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gro Cane (PI) - Sprint 2\Agro-Cane---Sprint-2\Sprint2\PI\Quartis\"/>
    </mc:Choice>
  </mc:AlternateContent>
  <xr:revisionPtr revIDLastSave="0" documentId="13_ncr:1_{80156C61-8A39-4164-8A41-DC0AEADD4B97}" xr6:coauthVersionLast="46" xr6:coauthVersionMax="46" xr10:uidLastSave="{00000000-0000-0000-0000-000000000000}"/>
  <bookViews>
    <workbookView xWindow="-8370" yWindow="3420" windowWidth="18285" windowHeight="9615" firstSheet="3" activeTab="4" xr2:uid="{8DEA6CBC-8B28-40A9-B489-76C5EEF73207}"/>
  </bookViews>
  <sheets>
    <sheet name="Planilha1" sheetId="1" r:id="rId1"/>
    <sheet name="Planilha3" sheetId="3" r:id="rId2"/>
    <sheet name="Umidade - Semanal | Janeiro" sheetId="4" r:id="rId3"/>
    <sheet name="Gráfico - Semana" sheetId="5" r:id="rId4"/>
    <sheet name="Temperatura - Semanal | Janeiro" sheetId="6" r:id="rId5"/>
    <sheet name="Planilha2" sheetId="2" r:id="rId6"/>
    <sheet name="WORD" sheetId="7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J69" i="3" l="1"/>
  <c r="H6" i="6" s="1"/>
  <c r="BJ70" i="3"/>
  <c r="BJ71" i="3"/>
  <c r="BJ72" i="3"/>
  <c r="BJ73" i="3"/>
  <c r="BJ74" i="3"/>
  <c r="BJ75" i="3"/>
  <c r="BJ76" i="3"/>
  <c r="BJ77" i="3"/>
  <c r="BJ78" i="3"/>
  <c r="BJ79" i="3"/>
  <c r="BJ80" i="3"/>
  <c r="BJ81" i="3"/>
  <c r="BJ82" i="3"/>
  <c r="BJ83" i="3"/>
  <c r="BJ84" i="3"/>
  <c r="BJ85" i="3"/>
  <c r="BJ86" i="3"/>
  <c r="BJ87" i="3"/>
  <c r="BJ88" i="3"/>
  <c r="H25" i="6" s="1"/>
  <c r="BJ89" i="3"/>
  <c r="BJ90" i="3"/>
  <c r="BJ91" i="3"/>
  <c r="BJ68" i="3"/>
  <c r="H12" i="6"/>
  <c r="H13" i="6"/>
  <c r="H14" i="6"/>
  <c r="H26" i="6"/>
  <c r="BH69" i="3"/>
  <c r="BH70" i="3"/>
  <c r="BH71" i="3"/>
  <c r="H8" i="6" s="1"/>
  <c r="BH72" i="3"/>
  <c r="BH73" i="3"/>
  <c r="BH74" i="3"/>
  <c r="BH75" i="3"/>
  <c r="BH76" i="3"/>
  <c r="BH77" i="3"/>
  <c r="BH78" i="3"/>
  <c r="BH79" i="3"/>
  <c r="BH80" i="3"/>
  <c r="BH81" i="3"/>
  <c r="BH82" i="3"/>
  <c r="BH83" i="3"/>
  <c r="H20" i="6" s="1"/>
  <c r="BH84" i="3"/>
  <c r="BH85" i="3"/>
  <c r="BH86" i="3"/>
  <c r="BH87" i="3"/>
  <c r="BH88" i="3"/>
  <c r="BH89" i="3"/>
  <c r="BH90" i="3"/>
  <c r="BH91" i="3"/>
  <c r="BH68" i="3"/>
  <c r="BF69" i="3"/>
  <c r="BF70" i="3"/>
  <c r="BF71" i="3"/>
  <c r="BF72" i="3"/>
  <c r="BF73" i="3"/>
  <c r="BF74" i="3"/>
  <c r="H11" i="6" s="1"/>
  <c r="BF75" i="3"/>
  <c r="BF76" i="3"/>
  <c r="BF77" i="3"/>
  <c r="BF78" i="3"/>
  <c r="BF79" i="3"/>
  <c r="BF80" i="3"/>
  <c r="H17" i="6" s="1"/>
  <c r="BF81" i="3"/>
  <c r="BF82" i="3"/>
  <c r="BF83" i="3"/>
  <c r="BF84" i="3"/>
  <c r="BF85" i="3"/>
  <c r="BF86" i="3"/>
  <c r="H23" i="6" s="1"/>
  <c r="BF87" i="3"/>
  <c r="BF88" i="3"/>
  <c r="BF89" i="3"/>
  <c r="BF90" i="3"/>
  <c r="BF91" i="3"/>
  <c r="BF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G23" i="6" s="1"/>
  <c r="BD87" i="3"/>
  <c r="BD88" i="3"/>
  <c r="BD89" i="3"/>
  <c r="BD90" i="3"/>
  <c r="BD91" i="3"/>
  <c r="BD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68" i="3"/>
  <c r="AZ69" i="3"/>
  <c r="AZ70" i="3"/>
  <c r="AZ71" i="3"/>
  <c r="AZ72" i="3"/>
  <c r="AZ73" i="3"/>
  <c r="AZ74" i="3"/>
  <c r="G11" i="6" s="1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68" i="3"/>
  <c r="AX69" i="3"/>
  <c r="AX70" i="3"/>
  <c r="AX71" i="3"/>
  <c r="AX72" i="3"/>
  <c r="AX73" i="3"/>
  <c r="AX74" i="3"/>
  <c r="AX75" i="3"/>
  <c r="G12" i="6" s="1"/>
  <c r="AX76" i="3"/>
  <c r="AX77" i="3"/>
  <c r="AX78" i="3"/>
  <c r="G15" i="6" s="1"/>
  <c r="AX79" i="3"/>
  <c r="AX80" i="3"/>
  <c r="AX81" i="3"/>
  <c r="AX82" i="3"/>
  <c r="AX83" i="3"/>
  <c r="G20" i="6" s="1"/>
  <c r="AX84" i="3"/>
  <c r="G21" i="6" s="1"/>
  <c r="AX85" i="3"/>
  <c r="AX86" i="3"/>
  <c r="AX87" i="3"/>
  <c r="AX88" i="3"/>
  <c r="AX89" i="3"/>
  <c r="AX90" i="3"/>
  <c r="AX91" i="3"/>
  <c r="AX68" i="3"/>
  <c r="AV69" i="3"/>
  <c r="G6" i="6" s="1"/>
  <c r="AV70" i="3"/>
  <c r="AV71" i="3"/>
  <c r="AV72" i="3"/>
  <c r="AV73" i="3"/>
  <c r="AV74" i="3"/>
  <c r="AV75" i="3"/>
  <c r="AV76" i="3"/>
  <c r="AV77" i="3"/>
  <c r="AV78" i="3"/>
  <c r="AV79" i="3"/>
  <c r="AV80" i="3"/>
  <c r="G17" i="6" s="1"/>
  <c r="AV81" i="3"/>
  <c r="G18" i="6" s="1"/>
  <c r="AV82" i="3"/>
  <c r="AV83" i="3"/>
  <c r="AV84" i="3"/>
  <c r="AV85" i="3"/>
  <c r="AV86" i="3"/>
  <c r="AV87" i="3"/>
  <c r="G24" i="6" s="1"/>
  <c r="AV88" i="3"/>
  <c r="AV89" i="3"/>
  <c r="AV90" i="3"/>
  <c r="AV91" i="3"/>
  <c r="AV68" i="3"/>
  <c r="AT69" i="3"/>
  <c r="AT70" i="3"/>
  <c r="AT71" i="3"/>
  <c r="G8" i="6" s="1"/>
  <c r="AT72" i="3"/>
  <c r="G9" i="6" s="1"/>
  <c r="AT73" i="3"/>
  <c r="AT74" i="3"/>
  <c r="AT75" i="3"/>
  <c r="AT76" i="3"/>
  <c r="AT77" i="3"/>
  <c r="G14" i="6" s="1"/>
  <c r="AT78" i="3"/>
  <c r="AT79" i="3"/>
  <c r="AT80" i="3"/>
  <c r="AT81" i="3"/>
  <c r="AT82" i="3"/>
  <c r="AT83" i="3"/>
  <c r="AT84" i="3"/>
  <c r="AT85" i="3"/>
  <c r="AT86" i="3"/>
  <c r="AT87" i="3"/>
  <c r="AT88" i="3"/>
  <c r="AT89" i="3"/>
  <c r="G26" i="6" s="1"/>
  <c r="AT90" i="3"/>
  <c r="G27" i="6" s="1"/>
  <c r="AT91" i="3"/>
  <c r="AT68" i="3"/>
  <c r="AR69" i="3"/>
  <c r="AR70" i="3"/>
  <c r="G7" i="6" s="1"/>
  <c r="AR71" i="3"/>
  <c r="AR72" i="3"/>
  <c r="AR73" i="3"/>
  <c r="G10" i="6" s="1"/>
  <c r="AR74" i="3"/>
  <c r="AR75" i="3"/>
  <c r="AR76" i="3"/>
  <c r="G13" i="6" s="1"/>
  <c r="AR77" i="3"/>
  <c r="AR78" i="3"/>
  <c r="AR79" i="3"/>
  <c r="G16" i="6" s="1"/>
  <c r="AR80" i="3"/>
  <c r="AR81" i="3"/>
  <c r="AR82" i="3"/>
  <c r="G19" i="6" s="1"/>
  <c r="AR83" i="3"/>
  <c r="AR84" i="3"/>
  <c r="AR85" i="3"/>
  <c r="G22" i="6" s="1"/>
  <c r="AR86" i="3"/>
  <c r="AR87" i="3"/>
  <c r="AR88" i="3"/>
  <c r="G25" i="6" s="1"/>
  <c r="AR89" i="3"/>
  <c r="AR90" i="3"/>
  <c r="AR91" i="3"/>
  <c r="G28" i="6" s="1"/>
  <c r="AR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68" i="3"/>
  <c r="AN91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68" i="3"/>
  <c r="AL91" i="3"/>
  <c r="AL69" i="3"/>
  <c r="AL70" i="3"/>
  <c r="AL71" i="3"/>
  <c r="AL72" i="3"/>
  <c r="AL73" i="3"/>
  <c r="AL74" i="3"/>
  <c r="AL75" i="3"/>
  <c r="F12" i="6" s="1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F23" i="6" s="1"/>
  <c r="AH87" i="3"/>
  <c r="AH88" i="3"/>
  <c r="AH89" i="3"/>
  <c r="AH90" i="3"/>
  <c r="AH91" i="3"/>
  <c r="AH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F28" i="6" s="1"/>
  <c r="AD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68" i="3"/>
  <c r="F69" i="3"/>
  <c r="F70" i="3"/>
  <c r="F71" i="3"/>
  <c r="F72" i="3"/>
  <c r="H72" i="3" s="1"/>
  <c r="J72" i="3" s="1"/>
  <c r="L72" i="3" s="1"/>
  <c r="F73" i="3"/>
  <c r="H73" i="3" s="1"/>
  <c r="J73" i="3" s="1"/>
  <c r="L73" i="3" s="1"/>
  <c r="N73" i="3" s="1"/>
  <c r="P73" i="3" s="1"/>
  <c r="F74" i="3"/>
  <c r="F75" i="3"/>
  <c r="F76" i="3"/>
  <c r="H76" i="3" s="1"/>
  <c r="F77" i="3"/>
  <c r="F78" i="3"/>
  <c r="F79" i="3"/>
  <c r="F80" i="3"/>
  <c r="F81" i="3"/>
  <c r="F82" i="3"/>
  <c r="F83" i="3"/>
  <c r="H83" i="3" s="1"/>
  <c r="F84" i="3"/>
  <c r="H84" i="3" s="1"/>
  <c r="J84" i="3" s="1"/>
  <c r="L84" i="3" s="1"/>
  <c r="F85" i="3"/>
  <c r="H85" i="3" s="1"/>
  <c r="J85" i="3" s="1"/>
  <c r="L85" i="3" s="1"/>
  <c r="N85" i="3" s="1"/>
  <c r="P85" i="3" s="1"/>
  <c r="F86" i="3"/>
  <c r="F87" i="3"/>
  <c r="F88" i="3"/>
  <c r="F89" i="3"/>
  <c r="F90" i="3"/>
  <c r="H90" i="3" s="1"/>
  <c r="J90" i="3" s="1"/>
  <c r="L90" i="3" s="1"/>
  <c r="F91" i="3"/>
  <c r="H91" i="3" s="1"/>
  <c r="J91" i="3" s="1"/>
  <c r="L91" i="3" s="1"/>
  <c r="N91" i="3" s="1"/>
  <c r="P91" i="3" s="1"/>
  <c r="F68" i="3"/>
  <c r="H68" i="3" s="1"/>
  <c r="J68" i="3" s="1"/>
  <c r="L68" i="3" s="1"/>
  <c r="J81" i="3"/>
  <c r="L81" i="3" s="1"/>
  <c r="N81" i="3" s="1"/>
  <c r="P81" i="3" s="1"/>
  <c r="H69" i="3"/>
  <c r="J69" i="3" s="1"/>
  <c r="L69" i="3" s="1"/>
  <c r="N69" i="3" s="1"/>
  <c r="P69" i="3" s="1"/>
  <c r="H70" i="3"/>
  <c r="J70" i="3" s="1"/>
  <c r="L70" i="3" s="1"/>
  <c r="N70" i="3" s="1"/>
  <c r="H75" i="3"/>
  <c r="J75" i="3" s="1"/>
  <c r="L75" i="3" s="1"/>
  <c r="N75" i="3" s="1"/>
  <c r="P75" i="3" s="1"/>
  <c r="H81" i="3"/>
  <c r="H82" i="3"/>
  <c r="J82" i="3" s="1"/>
  <c r="L82" i="3" s="1"/>
  <c r="N82" i="3" s="1"/>
  <c r="P82" i="3" s="1"/>
  <c r="H87" i="3"/>
  <c r="J87" i="3" s="1"/>
  <c r="L87" i="3" s="1"/>
  <c r="N87" i="3" s="1"/>
  <c r="P87" i="3" s="1"/>
  <c r="H88" i="3"/>
  <c r="J88" i="3" s="1"/>
  <c r="L88" i="3" s="1"/>
  <c r="N88" i="3" s="1"/>
  <c r="H71" i="3"/>
  <c r="J71" i="3" s="1"/>
  <c r="L71" i="3" s="1"/>
  <c r="N71" i="3" s="1"/>
  <c r="H74" i="3"/>
  <c r="J74" i="3" s="1"/>
  <c r="H77" i="3"/>
  <c r="H78" i="3"/>
  <c r="H79" i="3"/>
  <c r="J79" i="3" s="1"/>
  <c r="L79" i="3" s="1"/>
  <c r="N79" i="3" s="1"/>
  <c r="P79" i="3" s="1"/>
  <c r="H80" i="3"/>
  <c r="H86" i="3"/>
  <c r="J86" i="3" s="1"/>
  <c r="H89" i="3"/>
  <c r="J89" i="3" s="1"/>
  <c r="L89" i="3" s="1"/>
  <c r="N89" i="3" s="1"/>
  <c r="H18" i="6"/>
  <c r="H24" i="6"/>
  <c r="G5" i="6"/>
  <c r="F6" i="6"/>
  <c r="F11" i="6"/>
  <c r="F17" i="6"/>
  <c r="F18" i="6"/>
  <c r="F24" i="6"/>
  <c r="F5" i="6"/>
  <c r="H19" i="6" l="1"/>
  <c r="H7" i="6"/>
  <c r="H28" i="6"/>
  <c r="H22" i="6"/>
  <c r="H16" i="6"/>
  <c r="H10" i="6"/>
  <c r="H27" i="6"/>
  <c r="H21" i="6"/>
  <c r="H15" i="6"/>
  <c r="H9" i="6"/>
  <c r="H5" i="6"/>
  <c r="G33" i="6"/>
  <c r="G34" i="6"/>
  <c r="F26" i="6"/>
  <c r="F20" i="6"/>
  <c r="F14" i="6"/>
  <c r="F8" i="6"/>
  <c r="F25" i="6"/>
  <c r="F19" i="6"/>
  <c r="F13" i="6"/>
  <c r="F7" i="6"/>
  <c r="F22" i="6"/>
  <c r="F16" i="6"/>
  <c r="F10" i="6"/>
  <c r="F34" i="6" s="1"/>
  <c r="F21" i="6"/>
  <c r="F15" i="6"/>
  <c r="F9" i="6"/>
  <c r="F27" i="6"/>
  <c r="D6" i="6"/>
  <c r="R91" i="3"/>
  <c r="E28" i="6"/>
  <c r="R79" i="3"/>
  <c r="S79" i="3" s="1"/>
  <c r="E16" i="6"/>
  <c r="R87" i="3"/>
  <c r="E24" i="6" s="1"/>
  <c r="D26" i="6"/>
  <c r="P89" i="3"/>
  <c r="J83" i="3"/>
  <c r="L83" i="3" s="1"/>
  <c r="N83" i="3" s="1"/>
  <c r="P83" i="3" s="1"/>
  <c r="Q83" i="3" s="1"/>
  <c r="J77" i="3"/>
  <c r="L77" i="3" s="1"/>
  <c r="N77" i="3" s="1"/>
  <c r="P77" i="3" s="1"/>
  <c r="Q77" i="3" s="1"/>
  <c r="D8" i="6"/>
  <c r="P71" i="3"/>
  <c r="R82" i="3"/>
  <c r="E19" i="6" s="1"/>
  <c r="D7" i="6"/>
  <c r="P70" i="3"/>
  <c r="Q70" i="3" s="1"/>
  <c r="L86" i="3"/>
  <c r="N86" i="3" s="1"/>
  <c r="P86" i="3" s="1"/>
  <c r="Q86" i="3" s="1"/>
  <c r="J80" i="3"/>
  <c r="L80" i="3" s="1"/>
  <c r="N80" i="3" s="1"/>
  <c r="P80" i="3" s="1"/>
  <c r="D17" i="6"/>
  <c r="L74" i="3"/>
  <c r="N74" i="3" s="1"/>
  <c r="P74" i="3" s="1"/>
  <c r="Q74" i="3" s="1"/>
  <c r="D25" i="6"/>
  <c r="P88" i="3"/>
  <c r="Q88" i="3" s="1"/>
  <c r="R81" i="3"/>
  <c r="E18" i="6" s="1"/>
  <c r="R75" i="3"/>
  <c r="E12" i="6" s="1"/>
  <c r="N90" i="3"/>
  <c r="P90" i="3" s="1"/>
  <c r="Q90" i="3" s="1"/>
  <c r="N84" i="3"/>
  <c r="P84" i="3" s="1"/>
  <c r="J78" i="3"/>
  <c r="L78" i="3" s="1"/>
  <c r="N78" i="3" s="1"/>
  <c r="P78" i="3" s="1"/>
  <c r="Q78" i="3" s="1"/>
  <c r="N72" i="3"/>
  <c r="P72" i="3" s="1"/>
  <c r="R85" i="3"/>
  <c r="S85" i="3" s="1"/>
  <c r="R73" i="3"/>
  <c r="S73" i="3" s="1"/>
  <c r="R69" i="3"/>
  <c r="E6" i="6"/>
  <c r="D28" i="6"/>
  <c r="J76" i="3"/>
  <c r="L76" i="3" s="1"/>
  <c r="N76" i="3" s="1"/>
  <c r="P76" i="3" s="1"/>
  <c r="Q76" i="3" s="1"/>
  <c r="D19" i="6"/>
  <c r="D24" i="6"/>
  <c r="D18" i="6"/>
  <c r="D12" i="6"/>
  <c r="D22" i="6"/>
  <c r="D16" i="6"/>
  <c r="D10" i="6"/>
  <c r="N68" i="3"/>
  <c r="P68" i="3" s="1"/>
  <c r="Q68" i="3" s="1"/>
  <c r="G30" i="6"/>
  <c r="G31" i="6"/>
  <c r="G35" i="6"/>
  <c r="G32" i="6"/>
  <c r="BJ97" i="3"/>
  <c r="BH97" i="3"/>
  <c r="BF97" i="3"/>
  <c r="BD97" i="3"/>
  <c r="BB97" i="3"/>
  <c r="AZ97" i="3"/>
  <c r="AX97" i="3"/>
  <c r="AV97" i="3"/>
  <c r="AT97" i="3"/>
  <c r="AR97" i="3"/>
  <c r="AP97" i="3"/>
  <c r="AN97" i="3"/>
  <c r="AL97" i="3"/>
  <c r="AJ97" i="3"/>
  <c r="AH97" i="3"/>
  <c r="AF97" i="3"/>
  <c r="AD97" i="3"/>
  <c r="AB97" i="3"/>
  <c r="Z97" i="3"/>
  <c r="X97" i="3"/>
  <c r="V97" i="3"/>
  <c r="T97" i="3"/>
  <c r="H97" i="3"/>
  <c r="F97" i="3"/>
  <c r="D97" i="3"/>
  <c r="B97" i="3"/>
  <c r="BJ96" i="3"/>
  <c r="BH96" i="3"/>
  <c r="BF96" i="3"/>
  <c r="BD96" i="3"/>
  <c r="BB96" i="3"/>
  <c r="AZ96" i="3"/>
  <c r="AX96" i="3"/>
  <c r="AV96" i="3"/>
  <c r="AT96" i="3"/>
  <c r="AR96" i="3"/>
  <c r="AP96" i="3"/>
  <c r="AN96" i="3"/>
  <c r="AL96" i="3"/>
  <c r="AJ96" i="3"/>
  <c r="AH96" i="3"/>
  <c r="AF96" i="3"/>
  <c r="AD96" i="3"/>
  <c r="AB96" i="3"/>
  <c r="Z96" i="3"/>
  <c r="X96" i="3"/>
  <c r="V96" i="3"/>
  <c r="T96" i="3"/>
  <c r="H96" i="3"/>
  <c r="F96" i="3"/>
  <c r="D96" i="3"/>
  <c r="B96" i="3"/>
  <c r="BJ95" i="3"/>
  <c r="BH95" i="3"/>
  <c r="BF95" i="3"/>
  <c r="BD95" i="3"/>
  <c r="BB95" i="3"/>
  <c r="AZ95" i="3"/>
  <c r="AX95" i="3"/>
  <c r="AV95" i="3"/>
  <c r="AT95" i="3"/>
  <c r="AR95" i="3"/>
  <c r="AP95" i="3"/>
  <c r="AN95" i="3"/>
  <c r="AL95" i="3"/>
  <c r="AJ95" i="3"/>
  <c r="AH95" i="3"/>
  <c r="AF95" i="3"/>
  <c r="AD95" i="3"/>
  <c r="AB95" i="3"/>
  <c r="Z95" i="3"/>
  <c r="X95" i="3"/>
  <c r="V95" i="3"/>
  <c r="T95" i="3"/>
  <c r="H95" i="3"/>
  <c r="F95" i="3"/>
  <c r="D95" i="3"/>
  <c r="B95" i="3"/>
  <c r="BJ94" i="3"/>
  <c r="BH94" i="3"/>
  <c r="BF94" i="3"/>
  <c r="BD94" i="3"/>
  <c r="BB94" i="3"/>
  <c r="AZ94" i="3"/>
  <c r="AX94" i="3"/>
  <c r="AV94" i="3"/>
  <c r="AT94" i="3"/>
  <c r="AR94" i="3"/>
  <c r="AP94" i="3"/>
  <c r="AN94" i="3"/>
  <c r="AL94" i="3"/>
  <c r="AJ94" i="3"/>
  <c r="AH94" i="3"/>
  <c r="AF94" i="3"/>
  <c r="AD94" i="3"/>
  <c r="AB94" i="3"/>
  <c r="Z94" i="3"/>
  <c r="X94" i="3"/>
  <c r="V94" i="3"/>
  <c r="T94" i="3"/>
  <c r="H94" i="3"/>
  <c r="F94" i="3"/>
  <c r="D94" i="3"/>
  <c r="B94" i="3"/>
  <c r="BJ93" i="3"/>
  <c r="BH93" i="3"/>
  <c r="BF93" i="3"/>
  <c r="BD93" i="3"/>
  <c r="BB93" i="3"/>
  <c r="AZ93" i="3"/>
  <c r="AX93" i="3"/>
  <c r="AV93" i="3"/>
  <c r="AT93" i="3"/>
  <c r="AR93" i="3"/>
  <c r="AP93" i="3"/>
  <c r="AN93" i="3"/>
  <c r="AL93" i="3"/>
  <c r="AJ93" i="3"/>
  <c r="AH93" i="3"/>
  <c r="AF93" i="3"/>
  <c r="AD93" i="3"/>
  <c r="AB93" i="3"/>
  <c r="Z93" i="3"/>
  <c r="X93" i="3"/>
  <c r="V93" i="3"/>
  <c r="T93" i="3"/>
  <c r="H93" i="3"/>
  <c r="F93" i="3"/>
  <c r="D93" i="3"/>
  <c r="B93" i="3"/>
  <c r="BJ92" i="3"/>
  <c r="BH92" i="3"/>
  <c r="BF92" i="3"/>
  <c r="BD92" i="3"/>
  <c r="BB92" i="3"/>
  <c r="AZ92" i="3"/>
  <c r="AX92" i="3"/>
  <c r="AV92" i="3"/>
  <c r="AT92" i="3"/>
  <c r="AR92" i="3"/>
  <c r="AP92" i="3"/>
  <c r="AN92" i="3"/>
  <c r="AL92" i="3"/>
  <c r="AJ92" i="3"/>
  <c r="AH92" i="3"/>
  <c r="AF92" i="3"/>
  <c r="AD92" i="3"/>
  <c r="AB92" i="3"/>
  <c r="Z92" i="3"/>
  <c r="X92" i="3"/>
  <c r="V92" i="3"/>
  <c r="T92" i="3"/>
  <c r="H92" i="3"/>
  <c r="F92" i="3"/>
  <c r="D92" i="3"/>
  <c r="B92" i="3"/>
  <c r="BK91" i="3"/>
  <c r="BI91" i="3"/>
  <c r="BG91" i="3"/>
  <c r="BE91" i="3"/>
  <c r="BC91" i="3"/>
  <c r="BA91" i="3"/>
  <c r="AY91" i="3"/>
  <c r="AW91" i="3"/>
  <c r="AU91" i="3"/>
  <c r="AS91" i="3"/>
  <c r="AQ91" i="3"/>
  <c r="AO91" i="3"/>
  <c r="AM91" i="3"/>
  <c r="AK91" i="3"/>
  <c r="AI91" i="3"/>
  <c r="AG91" i="3"/>
  <c r="AE91" i="3"/>
  <c r="AC91" i="3"/>
  <c r="AA91" i="3"/>
  <c r="Y91" i="3"/>
  <c r="W91" i="3"/>
  <c r="U91" i="3"/>
  <c r="S91" i="3"/>
  <c r="Q91" i="3"/>
  <c r="O91" i="3"/>
  <c r="M91" i="3"/>
  <c r="K91" i="3"/>
  <c r="I91" i="3"/>
  <c r="G91" i="3"/>
  <c r="E91" i="3"/>
  <c r="C91" i="3"/>
  <c r="BK90" i="3"/>
  <c r="BI90" i="3"/>
  <c r="BG90" i="3"/>
  <c r="BE90" i="3"/>
  <c r="BC90" i="3"/>
  <c r="BA90" i="3"/>
  <c r="AY90" i="3"/>
  <c r="AW90" i="3"/>
  <c r="AU90" i="3"/>
  <c r="AS90" i="3"/>
  <c r="AQ90" i="3"/>
  <c r="AO90" i="3"/>
  <c r="AM90" i="3"/>
  <c r="AK90" i="3"/>
  <c r="AI90" i="3"/>
  <c r="AG90" i="3"/>
  <c r="AE90" i="3"/>
  <c r="AC90" i="3"/>
  <c r="AA90" i="3"/>
  <c r="Y90" i="3"/>
  <c r="W90" i="3"/>
  <c r="U90" i="3"/>
  <c r="O90" i="3"/>
  <c r="M90" i="3"/>
  <c r="K90" i="3"/>
  <c r="I90" i="3"/>
  <c r="G90" i="3"/>
  <c r="E90" i="3"/>
  <c r="C90" i="3"/>
  <c r="BK89" i="3"/>
  <c r="BI89" i="3"/>
  <c r="BG89" i="3"/>
  <c r="BE89" i="3"/>
  <c r="BC89" i="3"/>
  <c r="BA89" i="3"/>
  <c r="AY89" i="3"/>
  <c r="AW89" i="3"/>
  <c r="AU89" i="3"/>
  <c r="AS89" i="3"/>
  <c r="AQ89" i="3"/>
  <c r="AO89" i="3"/>
  <c r="AM89" i="3"/>
  <c r="AK89" i="3"/>
  <c r="AI89" i="3"/>
  <c r="AG89" i="3"/>
  <c r="AE89" i="3"/>
  <c r="AC89" i="3"/>
  <c r="AA89" i="3"/>
  <c r="Y89" i="3"/>
  <c r="W89" i="3"/>
  <c r="U89" i="3"/>
  <c r="Q89" i="3"/>
  <c r="O89" i="3"/>
  <c r="M89" i="3"/>
  <c r="K89" i="3"/>
  <c r="I89" i="3"/>
  <c r="G89" i="3"/>
  <c r="E89" i="3"/>
  <c r="C89" i="3"/>
  <c r="BK88" i="3"/>
  <c r="BI88" i="3"/>
  <c r="BG88" i="3"/>
  <c r="BE88" i="3"/>
  <c r="BC88" i="3"/>
  <c r="BA88" i="3"/>
  <c r="AY88" i="3"/>
  <c r="AW88" i="3"/>
  <c r="AU88" i="3"/>
  <c r="AS88" i="3"/>
  <c r="AQ88" i="3"/>
  <c r="AO88" i="3"/>
  <c r="AM88" i="3"/>
  <c r="AK88" i="3"/>
  <c r="AI88" i="3"/>
  <c r="AG88" i="3"/>
  <c r="AE88" i="3"/>
  <c r="AC88" i="3"/>
  <c r="AA88" i="3"/>
  <c r="Y88" i="3"/>
  <c r="W88" i="3"/>
  <c r="U88" i="3"/>
  <c r="O88" i="3"/>
  <c r="M88" i="3"/>
  <c r="K88" i="3"/>
  <c r="I88" i="3"/>
  <c r="G88" i="3"/>
  <c r="E88" i="3"/>
  <c r="C88" i="3"/>
  <c r="BK87" i="3"/>
  <c r="BI87" i="3"/>
  <c r="BG87" i="3"/>
  <c r="BE87" i="3"/>
  <c r="BC87" i="3"/>
  <c r="BA87" i="3"/>
  <c r="AY87" i="3"/>
  <c r="AW87" i="3"/>
  <c r="AU87" i="3"/>
  <c r="AS87" i="3"/>
  <c r="AQ87" i="3"/>
  <c r="AO87" i="3"/>
  <c r="AM87" i="3"/>
  <c r="AK87" i="3"/>
  <c r="AI87" i="3"/>
  <c r="AG87" i="3"/>
  <c r="AE87" i="3"/>
  <c r="AC87" i="3"/>
  <c r="AA87" i="3"/>
  <c r="Y87" i="3"/>
  <c r="W87" i="3"/>
  <c r="U87" i="3"/>
  <c r="S87" i="3"/>
  <c r="Q87" i="3"/>
  <c r="O87" i="3"/>
  <c r="M87" i="3"/>
  <c r="K87" i="3"/>
  <c r="I87" i="3"/>
  <c r="G87" i="3"/>
  <c r="E87" i="3"/>
  <c r="C87" i="3"/>
  <c r="BK86" i="3"/>
  <c r="BI86" i="3"/>
  <c r="BG86" i="3"/>
  <c r="BE86" i="3"/>
  <c r="BC86" i="3"/>
  <c r="BA86" i="3"/>
  <c r="AY86" i="3"/>
  <c r="AW86" i="3"/>
  <c r="AU86" i="3"/>
  <c r="AS86" i="3"/>
  <c r="AQ86" i="3"/>
  <c r="AO86" i="3"/>
  <c r="AM86" i="3"/>
  <c r="AK86" i="3"/>
  <c r="AI86" i="3"/>
  <c r="AG86" i="3"/>
  <c r="AE86" i="3"/>
  <c r="AC86" i="3"/>
  <c r="AA86" i="3"/>
  <c r="Y86" i="3"/>
  <c r="W86" i="3"/>
  <c r="U86" i="3"/>
  <c r="K86" i="3"/>
  <c r="I86" i="3"/>
  <c r="G86" i="3"/>
  <c r="E86" i="3"/>
  <c r="C86" i="3"/>
  <c r="BK85" i="3"/>
  <c r="BI85" i="3"/>
  <c r="BG85" i="3"/>
  <c r="BE85" i="3"/>
  <c r="BC85" i="3"/>
  <c r="BA85" i="3"/>
  <c r="AY85" i="3"/>
  <c r="AW85" i="3"/>
  <c r="AU85" i="3"/>
  <c r="AS85" i="3"/>
  <c r="AQ85" i="3"/>
  <c r="AO85" i="3"/>
  <c r="AM85" i="3"/>
  <c r="AK85" i="3"/>
  <c r="AI85" i="3"/>
  <c r="AG85" i="3"/>
  <c r="AE85" i="3"/>
  <c r="AC85" i="3"/>
  <c r="AA85" i="3"/>
  <c r="Y85" i="3"/>
  <c r="W85" i="3"/>
  <c r="U85" i="3"/>
  <c r="Q85" i="3"/>
  <c r="O85" i="3"/>
  <c r="M85" i="3"/>
  <c r="K85" i="3"/>
  <c r="I85" i="3"/>
  <c r="G85" i="3"/>
  <c r="E85" i="3"/>
  <c r="C85" i="3"/>
  <c r="BK84" i="3"/>
  <c r="BI84" i="3"/>
  <c r="BG84" i="3"/>
  <c r="BE84" i="3"/>
  <c r="BC84" i="3"/>
  <c r="BA84" i="3"/>
  <c r="AY84" i="3"/>
  <c r="AW84" i="3"/>
  <c r="AU84" i="3"/>
  <c r="AS84" i="3"/>
  <c r="AQ84" i="3"/>
  <c r="AO84" i="3"/>
  <c r="AM84" i="3"/>
  <c r="AK84" i="3"/>
  <c r="AI84" i="3"/>
  <c r="AG84" i="3"/>
  <c r="AE84" i="3"/>
  <c r="AC84" i="3"/>
  <c r="AA84" i="3"/>
  <c r="Y84" i="3"/>
  <c r="W84" i="3"/>
  <c r="U84" i="3"/>
  <c r="M84" i="3"/>
  <c r="K84" i="3"/>
  <c r="I84" i="3"/>
  <c r="G84" i="3"/>
  <c r="E84" i="3"/>
  <c r="C84" i="3"/>
  <c r="BK83" i="3"/>
  <c r="BI83" i="3"/>
  <c r="BG83" i="3"/>
  <c r="BE83" i="3"/>
  <c r="BC83" i="3"/>
  <c r="BA83" i="3"/>
  <c r="AY83" i="3"/>
  <c r="AW83" i="3"/>
  <c r="AU83" i="3"/>
  <c r="AS83" i="3"/>
  <c r="AQ83" i="3"/>
  <c r="AO83" i="3"/>
  <c r="AM83" i="3"/>
  <c r="AK83" i="3"/>
  <c r="AI83" i="3"/>
  <c r="AG83" i="3"/>
  <c r="AE83" i="3"/>
  <c r="AC83" i="3"/>
  <c r="AA83" i="3"/>
  <c r="Y83" i="3"/>
  <c r="W83" i="3"/>
  <c r="U83" i="3"/>
  <c r="I83" i="3"/>
  <c r="G83" i="3"/>
  <c r="E83" i="3"/>
  <c r="C83" i="3"/>
  <c r="BK82" i="3"/>
  <c r="BI82" i="3"/>
  <c r="BG82" i="3"/>
  <c r="BE82" i="3"/>
  <c r="BC82" i="3"/>
  <c r="BA82" i="3"/>
  <c r="AY82" i="3"/>
  <c r="AW82" i="3"/>
  <c r="AU82" i="3"/>
  <c r="AS82" i="3"/>
  <c r="AQ82" i="3"/>
  <c r="AO82" i="3"/>
  <c r="AM82" i="3"/>
  <c r="AK82" i="3"/>
  <c r="AI82" i="3"/>
  <c r="AG82" i="3"/>
  <c r="AE82" i="3"/>
  <c r="AC82" i="3"/>
  <c r="AA82" i="3"/>
  <c r="Y82" i="3"/>
  <c r="W82" i="3"/>
  <c r="U82" i="3"/>
  <c r="Q82" i="3"/>
  <c r="O82" i="3"/>
  <c r="M82" i="3"/>
  <c r="K82" i="3"/>
  <c r="I82" i="3"/>
  <c r="G82" i="3"/>
  <c r="E82" i="3"/>
  <c r="C82" i="3"/>
  <c r="BK81" i="3"/>
  <c r="BI81" i="3"/>
  <c r="BG81" i="3"/>
  <c r="BE81" i="3"/>
  <c r="BC81" i="3"/>
  <c r="BA81" i="3"/>
  <c r="AY81" i="3"/>
  <c r="AW81" i="3"/>
  <c r="AU81" i="3"/>
  <c r="AS81" i="3"/>
  <c r="AQ81" i="3"/>
  <c r="AO81" i="3"/>
  <c r="AM81" i="3"/>
  <c r="AK81" i="3"/>
  <c r="AI81" i="3"/>
  <c r="AG81" i="3"/>
  <c r="AE81" i="3"/>
  <c r="AC81" i="3"/>
  <c r="AA81" i="3"/>
  <c r="Y81" i="3"/>
  <c r="W81" i="3"/>
  <c r="U81" i="3"/>
  <c r="S81" i="3"/>
  <c r="Q81" i="3"/>
  <c r="O81" i="3"/>
  <c r="M81" i="3"/>
  <c r="K81" i="3"/>
  <c r="I81" i="3"/>
  <c r="G81" i="3"/>
  <c r="E81" i="3"/>
  <c r="C81" i="3"/>
  <c r="BK80" i="3"/>
  <c r="BI80" i="3"/>
  <c r="BG80" i="3"/>
  <c r="BE80" i="3"/>
  <c r="BC80" i="3"/>
  <c r="BA80" i="3"/>
  <c r="AY80" i="3"/>
  <c r="AW80" i="3"/>
  <c r="AU80" i="3"/>
  <c r="AS80" i="3"/>
  <c r="AQ80" i="3"/>
  <c r="AO80" i="3"/>
  <c r="AM80" i="3"/>
  <c r="AK80" i="3"/>
  <c r="AI80" i="3"/>
  <c r="AG80" i="3"/>
  <c r="AE80" i="3"/>
  <c r="AC80" i="3"/>
  <c r="AA80" i="3"/>
  <c r="Y80" i="3"/>
  <c r="W80" i="3"/>
  <c r="U80" i="3"/>
  <c r="Q80" i="3"/>
  <c r="O80" i="3"/>
  <c r="M80" i="3"/>
  <c r="K80" i="3"/>
  <c r="I80" i="3"/>
  <c r="G80" i="3"/>
  <c r="E80" i="3"/>
  <c r="C80" i="3"/>
  <c r="BK79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Q79" i="3"/>
  <c r="O79" i="3"/>
  <c r="M79" i="3"/>
  <c r="K79" i="3"/>
  <c r="I79" i="3"/>
  <c r="G79" i="3"/>
  <c r="E79" i="3"/>
  <c r="C79" i="3"/>
  <c r="BK78" i="3"/>
  <c r="BI78" i="3"/>
  <c r="BG78" i="3"/>
  <c r="BE78" i="3"/>
  <c r="BC78" i="3"/>
  <c r="BA78" i="3"/>
  <c r="AY78" i="3"/>
  <c r="AW78" i="3"/>
  <c r="AU78" i="3"/>
  <c r="AS78" i="3"/>
  <c r="AQ78" i="3"/>
  <c r="AO78" i="3"/>
  <c r="AM78" i="3"/>
  <c r="AK78" i="3"/>
  <c r="AI78" i="3"/>
  <c r="AG78" i="3"/>
  <c r="AE78" i="3"/>
  <c r="AC78" i="3"/>
  <c r="AA78" i="3"/>
  <c r="Y78" i="3"/>
  <c r="W78" i="3"/>
  <c r="U78" i="3"/>
  <c r="M78" i="3"/>
  <c r="K78" i="3"/>
  <c r="I78" i="3"/>
  <c r="G78" i="3"/>
  <c r="E78" i="3"/>
  <c r="C78" i="3"/>
  <c r="BK77" i="3"/>
  <c r="BI77" i="3"/>
  <c r="BG77" i="3"/>
  <c r="BE77" i="3"/>
  <c r="BC77" i="3"/>
  <c r="BA77" i="3"/>
  <c r="AY77" i="3"/>
  <c r="AW77" i="3"/>
  <c r="AU77" i="3"/>
  <c r="AS77" i="3"/>
  <c r="AQ77" i="3"/>
  <c r="AO77" i="3"/>
  <c r="AM77" i="3"/>
  <c r="AK77" i="3"/>
  <c r="AI77" i="3"/>
  <c r="AG77" i="3"/>
  <c r="AE77" i="3"/>
  <c r="AC77" i="3"/>
  <c r="AA77" i="3"/>
  <c r="Y77" i="3"/>
  <c r="W77" i="3"/>
  <c r="U77" i="3"/>
  <c r="I77" i="3"/>
  <c r="G77" i="3"/>
  <c r="E77" i="3"/>
  <c r="C77" i="3"/>
  <c r="BK76" i="3"/>
  <c r="BI76" i="3"/>
  <c r="BG76" i="3"/>
  <c r="BE76" i="3"/>
  <c r="BC76" i="3"/>
  <c r="BA76" i="3"/>
  <c r="AY76" i="3"/>
  <c r="AW76" i="3"/>
  <c r="AU76" i="3"/>
  <c r="AS76" i="3"/>
  <c r="AQ76" i="3"/>
  <c r="AO76" i="3"/>
  <c r="AM76" i="3"/>
  <c r="AK76" i="3"/>
  <c r="AI76" i="3"/>
  <c r="AG76" i="3"/>
  <c r="AE76" i="3"/>
  <c r="AC76" i="3"/>
  <c r="AA76" i="3"/>
  <c r="Y76" i="3"/>
  <c r="W76" i="3"/>
  <c r="U76" i="3"/>
  <c r="I76" i="3"/>
  <c r="G76" i="3"/>
  <c r="E76" i="3"/>
  <c r="C76" i="3"/>
  <c r="BK75" i="3"/>
  <c r="BI75" i="3"/>
  <c r="BG75" i="3"/>
  <c r="BE75" i="3"/>
  <c r="BC75" i="3"/>
  <c r="BA75" i="3"/>
  <c r="AY75" i="3"/>
  <c r="AW75" i="3"/>
  <c r="AU75" i="3"/>
  <c r="AS75" i="3"/>
  <c r="AQ75" i="3"/>
  <c r="AO75" i="3"/>
  <c r="AM75" i="3"/>
  <c r="AK75" i="3"/>
  <c r="AI75" i="3"/>
  <c r="AG75" i="3"/>
  <c r="AE75" i="3"/>
  <c r="AC75" i="3"/>
  <c r="AA75" i="3"/>
  <c r="Y75" i="3"/>
  <c r="W75" i="3"/>
  <c r="U75" i="3"/>
  <c r="Q75" i="3"/>
  <c r="O75" i="3"/>
  <c r="M75" i="3"/>
  <c r="K75" i="3"/>
  <c r="I75" i="3"/>
  <c r="G75" i="3"/>
  <c r="E75" i="3"/>
  <c r="C75" i="3"/>
  <c r="BK74" i="3"/>
  <c r="BI74" i="3"/>
  <c r="BG74" i="3"/>
  <c r="BE74" i="3"/>
  <c r="BC74" i="3"/>
  <c r="BA74" i="3"/>
  <c r="AY74" i="3"/>
  <c r="AW74" i="3"/>
  <c r="AU74" i="3"/>
  <c r="AS74" i="3"/>
  <c r="AQ74" i="3"/>
  <c r="AO74" i="3"/>
  <c r="AM74" i="3"/>
  <c r="AK74" i="3"/>
  <c r="AI74" i="3"/>
  <c r="AG74" i="3"/>
  <c r="AE74" i="3"/>
  <c r="AC74" i="3"/>
  <c r="AA74" i="3"/>
  <c r="Y74" i="3"/>
  <c r="W74" i="3"/>
  <c r="U74" i="3"/>
  <c r="O74" i="3"/>
  <c r="M74" i="3"/>
  <c r="K74" i="3"/>
  <c r="I74" i="3"/>
  <c r="G74" i="3"/>
  <c r="E74" i="3"/>
  <c r="C74" i="3"/>
  <c r="BK73" i="3"/>
  <c r="BI73" i="3"/>
  <c r="BG73" i="3"/>
  <c r="BE73" i="3"/>
  <c r="BC73" i="3"/>
  <c r="BA73" i="3"/>
  <c r="AY73" i="3"/>
  <c r="AW73" i="3"/>
  <c r="AU73" i="3"/>
  <c r="AS73" i="3"/>
  <c r="AQ73" i="3"/>
  <c r="AO73" i="3"/>
  <c r="AM73" i="3"/>
  <c r="AK73" i="3"/>
  <c r="AI73" i="3"/>
  <c r="AG73" i="3"/>
  <c r="AE73" i="3"/>
  <c r="AC73" i="3"/>
  <c r="AA73" i="3"/>
  <c r="Y73" i="3"/>
  <c r="W73" i="3"/>
  <c r="U73" i="3"/>
  <c r="Q73" i="3"/>
  <c r="O73" i="3"/>
  <c r="M73" i="3"/>
  <c r="K73" i="3"/>
  <c r="I73" i="3"/>
  <c r="G73" i="3"/>
  <c r="E73" i="3"/>
  <c r="C73" i="3"/>
  <c r="BK72" i="3"/>
  <c r="BI72" i="3"/>
  <c r="BG72" i="3"/>
  <c r="BE72" i="3"/>
  <c r="BC72" i="3"/>
  <c r="BA72" i="3"/>
  <c r="AY72" i="3"/>
  <c r="AW72" i="3"/>
  <c r="AU72" i="3"/>
  <c r="AS72" i="3"/>
  <c r="AQ72" i="3"/>
  <c r="AO72" i="3"/>
  <c r="AM72" i="3"/>
  <c r="AK72" i="3"/>
  <c r="AI72" i="3"/>
  <c r="AG72" i="3"/>
  <c r="AE72" i="3"/>
  <c r="AC72" i="3"/>
  <c r="AA72" i="3"/>
  <c r="Y72" i="3"/>
  <c r="W72" i="3"/>
  <c r="U72" i="3"/>
  <c r="Q72" i="3"/>
  <c r="O72" i="3"/>
  <c r="M72" i="3"/>
  <c r="K72" i="3"/>
  <c r="I72" i="3"/>
  <c r="G72" i="3"/>
  <c r="E72" i="3"/>
  <c r="C72" i="3"/>
  <c r="BK71" i="3"/>
  <c r="BI71" i="3"/>
  <c r="BG71" i="3"/>
  <c r="BE71" i="3"/>
  <c r="BC71" i="3"/>
  <c r="BA71" i="3"/>
  <c r="AY71" i="3"/>
  <c r="AW71" i="3"/>
  <c r="AU71" i="3"/>
  <c r="AS71" i="3"/>
  <c r="AQ71" i="3"/>
  <c r="AO71" i="3"/>
  <c r="AM71" i="3"/>
  <c r="AK71" i="3"/>
  <c r="AI71" i="3"/>
  <c r="AG71" i="3"/>
  <c r="AE71" i="3"/>
  <c r="AC71" i="3"/>
  <c r="AA71" i="3"/>
  <c r="Y71" i="3"/>
  <c r="W71" i="3"/>
  <c r="U71" i="3"/>
  <c r="Q71" i="3"/>
  <c r="O71" i="3"/>
  <c r="M71" i="3"/>
  <c r="K71" i="3"/>
  <c r="I71" i="3"/>
  <c r="G71" i="3"/>
  <c r="E71" i="3"/>
  <c r="C71" i="3"/>
  <c r="BK70" i="3"/>
  <c r="BI70" i="3"/>
  <c r="BG70" i="3"/>
  <c r="BE70" i="3"/>
  <c r="BC70" i="3"/>
  <c r="BA70" i="3"/>
  <c r="AY70" i="3"/>
  <c r="AW70" i="3"/>
  <c r="AU70" i="3"/>
  <c r="AS70" i="3"/>
  <c r="AQ70" i="3"/>
  <c r="AO70" i="3"/>
  <c r="AM70" i="3"/>
  <c r="AK70" i="3"/>
  <c r="AI70" i="3"/>
  <c r="AG70" i="3"/>
  <c r="AE70" i="3"/>
  <c r="AC70" i="3"/>
  <c r="AA70" i="3"/>
  <c r="Y70" i="3"/>
  <c r="W70" i="3"/>
  <c r="U70" i="3"/>
  <c r="O70" i="3"/>
  <c r="M70" i="3"/>
  <c r="K70" i="3"/>
  <c r="I70" i="3"/>
  <c r="G70" i="3"/>
  <c r="E70" i="3"/>
  <c r="C70" i="3"/>
  <c r="BK69" i="3"/>
  <c r="BI69" i="3"/>
  <c r="BG69" i="3"/>
  <c r="BE69" i="3"/>
  <c r="BC69" i="3"/>
  <c r="BA69" i="3"/>
  <c r="AY69" i="3"/>
  <c r="AW69" i="3"/>
  <c r="AU69" i="3"/>
  <c r="AS69" i="3"/>
  <c r="AQ69" i="3"/>
  <c r="AO69" i="3"/>
  <c r="AM69" i="3"/>
  <c r="AK69" i="3"/>
  <c r="AI69" i="3"/>
  <c r="AG69" i="3"/>
  <c r="AE69" i="3"/>
  <c r="AC69" i="3"/>
  <c r="AA69" i="3"/>
  <c r="Y69" i="3"/>
  <c r="W69" i="3"/>
  <c r="U69" i="3"/>
  <c r="S69" i="3"/>
  <c r="Q69" i="3"/>
  <c r="O69" i="3"/>
  <c r="M69" i="3"/>
  <c r="K69" i="3"/>
  <c r="I69" i="3"/>
  <c r="G69" i="3"/>
  <c r="E69" i="3"/>
  <c r="C69" i="3"/>
  <c r="BK68" i="3"/>
  <c r="BI68" i="3"/>
  <c r="BG68" i="3"/>
  <c r="BE68" i="3"/>
  <c r="BC68" i="3"/>
  <c r="BA68" i="3"/>
  <c r="AY68" i="3"/>
  <c r="AW68" i="3"/>
  <c r="AU68" i="3"/>
  <c r="AS68" i="3"/>
  <c r="AQ68" i="3"/>
  <c r="AO68" i="3"/>
  <c r="AM68" i="3"/>
  <c r="AK68" i="3"/>
  <c r="AI68" i="3"/>
  <c r="AG68" i="3"/>
  <c r="AE68" i="3"/>
  <c r="AC68" i="3"/>
  <c r="AA68" i="3"/>
  <c r="Y68" i="3"/>
  <c r="W68" i="3"/>
  <c r="U68" i="3"/>
  <c r="M68" i="3"/>
  <c r="K68" i="3"/>
  <c r="I68" i="3"/>
  <c r="G68" i="3"/>
  <c r="E68" i="3"/>
  <c r="C68" i="3"/>
  <c r="BI26" i="3"/>
  <c r="BG26" i="3"/>
  <c r="BE26" i="3"/>
  <c r="BC26" i="3"/>
  <c r="BA26" i="3"/>
  <c r="AY26" i="3"/>
  <c r="AW26" i="3"/>
  <c r="AU26" i="3"/>
  <c r="AS26" i="3"/>
  <c r="AQ26" i="3"/>
  <c r="AO26" i="3"/>
  <c r="AM26" i="3"/>
  <c r="AK26" i="3"/>
  <c r="AI26" i="3"/>
  <c r="AG26" i="3"/>
  <c r="AE26" i="3"/>
  <c r="AC26" i="3"/>
  <c r="AA26" i="3"/>
  <c r="Y26" i="3"/>
  <c r="W26" i="3"/>
  <c r="U26" i="3"/>
  <c r="S26" i="3"/>
  <c r="Q26" i="3"/>
  <c r="O26" i="3"/>
  <c r="M26" i="3"/>
  <c r="K26" i="3"/>
  <c r="I26" i="3"/>
  <c r="G26" i="3"/>
  <c r="E26" i="3"/>
  <c r="O3" i="3"/>
  <c r="N15" i="3"/>
  <c r="O15" i="3" s="1"/>
  <c r="AZ4" i="3"/>
  <c r="BA4" i="3" s="1"/>
  <c r="AZ5" i="3"/>
  <c r="BA5" i="3" s="1"/>
  <c r="AZ6" i="3"/>
  <c r="BA6" i="3" s="1"/>
  <c r="AZ7" i="3"/>
  <c r="BA7" i="3" s="1"/>
  <c r="AZ8" i="3"/>
  <c r="BA8" i="3" s="1"/>
  <c r="AZ9" i="3"/>
  <c r="BA9" i="3" s="1"/>
  <c r="AZ10" i="3"/>
  <c r="BA10" i="3" s="1"/>
  <c r="AZ11" i="3"/>
  <c r="BA11" i="3" s="1"/>
  <c r="AZ12" i="3"/>
  <c r="BA12" i="3" s="1"/>
  <c r="AZ13" i="3"/>
  <c r="BA13" i="3" s="1"/>
  <c r="AZ14" i="3"/>
  <c r="BA14" i="3" s="1"/>
  <c r="AZ15" i="3"/>
  <c r="BA15" i="3" s="1"/>
  <c r="AZ16" i="3"/>
  <c r="BA16" i="3" s="1"/>
  <c r="AZ17" i="3"/>
  <c r="BA17" i="3" s="1"/>
  <c r="AZ18" i="3"/>
  <c r="BA18" i="3" s="1"/>
  <c r="AZ19" i="3"/>
  <c r="BA19" i="3" s="1"/>
  <c r="AZ20" i="3"/>
  <c r="BA20" i="3" s="1"/>
  <c r="AZ21" i="3"/>
  <c r="BA21" i="3" s="1"/>
  <c r="AZ22" i="3"/>
  <c r="BA22" i="3" s="1"/>
  <c r="AZ23" i="3"/>
  <c r="BA23" i="3" s="1"/>
  <c r="AZ24" i="3"/>
  <c r="BA24" i="3" s="1"/>
  <c r="AZ25" i="3"/>
  <c r="BA25" i="3" s="1"/>
  <c r="AZ26" i="3"/>
  <c r="AX4" i="3"/>
  <c r="AY4" i="3" s="1"/>
  <c r="AX5" i="3"/>
  <c r="AY5" i="3" s="1"/>
  <c r="AX6" i="3"/>
  <c r="AY6" i="3" s="1"/>
  <c r="AX7" i="3"/>
  <c r="AY7" i="3" s="1"/>
  <c r="AX8" i="3"/>
  <c r="AY8" i="3" s="1"/>
  <c r="AX9" i="3"/>
  <c r="AY9" i="3" s="1"/>
  <c r="AX10" i="3"/>
  <c r="AY10" i="3" s="1"/>
  <c r="AX11" i="3"/>
  <c r="AY11" i="3" s="1"/>
  <c r="AX12" i="3"/>
  <c r="AY12" i="3" s="1"/>
  <c r="AX13" i="3"/>
  <c r="AY13" i="3" s="1"/>
  <c r="AX14" i="3"/>
  <c r="AY14" i="3" s="1"/>
  <c r="AX15" i="3"/>
  <c r="AY15" i="3" s="1"/>
  <c r="AX16" i="3"/>
  <c r="AY16" i="3" s="1"/>
  <c r="AX17" i="3"/>
  <c r="AY17" i="3" s="1"/>
  <c r="AX18" i="3"/>
  <c r="AY18" i="3" s="1"/>
  <c r="AX19" i="3"/>
  <c r="AY19" i="3" s="1"/>
  <c r="AX20" i="3"/>
  <c r="AY20" i="3" s="1"/>
  <c r="AX21" i="3"/>
  <c r="AY21" i="3" s="1"/>
  <c r="AX22" i="3"/>
  <c r="AY22" i="3" s="1"/>
  <c r="AX23" i="3"/>
  <c r="AY23" i="3" s="1"/>
  <c r="AX24" i="3"/>
  <c r="AY24" i="3" s="1"/>
  <c r="AX25" i="3"/>
  <c r="AY25" i="3" s="1"/>
  <c r="AX26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J4" i="3"/>
  <c r="AK4" i="3" s="1"/>
  <c r="AJ5" i="3"/>
  <c r="AK5" i="3" s="1"/>
  <c r="AJ6" i="3"/>
  <c r="AK6" i="3" s="1"/>
  <c r="AJ7" i="3"/>
  <c r="AK7" i="3" s="1"/>
  <c r="AJ8" i="3"/>
  <c r="AK8" i="3" s="1"/>
  <c r="AJ9" i="3"/>
  <c r="AK9" i="3" s="1"/>
  <c r="AJ10" i="3"/>
  <c r="AK10" i="3" s="1"/>
  <c r="AJ11" i="3"/>
  <c r="AK11" i="3" s="1"/>
  <c r="AJ12" i="3"/>
  <c r="AK12" i="3" s="1"/>
  <c r="AJ13" i="3"/>
  <c r="AK13" i="3" s="1"/>
  <c r="AJ14" i="3"/>
  <c r="AK14" i="3" s="1"/>
  <c r="AJ15" i="3"/>
  <c r="AK15" i="3" s="1"/>
  <c r="AJ16" i="3"/>
  <c r="AK16" i="3" s="1"/>
  <c r="AJ17" i="3"/>
  <c r="AK17" i="3" s="1"/>
  <c r="AJ18" i="3"/>
  <c r="AK18" i="3" s="1"/>
  <c r="AJ19" i="3"/>
  <c r="AK19" i="3" s="1"/>
  <c r="AJ20" i="3"/>
  <c r="AK20" i="3" s="1"/>
  <c r="AJ21" i="3"/>
  <c r="AK21" i="3" s="1"/>
  <c r="AJ22" i="3"/>
  <c r="AK22" i="3" s="1"/>
  <c r="AJ23" i="3"/>
  <c r="AK23" i="3" s="1"/>
  <c r="AJ24" i="3"/>
  <c r="AK24" i="3" s="1"/>
  <c r="AJ25" i="3"/>
  <c r="AK25" i="3" s="1"/>
  <c r="AJ26" i="3"/>
  <c r="Z4" i="3"/>
  <c r="AA4" i="3" s="1"/>
  <c r="Z5" i="3"/>
  <c r="AA5" i="3" s="1"/>
  <c r="Z6" i="3"/>
  <c r="AA6" i="3" s="1"/>
  <c r="Z7" i="3"/>
  <c r="AA7" i="3" s="1"/>
  <c r="Z8" i="3"/>
  <c r="AA8" i="3" s="1"/>
  <c r="Z9" i="3"/>
  <c r="AA9" i="3" s="1"/>
  <c r="Z10" i="3"/>
  <c r="AA10" i="3" s="1"/>
  <c r="Z11" i="3"/>
  <c r="AA11" i="3" s="1"/>
  <c r="Z12" i="3"/>
  <c r="AA12" i="3" s="1"/>
  <c r="Z13" i="3"/>
  <c r="AA13" i="3" s="1"/>
  <c r="Z14" i="3"/>
  <c r="AA14" i="3" s="1"/>
  <c r="Z15" i="3"/>
  <c r="AA15" i="3" s="1"/>
  <c r="Z16" i="3"/>
  <c r="AA16" i="3" s="1"/>
  <c r="Z17" i="3"/>
  <c r="AA17" i="3" s="1"/>
  <c r="Z18" i="3"/>
  <c r="AA18" i="3" s="1"/>
  <c r="Z19" i="3"/>
  <c r="AA19" i="3" s="1"/>
  <c r="Z20" i="3"/>
  <c r="AA20" i="3" s="1"/>
  <c r="Z21" i="3"/>
  <c r="AA21" i="3" s="1"/>
  <c r="Z22" i="3"/>
  <c r="AA22" i="3" s="1"/>
  <c r="Z23" i="3"/>
  <c r="AA23" i="3" s="1"/>
  <c r="Z24" i="3"/>
  <c r="AA24" i="3" s="1"/>
  <c r="Z25" i="3"/>
  <c r="AA25" i="3" s="1"/>
  <c r="Z26" i="3"/>
  <c r="X4" i="3"/>
  <c r="Y4" i="3" s="1"/>
  <c r="X5" i="3"/>
  <c r="Y5" i="3" s="1"/>
  <c r="X6" i="3"/>
  <c r="Y6" i="3" s="1"/>
  <c r="X7" i="3"/>
  <c r="Y7" i="3" s="1"/>
  <c r="X8" i="3"/>
  <c r="Y8" i="3" s="1"/>
  <c r="X9" i="3"/>
  <c r="Y9" i="3" s="1"/>
  <c r="X10" i="3"/>
  <c r="Y10" i="3" s="1"/>
  <c r="X11" i="3"/>
  <c r="Y11" i="3" s="1"/>
  <c r="X12" i="3"/>
  <c r="Y12" i="3" s="1"/>
  <c r="X13" i="3"/>
  <c r="Y13" i="3" s="1"/>
  <c r="X14" i="3"/>
  <c r="Y14" i="3" s="1"/>
  <c r="X15" i="3"/>
  <c r="Y15" i="3" s="1"/>
  <c r="X16" i="3"/>
  <c r="Y16" i="3" s="1"/>
  <c r="X17" i="3"/>
  <c r="Y17" i="3" s="1"/>
  <c r="X18" i="3"/>
  <c r="Y18" i="3" s="1"/>
  <c r="X19" i="3"/>
  <c r="Y19" i="3" s="1"/>
  <c r="X20" i="3"/>
  <c r="Y20" i="3" s="1"/>
  <c r="X21" i="3"/>
  <c r="Y21" i="3" s="1"/>
  <c r="X22" i="3"/>
  <c r="Y22" i="3" s="1"/>
  <c r="X23" i="3"/>
  <c r="Y23" i="3" s="1"/>
  <c r="X24" i="3"/>
  <c r="Y24" i="3" s="1"/>
  <c r="X25" i="3"/>
  <c r="Y25" i="3" s="1"/>
  <c r="X26" i="3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O11" i="3"/>
  <c r="O12" i="3"/>
  <c r="O13" i="3"/>
  <c r="N14" i="3"/>
  <c r="O14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H4" i="3"/>
  <c r="I4" i="3" s="1"/>
  <c r="H5" i="3"/>
  <c r="I5" i="3" s="1"/>
  <c r="H6" i="3"/>
  <c r="I6" i="3" s="1"/>
  <c r="H7" i="3"/>
  <c r="I7" i="3" s="1"/>
  <c r="H8" i="3"/>
  <c r="I8" i="3" s="1"/>
  <c r="I9" i="3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I19" i="3"/>
  <c r="H20" i="3"/>
  <c r="I20" i="3" s="1"/>
  <c r="I21" i="3"/>
  <c r="I22" i="3"/>
  <c r="H23" i="3"/>
  <c r="I23" i="3" s="1"/>
  <c r="H24" i="3"/>
  <c r="I24" i="3" s="1"/>
  <c r="H25" i="3"/>
  <c r="I25" i="3" s="1"/>
  <c r="H26" i="3"/>
  <c r="AZ3" i="3"/>
  <c r="AX3" i="3"/>
  <c r="AR3" i="3"/>
  <c r="AJ3" i="3"/>
  <c r="Z3" i="3"/>
  <c r="AA3" i="3" s="1"/>
  <c r="X3" i="3"/>
  <c r="Y3" i="3" s="1"/>
  <c r="I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B4" i="3"/>
  <c r="BC4" i="3" s="1"/>
  <c r="BB5" i="3"/>
  <c r="BC5" i="3" s="1"/>
  <c r="BB6" i="3"/>
  <c r="BC6" i="3" s="1"/>
  <c r="BB7" i="3"/>
  <c r="BC7" i="3" s="1"/>
  <c r="BB8" i="3"/>
  <c r="BC8" i="3" s="1"/>
  <c r="BB9" i="3"/>
  <c r="BC9" i="3" s="1"/>
  <c r="BB10" i="3"/>
  <c r="BC10" i="3" s="1"/>
  <c r="BB11" i="3"/>
  <c r="BC11" i="3" s="1"/>
  <c r="BB12" i="3"/>
  <c r="BC12" i="3" s="1"/>
  <c r="BB13" i="3"/>
  <c r="BC13" i="3" s="1"/>
  <c r="BB14" i="3"/>
  <c r="BC14" i="3" s="1"/>
  <c r="BB15" i="3"/>
  <c r="BC15" i="3" s="1"/>
  <c r="BB16" i="3"/>
  <c r="BC16" i="3" s="1"/>
  <c r="BB17" i="3"/>
  <c r="BC17" i="3" s="1"/>
  <c r="BB18" i="3"/>
  <c r="BC18" i="3" s="1"/>
  <c r="BB19" i="3"/>
  <c r="BC19" i="3" s="1"/>
  <c r="BB20" i="3"/>
  <c r="BC20" i="3" s="1"/>
  <c r="BB21" i="3"/>
  <c r="BC21" i="3" s="1"/>
  <c r="BB22" i="3"/>
  <c r="BC22" i="3" s="1"/>
  <c r="BB23" i="3"/>
  <c r="BC23" i="3" s="1"/>
  <c r="BB24" i="3"/>
  <c r="BC24" i="3" s="1"/>
  <c r="BB25" i="3"/>
  <c r="BC25" i="3" s="1"/>
  <c r="BB26" i="3"/>
  <c r="AT4" i="3"/>
  <c r="AU4" i="3" s="1"/>
  <c r="AT5" i="3"/>
  <c r="AU5" i="3" s="1"/>
  <c r="AT6" i="3"/>
  <c r="AU6" i="3" s="1"/>
  <c r="AT7" i="3"/>
  <c r="AU7" i="3" s="1"/>
  <c r="AT8" i="3"/>
  <c r="AU8" i="3" s="1"/>
  <c r="AT9" i="3"/>
  <c r="AU9" i="3" s="1"/>
  <c r="AT10" i="3"/>
  <c r="AU10" i="3" s="1"/>
  <c r="AT11" i="3"/>
  <c r="AU11" i="3" s="1"/>
  <c r="AT12" i="3"/>
  <c r="AU12" i="3" s="1"/>
  <c r="AT13" i="3"/>
  <c r="AU13" i="3" s="1"/>
  <c r="AT14" i="3"/>
  <c r="AU14" i="3" s="1"/>
  <c r="AT15" i="3"/>
  <c r="AU15" i="3" s="1"/>
  <c r="AT16" i="3"/>
  <c r="AU16" i="3" s="1"/>
  <c r="AT17" i="3"/>
  <c r="AU17" i="3" s="1"/>
  <c r="AT18" i="3"/>
  <c r="AU18" i="3" s="1"/>
  <c r="AT19" i="3"/>
  <c r="AU19" i="3" s="1"/>
  <c r="AT20" i="3"/>
  <c r="AU20" i="3" s="1"/>
  <c r="AT21" i="3"/>
  <c r="AU21" i="3" s="1"/>
  <c r="AT22" i="3"/>
  <c r="AU22" i="3" s="1"/>
  <c r="AT23" i="3"/>
  <c r="AU23" i="3" s="1"/>
  <c r="AT24" i="3"/>
  <c r="AU24" i="3" s="1"/>
  <c r="AT25" i="3"/>
  <c r="AU25" i="3" s="1"/>
  <c r="AT26" i="3"/>
  <c r="AN4" i="3"/>
  <c r="AO4" i="3" s="1"/>
  <c r="AN5" i="3"/>
  <c r="AO5" i="3" s="1"/>
  <c r="AN6" i="3"/>
  <c r="AO6" i="3" s="1"/>
  <c r="AN7" i="3"/>
  <c r="AO7" i="3" s="1"/>
  <c r="AN8" i="3"/>
  <c r="AO8" i="3" s="1"/>
  <c r="AN9" i="3"/>
  <c r="AO9" i="3" s="1"/>
  <c r="AN10" i="3"/>
  <c r="AO10" i="3" s="1"/>
  <c r="AN11" i="3"/>
  <c r="AO11" i="3" s="1"/>
  <c r="AN12" i="3"/>
  <c r="AO12" i="3" s="1"/>
  <c r="AN13" i="3"/>
  <c r="AO13" i="3" s="1"/>
  <c r="AN14" i="3"/>
  <c r="AO14" i="3" s="1"/>
  <c r="AN15" i="3"/>
  <c r="AO15" i="3" s="1"/>
  <c r="AN16" i="3"/>
  <c r="AO16" i="3" s="1"/>
  <c r="AN17" i="3"/>
  <c r="AO17" i="3" s="1"/>
  <c r="AN18" i="3"/>
  <c r="AO18" i="3" s="1"/>
  <c r="AN19" i="3"/>
  <c r="AO19" i="3" s="1"/>
  <c r="AN20" i="3"/>
  <c r="AO20" i="3" s="1"/>
  <c r="AN21" i="3"/>
  <c r="AO21" i="3" s="1"/>
  <c r="AN22" i="3"/>
  <c r="AO22" i="3" s="1"/>
  <c r="AN23" i="3"/>
  <c r="AO23" i="3" s="1"/>
  <c r="AN24" i="3"/>
  <c r="AO24" i="3" s="1"/>
  <c r="AN25" i="3"/>
  <c r="AO25" i="3" s="1"/>
  <c r="AN26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T4" i="3"/>
  <c r="U4" i="3" s="1"/>
  <c r="T5" i="3"/>
  <c r="U5" i="3" s="1"/>
  <c r="T6" i="3"/>
  <c r="U6" i="3" s="1"/>
  <c r="T7" i="3"/>
  <c r="U7" i="3" s="1"/>
  <c r="T8" i="3"/>
  <c r="U8" i="3" s="1"/>
  <c r="T9" i="3"/>
  <c r="U9" i="3" s="1"/>
  <c r="T10" i="3"/>
  <c r="U10" i="3" s="1"/>
  <c r="T11" i="3"/>
  <c r="U11" i="3" s="1"/>
  <c r="T12" i="3"/>
  <c r="U12" i="3" s="1"/>
  <c r="U13" i="3"/>
  <c r="T14" i="3"/>
  <c r="U14" i="3" s="1"/>
  <c r="T15" i="3"/>
  <c r="U15" i="3" s="1"/>
  <c r="T16" i="3"/>
  <c r="U16" i="3" s="1"/>
  <c r="T17" i="3"/>
  <c r="U17" i="3" s="1"/>
  <c r="T18" i="3"/>
  <c r="U18" i="3" s="1"/>
  <c r="T19" i="3"/>
  <c r="U19" i="3" s="1"/>
  <c r="T20" i="3"/>
  <c r="U20" i="3" s="1"/>
  <c r="T21" i="3"/>
  <c r="U21" i="3" s="1"/>
  <c r="T22" i="3"/>
  <c r="U22" i="3" s="1"/>
  <c r="U23" i="3"/>
  <c r="T24" i="3"/>
  <c r="U24" i="3" s="1"/>
  <c r="T25" i="3"/>
  <c r="U25" i="3" s="1"/>
  <c r="T26" i="3"/>
  <c r="R4" i="3"/>
  <c r="S4" i="3" s="1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S12" i="3"/>
  <c r="S13" i="3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BF3" i="3"/>
  <c r="BB3" i="3"/>
  <c r="BC3" i="3" s="1"/>
  <c r="AT3" i="3"/>
  <c r="AN3" i="3"/>
  <c r="AD3" i="3"/>
  <c r="T3" i="3"/>
  <c r="R3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G11" i="3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F3" i="3"/>
  <c r="G3" i="3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J4" i="3"/>
  <c r="BK4" i="3" s="1"/>
  <c r="BJ5" i="3"/>
  <c r="BK5" i="3" s="1"/>
  <c r="BJ6" i="3"/>
  <c r="BK6" i="3" s="1"/>
  <c r="BJ7" i="3"/>
  <c r="BK7" i="3" s="1"/>
  <c r="BJ8" i="3"/>
  <c r="BK8" i="3" s="1"/>
  <c r="BJ9" i="3"/>
  <c r="BK9" i="3" s="1"/>
  <c r="BJ10" i="3"/>
  <c r="BK10" i="3" s="1"/>
  <c r="BJ11" i="3"/>
  <c r="BK11" i="3" s="1"/>
  <c r="BJ12" i="3"/>
  <c r="BK12" i="3" s="1"/>
  <c r="BJ13" i="3"/>
  <c r="BK13" i="3" s="1"/>
  <c r="BJ14" i="3"/>
  <c r="BK14" i="3" s="1"/>
  <c r="BJ15" i="3"/>
  <c r="BK15" i="3" s="1"/>
  <c r="BJ16" i="3"/>
  <c r="BK16" i="3" s="1"/>
  <c r="BJ17" i="3"/>
  <c r="BK17" i="3" s="1"/>
  <c r="BJ18" i="3"/>
  <c r="BK18" i="3" s="1"/>
  <c r="BJ19" i="3"/>
  <c r="BK19" i="3" s="1"/>
  <c r="BJ20" i="3"/>
  <c r="BK20" i="3" s="1"/>
  <c r="BJ21" i="3"/>
  <c r="BK21" i="3" s="1"/>
  <c r="BJ22" i="3"/>
  <c r="BK22" i="3" s="1"/>
  <c r="BJ23" i="3"/>
  <c r="BK23" i="3" s="1"/>
  <c r="BJ24" i="3"/>
  <c r="BK24" i="3" s="1"/>
  <c r="BJ25" i="3"/>
  <c r="BK25" i="3" s="1"/>
  <c r="BJ26" i="3"/>
  <c r="BK26" i="3" s="1"/>
  <c r="BH4" i="3"/>
  <c r="BI4" i="3" s="1"/>
  <c r="BH5" i="3"/>
  <c r="BI5" i="3" s="1"/>
  <c r="BH6" i="3"/>
  <c r="BI6" i="3" s="1"/>
  <c r="BH7" i="3"/>
  <c r="BI7" i="3" s="1"/>
  <c r="BH8" i="3"/>
  <c r="BI8" i="3" s="1"/>
  <c r="BH9" i="3"/>
  <c r="BI9" i="3" s="1"/>
  <c r="BH10" i="3"/>
  <c r="BI10" i="3" s="1"/>
  <c r="BH11" i="3"/>
  <c r="BI11" i="3" s="1"/>
  <c r="BH12" i="3"/>
  <c r="BI12" i="3" s="1"/>
  <c r="BH13" i="3"/>
  <c r="BI13" i="3" s="1"/>
  <c r="BH14" i="3"/>
  <c r="BI14" i="3" s="1"/>
  <c r="BH15" i="3"/>
  <c r="BI15" i="3" s="1"/>
  <c r="BH16" i="3"/>
  <c r="BI16" i="3" s="1"/>
  <c r="BH17" i="3"/>
  <c r="BI17" i="3" s="1"/>
  <c r="BH18" i="3"/>
  <c r="BI18" i="3" s="1"/>
  <c r="BH19" i="3"/>
  <c r="BI19" i="3" s="1"/>
  <c r="BH20" i="3"/>
  <c r="BI20" i="3" s="1"/>
  <c r="BH21" i="3"/>
  <c r="BI21" i="3" s="1"/>
  <c r="BH22" i="3"/>
  <c r="BI22" i="3" s="1"/>
  <c r="BH23" i="3"/>
  <c r="BI23" i="3" s="1"/>
  <c r="BH24" i="3"/>
  <c r="BI24" i="3" s="1"/>
  <c r="BH25" i="3"/>
  <c r="BI25" i="3" s="1"/>
  <c r="BH26" i="3"/>
  <c r="BD4" i="3"/>
  <c r="BE4" i="3" s="1"/>
  <c r="BD5" i="3"/>
  <c r="BE5" i="3" s="1"/>
  <c r="BD6" i="3"/>
  <c r="BE6" i="3" s="1"/>
  <c r="BD7" i="3"/>
  <c r="BE7" i="3" s="1"/>
  <c r="BD8" i="3"/>
  <c r="BE8" i="3" s="1"/>
  <c r="BD9" i="3"/>
  <c r="BE9" i="3" s="1"/>
  <c r="BD10" i="3"/>
  <c r="BE10" i="3" s="1"/>
  <c r="BD11" i="3"/>
  <c r="BE11" i="3" s="1"/>
  <c r="BD12" i="3"/>
  <c r="BE12" i="3" s="1"/>
  <c r="BD13" i="3"/>
  <c r="BE13" i="3" s="1"/>
  <c r="BD14" i="3"/>
  <c r="BE14" i="3" s="1"/>
  <c r="BD15" i="3"/>
  <c r="BE15" i="3" s="1"/>
  <c r="BD16" i="3"/>
  <c r="BE16" i="3" s="1"/>
  <c r="BD17" i="3"/>
  <c r="BE17" i="3" s="1"/>
  <c r="BD18" i="3"/>
  <c r="BE18" i="3" s="1"/>
  <c r="BD19" i="3"/>
  <c r="BE19" i="3" s="1"/>
  <c r="BD20" i="3"/>
  <c r="BE20" i="3" s="1"/>
  <c r="BD21" i="3"/>
  <c r="BE21" i="3" s="1"/>
  <c r="BD22" i="3"/>
  <c r="BE22" i="3" s="1"/>
  <c r="BD23" i="3"/>
  <c r="BE23" i="3" s="1"/>
  <c r="BD24" i="3"/>
  <c r="BE24" i="3" s="1"/>
  <c r="BD25" i="3"/>
  <c r="BE25" i="3" s="1"/>
  <c r="BD26" i="3"/>
  <c r="AV4" i="3"/>
  <c r="AW4" i="3" s="1"/>
  <c r="AV5" i="3"/>
  <c r="AW5" i="3" s="1"/>
  <c r="AV6" i="3"/>
  <c r="AW6" i="3" s="1"/>
  <c r="AV7" i="3"/>
  <c r="AW7" i="3" s="1"/>
  <c r="AV8" i="3"/>
  <c r="AW8" i="3" s="1"/>
  <c r="AV9" i="3"/>
  <c r="AW9" i="3" s="1"/>
  <c r="AV10" i="3"/>
  <c r="AW10" i="3" s="1"/>
  <c r="AV11" i="3"/>
  <c r="AW11" i="3" s="1"/>
  <c r="AV12" i="3"/>
  <c r="AW12" i="3" s="1"/>
  <c r="AV13" i="3"/>
  <c r="AW13" i="3" s="1"/>
  <c r="AV14" i="3"/>
  <c r="AW14" i="3" s="1"/>
  <c r="AV15" i="3"/>
  <c r="AW15" i="3" s="1"/>
  <c r="AV16" i="3"/>
  <c r="AW16" i="3" s="1"/>
  <c r="AV17" i="3"/>
  <c r="AW17" i="3" s="1"/>
  <c r="AV18" i="3"/>
  <c r="AW18" i="3" s="1"/>
  <c r="AV19" i="3"/>
  <c r="AW19" i="3" s="1"/>
  <c r="AV20" i="3"/>
  <c r="AW20" i="3" s="1"/>
  <c r="AV21" i="3"/>
  <c r="AW21" i="3" s="1"/>
  <c r="AV22" i="3"/>
  <c r="AW22" i="3" s="1"/>
  <c r="AV23" i="3"/>
  <c r="AW23" i="3" s="1"/>
  <c r="AV24" i="3"/>
  <c r="AW24" i="3" s="1"/>
  <c r="AV25" i="3"/>
  <c r="AW25" i="3" s="1"/>
  <c r="AV26" i="3"/>
  <c r="AP4" i="3"/>
  <c r="AQ4" i="3" s="1"/>
  <c r="AP5" i="3"/>
  <c r="AQ5" i="3" s="1"/>
  <c r="AP6" i="3"/>
  <c r="AQ6" i="3" s="1"/>
  <c r="AP7" i="3"/>
  <c r="AQ7" i="3" s="1"/>
  <c r="AP8" i="3"/>
  <c r="AQ8" i="3" s="1"/>
  <c r="AP9" i="3"/>
  <c r="AQ9" i="3" s="1"/>
  <c r="AP10" i="3"/>
  <c r="AQ10" i="3" s="1"/>
  <c r="AP11" i="3"/>
  <c r="AQ11" i="3" s="1"/>
  <c r="AP12" i="3"/>
  <c r="AQ12" i="3" s="1"/>
  <c r="AP13" i="3"/>
  <c r="AQ13" i="3" s="1"/>
  <c r="AP14" i="3"/>
  <c r="AQ14" i="3" s="1"/>
  <c r="AP15" i="3"/>
  <c r="AQ15" i="3" s="1"/>
  <c r="AP16" i="3"/>
  <c r="AQ16" i="3" s="1"/>
  <c r="AP17" i="3"/>
  <c r="AQ17" i="3" s="1"/>
  <c r="AP18" i="3"/>
  <c r="AQ18" i="3" s="1"/>
  <c r="AP19" i="3"/>
  <c r="AQ19" i="3" s="1"/>
  <c r="AP20" i="3"/>
  <c r="AQ20" i="3" s="1"/>
  <c r="AP21" i="3"/>
  <c r="AQ21" i="3" s="1"/>
  <c r="AP22" i="3"/>
  <c r="AQ22" i="3" s="1"/>
  <c r="AP23" i="3"/>
  <c r="AQ23" i="3" s="1"/>
  <c r="AP24" i="3"/>
  <c r="AQ24" i="3" s="1"/>
  <c r="AP25" i="3"/>
  <c r="AQ25" i="3" s="1"/>
  <c r="AP26" i="3"/>
  <c r="AL4" i="3"/>
  <c r="AM4" i="3" s="1"/>
  <c r="AL5" i="3"/>
  <c r="AM5" i="3" s="1"/>
  <c r="AL6" i="3"/>
  <c r="AM6" i="3" s="1"/>
  <c r="AL7" i="3"/>
  <c r="AM7" i="3" s="1"/>
  <c r="AL8" i="3"/>
  <c r="AM8" i="3" s="1"/>
  <c r="AL9" i="3"/>
  <c r="AM9" i="3" s="1"/>
  <c r="AL10" i="3"/>
  <c r="AM10" i="3" s="1"/>
  <c r="AL11" i="3"/>
  <c r="AM11" i="3" s="1"/>
  <c r="AL12" i="3"/>
  <c r="AM12" i="3" s="1"/>
  <c r="AL13" i="3"/>
  <c r="AM13" i="3" s="1"/>
  <c r="AL14" i="3"/>
  <c r="AM14" i="3" s="1"/>
  <c r="AL15" i="3"/>
  <c r="AM15" i="3" s="1"/>
  <c r="AL16" i="3"/>
  <c r="AM16" i="3" s="1"/>
  <c r="AL17" i="3"/>
  <c r="AM17" i="3" s="1"/>
  <c r="AL18" i="3"/>
  <c r="AM18" i="3" s="1"/>
  <c r="AL19" i="3"/>
  <c r="AM19" i="3" s="1"/>
  <c r="AL20" i="3"/>
  <c r="AM20" i="3" s="1"/>
  <c r="AL21" i="3"/>
  <c r="AM21" i="3" s="1"/>
  <c r="AL22" i="3"/>
  <c r="AM22" i="3" s="1"/>
  <c r="AL23" i="3"/>
  <c r="AM23" i="3" s="1"/>
  <c r="AL24" i="3"/>
  <c r="AM24" i="3" s="1"/>
  <c r="AL25" i="3"/>
  <c r="AM25" i="3" s="1"/>
  <c r="AL26" i="3"/>
  <c r="AH4" i="3"/>
  <c r="AI4" i="3" s="1"/>
  <c r="AH5" i="3"/>
  <c r="AI5" i="3" s="1"/>
  <c r="AH6" i="3"/>
  <c r="AI6" i="3" s="1"/>
  <c r="AH7" i="3"/>
  <c r="AI7" i="3" s="1"/>
  <c r="AH8" i="3"/>
  <c r="AI8" i="3" s="1"/>
  <c r="AH9" i="3"/>
  <c r="AI9" i="3" s="1"/>
  <c r="AH10" i="3"/>
  <c r="AI10" i="3" s="1"/>
  <c r="AH11" i="3"/>
  <c r="AI11" i="3" s="1"/>
  <c r="AH12" i="3"/>
  <c r="AI12" i="3" s="1"/>
  <c r="AH13" i="3"/>
  <c r="AI13" i="3" s="1"/>
  <c r="AH14" i="3"/>
  <c r="AI14" i="3" s="1"/>
  <c r="AH15" i="3"/>
  <c r="AI15" i="3" s="1"/>
  <c r="AH16" i="3"/>
  <c r="AI16" i="3" s="1"/>
  <c r="AH17" i="3"/>
  <c r="AI17" i="3" s="1"/>
  <c r="AH18" i="3"/>
  <c r="AI18" i="3" s="1"/>
  <c r="AH19" i="3"/>
  <c r="AI19" i="3" s="1"/>
  <c r="AH20" i="3"/>
  <c r="AI20" i="3" s="1"/>
  <c r="AH21" i="3"/>
  <c r="AI21" i="3" s="1"/>
  <c r="AH22" i="3"/>
  <c r="AI22" i="3" s="1"/>
  <c r="AH23" i="3"/>
  <c r="AI23" i="3" s="1"/>
  <c r="AH24" i="3"/>
  <c r="AI24" i="3" s="1"/>
  <c r="AH25" i="3"/>
  <c r="AI25" i="3" s="1"/>
  <c r="AH26" i="3"/>
  <c r="AF4" i="3"/>
  <c r="AG4" i="3" s="1"/>
  <c r="AF5" i="3"/>
  <c r="AG5" i="3" s="1"/>
  <c r="AF6" i="3"/>
  <c r="AG6" i="3" s="1"/>
  <c r="AF7" i="3"/>
  <c r="AG7" i="3" s="1"/>
  <c r="AF8" i="3"/>
  <c r="AG8" i="3" s="1"/>
  <c r="AF9" i="3"/>
  <c r="AG9" i="3" s="1"/>
  <c r="AF10" i="3"/>
  <c r="AG10" i="3" s="1"/>
  <c r="AF11" i="3"/>
  <c r="AG11" i="3" s="1"/>
  <c r="AF12" i="3"/>
  <c r="AG12" i="3" s="1"/>
  <c r="AF13" i="3"/>
  <c r="AG13" i="3" s="1"/>
  <c r="AF14" i="3"/>
  <c r="AG14" i="3" s="1"/>
  <c r="AF15" i="3"/>
  <c r="AG15" i="3" s="1"/>
  <c r="AF16" i="3"/>
  <c r="AG16" i="3" s="1"/>
  <c r="AF17" i="3"/>
  <c r="AG17" i="3" s="1"/>
  <c r="AF18" i="3"/>
  <c r="AG18" i="3" s="1"/>
  <c r="AF19" i="3"/>
  <c r="AG19" i="3" s="1"/>
  <c r="AF20" i="3"/>
  <c r="AG20" i="3" s="1"/>
  <c r="AF21" i="3"/>
  <c r="AG21" i="3" s="1"/>
  <c r="AF22" i="3"/>
  <c r="AG22" i="3" s="1"/>
  <c r="AF23" i="3"/>
  <c r="AG23" i="3" s="1"/>
  <c r="AF24" i="3"/>
  <c r="AG24" i="3" s="1"/>
  <c r="AF25" i="3"/>
  <c r="AG25" i="3" s="1"/>
  <c r="AF26" i="3"/>
  <c r="BJ3" i="3"/>
  <c r="BK3" i="3" s="1"/>
  <c r="BH3" i="3"/>
  <c r="BI3" i="3" s="1"/>
  <c r="BD3" i="3"/>
  <c r="BE3" i="3" s="1"/>
  <c r="AV3" i="3"/>
  <c r="AP3" i="3"/>
  <c r="AL3" i="3"/>
  <c r="AH3" i="3"/>
  <c r="AI3" i="3" s="1"/>
  <c r="AF3" i="3"/>
  <c r="AG3" i="3" s="1"/>
  <c r="AB4" i="3"/>
  <c r="AC4" i="3" s="1"/>
  <c r="AB5" i="3"/>
  <c r="AC5" i="3" s="1"/>
  <c r="AB6" i="3"/>
  <c r="AC6" i="3" s="1"/>
  <c r="AB7" i="3"/>
  <c r="AC7" i="3" s="1"/>
  <c r="AB8" i="3"/>
  <c r="AC8" i="3" s="1"/>
  <c r="AB9" i="3"/>
  <c r="AC9" i="3" s="1"/>
  <c r="AB10" i="3"/>
  <c r="AC10" i="3" s="1"/>
  <c r="AB11" i="3"/>
  <c r="AC11" i="3" s="1"/>
  <c r="AB12" i="3"/>
  <c r="AC12" i="3" s="1"/>
  <c r="AB13" i="3"/>
  <c r="AC13" i="3" s="1"/>
  <c r="AB14" i="3"/>
  <c r="AC14" i="3" s="1"/>
  <c r="AB15" i="3"/>
  <c r="AC15" i="3" s="1"/>
  <c r="AB16" i="3"/>
  <c r="AC16" i="3" s="1"/>
  <c r="AB17" i="3"/>
  <c r="AC17" i="3" s="1"/>
  <c r="AB18" i="3"/>
  <c r="AC18" i="3" s="1"/>
  <c r="AB19" i="3"/>
  <c r="AC19" i="3" s="1"/>
  <c r="AB20" i="3"/>
  <c r="AC20" i="3" s="1"/>
  <c r="AB21" i="3"/>
  <c r="AC21" i="3" s="1"/>
  <c r="AB22" i="3"/>
  <c r="AC22" i="3" s="1"/>
  <c r="AB23" i="3"/>
  <c r="AC23" i="3" s="1"/>
  <c r="AB24" i="3"/>
  <c r="AC24" i="3" s="1"/>
  <c r="AB25" i="3"/>
  <c r="AC25" i="3" s="1"/>
  <c r="AB26" i="3"/>
  <c r="AB3" i="3"/>
  <c r="AC3" i="3" s="1"/>
  <c r="V4" i="3"/>
  <c r="W4" i="3" s="1"/>
  <c r="V5" i="3"/>
  <c r="W5" i="3" s="1"/>
  <c r="V6" i="3"/>
  <c r="W6" i="3" s="1"/>
  <c r="V7" i="3"/>
  <c r="W7" i="3" s="1"/>
  <c r="V8" i="3"/>
  <c r="W8" i="3" s="1"/>
  <c r="V9" i="3"/>
  <c r="W9" i="3" s="1"/>
  <c r="V10" i="3"/>
  <c r="W10" i="3" s="1"/>
  <c r="V11" i="3"/>
  <c r="W11" i="3" s="1"/>
  <c r="V12" i="3"/>
  <c r="W12" i="3" s="1"/>
  <c r="V13" i="3"/>
  <c r="W13" i="3" s="1"/>
  <c r="V14" i="3"/>
  <c r="W14" i="3" s="1"/>
  <c r="V15" i="3"/>
  <c r="W15" i="3" s="1"/>
  <c r="V16" i="3"/>
  <c r="W16" i="3" s="1"/>
  <c r="V17" i="3"/>
  <c r="W17" i="3" s="1"/>
  <c r="V18" i="3"/>
  <c r="W18" i="3" s="1"/>
  <c r="V19" i="3"/>
  <c r="W19" i="3" s="1"/>
  <c r="V20" i="3"/>
  <c r="W20" i="3" s="1"/>
  <c r="V21" i="3"/>
  <c r="W21" i="3" s="1"/>
  <c r="V22" i="3"/>
  <c r="W22" i="3" s="1"/>
  <c r="V23" i="3"/>
  <c r="W23" i="3" s="1"/>
  <c r="V24" i="3"/>
  <c r="W24" i="3" s="1"/>
  <c r="V25" i="3"/>
  <c r="W25" i="3" s="1"/>
  <c r="V26" i="3"/>
  <c r="V3" i="3"/>
  <c r="W3" i="3" s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3" i="3"/>
  <c r="L4" i="3"/>
  <c r="M4" i="3" s="1"/>
  <c r="L5" i="3"/>
  <c r="M5" i="3" s="1"/>
  <c r="L6" i="3"/>
  <c r="M6" i="3" s="1"/>
  <c r="L7" i="3"/>
  <c r="M7" i="3" s="1"/>
  <c r="L8" i="3"/>
  <c r="M8" i="3" s="1"/>
  <c r="L9" i="3"/>
  <c r="M9" i="3" s="1"/>
  <c r="L10" i="3"/>
  <c r="M10" i="3" s="1"/>
  <c r="L11" i="3"/>
  <c r="M11" i="3" s="1"/>
  <c r="L12" i="3"/>
  <c r="M12" i="3" s="1"/>
  <c r="L13" i="3"/>
  <c r="M13" i="3" s="1"/>
  <c r="L14" i="3"/>
  <c r="M14" i="3" s="1"/>
  <c r="L15" i="3"/>
  <c r="M15" i="3" s="1"/>
  <c r="M16" i="3"/>
  <c r="L17" i="3"/>
  <c r="M17" i="3" s="1"/>
  <c r="M18" i="3"/>
  <c r="L19" i="3"/>
  <c r="M19" i="3" s="1"/>
  <c r="M20" i="3"/>
  <c r="L21" i="3"/>
  <c r="M21" i="3" s="1"/>
  <c r="L22" i="3"/>
  <c r="M22" i="3" s="1"/>
  <c r="L23" i="3"/>
  <c r="M23" i="3" s="1"/>
  <c r="L24" i="3"/>
  <c r="M24" i="3" s="1"/>
  <c r="L25" i="3"/>
  <c r="M25" i="3" s="1"/>
  <c r="L26" i="3"/>
  <c r="L3" i="3"/>
  <c r="J4" i="3"/>
  <c r="K4" i="3" s="1"/>
  <c r="J5" i="3"/>
  <c r="K5" i="3" s="1"/>
  <c r="J6" i="3"/>
  <c r="K6" i="3" s="1"/>
  <c r="J7" i="3"/>
  <c r="K7" i="3" s="1"/>
  <c r="K8" i="3"/>
  <c r="J9" i="3"/>
  <c r="K9" i="3" s="1"/>
  <c r="J10" i="3"/>
  <c r="K10" i="3" s="1"/>
  <c r="K11" i="3"/>
  <c r="J12" i="3"/>
  <c r="K12" i="3" s="1"/>
  <c r="K13" i="3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J24" i="3"/>
  <c r="K24" i="3" s="1"/>
  <c r="J25" i="3"/>
  <c r="K25" i="3" s="1"/>
  <c r="J26" i="3"/>
  <c r="J3" i="3"/>
  <c r="K3" i="3" s="1"/>
  <c r="E4" i="3"/>
  <c r="E5" i="3"/>
  <c r="E6" i="3"/>
  <c r="E7" i="3"/>
  <c r="E8" i="3"/>
  <c r="E9" i="3"/>
  <c r="E10" i="3"/>
  <c r="E11" i="3"/>
  <c r="E12" i="3"/>
  <c r="D13" i="3"/>
  <c r="E13" i="3" s="1"/>
  <c r="E14" i="3"/>
  <c r="D15" i="3"/>
  <c r="E15" i="3" s="1"/>
  <c r="D16" i="3"/>
  <c r="E16" i="3" s="1"/>
  <c r="D17" i="3"/>
  <c r="E17" i="3" s="1"/>
  <c r="E18" i="3"/>
  <c r="E19" i="3"/>
  <c r="D20" i="3"/>
  <c r="E20" i="3" s="1"/>
  <c r="E21" i="3"/>
  <c r="E22" i="3"/>
  <c r="E23" i="3"/>
  <c r="D24" i="3"/>
  <c r="E24" i="3" s="1"/>
  <c r="D25" i="3"/>
  <c r="E25" i="3" s="1"/>
  <c r="D26" i="3"/>
  <c r="BK20" i="1"/>
  <c r="BI20" i="1"/>
  <c r="BG20" i="1"/>
  <c r="BE20" i="1"/>
  <c r="BC20" i="1"/>
  <c r="BA20" i="1"/>
  <c r="AY20" i="1"/>
  <c r="AW20" i="1"/>
  <c r="AU20" i="1"/>
  <c r="AS20" i="1"/>
  <c r="AQ20" i="1"/>
  <c r="AO20" i="1"/>
  <c r="AM20" i="1"/>
  <c r="AK20" i="1"/>
  <c r="AI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C20" i="1"/>
  <c r="BK26" i="1"/>
  <c r="BI26" i="1"/>
  <c r="BG26" i="1"/>
  <c r="BE26" i="1"/>
  <c r="BC26" i="1"/>
  <c r="BA26" i="1"/>
  <c r="AY26" i="1"/>
  <c r="AW26" i="1"/>
  <c r="AU26" i="1"/>
  <c r="AS26" i="1"/>
  <c r="AQ26" i="1"/>
  <c r="AO26" i="1"/>
  <c r="AM26" i="1"/>
  <c r="AK26" i="1"/>
  <c r="AI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E26" i="1"/>
  <c r="C26" i="1"/>
  <c r="B58" i="1" s="1"/>
  <c r="BK25" i="1"/>
  <c r="BI25" i="1"/>
  <c r="BG25" i="1"/>
  <c r="BE25" i="1"/>
  <c r="BC25" i="1"/>
  <c r="BA25" i="1"/>
  <c r="AY25" i="1"/>
  <c r="AW25" i="1"/>
  <c r="AU25" i="1"/>
  <c r="AS25" i="1"/>
  <c r="AQ25" i="1"/>
  <c r="AO25" i="1"/>
  <c r="AM25" i="1"/>
  <c r="AK25" i="1"/>
  <c r="AI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E25" i="1"/>
  <c r="C25" i="1"/>
  <c r="BK24" i="1"/>
  <c r="BI24" i="1"/>
  <c r="BG24" i="1"/>
  <c r="BE24" i="1"/>
  <c r="BC24" i="1"/>
  <c r="BA24" i="1"/>
  <c r="AY24" i="1"/>
  <c r="AW24" i="1"/>
  <c r="AU24" i="1"/>
  <c r="AS24" i="1"/>
  <c r="AQ24" i="1"/>
  <c r="AO24" i="1"/>
  <c r="AM24" i="1"/>
  <c r="AK24" i="1"/>
  <c r="AI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C24" i="1"/>
  <c r="BK23" i="1"/>
  <c r="BI23" i="1"/>
  <c r="BG23" i="1"/>
  <c r="BE23" i="1"/>
  <c r="BC23" i="1"/>
  <c r="BA23" i="1"/>
  <c r="AY23" i="1"/>
  <c r="AW23" i="1"/>
  <c r="AU23" i="1"/>
  <c r="AS23" i="1"/>
  <c r="AQ23" i="1"/>
  <c r="AO23" i="1"/>
  <c r="AM23" i="1"/>
  <c r="AK23" i="1"/>
  <c r="AI23" i="1"/>
  <c r="AG23" i="1"/>
  <c r="AE23" i="1"/>
  <c r="AC23" i="1"/>
  <c r="AA23" i="1"/>
  <c r="Y23" i="1"/>
  <c r="W23" i="1"/>
  <c r="U23" i="1"/>
  <c r="S23" i="1"/>
  <c r="Q23" i="1"/>
  <c r="O23" i="1"/>
  <c r="M23" i="1"/>
  <c r="K23" i="1"/>
  <c r="I23" i="1"/>
  <c r="G23" i="1"/>
  <c r="E23" i="1"/>
  <c r="C23" i="1"/>
  <c r="BK22" i="1"/>
  <c r="BI22" i="1"/>
  <c r="BG22" i="1"/>
  <c r="BE22" i="1"/>
  <c r="BC22" i="1"/>
  <c r="BA22" i="1"/>
  <c r="AY22" i="1"/>
  <c r="AW22" i="1"/>
  <c r="AU22" i="1"/>
  <c r="AS22" i="1"/>
  <c r="AQ22" i="1"/>
  <c r="AO22" i="1"/>
  <c r="AM22" i="1"/>
  <c r="AK22" i="1"/>
  <c r="AI22" i="1"/>
  <c r="AG22" i="1"/>
  <c r="AE22" i="1"/>
  <c r="AC22" i="1"/>
  <c r="AA22" i="1"/>
  <c r="Y22" i="1"/>
  <c r="W22" i="1"/>
  <c r="U22" i="1"/>
  <c r="S22" i="1"/>
  <c r="Q22" i="1"/>
  <c r="O22" i="1"/>
  <c r="M22" i="1"/>
  <c r="K22" i="1"/>
  <c r="I22" i="1"/>
  <c r="G22" i="1"/>
  <c r="E22" i="1"/>
  <c r="C22" i="1"/>
  <c r="BK21" i="1"/>
  <c r="BI21" i="1"/>
  <c r="BG21" i="1"/>
  <c r="BE21" i="1"/>
  <c r="BC21" i="1"/>
  <c r="BA21" i="1"/>
  <c r="AY21" i="1"/>
  <c r="AW21" i="1"/>
  <c r="AU21" i="1"/>
  <c r="AS21" i="1"/>
  <c r="AQ21" i="1"/>
  <c r="AO21" i="1"/>
  <c r="AM21" i="1"/>
  <c r="AK21" i="1"/>
  <c r="AI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C21" i="1"/>
  <c r="BK19" i="1"/>
  <c r="BI19" i="1"/>
  <c r="BG19" i="1"/>
  <c r="BE19" i="1"/>
  <c r="BC19" i="1"/>
  <c r="BA19" i="1"/>
  <c r="AY19" i="1"/>
  <c r="AW19" i="1"/>
  <c r="AU19" i="1"/>
  <c r="AS19" i="1"/>
  <c r="AQ19" i="1"/>
  <c r="AO19" i="1"/>
  <c r="AM19" i="1"/>
  <c r="AK19" i="1"/>
  <c r="AI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E19" i="1"/>
  <c r="C19" i="1"/>
  <c r="BK18" i="1"/>
  <c r="BI18" i="1"/>
  <c r="BG18" i="1"/>
  <c r="BE18" i="1"/>
  <c r="BC18" i="1"/>
  <c r="BA18" i="1"/>
  <c r="AY18" i="1"/>
  <c r="AW18" i="1"/>
  <c r="AU18" i="1"/>
  <c r="AS18" i="1"/>
  <c r="AQ18" i="1"/>
  <c r="AO18" i="1"/>
  <c r="AM18" i="1"/>
  <c r="AK18" i="1"/>
  <c r="AI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E18" i="1"/>
  <c r="C18" i="1"/>
  <c r="BK17" i="1"/>
  <c r="BI17" i="1"/>
  <c r="BG17" i="1"/>
  <c r="BE17" i="1"/>
  <c r="BC17" i="1"/>
  <c r="BA17" i="1"/>
  <c r="AY17" i="1"/>
  <c r="AW17" i="1"/>
  <c r="AU17" i="1"/>
  <c r="AS17" i="1"/>
  <c r="AQ17" i="1"/>
  <c r="AO17" i="1"/>
  <c r="AM17" i="1"/>
  <c r="AK17" i="1"/>
  <c r="AI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E17" i="1"/>
  <c r="C17" i="1"/>
  <c r="BK16" i="1"/>
  <c r="BI16" i="1"/>
  <c r="BG16" i="1"/>
  <c r="BE16" i="1"/>
  <c r="BC16" i="1"/>
  <c r="BA16" i="1"/>
  <c r="AY16" i="1"/>
  <c r="AW16" i="1"/>
  <c r="AU16" i="1"/>
  <c r="AS16" i="1"/>
  <c r="AQ16" i="1"/>
  <c r="AO16" i="1"/>
  <c r="AM16" i="1"/>
  <c r="AK16" i="1"/>
  <c r="AI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C16" i="1"/>
  <c r="BK15" i="1"/>
  <c r="BI15" i="1"/>
  <c r="BG15" i="1"/>
  <c r="BE15" i="1"/>
  <c r="BC15" i="1"/>
  <c r="BA15" i="1"/>
  <c r="AY15" i="1"/>
  <c r="AW15" i="1"/>
  <c r="AU15" i="1"/>
  <c r="AS15" i="1"/>
  <c r="AQ15" i="1"/>
  <c r="AO15" i="1"/>
  <c r="AM15" i="1"/>
  <c r="AK15" i="1"/>
  <c r="AI15" i="1"/>
  <c r="AG15" i="1"/>
  <c r="AE15" i="1"/>
  <c r="AC15" i="1"/>
  <c r="AA15" i="1"/>
  <c r="Y15" i="1"/>
  <c r="W15" i="1"/>
  <c r="U15" i="1"/>
  <c r="S15" i="1"/>
  <c r="Q15" i="1"/>
  <c r="O15" i="1"/>
  <c r="M15" i="1"/>
  <c r="K15" i="1"/>
  <c r="I15" i="1"/>
  <c r="G15" i="1"/>
  <c r="E15" i="1"/>
  <c r="C15" i="1"/>
  <c r="BK14" i="1"/>
  <c r="BI14" i="1"/>
  <c r="BG14" i="1"/>
  <c r="BE14" i="1"/>
  <c r="BC14" i="1"/>
  <c r="BA14" i="1"/>
  <c r="AY14" i="1"/>
  <c r="AW14" i="1"/>
  <c r="AU14" i="1"/>
  <c r="AS14" i="1"/>
  <c r="AQ14" i="1"/>
  <c r="AO14" i="1"/>
  <c r="AM14" i="1"/>
  <c r="AK14" i="1"/>
  <c r="AI14" i="1"/>
  <c r="AG14" i="1"/>
  <c r="AE14" i="1"/>
  <c r="AC14" i="1"/>
  <c r="AA14" i="1"/>
  <c r="Y14" i="1"/>
  <c r="W14" i="1"/>
  <c r="U14" i="1"/>
  <c r="S14" i="1"/>
  <c r="Q14" i="1"/>
  <c r="O14" i="1"/>
  <c r="M14" i="1"/>
  <c r="K14" i="1"/>
  <c r="I14" i="1"/>
  <c r="G14" i="1"/>
  <c r="E14" i="1"/>
  <c r="C14" i="1"/>
  <c r="BK13" i="1"/>
  <c r="BI13" i="1"/>
  <c r="BG13" i="1"/>
  <c r="BE13" i="1"/>
  <c r="BC13" i="1"/>
  <c r="BA13" i="1"/>
  <c r="AY13" i="1"/>
  <c r="AW13" i="1"/>
  <c r="AU13" i="1"/>
  <c r="AS13" i="1"/>
  <c r="AQ13" i="1"/>
  <c r="AO13" i="1"/>
  <c r="AM13" i="1"/>
  <c r="AK13" i="1"/>
  <c r="AI13" i="1"/>
  <c r="AG13" i="1"/>
  <c r="AE13" i="1"/>
  <c r="AC13" i="1"/>
  <c r="AA13" i="1"/>
  <c r="Y13" i="1"/>
  <c r="W13" i="1"/>
  <c r="U13" i="1"/>
  <c r="S13" i="1"/>
  <c r="Q13" i="1"/>
  <c r="O13" i="1"/>
  <c r="M13" i="1"/>
  <c r="K13" i="1"/>
  <c r="I13" i="1"/>
  <c r="G13" i="1"/>
  <c r="E13" i="1"/>
  <c r="C13" i="1"/>
  <c r="BK12" i="1"/>
  <c r="BI12" i="1"/>
  <c r="BG12" i="1"/>
  <c r="BE12" i="1"/>
  <c r="BC12" i="1"/>
  <c r="BA12" i="1"/>
  <c r="AY12" i="1"/>
  <c r="AW12" i="1"/>
  <c r="AU12" i="1"/>
  <c r="AS12" i="1"/>
  <c r="AQ12" i="1"/>
  <c r="AO12" i="1"/>
  <c r="AM12" i="1"/>
  <c r="AK12" i="1"/>
  <c r="AI12" i="1"/>
  <c r="AG12" i="1"/>
  <c r="AE12" i="1"/>
  <c r="AC12" i="1"/>
  <c r="AA12" i="1"/>
  <c r="Y12" i="1"/>
  <c r="W12" i="1"/>
  <c r="U12" i="1"/>
  <c r="S12" i="1"/>
  <c r="Q12" i="1"/>
  <c r="O12" i="1"/>
  <c r="M12" i="1"/>
  <c r="K12" i="1"/>
  <c r="I12" i="1"/>
  <c r="G12" i="1"/>
  <c r="E12" i="1"/>
  <c r="C12" i="1"/>
  <c r="BK11" i="1"/>
  <c r="BI11" i="1"/>
  <c r="BG11" i="1"/>
  <c r="BE11" i="1"/>
  <c r="BC11" i="1"/>
  <c r="BA11" i="1"/>
  <c r="AY11" i="1"/>
  <c r="AW11" i="1"/>
  <c r="AU11" i="1"/>
  <c r="AS11" i="1"/>
  <c r="AQ11" i="1"/>
  <c r="AO11" i="1"/>
  <c r="AM11" i="1"/>
  <c r="AK11" i="1"/>
  <c r="AI11" i="1"/>
  <c r="AG11" i="1"/>
  <c r="AE11" i="1"/>
  <c r="AC11" i="1"/>
  <c r="AA11" i="1"/>
  <c r="Y11" i="1"/>
  <c r="W11" i="1"/>
  <c r="U11" i="1"/>
  <c r="S11" i="1"/>
  <c r="Q11" i="1"/>
  <c r="O11" i="1"/>
  <c r="M11" i="1"/>
  <c r="K11" i="1"/>
  <c r="I11" i="1"/>
  <c r="G11" i="1"/>
  <c r="E11" i="1"/>
  <c r="C11" i="1"/>
  <c r="BK10" i="1"/>
  <c r="BI10" i="1"/>
  <c r="BG10" i="1"/>
  <c r="BE10" i="1"/>
  <c r="BC10" i="1"/>
  <c r="BA10" i="1"/>
  <c r="AY10" i="1"/>
  <c r="AW10" i="1"/>
  <c r="AU10" i="1"/>
  <c r="AS10" i="1"/>
  <c r="AQ10" i="1"/>
  <c r="AO10" i="1"/>
  <c r="AM10" i="1"/>
  <c r="AK10" i="1"/>
  <c r="AI10" i="1"/>
  <c r="AG10" i="1"/>
  <c r="AE10" i="1"/>
  <c r="AC10" i="1"/>
  <c r="AA10" i="1"/>
  <c r="Y10" i="1"/>
  <c r="W10" i="1"/>
  <c r="U10" i="1"/>
  <c r="S10" i="1"/>
  <c r="Q10" i="1"/>
  <c r="O10" i="1"/>
  <c r="M10" i="1"/>
  <c r="K10" i="1"/>
  <c r="I10" i="1"/>
  <c r="G10" i="1"/>
  <c r="E10" i="1"/>
  <c r="C10" i="1"/>
  <c r="BK9" i="1"/>
  <c r="BI9" i="1"/>
  <c r="BG9" i="1"/>
  <c r="BE9" i="1"/>
  <c r="BC9" i="1"/>
  <c r="BA9" i="1"/>
  <c r="AY9" i="1"/>
  <c r="AW9" i="1"/>
  <c r="AU9" i="1"/>
  <c r="AS9" i="1"/>
  <c r="AQ9" i="1"/>
  <c r="AO9" i="1"/>
  <c r="AM9" i="1"/>
  <c r="AK9" i="1"/>
  <c r="AI9" i="1"/>
  <c r="AG9" i="1"/>
  <c r="AE9" i="1"/>
  <c r="AC9" i="1"/>
  <c r="AA9" i="1"/>
  <c r="Y9" i="1"/>
  <c r="W9" i="1"/>
  <c r="U9" i="1"/>
  <c r="S9" i="1"/>
  <c r="Q9" i="1"/>
  <c r="O9" i="1"/>
  <c r="M9" i="1"/>
  <c r="K9" i="1"/>
  <c r="I9" i="1"/>
  <c r="G9" i="1"/>
  <c r="E9" i="1"/>
  <c r="C9" i="1"/>
  <c r="BK8" i="1"/>
  <c r="BI8" i="1"/>
  <c r="BG8" i="1"/>
  <c r="BE8" i="1"/>
  <c r="BC8" i="1"/>
  <c r="BA8" i="1"/>
  <c r="AY8" i="1"/>
  <c r="AW8" i="1"/>
  <c r="AU8" i="1"/>
  <c r="AS8" i="1"/>
  <c r="AQ8" i="1"/>
  <c r="AO8" i="1"/>
  <c r="AM8" i="1"/>
  <c r="AK8" i="1"/>
  <c r="AI8" i="1"/>
  <c r="AG8" i="1"/>
  <c r="AE8" i="1"/>
  <c r="AC8" i="1"/>
  <c r="AA8" i="1"/>
  <c r="Y8" i="1"/>
  <c r="W8" i="1"/>
  <c r="U8" i="1"/>
  <c r="S8" i="1"/>
  <c r="Q8" i="1"/>
  <c r="O8" i="1"/>
  <c r="M8" i="1"/>
  <c r="K8" i="1"/>
  <c r="I8" i="1"/>
  <c r="G8" i="1"/>
  <c r="E8" i="1"/>
  <c r="C8" i="1"/>
  <c r="BK7" i="1"/>
  <c r="BI7" i="1"/>
  <c r="BG7" i="1"/>
  <c r="BE7" i="1"/>
  <c r="BC7" i="1"/>
  <c r="BA7" i="1"/>
  <c r="AY7" i="1"/>
  <c r="AW7" i="1"/>
  <c r="AU7" i="1"/>
  <c r="AS7" i="1"/>
  <c r="AQ7" i="1"/>
  <c r="AO7" i="1"/>
  <c r="AM7" i="1"/>
  <c r="AK7" i="1"/>
  <c r="AI7" i="1"/>
  <c r="AG7" i="1"/>
  <c r="AE7" i="1"/>
  <c r="AC7" i="1"/>
  <c r="AA7" i="1"/>
  <c r="Y7" i="1"/>
  <c r="W7" i="1"/>
  <c r="U7" i="1"/>
  <c r="S7" i="1"/>
  <c r="Q7" i="1"/>
  <c r="O7" i="1"/>
  <c r="M7" i="1"/>
  <c r="K7" i="1"/>
  <c r="I7" i="1"/>
  <c r="G7" i="1"/>
  <c r="E7" i="1"/>
  <c r="C7" i="1"/>
  <c r="BK6" i="1"/>
  <c r="BI6" i="1"/>
  <c r="BG6" i="1"/>
  <c r="BE6" i="1"/>
  <c r="BC6" i="1"/>
  <c r="BA6" i="1"/>
  <c r="AY6" i="1"/>
  <c r="AW6" i="1"/>
  <c r="AU6" i="1"/>
  <c r="AS6" i="1"/>
  <c r="AQ6" i="1"/>
  <c r="AO6" i="1"/>
  <c r="AM6" i="1"/>
  <c r="AK6" i="1"/>
  <c r="AI6" i="1"/>
  <c r="AG6" i="1"/>
  <c r="AE6" i="1"/>
  <c r="AC6" i="1"/>
  <c r="AA6" i="1"/>
  <c r="Y6" i="1"/>
  <c r="W6" i="1"/>
  <c r="U6" i="1"/>
  <c r="S6" i="1"/>
  <c r="Q6" i="1"/>
  <c r="O6" i="1"/>
  <c r="M6" i="1"/>
  <c r="K6" i="1"/>
  <c r="I6" i="1"/>
  <c r="G6" i="1"/>
  <c r="E6" i="1"/>
  <c r="C6" i="1"/>
  <c r="BK5" i="1"/>
  <c r="BI5" i="1"/>
  <c r="BG5" i="1"/>
  <c r="BE5" i="1"/>
  <c r="BC5" i="1"/>
  <c r="BA5" i="1"/>
  <c r="AY5" i="1"/>
  <c r="AW5" i="1"/>
  <c r="AU5" i="1"/>
  <c r="AS5" i="1"/>
  <c r="AQ5" i="1"/>
  <c r="AO5" i="1"/>
  <c r="AM5" i="1"/>
  <c r="AK5" i="1"/>
  <c r="AI5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C5" i="1"/>
  <c r="BK4" i="1"/>
  <c r="BI4" i="1"/>
  <c r="BG4" i="1"/>
  <c r="BE4" i="1"/>
  <c r="BC4" i="1"/>
  <c r="BA4" i="1"/>
  <c r="AY4" i="1"/>
  <c r="AW4" i="1"/>
  <c r="AU4" i="1"/>
  <c r="AS4" i="1"/>
  <c r="AQ4" i="1"/>
  <c r="AO4" i="1"/>
  <c r="AM4" i="1"/>
  <c r="AK4" i="1"/>
  <c r="AI4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C4" i="1"/>
  <c r="BK3" i="1"/>
  <c r="BI3" i="1"/>
  <c r="BG3" i="1"/>
  <c r="BE3" i="1"/>
  <c r="BC3" i="1"/>
  <c r="BA3" i="1"/>
  <c r="AY3" i="1"/>
  <c r="AW3" i="1"/>
  <c r="AU3" i="1"/>
  <c r="AS3" i="1"/>
  <c r="AQ3" i="1"/>
  <c r="AO3" i="1"/>
  <c r="AM3" i="1"/>
  <c r="AK3" i="1"/>
  <c r="AI3" i="1"/>
  <c r="AG3" i="1"/>
  <c r="AE3" i="1"/>
  <c r="AC3" i="1"/>
  <c r="AA3" i="1"/>
  <c r="Y3" i="1"/>
  <c r="W3" i="1"/>
  <c r="U3" i="1"/>
  <c r="S3" i="1"/>
  <c r="Q3" i="1"/>
  <c r="O3" i="1"/>
  <c r="M3" i="1"/>
  <c r="K3" i="1"/>
  <c r="I3" i="1"/>
  <c r="G3" i="1"/>
  <c r="E3" i="1"/>
  <c r="C3" i="1"/>
  <c r="L32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H28" i="1"/>
  <c r="J28" i="1"/>
  <c r="N28" i="1"/>
  <c r="P28" i="1"/>
  <c r="R28" i="1"/>
  <c r="T28" i="1"/>
  <c r="F28" i="1"/>
  <c r="D28" i="1"/>
  <c r="B28" i="1"/>
  <c r="D32" i="1"/>
  <c r="F32" i="1"/>
  <c r="H32" i="1"/>
  <c r="J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Z31" i="1"/>
  <c r="BB31" i="1"/>
  <c r="BD31" i="1"/>
  <c r="BF31" i="1"/>
  <c r="BH31" i="1"/>
  <c r="BJ31" i="1"/>
  <c r="D30" i="1"/>
  <c r="F30" i="1"/>
  <c r="H30" i="1"/>
  <c r="J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D27" i="1"/>
  <c r="F27" i="1"/>
  <c r="H27" i="1"/>
  <c r="J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Z27" i="1"/>
  <c r="BB27" i="1"/>
  <c r="BD27" i="1"/>
  <c r="BF27" i="1"/>
  <c r="BH27" i="1"/>
  <c r="BJ27" i="1"/>
  <c r="BJ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Z29" i="1"/>
  <c r="BB29" i="1"/>
  <c r="BD29" i="1"/>
  <c r="BF29" i="1"/>
  <c r="BH29" i="1"/>
  <c r="B32" i="1"/>
  <c r="B31" i="1"/>
  <c r="B30" i="1"/>
  <c r="B29" i="1"/>
  <c r="B27" i="1"/>
  <c r="H35" i="6" l="1"/>
  <c r="H33" i="6"/>
  <c r="H31" i="6"/>
  <c r="H34" i="6"/>
  <c r="H30" i="6"/>
  <c r="H32" i="6"/>
  <c r="F33" i="6"/>
  <c r="F30" i="6"/>
  <c r="F32" i="6"/>
  <c r="F35" i="6"/>
  <c r="F31" i="6"/>
  <c r="E22" i="6"/>
  <c r="K77" i="3"/>
  <c r="O86" i="3"/>
  <c r="B124" i="3" s="1"/>
  <c r="D14" i="6"/>
  <c r="M77" i="3"/>
  <c r="J93" i="3"/>
  <c r="O77" i="3"/>
  <c r="O78" i="3"/>
  <c r="O83" i="3"/>
  <c r="S75" i="3"/>
  <c r="S82" i="3"/>
  <c r="L94" i="3"/>
  <c r="D15" i="6"/>
  <c r="O84" i="3"/>
  <c r="B122" i="3" s="1"/>
  <c r="N95" i="3"/>
  <c r="D11" i="6"/>
  <c r="R76" i="3"/>
  <c r="S76" i="3" s="1"/>
  <c r="L93" i="3"/>
  <c r="O76" i="3"/>
  <c r="M83" i="3"/>
  <c r="J94" i="3"/>
  <c r="L95" i="3"/>
  <c r="N96" i="3"/>
  <c r="E10" i="6"/>
  <c r="R78" i="3"/>
  <c r="S78" i="3" s="1"/>
  <c r="R74" i="3"/>
  <c r="S74" i="3" s="1"/>
  <c r="R70" i="3"/>
  <c r="S70" i="3" s="1"/>
  <c r="R77" i="3"/>
  <c r="S77" i="3" s="1"/>
  <c r="R84" i="3"/>
  <c r="S84" i="3" s="1"/>
  <c r="Q84" i="3"/>
  <c r="M86" i="3"/>
  <c r="L92" i="3"/>
  <c r="N93" i="3"/>
  <c r="J97" i="3"/>
  <c r="D13" i="6"/>
  <c r="D21" i="6"/>
  <c r="R80" i="3"/>
  <c r="S80" i="3" s="1"/>
  <c r="D20" i="6"/>
  <c r="J92" i="3"/>
  <c r="K76" i="3"/>
  <c r="B114" i="3" s="1"/>
  <c r="N92" i="3"/>
  <c r="J96" i="3"/>
  <c r="L97" i="3"/>
  <c r="R72" i="3"/>
  <c r="S72" i="3" s="1"/>
  <c r="R90" i="3"/>
  <c r="S90" i="3" s="1"/>
  <c r="R88" i="3"/>
  <c r="S88" i="3" s="1"/>
  <c r="R86" i="3"/>
  <c r="S86" i="3" s="1"/>
  <c r="R71" i="3"/>
  <c r="S71" i="3" s="1"/>
  <c r="R89" i="3"/>
  <c r="S89" i="3" s="1"/>
  <c r="E26" i="6"/>
  <c r="N94" i="3"/>
  <c r="R83" i="3"/>
  <c r="S83" i="3" s="1"/>
  <c r="M76" i="3"/>
  <c r="K83" i="3"/>
  <c r="J95" i="3"/>
  <c r="L96" i="3"/>
  <c r="N97" i="3"/>
  <c r="D9" i="6"/>
  <c r="D27" i="6"/>
  <c r="D23" i="6"/>
  <c r="O68" i="3"/>
  <c r="P92" i="3"/>
  <c r="P93" i="3"/>
  <c r="P94" i="3"/>
  <c r="P95" i="3"/>
  <c r="P96" i="3"/>
  <c r="P97" i="3"/>
  <c r="D5" i="6"/>
  <c r="R68" i="3"/>
  <c r="E5" i="6" s="1"/>
  <c r="B44" i="1"/>
  <c r="B45" i="1"/>
  <c r="B52" i="1"/>
  <c r="B53" i="1"/>
  <c r="B60" i="1"/>
  <c r="B61" i="1"/>
  <c r="Q15" i="3"/>
  <c r="C20" i="3"/>
  <c r="AE19" i="3"/>
  <c r="BG9" i="3"/>
  <c r="Q22" i="3"/>
  <c r="Q16" i="3"/>
  <c r="Q10" i="3"/>
  <c r="Q4" i="3"/>
  <c r="C21" i="3"/>
  <c r="C15" i="3"/>
  <c r="C9" i="3"/>
  <c r="AE20" i="3"/>
  <c r="AE14" i="3"/>
  <c r="AE8" i="3"/>
  <c r="BG22" i="3"/>
  <c r="BG16" i="3"/>
  <c r="BG10" i="3"/>
  <c r="BG4" i="3"/>
  <c r="AS22" i="3"/>
  <c r="AS16" i="3"/>
  <c r="AS10" i="3"/>
  <c r="AS4" i="3"/>
  <c r="BG3" i="3"/>
  <c r="AE7" i="3"/>
  <c r="AS21" i="3"/>
  <c r="AS15" i="3"/>
  <c r="AS9" i="3"/>
  <c r="Q20" i="3"/>
  <c r="Q14" i="3"/>
  <c r="Q8" i="3"/>
  <c r="C25" i="3"/>
  <c r="C19" i="3"/>
  <c r="C13" i="3"/>
  <c r="C7" i="3"/>
  <c r="AE24" i="3"/>
  <c r="AE18" i="3"/>
  <c r="AE12" i="3"/>
  <c r="AE6" i="3"/>
  <c r="BG20" i="3"/>
  <c r="BG14" i="3"/>
  <c r="BG8" i="3"/>
  <c r="AS20" i="3"/>
  <c r="AS14" i="3"/>
  <c r="AS8" i="3"/>
  <c r="Q9" i="3"/>
  <c r="C14" i="3"/>
  <c r="AE25" i="3"/>
  <c r="Q25" i="3"/>
  <c r="Q19" i="3"/>
  <c r="Q13" i="3"/>
  <c r="Q7" i="3"/>
  <c r="C24" i="3"/>
  <c r="C18" i="3"/>
  <c r="C12" i="3"/>
  <c r="C6" i="3"/>
  <c r="AE23" i="3"/>
  <c r="AE17" i="3"/>
  <c r="AE11" i="3"/>
  <c r="AE5" i="3"/>
  <c r="BG25" i="3"/>
  <c r="BG19" i="3"/>
  <c r="BG13" i="3"/>
  <c r="BG7" i="3"/>
  <c r="AS25" i="3"/>
  <c r="AS19" i="3"/>
  <c r="AS13" i="3"/>
  <c r="AS7" i="3"/>
  <c r="Q21" i="3"/>
  <c r="C8" i="3"/>
  <c r="BG21" i="3"/>
  <c r="Q24" i="3"/>
  <c r="Q18" i="3"/>
  <c r="Q12" i="3"/>
  <c r="Q6" i="3"/>
  <c r="C23" i="3"/>
  <c r="C17" i="3"/>
  <c r="C11" i="3"/>
  <c r="C5" i="3"/>
  <c r="AE22" i="3"/>
  <c r="AE16" i="3"/>
  <c r="AE10" i="3"/>
  <c r="AE4" i="3"/>
  <c r="BG24" i="3"/>
  <c r="BG18" i="3"/>
  <c r="BG12" i="3"/>
  <c r="BG6" i="3"/>
  <c r="AS24" i="3"/>
  <c r="AS18" i="3"/>
  <c r="AS12" i="3"/>
  <c r="AS6" i="3"/>
  <c r="AE13" i="3"/>
  <c r="BG15" i="3"/>
  <c r="Q23" i="3"/>
  <c r="Q17" i="3"/>
  <c r="Q11" i="3"/>
  <c r="Q5" i="3"/>
  <c r="C22" i="3"/>
  <c r="C16" i="3"/>
  <c r="C10" i="3"/>
  <c r="C4" i="3"/>
  <c r="AE21" i="3"/>
  <c r="AE15" i="3"/>
  <c r="AE9" i="3"/>
  <c r="BG23" i="3"/>
  <c r="BG17" i="3"/>
  <c r="BG11" i="3"/>
  <c r="BG5" i="3"/>
  <c r="AS23" i="3"/>
  <c r="AS17" i="3"/>
  <c r="AS11" i="3"/>
  <c r="AS5" i="3"/>
  <c r="G23" i="4"/>
  <c r="G17" i="4"/>
  <c r="G28" i="4"/>
  <c r="G11" i="4"/>
  <c r="G22" i="4"/>
  <c r="G16" i="4"/>
  <c r="G10" i="4"/>
  <c r="G27" i="4"/>
  <c r="G21" i="4"/>
  <c r="G15" i="4"/>
  <c r="G9" i="4"/>
  <c r="G26" i="4"/>
  <c r="G20" i="4"/>
  <c r="G14" i="4"/>
  <c r="G8" i="4"/>
  <c r="G25" i="4"/>
  <c r="G19" i="4"/>
  <c r="G13" i="4"/>
  <c r="G7" i="4"/>
  <c r="G24" i="4"/>
  <c r="G18" i="4"/>
  <c r="G12" i="4"/>
  <c r="G6" i="4"/>
  <c r="G5" i="4"/>
  <c r="F28" i="4"/>
  <c r="F16" i="4"/>
  <c r="F5" i="4"/>
  <c r="F23" i="4"/>
  <c r="F17" i="4"/>
  <c r="F11" i="4"/>
  <c r="F27" i="4"/>
  <c r="F21" i="4"/>
  <c r="F15" i="4"/>
  <c r="F9" i="4"/>
  <c r="F22" i="4"/>
  <c r="F26" i="4"/>
  <c r="F20" i="4"/>
  <c r="F14" i="4"/>
  <c r="F8" i="4"/>
  <c r="F10" i="4"/>
  <c r="F25" i="4"/>
  <c r="F19" i="4"/>
  <c r="F13" i="4"/>
  <c r="F7" i="4"/>
  <c r="F24" i="4"/>
  <c r="F18" i="4"/>
  <c r="F12" i="4"/>
  <c r="F6" i="4"/>
  <c r="D5" i="4"/>
  <c r="E28" i="4"/>
  <c r="E10" i="4"/>
  <c r="E27" i="4"/>
  <c r="E23" i="4"/>
  <c r="E17" i="4"/>
  <c r="E11" i="4"/>
  <c r="E22" i="4"/>
  <c r="E9" i="4"/>
  <c r="E26" i="4"/>
  <c r="E20" i="4"/>
  <c r="E14" i="4"/>
  <c r="E8" i="4"/>
  <c r="E16" i="4"/>
  <c r="E15" i="4"/>
  <c r="E5" i="4"/>
  <c r="E25" i="4"/>
  <c r="E19" i="4"/>
  <c r="E13" i="4"/>
  <c r="E7" i="4"/>
  <c r="E21" i="4"/>
  <c r="E24" i="4"/>
  <c r="E18" i="4"/>
  <c r="E12" i="4"/>
  <c r="E6" i="4"/>
  <c r="D28" i="4"/>
  <c r="D22" i="4"/>
  <c r="D16" i="4"/>
  <c r="D10" i="4"/>
  <c r="D23" i="4"/>
  <c r="D17" i="4"/>
  <c r="D11" i="4"/>
  <c r="D27" i="4"/>
  <c r="D21" i="4"/>
  <c r="D15" i="4"/>
  <c r="D9" i="4"/>
  <c r="D26" i="4"/>
  <c r="D20" i="4"/>
  <c r="D14" i="4"/>
  <c r="D8" i="4"/>
  <c r="D25" i="4"/>
  <c r="D19" i="4"/>
  <c r="D13" i="4"/>
  <c r="D7" i="4"/>
  <c r="D24" i="4"/>
  <c r="D18" i="4"/>
  <c r="D12" i="4"/>
  <c r="D6" i="4"/>
  <c r="C28" i="4"/>
  <c r="C5" i="4"/>
  <c r="C22" i="4"/>
  <c r="C23" i="4"/>
  <c r="C17" i="4"/>
  <c r="C11" i="4"/>
  <c r="C27" i="4"/>
  <c r="C21" i="4"/>
  <c r="C15" i="4"/>
  <c r="C9" i="4"/>
  <c r="C26" i="4"/>
  <c r="C20" i="4"/>
  <c r="C14" i="4"/>
  <c r="C8" i="4"/>
  <c r="C16" i="4"/>
  <c r="C25" i="4"/>
  <c r="C19" i="4"/>
  <c r="C13" i="4"/>
  <c r="C7" i="4"/>
  <c r="C10" i="4"/>
  <c r="C24" i="4"/>
  <c r="C18" i="4"/>
  <c r="C12" i="4"/>
  <c r="C6" i="4"/>
  <c r="B107" i="3"/>
  <c r="B113" i="3"/>
  <c r="B119" i="3"/>
  <c r="B125" i="3"/>
  <c r="B108" i="3"/>
  <c r="B109" i="3"/>
  <c r="B127" i="3"/>
  <c r="B120" i="3"/>
  <c r="B116" i="3"/>
  <c r="B128" i="3"/>
  <c r="B111" i="3"/>
  <c r="B117" i="3"/>
  <c r="B129" i="3"/>
  <c r="B123" i="3"/>
  <c r="B101" i="3"/>
  <c r="AX30" i="3"/>
  <c r="AZ31" i="3"/>
  <c r="P32" i="3"/>
  <c r="T31" i="3"/>
  <c r="D31" i="3"/>
  <c r="L31" i="3"/>
  <c r="AL29" i="3"/>
  <c r="AD29" i="3"/>
  <c r="R30" i="3"/>
  <c r="AP30" i="3"/>
  <c r="AN32" i="3"/>
  <c r="AJ31" i="3"/>
  <c r="AV32" i="3"/>
  <c r="AT29" i="3"/>
  <c r="AR31" i="3"/>
  <c r="AP31" i="3"/>
  <c r="BJ32" i="3"/>
  <c r="BB32" i="3"/>
  <c r="AT32" i="3"/>
  <c r="AL32" i="3"/>
  <c r="AD32" i="3"/>
  <c r="V32" i="3"/>
  <c r="N32" i="3"/>
  <c r="F32" i="3"/>
  <c r="BD30" i="3"/>
  <c r="AV30" i="3"/>
  <c r="AN30" i="3"/>
  <c r="AF30" i="3"/>
  <c r="X30" i="3"/>
  <c r="P30" i="3"/>
  <c r="H30" i="3"/>
  <c r="BF28" i="3"/>
  <c r="AX28" i="3"/>
  <c r="AP28" i="3"/>
  <c r="AH28" i="3"/>
  <c r="Z28" i="3"/>
  <c r="R28" i="3"/>
  <c r="J28" i="3"/>
  <c r="AH31" i="3"/>
  <c r="T29" i="3"/>
  <c r="BH32" i="3"/>
  <c r="AZ32" i="3"/>
  <c r="AR32" i="3"/>
  <c r="AJ32" i="3"/>
  <c r="AB32" i="3"/>
  <c r="T32" i="3"/>
  <c r="L32" i="3"/>
  <c r="D32" i="3"/>
  <c r="BJ30" i="3"/>
  <c r="BB30" i="3"/>
  <c r="AT30" i="3"/>
  <c r="AL30" i="3"/>
  <c r="AD30" i="3"/>
  <c r="V30" i="3"/>
  <c r="N30" i="3"/>
  <c r="F30" i="3"/>
  <c r="BD28" i="3"/>
  <c r="AV28" i="3"/>
  <c r="AN28" i="3"/>
  <c r="AF28" i="3"/>
  <c r="X28" i="3"/>
  <c r="P28" i="3"/>
  <c r="H28" i="3"/>
  <c r="AX31" i="3"/>
  <c r="AZ29" i="3"/>
  <c r="BD31" i="3"/>
  <c r="AV31" i="3"/>
  <c r="AN31" i="3"/>
  <c r="AF31" i="3"/>
  <c r="X31" i="3"/>
  <c r="P31" i="3"/>
  <c r="H31" i="3"/>
  <c r="BF29" i="3"/>
  <c r="AX29" i="3"/>
  <c r="AP29" i="3"/>
  <c r="AH29" i="3"/>
  <c r="Z29" i="3"/>
  <c r="R29" i="3"/>
  <c r="J29" i="3"/>
  <c r="BF31" i="3"/>
  <c r="J31" i="3"/>
  <c r="AB29" i="3"/>
  <c r="BF32" i="3"/>
  <c r="AX32" i="3"/>
  <c r="AP32" i="3"/>
  <c r="AH32" i="3"/>
  <c r="Z32" i="3"/>
  <c r="R32" i="3"/>
  <c r="J32" i="3"/>
  <c r="BH30" i="3"/>
  <c r="AZ30" i="3"/>
  <c r="AR30" i="3"/>
  <c r="AJ30" i="3"/>
  <c r="AB30" i="3"/>
  <c r="T30" i="3"/>
  <c r="L30" i="3"/>
  <c r="D30" i="3"/>
  <c r="BJ28" i="3"/>
  <c r="BB28" i="3"/>
  <c r="AT28" i="3"/>
  <c r="AL28" i="3"/>
  <c r="AD28" i="3"/>
  <c r="V28" i="3"/>
  <c r="N28" i="3"/>
  <c r="F28" i="3"/>
  <c r="R31" i="3"/>
  <c r="AJ29" i="3"/>
  <c r="L29" i="3"/>
  <c r="BJ31" i="3"/>
  <c r="BB31" i="3"/>
  <c r="AT31" i="3"/>
  <c r="AL31" i="3"/>
  <c r="AD31" i="3"/>
  <c r="V31" i="3"/>
  <c r="N31" i="3"/>
  <c r="F31" i="3"/>
  <c r="BD29" i="3"/>
  <c r="AV29" i="3"/>
  <c r="AN29" i="3"/>
  <c r="AF29" i="3"/>
  <c r="X29" i="3"/>
  <c r="P29" i="3"/>
  <c r="H29" i="3"/>
  <c r="BD32" i="3"/>
  <c r="AF32" i="3"/>
  <c r="X32" i="3"/>
  <c r="H32" i="3"/>
  <c r="BF30" i="3"/>
  <c r="AH30" i="3"/>
  <c r="Z30" i="3"/>
  <c r="J30" i="3"/>
  <c r="BH28" i="3"/>
  <c r="AZ28" i="3"/>
  <c r="AR28" i="3"/>
  <c r="AJ28" i="3"/>
  <c r="AB28" i="3"/>
  <c r="T28" i="3"/>
  <c r="L28" i="3"/>
  <c r="D28" i="3"/>
  <c r="Z31" i="3"/>
  <c r="BH29" i="3"/>
  <c r="AR29" i="3"/>
  <c r="D29" i="3"/>
  <c r="BH31" i="3"/>
  <c r="AB31" i="3"/>
  <c r="BJ29" i="3"/>
  <c r="BB29" i="3"/>
  <c r="V29" i="3"/>
  <c r="N29" i="3"/>
  <c r="F29" i="3"/>
  <c r="B32" i="3"/>
  <c r="B31" i="3"/>
  <c r="B30" i="3"/>
  <c r="B28" i="3"/>
  <c r="B29" i="3"/>
  <c r="AZ27" i="3"/>
  <c r="T27" i="3"/>
  <c r="AX27" i="3"/>
  <c r="BJ27" i="3"/>
  <c r="D27" i="3"/>
  <c r="L27" i="3"/>
  <c r="P27" i="3"/>
  <c r="R27" i="3"/>
  <c r="AL27" i="3"/>
  <c r="AD27" i="3"/>
  <c r="AP27" i="3"/>
  <c r="AN27" i="3"/>
  <c r="AJ27" i="3"/>
  <c r="AV27" i="3"/>
  <c r="AT27" i="3"/>
  <c r="AR27" i="3"/>
  <c r="BF27" i="3"/>
  <c r="AH27" i="3"/>
  <c r="Z27" i="3"/>
  <c r="J27" i="3"/>
  <c r="BD27" i="3"/>
  <c r="AF27" i="3"/>
  <c r="X27" i="3"/>
  <c r="H27" i="3"/>
  <c r="BB27" i="3"/>
  <c r="V27" i="3"/>
  <c r="N27" i="3"/>
  <c r="F27" i="3"/>
  <c r="B27" i="3"/>
  <c r="BH27" i="3"/>
  <c r="AB27" i="3"/>
  <c r="AM3" i="3"/>
  <c r="AO3" i="3"/>
  <c r="AQ3" i="3"/>
  <c r="M3" i="3"/>
  <c r="AS3" i="3"/>
  <c r="AE3" i="3"/>
  <c r="AU3" i="3"/>
  <c r="Q3" i="3"/>
  <c r="AW3" i="3"/>
  <c r="C3" i="3"/>
  <c r="S3" i="3"/>
  <c r="AY3" i="3"/>
  <c r="E3" i="3"/>
  <c r="U3" i="3"/>
  <c r="AK3" i="3"/>
  <c r="BA3" i="3"/>
  <c r="B36" i="1"/>
  <c r="B64" i="1"/>
  <c r="B48" i="1"/>
  <c r="B56" i="1"/>
  <c r="B50" i="1"/>
  <c r="B46" i="1"/>
  <c r="B55" i="1"/>
  <c r="B62" i="1"/>
  <c r="B42" i="1"/>
  <c r="L30" i="1"/>
  <c r="L28" i="1"/>
  <c r="L27" i="1"/>
  <c r="B34" i="1" s="1"/>
  <c r="B41" i="1"/>
  <c r="B57" i="1"/>
  <c r="B49" i="1"/>
  <c r="B54" i="1"/>
  <c r="B63" i="1"/>
  <c r="B47" i="1"/>
  <c r="B59" i="1"/>
  <c r="B51" i="1"/>
  <c r="B43" i="1"/>
  <c r="B37" i="1"/>
  <c r="B38" i="1"/>
  <c r="B35" i="1"/>
  <c r="B110" i="3" l="1"/>
  <c r="B112" i="3"/>
  <c r="E11" i="6"/>
  <c r="B121" i="3"/>
  <c r="E20" i="6"/>
  <c r="E23" i="6"/>
  <c r="E14" i="6"/>
  <c r="E9" i="6"/>
  <c r="D33" i="6"/>
  <c r="E7" i="6"/>
  <c r="B115" i="3"/>
  <c r="B118" i="3"/>
  <c r="D30" i="6"/>
  <c r="E15" i="6"/>
  <c r="B126" i="3"/>
  <c r="E25" i="6"/>
  <c r="E17" i="6"/>
  <c r="D35" i="6"/>
  <c r="E8" i="6"/>
  <c r="E27" i="6"/>
  <c r="E21" i="6"/>
  <c r="E13" i="6"/>
  <c r="D34" i="6"/>
  <c r="D32" i="6"/>
  <c r="D31" i="6"/>
  <c r="R92" i="3"/>
  <c r="B99" i="3" s="1"/>
  <c r="S68" i="3"/>
  <c r="B106" i="3" s="1"/>
  <c r="R97" i="3"/>
  <c r="B103" i="3" s="1"/>
  <c r="R96" i="3"/>
  <c r="B102" i="3" s="1"/>
  <c r="R95" i="3"/>
  <c r="R94" i="3"/>
  <c r="B100" i="3" s="1"/>
  <c r="R93" i="3"/>
  <c r="B56" i="3"/>
  <c r="B60" i="3"/>
  <c r="B42" i="3"/>
  <c r="B50" i="3"/>
  <c r="B47" i="3"/>
  <c r="B49" i="3"/>
  <c r="B58" i="3"/>
  <c r="B53" i="3"/>
  <c r="B48" i="3"/>
  <c r="B44" i="3"/>
  <c r="B62" i="3"/>
  <c r="B46" i="3"/>
  <c r="B51" i="3"/>
  <c r="B45" i="3"/>
  <c r="B64" i="3" s="1"/>
  <c r="B63" i="3"/>
  <c r="B52" i="3"/>
  <c r="B59" i="3"/>
  <c r="B57" i="3"/>
  <c r="B43" i="3"/>
  <c r="B61" i="3"/>
  <c r="B55" i="3"/>
  <c r="B54" i="3"/>
  <c r="G35" i="4"/>
  <c r="E35" i="4"/>
  <c r="F35" i="4"/>
  <c r="D35" i="4"/>
  <c r="G34" i="4"/>
  <c r="E34" i="4"/>
  <c r="F34" i="4"/>
  <c r="D34" i="4"/>
  <c r="G33" i="4"/>
  <c r="E33" i="4"/>
  <c r="F33" i="4"/>
  <c r="D33" i="4"/>
  <c r="C35" i="4"/>
  <c r="C34" i="4"/>
  <c r="C33" i="4"/>
  <c r="G32" i="4"/>
  <c r="E32" i="4"/>
  <c r="F32" i="4"/>
  <c r="D32" i="4"/>
  <c r="C32" i="4"/>
  <c r="G31" i="4"/>
  <c r="E31" i="4"/>
  <c r="F31" i="4"/>
  <c r="D31" i="4"/>
  <c r="C31" i="4"/>
  <c r="G30" i="4"/>
  <c r="E30" i="4"/>
  <c r="F30" i="4"/>
  <c r="D30" i="4"/>
  <c r="C30" i="4"/>
  <c r="B41" i="3"/>
  <c r="E34" i="6" l="1"/>
  <c r="E33" i="6"/>
  <c r="E31" i="6"/>
  <c r="E30" i="6"/>
  <c r="E32" i="6"/>
  <c r="E35" i="6"/>
  <c r="C26" i="3"/>
  <c r="B34" i="3" s="1"/>
  <c r="B37" i="3"/>
  <c r="B35" i="3"/>
  <c r="B38" i="3"/>
  <c r="B36" i="3"/>
</calcChain>
</file>

<file path=xl/sharedStrings.xml><?xml version="1.0" encoding="utf-8"?>
<sst xmlns="http://schemas.openxmlformats.org/spreadsheetml/2006/main" count="344" uniqueCount="102">
  <si>
    <t>DIA 1</t>
  </si>
  <si>
    <t>DIA 2</t>
  </si>
  <si>
    <t>DIA 3</t>
  </si>
  <si>
    <t>DIA 4</t>
  </si>
  <si>
    <t>DIA 5</t>
  </si>
  <si>
    <t>DIA 6</t>
  </si>
  <si>
    <t>DIA 7</t>
  </si>
  <si>
    <t>DIA 8</t>
  </si>
  <si>
    <t>DIA 9</t>
  </si>
  <si>
    <t>DIA 10</t>
  </si>
  <si>
    <t>DIA 11</t>
  </si>
  <si>
    <t>DIA 12</t>
  </si>
  <si>
    <t>DIA 13</t>
  </si>
  <si>
    <t>DIA 14</t>
  </si>
  <si>
    <t>DIA 15</t>
  </si>
  <si>
    <t>DIA 16</t>
  </si>
  <si>
    <t>DIA 17</t>
  </si>
  <si>
    <t>DIA 18</t>
  </si>
  <si>
    <t>DIA 19</t>
  </si>
  <si>
    <t>DIA 20</t>
  </si>
  <si>
    <t>DIA 21</t>
  </si>
  <si>
    <t>DIA 22</t>
  </si>
  <si>
    <t>DIA 23</t>
  </si>
  <si>
    <t>DIA 24</t>
  </si>
  <si>
    <t>DIA 25</t>
  </si>
  <si>
    <t>DIA 26</t>
  </si>
  <si>
    <t>DIA 27</t>
  </si>
  <si>
    <t>DIA 28</t>
  </si>
  <si>
    <t>HORAS / DIAS</t>
  </si>
  <si>
    <t>DIA 29</t>
  </si>
  <si>
    <t>DIA 30</t>
  </si>
  <si>
    <t>DIA 31</t>
  </si>
  <si>
    <t>MÉDIA</t>
  </si>
  <si>
    <t>MÁXIMO</t>
  </si>
  <si>
    <t>MINIMO</t>
  </si>
  <si>
    <t>1º QUART.</t>
  </si>
  <si>
    <t xml:space="preserve"> 3º QUART.</t>
  </si>
  <si>
    <t>TEMPERATURA Cº</t>
  </si>
  <si>
    <t>UMIDADE %</t>
  </si>
  <si>
    <t>MAX 85%</t>
  </si>
  <si>
    <t>MIN 45%</t>
  </si>
  <si>
    <t xml:space="preserve">DIAS QUENTES - MÉDIA ~23Cº </t>
  </si>
  <si>
    <t>DIAS TEMPERATURA MÉDIA - MÉDIA ~19,94C°</t>
  </si>
  <si>
    <t xml:space="preserve">DIAS FRIOS - MÉDIA ~12.33C° </t>
  </si>
  <si>
    <t>MÉDIA TEMP. MAX.</t>
  </si>
  <si>
    <t>MÉDIA TEMP. MIN.</t>
  </si>
  <si>
    <t>MÉDIA 1° QUART.</t>
  </si>
  <si>
    <t>MÉDIA 3º QUART.</t>
  </si>
  <si>
    <t xml:space="preserve">MÉDIA TEMP. MÊS </t>
  </si>
  <si>
    <t>MÉDIAS TEMP. EM CADA HORA</t>
  </si>
  <si>
    <t xml:space="preserve">MEDIANA </t>
  </si>
  <si>
    <t>IRRIGAR?</t>
  </si>
  <si>
    <t xml:space="preserve">MAX </t>
  </si>
  <si>
    <t xml:space="preserve">MIN </t>
  </si>
  <si>
    <t xml:space="preserve">MUDAR PARAMETROS DE IRRIGAÇÃO </t>
  </si>
  <si>
    <t>DIAS UMIDADE MÉDIA - MÉDIA ~ 40 Á 50%</t>
  </si>
  <si>
    <t>DIAS MUITO UMIDOS - MÉDIA ~ 80 Á 90%</t>
  </si>
  <si>
    <t>COMO NÃO TEMOS COMO DEDUZIR A UMIDADE DO SOLO UTILIZEI A UMIDADE RELATIVA DO AR</t>
  </si>
  <si>
    <t>DIAS BAIXA UMIDADE - MÉDIA ~ 20 Á 30%</t>
  </si>
  <si>
    <t xml:space="preserve">VALIDAR INFORMAÇÕES DA UMIDADE </t>
  </si>
  <si>
    <t xml:space="preserve">MÉDIA UMID. MÊS </t>
  </si>
  <si>
    <t>MÉDIA UMID. MAX.</t>
  </si>
  <si>
    <t>MÉDIA UMID. MIN.</t>
  </si>
  <si>
    <t>DIA 45</t>
  </si>
  <si>
    <t>MÉDIAS UMID. EM CADA HORA</t>
  </si>
  <si>
    <t>Umidade</t>
  </si>
  <si>
    <t>Semana 1</t>
  </si>
  <si>
    <t>Hora</t>
  </si>
  <si>
    <t>Temperatura</t>
  </si>
  <si>
    <t>Semana 2</t>
  </si>
  <si>
    <t>Semana 3</t>
  </si>
  <si>
    <t>Semana 4</t>
  </si>
  <si>
    <t>Semana 5</t>
  </si>
  <si>
    <t>Janeiro</t>
  </si>
  <si>
    <t>MEDIANA</t>
  </si>
  <si>
    <t>3º QUARTIL</t>
  </si>
  <si>
    <t>1º QUARTIL</t>
  </si>
  <si>
    <t>MÍNIMO</t>
  </si>
  <si>
    <t>Observação: Os valores da semana 5 são referentes somente a 3 dias (29, 30 e 31).</t>
  </si>
  <si>
    <t>Abril</t>
  </si>
  <si>
    <t xml:space="preserve">CRÍTICO </t>
  </si>
  <si>
    <t>EMERGÊNCIA</t>
  </si>
  <si>
    <t>ALERTA</t>
  </si>
  <si>
    <t>IDEAL</t>
  </si>
  <si>
    <t>CRÍTICO</t>
  </si>
  <si>
    <t>TEMPERATURA</t>
  </si>
  <si>
    <t>25,0</t>
  </si>
  <si>
    <t>27,0</t>
  </si>
  <si>
    <t>30,0</t>
  </si>
  <si>
    <t>32,0</t>
  </si>
  <si>
    <t>34,0</t>
  </si>
  <si>
    <t>19,0</t>
  </si>
  <si>
    <t>21,0</t>
  </si>
  <si>
    <t>22,0</t>
  </si>
  <si>
    <t>UMIDADE</t>
  </si>
  <si>
    <t>47%</t>
  </si>
  <si>
    <t>52%</t>
  </si>
  <si>
    <t>56%</t>
  </si>
  <si>
    <t>73%</t>
  </si>
  <si>
    <t>54%</t>
  </si>
  <si>
    <t>50%</t>
  </si>
  <si>
    <t>48%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</si>
</sst>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3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20" fontId="0" fillId="0" borderId="1" xfId="0" applyNumberFormat="1" applyBorder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1" fillId="7" borderId="1" xfId="0" applyFont="1" applyFill="1" applyBorder="1"/>
    <xf numFmtId="0" fontId="1" fillId="8" borderId="1" xfId="0" applyFont="1" applyFill="1" applyBorder="1"/>
    <xf numFmtId="0" fontId="1" fillId="0" borderId="0" xfId="0" applyFont="1"/>
    <xf numFmtId="0" fontId="1" fillId="0" borderId="1" xfId="0" applyFont="1" applyBorder="1"/>
    <xf numFmtId="2" fontId="1" fillId="0" borderId="1" xfId="0" applyNumberFormat="1" applyFont="1" applyBorder="1"/>
    <xf numFmtId="20" fontId="1" fillId="0" borderId="1" xfId="0" applyNumberFormat="1" applyFont="1" applyBorder="1"/>
    <xf numFmtId="20" fontId="1" fillId="0" borderId="0" xfId="0" applyNumberFormat="1" applyFont="1"/>
    <xf numFmtId="2" fontId="0" fillId="7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1" fillId="0" borderId="1" xfId="0" applyNumberFormat="1" applyFont="1" applyBorder="1" applyAlignment="1">
      <alignment horizontal="right"/>
    </xf>
    <xf numFmtId="2" fontId="1" fillId="0" borderId="0" xfId="0" applyNumberFormat="1" applyFont="1" applyBorder="1"/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right"/>
    </xf>
    <xf numFmtId="2" fontId="0" fillId="0" borderId="1" xfId="0" applyNumberFormat="1" applyFill="1" applyBorder="1" applyAlignment="1">
      <alignment horizontal="center"/>
    </xf>
    <xf numFmtId="0" fontId="0" fillId="0" borderId="0" xfId="0" applyFill="1"/>
    <xf numFmtId="2" fontId="0" fillId="7" borderId="3" xfId="0" applyNumberFormat="1" applyFill="1" applyBorder="1" applyAlignment="1">
      <alignment horizontal="center"/>
    </xf>
    <xf numFmtId="2" fontId="0" fillId="8" borderId="3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2" fontId="0" fillId="0" borderId="1" xfId="0" applyNumberFormat="1" applyFill="1" applyBorder="1" applyAlignment="1"/>
    <xf numFmtId="2" fontId="0" fillId="2" borderId="0" xfId="0" applyNumberFormat="1" applyFill="1" applyAlignment="1">
      <alignment horizontal="left"/>
    </xf>
    <xf numFmtId="2" fontId="0" fillId="4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6" borderId="1" xfId="0" applyNumberFormat="1" applyFont="1" applyFill="1" applyBorder="1" applyAlignment="1">
      <alignment horizontal="center"/>
    </xf>
    <xf numFmtId="2" fontId="0" fillId="0" borderId="1" xfId="0" applyNumberFormat="1" applyFont="1" applyFill="1" applyBorder="1" applyAlignment="1">
      <alignment horizontal="center"/>
    </xf>
    <xf numFmtId="2" fontId="0" fillId="5" borderId="2" xfId="0" applyNumberFormat="1" applyFill="1" applyBorder="1" applyAlignment="1">
      <alignment horizontal="center"/>
    </xf>
    <xf numFmtId="2" fontId="0" fillId="6" borderId="2" xfId="0" applyNumberFormat="1" applyFill="1" applyBorder="1" applyAlignment="1">
      <alignment horizontal="center"/>
    </xf>
    <xf numFmtId="2" fontId="0" fillId="6" borderId="2" xfId="0" applyNumberFormat="1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0" borderId="1" xfId="0" applyFont="1" applyBorder="1"/>
    <xf numFmtId="0" fontId="4" fillId="0" borderId="0" xfId="0" applyFont="1" applyFill="1"/>
    <xf numFmtId="0" fontId="3" fillId="0" borderId="1" xfId="0" applyFont="1" applyBorder="1"/>
    <xf numFmtId="20" fontId="3" fillId="0" borderId="1" xfId="0" applyNumberFormat="1" applyFont="1" applyBorder="1"/>
    <xf numFmtId="0" fontId="4" fillId="4" borderId="1" xfId="0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3" fillId="7" borderId="1" xfId="0" applyFont="1" applyFill="1" applyBorder="1"/>
    <xf numFmtId="2" fontId="4" fillId="7" borderId="1" xfId="0" applyNumberFormat="1" applyFont="1" applyFill="1" applyBorder="1" applyAlignment="1">
      <alignment horizontal="center"/>
    </xf>
    <xf numFmtId="0" fontId="3" fillId="8" borderId="1" xfId="0" applyFont="1" applyFill="1" applyBorder="1"/>
    <xf numFmtId="2" fontId="4" fillId="8" borderId="1" xfId="0" applyNumberFormat="1" applyFont="1" applyFill="1" applyBorder="1" applyAlignment="1">
      <alignment horizontal="center"/>
    </xf>
    <xf numFmtId="0" fontId="4" fillId="0" borderId="0" xfId="0" applyFont="1"/>
    <xf numFmtId="2" fontId="3" fillId="0" borderId="1" xfId="0" applyNumberFormat="1" applyFont="1" applyBorder="1"/>
    <xf numFmtId="0" fontId="4" fillId="2" borderId="1" xfId="0" applyFont="1" applyFill="1" applyBorder="1"/>
    <xf numFmtId="0" fontId="4" fillId="3" borderId="1" xfId="0" applyFont="1" applyFill="1" applyBorder="1"/>
    <xf numFmtId="2" fontId="3" fillId="0" borderId="1" xfId="0" applyNumberFormat="1" applyFont="1" applyBorder="1" applyAlignment="1">
      <alignment horizontal="right"/>
    </xf>
    <xf numFmtId="0" fontId="3" fillId="0" borderId="0" xfId="0" applyFont="1"/>
    <xf numFmtId="20" fontId="3" fillId="0" borderId="0" xfId="0" applyNumberFormat="1" applyFont="1"/>
    <xf numFmtId="2" fontId="4" fillId="4" borderId="1" xfId="0" applyNumberFormat="1" applyFont="1" applyFill="1" applyBorder="1" applyAlignment="1">
      <alignment horizontal="center"/>
    </xf>
    <xf numFmtId="2" fontId="4" fillId="5" borderId="1" xfId="0" applyNumberFormat="1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2" fontId="4" fillId="7" borderId="3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/>
    <xf numFmtId="2" fontId="4" fillId="7" borderId="4" xfId="0" applyNumberFormat="1" applyFont="1" applyFill="1" applyBorder="1" applyAlignment="1">
      <alignment horizontal="center"/>
    </xf>
    <xf numFmtId="2" fontId="4" fillId="8" borderId="3" xfId="0" applyNumberFormat="1" applyFont="1" applyFill="1" applyBorder="1" applyAlignment="1">
      <alignment horizontal="center"/>
    </xf>
    <xf numFmtId="2" fontId="4" fillId="8" borderId="4" xfId="0" applyNumberFormat="1" applyFont="1" applyFill="1" applyBorder="1" applyAlignment="1">
      <alignment horizontal="center"/>
    </xf>
    <xf numFmtId="2" fontId="3" fillId="0" borderId="0" xfId="0" applyNumberFormat="1" applyFont="1" applyBorder="1"/>
    <xf numFmtId="0" fontId="4" fillId="2" borderId="0" xfId="0" applyFont="1" applyFill="1" applyAlignment="1">
      <alignment horizontal="left"/>
    </xf>
    <xf numFmtId="2" fontId="4" fillId="2" borderId="0" xfId="0" applyNumberFormat="1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4" fillId="5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right"/>
    </xf>
    <xf numFmtId="0" fontId="4" fillId="8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2" fontId="1" fillId="9" borderId="1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0" fontId="3" fillId="7" borderId="1" xfId="0" applyNumberFormat="1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9" fillId="12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center" vertical="center"/>
    </xf>
    <xf numFmtId="49" fontId="10" fillId="14" borderId="1" xfId="0" applyNumberFormat="1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/>
    </xf>
    <xf numFmtId="49" fontId="10" fillId="9" borderId="1" xfId="0" applyNumberFormat="1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Abril / Semana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Janeiro'!$C$5:$C$28</c:f>
              <c:numCache>
                <c:formatCode>0.00</c:formatCode>
                <c:ptCount val="24"/>
                <c:pt idx="0">
                  <c:v>73.571428571428569</c:v>
                </c:pt>
                <c:pt idx="1">
                  <c:v>47</c:v>
                </c:pt>
                <c:pt idx="2">
                  <c:v>52.857142857142854</c:v>
                </c:pt>
                <c:pt idx="3">
                  <c:v>50.285714285714285</c:v>
                </c:pt>
                <c:pt idx="4">
                  <c:v>42.142857142857146</c:v>
                </c:pt>
                <c:pt idx="5">
                  <c:v>40.142857142857146</c:v>
                </c:pt>
                <c:pt idx="6">
                  <c:v>59.714285714285715</c:v>
                </c:pt>
                <c:pt idx="7">
                  <c:v>48.428571428571431</c:v>
                </c:pt>
                <c:pt idx="8">
                  <c:v>41.857142857142854</c:v>
                </c:pt>
                <c:pt idx="9">
                  <c:v>54.857142857142854</c:v>
                </c:pt>
                <c:pt idx="10">
                  <c:v>51.857142857142854</c:v>
                </c:pt>
                <c:pt idx="11">
                  <c:v>47.571428571428569</c:v>
                </c:pt>
                <c:pt idx="12">
                  <c:v>47.285714285714285</c:v>
                </c:pt>
                <c:pt idx="13">
                  <c:v>54.571428571428569</c:v>
                </c:pt>
                <c:pt idx="14">
                  <c:v>45.285714285714285</c:v>
                </c:pt>
                <c:pt idx="15">
                  <c:v>45.857142857142854</c:v>
                </c:pt>
                <c:pt idx="16">
                  <c:v>55</c:v>
                </c:pt>
                <c:pt idx="17">
                  <c:v>46.714285714285715</c:v>
                </c:pt>
                <c:pt idx="18">
                  <c:v>54.285714285714285</c:v>
                </c:pt>
                <c:pt idx="19">
                  <c:v>49.571428571428569</c:v>
                </c:pt>
                <c:pt idx="20">
                  <c:v>56.428571428571431</c:v>
                </c:pt>
                <c:pt idx="21">
                  <c:v>47.714285714285715</c:v>
                </c:pt>
                <c:pt idx="22">
                  <c:v>43.857142857142854</c:v>
                </c:pt>
                <c:pt idx="23">
                  <c:v>49.857142857142854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4-44A7-9FFA-361A9F6F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Abril / Semana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Janeiro'!$D$5:$D$28</c:f>
              <c:numCache>
                <c:formatCode>0.00</c:formatCode>
                <c:ptCount val="24"/>
                <c:pt idx="0">
                  <c:v>50</c:v>
                </c:pt>
                <c:pt idx="1">
                  <c:v>48.285714285714285</c:v>
                </c:pt>
                <c:pt idx="2">
                  <c:v>46.571428571428569</c:v>
                </c:pt>
                <c:pt idx="3">
                  <c:v>48.714285714285715</c:v>
                </c:pt>
                <c:pt idx="4">
                  <c:v>48.571428571428569</c:v>
                </c:pt>
                <c:pt idx="5">
                  <c:v>49.571428571428569</c:v>
                </c:pt>
                <c:pt idx="6">
                  <c:v>50.142857142857146</c:v>
                </c:pt>
                <c:pt idx="7">
                  <c:v>45.571428571428569</c:v>
                </c:pt>
                <c:pt idx="8">
                  <c:v>49.571428571428569</c:v>
                </c:pt>
                <c:pt idx="9">
                  <c:v>40.285714285714285</c:v>
                </c:pt>
                <c:pt idx="10">
                  <c:v>30.142857142857142</c:v>
                </c:pt>
                <c:pt idx="11">
                  <c:v>47.571428571428569</c:v>
                </c:pt>
                <c:pt idx="12">
                  <c:v>49.428571428571431</c:v>
                </c:pt>
                <c:pt idx="13">
                  <c:v>50</c:v>
                </c:pt>
                <c:pt idx="14">
                  <c:v>49.714285714285715</c:v>
                </c:pt>
                <c:pt idx="15">
                  <c:v>49.714285714285715</c:v>
                </c:pt>
                <c:pt idx="16">
                  <c:v>49.142857142857146</c:v>
                </c:pt>
                <c:pt idx="17">
                  <c:v>50.142857142857146</c:v>
                </c:pt>
                <c:pt idx="18">
                  <c:v>47.285714285714285</c:v>
                </c:pt>
                <c:pt idx="19">
                  <c:v>48.285714285714285</c:v>
                </c:pt>
                <c:pt idx="20">
                  <c:v>38.285714285714285</c:v>
                </c:pt>
                <c:pt idx="21">
                  <c:v>45.285714285714285</c:v>
                </c:pt>
                <c:pt idx="22">
                  <c:v>47</c:v>
                </c:pt>
                <c:pt idx="23">
                  <c:v>48.857142857142854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A-4DF0-9655-5BC06B08A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Abril / Semana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Janeiro'!$E$5:$E$28</c:f>
              <c:numCache>
                <c:formatCode>0.00</c:formatCode>
                <c:ptCount val="24"/>
                <c:pt idx="0">
                  <c:v>53.714285714285715</c:v>
                </c:pt>
                <c:pt idx="1">
                  <c:v>52.285714285714285</c:v>
                </c:pt>
                <c:pt idx="2">
                  <c:v>49.285714285714285</c:v>
                </c:pt>
                <c:pt idx="3">
                  <c:v>52.714285714285715</c:v>
                </c:pt>
                <c:pt idx="4">
                  <c:v>54.571428571428569</c:v>
                </c:pt>
                <c:pt idx="5">
                  <c:v>51</c:v>
                </c:pt>
                <c:pt idx="6">
                  <c:v>52.571428571428569</c:v>
                </c:pt>
                <c:pt idx="7">
                  <c:v>52.857142857142854</c:v>
                </c:pt>
                <c:pt idx="8">
                  <c:v>50.428571428571431</c:v>
                </c:pt>
                <c:pt idx="9">
                  <c:v>50.142857142857146</c:v>
                </c:pt>
                <c:pt idx="10">
                  <c:v>52.714285714285715</c:v>
                </c:pt>
                <c:pt idx="11">
                  <c:v>51.285714285714285</c:v>
                </c:pt>
                <c:pt idx="12">
                  <c:v>49</c:v>
                </c:pt>
                <c:pt idx="13">
                  <c:v>51.857142857142854</c:v>
                </c:pt>
                <c:pt idx="14">
                  <c:v>53.571428571428569</c:v>
                </c:pt>
                <c:pt idx="15">
                  <c:v>52.714285714285715</c:v>
                </c:pt>
                <c:pt idx="16">
                  <c:v>53.428571428571431</c:v>
                </c:pt>
                <c:pt idx="17">
                  <c:v>50.857142857142854</c:v>
                </c:pt>
                <c:pt idx="18">
                  <c:v>50</c:v>
                </c:pt>
                <c:pt idx="19">
                  <c:v>51</c:v>
                </c:pt>
                <c:pt idx="20">
                  <c:v>47</c:v>
                </c:pt>
                <c:pt idx="21">
                  <c:v>51</c:v>
                </c:pt>
                <c:pt idx="22">
                  <c:v>52.428571428571431</c:v>
                </c:pt>
                <c:pt idx="23">
                  <c:v>52.571428571428569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AE-4F0D-85CD-2F15CE6FE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Abril / Semana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Janeiro'!$F$5:$F$28</c:f>
              <c:numCache>
                <c:formatCode>0.00</c:formatCode>
                <c:ptCount val="24"/>
                <c:pt idx="0">
                  <c:v>43.571428571428569</c:v>
                </c:pt>
                <c:pt idx="1">
                  <c:v>43.142857142857146</c:v>
                </c:pt>
                <c:pt idx="2">
                  <c:v>43.857142857142854</c:v>
                </c:pt>
                <c:pt idx="3">
                  <c:v>43.285714285714285</c:v>
                </c:pt>
                <c:pt idx="4">
                  <c:v>44</c:v>
                </c:pt>
                <c:pt idx="5">
                  <c:v>45</c:v>
                </c:pt>
                <c:pt idx="6">
                  <c:v>44.142857142857146</c:v>
                </c:pt>
                <c:pt idx="7">
                  <c:v>45</c:v>
                </c:pt>
                <c:pt idx="8">
                  <c:v>41.714285714285715</c:v>
                </c:pt>
                <c:pt idx="9">
                  <c:v>42</c:v>
                </c:pt>
                <c:pt idx="10">
                  <c:v>44.857142857142854</c:v>
                </c:pt>
                <c:pt idx="11">
                  <c:v>38.142857142857146</c:v>
                </c:pt>
                <c:pt idx="12">
                  <c:v>44.142857142857146</c:v>
                </c:pt>
                <c:pt idx="13">
                  <c:v>46.285714285714285</c:v>
                </c:pt>
                <c:pt idx="14">
                  <c:v>41.571428571428569</c:v>
                </c:pt>
                <c:pt idx="15">
                  <c:v>44.285714285714285</c:v>
                </c:pt>
                <c:pt idx="16">
                  <c:v>41.857142857142854</c:v>
                </c:pt>
                <c:pt idx="17">
                  <c:v>41</c:v>
                </c:pt>
                <c:pt idx="18">
                  <c:v>47</c:v>
                </c:pt>
                <c:pt idx="19">
                  <c:v>42.714285714285715</c:v>
                </c:pt>
                <c:pt idx="20">
                  <c:v>44.714285714285715</c:v>
                </c:pt>
                <c:pt idx="21">
                  <c:v>44.428571428571431</c:v>
                </c:pt>
                <c:pt idx="22">
                  <c:v>44.714285714285715</c:v>
                </c:pt>
                <c:pt idx="23">
                  <c:v>40.428571428571431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0-4B00-9721-6C7F1EE3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Abril / Semana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'Umidade - Semanal | Janeiro'!$B$5:$B$28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Janeiro'!$G$5:$G$28</c:f>
              <c:numCache>
                <c:formatCode>0.00</c:formatCode>
                <c:ptCount val="24"/>
                <c:pt idx="0">
                  <c:v>58.333333333333336</c:v>
                </c:pt>
                <c:pt idx="1">
                  <c:v>60</c:v>
                </c:pt>
                <c:pt idx="2">
                  <c:v>60.333333333333336</c:v>
                </c:pt>
                <c:pt idx="3">
                  <c:v>59.666666666666664</c:v>
                </c:pt>
                <c:pt idx="4">
                  <c:v>57</c:v>
                </c:pt>
                <c:pt idx="5">
                  <c:v>55.666666666666664</c:v>
                </c:pt>
                <c:pt idx="6">
                  <c:v>62.333333333333336</c:v>
                </c:pt>
                <c:pt idx="7">
                  <c:v>58.666666666666664</c:v>
                </c:pt>
                <c:pt idx="8">
                  <c:v>59.333333333333336</c:v>
                </c:pt>
                <c:pt idx="9">
                  <c:v>58.666666666666664</c:v>
                </c:pt>
                <c:pt idx="10">
                  <c:v>60.666666666666664</c:v>
                </c:pt>
                <c:pt idx="11">
                  <c:v>58.666666666666664</c:v>
                </c:pt>
                <c:pt idx="12">
                  <c:v>54.333333333333336</c:v>
                </c:pt>
                <c:pt idx="13">
                  <c:v>58.666666666666664</c:v>
                </c:pt>
                <c:pt idx="14">
                  <c:v>58.666666666666664</c:v>
                </c:pt>
                <c:pt idx="15">
                  <c:v>60.666666666666664</c:v>
                </c:pt>
                <c:pt idx="16">
                  <c:v>59</c:v>
                </c:pt>
                <c:pt idx="17">
                  <c:v>58.666666666666664</c:v>
                </c:pt>
                <c:pt idx="18">
                  <c:v>61.666666666666664</c:v>
                </c:pt>
                <c:pt idx="19">
                  <c:v>56.333333333333336</c:v>
                </c:pt>
                <c:pt idx="20">
                  <c:v>57.666666666666664</c:v>
                </c:pt>
                <c:pt idx="21">
                  <c:v>58.333333333333336</c:v>
                </c:pt>
                <c:pt idx="22">
                  <c:v>58</c:v>
                </c:pt>
                <c:pt idx="23">
                  <c:v>56.666666666666664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2-4F13-A958-9509161DD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2</xdr:row>
      <xdr:rowOff>1</xdr:rowOff>
    </xdr:from>
    <xdr:to>
      <xdr:col>14</xdr:col>
      <xdr:colOff>471715</xdr:colOff>
      <xdr:row>17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F46B117-6EE0-4094-812F-5A767A896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471714</xdr:colOff>
      <xdr:row>2</xdr:row>
      <xdr:rowOff>2</xdr:rowOff>
    </xdr:from>
    <xdr:to>
      <xdr:col>22</xdr:col>
      <xdr:colOff>299358</xdr:colOff>
      <xdr:row>17</xdr:row>
      <xdr:rowOff>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C95DD6B-0F6D-4621-BE41-986B41904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17</xdr:row>
      <xdr:rowOff>0</xdr:rowOff>
    </xdr:from>
    <xdr:to>
      <xdr:col>14</xdr:col>
      <xdr:colOff>471714</xdr:colOff>
      <xdr:row>32</xdr:row>
      <xdr:rowOff>54427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16EFB03-4B6D-4E17-86D6-84F043594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471713</xdr:colOff>
      <xdr:row>17</xdr:row>
      <xdr:rowOff>0</xdr:rowOff>
    </xdr:from>
    <xdr:to>
      <xdr:col>22</xdr:col>
      <xdr:colOff>308429</xdr:colOff>
      <xdr:row>32</xdr:row>
      <xdr:rowOff>54427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BDF2F4F-7250-4851-BDE0-2601CC1F1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296333</xdr:colOff>
      <xdr:row>2</xdr:row>
      <xdr:rowOff>0</xdr:rowOff>
    </xdr:from>
    <xdr:to>
      <xdr:col>30</xdr:col>
      <xdr:colOff>123978</xdr:colOff>
      <xdr:row>17</xdr:row>
      <xdr:rowOff>-1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740264F-3785-4C12-B202-E9827CC1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B84B-2C1B-42BE-AC6D-D08685F140B1}">
  <dimension ref="A1:BK64"/>
  <sheetViews>
    <sheetView zoomScale="70" zoomScaleNormal="70" workbookViewId="0">
      <selection activeCell="I64" sqref="I64"/>
    </sheetView>
  </sheetViews>
  <sheetFormatPr defaultRowHeight="15" x14ac:dyDescent="0.25"/>
  <cols>
    <col min="1" max="1" width="25.28515625" bestFit="1" customWidth="1"/>
    <col min="3" max="3" width="9.28515625" customWidth="1"/>
    <col min="5" max="5" width="9.28515625" bestFit="1" customWidth="1"/>
    <col min="7" max="7" width="9.28515625" bestFit="1" customWidth="1"/>
    <col min="9" max="9" width="9.28515625" bestFit="1" customWidth="1"/>
    <col min="11" max="11" width="9.28515625" bestFit="1" customWidth="1"/>
    <col min="13" max="13" width="9.28515625" bestFit="1" customWidth="1"/>
    <col min="15" max="15" width="9.28515625" bestFit="1" customWidth="1"/>
    <col min="17" max="17" width="9.28515625" bestFit="1" customWidth="1"/>
    <col min="19" max="19" width="9.28515625" style="25" bestFit="1" customWidth="1"/>
    <col min="21" max="21" width="9.28515625" style="25" bestFit="1" customWidth="1"/>
    <col min="23" max="23" width="9.28515625" style="25" bestFit="1" customWidth="1"/>
    <col min="25" max="25" width="9.28515625" style="25" bestFit="1" customWidth="1"/>
    <col min="27" max="27" width="9.28515625" style="25" bestFit="1" customWidth="1"/>
    <col min="29" max="29" width="9.28515625" style="25" bestFit="1" customWidth="1"/>
    <col min="31" max="31" width="9.28515625" style="25" bestFit="1" customWidth="1"/>
    <col min="33" max="33" width="9.28515625" style="25" bestFit="1" customWidth="1"/>
    <col min="35" max="35" width="9.28515625" style="25" bestFit="1" customWidth="1"/>
    <col min="37" max="37" width="9.28515625" style="25" bestFit="1" customWidth="1"/>
    <col min="39" max="39" width="9.28515625" style="25" bestFit="1" customWidth="1"/>
    <col min="41" max="41" width="9.28515625" style="25" bestFit="1" customWidth="1"/>
    <col min="43" max="43" width="9.28515625" style="25" bestFit="1" customWidth="1"/>
    <col min="45" max="45" width="9.28515625" style="25" bestFit="1" customWidth="1"/>
    <col min="47" max="47" width="9.28515625" style="25" bestFit="1" customWidth="1"/>
    <col min="49" max="49" width="9.28515625" style="25" bestFit="1" customWidth="1"/>
    <col min="51" max="51" width="9.28515625" style="25" bestFit="1" customWidth="1"/>
    <col min="53" max="53" width="9.28515625" style="25" bestFit="1" customWidth="1"/>
    <col min="55" max="55" width="9.28515625" style="25" bestFit="1" customWidth="1"/>
    <col min="57" max="57" width="9.28515625" style="25" bestFit="1" customWidth="1"/>
    <col min="59" max="59" width="9.28515625" style="25" bestFit="1" customWidth="1"/>
    <col min="61" max="61" width="9.28515625" style="25" bestFit="1" customWidth="1"/>
    <col min="63" max="63" width="9.28515625" bestFit="1" customWidth="1"/>
  </cols>
  <sheetData>
    <row r="1" spans="1:63" x14ac:dyDescent="0.25">
      <c r="A1" s="97" t="s">
        <v>37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8"/>
      <c r="T1" s="97"/>
      <c r="U1" s="98"/>
      <c r="V1" s="97"/>
      <c r="W1" s="98"/>
      <c r="X1" s="97"/>
      <c r="Y1" s="98"/>
      <c r="Z1" s="97"/>
      <c r="AA1" s="98"/>
      <c r="AB1" s="97"/>
      <c r="AC1" s="98"/>
      <c r="AD1" s="97"/>
      <c r="AE1" s="98"/>
      <c r="AF1" s="97"/>
      <c r="AG1" s="98"/>
      <c r="AH1" s="97"/>
      <c r="AI1" s="98"/>
      <c r="AJ1" s="97"/>
      <c r="AK1" s="98"/>
      <c r="AL1" s="97"/>
      <c r="AM1" s="98"/>
      <c r="AN1" s="97"/>
      <c r="AO1" s="98"/>
      <c r="AP1" s="97"/>
      <c r="AQ1" s="98"/>
      <c r="AR1" s="97"/>
      <c r="AS1" s="98"/>
      <c r="AT1" s="97"/>
      <c r="AU1" s="98"/>
      <c r="AV1" s="97"/>
      <c r="AW1" s="98"/>
      <c r="AX1" s="97"/>
      <c r="AY1" s="98"/>
      <c r="AZ1" s="97"/>
      <c r="BA1" s="98"/>
      <c r="BB1" s="97"/>
      <c r="BC1" s="98"/>
      <c r="BD1" s="97"/>
      <c r="BE1" s="98"/>
      <c r="BF1" s="97"/>
      <c r="BG1" s="98"/>
      <c r="BH1" s="97"/>
      <c r="BI1" s="98"/>
      <c r="BJ1" s="97"/>
    </row>
    <row r="2" spans="1:63" x14ac:dyDescent="0.25">
      <c r="A2" s="13" t="s">
        <v>28</v>
      </c>
      <c r="B2" s="13" t="s">
        <v>0</v>
      </c>
      <c r="C2" s="13" t="s">
        <v>51</v>
      </c>
      <c r="D2" s="13" t="s">
        <v>1</v>
      </c>
      <c r="E2" s="13" t="s">
        <v>51</v>
      </c>
      <c r="F2" s="13" t="s">
        <v>2</v>
      </c>
      <c r="G2" s="13" t="s">
        <v>51</v>
      </c>
      <c r="H2" s="13" t="s">
        <v>3</v>
      </c>
      <c r="I2" s="13" t="s">
        <v>51</v>
      </c>
      <c r="J2" s="13" t="s">
        <v>4</v>
      </c>
      <c r="K2" s="13" t="s">
        <v>51</v>
      </c>
      <c r="L2" s="13" t="s">
        <v>5</v>
      </c>
      <c r="M2" s="13" t="s">
        <v>51</v>
      </c>
      <c r="N2" s="13" t="s">
        <v>6</v>
      </c>
      <c r="O2" s="13" t="s">
        <v>51</v>
      </c>
      <c r="P2" s="13" t="s">
        <v>7</v>
      </c>
      <c r="Q2" s="13" t="s">
        <v>51</v>
      </c>
      <c r="R2" s="13" t="s">
        <v>8</v>
      </c>
      <c r="S2" s="13" t="s">
        <v>51</v>
      </c>
      <c r="T2" s="13" t="s">
        <v>9</v>
      </c>
      <c r="U2" s="13" t="s">
        <v>51</v>
      </c>
      <c r="V2" s="13" t="s">
        <v>10</v>
      </c>
      <c r="W2" s="13" t="s">
        <v>51</v>
      </c>
      <c r="X2" s="13" t="s">
        <v>11</v>
      </c>
      <c r="Y2" s="13" t="s">
        <v>51</v>
      </c>
      <c r="Z2" s="13" t="s">
        <v>12</v>
      </c>
      <c r="AA2" s="13" t="s">
        <v>51</v>
      </c>
      <c r="AB2" s="13" t="s">
        <v>13</v>
      </c>
      <c r="AC2" s="13" t="s">
        <v>51</v>
      </c>
      <c r="AD2" s="13" t="s">
        <v>14</v>
      </c>
      <c r="AE2" s="13" t="s">
        <v>51</v>
      </c>
      <c r="AF2" s="13" t="s">
        <v>15</v>
      </c>
      <c r="AG2" s="13" t="s">
        <v>51</v>
      </c>
      <c r="AH2" s="13" t="s">
        <v>16</v>
      </c>
      <c r="AI2" s="13" t="s">
        <v>51</v>
      </c>
      <c r="AJ2" s="13" t="s">
        <v>17</v>
      </c>
      <c r="AK2" s="13" t="s">
        <v>51</v>
      </c>
      <c r="AL2" s="13" t="s">
        <v>18</v>
      </c>
      <c r="AM2" s="13" t="s">
        <v>51</v>
      </c>
      <c r="AN2" s="13" t="s">
        <v>25</v>
      </c>
      <c r="AO2" s="13" t="s">
        <v>51</v>
      </c>
      <c r="AP2" s="13" t="s">
        <v>20</v>
      </c>
      <c r="AQ2" s="13" t="s">
        <v>51</v>
      </c>
      <c r="AR2" s="13" t="s">
        <v>21</v>
      </c>
      <c r="AS2" s="13" t="s">
        <v>51</v>
      </c>
      <c r="AT2" s="13" t="s">
        <v>22</v>
      </c>
      <c r="AU2" s="13" t="s">
        <v>51</v>
      </c>
      <c r="AV2" s="13" t="s">
        <v>23</v>
      </c>
      <c r="AW2" s="13" t="s">
        <v>51</v>
      </c>
      <c r="AX2" s="13" t="s">
        <v>24</v>
      </c>
      <c r="AY2" s="13" t="s">
        <v>51</v>
      </c>
      <c r="AZ2" s="13" t="s">
        <v>25</v>
      </c>
      <c r="BA2" s="13" t="s">
        <v>51</v>
      </c>
      <c r="BB2" s="13" t="s">
        <v>26</v>
      </c>
      <c r="BC2" s="13" t="s">
        <v>51</v>
      </c>
      <c r="BD2" s="13" t="s">
        <v>27</v>
      </c>
      <c r="BE2" s="13" t="s">
        <v>51</v>
      </c>
      <c r="BF2" s="13" t="s">
        <v>29</v>
      </c>
      <c r="BG2" s="13" t="s">
        <v>51</v>
      </c>
      <c r="BH2" s="13" t="s">
        <v>25</v>
      </c>
      <c r="BI2" s="13" t="s">
        <v>51</v>
      </c>
      <c r="BJ2" s="13" t="s">
        <v>31</v>
      </c>
      <c r="BK2" s="13" t="s">
        <v>51</v>
      </c>
    </row>
    <row r="3" spans="1:63" x14ac:dyDescent="0.25">
      <c r="A3" s="17">
        <v>0</v>
      </c>
      <c r="B3" s="32">
        <v>23.4</v>
      </c>
      <c r="C3" s="24" t="str">
        <f t="shared" ref="C3:C26" si="0">IF(B3&gt;=26,"SIM","NÃO")</f>
        <v>NÃO</v>
      </c>
      <c r="D3" s="34">
        <v>16</v>
      </c>
      <c r="E3" s="24" t="str">
        <f t="shared" ref="E3:E26" si="1">IF(D3&gt;=26,"SIM","NÃO")</f>
        <v>NÃO</v>
      </c>
      <c r="F3" s="32">
        <v>26</v>
      </c>
      <c r="G3" s="24" t="str">
        <f t="shared" ref="G3:G26" si="2">IF(F3&gt;=26,"SIM","NÃO")</f>
        <v>SIM</v>
      </c>
      <c r="H3" s="35">
        <v>9</v>
      </c>
      <c r="I3" s="24" t="str">
        <f t="shared" ref="I3:I26" si="3">IF(H3&gt;=26,"SIM","NÃO")</f>
        <v>NÃO</v>
      </c>
      <c r="J3" s="34">
        <v>15</v>
      </c>
      <c r="K3" s="24" t="str">
        <f t="shared" ref="K3:K26" si="4">IF(J3&gt;=26,"SIM","NÃO")</f>
        <v>NÃO</v>
      </c>
      <c r="L3" s="34">
        <v>16</v>
      </c>
      <c r="M3" s="24" t="str">
        <f t="shared" ref="M3:M26" si="5">IF(L3&gt;=26,"SIM","NÃO")</f>
        <v>NÃO</v>
      </c>
      <c r="N3" s="35">
        <v>10</v>
      </c>
      <c r="O3" s="24" t="str">
        <f t="shared" ref="O3:O26" si="6">IF(N3&gt;=26,"SIM","NÃO")</f>
        <v>NÃO</v>
      </c>
      <c r="P3" s="34">
        <v>17.5</v>
      </c>
      <c r="Q3" s="24" t="str">
        <f t="shared" ref="Q3:Q26" si="7">IF(P3&gt;=26,"SIM","NÃO")</f>
        <v>NÃO</v>
      </c>
      <c r="R3" s="32">
        <v>19</v>
      </c>
      <c r="S3" s="24" t="str">
        <f t="shared" ref="S3:S26" si="8">IF(R3&gt;=26,"SIM","NÃO")</f>
        <v>NÃO</v>
      </c>
      <c r="T3" s="32">
        <v>21</v>
      </c>
      <c r="U3" s="24" t="str">
        <f t="shared" ref="U3:U26" si="9">IF(T3&gt;=26,"SIM","NÃO")</f>
        <v>NÃO</v>
      </c>
      <c r="V3" s="34">
        <v>17</v>
      </c>
      <c r="W3" s="24" t="str">
        <f t="shared" ref="W3:W26" si="10">IF(V3&gt;=26,"SIM","NÃO")</f>
        <v>NÃO</v>
      </c>
      <c r="X3" s="36">
        <v>11</v>
      </c>
      <c r="Y3" s="37" t="str">
        <f t="shared" ref="Y3:Y26" si="11">IF(X3&gt;=26,"SIM","NÃO")</f>
        <v>NÃO</v>
      </c>
      <c r="Z3" s="36">
        <v>11.1</v>
      </c>
      <c r="AA3" s="37" t="str">
        <f t="shared" ref="AA3:AA26" si="12">IF(Z3&gt;=26,"SIM","NÃO")</f>
        <v>NÃO</v>
      </c>
      <c r="AB3" s="34">
        <v>16</v>
      </c>
      <c r="AC3" s="24" t="str">
        <f t="shared" ref="AC3:AC26" si="13">IF(AB3&gt;=26,"SIM","NÃO")</f>
        <v>NÃO</v>
      </c>
      <c r="AD3" s="32">
        <v>26</v>
      </c>
      <c r="AE3" s="24" t="str">
        <f t="shared" ref="AE3:AE26" si="14">IF(AD3&gt;=26,"SIM","NÃO")</f>
        <v>SIM</v>
      </c>
      <c r="AF3" s="34">
        <v>17.5</v>
      </c>
      <c r="AG3" s="24" t="str">
        <f t="shared" ref="AG3:AG26" si="15">IF(AF3&gt;=26,"SIM","NÃO")</f>
        <v>NÃO</v>
      </c>
      <c r="AH3" s="34">
        <v>15</v>
      </c>
      <c r="AI3" s="24" t="str">
        <f t="shared" ref="AI3:AI26" si="16">IF(AH3&gt;=26,"SIM","NÃO")</f>
        <v>NÃO</v>
      </c>
      <c r="AJ3" s="35">
        <v>10</v>
      </c>
      <c r="AK3" s="24" t="str">
        <f t="shared" ref="AK3:AK26" si="17">IF(AJ3&gt;=26,"SIM","NÃO")</f>
        <v>NÃO</v>
      </c>
      <c r="AL3" s="34">
        <v>16</v>
      </c>
      <c r="AM3" s="24" t="str">
        <f t="shared" ref="AM3:AM26" si="18">IF(AL3&gt;=26,"SIM","NÃO")</f>
        <v>NÃO</v>
      </c>
      <c r="AN3" s="32">
        <v>19</v>
      </c>
      <c r="AO3" s="24" t="str">
        <f t="shared" ref="AO3:AO26" si="19">IF(AN3&gt;=26,"SIM","NÃO")</f>
        <v>NÃO</v>
      </c>
      <c r="AP3" s="34">
        <v>17</v>
      </c>
      <c r="AQ3" s="24" t="str">
        <f t="shared" ref="AQ3:AQ26" si="20">IF(AP3&gt;=26,"SIM","NÃO")</f>
        <v>NÃO</v>
      </c>
      <c r="AR3" s="35">
        <v>9</v>
      </c>
      <c r="AS3" s="24" t="str">
        <f t="shared" ref="AS3:AS26" si="21">IF(AR3&gt;=26,"SIM","NÃO")</f>
        <v>NÃO</v>
      </c>
      <c r="AT3" s="32">
        <v>21</v>
      </c>
      <c r="AU3" s="24" t="str">
        <f t="shared" ref="AU3:AU26" si="22">IF(AT3&gt;=26,"SIM","NÃO")</f>
        <v>NÃO</v>
      </c>
      <c r="AV3" s="34">
        <v>15</v>
      </c>
      <c r="AW3" s="24" t="str">
        <f t="shared" ref="AW3:AW26" si="23">IF(AV3&gt;=26,"SIM","NÃO")</f>
        <v>NÃO</v>
      </c>
      <c r="AX3" s="36">
        <v>11</v>
      </c>
      <c r="AY3" s="37" t="str">
        <f t="shared" ref="AY3:AY26" si="24">IF(AX3&gt;=26,"SIM","NÃO")</f>
        <v>NÃO</v>
      </c>
      <c r="AZ3" s="36">
        <v>11.1</v>
      </c>
      <c r="BA3" s="37" t="str">
        <f t="shared" ref="BA3:BA26" si="25">IF(AZ3&gt;=26,"SIM","NÃO")</f>
        <v>NÃO</v>
      </c>
      <c r="BB3" s="32">
        <v>23.4</v>
      </c>
      <c r="BC3" s="24" t="str">
        <f t="shared" ref="BC3:BC26" si="26">IF(BB3&gt;=26,"SIM","NÃO")</f>
        <v>NÃO</v>
      </c>
      <c r="BD3" s="34">
        <v>16</v>
      </c>
      <c r="BE3" s="24" t="str">
        <f t="shared" ref="BE3:BE26" si="27">IF(BD3&gt;=26,"SIM","NÃO")</f>
        <v>NÃO</v>
      </c>
      <c r="BF3" s="32">
        <v>19</v>
      </c>
      <c r="BG3" s="24" t="str">
        <f t="shared" ref="BG3:BG26" si="28">IF(BF3&gt;=26,"SIM","NÃO")</f>
        <v>NÃO</v>
      </c>
      <c r="BH3" s="34">
        <v>17</v>
      </c>
      <c r="BI3" s="24" t="str">
        <f t="shared" ref="BI3:BI26" si="29">IF(BH3&gt;=26,"SIM","NÃO")</f>
        <v>NÃO</v>
      </c>
      <c r="BJ3" s="34">
        <v>16</v>
      </c>
      <c r="BK3" s="3" t="str">
        <f t="shared" ref="BK3:BK26" si="30">IF(BJ3&gt;=26,"SIM","NÃO")</f>
        <v>NÃO</v>
      </c>
    </row>
    <row r="4" spans="1:63" x14ac:dyDescent="0.25">
      <c r="A4" s="17">
        <v>4.1666666666666664E-2</v>
      </c>
      <c r="B4" s="32">
        <v>22.8</v>
      </c>
      <c r="C4" s="24" t="str">
        <f t="shared" si="0"/>
        <v>NÃO</v>
      </c>
      <c r="D4" s="34">
        <v>15</v>
      </c>
      <c r="E4" s="24" t="str">
        <f t="shared" si="1"/>
        <v>NÃO</v>
      </c>
      <c r="F4" s="32">
        <v>26</v>
      </c>
      <c r="G4" s="24" t="str">
        <f t="shared" si="2"/>
        <v>SIM</v>
      </c>
      <c r="H4" s="35">
        <v>9</v>
      </c>
      <c r="I4" s="24" t="str">
        <f t="shared" si="3"/>
        <v>NÃO</v>
      </c>
      <c r="J4" s="34">
        <v>15</v>
      </c>
      <c r="K4" s="24" t="str">
        <f t="shared" si="4"/>
        <v>NÃO</v>
      </c>
      <c r="L4" s="34">
        <v>16</v>
      </c>
      <c r="M4" s="24" t="str">
        <f t="shared" si="5"/>
        <v>NÃO</v>
      </c>
      <c r="N4" s="35">
        <v>10</v>
      </c>
      <c r="O4" s="24" t="str">
        <f t="shared" si="6"/>
        <v>NÃO</v>
      </c>
      <c r="P4" s="34">
        <v>17.3</v>
      </c>
      <c r="Q4" s="24" t="str">
        <f t="shared" si="7"/>
        <v>NÃO</v>
      </c>
      <c r="R4" s="32">
        <v>19</v>
      </c>
      <c r="S4" s="24" t="str">
        <f t="shared" si="8"/>
        <v>NÃO</v>
      </c>
      <c r="T4" s="32">
        <v>21</v>
      </c>
      <c r="U4" s="24" t="str">
        <f t="shared" si="9"/>
        <v>NÃO</v>
      </c>
      <c r="V4" s="34">
        <v>17</v>
      </c>
      <c r="W4" s="24" t="str">
        <f t="shared" si="10"/>
        <v>NÃO</v>
      </c>
      <c r="X4" s="36">
        <v>10</v>
      </c>
      <c r="Y4" s="37" t="str">
        <f t="shared" si="11"/>
        <v>NÃO</v>
      </c>
      <c r="Z4" s="36">
        <v>10.9</v>
      </c>
      <c r="AA4" s="37" t="str">
        <f t="shared" si="12"/>
        <v>NÃO</v>
      </c>
      <c r="AB4" s="34">
        <v>15</v>
      </c>
      <c r="AC4" s="24" t="str">
        <f t="shared" si="13"/>
        <v>NÃO</v>
      </c>
      <c r="AD4" s="32">
        <v>26</v>
      </c>
      <c r="AE4" s="24" t="str">
        <f t="shared" si="14"/>
        <v>SIM</v>
      </c>
      <c r="AF4" s="34">
        <v>17.3</v>
      </c>
      <c r="AG4" s="24" t="str">
        <f t="shared" si="15"/>
        <v>NÃO</v>
      </c>
      <c r="AH4" s="34">
        <v>15</v>
      </c>
      <c r="AI4" s="24" t="str">
        <f t="shared" si="16"/>
        <v>NÃO</v>
      </c>
      <c r="AJ4" s="35">
        <v>10</v>
      </c>
      <c r="AK4" s="24" t="str">
        <f t="shared" si="17"/>
        <v>NÃO</v>
      </c>
      <c r="AL4" s="34">
        <v>16</v>
      </c>
      <c r="AM4" s="24" t="str">
        <f t="shared" si="18"/>
        <v>NÃO</v>
      </c>
      <c r="AN4" s="32">
        <v>19</v>
      </c>
      <c r="AO4" s="24" t="str">
        <f t="shared" si="19"/>
        <v>NÃO</v>
      </c>
      <c r="AP4" s="34">
        <v>17</v>
      </c>
      <c r="AQ4" s="24" t="str">
        <f t="shared" si="20"/>
        <v>NÃO</v>
      </c>
      <c r="AR4" s="35">
        <v>9</v>
      </c>
      <c r="AS4" s="24" t="str">
        <f t="shared" si="21"/>
        <v>NÃO</v>
      </c>
      <c r="AT4" s="32">
        <v>21</v>
      </c>
      <c r="AU4" s="24" t="str">
        <f t="shared" si="22"/>
        <v>NÃO</v>
      </c>
      <c r="AV4" s="34">
        <v>15</v>
      </c>
      <c r="AW4" s="24" t="str">
        <f t="shared" si="23"/>
        <v>NÃO</v>
      </c>
      <c r="AX4" s="36">
        <v>10</v>
      </c>
      <c r="AY4" s="37" t="str">
        <f t="shared" si="24"/>
        <v>NÃO</v>
      </c>
      <c r="AZ4" s="36">
        <v>10.9</v>
      </c>
      <c r="BA4" s="37" t="str">
        <f t="shared" si="25"/>
        <v>NÃO</v>
      </c>
      <c r="BB4" s="32">
        <v>22.8</v>
      </c>
      <c r="BC4" s="24" t="str">
        <f t="shared" si="26"/>
        <v>NÃO</v>
      </c>
      <c r="BD4" s="34">
        <v>15</v>
      </c>
      <c r="BE4" s="24" t="str">
        <f t="shared" si="27"/>
        <v>NÃO</v>
      </c>
      <c r="BF4" s="32">
        <v>19</v>
      </c>
      <c r="BG4" s="24" t="str">
        <f t="shared" si="28"/>
        <v>NÃO</v>
      </c>
      <c r="BH4" s="34">
        <v>17</v>
      </c>
      <c r="BI4" s="24" t="str">
        <f t="shared" si="29"/>
        <v>NÃO</v>
      </c>
      <c r="BJ4" s="34">
        <v>15</v>
      </c>
      <c r="BK4" s="3" t="str">
        <f t="shared" si="30"/>
        <v>NÃO</v>
      </c>
    </row>
    <row r="5" spans="1:63" x14ac:dyDescent="0.25">
      <c r="A5" s="17">
        <v>8.3333333333333329E-2</v>
      </c>
      <c r="B5" s="32">
        <v>22.3</v>
      </c>
      <c r="C5" s="24" t="str">
        <f t="shared" si="0"/>
        <v>NÃO</v>
      </c>
      <c r="D5" s="34">
        <v>15</v>
      </c>
      <c r="E5" s="24" t="str">
        <f t="shared" si="1"/>
        <v>NÃO</v>
      </c>
      <c r="F5" s="32">
        <v>19</v>
      </c>
      <c r="G5" s="24" t="str">
        <f t="shared" si="2"/>
        <v>NÃO</v>
      </c>
      <c r="H5" s="35">
        <v>9</v>
      </c>
      <c r="I5" s="24" t="str">
        <f t="shared" si="3"/>
        <v>NÃO</v>
      </c>
      <c r="J5" s="34">
        <v>14</v>
      </c>
      <c r="K5" s="24" t="str">
        <f t="shared" si="4"/>
        <v>NÃO</v>
      </c>
      <c r="L5" s="34">
        <v>15</v>
      </c>
      <c r="M5" s="24" t="str">
        <f t="shared" si="5"/>
        <v>NÃO</v>
      </c>
      <c r="N5" s="35">
        <v>10</v>
      </c>
      <c r="O5" s="24" t="str">
        <f t="shared" si="6"/>
        <v>NÃO</v>
      </c>
      <c r="P5" s="34">
        <v>17.100000000000001</v>
      </c>
      <c r="Q5" s="24" t="str">
        <f t="shared" si="7"/>
        <v>NÃO</v>
      </c>
      <c r="R5" s="32">
        <v>18</v>
      </c>
      <c r="S5" s="24" t="str">
        <f t="shared" si="8"/>
        <v>NÃO</v>
      </c>
      <c r="T5" s="32">
        <v>26</v>
      </c>
      <c r="U5" s="24" t="str">
        <f t="shared" si="9"/>
        <v>SIM</v>
      </c>
      <c r="V5" s="34">
        <v>17</v>
      </c>
      <c r="W5" s="24" t="str">
        <f t="shared" si="10"/>
        <v>NÃO</v>
      </c>
      <c r="X5" s="36">
        <v>10</v>
      </c>
      <c r="Y5" s="37" t="str">
        <f t="shared" si="11"/>
        <v>NÃO</v>
      </c>
      <c r="Z5" s="36">
        <v>10.7</v>
      </c>
      <c r="AA5" s="37" t="str">
        <f t="shared" si="12"/>
        <v>NÃO</v>
      </c>
      <c r="AB5" s="34">
        <v>15</v>
      </c>
      <c r="AC5" s="24" t="str">
        <f t="shared" si="13"/>
        <v>NÃO</v>
      </c>
      <c r="AD5" s="32">
        <v>19</v>
      </c>
      <c r="AE5" s="24" t="str">
        <f t="shared" si="14"/>
        <v>NÃO</v>
      </c>
      <c r="AF5" s="34">
        <v>17.100000000000001</v>
      </c>
      <c r="AG5" s="24" t="str">
        <f t="shared" si="15"/>
        <v>NÃO</v>
      </c>
      <c r="AH5" s="34">
        <v>14</v>
      </c>
      <c r="AI5" s="24" t="str">
        <f t="shared" si="16"/>
        <v>NÃO</v>
      </c>
      <c r="AJ5" s="35">
        <v>10</v>
      </c>
      <c r="AK5" s="24" t="str">
        <f t="shared" si="17"/>
        <v>NÃO</v>
      </c>
      <c r="AL5" s="34">
        <v>15</v>
      </c>
      <c r="AM5" s="24" t="str">
        <f t="shared" si="18"/>
        <v>NÃO</v>
      </c>
      <c r="AN5" s="32">
        <v>18</v>
      </c>
      <c r="AO5" s="24" t="str">
        <f t="shared" si="19"/>
        <v>NÃO</v>
      </c>
      <c r="AP5" s="34">
        <v>17</v>
      </c>
      <c r="AQ5" s="24" t="str">
        <f t="shared" si="20"/>
        <v>NÃO</v>
      </c>
      <c r="AR5" s="35">
        <v>9</v>
      </c>
      <c r="AS5" s="24" t="str">
        <f t="shared" si="21"/>
        <v>NÃO</v>
      </c>
      <c r="AT5" s="32">
        <v>26</v>
      </c>
      <c r="AU5" s="24" t="str">
        <f t="shared" si="22"/>
        <v>SIM</v>
      </c>
      <c r="AV5" s="34">
        <v>14</v>
      </c>
      <c r="AW5" s="24" t="str">
        <f t="shared" si="23"/>
        <v>NÃO</v>
      </c>
      <c r="AX5" s="36">
        <v>10</v>
      </c>
      <c r="AY5" s="37" t="str">
        <f t="shared" si="24"/>
        <v>NÃO</v>
      </c>
      <c r="AZ5" s="36">
        <v>10.7</v>
      </c>
      <c r="BA5" s="37" t="str">
        <f t="shared" si="25"/>
        <v>NÃO</v>
      </c>
      <c r="BB5" s="32">
        <v>22.3</v>
      </c>
      <c r="BC5" s="24" t="str">
        <f t="shared" si="26"/>
        <v>NÃO</v>
      </c>
      <c r="BD5" s="34">
        <v>15</v>
      </c>
      <c r="BE5" s="24" t="str">
        <f t="shared" si="27"/>
        <v>NÃO</v>
      </c>
      <c r="BF5" s="32">
        <v>18</v>
      </c>
      <c r="BG5" s="24" t="str">
        <f t="shared" si="28"/>
        <v>NÃO</v>
      </c>
      <c r="BH5" s="34">
        <v>17</v>
      </c>
      <c r="BI5" s="24" t="str">
        <f t="shared" si="29"/>
        <v>NÃO</v>
      </c>
      <c r="BJ5" s="34">
        <v>15</v>
      </c>
      <c r="BK5" s="3" t="str">
        <f t="shared" si="30"/>
        <v>NÃO</v>
      </c>
    </row>
    <row r="6" spans="1:63" x14ac:dyDescent="0.25">
      <c r="A6" s="17">
        <v>0.125</v>
      </c>
      <c r="B6" s="32">
        <v>22.2</v>
      </c>
      <c r="C6" s="24" t="str">
        <f t="shared" si="0"/>
        <v>NÃO</v>
      </c>
      <c r="D6" s="34">
        <v>14</v>
      </c>
      <c r="E6" s="24" t="str">
        <f t="shared" si="1"/>
        <v>NÃO</v>
      </c>
      <c r="F6" s="32">
        <v>18</v>
      </c>
      <c r="G6" s="24" t="str">
        <f t="shared" si="2"/>
        <v>NÃO</v>
      </c>
      <c r="H6" s="35">
        <v>9</v>
      </c>
      <c r="I6" s="24" t="str">
        <f t="shared" si="3"/>
        <v>NÃO</v>
      </c>
      <c r="J6" s="34">
        <v>14</v>
      </c>
      <c r="K6" s="24" t="str">
        <f t="shared" si="4"/>
        <v>NÃO</v>
      </c>
      <c r="L6" s="34">
        <v>15</v>
      </c>
      <c r="M6" s="24" t="str">
        <f t="shared" si="5"/>
        <v>NÃO</v>
      </c>
      <c r="N6" s="35">
        <v>10</v>
      </c>
      <c r="O6" s="24" t="str">
        <f t="shared" si="6"/>
        <v>NÃO</v>
      </c>
      <c r="P6" s="34">
        <v>16.899999999999999</v>
      </c>
      <c r="Q6" s="24" t="str">
        <f t="shared" si="7"/>
        <v>NÃO</v>
      </c>
      <c r="R6" s="32">
        <v>17</v>
      </c>
      <c r="S6" s="24" t="str">
        <f t="shared" si="8"/>
        <v>NÃO</v>
      </c>
      <c r="T6" s="32">
        <v>19</v>
      </c>
      <c r="U6" s="24" t="str">
        <f t="shared" si="9"/>
        <v>NÃO</v>
      </c>
      <c r="V6" s="34">
        <v>16</v>
      </c>
      <c r="W6" s="24" t="str">
        <f t="shared" si="10"/>
        <v>NÃO</v>
      </c>
      <c r="X6" s="36">
        <v>10</v>
      </c>
      <c r="Y6" s="37" t="str">
        <f t="shared" si="11"/>
        <v>NÃO</v>
      </c>
      <c r="Z6" s="36">
        <v>10.5</v>
      </c>
      <c r="AA6" s="37" t="str">
        <f t="shared" si="12"/>
        <v>NÃO</v>
      </c>
      <c r="AB6" s="34">
        <v>14</v>
      </c>
      <c r="AC6" s="24" t="str">
        <f t="shared" si="13"/>
        <v>NÃO</v>
      </c>
      <c r="AD6" s="32">
        <v>18</v>
      </c>
      <c r="AE6" s="24" t="str">
        <f t="shared" si="14"/>
        <v>NÃO</v>
      </c>
      <c r="AF6" s="34">
        <v>16.899999999999999</v>
      </c>
      <c r="AG6" s="24" t="str">
        <f t="shared" si="15"/>
        <v>NÃO</v>
      </c>
      <c r="AH6" s="34">
        <v>14</v>
      </c>
      <c r="AI6" s="24" t="str">
        <f t="shared" si="16"/>
        <v>NÃO</v>
      </c>
      <c r="AJ6" s="35">
        <v>10</v>
      </c>
      <c r="AK6" s="24" t="str">
        <f t="shared" si="17"/>
        <v>NÃO</v>
      </c>
      <c r="AL6" s="34">
        <v>15</v>
      </c>
      <c r="AM6" s="24" t="str">
        <f t="shared" si="18"/>
        <v>NÃO</v>
      </c>
      <c r="AN6" s="32">
        <v>17</v>
      </c>
      <c r="AO6" s="24" t="str">
        <f t="shared" si="19"/>
        <v>NÃO</v>
      </c>
      <c r="AP6" s="34">
        <v>16</v>
      </c>
      <c r="AQ6" s="24" t="str">
        <f t="shared" si="20"/>
        <v>NÃO</v>
      </c>
      <c r="AR6" s="35">
        <v>9</v>
      </c>
      <c r="AS6" s="24" t="str">
        <f t="shared" si="21"/>
        <v>NÃO</v>
      </c>
      <c r="AT6" s="32">
        <v>19</v>
      </c>
      <c r="AU6" s="24" t="str">
        <f t="shared" si="22"/>
        <v>NÃO</v>
      </c>
      <c r="AV6" s="34">
        <v>14</v>
      </c>
      <c r="AW6" s="24" t="str">
        <f t="shared" si="23"/>
        <v>NÃO</v>
      </c>
      <c r="AX6" s="36">
        <v>10</v>
      </c>
      <c r="AY6" s="37" t="str">
        <f t="shared" si="24"/>
        <v>NÃO</v>
      </c>
      <c r="AZ6" s="36">
        <v>10.5</v>
      </c>
      <c r="BA6" s="37" t="str">
        <f t="shared" si="25"/>
        <v>NÃO</v>
      </c>
      <c r="BB6" s="32">
        <v>22.2</v>
      </c>
      <c r="BC6" s="24" t="str">
        <f t="shared" si="26"/>
        <v>NÃO</v>
      </c>
      <c r="BD6" s="34">
        <v>14</v>
      </c>
      <c r="BE6" s="24" t="str">
        <f t="shared" si="27"/>
        <v>NÃO</v>
      </c>
      <c r="BF6" s="32">
        <v>17</v>
      </c>
      <c r="BG6" s="24" t="str">
        <f t="shared" si="28"/>
        <v>NÃO</v>
      </c>
      <c r="BH6" s="34">
        <v>16</v>
      </c>
      <c r="BI6" s="24" t="str">
        <f t="shared" si="29"/>
        <v>NÃO</v>
      </c>
      <c r="BJ6" s="34">
        <v>14</v>
      </c>
      <c r="BK6" s="3" t="str">
        <f t="shared" si="30"/>
        <v>NÃO</v>
      </c>
    </row>
    <row r="7" spans="1:63" x14ac:dyDescent="0.25">
      <c r="A7" s="17">
        <v>0.16666666666666699</v>
      </c>
      <c r="B7" s="32">
        <v>21.9</v>
      </c>
      <c r="C7" s="24" t="str">
        <f t="shared" si="0"/>
        <v>NÃO</v>
      </c>
      <c r="D7" s="34">
        <v>14</v>
      </c>
      <c r="E7" s="24" t="str">
        <f t="shared" si="1"/>
        <v>NÃO</v>
      </c>
      <c r="F7" s="32">
        <v>18</v>
      </c>
      <c r="G7" s="24" t="str">
        <f t="shared" si="2"/>
        <v>NÃO</v>
      </c>
      <c r="H7" s="35">
        <v>9</v>
      </c>
      <c r="I7" s="24" t="str">
        <f t="shared" si="3"/>
        <v>NÃO</v>
      </c>
      <c r="J7" s="34">
        <v>14</v>
      </c>
      <c r="K7" s="24" t="str">
        <f t="shared" si="4"/>
        <v>NÃO</v>
      </c>
      <c r="L7" s="34">
        <v>15</v>
      </c>
      <c r="M7" s="24" t="str">
        <f t="shared" si="5"/>
        <v>NÃO</v>
      </c>
      <c r="N7" s="35">
        <v>10</v>
      </c>
      <c r="O7" s="24" t="str">
        <f t="shared" si="6"/>
        <v>NÃO</v>
      </c>
      <c r="P7" s="34">
        <v>16.8</v>
      </c>
      <c r="Q7" s="24" t="str">
        <f t="shared" si="7"/>
        <v>NÃO</v>
      </c>
      <c r="R7" s="32">
        <v>17</v>
      </c>
      <c r="S7" s="24" t="str">
        <f t="shared" si="8"/>
        <v>NÃO</v>
      </c>
      <c r="T7" s="32">
        <v>19</v>
      </c>
      <c r="U7" s="24" t="str">
        <f t="shared" si="9"/>
        <v>NÃO</v>
      </c>
      <c r="V7" s="34">
        <v>16</v>
      </c>
      <c r="W7" s="24" t="str">
        <f t="shared" si="10"/>
        <v>NÃO</v>
      </c>
      <c r="X7" s="36">
        <v>9</v>
      </c>
      <c r="Y7" s="37" t="str">
        <f t="shared" si="11"/>
        <v>NÃO</v>
      </c>
      <c r="Z7" s="36">
        <v>10.199999999999999</v>
      </c>
      <c r="AA7" s="37" t="str">
        <f t="shared" si="12"/>
        <v>NÃO</v>
      </c>
      <c r="AB7" s="34">
        <v>14</v>
      </c>
      <c r="AC7" s="24" t="str">
        <f t="shared" si="13"/>
        <v>NÃO</v>
      </c>
      <c r="AD7" s="32">
        <v>18</v>
      </c>
      <c r="AE7" s="24" t="str">
        <f t="shared" si="14"/>
        <v>NÃO</v>
      </c>
      <c r="AF7" s="34">
        <v>16.8</v>
      </c>
      <c r="AG7" s="24" t="str">
        <f t="shared" si="15"/>
        <v>NÃO</v>
      </c>
      <c r="AH7" s="34">
        <v>14</v>
      </c>
      <c r="AI7" s="24" t="str">
        <f t="shared" si="16"/>
        <v>NÃO</v>
      </c>
      <c r="AJ7" s="35">
        <v>10</v>
      </c>
      <c r="AK7" s="24" t="str">
        <f t="shared" si="17"/>
        <v>NÃO</v>
      </c>
      <c r="AL7" s="34">
        <v>15</v>
      </c>
      <c r="AM7" s="24" t="str">
        <f t="shared" si="18"/>
        <v>NÃO</v>
      </c>
      <c r="AN7" s="32">
        <v>17</v>
      </c>
      <c r="AO7" s="24" t="str">
        <f t="shared" si="19"/>
        <v>NÃO</v>
      </c>
      <c r="AP7" s="34">
        <v>16</v>
      </c>
      <c r="AQ7" s="24" t="str">
        <f t="shared" si="20"/>
        <v>NÃO</v>
      </c>
      <c r="AR7" s="35">
        <v>9</v>
      </c>
      <c r="AS7" s="24" t="str">
        <f t="shared" si="21"/>
        <v>NÃO</v>
      </c>
      <c r="AT7" s="32">
        <v>19</v>
      </c>
      <c r="AU7" s="24" t="str">
        <f t="shared" si="22"/>
        <v>NÃO</v>
      </c>
      <c r="AV7" s="34">
        <v>14</v>
      </c>
      <c r="AW7" s="24" t="str">
        <f t="shared" si="23"/>
        <v>NÃO</v>
      </c>
      <c r="AX7" s="36">
        <v>9</v>
      </c>
      <c r="AY7" s="37" t="str">
        <f t="shared" si="24"/>
        <v>NÃO</v>
      </c>
      <c r="AZ7" s="36">
        <v>10.199999999999999</v>
      </c>
      <c r="BA7" s="37" t="str">
        <f t="shared" si="25"/>
        <v>NÃO</v>
      </c>
      <c r="BB7" s="32">
        <v>21.9</v>
      </c>
      <c r="BC7" s="24" t="str">
        <f t="shared" si="26"/>
        <v>NÃO</v>
      </c>
      <c r="BD7" s="34">
        <v>14</v>
      </c>
      <c r="BE7" s="24" t="str">
        <f t="shared" si="27"/>
        <v>NÃO</v>
      </c>
      <c r="BF7" s="32">
        <v>17</v>
      </c>
      <c r="BG7" s="24" t="str">
        <f t="shared" si="28"/>
        <v>NÃO</v>
      </c>
      <c r="BH7" s="34">
        <v>16</v>
      </c>
      <c r="BI7" s="24" t="str">
        <f t="shared" si="29"/>
        <v>NÃO</v>
      </c>
      <c r="BJ7" s="34">
        <v>14</v>
      </c>
      <c r="BK7" s="3" t="str">
        <f t="shared" si="30"/>
        <v>NÃO</v>
      </c>
    </row>
    <row r="8" spans="1:63" x14ac:dyDescent="0.25">
      <c r="A8" s="17">
        <v>0.20833333333333301</v>
      </c>
      <c r="B8" s="32">
        <v>21.5</v>
      </c>
      <c r="C8" s="24" t="str">
        <f t="shared" si="0"/>
        <v>NÃO</v>
      </c>
      <c r="D8" s="34">
        <v>14</v>
      </c>
      <c r="E8" s="24" t="str">
        <f t="shared" si="1"/>
        <v>NÃO</v>
      </c>
      <c r="F8" s="32">
        <v>17</v>
      </c>
      <c r="G8" s="24" t="str">
        <f t="shared" si="2"/>
        <v>NÃO</v>
      </c>
      <c r="H8" s="35">
        <v>9</v>
      </c>
      <c r="I8" s="24" t="str">
        <f t="shared" si="3"/>
        <v>NÃO</v>
      </c>
      <c r="J8" s="34">
        <v>14</v>
      </c>
      <c r="K8" s="24" t="str">
        <f t="shared" si="4"/>
        <v>NÃO</v>
      </c>
      <c r="L8" s="34">
        <v>15</v>
      </c>
      <c r="M8" s="24" t="str">
        <f t="shared" si="5"/>
        <v>NÃO</v>
      </c>
      <c r="N8" s="35">
        <v>10</v>
      </c>
      <c r="O8" s="24" t="str">
        <f t="shared" si="6"/>
        <v>NÃO</v>
      </c>
      <c r="P8" s="34">
        <v>16.7</v>
      </c>
      <c r="Q8" s="24" t="str">
        <f t="shared" si="7"/>
        <v>NÃO</v>
      </c>
      <c r="R8" s="32">
        <v>16</v>
      </c>
      <c r="S8" s="24" t="str">
        <f t="shared" si="8"/>
        <v>NÃO</v>
      </c>
      <c r="T8" s="32">
        <v>18</v>
      </c>
      <c r="U8" s="24" t="str">
        <f t="shared" si="9"/>
        <v>NÃO</v>
      </c>
      <c r="V8" s="34">
        <v>16</v>
      </c>
      <c r="W8" s="24" t="str">
        <f t="shared" si="10"/>
        <v>NÃO</v>
      </c>
      <c r="X8" s="36">
        <v>10</v>
      </c>
      <c r="Y8" s="37" t="str">
        <f t="shared" si="11"/>
        <v>NÃO</v>
      </c>
      <c r="Z8" s="36">
        <v>10</v>
      </c>
      <c r="AA8" s="37" t="str">
        <f t="shared" si="12"/>
        <v>NÃO</v>
      </c>
      <c r="AB8" s="34">
        <v>14</v>
      </c>
      <c r="AC8" s="24" t="str">
        <f t="shared" si="13"/>
        <v>NÃO</v>
      </c>
      <c r="AD8" s="32">
        <v>17</v>
      </c>
      <c r="AE8" s="24" t="str">
        <f t="shared" si="14"/>
        <v>NÃO</v>
      </c>
      <c r="AF8" s="34">
        <v>16.7</v>
      </c>
      <c r="AG8" s="24" t="str">
        <f t="shared" si="15"/>
        <v>NÃO</v>
      </c>
      <c r="AH8" s="34">
        <v>14</v>
      </c>
      <c r="AI8" s="24" t="str">
        <f t="shared" si="16"/>
        <v>NÃO</v>
      </c>
      <c r="AJ8" s="35">
        <v>10</v>
      </c>
      <c r="AK8" s="24" t="str">
        <f t="shared" si="17"/>
        <v>NÃO</v>
      </c>
      <c r="AL8" s="34">
        <v>15</v>
      </c>
      <c r="AM8" s="24" t="str">
        <f t="shared" si="18"/>
        <v>NÃO</v>
      </c>
      <c r="AN8" s="32">
        <v>16</v>
      </c>
      <c r="AO8" s="24" t="str">
        <f t="shared" si="19"/>
        <v>NÃO</v>
      </c>
      <c r="AP8" s="34">
        <v>16</v>
      </c>
      <c r="AQ8" s="24" t="str">
        <f t="shared" si="20"/>
        <v>NÃO</v>
      </c>
      <c r="AR8" s="35">
        <v>9</v>
      </c>
      <c r="AS8" s="24" t="str">
        <f t="shared" si="21"/>
        <v>NÃO</v>
      </c>
      <c r="AT8" s="32">
        <v>18</v>
      </c>
      <c r="AU8" s="24" t="str">
        <f t="shared" si="22"/>
        <v>NÃO</v>
      </c>
      <c r="AV8" s="34">
        <v>14</v>
      </c>
      <c r="AW8" s="24" t="str">
        <f t="shared" si="23"/>
        <v>NÃO</v>
      </c>
      <c r="AX8" s="36">
        <v>10</v>
      </c>
      <c r="AY8" s="37" t="str">
        <f t="shared" si="24"/>
        <v>NÃO</v>
      </c>
      <c r="AZ8" s="36">
        <v>10</v>
      </c>
      <c r="BA8" s="37" t="str">
        <f t="shared" si="25"/>
        <v>NÃO</v>
      </c>
      <c r="BB8" s="32">
        <v>21.5</v>
      </c>
      <c r="BC8" s="24" t="str">
        <f t="shared" si="26"/>
        <v>NÃO</v>
      </c>
      <c r="BD8" s="34">
        <v>14</v>
      </c>
      <c r="BE8" s="24" t="str">
        <f t="shared" si="27"/>
        <v>NÃO</v>
      </c>
      <c r="BF8" s="32">
        <v>16</v>
      </c>
      <c r="BG8" s="24" t="str">
        <f t="shared" si="28"/>
        <v>NÃO</v>
      </c>
      <c r="BH8" s="34">
        <v>16</v>
      </c>
      <c r="BI8" s="24" t="str">
        <f t="shared" si="29"/>
        <v>NÃO</v>
      </c>
      <c r="BJ8" s="34">
        <v>14</v>
      </c>
      <c r="BK8" s="3" t="str">
        <f t="shared" si="30"/>
        <v>NÃO</v>
      </c>
    </row>
    <row r="9" spans="1:63" x14ac:dyDescent="0.25">
      <c r="A9" s="17">
        <v>0.25</v>
      </c>
      <c r="B9" s="32">
        <v>22.5</v>
      </c>
      <c r="C9" s="24" t="str">
        <f t="shared" si="0"/>
        <v>NÃO</v>
      </c>
      <c r="D9" s="34">
        <v>13</v>
      </c>
      <c r="E9" s="24" t="str">
        <f t="shared" si="1"/>
        <v>NÃO</v>
      </c>
      <c r="F9" s="32">
        <v>17</v>
      </c>
      <c r="G9" s="24" t="str">
        <f t="shared" si="2"/>
        <v>NÃO</v>
      </c>
      <c r="H9" s="35">
        <v>10</v>
      </c>
      <c r="I9" s="24" t="str">
        <f t="shared" si="3"/>
        <v>NÃO</v>
      </c>
      <c r="J9" s="34">
        <v>13</v>
      </c>
      <c r="K9" s="24" t="str">
        <f t="shared" si="4"/>
        <v>NÃO</v>
      </c>
      <c r="L9" s="34">
        <v>14</v>
      </c>
      <c r="M9" s="24" t="str">
        <f t="shared" si="5"/>
        <v>NÃO</v>
      </c>
      <c r="N9" s="35">
        <v>11</v>
      </c>
      <c r="O9" s="24" t="str">
        <f t="shared" si="6"/>
        <v>NÃO</v>
      </c>
      <c r="P9" s="34">
        <v>17</v>
      </c>
      <c r="Q9" s="24" t="str">
        <f t="shared" si="7"/>
        <v>NÃO</v>
      </c>
      <c r="R9" s="32">
        <v>16</v>
      </c>
      <c r="S9" s="24" t="str">
        <f t="shared" si="8"/>
        <v>NÃO</v>
      </c>
      <c r="T9" s="32">
        <v>18</v>
      </c>
      <c r="U9" s="24" t="str">
        <f t="shared" si="9"/>
        <v>NÃO</v>
      </c>
      <c r="V9" s="34">
        <v>17</v>
      </c>
      <c r="W9" s="24" t="str">
        <f t="shared" si="10"/>
        <v>NÃO</v>
      </c>
      <c r="X9" s="36">
        <v>10</v>
      </c>
      <c r="Y9" s="37" t="str">
        <f t="shared" si="11"/>
        <v>NÃO</v>
      </c>
      <c r="Z9" s="36">
        <v>10.3</v>
      </c>
      <c r="AA9" s="37" t="str">
        <f t="shared" si="12"/>
        <v>NÃO</v>
      </c>
      <c r="AB9" s="34">
        <v>13</v>
      </c>
      <c r="AC9" s="24" t="str">
        <f t="shared" si="13"/>
        <v>NÃO</v>
      </c>
      <c r="AD9" s="32">
        <v>17</v>
      </c>
      <c r="AE9" s="24" t="str">
        <f t="shared" si="14"/>
        <v>NÃO</v>
      </c>
      <c r="AF9" s="34">
        <v>17</v>
      </c>
      <c r="AG9" s="24" t="str">
        <f t="shared" si="15"/>
        <v>NÃO</v>
      </c>
      <c r="AH9" s="34">
        <v>13</v>
      </c>
      <c r="AI9" s="24" t="str">
        <f t="shared" si="16"/>
        <v>NÃO</v>
      </c>
      <c r="AJ9" s="35">
        <v>11</v>
      </c>
      <c r="AK9" s="24" t="str">
        <f t="shared" si="17"/>
        <v>NÃO</v>
      </c>
      <c r="AL9" s="34">
        <v>14</v>
      </c>
      <c r="AM9" s="24" t="str">
        <f t="shared" si="18"/>
        <v>NÃO</v>
      </c>
      <c r="AN9" s="32">
        <v>16</v>
      </c>
      <c r="AO9" s="24" t="str">
        <f t="shared" si="19"/>
        <v>NÃO</v>
      </c>
      <c r="AP9" s="34">
        <v>17</v>
      </c>
      <c r="AQ9" s="24" t="str">
        <f t="shared" si="20"/>
        <v>NÃO</v>
      </c>
      <c r="AR9" s="35">
        <v>10</v>
      </c>
      <c r="AS9" s="24" t="str">
        <f t="shared" si="21"/>
        <v>NÃO</v>
      </c>
      <c r="AT9" s="32">
        <v>18</v>
      </c>
      <c r="AU9" s="24" t="str">
        <f t="shared" si="22"/>
        <v>NÃO</v>
      </c>
      <c r="AV9" s="34">
        <v>13</v>
      </c>
      <c r="AW9" s="24" t="str">
        <f t="shared" si="23"/>
        <v>NÃO</v>
      </c>
      <c r="AX9" s="36">
        <v>10</v>
      </c>
      <c r="AY9" s="37" t="str">
        <f t="shared" si="24"/>
        <v>NÃO</v>
      </c>
      <c r="AZ9" s="36">
        <v>10.3</v>
      </c>
      <c r="BA9" s="37" t="str">
        <f t="shared" si="25"/>
        <v>NÃO</v>
      </c>
      <c r="BB9" s="32">
        <v>22.5</v>
      </c>
      <c r="BC9" s="24" t="str">
        <f t="shared" si="26"/>
        <v>NÃO</v>
      </c>
      <c r="BD9" s="34">
        <v>13</v>
      </c>
      <c r="BE9" s="24" t="str">
        <f t="shared" si="27"/>
        <v>NÃO</v>
      </c>
      <c r="BF9" s="32">
        <v>16</v>
      </c>
      <c r="BG9" s="24" t="str">
        <f t="shared" si="28"/>
        <v>NÃO</v>
      </c>
      <c r="BH9" s="34">
        <v>17</v>
      </c>
      <c r="BI9" s="24" t="str">
        <f t="shared" si="29"/>
        <v>NÃO</v>
      </c>
      <c r="BJ9" s="34">
        <v>13</v>
      </c>
      <c r="BK9" s="3" t="str">
        <f t="shared" si="30"/>
        <v>NÃO</v>
      </c>
    </row>
    <row r="10" spans="1:63" x14ac:dyDescent="0.25">
      <c r="A10" s="17">
        <v>0.29166666666666702</v>
      </c>
      <c r="B10" s="32">
        <v>24.6</v>
      </c>
      <c r="C10" s="24" t="str">
        <f t="shared" si="0"/>
        <v>NÃO</v>
      </c>
      <c r="D10" s="34">
        <v>14</v>
      </c>
      <c r="E10" s="24" t="str">
        <f t="shared" si="1"/>
        <v>NÃO</v>
      </c>
      <c r="F10" s="32">
        <v>18</v>
      </c>
      <c r="G10" s="24" t="str">
        <f t="shared" si="2"/>
        <v>NÃO</v>
      </c>
      <c r="H10" s="35">
        <v>12</v>
      </c>
      <c r="I10" s="24" t="str">
        <f t="shared" si="3"/>
        <v>NÃO</v>
      </c>
      <c r="J10" s="34">
        <v>13</v>
      </c>
      <c r="K10" s="24" t="str">
        <f t="shared" si="4"/>
        <v>NÃO</v>
      </c>
      <c r="L10" s="34">
        <v>14</v>
      </c>
      <c r="M10" s="24" t="str">
        <f t="shared" si="5"/>
        <v>NÃO</v>
      </c>
      <c r="N10" s="35">
        <v>13</v>
      </c>
      <c r="O10" s="24" t="str">
        <f t="shared" si="6"/>
        <v>NÃO</v>
      </c>
      <c r="P10" s="34">
        <v>18.3</v>
      </c>
      <c r="Q10" s="24" t="str">
        <f t="shared" si="7"/>
        <v>NÃO</v>
      </c>
      <c r="R10" s="32">
        <v>17</v>
      </c>
      <c r="S10" s="24" t="str">
        <f t="shared" si="8"/>
        <v>NÃO</v>
      </c>
      <c r="T10" s="32">
        <v>19</v>
      </c>
      <c r="U10" s="24" t="str">
        <f t="shared" si="9"/>
        <v>NÃO</v>
      </c>
      <c r="V10" s="34">
        <v>18</v>
      </c>
      <c r="W10" s="24" t="str">
        <f t="shared" si="10"/>
        <v>NÃO</v>
      </c>
      <c r="X10" s="36">
        <v>11</v>
      </c>
      <c r="Y10" s="37" t="str">
        <f t="shared" si="11"/>
        <v>NÃO</v>
      </c>
      <c r="Z10" s="36">
        <v>11.2</v>
      </c>
      <c r="AA10" s="37" t="str">
        <f t="shared" si="12"/>
        <v>NÃO</v>
      </c>
      <c r="AB10" s="34">
        <v>14</v>
      </c>
      <c r="AC10" s="24" t="str">
        <f t="shared" si="13"/>
        <v>NÃO</v>
      </c>
      <c r="AD10" s="32">
        <v>18</v>
      </c>
      <c r="AE10" s="24" t="str">
        <f t="shared" si="14"/>
        <v>NÃO</v>
      </c>
      <c r="AF10" s="34">
        <v>18.3</v>
      </c>
      <c r="AG10" s="24" t="str">
        <f t="shared" si="15"/>
        <v>NÃO</v>
      </c>
      <c r="AH10" s="34">
        <v>13</v>
      </c>
      <c r="AI10" s="24" t="str">
        <f t="shared" si="16"/>
        <v>NÃO</v>
      </c>
      <c r="AJ10" s="35">
        <v>13</v>
      </c>
      <c r="AK10" s="24" t="str">
        <f t="shared" si="17"/>
        <v>NÃO</v>
      </c>
      <c r="AL10" s="34">
        <v>14</v>
      </c>
      <c r="AM10" s="24" t="str">
        <f t="shared" si="18"/>
        <v>NÃO</v>
      </c>
      <c r="AN10" s="32">
        <v>17</v>
      </c>
      <c r="AO10" s="24" t="str">
        <f t="shared" si="19"/>
        <v>NÃO</v>
      </c>
      <c r="AP10" s="34">
        <v>18</v>
      </c>
      <c r="AQ10" s="24" t="str">
        <f t="shared" si="20"/>
        <v>NÃO</v>
      </c>
      <c r="AR10" s="35">
        <v>12</v>
      </c>
      <c r="AS10" s="24" t="str">
        <f t="shared" si="21"/>
        <v>NÃO</v>
      </c>
      <c r="AT10" s="32">
        <v>19</v>
      </c>
      <c r="AU10" s="24" t="str">
        <f t="shared" si="22"/>
        <v>NÃO</v>
      </c>
      <c r="AV10" s="34">
        <v>13</v>
      </c>
      <c r="AW10" s="24" t="str">
        <f t="shared" si="23"/>
        <v>NÃO</v>
      </c>
      <c r="AX10" s="36">
        <v>11</v>
      </c>
      <c r="AY10" s="37" t="str">
        <f t="shared" si="24"/>
        <v>NÃO</v>
      </c>
      <c r="AZ10" s="36">
        <v>11.2</v>
      </c>
      <c r="BA10" s="37" t="str">
        <f t="shared" si="25"/>
        <v>NÃO</v>
      </c>
      <c r="BB10" s="32">
        <v>24.6</v>
      </c>
      <c r="BC10" s="24" t="str">
        <f t="shared" si="26"/>
        <v>NÃO</v>
      </c>
      <c r="BD10" s="34">
        <v>14</v>
      </c>
      <c r="BE10" s="24" t="str">
        <f t="shared" si="27"/>
        <v>NÃO</v>
      </c>
      <c r="BF10" s="32">
        <v>17</v>
      </c>
      <c r="BG10" s="24" t="str">
        <f t="shared" si="28"/>
        <v>NÃO</v>
      </c>
      <c r="BH10" s="34">
        <v>18</v>
      </c>
      <c r="BI10" s="24" t="str">
        <f t="shared" si="29"/>
        <v>NÃO</v>
      </c>
      <c r="BJ10" s="34">
        <v>14</v>
      </c>
      <c r="BK10" s="3" t="str">
        <f t="shared" si="30"/>
        <v>NÃO</v>
      </c>
    </row>
    <row r="11" spans="1:63" x14ac:dyDescent="0.25">
      <c r="A11" s="17">
        <v>0.33333333333333298</v>
      </c>
      <c r="B11" s="32">
        <v>28.4</v>
      </c>
      <c r="C11" s="24" t="str">
        <f t="shared" si="0"/>
        <v>SIM</v>
      </c>
      <c r="D11" s="34">
        <v>17</v>
      </c>
      <c r="E11" s="24" t="str">
        <f t="shared" si="1"/>
        <v>NÃO</v>
      </c>
      <c r="F11" s="32">
        <v>26</v>
      </c>
      <c r="G11" s="24" t="str">
        <f t="shared" si="2"/>
        <v>SIM</v>
      </c>
      <c r="H11" s="35">
        <v>14</v>
      </c>
      <c r="I11" s="24" t="str">
        <f t="shared" si="3"/>
        <v>NÃO</v>
      </c>
      <c r="J11" s="34">
        <v>15</v>
      </c>
      <c r="K11" s="24" t="str">
        <f t="shared" si="4"/>
        <v>NÃO</v>
      </c>
      <c r="L11" s="34">
        <v>16</v>
      </c>
      <c r="M11" s="24" t="str">
        <f t="shared" si="5"/>
        <v>NÃO</v>
      </c>
      <c r="N11" s="35">
        <v>15</v>
      </c>
      <c r="O11" s="24" t="str">
        <f t="shared" si="6"/>
        <v>NÃO</v>
      </c>
      <c r="P11" s="34">
        <v>19.899999999999999</v>
      </c>
      <c r="Q11" s="24" t="str">
        <f t="shared" si="7"/>
        <v>NÃO</v>
      </c>
      <c r="R11" s="32">
        <v>19</v>
      </c>
      <c r="S11" s="24" t="str">
        <f t="shared" si="8"/>
        <v>NÃO</v>
      </c>
      <c r="T11" s="32">
        <v>21</v>
      </c>
      <c r="U11" s="24" t="str">
        <f t="shared" si="9"/>
        <v>NÃO</v>
      </c>
      <c r="V11" s="34">
        <v>19</v>
      </c>
      <c r="W11" s="24" t="str">
        <f t="shared" si="10"/>
        <v>NÃO</v>
      </c>
      <c r="X11" s="36">
        <v>12</v>
      </c>
      <c r="Y11" s="37" t="str">
        <f t="shared" si="11"/>
        <v>NÃO</v>
      </c>
      <c r="Z11" s="36">
        <v>12.5</v>
      </c>
      <c r="AA11" s="37" t="str">
        <f t="shared" si="12"/>
        <v>NÃO</v>
      </c>
      <c r="AB11" s="34">
        <v>17</v>
      </c>
      <c r="AC11" s="24" t="str">
        <f t="shared" si="13"/>
        <v>NÃO</v>
      </c>
      <c r="AD11" s="32">
        <v>26</v>
      </c>
      <c r="AE11" s="24" t="str">
        <f t="shared" si="14"/>
        <v>SIM</v>
      </c>
      <c r="AF11" s="34">
        <v>19.899999999999999</v>
      </c>
      <c r="AG11" s="24" t="str">
        <f t="shared" si="15"/>
        <v>NÃO</v>
      </c>
      <c r="AH11" s="34">
        <v>15</v>
      </c>
      <c r="AI11" s="24" t="str">
        <f t="shared" si="16"/>
        <v>NÃO</v>
      </c>
      <c r="AJ11" s="35">
        <v>15</v>
      </c>
      <c r="AK11" s="24" t="str">
        <f t="shared" si="17"/>
        <v>NÃO</v>
      </c>
      <c r="AL11" s="34">
        <v>16</v>
      </c>
      <c r="AM11" s="24" t="str">
        <f t="shared" si="18"/>
        <v>NÃO</v>
      </c>
      <c r="AN11" s="32">
        <v>19</v>
      </c>
      <c r="AO11" s="24" t="str">
        <f t="shared" si="19"/>
        <v>NÃO</v>
      </c>
      <c r="AP11" s="34">
        <v>19</v>
      </c>
      <c r="AQ11" s="24" t="str">
        <f t="shared" si="20"/>
        <v>NÃO</v>
      </c>
      <c r="AR11" s="35">
        <v>14</v>
      </c>
      <c r="AS11" s="24" t="str">
        <f t="shared" si="21"/>
        <v>NÃO</v>
      </c>
      <c r="AT11" s="32">
        <v>21</v>
      </c>
      <c r="AU11" s="24" t="str">
        <f t="shared" si="22"/>
        <v>NÃO</v>
      </c>
      <c r="AV11" s="34">
        <v>15</v>
      </c>
      <c r="AW11" s="24" t="str">
        <f t="shared" si="23"/>
        <v>NÃO</v>
      </c>
      <c r="AX11" s="36">
        <v>12</v>
      </c>
      <c r="AY11" s="37" t="str">
        <f t="shared" si="24"/>
        <v>NÃO</v>
      </c>
      <c r="AZ11" s="36">
        <v>12.5</v>
      </c>
      <c r="BA11" s="37" t="str">
        <f t="shared" si="25"/>
        <v>NÃO</v>
      </c>
      <c r="BB11" s="32">
        <v>28.4</v>
      </c>
      <c r="BC11" s="24" t="str">
        <f t="shared" si="26"/>
        <v>SIM</v>
      </c>
      <c r="BD11" s="34">
        <v>17</v>
      </c>
      <c r="BE11" s="24" t="str">
        <f t="shared" si="27"/>
        <v>NÃO</v>
      </c>
      <c r="BF11" s="32">
        <v>19</v>
      </c>
      <c r="BG11" s="24" t="str">
        <f t="shared" si="28"/>
        <v>NÃO</v>
      </c>
      <c r="BH11" s="34">
        <v>19</v>
      </c>
      <c r="BI11" s="24" t="str">
        <f t="shared" si="29"/>
        <v>NÃO</v>
      </c>
      <c r="BJ11" s="34">
        <v>17</v>
      </c>
      <c r="BK11" s="3" t="str">
        <f t="shared" si="30"/>
        <v>NÃO</v>
      </c>
    </row>
    <row r="12" spans="1:63" x14ac:dyDescent="0.25">
      <c r="A12" s="17">
        <v>0.375</v>
      </c>
      <c r="B12" s="32">
        <v>29.8</v>
      </c>
      <c r="C12" s="24" t="str">
        <f t="shared" si="0"/>
        <v>SIM</v>
      </c>
      <c r="D12" s="34">
        <v>19</v>
      </c>
      <c r="E12" s="24" t="str">
        <f t="shared" si="1"/>
        <v>NÃO</v>
      </c>
      <c r="F12" s="32">
        <v>22</v>
      </c>
      <c r="G12" s="24" t="str">
        <f t="shared" si="2"/>
        <v>NÃO</v>
      </c>
      <c r="H12" s="35">
        <v>15</v>
      </c>
      <c r="I12" s="24" t="str">
        <f t="shared" si="3"/>
        <v>NÃO</v>
      </c>
      <c r="J12" s="34">
        <v>17</v>
      </c>
      <c r="K12" s="24" t="str">
        <f t="shared" si="4"/>
        <v>NÃO</v>
      </c>
      <c r="L12" s="34">
        <v>18</v>
      </c>
      <c r="M12" s="24" t="str">
        <f t="shared" si="5"/>
        <v>NÃO</v>
      </c>
      <c r="N12" s="35">
        <v>16</v>
      </c>
      <c r="O12" s="24" t="str">
        <f t="shared" si="6"/>
        <v>NÃO</v>
      </c>
      <c r="P12" s="34">
        <v>21.3</v>
      </c>
      <c r="Q12" s="24" t="str">
        <f t="shared" si="7"/>
        <v>NÃO</v>
      </c>
      <c r="R12" s="32">
        <v>21</v>
      </c>
      <c r="S12" s="24" t="str">
        <f t="shared" si="8"/>
        <v>NÃO</v>
      </c>
      <c r="T12" s="32">
        <v>23</v>
      </c>
      <c r="U12" s="24" t="str">
        <f t="shared" si="9"/>
        <v>NÃO</v>
      </c>
      <c r="V12" s="34">
        <v>21</v>
      </c>
      <c r="W12" s="24" t="str">
        <f t="shared" si="10"/>
        <v>NÃO</v>
      </c>
      <c r="X12" s="36">
        <v>13</v>
      </c>
      <c r="Y12" s="37" t="str">
        <f t="shared" si="11"/>
        <v>NÃO</v>
      </c>
      <c r="Z12" s="36">
        <v>13.4</v>
      </c>
      <c r="AA12" s="37" t="str">
        <f t="shared" si="12"/>
        <v>NÃO</v>
      </c>
      <c r="AB12" s="34">
        <v>19</v>
      </c>
      <c r="AC12" s="24" t="str">
        <f t="shared" si="13"/>
        <v>NÃO</v>
      </c>
      <c r="AD12" s="32">
        <v>22</v>
      </c>
      <c r="AE12" s="24" t="str">
        <f t="shared" si="14"/>
        <v>NÃO</v>
      </c>
      <c r="AF12" s="34">
        <v>21.3</v>
      </c>
      <c r="AG12" s="24" t="str">
        <f t="shared" si="15"/>
        <v>NÃO</v>
      </c>
      <c r="AH12" s="34">
        <v>17</v>
      </c>
      <c r="AI12" s="24" t="str">
        <f t="shared" si="16"/>
        <v>NÃO</v>
      </c>
      <c r="AJ12" s="35">
        <v>16</v>
      </c>
      <c r="AK12" s="24" t="str">
        <f t="shared" si="17"/>
        <v>NÃO</v>
      </c>
      <c r="AL12" s="34">
        <v>18</v>
      </c>
      <c r="AM12" s="24" t="str">
        <f t="shared" si="18"/>
        <v>NÃO</v>
      </c>
      <c r="AN12" s="32">
        <v>21</v>
      </c>
      <c r="AO12" s="24" t="str">
        <f t="shared" si="19"/>
        <v>NÃO</v>
      </c>
      <c r="AP12" s="34">
        <v>21</v>
      </c>
      <c r="AQ12" s="24" t="str">
        <f t="shared" si="20"/>
        <v>NÃO</v>
      </c>
      <c r="AR12" s="35">
        <v>15</v>
      </c>
      <c r="AS12" s="24" t="str">
        <f t="shared" si="21"/>
        <v>NÃO</v>
      </c>
      <c r="AT12" s="32">
        <v>23</v>
      </c>
      <c r="AU12" s="24" t="str">
        <f t="shared" si="22"/>
        <v>NÃO</v>
      </c>
      <c r="AV12" s="34">
        <v>17</v>
      </c>
      <c r="AW12" s="24" t="str">
        <f t="shared" si="23"/>
        <v>NÃO</v>
      </c>
      <c r="AX12" s="36">
        <v>13</v>
      </c>
      <c r="AY12" s="37" t="str">
        <f t="shared" si="24"/>
        <v>NÃO</v>
      </c>
      <c r="AZ12" s="36">
        <v>13.4</v>
      </c>
      <c r="BA12" s="37" t="str">
        <f t="shared" si="25"/>
        <v>NÃO</v>
      </c>
      <c r="BB12" s="32">
        <v>29.8</v>
      </c>
      <c r="BC12" s="24" t="str">
        <f t="shared" si="26"/>
        <v>SIM</v>
      </c>
      <c r="BD12" s="34">
        <v>19</v>
      </c>
      <c r="BE12" s="24" t="str">
        <f t="shared" si="27"/>
        <v>NÃO</v>
      </c>
      <c r="BF12" s="32">
        <v>21</v>
      </c>
      <c r="BG12" s="24" t="str">
        <f t="shared" si="28"/>
        <v>NÃO</v>
      </c>
      <c r="BH12" s="34">
        <v>21</v>
      </c>
      <c r="BI12" s="24" t="str">
        <f t="shared" si="29"/>
        <v>NÃO</v>
      </c>
      <c r="BJ12" s="34">
        <v>19</v>
      </c>
      <c r="BK12" s="3" t="str">
        <f t="shared" si="30"/>
        <v>NÃO</v>
      </c>
    </row>
    <row r="13" spans="1:63" x14ac:dyDescent="0.25">
      <c r="A13" s="17">
        <v>0.41666666666666702</v>
      </c>
      <c r="B13" s="32">
        <v>31</v>
      </c>
      <c r="C13" s="24" t="str">
        <f t="shared" si="0"/>
        <v>SIM</v>
      </c>
      <c r="D13" s="34">
        <v>21</v>
      </c>
      <c r="E13" s="24" t="str">
        <f t="shared" si="1"/>
        <v>NÃO</v>
      </c>
      <c r="F13" s="32">
        <v>24</v>
      </c>
      <c r="G13" s="24" t="str">
        <f t="shared" si="2"/>
        <v>NÃO</v>
      </c>
      <c r="H13" s="35">
        <v>17</v>
      </c>
      <c r="I13" s="24" t="str">
        <f t="shared" si="3"/>
        <v>NÃO</v>
      </c>
      <c r="J13" s="34">
        <v>18</v>
      </c>
      <c r="K13" s="24" t="str">
        <f t="shared" si="4"/>
        <v>NÃO</v>
      </c>
      <c r="L13" s="34">
        <v>19</v>
      </c>
      <c r="M13" s="24" t="str">
        <f t="shared" si="5"/>
        <v>NÃO</v>
      </c>
      <c r="N13" s="35">
        <v>18</v>
      </c>
      <c r="O13" s="24" t="str">
        <f t="shared" si="6"/>
        <v>NÃO</v>
      </c>
      <c r="P13" s="34">
        <v>22.6</v>
      </c>
      <c r="Q13" s="24" t="str">
        <f t="shared" si="7"/>
        <v>NÃO</v>
      </c>
      <c r="R13" s="32">
        <v>23</v>
      </c>
      <c r="S13" s="24" t="str">
        <f t="shared" si="8"/>
        <v>NÃO</v>
      </c>
      <c r="T13" s="32">
        <v>25</v>
      </c>
      <c r="U13" s="24" t="str">
        <f t="shared" si="9"/>
        <v>NÃO</v>
      </c>
      <c r="V13" s="34">
        <v>22</v>
      </c>
      <c r="W13" s="24" t="str">
        <f t="shared" si="10"/>
        <v>NÃO</v>
      </c>
      <c r="X13" s="36">
        <v>14</v>
      </c>
      <c r="Y13" s="37" t="str">
        <f t="shared" si="11"/>
        <v>NÃO</v>
      </c>
      <c r="Z13" s="36">
        <v>14.1</v>
      </c>
      <c r="AA13" s="37" t="str">
        <f t="shared" si="12"/>
        <v>NÃO</v>
      </c>
      <c r="AB13" s="34">
        <v>21</v>
      </c>
      <c r="AC13" s="24" t="str">
        <f t="shared" si="13"/>
        <v>NÃO</v>
      </c>
      <c r="AD13" s="32">
        <v>24</v>
      </c>
      <c r="AE13" s="24" t="str">
        <f t="shared" si="14"/>
        <v>NÃO</v>
      </c>
      <c r="AF13" s="34">
        <v>22.6</v>
      </c>
      <c r="AG13" s="24" t="str">
        <f t="shared" si="15"/>
        <v>NÃO</v>
      </c>
      <c r="AH13" s="34">
        <v>18</v>
      </c>
      <c r="AI13" s="24" t="str">
        <f t="shared" si="16"/>
        <v>NÃO</v>
      </c>
      <c r="AJ13" s="35">
        <v>18</v>
      </c>
      <c r="AK13" s="24" t="str">
        <f t="shared" si="17"/>
        <v>NÃO</v>
      </c>
      <c r="AL13" s="34">
        <v>19</v>
      </c>
      <c r="AM13" s="24" t="str">
        <f t="shared" si="18"/>
        <v>NÃO</v>
      </c>
      <c r="AN13" s="32">
        <v>23</v>
      </c>
      <c r="AO13" s="24" t="str">
        <f t="shared" si="19"/>
        <v>NÃO</v>
      </c>
      <c r="AP13" s="34">
        <v>22</v>
      </c>
      <c r="AQ13" s="24" t="str">
        <f t="shared" si="20"/>
        <v>NÃO</v>
      </c>
      <c r="AR13" s="35">
        <v>17</v>
      </c>
      <c r="AS13" s="24" t="str">
        <f t="shared" si="21"/>
        <v>NÃO</v>
      </c>
      <c r="AT13" s="32">
        <v>25</v>
      </c>
      <c r="AU13" s="24" t="str">
        <f t="shared" si="22"/>
        <v>NÃO</v>
      </c>
      <c r="AV13" s="34">
        <v>18</v>
      </c>
      <c r="AW13" s="24" t="str">
        <f t="shared" si="23"/>
        <v>NÃO</v>
      </c>
      <c r="AX13" s="36">
        <v>14</v>
      </c>
      <c r="AY13" s="37" t="str">
        <f t="shared" si="24"/>
        <v>NÃO</v>
      </c>
      <c r="AZ13" s="36">
        <v>14.1</v>
      </c>
      <c r="BA13" s="37" t="str">
        <f t="shared" si="25"/>
        <v>NÃO</v>
      </c>
      <c r="BB13" s="32">
        <v>31</v>
      </c>
      <c r="BC13" s="24" t="str">
        <f t="shared" si="26"/>
        <v>SIM</v>
      </c>
      <c r="BD13" s="34">
        <v>21</v>
      </c>
      <c r="BE13" s="24" t="str">
        <f t="shared" si="27"/>
        <v>NÃO</v>
      </c>
      <c r="BF13" s="32">
        <v>23</v>
      </c>
      <c r="BG13" s="24" t="str">
        <f t="shared" si="28"/>
        <v>NÃO</v>
      </c>
      <c r="BH13" s="34">
        <v>22</v>
      </c>
      <c r="BI13" s="24" t="str">
        <f t="shared" si="29"/>
        <v>NÃO</v>
      </c>
      <c r="BJ13" s="34">
        <v>21</v>
      </c>
      <c r="BK13" s="3" t="str">
        <f t="shared" si="30"/>
        <v>NÃO</v>
      </c>
    </row>
    <row r="14" spans="1:63" x14ac:dyDescent="0.25">
      <c r="A14" s="17">
        <v>0.45833333333333298</v>
      </c>
      <c r="B14" s="32">
        <v>31.7</v>
      </c>
      <c r="C14" s="24" t="str">
        <f t="shared" si="0"/>
        <v>SIM</v>
      </c>
      <c r="D14" s="34">
        <v>22</v>
      </c>
      <c r="E14" s="24" t="str">
        <f t="shared" si="1"/>
        <v>NÃO</v>
      </c>
      <c r="F14" s="32">
        <v>26</v>
      </c>
      <c r="G14" s="24" t="str">
        <f t="shared" si="2"/>
        <v>SIM</v>
      </c>
      <c r="H14" s="35">
        <v>18</v>
      </c>
      <c r="I14" s="24" t="str">
        <f t="shared" si="3"/>
        <v>NÃO</v>
      </c>
      <c r="J14" s="34">
        <v>26</v>
      </c>
      <c r="K14" s="24" t="str">
        <f t="shared" si="4"/>
        <v>SIM</v>
      </c>
      <c r="L14" s="34">
        <v>21</v>
      </c>
      <c r="M14" s="24" t="str">
        <f t="shared" si="5"/>
        <v>NÃO</v>
      </c>
      <c r="N14" s="35">
        <v>19</v>
      </c>
      <c r="O14" s="24" t="str">
        <f t="shared" si="6"/>
        <v>NÃO</v>
      </c>
      <c r="P14" s="34">
        <v>23.6</v>
      </c>
      <c r="Q14" s="24" t="str">
        <f t="shared" si="7"/>
        <v>NÃO</v>
      </c>
      <c r="R14" s="32">
        <v>25</v>
      </c>
      <c r="S14" s="24" t="str">
        <f t="shared" si="8"/>
        <v>NÃO</v>
      </c>
      <c r="T14" s="32">
        <v>27</v>
      </c>
      <c r="U14" s="24" t="str">
        <f t="shared" si="9"/>
        <v>SIM</v>
      </c>
      <c r="V14" s="34">
        <v>22</v>
      </c>
      <c r="W14" s="24" t="str">
        <f t="shared" si="10"/>
        <v>NÃO</v>
      </c>
      <c r="X14" s="36">
        <v>14</v>
      </c>
      <c r="Y14" s="37" t="str">
        <f t="shared" si="11"/>
        <v>NÃO</v>
      </c>
      <c r="Z14" s="36">
        <v>14.3</v>
      </c>
      <c r="AA14" s="37" t="str">
        <f t="shared" si="12"/>
        <v>NÃO</v>
      </c>
      <c r="AB14" s="34">
        <v>22</v>
      </c>
      <c r="AC14" s="24" t="str">
        <f t="shared" si="13"/>
        <v>NÃO</v>
      </c>
      <c r="AD14" s="32">
        <v>26</v>
      </c>
      <c r="AE14" s="24" t="str">
        <f t="shared" si="14"/>
        <v>SIM</v>
      </c>
      <c r="AF14" s="34">
        <v>23.6</v>
      </c>
      <c r="AG14" s="24" t="str">
        <f t="shared" si="15"/>
        <v>NÃO</v>
      </c>
      <c r="AH14" s="34">
        <v>26</v>
      </c>
      <c r="AI14" s="24" t="str">
        <f t="shared" si="16"/>
        <v>SIM</v>
      </c>
      <c r="AJ14" s="35">
        <v>19</v>
      </c>
      <c r="AK14" s="24" t="str">
        <f t="shared" si="17"/>
        <v>NÃO</v>
      </c>
      <c r="AL14" s="34">
        <v>21</v>
      </c>
      <c r="AM14" s="24" t="str">
        <f t="shared" si="18"/>
        <v>NÃO</v>
      </c>
      <c r="AN14" s="32">
        <v>25</v>
      </c>
      <c r="AO14" s="24" t="str">
        <f t="shared" si="19"/>
        <v>NÃO</v>
      </c>
      <c r="AP14" s="34">
        <v>22</v>
      </c>
      <c r="AQ14" s="24" t="str">
        <f t="shared" si="20"/>
        <v>NÃO</v>
      </c>
      <c r="AR14" s="35">
        <v>18</v>
      </c>
      <c r="AS14" s="24" t="str">
        <f t="shared" si="21"/>
        <v>NÃO</v>
      </c>
      <c r="AT14" s="32">
        <v>27</v>
      </c>
      <c r="AU14" s="24" t="str">
        <f t="shared" si="22"/>
        <v>SIM</v>
      </c>
      <c r="AV14" s="34">
        <v>26</v>
      </c>
      <c r="AW14" s="24" t="str">
        <f t="shared" si="23"/>
        <v>SIM</v>
      </c>
      <c r="AX14" s="36">
        <v>14</v>
      </c>
      <c r="AY14" s="37" t="str">
        <f t="shared" si="24"/>
        <v>NÃO</v>
      </c>
      <c r="AZ14" s="36">
        <v>14.3</v>
      </c>
      <c r="BA14" s="37" t="str">
        <f t="shared" si="25"/>
        <v>NÃO</v>
      </c>
      <c r="BB14" s="32">
        <v>31.7</v>
      </c>
      <c r="BC14" s="24" t="str">
        <f t="shared" si="26"/>
        <v>SIM</v>
      </c>
      <c r="BD14" s="34">
        <v>22</v>
      </c>
      <c r="BE14" s="24" t="str">
        <f t="shared" si="27"/>
        <v>NÃO</v>
      </c>
      <c r="BF14" s="32">
        <v>25</v>
      </c>
      <c r="BG14" s="24" t="str">
        <f t="shared" si="28"/>
        <v>NÃO</v>
      </c>
      <c r="BH14" s="34">
        <v>22</v>
      </c>
      <c r="BI14" s="24" t="str">
        <f t="shared" si="29"/>
        <v>NÃO</v>
      </c>
      <c r="BJ14" s="34">
        <v>22</v>
      </c>
      <c r="BK14" s="3" t="str">
        <f t="shared" si="30"/>
        <v>NÃO</v>
      </c>
    </row>
    <row r="15" spans="1:63" x14ac:dyDescent="0.25">
      <c r="A15" s="17">
        <v>0.5</v>
      </c>
      <c r="B15" s="32">
        <v>32.5</v>
      </c>
      <c r="C15" s="24" t="str">
        <f t="shared" si="0"/>
        <v>SIM</v>
      </c>
      <c r="D15" s="34">
        <v>24</v>
      </c>
      <c r="E15" s="24" t="str">
        <f t="shared" si="1"/>
        <v>NÃO</v>
      </c>
      <c r="F15" s="32">
        <v>28</v>
      </c>
      <c r="G15" s="24" t="str">
        <f t="shared" si="2"/>
        <v>SIM</v>
      </c>
      <c r="H15" s="35">
        <v>18</v>
      </c>
      <c r="I15" s="24" t="str">
        <f t="shared" si="3"/>
        <v>NÃO</v>
      </c>
      <c r="J15" s="34">
        <v>21</v>
      </c>
      <c r="K15" s="24" t="str">
        <f t="shared" si="4"/>
        <v>NÃO</v>
      </c>
      <c r="L15" s="34">
        <v>22</v>
      </c>
      <c r="M15" s="24" t="str">
        <f t="shared" si="5"/>
        <v>NÃO</v>
      </c>
      <c r="N15" s="35">
        <v>19</v>
      </c>
      <c r="O15" s="24" t="str">
        <f t="shared" si="6"/>
        <v>NÃO</v>
      </c>
      <c r="P15" s="34">
        <v>24.4</v>
      </c>
      <c r="Q15" s="24" t="str">
        <f t="shared" si="7"/>
        <v>NÃO</v>
      </c>
      <c r="R15" s="32">
        <v>27</v>
      </c>
      <c r="S15" s="24" t="str">
        <f t="shared" si="8"/>
        <v>SIM</v>
      </c>
      <c r="T15" s="32">
        <v>29</v>
      </c>
      <c r="U15" s="24" t="str">
        <f t="shared" si="9"/>
        <v>SIM</v>
      </c>
      <c r="V15" s="34">
        <v>24</v>
      </c>
      <c r="W15" s="24" t="str">
        <f t="shared" si="10"/>
        <v>NÃO</v>
      </c>
      <c r="X15" s="36">
        <v>15</v>
      </c>
      <c r="Y15" s="37" t="str">
        <f t="shared" si="11"/>
        <v>NÃO</v>
      </c>
      <c r="Z15" s="36">
        <v>14.6</v>
      </c>
      <c r="AA15" s="37" t="str">
        <f t="shared" si="12"/>
        <v>NÃO</v>
      </c>
      <c r="AB15" s="34">
        <v>24</v>
      </c>
      <c r="AC15" s="24" t="str">
        <f t="shared" si="13"/>
        <v>NÃO</v>
      </c>
      <c r="AD15" s="32">
        <v>28</v>
      </c>
      <c r="AE15" s="24" t="str">
        <f t="shared" si="14"/>
        <v>SIM</v>
      </c>
      <c r="AF15" s="34">
        <v>24.4</v>
      </c>
      <c r="AG15" s="24" t="str">
        <f t="shared" si="15"/>
        <v>NÃO</v>
      </c>
      <c r="AH15" s="34">
        <v>21</v>
      </c>
      <c r="AI15" s="24" t="str">
        <f t="shared" si="16"/>
        <v>NÃO</v>
      </c>
      <c r="AJ15" s="35">
        <v>19</v>
      </c>
      <c r="AK15" s="24" t="str">
        <f t="shared" si="17"/>
        <v>NÃO</v>
      </c>
      <c r="AL15" s="34">
        <v>22</v>
      </c>
      <c r="AM15" s="24" t="str">
        <f t="shared" si="18"/>
        <v>NÃO</v>
      </c>
      <c r="AN15" s="32">
        <v>27</v>
      </c>
      <c r="AO15" s="24" t="str">
        <f t="shared" si="19"/>
        <v>SIM</v>
      </c>
      <c r="AP15" s="34">
        <v>24</v>
      </c>
      <c r="AQ15" s="24" t="str">
        <f t="shared" si="20"/>
        <v>NÃO</v>
      </c>
      <c r="AR15" s="35">
        <v>18</v>
      </c>
      <c r="AS15" s="24" t="str">
        <f t="shared" si="21"/>
        <v>NÃO</v>
      </c>
      <c r="AT15" s="32">
        <v>29</v>
      </c>
      <c r="AU15" s="24" t="str">
        <f t="shared" si="22"/>
        <v>SIM</v>
      </c>
      <c r="AV15" s="34">
        <v>21</v>
      </c>
      <c r="AW15" s="24" t="str">
        <f t="shared" si="23"/>
        <v>NÃO</v>
      </c>
      <c r="AX15" s="36">
        <v>15</v>
      </c>
      <c r="AY15" s="37" t="str">
        <f t="shared" si="24"/>
        <v>NÃO</v>
      </c>
      <c r="AZ15" s="36">
        <v>14.6</v>
      </c>
      <c r="BA15" s="37" t="str">
        <f t="shared" si="25"/>
        <v>NÃO</v>
      </c>
      <c r="BB15" s="32">
        <v>32.5</v>
      </c>
      <c r="BC15" s="24" t="str">
        <f t="shared" si="26"/>
        <v>SIM</v>
      </c>
      <c r="BD15" s="34">
        <v>24</v>
      </c>
      <c r="BE15" s="24" t="str">
        <f t="shared" si="27"/>
        <v>NÃO</v>
      </c>
      <c r="BF15" s="32">
        <v>27</v>
      </c>
      <c r="BG15" s="24" t="str">
        <f t="shared" si="28"/>
        <v>SIM</v>
      </c>
      <c r="BH15" s="34">
        <v>24</v>
      </c>
      <c r="BI15" s="24" t="str">
        <f t="shared" si="29"/>
        <v>NÃO</v>
      </c>
      <c r="BJ15" s="34">
        <v>24</v>
      </c>
      <c r="BK15" s="3" t="str">
        <f t="shared" si="30"/>
        <v>NÃO</v>
      </c>
    </row>
    <row r="16" spans="1:63" x14ac:dyDescent="0.25">
      <c r="A16" s="17">
        <v>0.54166666666666696</v>
      </c>
      <c r="B16" s="32">
        <v>32.700000000000003</v>
      </c>
      <c r="C16" s="24" t="str">
        <f t="shared" si="0"/>
        <v>SIM</v>
      </c>
      <c r="D16" s="34">
        <v>25</v>
      </c>
      <c r="E16" s="24" t="str">
        <f t="shared" si="1"/>
        <v>NÃO</v>
      </c>
      <c r="F16" s="32">
        <v>29</v>
      </c>
      <c r="G16" s="24" t="str">
        <f t="shared" si="2"/>
        <v>SIM</v>
      </c>
      <c r="H16" s="35">
        <v>19</v>
      </c>
      <c r="I16" s="24" t="str">
        <f t="shared" si="3"/>
        <v>NÃO</v>
      </c>
      <c r="J16" s="34">
        <v>22</v>
      </c>
      <c r="K16" s="24" t="str">
        <f t="shared" si="4"/>
        <v>NÃO</v>
      </c>
      <c r="L16" s="34">
        <v>23</v>
      </c>
      <c r="M16" s="24" t="str">
        <f t="shared" si="5"/>
        <v>NÃO</v>
      </c>
      <c r="N16" s="35">
        <v>26</v>
      </c>
      <c r="O16" s="24" t="str">
        <f t="shared" si="6"/>
        <v>SIM</v>
      </c>
      <c r="P16" s="34">
        <v>24.7</v>
      </c>
      <c r="Q16" s="24" t="str">
        <f t="shared" si="7"/>
        <v>NÃO</v>
      </c>
      <c r="R16" s="32">
        <v>28</v>
      </c>
      <c r="S16" s="24" t="str">
        <f t="shared" si="8"/>
        <v>SIM</v>
      </c>
      <c r="T16" s="32">
        <v>26</v>
      </c>
      <c r="U16" s="24" t="str">
        <f t="shared" si="9"/>
        <v>SIM</v>
      </c>
      <c r="V16" s="34">
        <v>25</v>
      </c>
      <c r="W16" s="24" t="str">
        <f t="shared" si="10"/>
        <v>NÃO</v>
      </c>
      <c r="X16" s="36">
        <v>14</v>
      </c>
      <c r="Y16" s="37" t="str">
        <f t="shared" si="11"/>
        <v>NÃO</v>
      </c>
      <c r="Z16" s="36">
        <v>14.5</v>
      </c>
      <c r="AA16" s="37" t="str">
        <f t="shared" si="12"/>
        <v>NÃO</v>
      </c>
      <c r="AB16" s="34">
        <v>25</v>
      </c>
      <c r="AC16" s="24" t="str">
        <f t="shared" si="13"/>
        <v>NÃO</v>
      </c>
      <c r="AD16" s="32">
        <v>29</v>
      </c>
      <c r="AE16" s="24" t="str">
        <f t="shared" si="14"/>
        <v>SIM</v>
      </c>
      <c r="AF16" s="34">
        <v>24.7</v>
      </c>
      <c r="AG16" s="24" t="str">
        <f t="shared" si="15"/>
        <v>NÃO</v>
      </c>
      <c r="AH16" s="34">
        <v>22</v>
      </c>
      <c r="AI16" s="24" t="str">
        <f t="shared" si="16"/>
        <v>NÃO</v>
      </c>
      <c r="AJ16" s="35">
        <v>26</v>
      </c>
      <c r="AK16" s="24" t="str">
        <f t="shared" si="17"/>
        <v>SIM</v>
      </c>
      <c r="AL16" s="34">
        <v>23</v>
      </c>
      <c r="AM16" s="24" t="str">
        <f t="shared" si="18"/>
        <v>NÃO</v>
      </c>
      <c r="AN16" s="32">
        <v>28</v>
      </c>
      <c r="AO16" s="24" t="str">
        <f t="shared" si="19"/>
        <v>SIM</v>
      </c>
      <c r="AP16" s="34">
        <v>25</v>
      </c>
      <c r="AQ16" s="24" t="str">
        <f t="shared" si="20"/>
        <v>NÃO</v>
      </c>
      <c r="AR16" s="35">
        <v>19</v>
      </c>
      <c r="AS16" s="24" t="str">
        <f t="shared" si="21"/>
        <v>NÃO</v>
      </c>
      <c r="AT16" s="32">
        <v>26</v>
      </c>
      <c r="AU16" s="24" t="str">
        <f t="shared" si="22"/>
        <v>SIM</v>
      </c>
      <c r="AV16" s="34">
        <v>22</v>
      </c>
      <c r="AW16" s="24" t="str">
        <f t="shared" si="23"/>
        <v>NÃO</v>
      </c>
      <c r="AX16" s="36">
        <v>14</v>
      </c>
      <c r="AY16" s="37" t="str">
        <f t="shared" si="24"/>
        <v>NÃO</v>
      </c>
      <c r="AZ16" s="36">
        <v>14.5</v>
      </c>
      <c r="BA16" s="37" t="str">
        <f t="shared" si="25"/>
        <v>NÃO</v>
      </c>
      <c r="BB16" s="32">
        <v>32.700000000000003</v>
      </c>
      <c r="BC16" s="24" t="str">
        <f t="shared" si="26"/>
        <v>SIM</v>
      </c>
      <c r="BD16" s="34">
        <v>25</v>
      </c>
      <c r="BE16" s="24" t="str">
        <f t="shared" si="27"/>
        <v>NÃO</v>
      </c>
      <c r="BF16" s="32">
        <v>28</v>
      </c>
      <c r="BG16" s="24" t="str">
        <f t="shared" si="28"/>
        <v>SIM</v>
      </c>
      <c r="BH16" s="34">
        <v>25</v>
      </c>
      <c r="BI16" s="24" t="str">
        <f t="shared" si="29"/>
        <v>NÃO</v>
      </c>
      <c r="BJ16" s="34">
        <v>25</v>
      </c>
      <c r="BK16" s="3" t="str">
        <f t="shared" si="30"/>
        <v>NÃO</v>
      </c>
    </row>
    <row r="17" spans="1:63" x14ac:dyDescent="0.25">
      <c r="A17" s="17">
        <v>0.58333333333333304</v>
      </c>
      <c r="B17" s="32">
        <v>32.299999999999997</v>
      </c>
      <c r="C17" s="24" t="str">
        <f t="shared" si="0"/>
        <v>SIM</v>
      </c>
      <c r="D17" s="34">
        <v>25</v>
      </c>
      <c r="E17" s="24" t="str">
        <f t="shared" si="1"/>
        <v>NÃO</v>
      </c>
      <c r="F17" s="32">
        <v>26</v>
      </c>
      <c r="G17" s="24" t="str">
        <f t="shared" si="2"/>
        <v>SIM</v>
      </c>
      <c r="H17" s="35">
        <v>18</v>
      </c>
      <c r="I17" s="24" t="str">
        <f t="shared" si="3"/>
        <v>NÃO</v>
      </c>
      <c r="J17" s="34">
        <v>22</v>
      </c>
      <c r="K17" s="24" t="str">
        <f t="shared" si="4"/>
        <v>NÃO</v>
      </c>
      <c r="L17" s="34">
        <v>23</v>
      </c>
      <c r="M17" s="24" t="str">
        <f t="shared" si="5"/>
        <v>NÃO</v>
      </c>
      <c r="N17" s="35">
        <v>19</v>
      </c>
      <c r="O17" s="24" t="str">
        <f t="shared" si="6"/>
        <v>NÃO</v>
      </c>
      <c r="P17" s="34">
        <v>24.5</v>
      </c>
      <c r="Q17" s="24" t="str">
        <f t="shared" si="7"/>
        <v>NÃO</v>
      </c>
      <c r="R17" s="32">
        <v>29</v>
      </c>
      <c r="S17" s="24" t="str">
        <f t="shared" si="8"/>
        <v>SIM</v>
      </c>
      <c r="T17" s="32">
        <v>32</v>
      </c>
      <c r="U17" s="24" t="str">
        <f t="shared" si="9"/>
        <v>SIM</v>
      </c>
      <c r="V17" s="34">
        <v>25</v>
      </c>
      <c r="W17" s="24" t="str">
        <f t="shared" si="10"/>
        <v>NÃO</v>
      </c>
      <c r="X17" s="36">
        <v>14</v>
      </c>
      <c r="Y17" s="37" t="str">
        <f t="shared" si="11"/>
        <v>NÃO</v>
      </c>
      <c r="Z17" s="36">
        <v>14.2</v>
      </c>
      <c r="AA17" s="37" t="str">
        <f t="shared" si="12"/>
        <v>NÃO</v>
      </c>
      <c r="AB17" s="34">
        <v>25</v>
      </c>
      <c r="AC17" s="24" t="str">
        <f t="shared" si="13"/>
        <v>NÃO</v>
      </c>
      <c r="AD17" s="32">
        <v>26</v>
      </c>
      <c r="AE17" s="24" t="str">
        <f t="shared" si="14"/>
        <v>SIM</v>
      </c>
      <c r="AF17" s="34">
        <v>24.5</v>
      </c>
      <c r="AG17" s="24" t="str">
        <f t="shared" si="15"/>
        <v>NÃO</v>
      </c>
      <c r="AH17" s="34">
        <v>22</v>
      </c>
      <c r="AI17" s="24" t="str">
        <f t="shared" si="16"/>
        <v>NÃO</v>
      </c>
      <c r="AJ17" s="35">
        <v>19</v>
      </c>
      <c r="AK17" s="24" t="str">
        <f t="shared" si="17"/>
        <v>NÃO</v>
      </c>
      <c r="AL17" s="34">
        <v>23</v>
      </c>
      <c r="AM17" s="24" t="str">
        <f t="shared" si="18"/>
        <v>NÃO</v>
      </c>
      <c r="AN17" s="32">
        <v>29</v>
      </c>
      <c r="AO17" s="24" t="str">
        <f t="shared" si="19"/>
        <v>SIM</v>
      </c>
      <c r="AP17" s="34">
        <v>25</v>
      </c>
      <c r="AQ17" s="24" t="str">
        <f t="shared" si="20"/>
        <v>NÃO</v>
      </c>
      <c r="AR17" s="35">
        <v>18</v>
      </c>
      <c r="AS17" s="24" t="str">
        <f t="shared" si="21"/>
        <v>NÃO</v>
      </c>
      <c r="AT17" s="32">
        <v>32</v>
      </c>
      <c r="AU17" s="24" t="str">
        <f t="shared" si="22"/>
        <v>SIM</v>
      </c>
      <c r="AV17" s="34">
        <v>22</v>
      </c>
      <c r="AW17" s="24" t="str">
        <f t="shared" si="23"/>
        <v>NÃO</v>
      </c>
      <c r="AX17" s="36">
        <v>14</v>
      </c>
      <c r="AY17" s="37" t="str">
        <f t="shared" si="24"/>
        <v>NÃO</v>
      </c>
      <c r="AZ17" s="36">
        <v>14.2</v>
      </c>
      <c r="BA17" s="37" t="str">
        <f t="shared" si="25"/>
        <v>NÃO</v>
      </c>
      <c r="BB17" s="32">
        <v>32.299999999999997</v>
      </c>
      <c r="BC17" s="24" t="str">
        <f t="shared" si="26"/>
        <v>SIM</v>
      </c>
      <c r="BD17" s="34">
        <v>25</v>
      </c>
      <c r="BE17" s="24" t="str">
        <f t="shared" si="27"/>
        <v>NÃO</v>
      </c>
      <c r="BF17" s="32">
        <v>29</v>
      </c>
      <c r="BG17" s="24" t="str">
        <f t="shared" si="28"/>
        <v>SIM</v>
      </c>
      <c r="BH17" s="34">
        <v>25</v>
      </c>
      <c r="BI17" s="24" t="str">
        <f t="shared" si="29"/>
        <v>NÃO</v>
      </c>
      <c r="BJ17" s="34">
        <v>25</v>
      </c>
      <c r="BK17" s="3" t="str">
        <f t="shared" si="30"/>
        <v>NÃO</v>
      </c>
    </row>
    <row r="18" spans="1:63" x14ac:dyDescent="0.25">
      <c r="A18" s="17">
        <v>0.625</v>
      </c>
      <c r="B18" s="32">
        <v>31.4</v>
      </c>
      <c r="C18" s="24" t="str">
        <f t="shared" si="0"/>
        <v>SIM</v>
      </c>
      <c r="D18" s="34">
        <v>25</v>
      </c>
      <c r="E18" s="24" t="str">
        <f t="shared" si="1"/>
        <v>NÃO</v>
      </c>
      <c r="F18" s="32">
        <v>26</v>
      </c>
      <c r="G18" s="24" t="str">
        <f t="shared" si="2"/>
        <v>SIM</v>
      </c>
      <c r="H18" s="35">
        <v>18</v>
      </c>
      <c r="I18" s="24" t="str">
        <f t="shared" si="3"/>
        <v>NÃO</v>
      </c>
      <c r="J18" s="34">
        <v>22</v>
      </c>
      <c r="K18" s="24" t="str">
        <f t="shared" si="4"/>
        <v>NÃO</v>
      </c>
      <c r="L18" s="34">
        <v>23</v>
      </c>
      <c r="M18" s="24" t="str">
        <f t="shared" si="5"/>
        <v>NÃO</v>
      </c>
      <c r="N18" s="35">
        <v>19</v>
      </c>
      <c r="O18" s="24" t="str">
        <f t="shared" si="6"/>
        <v>NÃO</v>
      </c>
      <c r="P18" s="34">
        <v>23.8</v>
      </c>
      <c r="Q18" s="24" t="str">
        <f t="shared" si="7"/>
        <v>NÃO</v>
      </c>
      <c r="R18" s="32">
        <v>29</v>
      </c>
      <c r="S18" s="24" t="str">
        <f t="shared" si="8"/>
        <v>SIM</v>
      </c>
      <c r="T18" s="32">
        <v>32</v>
      </c>
      <c r="U18" s="24" t="str">
        <f t="shared" si="9"/>
        <v>SIM</v>
      </c>
      <c r="V18" s="34">
        <v>24</v>
      </c>
      <c r="W18" s="24" t="str">
        <f t="shared" si="10"/>
        <v>NÃO</v>
      </c>
      <c r="X18" s="36">
        <v>14</v>
      </c>
      <c r="Y18" s="37" t="str">
        <f t="shared" si="11"/>
        <v>NÃO</v>
      </c>
      <c r="Z18" s="36">
        <v>13.8</v>
      </c>
      <c r="AA18" s="37" t="str">
        <f t="shared" si="12"/>
        <v>NÃO</v>
      </c>
      <c r="AB18" s="34">
        <v>25</v>
      </c>
      <c r="AC18" s="24" t="str">
        <f t="shared" si="13"/>
        <v>NÃO</v>
      </c>
      <c r="AD18" s="32">
        <v>26</v>
      </c>
      <c r="AE18" s="24" t="str">
        <f t="shared" si="14"/>
        <v>SIM</v>
      </c>
      <c r="AF18" s="34">
        <v>23.8</v>
      </c>
      <c r="AG18" s="24" t="str">
        <f t="shared" si="15"/>
        <v>NÃO</v>
      </c>
      <c r="AH18" s="34">
        <v>22</v>
      </c>
      <c r="AI18" s="24" t="str">
        <f t="shared" si="16"/>
        <v>NÃO</v>
      </c>
      <c r="AJ18" s="35">
        <v>19</v>
      </c>
      <c r="AK18" s="24" t="str">
        <f t="shared" si="17"/>
        <v>NÃO</v>
      </c>
      <c r="AL18" s="34">
        <v>23</v>
      </c>
      <c r="AM18" s="24" t="str">
        <f t="shared" si="18"/>
        <v>NÃO</v>
      </c>
      <c r="AN18" s="32">
        <v>29</v>
      </c>
      <c r="AO18" s="24" t="str">
        <f t="shared" si="19"/>
        <v>SIM</v>
      </c>
      <c r="AP18" s="34">
        <v>24</v>
      </c>
      <c r="AQ18" s="24" t="str">
        <f t="shared" si="20"/>
        <v>NÃO</v>
      </c>
      <c r="AR18" s="35">
        <v>18</v>
      </c>
      <c r="AS18" s="24" t="str">
        <f t="shared" si="21"/>
        <v>NÃO</v>
      </c>
      <c r="AT18" s="32">
        <v>32</v>
      </c>
      <c r="AU18" s="24" t="str">
        <f t="shared" si="22"/>
        <v>SIM</v>
      </c>
      <c r="AV18" s="34">
        <v>22</v>
      </c>
      <c r="AW18" s="24" t="str">
        <f t="shared" si="23"/>
        <v>NÃO</v>
      </c>
      <c r="AX18" s="36">
        <v>14</v>
      </c>
      <c r="AY18" s="37" t="str">
        <f t="shared" si="24"/>
        <v>NÃO</v>
      </c>
      <c r="AZ18" s="36">
        <v>13.8</v>
      </c>
      <c r="BA18" s="37" t="str">
        <f t="shared" si="25"/>
        <v>NÃO</v>
      </c>
      <c r="BB18" s="32">
        <v>31.4</v>
      </c>
      <c r="BC18" s="24" t="str">
        <f t="shared" si="26"/>
        <v>SIM</v>
      </c>
      <c r="BD18" s="34">
        <v>25</v>
      </c>
      <c r="BE18" s="24" t="str">
        <f t="shared" si="27"/>
        <v>NÃO</v>
      </c>
      <c r="BF18" s="32">
        <v>29</v>
      </c>
      <c r="BG18" s="24" t="str">
        <f t="shared" si="28"/>
        <v>SIM</v>
      </c>
      <c r="BH18" s="34">
        <v>24</v>
      </c>
      <c r="BI18" s="24" t="str">
        <f t="shared" si="29"/>
        <v>NÃO</v>
      </c>
      <c r="BJ18" s="34">
        <v>25</v>
      </c>
      <c r="BK18" s="3" t="str">
        <f t="shared" si="30"/>
        <v>NÃO</v>
      </c>
    </row>
    <row r="19" spans="1:63" x14ac:dyDescent="0.25">
      <c r="A19" s="17">
        <v>0.66666666666666696</v>
      </c>
      <c r="B19" s="32">
        <v>26.2</v>
      </c>
      <c r="C19" s="24" t="str">
        <f t="shared" si="0"/>
        <v>SIM</v>
      </c>
      <c r="D19" s="34">
        <v>24</v>
      </c>
      <c r="E19" s="24" t="str">
        <f t="shared" si="1"/>
        <v>NÃO</v>
      </c>
      <c r="F19" s="32">
        <v>26</v>
      </c>
      <c r="G19" s="24" t="str">
        <f t="shared" si="2"/>
        <v>SIM</v>
      </c>
      <c r="H19" s="35">
        <v>16</v>
      </c>
      <c r="I19" s="24" t="str">
        <f t="shared" si="3"/>
        <v>NÃO</v>
      </c>
      <c r="J19" s="34">
        <v>21</v>
      </c>
      <c r="K19" s="24" t="str">
        <f t="shared" si="4"/>
        <v>NÃO</v>
      </c>
      <c r="L19" s="34">
        <v>22</v>
      </c>
      <c r="M19" s="24" t="str">
        <f t="shared" si="5"/>
        <v>NÃO</v>
      </c>
      <c r="N19" s="35">
        <v>17</v>
      </c>
      <c r="O19" s="24" t="str">
        <f t="shared" si="6"/>
        <v>NÃO</v>
      </c>
      <c r="P19" s="34">
        <v>22.6</v>
      </c>
      <c r="Q19" s="24" t="str">
        <f t="shared" si="7"/>
        <v>NÃO</v>
      </c>
      <c r="R19" s="32">
        <v>29</v>
      </c>
      <c r="S19" s="24" t="str">
        <f t="shared" si="8"/>
        <v>SIM</v>
      </c>
      <c r="T19" s="32">
        <v>32</v>
      </c>
      <c r="U19" s="24" t="str">
        <f t="shared" si="9"/>
        <v>SIM</v>
      </c>
      <c r="V19" s="34">
        <v>23</v>
      </c>
      <c r="W19" s="24" t="str">
        <f t="shared" si="10"/>
        <v>NÃO</v>
      </c>
      <c r="X19" s="36">
        <v>13</v>
      </c>
      <c r="Y19" s="37" t="str">
        <f t="shared" si="11"/>
        <v>NÃO</v>
      </c>
      <c r="Z19" s="36">
        <v>13.6</v>
      </c>
      <c r="AA19" s="37" t="str">
        <f t="shared" si="12"/>
        <v>NÃO</v>
      </c>
      <c r="AB19" s="34">
        <v>24</v>
      </c>
      <c r="AC19" s="24" t="str">
        <f t="shared" si="13"/>
        <v>NÃO</v>
      </c>
      <c r="AD19" s="32">
        <v>26</v>
      </c>
      <c r="AE19" s="24" t="str">
        <f t="shared" si="14"/>
        <v>SIM</v>
      </c>
      <c r="AF19" s="34">
        <v>22.6</v>
      </c>
      <c r="AG19" s="24" t="str">
        <f t="shared" si="15"/>
        <v>NÃO</v>
      </c>
      <c r="AH19" s="34">
        <v>21</v>
      </c>
      <c r="AI19" s="24" t="str">
        <f t="shared" si="16"/>
        <v>NÃO</v>
      </c>
      <c r="AJ19" s="35">
        <v>17</v>
      </c>
      <c r="AK19" s="24" t="str">
        <f t="shared" si="17"/>
        <v>NÃO</v>
      </c>
      <c r="AL19" s="34">
        <v>22</v>
      </c>
      <c r="AM19" s="24" t="str">
        <f t="shared" si="18"/>
        <v>NÃO</v>
      </c>
      <c r="AN19" s="32">
        <v>29</v>
      </c>
      <c r="AO19" s="24" t="str">
        <f t="shared" si="19"/>
        <v>SIM</v>
      </c>
      <c r="AP19" s="34">
        <v>23</v>
      </c>
      <c r="AQ19" s="24" t="str">
        <f t="shared" si="20"/>
        <v>NÃO</v>
      </c>
      <c r="AR19" s="35">
        <v>16</v>
      </c>
      <c r="AS19" s="24" t="str">
        <f t="shared" si="21"/>
        <v>NÃO</v>
      </c>
      <c r="AT19" s="32">
        <v>32</v>
      </c>
      <c r="AU19" s="24" t="str">
        <f t="shared" si="22"/>
        <v>SIM</v>
      </c>
      <c r="AV19" s="34">
        <v>21</v>
      </c>
      <c r="AW19" s="24" t="str">
        <f t="shared" si="23"/>
        <v>NÃO</v>
      </c>
      <c r="AX19" s="36">
        <v>13</v>
      </c>
      <c r="AY19" s="37" t="str">
        <f t="shared" si="24"/>
        <v>NÃO</v>
      </c>
      <c r="AZ19" s="36">
        <v>13.6</v>
      </c>
      <c r="BA19" s="37" t="str">
        <f t="shared" si="25"/>
        <v>NÃO</v>
      </c>
      <c r="BB19" s="32">
        <v>26.2</v>
      </c>
      <c r="BC19" s="24" t="str">
        <f t="shared" si="26"/>
        <v>SIM</v>
      </c>
      <c r="BD19" s="34">
        <v>24</v>
      </c>
      <c r="BE19" s="24" t="str">
        <f t="shared" si="27"/>
        <v>NÃO</v>
      </c>
      <c r="BF19" s="32">
        <v>29</v>
      </c>
      <c r="BG19" s="24" t="str">
        <f t="shared" si="28"/>
        <v>SIM</v>
      </c>
      <c r="BH19" s="34">
        <v>23</v>
      </c>
      <c r="BI19" s="24" t="str">
        <f t="shared" si="29"/>
        <v>NÃO</v>
      </c>
      <c r="BJ19" s="34">
        <v>24</v>
      </c>
      <c r="BK19" s="3" t="str">
        <f t="shared" si="30"/>
        <v>NÃO</v>
      </c>
    </row>
    <row r="20" spans="1:63" x14ac:dyDescent="0.25">
      <c r="A20" s="17">
        <v>0.70833333333333304</v>
      </c>
      <c r="B20" s="32">
        <v>28.4</v>
      </c>
      <c r="C20" s="24" t="str">
        <f t="shared" si="0"/>
        <v>SIM</v>
      </c>
      <c r="D20" s="34">
        <v>23</v>
      </c>
      <c r="E20" s="24" t="str">
        <f t="shared" si="1"/>
        <v>NÃO</v>
      </c>
      <c r="F20" s="32">
        <v>29</v>
      </c>
      <c r="G20" s="24" t="str">
        <f t="shared" si="2"/>
        <v>SIM</v>
      </c>
      <c r="H20" s="35">
        <v>14</v>
      </c>
      <c r="I20" s="24" t="str">
        <f t="shared" si="3"/>
        <v>NÃO</v>
      </c>
      <c r="J20" s="34">
        <v>26</v>
      </c>
      <c r="K20" s="24" t="str">
        <f t="shared" si="4"/>
        <v>SIM</v>
      </c>
      <c r="L20" s="34">
        <v>21</v>
      </c>
      <c r="M20" s="24" t="str">
        <f t="shared" si="5"/>
        <v>NÃO</v>
      </c>
      <c r="N20" s="35">
        <v>15</v>
      </c>
      <c r="O20" s="24" t="str">
        <f t="shared" si="6"/>
        <v>NÃO</v>
      </c>
      <c r="P20" s="34">
        <v>21.2</v>
      </c>
      <c r="Q20" s="24" t="str">
        <f t="shared" si="7"/>
        <v>NÃO</v>
      </c>
      <c r="R20" s="32">
        <v>28</v>
      </c>
      <c r="S20" s="24" t="str">
        <f t="shared" si="8"/>
        <v>SIM</v>
      </c>
      <c r="T20" s="32">
        <v>31</v>
      </c>
      <c r="U20" s="24" t="str">
        <f t="shared" si="9"/>
        <v>SIM</v>
      </c>
      <c r="V20" s="34">
        <v>21</v>
      </c>
      <c r="W20" s="24" t="str">
        <f t="shared" si="10"/>
        <v>NÃO</v>
      </c>
      <c r="X20" s="36">
        <v>13</v>
      </c>
      <c r="Y20" s="37" t="str">
        <f t="shared" si="11"/>
        <v>NÃO</v>
      </c>
      <c r="Z20" s="36">
        <v>13.2</v>
      </c>
      <c r="AA20" s="37" t="str">
        <f t="shared" si="12"/>
        <v>NÃO</v>
      </c>
      <c r="AB20" s="34">
        <v>23</v>
      </c>
      <c r="AC20" s="24" t="str">
        <f t="shared" si="13"/>
        <v>NÃO</v>
      </c>
      <c r="AD20" s="32">
        <v>29</v>
      </c>
      <c r="AE20" s="24" t="str">
        <f t="shared" si="14"/>
        <v>SIM</v>
      </c>
      <c r="AF20" s="34">
        <v>21.2</v>
      </c>
      <c r="AG20" s="24" t="str">
        <f t="shared" si="15"/>
        <v>NÃO</v>
      </c>
      <c r="AH20" s="34">
        <v>26</v>
      </c>
      <c r="AI20" s="24" t="str">
        <f t="shared" si="16"/>
        <v>SIM</v>
      </c>
      <c r="AJ20" s="35">
        <v>15</v>
      </c>
      <c r="AK20" s="24" t="str">
        <f t="shared" si="17"/>
        <v>NÃO</v>
      </c>
      <c r="AL20" s="34">
        <v>21</v>
      </c>
      <c r="AM20" s="24" t="str">
        <f t="shared" si="18"/>
        <v>NÃO</v>
      </c>
      <c r="AN20" s="32">
        <v>28</v>
      </c>
      <c r="AO20" s="24" t="str">
        <f t="shared" si="19"/>
        <v>SIM</v>
      </c>
      <c r="AP20" s="34">
        <v>21</v>
      </c>
      <c r="AQ20" s="24" t="str">
        <f t="shared" si="20"/>
        <v>NÃO</v>
      </c>
      <c r="AR20" s="35">
        <v>14</v>
      </c>
      <c r="AS20" s="24" t="str">
        <f t="shared" si="21"/>
        <v>NÃO</v>
      </c>
      <c r="AT20" s="32">
        <v>31</v>
      </c>
      <c r="AU20" s="24" t="str">
        <f t="shared" si="22"/>
        <v>SIM</v>
      </c>
      <c r="AV20" s="34">
        <v>26</v>
      </c>
      <c r="AW20" s="24" t="str">
        <f t="shared" si="23"/>
        <v>SIM</v>
      </c>
      <c r="AX20" s="36">
        <v>13</v>
      </c>
      <c r="AY20" s="37" t="str">
        <f t="shared" si="24"/>
        <v>NÃO</v>
      </c>
      <c r="AZ20" s="36">
        <v>13.2</v>
      </c>
      <c r="BA20" s="37" t="str">
        <f t="shared" si="25"/>
        <v>NÃO</v>
      </c>
      <c r="BB20" s="32">
        <v>28.4</v>
      </c>
      <c r="BC20" s="24" t="str">
        <f t="shared" si="26"/>
        <v>SIM</v>
      </c>
      <c r="BD20" s="34">
        <v>23</v>
      </c>
      <c r="BE20" s="24" t="str">
        <f t="shared" si="27"/>
        <v>NÃO</v>
      </c>
      <c r="BF20" s="32">
        <v>28</v>
      </c>
      <c r="BG20" s="24" t="str">
        <f t="shared" si="28"/>
        <v>SIM</v>
      </c>
      <c r="BH20" s="34">
        <v>21</v>
      </c>
      <c r="BI20" s="24" t="str">
        <f t="shared" si="29"/>
        <v>NÃO</v>
      </c>
      <c r="BJ20" s="34">
        <v>23</v>
      </c>
      <c r="BK20" s="3" t="str">
        <f t="shared" si="30"/>
        <v>NÃO</v>
      </c>
    </row>
    <row r="21" spans="1:63" x14ac:dyDescent="0.25">
      <c r="A21" s="17">
        <v>0.75</v>
      </c>
      <c r="B21" s="32">
        <v>26.3</v>
      </c>
      <c r="C21" s="24" t="str">
        <f t="shared" si="0"/>
        <v>SIM</v>
      </c>
      <c r="D21" s="34">
        <v>26</v>
      </c>
      <c r="E21" s="24" t="str">
        <f t="shared" si="1"/>
        <v>SIM</v>
      </c>
      <c r="F21" s="32">
        <v>27</v>
      </c>
      <c r="G21" s="24" t="str">
        <f t="shared" si="2"/>
        <v>SIM</v>
      </c>
      <c r="H21" s="35">
        <v>13</v>
      </c>
      <c r="I21" s="24" t="str">
        <f t="shared" si="3"/>
        <v>NÃO</v>
      </c>
      <c r="J21" s="34">
        <v>18</v>
      </c>
      <c r="K21" s="24" t="str">
        <f t="shared" si="4"/>
        <v>NÃO</v>
      </c>
      <c r="L21" s="34">
        <v>19</v>
      </c>
      <c r="M21" s="24" t="str">
        <f t="shared" si="5"/>
        <v>NÃO</v>
      </c>
      <c r="N21" s="35">
        <v>14</v>
      </c>
      <c r="O21" s="24" t="str">
        <f t="shared" si="6"/>
        <v>NÃO</v>
      </c>
      <c r="P21" s="34">
        <v>26</v>
      </c>
      <c r="Q21" s="24" t="str">
        <f t="shared" si="7"/>
        <v>SIM</v>
      </c>
      <c r="R21" s="32">
        <v>26</v>
      </c>
      <c r="S21" s="24" t="str">
        <f t="shared" si="8"/>
        <v>SIM</v>
      </c>
      <c r="T21" s="32">
        <v>28</v>
      </c>
      <c r="U21" s="24" t="str">
        <f t="shared" si="9"/>
        <v>SIM</v>
      </c>
      <c r="V21" s="34">
        <v>26</v>
      </c>
      <c r="W21" s="24" t="str">
        <f t="shared" si="10"/>
        <v>SIM</v>
      </c>
      <c r="X21" s="36">
        <v>12</v>
      </c>
      <c r="Y21" s="37" t="str">
        <f t="shared" si="11"/>
        <v>NÃO</v>
      </c>
      <c r="Z21" s="36">
        <v>12.9</v>
      </c>
      <c r="AA21" s="37" t="str">
        <f t="shared" si="12"/>
        <v>NÃO</v>
      </c>
      <c r="AB21" s="34">
        <v>26</v>
      </c>
      <c r="AC21" s="24" t="str">
        <f t="shared" si="13"/>
        <v>SIM</v>
      </c>
      <c r="AD21" s="32">
        <v>27</v>
      </c>
      <c r="AE21" s="24" t="str">
        <f t="shared" si="14"/>
        <v>SIM</v>
      </c>
      <c r="AF21" s="34">
        <v>26</v>
      </c>
      <c r="AG21" s="24" t="str">
        <f t="shared" si="15"/>
        <v>SIM</v>
      </c>
      <c r="AH21" s="34">
        <v>18</v>
      </c>
      <c r="AI21" s="24" t="str">
        <f t="shared" si="16"/>
        <v>NÃO</v>
      </c>
      <c r="AJ21" s="35">
        <v>14</v>
      </c>
      <c r="AK21" s="24" t="str">
        <f t="shared" si="17"/>
        <v>NÃO</v>
      </c>
      <c r="AL21" s="34">
        <v>19</v>
      </c>
      <c r="AM21" s="24" t="str">
        <f t="shared" si="18"/>
        <v>NÃO</v>
      </c>
      <c r="AN21" s="32">
        <v>26</v>
      </c>
      <c r="AO21" s="24" t="str">
        <f t="shared" si="19"/>
        <v>SIM</v>
      </c>
      <c r="AP21" s="34">
        <v>26</v>
      </c>
      <c r="AQ21" s="24" t="str">
        <f t="shared" si="20"/>
        <v>SIM</v>
      </c>
      <c r="AR21" s="35">
        <v>13</v>
      </c>
      <c r="AS21" s="24" t="str">
        <f t="shared" si="21"/>
        <v>NÃO</v>
      </c>
      <c r="AT21" s="32">
        <v>28</v>
      </c>
      <c r="AU21" s="24" t="str">
        <f t="shared" si="22"/>
        <v>SIM</v>
      </c>
      <c r="AV21" s="34">
        <v>18</v>
      </c>
      <c r="AW21" s="24" t="str">
        <f t="shared" si="23"/>
        <v>NÃO</v>
      </c>
      <c r="AX21" s="36">
        <v>12</v>
      </c>
      <c r="AY21" s="37" t="str">
        <f t="shared" si="24"/>
        <v>NÃO</v>
      </c>
      <c r="AZ21" s="36">
        <v>12.9</v>
      </c>
      <c r="BA21" s="37" t="str">
        <f t="shared" si="25"/>
        <v>NÃO</v>
      </c>
      <c r="BB21" s="32">
        <v>26.3</v>
      </c>
      <c r="BC21" s="24" t="str">
        <f t="shared" si="26"/>
        <v>SIM</v>
      </c>
      <c r="BD21" s="34">
        <v>26</v>
      </c>
      <c r="BE21" s="24" t="str">
        <f t="shared" si="27"/>
        <v>SIM</v>
      </c>
      <c r="BF21" s="32">
        <v>26</v>
      </c>
      <c r="BG21" s="24" t="str">
        <f t="shared" si="28"/>
        <v>SIM</v>
      </c>
      <c r="BH21" s="34">
        <v>26</v>
      </c>
      <c r="BI21" s="24" t="str">
        <f t="shared" si="29"/>
        <v>SIM</v>
      </c>
      <c r="BJ21" s="34">
        <v>26</v>
      </c>
      <c r="BK21" s="3" t="str">
        <f t="shared" si="30"/>
        <v>SIM</v>
      </c>
    </row>
    <row r="22" spans="1:63" x14ac:dyDescent="0.25">
      <c r="A22" s="17">
        <v>0.79166666666666696</v>
      </c>
      <c r="B22" s="32">
        <v>25.4</v>
      </c>
      <c r="C22" s="24" t="str">
        <f t="shared" si="0"/>
        <v>NÃO</v>
      </c>
      <c r="D22" s="34">
        <v>19</v>
      </c>
      <c r="E22" s="24" t="str">
        <f t="shared" si="1"/>
        <v>NÃO</v>
      </c>
      <c r="F22" s="32">
        <v>25</v>
      </c>
      <c r="G22" s="24" t="str">
        <f t="shared" si="2"/>
        <v>NÃO</v>
      </c>
      <c r="H22" s="35">
        <v>12</v>
      </c>
      <c r="I22" s="24" t="str">
        <f t="shared" si="3"/>
        <v>NÃO</v>
      </c>
      <c r="J22" s="34">
        <v>17</v>
      </c>
      <c r="K22" s="24" t="str">
        <f t="shared" si="4"/>
        <v>NÃO</v>
      </c>
      <c r="L22" s="34">
        <v>18</v>
      </c>
      <c r="M22" s="24" t="str">
        <f t="shared" si="5"/>
        <v>NÃO</v>
      </c>
      <c r="N22" s="35">
        <v>13</v>
      </c>
      <c r="O22" s="24" t="str">
        <f t="shared" si="6"/>
        <v>NÃO</v>
      </c>
      <c r="P22" s="34">
        <v>19.2</v>
      </c>
      <c r="Q22" s="24" t="str">
        <f t="shared" si="7"/>
        <v>NÃO</v>
      </c>
      <c r="R22" s="32">
        <v>24</v>
      </c>
      <c r="S22" s="24" t="str">
        <f t="shared" si="8"/>
        <v>NÃO</v>
      </c>
      <c r="T22" s="32">
        <v>26</v>
      </c>
      <c r="U22" s="24" t="str">
        <f t="shared" si="9"/>
        <v>SIM</v>
      </c>
      <c r="V22" s="34">
        <v>19</v>
      </c>
      <c r="W22" s="24" t="str">
        <f t="shared" si="10"/>
        <v>NÃO</v>
      </c>
      <c r="X22" s="36">
        <v>12</v>
      </c>
      <c r="Y22" s="37" t="str">
        <f t="shared" si="11"/>
        <v>NÃO</v>
      </c>
      <c r="Z22" s="36">
        <v>12.7</v>
      </c>
      <c r="AA22" s="37" t="str">
        <f t="shared" si="12"/>
        <v>NÃO</v>
      </c>
      <c r="AB22" s="34">
        <v>19</v>
      </c>
      <c r="AC22" s="24" t="str">
        <f t="shared" si="13"/>
        <v>NÃO</v>
      </c>
      <c r="AD22" s="32">
        <v>25</v>
      </c>
      <c r="AE22" s="24" t="str">
        <f t="shared" si="14"/>
        <v>NÃO</v>
      </c>
      <c r="AF22" s="34">
        <v>19.2</v>
      </c>
      <c r="AG22" s="24" t="str">
        <f t="shared" si="15"/>
        <v>NÃO</v>
      </c>
      <c r="AH22" s="34">
        <v>17</v>
      </c>
      <c r="AI22" s="24" t="str">
        <f t="shared" si="16"/>
        <v>NÃO</v>
      </c>
      <c r="AJ22" s="35">
        <v>13</v>
      </c>
      <c r="AK22" s="24" t="str">
        <f t="shared" si="17"/>
        <v>NÃO</v>
      </c>
      <c r="AL22" s="34">
        <v>18</v>
      </c>
      <c r="AM22" s="24" t="str">
        <f t="shared" si="18"/>
        <v>NÃO</v>
      </c>
      <c r="AN22" s="32">
        <v>24</v>
      </c>
      <c r="AO22" s="24" t="str">
        <f t="shared" si="19"/>
        <v>NÃO</v>
      </c>
      <c r="AP22" s="34">
        <v>19</v>
      </c>
      <c r="AQ22" s="24" t="str">
        <f t="shared" si="20"/>
        <v>NÃO</v>
      </c>
      <c r="AR22" s="35">
        <v>12</v>
      </c>
      <c r="AS22" s="24" t="str">
        <f t="shared" si="21"/>
        <v>NÃO</v>
      </c>
      <c r="AT22" s="32">
        <v>26</v>
      </c>
      <c r="AU22" s="24" t="str">
        <f t="shared" si="22"/>
        <v>SIM</v>
      </c>
      <c r="AV22" s="34">
        <v>17</v>
      </c>
      <c r="AW22" s="24" t="str">
        <f t="shared" si="23"/>
        <v>NÃO</v>
      </c>
      <c r="AX22" s="36">
        <v>12</v>
      </c>
      <c r="AY22" s="37" t="str">
        <f t="shared" si="24"/>
        <v>NÃO</v>
      </c>
      <c r="AZ22" s="36">
        <v>12.7</v>
      </c>
      <c r="BA22" s="37" t="str">
        <f t="shared" si="25"/>
        <v>NÃO</v>
      </c>
      <c r="BB22" s="32">
        <v>25.4</v>
      </c>
      <c r="BC22" s="24" t="str">
        <f t="shared" si="26"/>
        <v>NÃO</v>
      </c>
      <c r="BD22" s="34">
        <v>19</v>
      </c>
      <c r="BE22" s="24" t="str">
        <f t="shared" si="27"/>
        <v>NÃO</v>
      </c>
      <c r="BF22" s="32">
        <v>24</v>
      </c>
      <c r="BG22" s="24" t="str">
        <f t="shared" si="28"/>
        <v>NÃO</v>
      </c>
      <c r="BH22" s="34">
        <v>19</v>
      </c>
      <c r="BI22" s="24" t="str">
        <f t="shared" si="29"/>
        <v>NÃO</v>
      </c>
      <c r="BJ22" s="34">
        <v>19</v>
      </c>
      <c r="BK22" s="3" t="str">
        <f t="shared" si="30"/>
        <v>NÃO</v>
      </c>
    </row>
    <row r="23" spans="1:63" x14ac:dyDescent="0.25">
      <c r="A23" s="17">
        <v>1.0833333333333333</v>
      </c>
      <c r="B23" s="32">
        <v>24.9</v>
      </c>
      <c r="C23" s="24" t="str">
        <f t="shared" si="0"/>
        <v>NÃO</v>
      </c>
      <c r="D23" s="34">
        <v>18</v>
      </c>
      <c r="E23" s="24" t="str">
        <f t="shared" si="1"/>
        <v>NÃO</v>
      </c>
      <c r="F23" s="32">
        <v>24</v>
      </c>
      <c r="G23" s="24" t="str">
        <f t="shared" si="2"/>
        <v>NÃO</v>
      </c>
      <c r="H23" s="35">
        <v>11</v>
      </c>
      <c r="I23" s="24" t="str">
        <f t="shared" si="3"/>
        <v>NÃO</v>
      </c>
      <c r="J23" s="34">
        <v>16</v>
      </c>
      <c r="K23" s="24" t="str">
        <f t="shared" si="4"/>
        <v>NÃO</v>
      </c>
      <c r="L23" s="34">
        <v>17</v>
      </c>
      <c r="M23" s="24" t="str">
        <f t="shared" si="5"/>
        <v>NÃO</v>
      </c>
      <c r="N23" s="35">
        <v>12</v>
      </c>
      <c r="O23" s="24" t="str">
        <f t="shared" si="6"/>
        <v>NÃO</v>
      </c>
      <c r="P23" s="34">
        <v>18.8</v>
      </c>
      <c r="Q23" s="24" t="str">
        <f t="shared" si="7"/>
        <v>NÃO</v>
      </c>
      <c r="R23" s="32">
        <v>23</v>
      </c>
      <c r="S23" s="24" t="str">
        <f t="shared" si="8"/>
        <v>NÃO</v>
      </c>
      <c r="T23" s="32">
        <v>25</v>
      </c>
      <c r="U23" s="24" t="str">
        <f t="shared" si="9"/>
        <v>NÃO</v>
      </c>
      <c r="V23" s="34">
        <v>19</v>
      </c>
      <c r="W23" s="24" t="str">
        <f t="shared" si="10"/>
        <v>NÃO</v>
      </c>
      <c r="X23" s="36">
        <v>12</v>
      </c>
      <c r="Y23" s="37" t="str">
        <f t="shared" si="11"/>
        <v>NÃO</v>
      </c>
      <c r="Z23" s="36">
        <v>12.3</v>
      </c>
      <c r="AA23" s="37" t="str">
        <f t="shared" si="12"/>
        <v>NÃO</v>
      </c>
      <c r="AB23" s="34">
        <v>18</v>
      </c>
      <c r="AC23" s="24" t="str">
        <f t="shared" si="13"/>
        <v>NÃO</v>
      </c>
      <c r="AD23" s="32">
        <v>24</v>
      </c>
      <c r="AE23" s="24" t="str">
        <f t="shared" si="14"/>
        <v>NÃO</v>
      </c>
      <c r="AF23" s="34">
        <v>18.8</v>
      </c>
      <c r="AG23" s="24" t="str">
        <f t="shared" si="15"/>
        <v>NÃO</v>
      </c>
      <c r="AH23" s="34">
        <v>16</v>
      </c>
      <c r="AI23" s="24" t="str">
        <f t="shared" si="16"/>
        <v>NÃO</v>
      </c>
      <c r="AJ23" s="35">
        <v>12</v>
      </c>
      <c r="AK23" s="24" t="str">
        <f t="shared" si="17"/>
        <v>NÃO</v>
      </c>
      <c r="AL23" s="34">
        <v>17</v>
      </c>
      <c r="AM23" s="24" t="str">
        <f t="shared" si="18"/>
        <v>NÃO</v>
      </c>
      <c r="AN23" s="32">
        <v>23</v>
      </c>
      <c r="AO23" s="24" t="str">
        <f t="shared" si="19"/>
        <v>NÃO</v>
      </c>
      <c r="AP23" s="34">
        <v>19</v>
      </c>
      <c r="AQ23" s="24" t="str">
        <f t="shared" si="20"/>
        <v>NÃO</v>
      </c>
      <c r="AR23" s="35">
        <v>11</v>
      </c>
      <c r="AS23" s="24" t="str">
        <f t="shared" si="21"/>
        <v>NÃO</v>
      </c>
      <c r="AT23" s="32">
        <v>25</v>
      </c>
      <c r="AU23" s="24" t="str">
        <f t="shared" si="22"/>
        <v>NÃO</v>
      </c>
      <c r="AV23" s="34">
        <v>16</v>
      </c>
      <c r="AW23" s="24" t="str">
        <f t="shared" si="23"/>
        <v>NÃO</v>
      </c>
      <c r="AX23" s="36">
        <v>12</v>
      </c>
      <c r="AY23" s="37" t="str">
        <f t="shared" si="24"/>
        <v>NÃO</v>
      </c>
      <c r="AZ23" s="36">
        <v>12.3</v>
      </c>
      <c r="BA23" s="37" t="str">
        <f t="shared" si="25"/>
        <v>NÃO</v>
      </c>
      <c r="BB23" s="32">
        <v>24.9</v>
      </c>
      <c r="BC23" s="24" t="str">
        <f t="shared" si="26"/>
        <v>NÃO</v>
      </c>
      <c r="BD23" s="34">
        <v>18</v>
      </c>
      <c r="BE23" s="24" t="str">
        <f t="shared" si="27"/>
        <v>NÃO</v>
      </c>
      <c r="BF23" s="32">
        <v>23</v>
      </c>
      <c r="BG23" s="24" t="str">
        <f t="shared" si="28"/>
        <v>NÃO</v>
      </c>
      <c r="BH23" s="34">
        <v>19</v>
      </c>
      <c r="BI23" s="24" t="str">
        <f t="shared" si="29"/>
        <v>NÃO</v>
      </c>
      <c r="BJ23" s="34">
        <v>18</v>
      </c>
      <c r="BK23" s="3" t="str">
        <f t="shared" si="30"/>
        <v>NÃO</v>
      </c>
    </row>
    <row r="24" spans="1:63" x14ac:dyDescent="0.25">
      <c r="A24" s="17">
        <v>0.875</v>
      </c>
      <c r="B24" s="32">
        <v>24.3</v>
      </c>
      <c r="C24" s="24" t="str">
        <f t="shared" si="0"/>
        <v>NÃO</v>
      </c>
      <c r="D24" s="34">
        <v>18</v>
      </c>
      <c r="E24" s="24" t="str">
        <f t="shared" si="1"/>
        <v>NÃO</v>
      </c>
      <c r="F24" s="32">
        <v>23</v>
      </c>
      <c r="G24" s="24" t="str">
        <f t="shared" si="2"/>
        <v>NÃO</v>
      </c>
      <c r="H24" s="35">
        <v>10</v>
      </c>
      <c r="I24" s="24" t="str">
        <f t="shared" si="3"/>
        <v>NÃO</v>
      </c>
      <c r="J24" s="34">
        <v>15</v>
      </c>
      <c r="K24" s="24" t="str">
        <f t="shared" si="4"/>
        <v>NÃO</v>
      </c>
      <c r="L24" s="34">
        <v>16</v>
      </c>
      <c r="M24" s="24" t="str">
        <f t="shared" si="5"/>
        <v>NÃO</v>
      </c>
      <c r="N24" s="35">
        <v>11</v>
      </c>
      <c r="O24" s="24" t="str">
        <f t="shared" si="6"/>
        <v>NÃO</v>
      </c>
      <c r="P24" s="34">
        <v>18.399999999999999</v>
      </c>
      <c r="Q24" s="24" t="str">
        <f t="shared" si="7"/>
        <v>NÃO</v>
      </c>
      <c r="R24" s="32">
        <v>22</v>
      </c>
      <c r="S24" s="24" t="str">
        <f t="shared" si="8"/>
        <v>NÃO</v>
      </c>
      <c r="T24" s="32">
        <v>23</v>
      </c>
      <c r="U24" s="24" t="str">
        <f t="shared" si="9"/>
        <v>NÃO</v>
      </c>
      <c r="V24" s="34">
        <v>18</v>
      </c>
      <c r="W24" s="24" t="str">
        <f t="shared" si="10"/>
        <v>NÃO</v>
      </c>
      <c r="X24" s="36">
        <v>12</v>
      </c>
      <c r="Y24" s="37" t="str">
        <f t="shared" si="11"/>
        <v>NÃO</v>
      </c>
      <c r="Z24" s="36">
        <v>12</v>
      </c>
      <c r="AA24" s="37" t="str">
        <f t="shared" si="12"/>
        <v>NÃO</v>
      </c>
      <c r="AB24" s="34">
        <v>18</v>
      </c>
      <c r="AC24" s="24" t="str">
        <f t="shared" si="13"/>
        <v>NÃO</v>
      </c>
      <c r="AD24" s="32">
        <v>23</v>
      </c>
      <c r="AE24" s="24" t="str">
        <f t="shared" si="14"/>
        <v>NÃO</v>
      </c>
      <c r="AF24" s="34">
        <v>18.399999999999999</v>
      </c>
      <c r="AG24" s="24" t="str">
        <f t="shared" si="15"/>
        <v>NÃO</v>
      </c>
      <c r="AH24" s="34">
        <v>15</v>
      </c>
      <c r="AI24" s="24" t="str">
        <f t="shared" si="16"/>
        <v>NÃO</v>
      </c>
      <c r="AJ24" s="35">
        <v>11</v>
      </c>
      <c r="AK24" s="24" t="str">
        <f t="shared" si="17"/>
        <v>NÃO</v>
      </c>
      <c r="AL24" s="34">
        <v>16</v>
      </c>
      <c r="AM24" s="24" t="str">
        <f t="shared" si="18"/>
        <v>NÃO</v>
      </c>
      <c r="AN24" s="32">
        <v>22</v>
      </c>
      <c r="AO24" s="24" t="str">
        <f t="shared" si="19"/>
        <v>NÃO</v>
      </c>
      <c r="AP24" s="34">
        <v>18</v>
      </c>
      <c r="AQ24" s="24" t="str">
        <f t="shared" si="20"/>
        <v>NÃO</v>
      </c>
      <c r="AR24" s="35">
        <v>10</v>
      </c>
      <c r="AS24" s="24" t="str">
        <f t="shared" si="21"/>
        <v>NÃO</v>
      </c>
      <c r="AT24" s="32">
        <v>23</v>
      </c>
      <c r="AU24" s="24" t="str">
        <f t="shared" si="22"/>
        <v>NÃO</v>
      </c>
      <c r="AV24" s="34">
        <v>15</v>
      </c>
      <c r="AW24" s="24" t="str">
        <f t="shared" si="23"/>
        <v>NÃO</v>
      </c>
      <c r="AX24" s="36">
        <v>12</v>
      </c>
      <c r="AY24" s="37" t="str">
        <f t="shared" si="24"/>
        <v>NÃO</v>
      </c>
      <c r="AZ24" s="36">
        <v>12</v>
      </c>
      <c r="BA24" s="37" t="str">
        <f t="shared" si="25"/>
        <v>NÃO</v>
      </c>
      <c r="BB24" s="32">
        <v>24.3</v>
      </c>
      <c r="BC24" s="24" t="str">
        <f t="shared" si="26"/>
        <v>NÃO</v>
      </c>
      <c r="BD24" s="34">
        <v>18</v>
      </c>
      <c r="BE24" s="24" t="str">
        <f t="shared" si="27"/>
        <v>NÃO</v>
      </c>
      <c r="BF24" s="32">
        <v>22</v>
      </c>
      <c r="BG24" s="24" t="str">
        <f t="shared" si="28"/>
        <v>NÃO</v>
      </c>
      <c r="BH24" s="34">
        <v>18</v>
      </c>
      <c r="BI24" s="24" t="str">
        <f t="shared" si="29"/>
        <v>NÃO</v>
      </c>
      <c r="BJ24" s="34">
        <v>18</v>
      </c>
      <c r="BK24" s="3" t="str">
        <f t="shared" si="30"/>
        <v>NÃO</v>
      </c>
    </row>
    <row r="25" spans="1:63" x14ac:dyDescent="0.25">
      <c r="A25" s="17">
        <v>0.91666666666666696</v>
      </c>
      <c r="B25" s="32">
        <v>24</v>
      </c>
      <c r="C25" s="24" t="str">
        <f t="shared" si="0"/>
        <v>NÃO</v>
      </c>
      <c r="D25" s="34">
        <v>17</v>
      </c>
      <c r="E25" s="24" t="str">
        <f t="shared" si="1"/>
        <v>NÃO</v>
      </c>
      <c r="F25" s="32">
        <v>22</v>
      </c>
      <c r="G25" s="24" t="str">
        <f t="shared" si="2"/>
        <v>NÃO</v>
      </c>
      <c r="H25" s="35">
        <v>10</v>
      </c>
      <c r="I25" s="24" t="str">
        <f t="shared" si="3"/>
        <v>NÃO</v>
      </c>
      <c r="J25" s="34">
        <v>15</v>
      </c>
      <c r="K25" s="24" t="str">
        <f t="shared" si="4"/>
        <v>NÃO</v>
      </c>
      <c r="L25" s="34">
        <v>16</v>
      </c>
      <c r="M25" s="24" t="str">
        <f t="shared" si="5"/>
        <v>NÃO</v>
      </c>
      <c r="N25" s="35">
        <v>11</v>
      </c>
      <c r="O25" s="24" t="str">
        <f t="shared" si="6"/>
        <v>NÃO</v>
      </c>
      <c r="P25" s="34">
        <v>18.100000000000001</v>
      </c>
      <c r="Q25" s="24" t="str">
        <f t="shared" si="7"/>
        <v>NÃO</v>
      </c>
      <c r="R25" s="32">
        <v>21</v>
      </c>
      <c r="S25" s="24" t="str">
        <f t="shared" si="8"/>
        <v>NÃO</v>
      </c>
      <c r="T25" s="32">
        <v>22</v>
      </c>
      <c r="U25" s="24" t="str">
        <f t="shared" si="9"/>
        <v>NÃO</v>
      </c>
      <c r="V25" s="34">
        <v>18</v>
      </c>
      <c r="W25" s="24" t="str">
        <f t="shared" si="10"/>
        <v>NÃO</v>
      </c>
      <c r="X25" s="36">
        <v>11</v>
      </c>
      <c r="Y25" s="37" t="str">
        <f t="shared" si="11"/>
        <v>NÃO</v>
      </c>
      <c r="Z25" s="36">
        <v>11.6</v>
      </c>
      <c r="AA25" s="37" t="str">
        <f t="shared" si="12"/>
        <v>NÃO</v>
      </c>
      <c r="AB25" s="34">
        <v>17</v>
      </c>
      <c r="AC25" s="24" t="str">
        <f t="shared" si="13"/>
        <v>NÃO</v>
      </c>
      <c r="AD25" s="32">
        <v>22</v>
      </c>
      <c r="AE25" s="24" t="str">
        <f t="shared" si="14"/>
        <v>NÃO</v>
      </c>
      <c r="AF25" s="34">
        <v>18.100000000000001</v>
      </c>
      <c r="AG25" s="24" t="str">
        <f t="shared" si="15"/>
        <v>NÃO</v>
      </c>
      <c r="AH25" s="34">
        <v>15</v>
      </c>
      <c r="AI25" s="24" t="str">
        <f t="shared" si="16"/>
        <v>NÃO</v>
      </c>
      <c r="AJ25" s="35">
        <v>11</v>
      </c>
      <c r="AK25" s="24" t="str">
        <f t="shared" si="17"/>
        <v>NÃO</v>
      </c>
      <c r="AL25" s="34">
        <v>16</v>
      </c>
      <c r="AM25" s="24" t="str">
        <f t="shared" si="18"/>
        <v>NÃO</v>
      </c>
      <c r="AN25" s="32">
        <v>21</v>
      </c>
      <c r="AO25" s="24" t="str">
        <f t="shared" si="19"/>
        <v>NÃO</v>
      </c>
      <c r="AP25" s="34">
        <v>18</v>
      </c>
      <c r="AQ25" s="24" t="str">
        <f t="shared" si="20"/>
        <v>NÃO</v>
      </c>
      <c r="AR25" s="35">
        <v>10</v>
      </c>
      <c r="AS25" s="24" t="str">
        <f t="shared" si="21"/>
        <v>NÃO</v>
      </c>
      <c r="AT25" s="32">
        <v>22</v>
      </c>
      <c r="AU25" s="24" t="str">
        <f t="shared" si="22"/>
        <v>NÃO</v>
      </c>
      <c r="AV25" s="34">
        <v>15</v>
      </c>
      <c r="AW25" s="24" t="str">
        <f t="shared" si="23"/>
        <v>NÃO</v>
      </c>
      <c r="AX25" s="36">
        <v>11</v>
      </c>
      <c r="AY25" s="37" t="str">
        <f t="shared" si="24"/>
        <v>NÃO</v>
      </c>
      <c r="AZ25" s="36">
        <v>11.6</v>
      </c>
      <c r="BA25" s="37" t="str">
        <f t="shared" si="25"/>
        <v>NÃO</v>
      </c>
      <c r="BB25" s="32">
        <v>24</v>
      </c>
      <c r="BC25" s="24" t="str">
        <f t="shared" si="26"/>
        <v>NÃO</v>
      </c>
      <c r="BD25" s="34">
        <v>17</v>
      </c>
      <c r="BE25" s="24" t="str">
        <f t="shared" si="27"/>
        <v>NÃO</v>
      </c>
      <c r="BF25" s="32">
        <v>21</v>
      </c>
      <c r="BG25" s="24" t="str">
        <f t="shared" si="28"/>
        <v>NÃO</v>
      </c>
      <c r="BH25" s="34">
        <v>18</v>
      </c>
      <c r="BI25" s="24" t="str">
        <f t="shared" si="29"/>
        <v>NÃO</v>
      </c>
      <c r="BJ25" s="34">
        <v>17</v>
      </c>
      <c r="BK25" s="3" t="str">
        <f t="shared" si="30"/>
        <v>NÃO</v>
      </c>
    </row>
    <row r="26" spans="1:63" x14ac:dyDescent="0.25">
      <c r="A26" s="17">
        <v>0.95833333333333304</v>
      </c>
      <c r="B26" s="33">
        <v>23</v>
      </c>
      <c r="C26" s="24" t="str">
        <f t="shared" si="0"/>
        <v>NÃO</v>
      </c>
      <c r="D26" s="38">
        <v>17</v>
      </c>
      <c r="E26" s="24" t="str">
        <f t="shared" si="1"/>
        <v>NÃO</v>
      </c>
      <c r="F26" s="33">
        <v>21</v>
      </c>
      <c r="G26" s="24" t="str">
        <f t="shared" si="2"/>
        <v>NÃO</v>
      </c>
      <c r="H26" s="39">
        <v>9</v>
      </c>
      <c r="I26" s="24" t="str">
        <f t="shared" si="3"/>
        <v>NÃO</v>
      </c>
      <c r="J26" s="38">
        <v>15</v>
      </c>
      <c r="K26" s="24" t="str">
        <f t="shared" si="4"/>
        <v>NÃO</v>
      </c>
      <c r="L26" s="38">
        <v>16</v>
      </c>
      <c r="M26" s="24" t="str">
        <f t="shared" si="5"/>
        <v>NÃO</v>
      </c>
      <c r="N26" s="39">
        <v>10</v>
      </c>
      <c r="O26" s="24" t="str">
        <f t="shared" si="6"/>
        <v>NÃO</v>
      </c>
      <c r="P26" s="38">
        <v>17.8</v>
      </c>
      <c r="Q26" s="24" t="str">
        <f t="shared" si="7"/>
        <v>NÃO</v>
      </c>
      <c r="R26" s="33">
        <v>26</v>
      </c>
      <c r="S26" s="24" t="str">
        <f t="shared" si="8"/>
        <v>SIM</v>
      </c>
      <c r="T26" s="33">
        <v>21</v>
      </c>
      <c r="U26" s="24" t="str">
        <f t="shared" si="9"/>
        <v>NÃO</v>
      </c>
      <c r="V26" s="38">
        <v>17</v>
      </c>
      <c r="W26" s="24" t="str">
        <f t="shared" si="10"/>
        <v>NÃO</v>
      </c>
      <c r="X26" s="40">
        <v>10</v>
      </c>
      <c r="Y26" s="37" t="str">
        <f t="shared" si="11"/>
        <v>NÃO</v>
      </c>
      <c r="Z26" s="40">
        <v>11.3</v>
      </c>
      <c r="AA26" s="37" t="str">
        <f t="shared" si="12"/>
        <v>NÃO</v>
      </c>
      <c r="AB26" s="38">
        <v>17</v>
      </c>
      <c r="AC26" s="24" t="str">
        <f t="shared" si="13"/>
        <v>NÃO</v>
      </c>
      <c r="AD26" s="33">
        <v>21</v>
      </c>
      <c r="AE26" s="24" t="str">
        <f t="shared" si="14"/>
        <v>NÃO</v>
      </c>
      <c r="AF26" s="38">
        <v>17.8</v>
      </c>
      <c r="AG26" s="24" t="str">
        <f t="shared" si="15"/>
        <v>NÃO</v>
      </c>
      <c r="AH26" s="38">
        <v>15</v>
      </c>
      <c r="AI26" s="24" t="str">
        <f t="shared" si="16"/>
        <v>NÃO</v>
      </c>
      <c r="AJ26" s="39">
        <v>10</v>
      </c>
      <c r="AK26" s="24" t="str">
        <f t="shared" si="17"/>
        <v>NÃO</v>
      </c>
      <c r="AL26" s="38">
        <v>16</v>
      </c>
      <c r="AM26" s="24" t="str">
        <f t="shared" si="18"/>
        <v>NÃO</v>
      </c>
      <c r="AN26" s="33">
        <v>26</v>
      </c>
      <c r="AO26" s="24" t="str">
        <f t="shared" si="19"/>
        <v>SIM</v>
      </c>
      <c r="AP26" s="38">
        <v>17</v>
      </c>
      <c r="AQ26" s="24" t="str">
        <f t="shared" si="20"/>
        <v>NÃO</v>
      </c>
      <c r="AR26" s="39">
        <v>9</v>
      </c>
      <c r="AS26" s="24" t="str">
        <f t="shared" si="21"/>
        <v>NÃO</v>
      </c>
      <c r="AT26" s="33">
        <v>21</v>
      </c>
      <c r="AU26" s="24" t="str">
        <f t="shared" si="22"/>
        <v>NÃO</v>
      </c>
      <c r="AV26" s="38">
        <v>15</v>
      </c>
      <c r="AW26" s="24" t="str">
        <f t="shared" si="23"/>
        <v>NÃO</v>
      </c>
      <c r="AX26" s="40">
        <v>10</v>
      </c>
      <c r="AY26" s="37" t="str">
        <f t="shared" si="24"/>
        <v>NÃO</v>
      </c>
      <c r="AZ26" s="40">
        <v>11.3</v>
      </c>
      <c r="BA26" s="37" t="str">
        <f t="shared" si="25"/>
        <v>NÃO</v>
      </c>
      <c r="BB26" s="33">
        <v>23</v>
      </c>
      <c r="BC26" s="24" t="str">
        <f t="shared" si="26"/>
        <v>NÃO</v>
      </c>
      <c r="BD26" s="38">
        <v>17</v>
      </c>
      <c r="BE26" s="24" t="str">
        <f t="shared" si="27"/>
        <v>NÃO</v>
      </c>
      <c r="BF26" s="33">
        <v>26</v>
      </c>
      <c r="BG26" s="24" t="str">
        <f t="shared" si="28"/>
        <v>SIM</v>
      </c>
      <c r="BH26" s="38">
        <v>17</v>
      </c>
      <c r="BI26" s="24" t="str">
        <f t="shared" si="29"/>
        <v>NÃO</v>
      </c>
      <c r="BJ26" s="38">
        <v>17</v>
      </c>
      <c r="BK26" s="3" t="str">
        <f t="shared" si="30"/>
        <v>NÃO</v>
      </c>
    </row>
    <row r="27" spans="1:63" x14ac:dyDescent="0.25">
      <c r="A27" s="11" t="s">
        <v>32</v>
      </c>
      <c r="B27" s="26">
        <f>AVERAGE(B3:B26)</f>
        <v>26.395833333333329</v>
      </c>
      <c r="C27" s="30"/>
      <c r="D27" s="28">
        <f>AVERAGE(D3:D26)</f>
        <v>18.958333333333332</v>
      </c>
      <c r="E27" s="24"/>
      <c r="F27" s="18">
        <f>AVERAGE(F3:F26)</f>
        <v>23.458333333333332</v>
      </c>
      <c r="G27" s="24"/>
      <c r="H27" s="18">
        <f>AVERAGE(H3:H26)</f>
        <v>12.833333333333334</v>
      </c>
      <c r="I27" s="24"/>
      <c r="J27" s="18">
        <f>AVERAGE(J3:J26)</f>
        <v>17.416666666666668</v>
      </c>
      <c r="K27" s="24"/>
      <c r="L27" s="18">
        <f>AVERAGE(L3:L26)</f>
        <v>17.916666666666668</v>
      </c>
      <c r="M27" s="24"/>
      <c r="N27" s="18">
        <f>AVERAGE(N3:N26)</f>
        <v>14.083333333333334</v>
      </c>
      <c r="O27" s="24"/>
      <c r="P27" s="18">
        <f>AVERAGE(P3:P26)</f>
        <v>20.187500000000004</v>
      </c>
      <c r="Q27" s="24"/>
      <c r="R27" s="18">
        <f>AVERAGE(R3:R26)</f>
        <v>22.458333333333332</v>
      </c>
      <c r="S27" s="24"/>
      <c r="T27" s="18">
        <f>AVERAGE(T3:T26)</f>
        <v>24.333333333333332</v>
      </c>
      <c r="U27" s="24"/>
      <c r="V27" s="18">
        <f>AVERAGE(V3:V26)</f>
        <v>19.875</v>
      </c>
      <c r="W27" s="24"/>
      <c r="X27" s="18">
        <f>AVERAGE(X3:X26)</f>
        <v>11.916666666666666</v>
      </c>
      <c r="Y27" s="24"/>
      <c r="Z27" s="18">
        <f>AVERAGE(Z3:Z26)</f>
        <v>12.329166666666667</v>
      </c>
      <c r="AA27" s="24"/>
      <c r="AB27" s="18">
        <f>AVERAGE(AB3:AB26)</f>
        <v>18.958333333333332</v>
      </c>
      <c r="AC27" s="24"/>
      <c r="AD27" s="18">
        <f>AVERAGE(AD3:AD26)</f>
        <v>23.458333333333332</v>
      </c>
      <c r="AE27" s="24"/>
      <c r="AF27" s="18">
        <f>AVERAGE(AF3:AF26)</f>
        <v>20.187500000000004</v>
      </c>
      <c r="AG27" s="24"/>
      <c r="AH27" s="18">
        <f>AVERAGE(AH3:AH26)</f>
        <v>17.416666666666668</v>
      </c>
      <c r="AI27" s="24"/>
      <c r="AJ27" s="18">
        <f>AVERAGE(AJ3:AJ26)</f>
        <v>14.083333333333334</v>
      </c>
      <c r="AK27" s="24"/>
      <c r="AL27" s="18">
        <f>AVERAGE(AL3:AL26)</f>
        <v>17.916666666666668</v>
      </c>
      <c r="AM27" s="24"/>
      <c r="AN27" s="18">
        <f>AVERAGE(AN3:AN26)</f>
        <v>22.458333333333332</v>
      </c>
      <c r="AO27" s="24"/>
      <c r="AP27" s="18">
        <f>AVERAGE(AP3:AP26)</f>
        <v>19.875</v>
      </c>
      <c r="AQ27" s="24"/>
      <c r="AR27" s="18">
        <f>AVERAGE(AR3:AR26)</f>
        <v>12.833333333333334</v>
      </c>
      <c r="AS27" s="24"/>
      <c r="AT27" s="18">
        <f>AVERAGE(AT3:AT26)</f>
        <v>24.333333333333332</v>
      </c>
      <c r="AU27" s="24"/>
      <c r="AV27" s="18">
        <f>AVERAGE(AV3:AV26)</f>
        <v>17.416666666666668</v>
      </c>
      <c r="AW27" s="24"/>
      <c r="AX27" s="18">
        <f>AVERAGE(AX3:AX26)</f>
        <v>11.916666666666666</v>
      </c>
      <c r="AY27" s="24"/>
      <c r="AZ27" s="18">
        <f>AVERAGE(AZ3:AZ26)</f>
        <v>12.329166666666667</v>
      </c>
      <c r="BA27" s="24"/>
      <c r="BB27" s="18">
        <f>AVERAGE(BB3:BB26)</f>
        <v>26.395833333333329</v>
      </c>
      <c r="BC27" s="24"/>
      <c r="BD27" s="18">
        <f>AVERAGE(BD3:BD26)</f>
        <v>18.958333333333332</v>
      </c>
      <c r="BE27" s="24"/>
      <c r="BF27" s="18">
        <f>AVERAGE(BF3:BF26)</f>
        <v>22.458333333333332</v>
      </c>
      <c r="BG27" s="24"/>
      <c r="BH27" s="18">
        <f>AVERAGE(BH3:BH26)</f>
        <v>19.875</v>
      </c>
      <c r="BI27" s="24"/>
      <c r="BJ27" s="18">
        <f>AVERAGE(BJ3:BJ26)</f>
        <v>18.958333333333332</v>
      </c>
    </row>
    <row r="28" spans="1:63" x14ac:dyDescent="0.25">
      <c r="A28" s="12" t="s">
        <v>50</v>
      </c>
      <c r="B28" s="27">
        <f>MEDIAN(B3:B26)</f>
        <v>25.15</v>
      </c>
      <c r="C28" s="30"/>
      <c r="D28" s="29">
        <f>MEDIAN(D3:D26)</f>
        <v>18</v>
      </c>
      <c r="E28" s="24"/>
      <c r="F28" s="19">
        <f>MEDIAN(F3:F26)</f>
        <v>24.5</v>
      </c>
      <c r="G28" s="24"/>
      <c r="H28" s="19">
        <f t="shared" ref="H28:BJ28" si="31">MEDIAN(H3:H26)</f>
        <v>12</v>
      </c>
      <c r="I28" s="24"/>
      <c r="J28" s="19">
        <f t="shared" si="31"/>
        <v>15.5</v>
      </c>
      <c r="K28" s="24"/>
      <c r="L28" s="19">
        <f t="shared" si="31"/>
        <v>16.5</v>
      </c>
      <c r="M28" s="24"/>
      <c r="N28" s="19">
        <f t="shared" si="31"/>
        <v>13</v>
      </c>
      <c r="O28" s="24"/>
      <c r="P28" s="19">
        <f>MEDIAN(P3:P26)</f>
        <v>19</v>
      </c>
      <c r="Q28" s="24"/>
      <c r="R28" s="19">
        <f t="shared" si="31"/>
        <v>22.5</v>
      </c>
      <c r="S28" s="24"/>
      <c r="T28" s="19">
        <f t="shared" si="31"/>
        <v>24</v>
      </c>
      <c r="U28" s="24"/>
      <c r="V28" s="19">
        <f t="shared" si="31"/>
        <v>19</v>
      </c>
      <c r="W28" s="24"/>
      <c r="X28" s="19">
        <f t="shared" si="31"/>
        <v>12</v>
      </c>
      <c r="Y28" s="24"/>
      <c r="Z28" s="19">
        <f t="shared" si="31"/>
        <v>12.4</v>
      </c>
      <c r="AA28" s="24"/>
      <c r="AB28" s="19">
        <f>MEDIAN(AB3:AB26)</f>
        <v>18</v>
      </c>
      <c r="AC28" s="24"/>
      <c r="AD28" s="19">
        <f t="shared" si="31"/>
        <v>24.5</v>
      </c>
      <c r="AE28" s="24"/>
      <c r="AF28" s="19">
        <f t="shared" si="31"/>
        <v>19</v>
      </c>
      <c r="AG28" s="24"/>
      <c r="AH28" s="19">
        <f t="shared" si="31"/>
        <v>15.5</v>
      </c>
      <c r="AI28" s="24"/>
      <c r="AJ28" s="19">
        <f t="shared" si="31"/>
        <v>13</v>
      </c>
      <c r="AK28" s="24"/>
      <c r="AL28" s="19">
        <f t="shared" si="31"/>
        <v>16.5</v>
      </c>
      <c r="AM28" s="24"/>
      <c r="AN28" s="19">
        <f t="shared" si="31"/>
        <v>22.5</v>
      </c>
      <c r="AO28" s="24"/>
      <c r="AP28" s="19">
        <f t="shared" si="31"/>
        <v>19</v>
      </c>
      <c r="AQ28" s="24"/>
      <c r="AR28" s="19">
        <f t="shared" si="31"/>
        <v>12</v>
      </c>
      <c r="AS28" s="24"/>
      <c r="AT28" s="19">
        <f t="shared" si="31"/>
        <v>24</v>
      </c>
      <c r="AU28" s="24"/>
      <c r="AV28" s="19">
        <f t="shared" si="31"/>
        <v>15.5</v>
      </c>
      <c r="AW28" s="24"/>
      <c r="AX28" s="19">
        <f t="shared" si="31"/>
        <v>12</v>
      </c>
      <c r="AY28" s="24"/>
      <c r="AZ28" s="19">
        <f t="shared" si="31"/>
        <v>12.4</v>
      </c>
      <c r="BA28" s="24"/>
      <c r="BB28" s="19">
        <f t="shared" si="31"/>
        <v>25.15</v>
      </c>
      <c r="BC28" s="24"/>
      <c r="BD28" s="19">
        <f t="shared" si="31"/>
        <v>18</v>
      </c>
      <c r="BE28" s="24"/>
      <c r="BF28" s="19">
        <f t="shared" si="31"/>
        <v>22.5</v>
      </c>
      <c r="BG28" s="24"/>
      <c r="BH28" s="19">
        <f t="shared" si="31"/>
        <v>19</v>
      </c>
      <c r="BI28" s="24"/>
      <c r="BJ28" s="19">
        <f t="shared" si="31"/>
        <v>18</v>
      </c>
    </row>
    <row r="29" spans="1:63" x14ac:dyDescent="0.25">
      <c r="A29" s="11" t="s">
        <v>33</v>
      </c>
      <c r="B29" s="26">
        <f>MAX(B3:B26)</f>
        <v>32.700000000000003</v>
      </c>
      <c r="C29" s="30"/>
      <c r="D29" s="28">
        <f>MAX(D3:D26)</f>
        <v>26</v>
      </c>
      <c r="E29" s="24"/>
      <c r="F29" s="18">
        <f>MAX(F3:F26)</f>
        <v>29</v>
      </c>
      <c r="G29" s="24"/>
      <c r="H29" s="18">
        <f>MAX(H3:H26)</f>
        <v>19</v>
      </c>
      <c r="I29" s="24"/>
      <c r="J29" s="18">
        <f>MAX(J3:J26)</f>
        <v>26</v>
      </c>
      <c r="K29" s="24"/>
      <c r="L29" s="18">
        <f>MAX(L3:L26)</f>
        <v>23</v>
      </c>
      <c r="M29" s="24"/>
      <c r="N29" s="18">
        <f>MAX(N3:N26)</f>
        <v>26</v>
      </c>
      <c r="O29" s="24"/>
      <c r="P29" s="18">
        <f>MAX(P3:P26)</f>
        <v>26</v>
      </c>
      <c r="Q29" s="24"/>
      <c r="R29" s="18">
        <f>MAX(R3:R26)</f>
        <v>29</v>
      </c>
      <c r="S29" s="24"/>
      <c r="T29" s="18">
        <f>MAX(T3:T26)</f>
        <v>32</v>
      </c>
      <c r="U29" s="24"/>
      <c r="V29" s="18">
        <f>MAX(V3:V26)</f>
        <v>26</v>
      </c>
      <c r="W29" s="24"/>
      <c r="X29" s="18">
        <f>MAX(X3:X26)</f>
        <v>15</v>
      </c>
      <c r="Y29" s="24"/>
      <c r="Z29" s="18">
        <f>MAX(Z3:Z26)</f>
        <v>14.6</v>
      </c>
      <c r="AA29" s="24"/>
      <c r="AB29" s="18">
        <f>MAX(AB3:AB26)</f>
        <v>26</v>
      </c>
      <c r="AC29" s="24"/>
      <c r="AD29" s="18">
        <f>MAX(AD3:AD26)</f>
        <v>29</v>
      </c>
      <c r="AE29" s="24"/>
      <c r="AF29" s="18">
        <f>MAX(AF3:AF26)</f>
        <v>26</v>
      </c>
      <c r="AG29" s="24"/>
      <c r="AH29" s="18">
        <f>MAX(AH3:AH26)</f>
        <v>26</v>
      </c>
      <c r="AI29" s="24"/>
      <c r="AJ29" s="18">
        <f>MAX(AJ3:AJ26)</f>
        <v>26</v>
      </c>
      <c r="AK29" s="24"/>
      <c r="AL29" s="18">
        <f>MAX(AL3:AL26)</f>
        <v>23</v>
      </c>
      <c r="AM29" s="24"/>
      <c r="AN29" s="18">
        <f>MAX(AN3:AN26)</f>
        <v>29</v>
      </c>
      <c r="AO29" s="24"/>
      <c r="AP29" s="18">
        <f>MAX(AP3:AP26)</f>
        <v>26</v>
      </c>
      <c r="AQ29" s="24"/>
      <c r="AR29" s="18">
        <f>MAX(AR3:AR26)</f>
        <v>19</v>
      </c>
      <c r="AS29" s="24"/>
      <c r="AT29" s="18">
        <f>MAX(AT3:AT26)</f>
        <v>32</v>
      </c>
      <c r="AU29" s="24"/>
      <c r="AV29" s="18">
        <f>MAX(AV3:AV26)</f>
        <v>26</v>
      </c>
      <c r="AW29" s="24"/>
      <c r="AX29" s="18">
        <f>MAX(AX3:AX26)</f>
        <v>15</v>
      </c>
      <c r="AY29" s="24"/>
      <c r="AZ29" s="18">
        <f>MAX(AZ3:AZ26)</f>
        <v>14.6</v>
      </c>
      <c r="BA29" s="24"/>
      <c r="BB29" s="18">
        <f>MAX(BB3:BB26)</f>
        <v>32.700000000000003</v>
      </c>
      <c r="BC29" s="24"/>
      <c r="BD29" s="18">
        <f>MAX(BD3:BD26)</f>
        <v>26</v>
      </c>
      <c r="BE29" s="24"/>
      <c r="BF29" s="18">
        <f>MAX(BF3:BF26)</f>
        <v>29</v>
      </c>
      <c r="BG29" s="24"/>
      <c r="BH29" s="18">
        <f>MAX(BH3:BH26)</f>
        <v>26</v>
      </c>
      <c r="BI29" s="24"/>
      <c r="BJ29" s="18">
        <f>MAX(BJ3:BJ26)</f>
        <v>26</v>
      </c>
    </row>
    <row r="30" spans="1:63" x14ac:dyDescent="0.25">
      <c r="A30" s="12" t="s">
        <v>34</v>
      </c>
      <c r="B30" s="27">
        <f>MIN(B3:B26)</f>
        <v>21.5</v>
      </c>
      <c r="C30" s="30"/>
      <c r="D30" s="29">
        <f>MIN(D3:D26)</f>
        <v>13</v>
      </c>
      <c r="E30" s="24"/>
      <c r="F30" s="19">
        <f>MIN(F3:F26)</f>
        <v>17</v>
      </c>
      <c r="G30" s="24"/>
      <c r="H30" s="19">
        <f>MIN(H3:H26)</f>
        <v>9</v>
      </c>
      <c r="I30" s="24"/>
      <c r="J30" s="19">
        <f>MIN(J3:J26)</f>
        <v>13</v>
      </c>
      <c r="K30" s="24"/>
      <c r="L30" s="19">
        <f>MIN(L3:L26)</f>
        <v>14</v>
      </c>
      <c r="M30" s="24"/>
      <c r="N30" s="19">
        <f>MIN(N3:N26)</f>
        <v>10</v>
      </c>
      <c r="O30" s="24"/>
      <c r="P30" s="19">
        <f>MIN(P3:P26)</f>
        <v>16.7</v>
      </c>
      <c r="Q30" s="24"/>
      <c r="R30" s="19">
        <f>MIN(R3:R26)</f>
        <v>16</v>
      </c>
      <c r="S30" s="24"/>
      <c r="T30" s="19">
        <f>MIN(T3:T26)</f>
        <v>18</v>
      </c>
      <c r="U30" s="24"/>
      <c r="V30" s="19">
        <f>MIN(V3:V26)</f>
        <v>16</v>
      </c>
      <c r="W30" s="24"/>
      <c r="X30" s="19">
        <f>MIN(X3:X26)</f>
        <v>9</v>
      </c>
      <c r="Y30" s="24"/>
      <c r="Z30" s="19">
        <f>MIN(Z3:Z26)</f>
        <v>10</v>
      </c>
      <c r="AA30" s="24"/>
      <c r="AB30" s="19">
        <f>MIN(AB3:AB26)</f>
        <v>13</v>
      </c>
      <c r="AC30" s="24"/>
      <c r="AD30" s="19">
        <f>MIN(AD3:AD26)</f>
        <v>17</v>
      </c>
      <c r="AE30" s="24"/>
      <c r="AF30" s="19">
        <f>MIN(AF3:AF26)</f>
        <v>16.7</v>
      </c>
      <c r="AG30" s="24"/>
      <c r="AH30" s="19">
        <f>MIN(AH3:AH26)</f>
        <v>13</v>
      </c>
      <c r="AI30" s="24"/>
      <c r="AJ30" s="19">
        <f>MIN(AJ3:AJ26)</f>
        <v>10</v>
      </c>
      <c r="AK30" s="24"/>
      <c r="AL30" s="19">
        <f>MIN(AL3:AL26)</f>
        <v>14</v>
      </c>
      <c r="AM30" s="24"/>
      <c r="AN30" s="19">
        <f>MIN(AN3:AN26)</f>
        <v>16</v>
      </c>
      <c r="AO30" s="24"/>
      <c r="AP30" s="19">
        <f>MIN(AP3:AP26)</f>
        <v>16</v>
      </c>
      <c r="AQ30" s="24"/>
      <c r="AR30" s="19">
        <f>MIN(AR3:AR26)</f>
        <v>9</v>
      </c>
      <c r="AS30" s="24"/>
      <c r="AT30" s="19">
        <f>MIN(AT3:AT26)</f>
        <v>18</v>
      </c>
      <c r="AU30" s="24"/>
      <c r="AV30" s="19">
        <f>MIN(AV3:AV26)</f>
        <v>13</v>
      </c>
      <c r="AW30" s="24"/>
      <c r="AX30" s="19">
        <f>MIN(AX3:AX26)</f>
        <v>9</v>
      </c>
      <c r="AY30" s="24"/>
      <c r="AZ30" s="19">
        <f>MIN(AZ3:AZ26)</f>
        <v>10</v>
      </c>
      <c r="BA30" s="24"/>
      <c r="BB30" s="19">
        <f>MIN(BB3:BB26)</f>
        <v>21.5</v>
      </c>
      <c r="BC30" s="24"/>
      <c r="BD30" s="19">
        <f>MIN(BD3:BD26)</f>
        <v>13</v>
      </c>
      <c r="BE30" s="24"/>
      <c r="BF30" s="19">
        <f>MIN(BF3:BF26)</f>
        <v>16</v>
      </c>
      <c r="BG30" s="24"/>
      <c r="BH30" s="19">
        <f>MIN(BH3:BH26)</f>
        <v>16</v>
      </c>
      <c r="BI30" s="24"/>
      <c r="BJ30" s="19">
        <f>MIN(BJ3:BJ26)</f>
        <v>13</v>
      </c>
    </row>
    <row r="31" spans="1:63" x14ac:dyDescent="0.25">
      <c r="A31" s="11" t="s">
        <v>35</v>
      </c>
      <c r="B31" s="26">
        <f>_xlfn.QUARTILE.EXC(B3:B26,1)</f>
        <v>22.85</v>
      </c>
      <c r="C31" s="30"/>
      <c r="D31" s="28">
        <f>_xlfn.QUARTILE.EXC(D3:D26,1)</f>
        <v>15</v>
      </c>
      <c r="E31" s="24"/>
      <c r="F31" s="18">
        <f>_xlfn.QUARTILE.EXC(F3:F26,1)</f>
        <v>19.5</v>
      </c>
      <c r="G31" s="24"/>
      <c r="H31" s="18">
        <f>_xlfn.QUARTILE.EXC(H3:H26,1)</f>
        <v>9</v>
      </c>
      <c r="I31" s="24"/>
      <c r="J31" s="18">
        <f>_xlfn.QUARTILE.EXC(J3:J26,1)</f>
        <v>14.25</v>
      </c>
      <c r="K31" s="24"/>
      <c r="L31" s="18">
        <f>_xlfn.QUARTILE.EXC(L3:L26,1)</f>
        <v>15.25</v>
      </c>
      <c r="M31" s="24"/>
      <c r="N31" s="18">
        <f>_xlfn.QUARTILE.EXC(N3:N26,1)</f>
        <v>10</v>
      </c>
      <c r="O31" s="24"/>
      <c r="P31" s="18">
        <f>_xlfn.QUARTILE.EXC(P3:P26,1)</f>
        <v>17.350000000000001</v>
      </c>
      <c r="Q31" s="24"/>
      <c r="R31" s="18">
        <f>_xlfn.QUARTILE.EXC(R3:R26,1)</f>
        <v>18.25</v>
      </c>
      <c r="S31" s="24"/>
      <c r="T31" s="18">
        <f>_xlfn.QUARTILE.EXC(T3:T26,1)</f>
        <v>21</v>
      </c>
      <c r="U31" s="24"/>
      <c r="V31" s="18">
        <f>_xlfn.QUARTILE.EXC(V3:V26,1)</f>
        <v>17</v>
      </c>
      <c r="W31" s="24"/>
      <c r="X31" s="18">
        <f>_xlfn.QUARTILE.EXC(X3:X26,1)</f>
        <v>10</v>
      </c>
      <c r="Y31" s="24"/>
      <c r="Z31" s="18">
        <f>_xlfn.QUARTILE.EXC(Z3:Z26,1)</f>
        <v>10.95</v>
      </c>
      <c r="AA31" s="24"/>
      <c r="AB31" s="18">
        <f>_xlfn.QUARTILE.EXC(AB3:AB26,1)</f>
        <v>15</v>
      </c>
      <c r="AC31" s="24"/>
      <c r="AD31" s="18">
        <f>_xlfn.QUARTILE.EXC(AD3:AD26,1)</f>
        <v>19.5</v>
      </c>
      <c r="AE31" s="24"/>
      <c r="AF31" s="18">
        <f>_xlfn.QUARTILE.EXC(AF3:AF26,1)</f>
        <v>17.350000000000001</v>
      </c>
      <c r="AG31" s="24"/>
      <c r="AH31" s="18">
        <f>_xlfn.QUARTILE.EXC(AH3:AH26,1)</f>
        <v>14.25</v>
      </c>
      <c r="AI31" s="24"/>
      <c r="AJ31" s="18">
        <f>_xlfn.QUARTILE.EXC(AJ3:AJ26,1)</f>
        <v>10</v>
      </c>
      <c r="AK31" s="24"/>
      <c r="AL31" s="18">
        <f>_xlfn.QUARTILE.EXC(AL3:AL26,1)</f>
        <v>15.25</v>
      </c>
      <c r="AM31" s="24"/>
      <c r="AN31" s="18">
        <f>_xlfn.QUARTILE.EXC(AN3:AN26,1)</f>
        <v>18.25</v>
      </c>
      <c r="AO31" s="24"/>
      <c r="AP31" s="18">
        <f>_xlfn.QUARTILE.EXC(AP3:AP26,1)</f>
        <v>17</v>
      </c>
      <c r="AQ31" s="24"/>
      <c r="AR31" s="18">
        <f>_xlfn.QUARTILE.EXC(AR3:AR26,1)</f>
        <v>9</v>
      </c>
      <c r="AS31" s="24"/>
      <c r="AT31" s="18">
        <f>_xlfn.QUARTILE.EXC(AT3:AT26,1)</f>
        <v>21</v>
      </c>
      <c r="AU31" s="24"/>
      <c r="AV31" s="18">
        <f>_xlfn.QUARTILE.EXC(AV3:AV26,1)</f>
        <v>14.25</v>
      </c>
      <c r="AW31" s="24"/>
      <c r="AX31" s="18">
        <f>_xlfn.QUARTILE.EXC(AX3:AX26,1)</f>
        <v>10</v>
      </c>
      <c r="AY31" s="24"/>
      <c r="AZ31" s="18">
        <f>_xlfn.QUARTILE.EXC(AZ3:AZ26,1)</f>
        <v>10.95</v>
      </c>
      <c r="BA31" s="24"/>
      <c r="BB31" s="18">
        <f>_xlfn.QUARTILE.EXC(BB3:BB26,1)</f>
        <v>22.85</v>
      </c>
      <c r="BC31" s="24"/>
      <c r="BD31" s="18">
        <f>_xlfn.QUARTILE.EXC(BD3:BD26,1)</f>
        <v>15</v>
      </c>
      <c r="BE31" s="24"/>
      <c r="BF31" s="18">
        <f>_xlfn.QUARTILE.EXC(BF3:BF26,1)</f>
        <v>18.25</v>
      </c>
      <c r="BG31" s="24"/>
      <c r="BH31" s="18">
        <f>_xlfn.QUARTILE.EXC(BH3:BH26,1)</f>
        <v>17</v>
      </c>
      <c r="BI31" s="24"/>
      <c r="BJ31" s="18">
        <f>_xlfn.QUARTILE.EXC(BJ3:BJ26,1)</f>
        <v>15</v>
      </c>
    </row>
    <row r="32" spans="1:63" x14ac:dyDescent="0.25">
      <c r="A32" s="12" t="s">
        <v>36</v>
      </c>
      <c r="B32" s="27">
        <f>_xlfn.QUARTILE.EXC(B3:B26,3)</f>
        <v>30.7</v>
      </c>
      <c r="C32" s="30"/>
      <c r="D32" s="29">
        <f>_xlfn.QUARTILE.EXC(D3:D26,3)</f>
        <v>23.75</v>
      </c>
      <c r="E32" s="24"/>
      <c r="F32" s="19">
        <f>_xlfn.QUARTILE.EXC(F3:F26,3)</f>
        <v>26</v>
      </c>
      <c r="G32" s="24"/>
      <c r="H32" s="19">
        <f>_xlfn.QUARTILE.EXC(H3:H26,3)</f>
        <v>16.75</v>
      </c>
      <c r="I32" s="24"/>
      <c r="J32" s="19">
        <f>_xlfn.QUARTILE.EXC(J3:J26,3)</f>
        <v>21</v>
      </c>
      <c r="K32" s="24"/>
      <c r="L32" s="19">
        <f>_xlfn.QUARTILE.EXC(L3:L26,3)</f>
        <v>21</v>
      </c>
      <c r="M32" s="24"/>
      <c r="N32" s="19">
        <f>_xlfn.QUARTILE.EXC(N3:N26,3)</f>
        <v>17.75</v>
      </c>
      <c r="O32" s="24"/>
      <c r="P32" s="19">
        <f>_xlfn.QUARTILE.EXC(P3:P26,3)</f>
        <v>23.35</v>
      </c>
      <c r="Q32" s="24"/>
      <c r="R32" s="19">
        <f>_xlfn.QUARTILE.EXC(R3:R26,3)</f>
        <v>26.75</v>
      </c>
      <c r="S32" s="24"/>
      <c r="T32" s="19">
        <f>_xlfn.QUARTILE.EXC(T3:T26,3)</f>
        <v>27.75</v>
      </c>
      <c r="U32" s="24"/>
      <c r="V32" s="19">
        <f>_xlfn.QUARTILE.EXC(V3:V26,3)</f>
        <v>22.75</v>
      </c>
      <c r="W32" s="24"/>
      <c r="X32" s="19">
        <f>_xlfn.QUARTILE.EXC(X3:X26,3)</f>
        <v>13.75</v>
      </c>
      <c r="Y32" s="24"/>
      <c r="Z32" s="19">
        <f>_xlfn.QUARTILE.EXC(Z3:Z26,3)</f>
        <v>13.75</v>
      </c>
      <c r="AA32" s="24"/>
      <c r="AB32" s="19">
        <f>_xlfn.QUARTILE.EXC(AB3:AB26,3)</f>
        <v>23.75</v>
      </c>
      <c r="AC32" s="24"/>
      <c r="AD32" s="19">
        <f>_xlfn.QUARTILE.EXC(AD3:AD26,3)</f>
        <v>26</v>
      </c>
      <c r="AE32" s="24"/>
      <c r="AF32" s="19">
        <f>_xlfn.QUARTILE.EXC(AF3:AF26,3)</f>
        <v>23.35</v>
      </c>
      <c r="AG32" s="24"/>
      <c r="AH32" s="19">
        <f>_xlfn.QUARTILE.EXC(AH3:AH26,3)</f>
        <v>21</v>
      </c>
      <c r="AI32" s="24"/>
      <c r="AJ32" s="19">
        <f>_xlfn.QUARTILE.EXC(AJ3:AJ26,3)</f>
        <v>17.75</v>
      </c>
      <c r="AK32" s="24"/>
      <c r="AL32" s="19">
        <f>_xlfn.QUARTILE.EXC(AL3:AL26,3)</f>
        <v>21</v>
      </c>
      <c r="AM32" s="24"/>
      <c r="AN32" s="19">
        <f>_xlfn.QUARTILE.EXC(AN3:AN26,3)</f>
        <v>26.75</v>
      </c>
      <c r="AO32" s="24"/>
      <c r="AP32" s="19">
        <f>_xlfn.QUARTILE.EXC(AP3:AP26,3)</f>
        <v>22.75</v>
      </c>
      <c r="AQ32" s="24"/>
      <c r="AR32" s="19">
        <f>_xlfn.QUARTILE.EXC(AR3:AR26,3)</f>
        <v>16.75</v>
      </c>
      <c r="AS32" s="24"/>
      <c r="AT32" s="19">
        <f>_xlfn.QUARTILE.EXC(AT3:AT26,3)</f>
        <v>27.75</v>
      </c>
      <c r="AU32" s="24"/>
      <c r="AV32" s="19">
        <f>_xlfn.QUARTILE.EXC(AV3:AV26,3)</f>
        <v>21</v>
      </c>
      <c r="AW32" s="24"/>
      <c r="AX32" s="19">
        <f>_xlfn.QUARTILE.EXC(AX3:AX26,3)</f>
        <v>13.75</v>
      </c>
      <c r="AY32" s="24"/>
      <c r="AZ32" s="19">
        <f>_xlfn.QUARTILE.EXC(AZ3:AZ26,3)</f>
        <v>13.75</v>
      </c>
      <c r="BA32" s="24"/>
      <c r="BB32" s="19">
        <f>_xlfn.QUARTILE.EXC(BB3:BB26,3)</f>
        <v>30.7</v>
      </c>
      <c r="BC32" s="24"/>
      <c r="BD32" s="19">
        <f>_xlfn.QUARTILE.EXC(BD3:BD26,3)</f>
        <v>23.75</v>
      </c>
      <c r="BE32" s="24"/>
      <c r="BF32" s="19">
        <f>_xlfn.QUARTILE.EXC(BF3:BF26,3)</f>
        <v>26.75</v>
      </c>
      <c r="BG32" s="24"/>
      <c r="BH32" s="19">
        <f>_xlfn.QUARTILE.EXC(BH3:BH26,3)</f>
        <v>22.75</v>
      </c>
      <c r="BI32" s="24"/>
      <c r="BJ32" s="19">
        <f>_xlfn.QUARTILE.EXC(BJ3:BJ26,3)</f>
        <v>23.75</v>
      </c>
    </row>
    <row r="34" spans="1:17" x14ac:dyDescent="0.25">
      <c r="A34" s="14" t="s">
        <v>48</v>
      </c>
      <c r="B34" s="15">
        <f>AVERAGE(B27:BJ27)</f>
        <v>18.773924731182795</v>
      </c>
      <c r="C34" s="21"/>
    </row>
    <row r="35" spans="1:17" x14ac:dyDescent="0.25">
      <c r="A35" s="14" t="s">
        <v>44</v>
      </c>
      <c r="B35" s="15">
        <f>AVERAGE(B29:BJ29)</f>
        <v>25.212903225806453</v>
      </c>
      <c r="C35" s="21"/>
      <c r="F35" s="6" t="s">
        <v>52</v>
      </c>
      <c r="G35" s="31">
        <v>30</v>
      </c>
      <c r="H35" s="7" t="s">
        <v>53</v>
      </c>
      <c r="I35" s="7">
        <v>26</v>
      </c>
      <c r="J35" s="5"/>
      <c r="K35" s="5"/>
      <c r="L35" s="5"/>
      <c r="M35" s="5"/>
      <c r="N35" s="5"/>
      <c r="O35" s="5"/>
      <c r="P35" s="5"/>
      <c r="Q35" s="5"/>
    </row>
    <row r="36" spans="1:17" x14ac:dyDescent="0.25">
      <c r="A36" s="14" t="s">
        <v>45</v>
      </c>
      <c r="B36" s="15">
        <f>AVERAGE(B26:BJ26)</f>
        <v>16.780645161290323</v>
      </c>
      <c r="C36" s="21"/>
      <c r="F36" s="8" t="s">
        <v>41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x14ac:dyDescent="0.25">
      <c r="A37" s="14" t="s">
        <v>46</v>
      </c>
      <c r="B37" s="15">
        <f>AVERAGE(B31:BJ31)</f>
        <v>15.493548387096775</v>
      </c>
      <c r="C37" s="21"/>
      <c r="F37" s="9" t="s">
        <v>42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 spans="1:17" x14ac:dyDescent="0.25">
      <c r="A38" s="14" t="s">
        <v>47</v>
      </c>
      <c r="B38" s="15">
        <f>AVERAGE(B32:BJ32)</f>
        <v>22.196774193548389</v>
      </c>
      <c r="C38" s="21"/>
      <c r="F38" s="10" t="s">
        <v>43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</row>
    <row r="40" spans="1:17" x14ac:dyDescent="0.25">
      <c r="A40" s="95" t="s">
        <v>49</v>
      </c>
      <c r="B40" s="95"/>
      <c r="C40" s="22"/>
      <c r="F40" s="96" t="s">
        <v>54</v>
      </c>
      <c r="G40" s="96"/>
      <c r="H40" s="96"/>
      <c r="I40" s="96"/>
      <c r="J40" s="96"/>
      <c r="K40" s="96"/>
    </row>
    <row r="41" spans="1:17" x14ac:dyDescent="0.25">
      <c r="A41" s="16">
        <v>0</v>
      </c>
      <c r="B41" s="20">
        <f t="shared" ref="B41:B57" si="32">AVERAGE(B3:BJ3)</f>
        <v>16.35483870967742</v>
      </c>
      <c r="C41" s="23"/>
      <c r="F41" s="96"/>
      <c r="G41" s="96"/>
      <c r="H41" s="96"/>
      <c r="I41" s="96"/>
      <c r="J41" s="96"/>
      <c r="K41" s="96"/>
    </row>
    <row r="42" spans="1:17" x14ac:dyDescent="0.25">
      <c r="A42" s="16">
        <v>4.1666666666666664E-2</v>
      </c>
      <c r="B42" s="20">
        <f t="shared" si="32"/>
        <v>16.096774193548388</v>
      </c>
      <c r="C42" s="23"/>
      <c r="F42" s="96"/>
      <c r="G42" s="96"/>
      <c r="H42" s="96"/>
      <c r="I42" s="96"/>
      <c r="J42" s="96"/>
      <c r="K42" s="96"/>
    </row>
    <row r="43" spans="1:17" x14ac:dyDescent="0.25">
      <c r="A43" s="16">
        <v>8.3333333333333329E-2</v>
      </c>
      <c r="B43" s="20">
        <f t="shared" si="32"/>
        <v>15.651612903225805</v>
      </c>
      <c r="C43" s="23"/>
      <c r="F43" s="96"/>
      <c r="G43" s="96"/>
      <c r="H43" s="96"/>
      <c r="I43" s="96"/>
      <c r="J43" s="96"/>
      <c r="K43" s="96"/>
    </row>
    <row r="44" spans="1:17" x14ac:dyDescent="0.25">
      <c r="A44" s="16">
        <v>0.125</v>
      </c>
      <c r="B44" s="20">
        <f t="shared" si="32"/>
        <v>14.780645161290321</v>
      </c>
      <c r="C44" s="23"/>
      <c r="F44" s="96"/>
      <c r="G44" s="96"/>
      <c r="H44" s="96"/>
      <c r="I44" s="96"/>
      <c r="J44" s="96"/>
      <c r="K44" s="96"/>
    </row>
    <row r="45" spans="1:17" x14ac:dyDescent="0.25">
      <c r="A45" s="16">
        <v>0.16666666666666699</v>
      </c>
      <c r="B45" s="20">
        <f t="shared" si="32"/>
        <v>14.670967741935483</v>
      </c>
      <c r="C45" s="23"/>
      <c r="F45" s="96"/>
      <c r="G45" s="96"/>
      <c r="H45" s="96"/>
      <c r="I45" s="96"/>
      <c r="J45" s="96"/>
      <c r="K45" s="96"/>
    </row>
    <row r="46" spans="1:17" x14ac:dyDescent="0.25">
      <c r="A46" s="16">
        <v>0.20833333333333301</v>
      </c>
      <c r="B46" s="20">
        <f t="shared" si="32"/>
        <v>14.464516129032257</v>
      </c>
      <c r="C46" s="23"/>
      <c r="F46" s="96"/>
      <c r="G46" s="96"/>
      <c r="H46" s="96"/>
      <c r="I46" s="96"/>
      <c r="J46" s="96"/>
      <c r="K46" s="96"/>
    </row>
    <row r="47" spans="1:17" x14ac:dyDescent="0.25">
      <c r="A47" s="16">
        <v>0.25</v>
      </c>
      <c r="B47" s="20">
        <f t="shared" si="32"/>
        <v>14.503225806451614</v>
      </c>
      <c r="C47" s="23"/>
    </row>
    <row r="48" spans="1:17" x14ac:dyDescent="0.25">
      <c r="A48" s="16">
        <v>0.29166666666666702</v>
      </c>
      <c r="B48" s="20">
        <f t="shared" si="32"/>
        <v>15.554838709677419</v>
      </c>
      <c r="C48" s="23"/>
    </row>
    <row r="49" spans="1:3" x14ac:dyDescent="0.25">
      <c r="A49" s="16">
        <v>0.33333333333333298</v>
      </c>
      <c r="B49" s="20">
        <f t="shared" si="32"/>
        <v>17.954838709677418</v>
      </c>
      <c r="C49" s="23"/>
    </row>
    <row r="50" spans="1:3" x14ac:dyDescent="0.25">
      <c r="A50" s="16">
        <v>0.375</v>
      </c>
      <c r="B50" s="20">
        <f t="shared" si="32"/>
        <v>19.225806451612904</v>
      </c>
      <c r="C50" s="23"/>
    </row>
    <row r="51" spans="1:3" x14ac:dyDescent="0.25">
      <c r="A51" s="16">
        <v>0.41666666666666702</v>
      </c>
      <c r="B51" s="20">
        <f t="shared" si="32"/>
        <v>20.72258064516129</v>
      </c>
      <c r="C51" s="23"/>
    </row>
    <row r="52" spans="1:3" x14ac:dyDescent="0.25">
      <c r="A52" s="16">
        <v>0.45833333333333298</v>
      </c>
      <c r="B52" s="20">
        <f t="shared" si="32"/>
        <v>22.458064516129035</v>
      </c>
      <c r="C52" s="23"/>
    </row>
    <row r="53" spans="1:3" x14ac:dyDescent="0.25">
      <c r="A53" s="16">
        <v>0.5</v>
      </c>
      <c r="B53" s="20">
        <f t="shared" si="32"/>
        <v>23.129032258064516</v>
      </c>
      <c r="C53" s="23"/>
    </row>
    <row r="54" spans="1:3" x14ac:dyDescent="0.25">
      <c r="A54" s="16">
        <v>0.54166666666666696</v>
      </c>
      <c r="B54" s="20">
        <f t="shared" si="32"/>
        <v>23.961290322580645</v>
      </c>
      <c r="C54" s="23"/>
    </row>
    <row r="55" spans="1:3" x14ac:dyDescent="0.25">
      <c r="A55" s="16">
        <v>0.58333333333333304</v>
      </c>
      <c r="B55" s="20">
        <f t="shared" si="32"/>
        <v>23.677419354838708</v>
      </c>
      <c r="C55" s="23"/>
    </row>
    <row r="56" spans="1:3" x14ac:dyDescent="0.25">
      <c r="A56" s="16">
        <v>0.625</v>
      </c>
      <c r="B56" s="20">
        <f t="shared" si="32"/>
        <v>23.451612903225808</v>
      </c>
      <c r="C56" s="23"/>
    </row>
    <row r="57" spans="1:3" x14ac:dyDescent="0.25">
      <c r="A57" s="16">
        <v>0.66666666666666696</v>
      </c>
      <c r="B57" s="20">
        <f t="shared" si="32"/>
        <v>22.316129032258068</v>
      </c>
      <c r="C57" s="23"/>
    </row>
    <row r="58" spans="1:3" x14ac:dyDescent="0.25">
      <c r="A58" s="16">
        <v>0.70833333333333304</v>
      </c>
      <c r="B58" s="20">
        <f>AVERAGE(B26:BJ26)</f>
        <v>16.780645161290323</v>
      </c>
      <c r="C58" s="23"/>
    </row>
    <row r="59" spans="1:3" x14ac:dyDescent="0.25">
      <c r="A59" s="16">
        <v>0.75</v>
      </c>
      <c r="B59" s="20">
        <f t="shared" ref="B59:B64" si="33">AVERAGE(B21:BJ21)</f>
        <v>21.625806451612902</v>
      </c>
      <c r="C59" s="23"/>
    </row>
    <row r="60" spans="1:3" x14ac:dyDescent="0.25">
      <c r="A60" s="16">
        <v>0.79166666666666696</v>
      </c>
      <c r="B60" s="20">
        <f t="shared" si="33"/>
        <v>18.79354838709677</v>
      </c>
      <c r="C60" s="23"/>
    </row>
    <row r="61" spans="1:3" x14ac:dyDescent="0.25">
      <c r="A61" s="16">
        <v>1.0833333333333333</v>
      </c>
      <c r="B61" s="20">
        <f t="shared" si="33"/>
        <v>18.06451612903226</v>
      </c>
      <c r="C61" s="23"/>
    </row>
    <row r="62" spans="1:3" x14ac:dyDescent="0.25">
      <c r="A62" s="16">
        <v>0.875</v>
      </c>
      <c r="B62" s="20">
        <f t="shared" si="33"/>
        <v>17.303225806451611</v>
      </c>
      <c r="C62" s="23"/>
    </row>
    <row r="63" spans="1:3" x14ac:dyDescent="0.25">
      <c r="A63" s="16">
        <v>0.91666666666666696</v>
      </c>
      <c r="B63" s="20">
        <f t="shared" si="33"/>
        <v>16.819354838709682</v>
      </c>
      <c r="C63" s="23"/>
    </row>
    <row r="64" spans="1:3" x14ac:dyDescent="0.25">
      <c r="A64" s="16">
        <v>0.95833333333333304</v>
      </c>
      <c r="B64" s="20">
        <f t="shared" si="33"/>
        <v>16.780645161290323</v>
      </c>
      <c r="C64" s="23"/>
    </row>
  </sheetData>
  <mergeCells count="3">
    <mergeCell ref="A40:B40"/>
    <mergeCell ref="F40:K46"/>
    <mergeCell ref="A1:BJ1"/>
  </mergeCells>
  <phoneticPr fontId="2" type="noConversion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FF70-FA15-43D2-BE78-A97B2198902D}">
  <dimension ref="A1:BWJ700"/>
  <sheetViews>
    <sheetView topLeftCell="H1" zoomScaleNormal="100" workbookViewId="0">
      <selection activeCell="T24" sqref="T24"/>
    </sheetView>
  </sheetViews>
  <sheetFormatPr defaultColWidth="9.140625" defaultRowHeight="14.25" x14ac:dyDescent="0.2"/>
  <cols>
    <col min="1" max="1" width="23.42578125" style="42" bestFit="1" customWidth="1"/>
    <col min="2" max="2" width="9.140625" style="42"/>
    <col min="3" max="3" width="12.85546875" style="42" bestFit="1" customWidth="1"/>
    <col min="4" max="4" width="9.140625" style="42"/>
    <col min="5" max="5" width="12.85546875" style="81" bestFit="1" customWidth="1"/>
    <col min="6" max="6" width="9.140625" style="42"/>
    <col min="7" max="7" width="12.85546875" style="81" bestFit="1" customWidth="1"/>
    <col min="8" max="8" width="9.140625" style="42"/>
    <col min="9" max="9" width="12.85546875" style="81" bestFit="1" customWidth="1"/>
    <col min="10" max="10" width="9.140625" style="42"/>
    <col min="11" max="11" width="12.85546875" style="81" bestFit="1" customWidth="1"/>
    <col min="12" max="12" width="9.140625" style="42"/>
    <col min="13" max="13" width="12.85546875" style="81" bestFit="1" customWidth="1"/>
    <col min="14" max="14" width="9.140625" style="42"/>
    <col min="15" max="15" width="12.85546875" style="81" bestFit="1" customWidth="1"/>
    <col min="16" max="16" width="9.140625" style="42"/>
    <col min="17" max="17" width="12.85546875" style="81" bestFit="1" customWidth="1"/>
    <col min="18" max="18" width="9.140625" style="42"/>
    <col min="19" max="19" width="12.85546875" style="81" bestFit="1" customWidth="1"/>
    <col min="20" max="20" width="9.140625" style="42"/>
    <col min="21" max="21" width="12.85546875" style="81" bestFit="1" customWidth="1"/>
    <col min="22" max="22" width="9.140625" style="42"/>
    <col min="23" max="23" width="12.85546875" style="81" bestFit="1" customWidth="1"/>
    <col min="24" max="24" width="9.140625" style="42"/>
    <col min="25" max="25" width="12.85546875" style="81" bestFit="1" customWidth="1"/>
    <col min="26" max="26" width="9.140625" style="42"/>
    <col min="27" max="27" width="12.85546875" style="81" bestFit="1" customWidth="1"/>
    <col min="28" max="28" width="9.140625" style="42"/>
    <col min="29" max="29" width="12.85546875" style="81" bestFit="1" customWidth="1"/>
    <col min="30" max="30" width="9.140625" style="42"/>
    <col min="31" max="31" width="12.85546875" style="81" bestFit="1" customWidth="1"/>
    <col min="32" max="32" width="9.140625" style="42"/>
    <col min="33" max="33" width="12.85546875" style="81" bestFit="1" customWidth="1"/>
    <col min="34" max="34" width="9.140625" style="42"/>
    <col min="35" max="35" width="12.85546875" style="81" bestFit="1" customWidth="1"/>
    <col min="36" max="36" width="9.140625" style="42"/>
    <col min="37" max="37" width="12.85546875" style="81" bestFit="1" customWidth="1"/>
    <col min="38" max="38" width="9.140625" style="42"/>
    <col min="39" max="39" width="12.85546875" style="81" bestFit="1" customWidth="1"/>
    <col min="40" max="40" width="9.140625" style="42"/>
    <col min="41" max="41" width="12.85546875" style="81" bestFit="1" customWidth="1"/>
    <col min="42" max="42" width="9.140625" style="42"/>
    <col min="43" max="43" width="12.85546875" style="81" bestFit="1" customWidth="1"/>
    <col min="44" max="44" width="9.140625" style="42"/>
    <col min="45" max="45" width="12.85546875" style="81" bestFit="1" customWidth="1"/>
    <col min="46" max="46" width="9.140625" style="42"/>
    <col min="47" max="47" width="12.85546875" style="81" bestFit="1" customWidth="1"/>
    <col min="48" max="48" width="9.140625" style="42"/>
    <col min="49" max="49" width="12.85546875" style="81" bestFit="1" customWidth="1"/>
    <col min="50" max="50" width="9.140625" style="42"/>
    <col min="51" max="51" width="12.85546875" style="81" bestFit="1" customWidth="1"/>
    <col min="52" max="52" width="9.140625" style="42"/>
    <col min="53" max="53" width="12.85546875" style="81" bestFit="1" customWidth="1"/>
    <col min="54" max="54" width="9.140625" style="42"/>
    <col min="55" max="55" width="12.85546875" style="81" bestFit="1" customWidth="1"/>
    <col min="56" max="56" width="9.140625" style="42"/>
    <col min="57" max="57" width="12.85546875" style="81" bestFit="1" customWidth="1"/>
    <col min="58" max="58" width="9.140625" style="42"/>
    <col min="59" max="59" width="12.85546875" style="81" bestFit="1" customWidth="1"/>
    <col min="60" max="60" width="9.140625" style="42"/>
    <col min="61" max="61" width="12.85546875" style="81" bestFit="1" customWidth="1"/>
    <col min="62" max="62" width="9.140625" style="42"/>
    <col min="63" max="63" width="12.85546875" style="42" bestFit="1" customWidth="1"/>
    <col min="64" max="16384" width="9.140625" style="42"/>
  </cols>
  <sheetData>
    <row r="1" spans="1:1960" ht="15" x14ac:dyDescent="0.25">
      <c r="A1" s="106" t="s">
        <v>38</v>
      </c>
      <c r="B1" s="106"/>
      <c r="C1" s="106"/>
      <c r="D1" s="106"/>
      <c r="E1" s="107"/>
      <c r="F1" s="106"/>
      <c r="G1" s="107"/>
      <c r="H1" s="106"/>
      <c r="I1" s="107"/>
      <c r="J1" s="106"/>
      <c r="K1" s="107"/>
      <c r="L1" s="106"/>
      <c r="M1" s="107"/>
      <c r="N1" s="106"/>
      <c r="O1" s="107"/>
      <c r="P1" s="106"/>
      <c r="Q1" s="107"/>
      <c r="R1" s="106"/>
      <c r="S1" s="107"/>
      <c r="T1" s="106"/>
      <c r="U1" s="107"/>
      <c r="V1" s="106"/>
      <c r="W1" s="107"/>
      <c r="X1" s="106"/>
      <c r="Y1" s="107"/>
      <c r="Z1" s="106"/>
      <c r="AA1" s="107"/>
      <c r="AB1" s="106"/>
      <c r="AC1" s="107"/>
      <c r="AD1" s="106"/>
      <c r="AE1" s="107"/>
      <c r="AF1" s="106"/>
      <c r="AG1" s="107"/>
      <c r="AH1" s="106"/>
      <c r="AI1" s="107"/>
      <c r="AJ1" s="106"/>
      <c r="AK1" s="107"/>
      <c r="AL1" s="106"/>
      <c r="AM1" s="107"/>
      <c r="AN1" s="106"/>
      <c r="AO1" s="107"/>
      <c r="AP1" s="106"/>
      <c r="AQ1" s="107"/>
      <c r="AR1" s="106"/>
      <c r="AS1" s="107"/>
      <c r="AT1" s="106"/>
      <c r="AU1" s="107"/>
      <c r="AV1" s="106"/>
      <c r="AW1" s="107"/>
      <c r="AX1" s="106"/>
      <c r="AY1" s="107"/>
      <c r="AZ1" s="106"/>
      <c r="BA1" s="107"/>
      <c r="BB1" s="106"/>
      <c r="BC1" s="107"/>
      <c r="BD1" s="106"/>
      <c r="BE1" s="107"/>
      <c r="BF1" s="106"/>
      <c r="BG1" s="107"/>
      <c r="BH1" s="106"/>
      <c r="BI1" s="107"/>
      <c r="BJ1" s="106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3"/>
      <c r="HZ1" s="43"/>
      <c r="IA1" s="43"/>
      <c r="IB1" s="43"/>
      <c r="IC1" s="43"/>
      <c r="ID1" s="43"/>
      <c r="IE1" s="43"/>
      <c r="IF1" s="43"/>
      <c r="IG1" s="43"/>
      <c r="IH1" s="43"/>
      <c r="II1" s="43"/>
      <c r="IJ1" s="43"/>
      <c r="IK1" s="43"/>
      <c r="IL1" s="43"/>
      <c r="IM1" s="43"/>
      <c r="IN1" s="43"/>
      <c r="IO1" s="43"/>
      <c r="IP1" s="43"/>
      <c r="IQ1" s="43"/>
      <c r="IR1" s="43"/>
      <c r="IS1" s="43"/>
      <c r="IT1" s="43"/>
      <c r="IU1" s="43"/>
      <c r="IV1" s="43"/>
      <c r="IW1" s="43"/>
      <c r="IX1" s="43"/>
      <c r="IY1" s="43"/>
      <c r="IZ1" s="43"/>
      <c r="JA1" s="43"/>
      <c r="JB1" s="43"/>
      <c r="JC1" s="43"/>
      <c r="JD1" s="43"/>
      <c r="JE1" s="43"/>
      <c r="JF1" s="43"/>
      <c r="JG1" s="43"/>
      <c r="JH1" s="43"/>
      <c r="JI1" s="43"/>
      <c r="JJ1" s="43"/>
      <c r="JK1" s="43"/>
      <c r="JL1" s="43"/>
      <c r="JM1" s="43"/>
      <c r="JN1" s="43"/>
      <c r="JO1" s="43"/>
      <c r="JP1" s="43"/>
      <c r="JQ1" s="43"/>
      <c r="JR1" s="43"/>
      <c r="JS1" s="43"/>
      <c r="JT1" s="43"/>
      <c r="JU1" s="43"/>
      <c r="JV1" s="43"/>
      <c r="JW1" s="43"/>
      <c r="JX1" s="43"/>
      <c r="JY1" s="43"/>
      <c r="JZ1" s="43"/>
      <c r="KA1" s="43"/>
      <c r="KB1" s="43"/>
      <c r="KC1" s="43"/>
      <c r="KD1" s="43"/>
      <c r="KE1" s="43"/>
      <c r="KF1" s="43"/>
      <c r="KG1" s="43"/>
      <c r="KH1" s="43"/>
      <c r="KI1" s="43"/>
      <c r="KJ1" s="43"/>
      <c r="KK1" s="43"/>
      <c r="KL1" s="43"/>
      <c r="KM1" s="43"/>
      <c r="KN1" s="43"/>
      <c r="KO1" s="43"/>
      <c r="KP1" s="43"/>
      <c r="KQ1" s="43"/>
      <c r="KR1" s="43"/>
      <c r="KS1" s="43"/>
      <c r="KT1" s="43"/>
      <c r="KU1" s="43"/>
      <c r="KV1" s="43"/>
      <c r="KW1" s="43"/>
      <c r="KX1" s="43"/>
      <c r="KY1" s="43"/>
      <c r="KZ1" s="43"/>
      <c r="LA1" s="43"/>
      <c r="LB1" s="43"/>
      <c r="LC1" s="43"/>
      <c r="LD1" s="43"/>
      <c r="LE1" s="43"/>
      <c r="LF1" s="43"/>
      <c r="LG1" s="43"/>
      <c r="LH1" s="43"/>
      <c r="LI1" s="43"/>
      <c r="LJ1" s="43"/>
      <c r="LK1" s="43"/>
      <c r="LL1" s="43"/>
      <c r="LM1" s="43"/>
      <c r="LN1" s="43"/>
      <c r="LO1" s="43"/>
      <c r="LP1" s="43"/>
      <c r="LQ1" s="43"/>
      <c r="LR1" s="43"/>
      <c r="LS1" s="43"/>
      <c r="LT1" s="43"/>
      <c r="LU1" s="43"/>
      <c r="LV1" s="43"/>
      <c r="LW1" s="43"/>
      <c r="LX1" s="43"/>
      <c r="LY1" s="43"/>
      <c r="LZ1" s="43"/>
      <c r="MA1" s="43"/>
      <c r="MB1" s="43"/>
      <c r="MC1" s="43"/>
      <c r="MD1" s="43"/>
      <c r="ME1" s="43"/>
      <c r="MF1" s="43"/>
      <c r="MG1" s="43"/>
      <c r="MH1" s="43"/>
      <c r="MI1" s="43"/>
      <c r="MJ1" s="43"/>
      <c r="MK1" s="43"/>
      <c r="ML1" s="43"/>
      <c r="MM1" s="43"/>
      <c r="MN1" s="43"/>
      <c r="MO1" s="43"/>
      <c r="MP1" s="43"/>
      <c r="MQ1" s="43"/>
      <c r="MR1" s="43"/>
      <c r="MS1" s="43"/>
      <c r="MT1" s="43"/>
      <c r="MU1" s="43"/>
      <c r="MV1" s="43"/>
      <c r="MW1" s="43"/>
      <c r="MX1" s="43"/>
      <c r="MY1" s="43"/>
      <c r="MZ1" s="43"/>
      <c r="NA1" s="43"/>
      <c r="NB1" s="43"/>
      <c r="NC1" s="43"/>
      <c r="ND1" s="43"/>
      <c r="NE1" s="43"/>
      <c r="NF1" s="43"/>
      <c r="NG1" s="43"/>
      <c r="NH1" s="43"/>
      <c r="NI1" s="43"/>
      <c r="NJ1" s="43"/>
      <c r="NK1" s="43"/>
      <c r="NL1" s="43"/>
      <c r="NM1" s="43"/>
      <c r="NN1" s="43"/>
      <c r="NO1" s="43"/>
      <c r="NP1" s="43"/>
      <c r="NQ1" s="43"/>
      <c r="NR1" s="43"/>
      <c r="NS1" s="43"/>
      <c r="NT1" s="43"/>
      <c r="NU1" s="43"/>
      <c r="NV1" s="43"/>
      <c r="NW1" s="43"/>
      <c r="NX1" s="43"/>
      <c r="NY1" s="43"/>
      <c r="NZ1" s="43"/>
      <c r="OA1" s="43"/>
      <c r="OB1" s="43"/>
      <c r="OC1" s="43"/>
      <c r="OD1" s="43"/>
      <c r="OE1" s="43"/>
      <c r="OF1" s="43"/>
      <c r="OG1" s="43"/>
      <c r="OH1" s="43"/>
      <c r="OI1" s="43"/>
      <c r="OJ1" s="43"/>
      <c r="OK1" s="43"/>
      <c r="OL1" s="43"/>
      <c r="OM1" s="43"/>
      <c r="ON1" s="43"/>
      <c r="OO1" s="43"/>
      <c r="OP1" s="43"/>
      <c r="OQ1" s="43"/>
      <c r="OR1" s="43"/>
      <c r="OS1" s="43"/>
      <c r="OT1" s="43"/>
      <c r="OU1" s="43"/>
      <c r="OV1" s="43"/>
      <c r="OW1" s="43"/>
      <c r="OX1" s="43"/>
      <c r="OY1" s="43"/>
      <c r="OZ1" s="43"/>
      <c r="PA1" s="43"/>
      <c r="PB1" s="43"/>
      <c r="PC1" s="43"/>
      <c r="PD1" s="43"/>
      <c r="PE1" s="43"/>
      <c r="PF1" s="43"/>
      <c r="PG1" s="43"/>
      <c r="PH1" s="43"/>
      <c r="PI1" s="43"/>
      <c r="PJ1" s="43"/>
      <c r="PK1" s="43"/>
      <c r="PL1" s="43"/>
      <c r="PM1" s="43"/>
      <c r="PN1" s="43"/>
      <c r="PO1" s="43"/>
      <c r="PP1" s="43"/>
      <c r="PQ1" s="43"/>
      <c r="PR1" s="43"/>
      <c r="PS1" s="43"/>
      <c r="PT1" s="43"/>
      <c r="PU1" s="43"/>
      <c r="PV1" s="43"/>
      <c r="PW1" s="43"/>
      <c r="PX1" s="43"/>
      <c r="PY1" s="43"/>
      <c r="PZ1" s="43"/>
      <c r="QA1" s="43"/>
      <c r="QB1" s="43"/>
      <c r="QC1" s="43"/>
      <c r="QD1" s="43"/>
      <c r="QE1" s="43"/>
      <c r="QF1" s="43"/>
      <c r="QG1" s="43"/>
      <c r="QH1" s="43"/>
      <c r="QI1" s="43"/>
      <c r="QJ1" s="43"/>
      <c r="QK1" s="43"/>
      <c r="QL1" s="43"/>
      <c r="QM1" s="43"/>
      <c r="QN1" s="43"/>
      <c r="QO1" s="43"/>
      <c r="QP1" s="43"/>
      <c r="QQ1" s="43"/>
      <c r="QR1" s="43"/>
      <c r="QS1" s="43"/>
      <c r="QT1" s="43"/>
      <c r="QU1" s="43"/>
      <c r="QV1" s="43"/>
      <c r="QW1" s="43"/>
      <c r="QX1" s="43"/>
      <c r="QY1" s="43"/>
      <c r="QZ1" s="43"/>
      <c r="RA1" s="43"/>
      <c r="RB1" s="43"/>
      <c r="RC1" s="43"/>
      <c r="RD1" s="43"/>
      <c r="RE1" s="43"/>
      <c r="RF1" s="43"/>
      <c r="RG1" s="43"/>
      <c r="RH1" s="43"/>
      <c r="RI1" s="43"/>
      <c r="RJ1" s="43"/>
      <c r="RK1" s="43"/>
      <c r="RL1" s="43"/>
      <c r="RM1" s="43"/>
      <c r="RN1" s="43"/>
      <c r="RO1" s="43"/>
      <c r="RP1" s="43"/>
      <c r="RQ1" s="43"/>
      <c r="RR1" s="43"/>
      <c r="RS1" s="43"/>
      <c r="RT1" s="43"/>
      <c r="RU1" s="43"/>
      <c r="RV1" s="43"/>
      <c r="RW1" s="43"/>
      <c r="RX1" s="43"/>
      <c r="RY1" s="43"/>
      <c r="RZ1" s="43"/>
      <c r="SA1" s="43"/>
      <c r="SB1" s="43"/>
      <c r="SC1" s="43"/>
      <c r="SD1" s="43"/>
      <c r="SE1" s="43"/>
      <c r="SF1" s="43"/>
      <c r="SG1" s="43"/>
      <c r="SH1" s="43"/>
      <c r="SI1" s="43"/>
      <c r="SJ1" s="43"/>
      <c r="SK1" s="43"/>
      <c r="SL1" s="43"/>
      <c r="SM1" s="43"/>
      <c r="SN1" s="43"/>
      <c r="SO1" s="43"/>
      <c r="SP1" s="43"/>
      <c r="SQ1" s="43"/>
      <c r="SR1" s="43"/>
      <c r="SS1" s="43"/>
      <c r="ST1" s="43"/>
      <c r="SU1" s="43"/>
      <c r="SV1" s="43"/>
      <c r="SW1" s="43"/>
      <c r="SX1" s="43"/>
      <c r="SY1" s="43"/>
      <c r="SZ1" s="43"/>
      <c r="TA1" s="43"/>
      <c r="TB1" s="43"/>
      <c r="TC1" s="43"/>
      <c r="TD1" s="43"/>
      <c r="TE1" s="43"/>
      <c r="TF1" s="43"/>
      <c r="TG1" s="43"/>
      <c r="TH1" s="43"/>
      <c r="TI1" s="43"/>
      <c r="TJ1" s="43"/>
      <c r="TK1" s="43"/>
      <c r="TL1" s="43"/>
      <c r="TM1" s="43"/>
      <c r="TN1" s="43"/>
      <c r="TO1" s="43"/>
      <c r="TP1" s="43"/>
      <c r="TQ1" s="43"/>
      <c r="TR1" s="43"/>
      <c r="TS1" s="43"/>
      <c r="TT1" s="43"/>
      <c r="TU1" s="43"/>
      <c r="TV1" s="43"/>
      <c r="TW1" s="43"/>
      <c r="TX1" s="43"/>
      <c r="TY1" s="43"/>
      <c r="TZ1" s="43"/>
      <c r="UA1" s="43"/>
      <c r="UB1" s="43"/>
      <c r="UC1" s="43"/>
      <c r="UD1" s="43"/>
      <c r="UE1" s="43"/>
      <c r="UF1" s="43"/>
      <c r="UG1" s="43"/>
      <c r="UH1" s="43"/>
      <c r="UI1" s="43"/>
      <c r="UJ1" s="43"/>
      <c r="UK1" s="43"/>
      <c r="UL1" s="43"/>
      <c r="UM1" s="43"/>
      <c r="UN1" s="43"/>
      <c r="UO1" s="43"/>
      <c r="UP1" s="43"/>
      <c r="UQ1" s="43"/>
      <c r="UR1" s="43"/>
      <c r="US1" s="43"/>
      <c r="UT1" s="43"/>
      <c r="UU1" s="43"/>
      <c r="UV1" s="43"/>
      <c r="UW1" s="43"/>
      <c r="UX1" s="43"/>
      <c r="UY1" s="43"/>
      <c r="UZ1" s="43"/>
      <c r="VA1" s="43"/>
      <c r="VB1" s="43"/>
      <c r="VC1" s="43"/>
      <c r="VD1" s="43"/>
      <c r="VE1" s="43"/>
      <c r="VF1" s="43"/>
      <c r="VG1" s="43"/>
      <c r="VH1" s="43"/>
      <c r="VI1" s="43"/>
      <c r="VJ1" s="43"/>
      <c r="VK1" s="43"/>
      <c r="VL1" s="43"/>
      <c r="VM1" s="43"/>
      <c r="VN1" s="43"/>
      <c r="VO1" s="43"/>
      <c r="VP1" s="43"/>
      <c r="VQ1" s="43"/>
      <c r="VR1" s="43"/>
      <c r="VS1" s="43"/>
      <c r="VT1" s="43"/>
      <c r="VU1" s="43"/>
      <c r="VV1" s="43"/>
      <c r="VW1" s="43"/>
      <c r="VX1" s="43"/>
      <c r="VY1" s="43"/>
      <c r="VZ1" s="43"/>
      <c r="WA1" s="43"/>
      <c r="WB1" s="43"/>
      <c r="WC1" s="43"/>
      <c r="WD1" s="43"/>
      <c r="WE1" s="43"/>
      <c r="WF1" s="43"/>
      <c r="WG1" s="43"/>
      <c r="WH1" s="43"/>
      <c r="WI1" s="43"/>
      <c r="WJ1" s="43"/>
      <c r="WK1" s="43"/>
      <c r="WL1" s="43"/>
      <c r="WM1" s="43"/>
      <c r="WN1" s="43"/>
      <c r="WO1" s="43"/>
      <c r="WP1" s="43"/>
      <c r="WQ1" s="43"/>
      <c r="WR1" s="43"/>
      <c r="WS1" s="43"/>
      <c r="WT1" s="43"/>
      <c r="WU1" s="43"/>
      <c r="WV1" s="43"/>
      <c r="WW1" s="43"/>
      <c r="WX1" s="43"/>
      <c r="WY1" s="43"/>
      <c r="WZ1" s="43"/>
      <c r="XA1" s="43"/>
      <c r="XB1" s="43"/>
      <c r="XC1" s="43"/>
      <c r="XD1" s="43"/>
      <c r="XE1" s="43"/>
      <c r="XF1" s="43"/>
      <c r="XG1" s="43"/>
      <c r="XH1" s="43"/>
      <c r="XI1" s="43"/>
      <c r="XJ1" s="43"/>
      <c r="XK1" s="43"/>
      <c r="XL1" s="43"/>
      <c r="XM1" s="43"/>
      <c r="XN1" s="43"/>
      <c r="XO1" s="43"/>
      <c r="XP1" s="43"/>
      <c r="XQ1" s="43"/>
      <c r="XR1" s="43"/>
      <c r="XS1" s="43"/>
      <c r="XT1" s="43"/>
      <c r="XU1" s="43"/>
      <c r="XV1" s="43"/>
      <c r="XW1" s="43"/>
      <c r="XX1" s="43"/>
      <c r="XY1" s="43"/>
      <c r="XZ1" s="43"/>
      <c r="YA1" s="43"/>
      <c r="YB1" s="43"/>
      <c r="YC1" s="43"/>
      <c r="YD1" s="43"/>
      <c r="YE1" s="43"/>
      <c r="YF1" s="43"/>
      <c r="YG1" s="43"/>
      <c r="YH1" s="43"/>
      <c r="YI1" s="43"/>
      <c r="YJ1" s="43"/>
      <c r="YK1" s="43"/>
      <c r="YL1" s="43"/>
      <c r="YM1" s="43"/>
      <c r="YN1" s="43"/>
      <c r="YO1" s="43"/>
      <c r="YP1" s="43"/>
      <c r="YQ1" s="43"/>
      <c r="YR1" s="43"/>
      <c r="YS1" s="43"/>
      <c r="YT1" s="43"/>
      <c r="YU1" s="43"/>
      <c r="YV1" s="43"/>
      <c r="YW1" s="43"/>
      <c r="YX1" s="43"/>
      <c r="YY1" s="43"/>
      <c r="YZ1" s="43"/>
      <c r="ZA1" s="43"/>
      <c r="ZB1" s="43"/>
      <c r="ZC1" s="43"/>
      <c r="ZD1" s="43"/>
      <c r="ZE1" s="43"/>
      <c r="ZF1" s="43"/>
      <c r="ZG1" s="43"/>
      <c r="ZH1" s="43"/>
      <c r="ZI1" s="43"/>
      <c r="ZJ1" s="43"/>
      <c r="ZK1" s="43"/>
      <c r="ZL1" s="43"/>
      <c r="ZM1" s="43"/>
      <c r="ZN1" s="43"/>
      <c r="ZO1" s="43"/>
      <c r="ZP1" s="43"/>
      <c r="ZQ1" s="43"/>
      <c r="ZR1" s="43"/>
      <c r="ZS1" s="43"/>
      <c r="ZT1" s="43"/>
      <c r="ZU1" s="43"/>
      <c r="ZV1" s="43"/>
      <c r="ZW1" s="43"/>
      <c r="ZX1" s="43"/>
      <c r="ZY1" s="43"/>
      <c r="ZZ1" s="43"/>
      <c r="AAA1" s="43"/>
      <c r="AAB1" s="43"/>
      <c r="AAC1" s="43"/>
      <c r="AAD1" s="43"/>
      <c r="AAE1" s="43"/>
      <c r="AAF1" s="43"/>
      <c r="AAG1" s="43"/>
      <c r="AAH1" s="43"/>
      <c r="AAI1" s="43"/>
      <c r="AAJ1" s="43"/>
      <c r="AAK1" s="43"/>
      <c r="AAL1" s="43"/>
      <c r="AAM1" s="43"/>
      <c r="AAN1" s="43"/>
      <c r="AAO1" s="43"/>
      <c r="AAP1" s="43"/>
      <c r="AAQ1" s="43"/>
      <c r="AAR1" s="43"/>
      <c r="AAS1" s="43"/>
      <c r="AAT1" s="43"/>
      <c r="AAU1" s="43"/>
      <c r="AAV1" s="43"/>
      <c r="AAW1" s="43"/>
      <c r="AAX1" s="43"/>
      <c r="AAY1" s="43"/>
      <c r="AAZ1" s="43"/>
      <c r="ABA1" s="43"/>
      <c r="ABB1" s="43"/>
      <c r="ABC1" s="43"/>
      <c r="ABD1" s="43"/>
      <c r="ABE1" s="43"/>
      <c r="ABF1" s="43"/>
      <c r="ABG1" s="43"/>
      <c r="ABH1" s="43"/>
      <c r="ABI1" s="43"/>
      <c r="ABJ1" s="43"/>
      <c r="ABK1" s="43"/>
      <c r="ABL1" s="43"/>
      <c r="ABM1" s="43"/>
      <c r="ABN1" s="43"/>
      <c r="ABO1" s="43"/>
      <c r="ABP1" s="43"/>
      <c r="ABQ1" s="43"/>
      <c r="ABR1" s="43"/>
      <c r="ABS1" s="43"/>
      <c r="ABT1" s="43"/>
      <c r="ABU1" s="43"/>
      <c r="ABV1" s="43"/>
      <c r="ABW1" s="43"/>
      <c r="ABX1" s="43"/>
      <c r="ABY1" s="43"/>
      <c r="ABZ1" s="43"/>
      <c r="ACA1" s="43"/>
      <c r="ACB1" s="43"/>
      <c r="ACC1" s="43"/>
      <c r="ACD1" s="43"/>
      <c r="ACE1" s="43"/>
      <c r="ACF1" s="43"/>
      <c r="ACG1" s="43"/>
      <c r="ACH1" s="43"/>
      <c r="ACI1" s="43"/>
      <c r="ACJ1" s="43"/>
      <c r="ACK1" s="43"/>
      <c r="ACL1" s="43"/>
      <c r="ACM1" s="43"/>
      <c r="ACN1" s="43"/>
      <c r="ACO1" s="43"/>
      <c r="ACP1" s="43"/>
      <c r="ACQ1" s="43"/>
      <c r="ACR1" s="43"/>
      <c r="ACS1" s="43"/>
      <c r="ACT1" s="43"/>
      <c r="ACU1" s="43"/>
      <c r="ACV1" s="43"/>
      <c r="ACW1" s="43"/>
      <c r="ACX1" s="43"/>
      <c r="ACY1" s="43"/>
      <c r="ACZ1" s="43"/>
      <c r="ADA1" s="43"/>
      <c r="ADB1" s="43"/>
      <c r="ADC1" s="43"/>
      <c r="ADD1" s="43"/>
      <c r="ADE1" s="43"/>
      <c r="ADF1" s="43"/>
      <c r="ADG1" s="43"/>
      <c r="ADH1" s="43"/>
      <c r="ADI1" s="43"/>
      <c r="ADJ1" s="43"/>
      <c r="ADK1" s="43"/>
      <c r="ADL1" s="43"/>
      <c r="ADM1" s="43"/>
      <c r="ADN1" s="43"/>
      <c r="ADO1" s="43"/>
      <c r="ADP1" s="43"/>
      <c r="ADQ1" s="43"/>
      <c r="ADR1" s="43"/>
      <c r="ADS1" s="43"/>
      <c r="ADT1" s="43"/>
      <c r="ADU1" s="43"/>
      <c r="ADV1" s="43"/>
      <c r="ADW1" s="43"/>
      <c r="ADX1" s="43"/>
      <c r="ADY1" s="43"/>
      <c r="ADZ1" s="43"/>
      <c r="AEA1" s="43"/>
      <c r="AEB1" s="43"/>
      <c r="AEC1" s="43"/>
      <c r="AED1" s="43"/>
      <c r="AEE1" s="43"/>
      <c r="AEF1" s="43"/>
      <c r="AEG1" s="43"/>
      <c r="AEH1" s="43"/>
      <c r="AEI1" s="43"/>
      <c r="AEJ1" s="43"/>
      <c r="AEK1" s="43"/>
      <c r="AEL1" s="43"/>
      <c r="AEM1" s="43"/>
      <c r="AEN1" s="43"/>
      <c r="AEO1" s="43"/>
      <c r="AEP1" s="43"/>
      <c r="AEQ1" s="43"/>
      <c r="AER1" s="43"/>
      <c r="AES1" s="43"/>
      <c r="AET1" s="43"/>
      <c r="AEU1" s="43"/>
      <c r="AEV1" s="43"/>
      <c r="AEW1" s="43"/>
      <c r="AEX1" s="43"/>
      <c r="AEY1" s="43"/>
      <c r="AEZ1" s="43"/>
      <c r="AFA1" s="43"/>
      <c r="AFB1" s="43"/>
      <c r="AFC1" s="43"/>
      <c r="AFD1" s="43"/>
      <c r="AFE1" s="43"/>
      <c r="AFF1" s="43"/>
      <c r="AFG1" s="43"/>
      <c r="AFH1" s="43"/>
      <c r="AFI1" s="43"/>
      <c r="AFJ1" s="43"/>
      <c r="AFK1" s="43"/>
      <c r="AFL1" s="43"/>
      <c r="AFM1" s="43"/>
      <c r="AFN1" s="43"/>
      <c r="AFO1" s="43"/>
      <c r="AFP1" s="43"/>
      <c r="AFQ1" s="43"/>
      <c r="AFR1" s="43"/>
      <c r="AFS1" s="43"/>
      <c r="AFT1" s="43"/>
      <c r="AFU1" s="43"/>
      <c r="AFV1" s="43"/>
      <c r="AFW1" s="43"/>
      <c r="AFX1" s="43"/>
      <c r="AFY1" s="43"/>
      <c r="AFZ1" s="43"/>
      <c r="AGA1" s="43"/>
      <c r="AGB1" s="43"/>
      <c r="AGC1" s="43"/>
      <c r="AGD1" s="43"/>
      <c r="AGE1" s="43"/>
      <c r="AGF1" s="43"/>
      <c r="AGG1" s="43"/>
      <c r="AGH1" s="43"/>
      <c r="AGI1" s="43"/>
      <c r="AGJ1" s="43"/>
      <c r="AGK1" s="43"/>
      <c r="AGL1" s="43"/>
      <c r="AGM1" s="43"/>
      <c r="AGN1" s="43"/>
      <c r="AGO1" s="43"/>
      <c r="AGP1" s="43"/>
      <c r="AGQ1" s="43"/>
      <c r="AGR1" s="43"/>
      <c r="AGS1" s="43"/>
      <c r="AGT1" s="43"/>
      <c r="AGU1" s="43"/>
      <c r="AGV1" s="43"/>
      <c r="AGW1" s="43"/>
      <c r="AGX1" s="43"/>
      <c r="AGY1" s="43"/>
      <c r="AGZ1" s="43"/>
      <c r="AHA1" s="43"/>
      <c r="AHB1" s="43"/>
      <c r="AHC1" s="43"/>
      <c r="AHD1" s="43"/>
      <c r="AHE1" s="43"/>
      <c r="AHF1" s="43"/>
      <c r="AHG1" s="43"/>
      <c r="AHH1" s="43"/>
      <c r="AHI1" s="43"/>
      <c r="AHJ1" s="43"/>
      <c r="AHK1" s="43"/>
      <c r="AHL1" s="43"/>
      <c r="AHM1" s="43"/>
      <c r="AHN1" s="43"/>
      <c r="AHO1" s="43"/>
      <c r="AHP1" s="43"/>
      <c r="AHQ1" s="43"/>
      <c r="AHR1" s="43"/>
      <c r="AHS1" s="43"/>
      <c r="AHT1" s="43"/>
      <c r="AHU1" s="43"/>
      <c r="AHV1" s="43"/>
      <c r="AHW1" s="43"/>
      <c r="AHX1" s="43"/>
      <c r="AHY1" s="43"/>
      <c r="AHZ1" s="43"/>
      <c r="AIA1" s="43"/>
      <c r="AIB1" s="43"/>
      <c r="AIC1" s="43"/>
      <c r="AID1" s="43"/>
      <c r="AIE1" s="43"/>
      <c r="AIF1" s="43"/>
      <c r="AIG1" s="43"/>
      <c r="AIH1" s="43"/>
      <c r="AII1" s="43"/>
      <c r="AIJ1" s="43"/>
      <c r="AIK1" s="43"/>
      <c r="AIL1" s="43"/>
      <c r="AIM1" s="43"/>
      <c r="AIN1" s="43"/>
      <c r="AIO1" s="43"/>
      <c r="AIP1" s="43"/>
      <c r="AIQ1" s="43"/>
      <c r="AIR1" s="43"/>
      <c r="AIS1" s="43"/>
      <c r="AIT1" s="43"/>
      <c r="AIU1" s="43"/>
      <c r="AIV1" s="43"/>
      <c r="AIW1" s="43"/>
      <c r="AIX1" s="43"/>
      <c r="AIY1" s="43"/>
      <c r="AIZ1" s="43"/>
      <c r="AJA1" s="43"/>
      <c r="AJB1" s="43"/>
      <c r="AJC1" s="43"/>
      <c r="AJD1" s="43"/>
      <c r="AJE1" s="43"/>
      <c r="AJF1" s="43"/>
      <c r="AJG1" s="43"/>
      <c r="AJH1" s="43"/>
      <c r="AJI1" s="43"/>
      <c r="AJJ1" s="43"/>
      <c r="AJK1" s="43"/>
      <c r="AJL1" s="43"/>
      <c r="AJM1" s="43"/>
      <c r="AJN1" s="43"/>
      <c r="AJO1" s="43"/>
      <c r="AJP1" s="43"/>
      <c r="AJQ1" s="43"/>
      <c r="AJR1" s="43"/>
      <c r="AJS1" s="43"/>
      <c r="AJT1" s="43"/>
      <c r="AJU1" s="43"/>
      <c r="AJV1" s="43"/>
      <c r="AJW1" s="43"/>
      <c r="AJX1" s="43"/>
      <c r="AJY1" s="43"/>
      <c r="AJZ1" s="43"/>
      <c r="AKA1" s="43"/>
      <c r="AKB1" s="43"/>
      <c r="AKC1" s="43"/>
      <c r="AKD1" s="43"/>
      <c r="AKE1" s="43"/>
      <c r="AKF1" s="43"/>
      <c r="AKG1" s="43"/>
      <c r="AKH1" s="43"/>
      <c r="AKI1" s="43"/>
      <c r="AKJ1" s="43"/>
      <c r="AKK1" s="43"/>
      <c r="AKL1" s="43"/>
      <c r="AKM1" s="43"/>
      <c r="AKN1" s="43"/>
      <c r="AKO1" s="43"/>
      <c r="AKP1" s="43"/>
      <c r="AKQ1" s="43"/>
      <c r="AKR1" s="43"/>
      <c r="AKS1" s="43"/>
      <c r="AKT1" s="43"/>
      <c r="AKU1" s="43"/>
      <c r="AKV1" s="43"/>
      <c r="AKW1" s="43"/>
      <c r="AKX1" s="43"/>
      <c r="AKY1" s="43"/>
      <c r="AKZ1" s="43"/>
      <c r="ALA1" s="43"/>
      <c r="ALB1" s="43"/>
      <c r="ALC1" s="43"/>
      <c r="ALD1" s="43"/>
      <c r="ALE1" s="43"/>
      <c r="ALF1" s="43"/>
      <c r="ALG1" s="43"/>
      <c r="ALH1" s="43"/>
      <c r="ALI1" s="43"/>
      <c r="ALJ1" s="43"/>
      <c r="ALK1" s="43"/>
      <c r="ALL1" s="43"/>
      <c r="ALM1" s="43"/>
      <c r="ALN1" s="43"/>
      <c r="ALO1" s="43"/>
      <c r="ALP1" s="43"/>
      <c r="ALQ1" s="43"/>
      <c r="ALR1" s="43"/>
      <c r="ALS1" s="43"/>
      <c r="ALT1" s="43"/>
      <c r="ALU1" s="43"/>
      <c r="ALV1" s="43"/>
      <c r="ALW1" s="43"/>
      <c r="ALX1" s="43"/>
      <c r="ALY1" s="43"/>
      <c r="ALZ1" s="43"/>
      <c r="AMA1" s="43"/>
      <c r="AMB1" s="43"/>
      <c r="AMC1" s="43"/>
      <c r="AMD1" s="43"/>
      <c r="AME1" s="43"/>
      <c r="AMF1" s="43"/>
      <c r="AMG1" s="43"/>
      <c r="AMH1" s="43"/>
      <c r="AMI1" s="43"/>
      <c r="AMJ1" s="43"/>
      <c r="AMK1" s="43"/>
      <c r="AML1" s="43"/>
      <c r="AMM1" s="43"/>
      <c r="AMN1" s="43"/>
      <c r="AMO1" s="43"/>
      <c r="AMP1" s="43"/>
      <c r="AMQ1" s="43"/>
      <c r="AMR1" s="43"/>
      <c r="AMS1" s="43"/>
      <c r="AMT1" s="43"/>
      <c r="AMU1" s="43"/>
      <c r="AMV1" s="43"/>
      <c r="AMW1" s="43"/>
      <c r="AMX1" s="43"/>
      <c r="AMY1" s="43"/>
      <c r="AMZ1" s="43"/>
      <c r="ANA1" s="43"/>
      <c r="ANB1" s="43"/>
      <c r="ANC1" s="43"/>
      <c r="AND1" s="43"/>
      <c r="ANE1" s="43"/>
      <c r="ANF1" s="43"/>
      <c r="ANG1" s="43"/>
      <c r="ANH1" s="43"/>
      <c r="ANI1" s="43"/>
      <c r="ANJ1" s="43"/>
      <c r="ANK1" s="43"/>
      <c r="ANL1" s="43"/>
      <c r="ANM1" s="43"/>
      <c r="ANN1" s="43"/>
      <c r="ANO1" s="43"/>
      <c r="ANP1" s="43"/>
      <c r="ANQ1" s="43"/>
      <c r="ANR1" s="43"/>
      <c r="ANS1" s="43"/>
      <c r="ANT1" s="43"/>
      <c r="ANU1" s="43"/>
      <c r="ANV1" s="43"/>
      <c r="ANW1" s="43"/>
      <c r="ANX1" s="43"/>
      <c r="ANY1" s="43"/>
      <c r="ANZ1" s="43"/>
      <c r="AOA1" s="43"/>
      <c r="AOB1" s="43"/>
      <c r="AOC1" s="43"/>
      <c r="AOD1" s="43"/>
      <c r="AOE1" s="43"/>
      <c r="AOF1" s="43"/>
      <c r="AOG1" s="43"/>
      <c r="AOH1" s="43"/>
      <c r="AOI1" s="43"/>
      <c r="AOJ1" s="43"/>
      <c r="AOK1" s="43"/>
      <c r="AOL1" s="43"/>
      <c r="AOM1" s="43"/>
      <c r="AON1" s="43"/>
      <c r="AOO1" s="43"/>
      <c r="AOP1" s="43"/>
      <c r="AOQ1" s="43"/>
      <c r="AOR1" s="43"/>
      <c r="AOS1" s="43"/>
      <c r="AOT1" s="43"/>
      <c r="AOU1" s="43"/>
      <c r="AOV1" s="43"/>
      <c r="AOW1" s="43"/>
      <c r="AOX1" s="43"/>
      <c r="AOY1" s="43"/>
      <c r="AOZ1" s="43"/>
      <c r="APA1" s="43"/>
      <c r="APB1" s="43"/>
      <c r="APC1" s="43"/>
      <c r="APD1" s="43"/>
      <c r="APE1" s="43"/>
      <c r="APF1" s="43"/>
      <c r="APG1" s="43"/>
      <c r="APH1" s="43"/>
      <c r="API1" s="43"/>
      <c r="APJ1" s="43"/>
      <c r="APK1" s="43"/>
      <c r="APL1" s="43"/>
      <c r="APM1" s="43"/>
      <c r="APN1" s="43"/>
      <c r="APO1" s="43"/>
      <c r="APP1" s="43"/>
      <c r="APQ1" s="43"/>
      <c r="APR1" s="43"/>
      <c r="APS1" s="43"/>
      <c r="APT1" s="43"/>
      <c r="APU1" s="43"/>
      <c r="APV1" s="43"/>
      <c r="APW1" s="43"/>
      <c r="APX1" s="43"/>
      <c r="APY1" s="43"/>
      <c r="APZ1" s="43"/>
      <c r="AQA1" s="43"/>
      <c r="AQB1" s="43"/>
      <c r="AQC1" s="43"/>
      <c r="AQD1" s="43"/>
      <c r="AQE1" s="43"/>
      <c r="AQF1" s="43"/>
      <c r="AQG1" s="43"/>
      <c r="AQH1" s="43"/>
      <c r="AQI1" s="43"/>
      <c r="AQJ1" s="43"/>
      <c r="AQK1" s="43"/>
      <c r="AQL1" s="43"/>
      <c r="AQM1" s="43"/>
      <c r="AQN1" s="43"/>
      <c r="AQO1" s="43"/>
      <c r="AQP1" s="43"/>
      <c r="AQQ1" s="43"/>
      <c r="AQR1" s="43"/>
      <c r="AQS1" s="43"/>
      <c r="AQT1" s="43"/>
      <c r="AQU1" s="43"/>
      <c r="AQV1" s="43"/>
      <c r="AQW1" s="43"/>
      <c r="AQX1" s="43"/>
      <c r="AQY1" s="43"/>
      <c r="AQZ1" s="43"/>
      <c r="ARA1" s="43"/>
      <c r="ARB1" s="43"/>
      <c r="ARC1" s="43"/>
      <c r="ARD1" s="43"/>
      <c r="ARE1" s="43"/>
      <c r="ARF1" s="43"/>
      <c r="ARG1" s="43"/>
      <c r="ARH1" s="43"/>
      <c r="ARI1" s="43"/>
      <c r="ARJ1" s="43"/>
      <c r="ARK1" s="43"/>
      <c r="ARL1" s="43"/>
      <c r="ARM1" s="43"/>
      <c r="ARN1" s="43"/>
      <c r="ARO1" s="43"/>
      <c r="ARP1" s="43"/>
      <c r="ARQ1" s="43"/>
      <c r="ARR1" s="43"/>
      <c r="ARS1" s="43"/>
      <c r="ART1" s="43"/>
      <c r="ARU1" s="43"/>
      <c r="ARV1" s="43"/>
      <c r="ARW1" s="43"/>
      <c r="ARX1" s="43"/>
      <c r="ARY1" s="43"/>
      <c r="ARZ1" s="43"/>
      <c r="ASA1" s="43"/>
      <c r="ASB1" s="43"/>
      <c r="ASC1" s="43"/>
      <c r="ASD1" s="43"/>
      <c r="ASE1" s="43"/>
      <c r="ASF1" s="43"/>
      <c r="ASG1" s="43"/>
      <c r="ASH1" s="43"/>
      <c r="ASI1" s="43"/>
      <c r="ASJ1" s="43"/>
      <c r="ASK1" s="43"/>
      <c r="ASL1" s="43"/>
      <c r="ASM1" s="43"/>
      <c r="ASN1" s="43"/>
      <c r="ASO1" s="43"/>
      <c r="ASP1" s="43"/>
      <c r="ASQ1" s="43"/>
      <c r="ASR1" s="43"/>
      <c r="ASS1" s="43"/>
      <c r="AST1" s="43"/>
      <c r="ASU1" s="43"/>
      <c r="ASV1" s="43"/>
      <c r="ASW1" s="43"/>
      <c r="ASX1" s="43"/>
      <c r="ASY1" s="43"/>
      <c r="ASZ1" s="43"/>
      <c r="ATA1" s="43"/>
      <c r="ATB1" s="43"/>
      <c r="ATC1" s="43"/>
      <c r="ATD1" s="43"/>
      <c r="ATE1" s="43"/>
      <c r="ATF1" s="43"/>
      <c r="ATG1" s="43"/>
      <c r="ATH1" s="43"/>
      <c r="ATI1" s="43"/>
      <c r="ATJ1" s="43"/>
      <c r="ATK1" s="43"/>
      <c r="ATL1" s="43"/>
      <c r="ATM1" s="43"/>
      <c r="ATN1" s="43"/>
      <c r="ATO1" s="43"/>
      <c r="ATP1" s="43"/>
      <c r="ATQ1" s="43"/>
      <c r="ATR1" s="43"/>
      <c r="ATS1" s="43"/>
      <c r="ATT1" s="43"/>
      <c r="ATU1" s="43"/>
      <c r="ATV1" s="43"/>
      <c r="ATW1" s="43"/>
      <c r="ATX1" s="43"/>
      <c r="ATY1" s="43"/>
      <c r="ATZ1" s="43"/>
      <c r="AUA1" s="43"/>
      <c r="AUB1" s="43"/>
      <c r="AUC1" s="43"/>
      <c r="AUD1" s="43"/>
      <c r="AUE1" s="43"/>
      <c r="AUF1" s="43"/>
      <c r="AUG1" s="43"/>
      <c r="AUH1" s="43"/>
      <c r="AUI1" s="43"/>
      <c r="AUJ1" s="43"/>
      <c r="AUK1" s="43"/>
      <c r="AUL1" s="43"/>
      <c r="AUM1" s="43"/>
      <c r="AUN1" s="43"/>
      <c r="AUO1" s="43"/>
      <c r="AUP1" s="43"/>
      <c r="AUQ1" s="43"/>
      <c r="AUR1" s="43"/>
      <c r="AUS1" s="43"/>
      <c r="AUT1" s="43"/>
      <c r="AUU1" s="43"/>
      <c r="AUV1" s="43"/>
      <c r="AUW1" s="43"/>
      <c r="AUX1" s="43"/>
      <c r="AUY1" s="43"/>
      <c r="AUZ1" s="43"/>
      <c r="AVA1" s="43"/>
      <c r="AVB1" s="43"/>
      <c r="AVC1" s="43"/>
      <c r="AVD1" s="43"/>
      <c r="AVE1" s="43"/>
      <c r="AVF1" s="43"/>
      <c r="AVG1" s="43"/>
      <c r="AVH1" s="43"/>
      <c r="AVI1" s="43"/>
      <c r="AVJ1" s="43"/>
      <c r="AVK1" s="43"/>
      <c r="AVL1" s="43"/>
      <c r="AVM1" s="43"/>
      <c r="AVN1" s="43"/>
      <c r="AVO1" s="43"/>
      <c r="AVP1" s="43"/>
      <c r="AVQ1" s="43"/>
      <c r="AVR1" s="43"/>
      <c r="AVS1" s="43"/>
      <c r="AVT1" s="43"/>
      <c r="AVU1" s="43"/>
      <c r="AVV1" s="43"/>
      <c r="AVW1" s="43"/>
      <c r="AVX1" s="43"/>
      <c r="AVY1" s="43"/>
      <c r="AVZ1" s="43"/>
      <c r="AWA1" s="43"/>
      <c r="AWB1" s="43"/>
      <c r="AWC1" s="43"/>
      <c r="AWD1" s="43"/>
      <c r="AWE1" s="43"/>
      <c r="AWF1" s="43"/>
      <c r="AWG1" s="43"/>
      <c r="AWH1" s="43"/>
      <c r="AWI1" s="43"/>
      <c r="AWJ1" s="43"/>
      <c r="AWK1" s="43"/>
      <c r="AWL1" s="43"/>
      <c r="AWM1" s="43"/>
      <c r="AWN1" s="43"/>
      <c r="AWO1" s="43"/>
      <c r="AWP1" s="43"/>
      <c r="AWQ1" s="43"/>
      <c r="AWR1" s="43"/>
      <c r="AWS1" s="43"/>
      <c r="AWT1" s="43"/>
      <c r="AWU1" s="43"/>
      <c r="AWV1" s="43"/>
      <c r="AWW1" s="43"/>
      <c r="AWX1" s="43"/>
      <c r="AWY1" s="43"/>
      <c r="AWZ1" s="43"/>
      <c r="AXA1" s="43"/>
      <c r="AXB1" s="43"/>
      <c r="AXC1" s="43"/>
      <c r="AXD1" s="43"/>
      <c r="AXE1" s="43"/>
      <c r="AXF1" s="43"/>
      <c r="AXG1" s="43"/>
      <c r="AXH1" s="43"/>
      <c r="AXI1" s="43"/>
      <c r="AXJ1" s="43"/>
      <c r="AXK1" s="43"/>
      <c r="AXL1" s="43"/>
      <c r="AXM1" s="43"/>
      <c r="AXN1" s="43"/>
      <c r="AXO1" s="43"/>
      <c r="AXP1" s="43"/>
      <c r="AXQ1" s="43"/>
      <c r="AXR1" s="43"/>
      <c r="AXS1" s="43"/>
      <c r="AXT1" s="43"/>
      <c r="AXU1" s="43"/>
      <c r="AXV1" s="43"/>
      <c r="AXW1" s="43"/>
      <c r="AXX1" s="43"/>
      <c r="AXY1" s="43"/>
      <c r="AXZ1" s="43"/>
      <c r="AYA1" s="43"/>
      <c r="AYB1" s="43"/>
      <c r="AYC1" s="43"/>
      <c r="AYD1" s="43"/>
      <c r="AYE1" s="43"/>
      <c r="AYF1" s="43"/>
      <c r="AYG1" s="43"/>
      <c r="AYH1" s="43"/>
      <c r="AYI1" s="43"/>
      <c r="AYJ1" s="43"/>
      <c r="AYK1" s="43"/>
      <c r="AYL1" s="43"/>
      <c r="AYM1" s="43"/>
      <c r="AYN1" s="43"/>
      <c r="AYO1" s="43"/>
      <c r="AYP1" s="43"/>
      <c r="AYQ1" s="43"/>
      <c r="AYR1" s="43"/>
      <c r="AYS1" s="43"/>
      <c r="AYT1" s="43"/>
      <c r="AYU1" s="43"/>
      <c r="AYV1" s="43"/>
      <c r="AYW1" s="43"/>
      <c r="AYX1" s="43"/>
      <c r="AYY1" s="43"/>
      <c r="AYZ1" s="43"/>
      <c r="AZA1" s="43"/>
      <c r="AZB1" s="43"/>
      <c r="AZC1" s="43"/>
      <c r="AZD1" s="43"/>
      <c r="AZE1" s="43"/>
      <c r="AZF1" s="43"/>
      <c r="AZG1" s="43"/>
      <c r="AZH1" s="43"/>
      <c r="AZI1" s="43"/>
      <c r="AZJ1" s="43"/>
      <c r="AZK1" s="43"/>
      <c r="AZL1" s="43"/>
      <c r="AZM1" s="43"/>
      <c r="AZN1" s="43"/>
      <c r="AZO1" s="43"/>
      <c r="AZP1" s="43"/>
      <c r="AZQ1" s="43"/>
      <c r="AZR1" s="43"/>
      <c r="AZS1" s="43"/>
      <c r="AZT1" s="43"/>
      <c r="AZU1" s="43"/>
      <c r="AZV1" s="43"/>
      <c r="AZW1" s="43"/>
      <c r="AZX1" s="43"/>
      <c r="AZY1" s="43"/>
      <c r="AZZ1" s="43"/>
      <c r="BAA1" s="43"/>
      <c r="BAB1" s="43"/>
      <c r="BAC1" s="43"/>
      <c r="BAD1" s="43"/>
      <c r="BAE1" s="43"/>
      <c r="BAF1" s="43"/>
      <c r="BAG1" s="43"/>
      <c r="BAH1" s="43"/>
      <c r="BAI1" s="43"/>
      <c r="BAJ1" s="43"/>
      <c r="BAK1" s="43"/>
      <c r="BAL1" s="43"/>
      <c r="BAM1" s="43"/>
      <c r="BAN1" s="43"/>
      <c r="BAO1" s="43"/>
      <c r="BAP1" s="43"/>
      <c r="BAQ1" s="43"/>
      <c r="BAR1" s="43"/>
      <c r="BAS1" s="43"/>
      <c r="BAT1" s="43"/>
      <c r="BAU1" s="43"/>
      <c r="BAV1" s="43"/>
      <c r="BAW1" s="43"/>
      <c r="BAX1" s="43"/>
      <c r="BAY1" s="43"/>
      <c r="BAZ1" s="43"/>
      <c r="BBA1" s="43"/>
      <c r="BBB1" s="43"/>
      <c r="BBC1" s="43"/>
      <c r="BBD1" s="43"/>
      <c r="BBE1" s="43"/>
      <c r="BBF1" s="43"/>
      <c r="BBG1" s="43"/>
      <c r="BBH1" s="43"/>
      <c r="BBI1" s="43"/>
      <c r="BBJ1" s="43"/>
      <c r="BBK1" s="43"/>
      <c r="BBL1" s="43"/>
      <c r="BBM1" s="43"/>
      <c r="BBN1" s="43"/>
      <c r="BBO1" s="43"/>
      <c r="BBP1" s="43"/>
      <c r="BBQ1" s="43"/>
      <c r="BBR1" s="43"/>
      <c r="BBS1" s="43"/>
      <c r="BBT1" s="43"/>
      <c r="BBU1" s="43"/>
      <c r="BBV1" s="43"/>
      <c r="BBW1" s="43"/>
      <c r="BBX1" s="43"/>
      <c r="BBY1" s="43"/>
      <c r="BBZ1" s="43"/>
      <c r="BCA1" s="43"/>
      <c r="BCB1" s="43"/>
      <c r="BCC1" s="43"/>
      <c r="BCD1" s="43"/>
      <c r="BCE1" s="43"/>
      <c r="BCF1" s="43"/>
      <c r="BCG1" s="43"/>
      <c r="BCH1" s="43"/>
      <c r="BCI1" s="43"/>
      <c r="BCJ1" s="43"/>
      <c r="BCK1" s="43"/>
      <c r="BCL1" s="43"/>
      <c r="BCM1" s="43"/>
      <c r="BCN1" s="43"/>
      <c r="BCO1" s="43"/>
      <c r="BCP1" s="43"/>
      <c r="BCQ1" s="43"/>
      <c r="BCR1" s="43"/>
      <c r="BCS1" s="43"/>
      <c r="BCT1" s="43"/>
      <c r="BCU1" s="43"/>
      <c r="BCV1" s="43"/>
      <c r="BCW1" s="43"/>
      <c r="BCX1" s="43"/>
      <c r="BCY1" s="43"/>
      <c r="BCZ1" s="43"/>
      <c r="BDA1" s="43"/>
      <c r="BDB1" s="43"/>
      <c r="BDC1" s="43"/>
      <c r="BDD1" s="43"/>
      <c r="BDE1" s="43"/>
      <c r="BDF1" s="43"/>
      <c r="BDG1" s="43"/>
      <c r="BDH1" s="43"/>
      <c r="BDI1" s="43"/>
      <c r="BDJ1" s="43"/>
      <c r="BDK1" s="43"/>
      <c r="BDL1" s="43"/>
      <c r="BDM1" s="43"/>
      <c r="BDN1" s="43"/>
      <c r="BDO1" s="43"/>
      <c r="BDP1" s="43"/>
      <c r="BDQ1" s="43"/>
      <c r="BDR1" s="43"/>
      <c r="BDS1" s="43"/>
      <c r="BDT1" s="43"/>
      <c r="BDU1" s="43"/>
      <c r="BDV1" s="43"/>
      <c r="BDW1" s="43"/>
      <c r="BDX1" s="43"/>
      <c r="BDY1" s="43"/>
      <c r="BDZ1" s="43"/>
      <c r="BEA1" s="43"/>
      <c r="BEB1" s="43"/>
      <c r="BEC1" s="43"/>
      <c r="BED1" s="43"/>
      <c r="BEE1" s="43"/>
      <c r="BEF1" s="43"/>
      <c r="BEG1" s="43"/>
      <c r="BEH1" s="43"/>
      <c r="BEI1" s="43"/>
      <c r="BEJ1" s="43"/>
      <c r="BEK1" s="43"/>
      <c r="BEL1" s="43"/>
      <c r="BEM1" s="43"/>
      <c r="BEN1" s="43"/>
      <c r="BEO1" s="43"/>
      <c r="BEP1" s="43"/>
      <c r="BEQ1" s="43"/>
      <c r="BER1" s="43"/>
      <c r="BES1" s="43"/>
      <c r="BET1" s="43"/>
      <c r="BEU1" s="43"/>
      <c r="BEV1" s="43"/>
      <c r="BEW1" s="43"/>
      <c r="BEX1" s="43"/>
      <c r="BEY1" s="43"/>
      <c r="BEZ1" s="43"/>
      <c r="BFA1" s="43"/>
      <c r="BFB1" s="43"/>
      <c r="BFC1" s="43"/>
      <c r="BFD1" s="43"/>
      <c r="BFE1" s="43"/>
      <c r="BFF1" s="43"/>
      <c r="BFG1" s="43"/>
      <c r="BFH1" s="43"/>
      <c r="BFI1" s="43"/>
      <c r="BFJ1" s="43"/>
      <c r="BFK1" s="43"/>
      <c r="BFL1" s="43"/>
      <c r="BFM1" s="43"/>
      <c r="BFN1" s="43"/>
      <c r="BFO1" s="43"/>
      <c r="BFP1" s="43"/>
      <c r="BFQ1" s="43"/>
      <c r="BFR1" s="43"/>
      <c r="BFS1" s="43"/>
      <c r="BFT1" s="43"/>
      <c r="BFU1" s="43"/>
      <c r="BFV1" s="43"/>
      <c r="BFW1" s="43"/>
      <c r="BFX1" s="43"/>
      <c r="BFY1" s="43"/>
      <c r="BFZ1" s="43"/>
      <c r="BGA1" s="43"/>
      <c r="BGB1" s="43"/>
      <c r="BGC1" s="43"/>
      <c r="BGD1" s="43"/>
      <c r="BGE1" s="43"/>
      <c r="BGF1" s="43"/>
      <c r="BGG1" s="43"/>
      <c r="BGH1" s="43"/>
      <c r="BGI1" s="43"/>
      <c r="BGJ1" s="43"/>
      <c r="BGK1" s="43"/>
      <c r="BGL1" s="43"/>
      <c r="BGM1" s="43"/>
      <c r="BGN1" s="43"/>
      <c r="BGO1" s="43"/>
      <c r="BGP1" s="43"/>
      <c r="BGQ1" s="43"/>
      <c r="BGR1" s="43"/>
      <c r="BGS1" s="43"/>
      <c r="BGT1" s="43"/>
      <c r="BGU1" s="43"/>
      <c r="BGV1" s="43"/>
      <c r="BGW1" s="43"/>
      <c r="BGX1" s="43"/>
      <c r="BGY1" s="43"/>
      <c r="BGZ1" s="43"/>
      <c r="BHA1" s="43"/>
      <c r="BHB1" s="43"/>
      <c r="BHC1" s="43"/>
      <c r="BHD1" s="43"/>
      <c r="BHE1" s="43"/>
      <c r="BHF1" s="43"/>
      <c r="BHG1" s="43"/>
      <c r="BHH1" s="43"/>
      <c r="BHI1" s="43"/>
      <c r="BHJ1" s="43"/>
      <c r="BHK1" s="43"/>
      <c r="BHL1" s="43"/>
      <c r="BHM1" s="43"/>
      <c r="BHN1" s="43"/>
      <c r="BHO1" s="43"/>
      <c r="BHP1" s="43"/>
      <c r="BHQ1" s="43"/>
      <c r="BHR1" s="43"/>
      <c r="BHS1" s="43"/>
      <c r="BHT1" s="43"/>
      <c r="BHU1" s="43"/>
      <c r="BHV1" s="43"/>
      <c r="BHW1" s="43"/>
      <c r="BHX1" s="43"/>
      <c r="BHY1" s="43"/>
      <c r="BHZ1" s="43"/>
      <c r="BIA1" s="43"/>
      <c r="BIB1" s="43"/>
      <c r="BIC1" s="43"/>
      <c r="BID1" s="43"/>
      <c r="BIE1" s="43"/>
      <c r="BIF1" s="43"/>
      <c r="BIG1" s="43"/>
      <c r="BIH1" s="43"/>
      <c r="BII1" s="43"/>
      <c r="BIJ1" s="43"/>
      <c r="BIK1" s="43"/>
      <c r="BIL1" s="43"/>
      <c r="BIM1" s="43"/>
      <c r="BIN1" s="43"/>
      <c r="BIO1" s="43"/>
      <c r="BIP1" s="43"/>
      <c r="BIQ1" s="43"/>
      <c r="BIR1" s="43"/>
      <c r="BIS1" s="43"/>
      <c r="BIT1" s="43"/>
      <c r="BIU1" s="43"/>
      <c r="BIV1" s="43"/>
      <c r="BIW1" s="43"/>
      <c r="BIX1" s="43"/>
      <c r="BIY1" s="43"/>
      <c r="BIZ1" s="43"/>
      <c r="BJA1" s="43"/>
      <c r="BJB1" s="43"/>
      <c r="BJC1" s="43"/>
      <c r="BJD1" s="43"/>
      <c r="BJE1" s="43"/>
      <c r="BJF1" s="43"/>
      <c r="BJG1" s="43"/>
      <c r="BJH1" s="43"/>
      <c r="BJI1" s="43"/>
      <c r="BJJ1" s="43"/>
      <c r="BJK1" s="43"/>
      <c r="BJL1" s="43"/>
      <c r="BJM1" s="43"/>
      <c r="BJN1" s="43"/>
      <c r="BJO1" s="43"/>
      <c r="BJP1" s="43"/>
      <c r="BJQ1" s="43"/>
      <c r="BJR1" s="43"/>
      <c r="BJS1" s="43"/>
      <c r="BJT1" s="43"/>
      <c r="BJU1" s="43"/>
      <c r="BJV1" s="43"/>
      <c r="BJW1" s="43"/>
      <c r="BJX1" s="43"/>
      <c r="BJY1" s="43"/>
      <c r="BJZ1" s="43"/>
      <c r="BKA1" s="43"/>
      <c r="BKB1" s="43"/>
      <c r="BKC1" s="43"/>
      <c r="BKD1" s="43"/>
      <c r="BKE1" s="43"/>
      <c r="BKF1" s="43"/>
      <c r="BKG1" s="43"/>
      <c r="BKH1" s="43"/>
      <c r="BKI1" s="43"/>
      <c r="BKJ1" s="43"/>
      <c r="BKK1" s="43"/>
      <c r="BKL1" s="43"/>
      <c r="BKM1" s="43"/>
      <c r="BKN1" s="43"/>
      <c r="BKO1" s="43"/>
      <c r="BKP1" s="43"/>
      <c r="BKQ1" s="43"/>
      <c r="BKR1" s="43"/>
      <c r="BKS1" s="43"/>
      <c r="BKT1" s="43"/>
      <c r="BKU1" s="43"/>
      <c r="BKV1" s="43"/>
      <c r="BKW1" s="43"/>
      <c r="BKX1" s="43"/>
      <c r="BKY1" s="43"/>
      <c r="BKZ1" s="43"/>
      <c r="BLA1" s="43"/>
      <c r="BLB1" s="43"/>
      <c r="BLC1" s="43"/>
      <c r="BLD1" s="43"/>
      <c r="BLE1" s="43"/>
      <c r="BLF1" s="43"/>
      <c r="BLG1" s="43"/>
      <c r="BLH1" s="43"/>
      <c r="BLI1" s="43"/>
      <c r="BLJ1" s="43"/>
      <c r="BLK1" s="43"/>
      <c r="BLL1" s="43"/>
      <c r="BLM1" s="43"/>
      <c r="BLN1" s="43"/>
      <c r="BLO1" s="43"/>
      <c r="BLP1" s="43"/>
      <c r="BLQ1" s="43"/>
      <c r="BLR1" s="43"/>
      <c r="BLS1" s="43"/>
      <c r="BLT1" s="43"/>
      <c r="BLU1" s="43"/>
      <c r="BLV1" s="43"/>
      <c r="BLW1" s="43"/>
      <c r="BLX1" s="43"/>
      <c r="BLY1" s="43"/>
      <c r="BLZ1" s="43"/>
      <c r="BMA1" s="43"/>
      <c r="BMB1" s="43"/>
      <c r="BMC1" s="43"/>
      <c r="BMD1" s="43"/>
      <c r="BME1" s="43"/>
      <c r="BMF1" s="43"/>
      <c r="BMG1" s="43"/>
      <c r="BMH1" s="43"/>
      <c r="BMI1" s="43"/>
      <c r="BMJ1" s="43"/>
      <c r="BMK1" s="43"/>
      <c r="BML1" s="43"/>
      <c r="BMM1" s="43"/>
      <c r="BMN1" s="43"/>
      <c r="BMO1" s="43"/>
      <c r="BMP1" s="43"/>
      <c r="BMQ1" s="43"/>
      <c r="BMR1" s="43"/>
      <c r="BMS1" s="43"/>
      <c r="BMT1" s="43"/>
      <c r="BMU1" s="43"/>
      <c r="BMV1" s="43"/>
      <c r="BMW1" s="43"/>
      <c r="BMX1" s="43"/>
      <c r="BMY1" s="43"/>
      <c r="BMZ1" s="43"/>
      <c r="BNA1" s="43"/>
      <c r="BNB1" s="43"/>
      <c r="BNC1" s="43"/>
      <c r="BND1" s="43"/>
      <c r="BNE1" s="43"/>
      <c r="BNF1" s="43"/>
      <c r="BNG1" s="43"/>
      <c r="BNH1" s="43"/>
      <c r="BNI1" s="43"/>
      <c r="BNJ1" s="43"/>
      <c r="BNK1" s="43"/>
      <c r="BNL1" s="43"/>
      <c r="BNM1" s="43"/>
      <c r="BNN1" s="43"/>
      <c r="BNO1" s="43"/>
      <c r="BNP1" s="43"/>
      <c r="BNQ1" s="43"/>
      <c r="BNR1" s="43"/>
      <c r="BNS1" s="43"/>
      <c r="BNT1" s="43"/>
      <c r="BNU1" s="43"/>
      <c r="BNV1" s="43"/>
      <c r="BNW1" s="43"/>
      <c r="BNX1" s="43"/>
      <c r="BNY1" s="43"/>
      <c r="BNZ1" s="43"/>
      <c r="BOA1" s="43"/>
      <c r="BOB1" s="43"/>
      <c r="BOC1" s="43"/>
      <c r="BOD1" s="43"/>
      <c r="BOE1" s="43"/>
      <c r="BOF1" s="43"/>
      <c r="BOG1" s="43"/>
      <c r="BOH1" s="43"/>
      <c r="BOI1" s="43"/>
      <c r="BOJ1" s="43"/>
      <c r="BOK1" s="43"/>
      <c r="BOL1" s="43"/>
      <c r="BOM1" s="43"/>
      <c r="BON1" s="43"/>
      <c r="BOO1" s="43"/>
      <c r="BOP1" s="43"/>
      <c r="BOQ1" s="43"/>
      <c r="BOR1" s="43"/>
      <c r="BOS1" s="43"/>
      <c r="BOT1" s="43"/>
      <c r="BOU1" s="43"/>
      <c r="BOV1" s="43"/>
      <c r="BOW1" s="43"/>
      <c r="BOX1" s="43"/>
      <c r="BOY1" s="43"/>
      <c r="BOZ1" s="43"/>
      <c r="BPA1" s="43"/>
      <c r="BPB1" s="43"/>
      <c r="BPC1" s="43"/>
      <c r="BPD1" s="43"/>
      <c r="BPE1" s="43"/>
      <c r="BPF1" s="43"/>
      <c r="BPG1" s="43"/>
      <c r="BPH1" s="43"/>
      <c r="BPI1" s="43"/>
      <c r="BPJ1" s="43"/>
      <c r="BPK1" s="43"/>
      <c r="BPL1" s="43"/>
      <c r="BPM1" s="43"/>
      <c r="BPN1" s="43"/>
      <c r="BPO1" s="43"/>
      <c r="BPP1" s="43"/>
      <c r="BPQ1" s="43"/>
      <c r="BPR1" s="43"/>
      <c r="BPS1" s="43"/>
      <c r="BPT1" s="43"/>
      <c r="BPU1" s="43"/>
      <c r="BPV1" s="43"/>
      <c r="BPW1" s="43"/>
      <c r="BPX1" s="43"/>
      <c r="BPY1" s="43"/>
      <c r="BPZ1" s="43"/>
      <c r="BQA1" s="43"/>
      <c r="BQB1" s="43"/>
      <c r="BQC1" s="43"/>
      <c r="BQD1" s="43"/>
      <c r="BQE1" s="43"/>
      <c r="BQF1" s="43"/>
      <c r="BQG1" s="43"/>
      <c r="BQH1" s="43"/>
      <c r="BQI1" s="43"/>
      <c r="BQJ1" s="43"/>
      <c r="BQK1" s="43"/>
      <c r="BQL1" s="43"/>
      <c r="BQM1" s="43"/>
      <c r="BQN1" s="43"/>
      <c r="BQO1" s="43"/>
      <c r="BQP1" s="43"/>
      <c r="BQQ1" s="43"/>
      <c r="BQR1" s="43"/>
      <c r="BQS1" s="43"/>
      <c r="BQT1" s="43"/>
      <c r="BQU1" s="43"/>
      <c r="BQV1" s="43"/>
      <c r="BQW1" s="43"/>
      <c r="BQX1" s="43"/>
      <c r="BQY1" s="43"/>
      <c r="BQZ1" s="43"/>
      <c r="BRA1" s="43"/>
      <c r="BRB1" s="43"/>
      <c r="BRC1" s="43"/>
      <c r="BRD1" s="43"/>
      <c r="BRE1" s="43"/>
      <c r="BRF1" s="43"/>
      <c r="BRG1" s="43"/>
      <c r="BRH1" s="43"/>
      <c r="BRI1" s="43"/>
      <c r="BRJ1" s="43"/>
      <c r="BRK1" s="43"/>
      <c r="BRL1" s="43"/>
      <c r="BRM1" s="43"/>
      <c r="BRN1" s="43"/>
      <c r="BRO1" s="43"/>
      <c r="BRP1" s="43"/>
      <c r="BRQ1" s="43"/>
      <c r="BRR1" s="43"/>
      <c r="BRS1" s="43"/>
      <c r="BRT1" s="43"/>
      <c r="BRU1" s="43"/>
      <c r="BRV1" s="43"/>
      <c r="BRW1" s="43"/>
      <c r="BRX1" s="43"/>
      <c r="BRY1" s="43"/>
      <c r="BRZ1" s="43"/>
      <c r="BSA1" s="43"/>
      <c r="BSB1" s="43"/>
      <c r="BSC1" s="43"/>
      <c r="BSD1" s="43"/>
      <c r="BSE1" s="43"/>
      <c r="BSF1" s="43"/>
      <c r="BSG1" s="43"/>
      <c r="BSH1" s="43"/>
      <c r="BSI1" s="43"/>
      <c r="BSJ1" s="43"/>
      <c r="BSK1" s="43"/>
      <c r="BSL1" s="43"/>
      <c r="BSM1" s="43"/>
      <c r="BSN1" s="43"/>
      <c r="BSO1" s="43"/>
      <c r="BSP1" s="43"/>
      <c r="BSQ1" s="43"/>
      <c r="BSR1" s="43"/>
      <c r="BSS1" s="43"/>
      <c r="BST1" s="43"/>
      <c r="BSU1" s="43"/>
      <c r="BSV1" s="43"/>
      <c r="BSW1" s="43"/>
      <c r="BSX1" s="43"/>
      <c r="BSY1" s="43"/>
      <c r="BSZ1" s="43"/>
      <c r="BTA1" s="43"/>
      <c r="BTB1" s="43"/>
      <c r="BTC1" s="43"/>
      <c r="BTD1" s="43"/>
      <c r="BTE1" s="43"/>
      <c r="BTF1" s="43"/>
      <c r="BTG1" s="43"/>
      <c r="BTH1" s="43"/>
      <c r="BTI1" s="43"/>
      <c r="BTJ1" s="43"/>
      <c r="BTK1" s="43"/>
      <c r="BTL1" s="43"/>
      <c r="BTM1" s="43"/>
      <c r="BTN1" s="43"/>
      <c r="BTO1" s="43"/>
      <c r="BTP1" s="43"/>
      <c r="BTQ1" s="43"/>
      <c r="BTR1" s="43"/>
      <c r="BTS1" s="43"/>
      <c r="BTT1" s="43"/>
      <c r="BTU1" s="43"/>
      <c r="BTV1" s="43"/>
      <c r="BTW1" s="43"/>
      <c r="BTX1" s="43"/>
      <c r="BTY1" s="43"/>
      <c r="BTZ1" s="43"/>
      <c r="BUA1" s="43"/>
      <c r="BUB1" s="43"/>
      <c r="BUC1" s="43"/>
      <c r="BUD1" s="43"/>
      <c r="BUE1" s="43"/>
      <c r="BUF1" s="43"/>
      <c r="BUG1" s="43"/>
      <c r="BUH1" s="43"/>
      <c r="BUI1" s="43"/>
      <c r="BUJ1" s="43"/>
      <c r="BUK1" s="43"/>
      <c r="BUL1" s="43"/>
      <c r="BUM1" s="43"/>
      <c r="BUN1" s="43"/>
      <c r="BUO1" s="43"/>
      <c r="BUP1" s="43"/>
      <c r="BUQ1" s="43"/>
      <c r="BUR1" s="43"/>
      <c r="BUS1" s="43"/>
      <c r="BUT1" s="43"/>
      <c r="BUU1" s="43"/>
      <c r="BUV1" s="43"/>
      <c r="BUW1" s="43"/>
      <c r="BUX1" s="43"/>
      <c r="BUY1" s="43"/>
      <c r="BUZ1" s="43"/>
      <c r="BVA1" s="43"/>
      <c r="BVB1" s="43"/>
      <c r="BVC1" s="43"/>
      <c r="BVD1" s="43"/>
      <c r="BVE1" s="43"/>
      <c r="BVF1" s="43"/>
      <c r="BVG1" s="43"/>
      <c r="BVH1" s="43"/>
      <c r="BVI1" s="43"/>
      <c r="BVJ1" s="43"/>
      <c r="BVK1" s="43"/>
      <c r="BVL1" s="43"/>
      <c r="BVM1" s="43"/>
      <c r="BVN1" s="43"/>
      <c r="BVO1" s="43"/>
      <c r="BVP1" s="43"/>
      <c r="BVQ1" s="43"/>
      <c r="BVR1" s="43"/>
      <c r="BVS1" s="43"/>
      <c r="BVT1" s="43"/>
      <c r="BVU1" s="43"/>
      <c r="BVV1" s="43"/>
      <c r="BVW1" s="43"/>
      <c r="BVX1" s="43"/>
      <c r="BVY1" s="43"/>
      <c r="BVZ1" s="43"/>
      <c r="BWA1" s="43"/>
      <c r="BWB1" s="43"/>
      <c r="BWC1" s="43"/>
      <c r="BWD1" s="43"/>
      <c r="BWE1" s="43"/>
      <c r="BWF1" s="43"/>
      <c r="BWG1" s="43"/>
      <c r="BWH1" s="43"/>
      <c r="BWI1" s="43"/>
      <c r="BWJ1" s="43"/>
    </row>
    <row r="2" spans="1:1960" ht="15" x14ac:dyDescent="0.25">
      <c r="A2" s="44" t="s">
        <v>28</v>
      </c>
      <c r="B2" s="44" t="s">
        <v>0</v>
      </c>
      <c r="C2" s="44" t="s">
        <v>51</v>
      </c>
      <c r="D2" s="44" t="s">
        <v>1</v>
      </c>
      <c r="E2" s="44" t="s">
        <v>51</v>
      </c>
      <c r="F2" s="44" t="s">
        <v>2</v>
      </c>
      <c r="G2" s="44" t="s">
        <v>51</v>
      </c>
      <c r="H2" s="44" t="s">
        <v>3</v>
      </c>
      <c r="I2" s="44" t="s">
        <v>51</v>
      </c>
      <c r="J2" s="44" t="s">
        <v>4</v>
      </c>
      <c r="K2" s="44" t="s">
        <v>51</v>
      </c>
      <c r="L2" s="44" t="s">
        <v>5</v>
      </c>
      <c r="M2" s="44" t="s">
        <v>51</v>
      </c>
      <c r="N2" s="44" t="s">
        <v>6</v>
      </c>
      <c r="O2" s="44" t="s">
        <v>51</v>
      </c>
      <c r="P2" s="44" t="s">
        <v>7</v>
      </c>
      <c r="Q2" s="44" t="s">
        <v>51</v>
      </c>
      <c r="R2" s="44" t="s">
        <v>8</v>
      </c>
      <c r="S2" s="44" t="s">
        <v>51</v>
      </c>
      <c r="T2" s="44" t="s">
        <v>9</v>
      </c>
      <c r="U2" s="44" t="s">
        <v>51</v>
      </c>
      <c r="V2" s="44" t="s">
        <v>10</v>
      </c>
      <c r="W2" s="44" t="s">
        <v>51</v>
      </c>
      <c r="X2" s="44" t="s">
        <v>11</v>
      </c>
      <c r="Y2" s="44" t="s">
        <v>51</v>
      </c>
      <c r="Z2" s="44" t="s">
        <v>12</v>
      </c>
      <c r="AA2" s="44" t="s">
        <v>51</v>
      </c>
      <c r="AB2" s="44" t="s">
        <v>13</v>
      </c>
      <c r="AC2" s="44" t="s">
        <v>51</v>
      </c>
      <c r="AD2" s="44" t="s">
        <v>14</v>
      </c>
      <c r="AE2" s="44" t="s">
        <v>51</v>
      </c>
      <c r="AF2" s="44" t="s">
        <v>15</v>
      </c>
      <c r="AG2" s="44" t="s">
        <v>51</v>
      </c>
      <c r="AH2" s="44" t="s">
        <v>16</v>
      </c>
      <c r="AI2" s="44" t="s">
        <v>51</v>
      </c>
      <c r="AJ2" s="44" t="s">
        <v>17</v>
      </c>
      <c r="AK2" s="44" t="s">
        <v>51</v>
      </c>
      <c r="AL2" s="44" t="s">
        <v>18</v>
      </c>
      <c r="AM2" s="44" t="s">
        <v>51</v>
      </c>
      <c r="AN2" s="44" t="s">
        <v>19</v>
      </c>
      <c r="AO2" s="44" t="s">
        <v>51</v>
      </c>
      <c r="AP2" s="44" t="s">
        <v>20</v>
      </c>
      <c r="AQ2" s="44" t="s">
        <v>51</v>
      </c>
      <c r="AR2" s="44" t="s">
        <v>21</v>
      </c>
      <c r="AS2" s="44" t="s">
        <v>51</v>
      </c>
      <c r="AT2" s="44" t="s">
        <v>22</v>
      </c>
      <c r="AU2" s="44" t="s">
        <v>51</v>
      </c>
      <c r="AV2" s="44" t="s">
        <v>23</v>
      </c>
      <c r="AW2" s="44" t="s">
        <v>51</v>
      </c>
      <c r="AX2" s="44" t="s">
        <v>24</v>
      </c>
      <c r="AY2" s="44" t="s">
        <v>51</v>
      </c>
      <c r="AZ2" s="44" t="s">
        <v>63</v>
      </c>
      <c r="BA2" s="44" t="s">
        <v>51</v>
      </c>
      <c r="BB2" s="44" t="s">
        <v>26</v>
      </c>
      <c r="BC2" s="44" t="s">
        <v>51</v>
      </c>
      <c r="BD2" s="44" t="s">
        <v>27</v>
      </c>
      <c r="BE2" s="44" t="s">
        <v>51</v>
      </c>
      <c r="BF2" s="44" t="s">
        <v>29</v>
      </c>
      <c r="BG2" s="44" t="s">
        <v>51</v>
      </c>
      <c r="BH2" s="44" t="s">
        <v>30</v>
      </c>
      <c r="BI2" s="44" t="s">
        <v>51</v>
      </c>
      <c r="BJ2" s="44" t="s">
        <v>31</v>
      </c>
      <c r="BK2" s="44" t="s">
        <v>51</v>
      </c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  <c r="GU2" s="43"/>
      <c r="GV2" s="43"/>
      <c r="GW2" s="43"/>
      <c r="GX2" s="43"/>
      <c r="GY2" s="43"/>
      <c r="GZ2" s="43"/>
      <c r="HA2" s="43"/>
      <c r="HB2" s="43"/>
      <c r="HC2" s="43"/>
      <c r="HD2" s="43"/>
      <c r="HE2" s="43"/>
      <c r="HF2" s="43"/>
      <c r="HG2" s="43"/>
      <c r="HH2" s="43"/>
      <c r="HI2" s="43"/>
      <c r="HJ2" s="43"/>
      <c r="HK2" s="43"/>
      <c r="HL2" s="43"/>
      <c r="HM2" s="43"/>
      <c r="HN2" s="43"/>
      <c r="HO2" s="43"/>
      <c r="HP2" s="43"/>
      <c r="HQ2" s="43"/>
      <c r="HR2" s="43"/>
      <c r="HS2" s="43"/>
      <c r="HT2" s="43"/>
      <c r="HU2" s="43"/>
      <c r="HV2" s="43"/>
      <c r="HW2" s="43"/>
      <c r="HX2" s="43"/>
      <c r="HY2" s="43"/>
      <c r="HZ2" s="43"/>
      <c r="IA2" s="43"/>
      <c r="IB2" s="43"/>
      <c r="IC2" s="43"/>
      <c r="ID2" s="43"/>
      <c r="IE2" s="43"/>
      <c r="IF2" s="43"/>
      <c r="IG2" s="43"/>
      <c r="IH2" s="43"/>
      <c r="II2" s="43"/>
      <c r="IJ2" s="43"/>
      <c r="IK2" s="43"/>
      <c r="IL2" s="43"/>
      <c r="IM2" s="43"/>
      <c r="IN2" s="43"/>
      <c r="IO2" s="43"/>
      <c r="IP2" s="43"/>
      <c r="IQ2" s="43"/>
      <c r="IR2" s="43"/>
      <c r="IS2" s="43"/>
      <c r="IT2" s="43"/>
      <c r="IU2" s="43"/>
      <c r="IV2" s="43"/>
      <c r="IW2" s="43"/>
      <c r="IX2" s="43"/>
      <c r="IY2" s="43"/>
      <c r="IZ2" s="43"/>
      <c r="JA2" s="43"/>
      <c r="JB2" s="43"/>
      <c r="JC2" s="43"/>
      <c r="JD2" s="43"/>
      <c r="JE2" s="43"/>
      <c r="JF2" s="43"/>
      <c r="JG2" s="43"/>
      <c r="JH2" s="43"/>
      <c r="JI2" s="43"/>
      <c r="JJ2" s="43"/>
      <c r="JK2" s="43"/>
      <c r="JL2" s="43"/>
      <c r="JM2" s="43"/>
      <c r="JN2" s="43"/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/>
      <c r="NA2" s="43"/>
      <c r="NB2" s="43"/>
      <c r="NC2" s="43"/>
      <c r="ND2" s="43"/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/>
      <c r="OK2" s="43"/>
      <c r="OL2" s="43"/>
      <c r="OM2" s="43"/>
      <c r="ON2" s="43"/>
      <c r="OO2" s="43"/>
      <c r="OP2" s="43"/>
      <c r="OQ2" s="43"/>
      <c r="OR2" s="43"/>
      <c r="OS2" s="43"/>
      <c r="OT2" s="43"/>
      <c r="OU2" s="43"/>
      <c r="OV2" s="43"/>
      <c r="OW2" s="43"/>
      <c r="OX2" s="43"/>
      <c r="OY2" s="43"/>
      <c r="OZ2" s="43"/>
      <c r="PA2" s="43"/>
      <c r="PB2" s="43"/>
      <c r="PC2" s="43"/>
      <c r="PD2" s="43"/>
      <c r="PE2" s="43"/>
      <c r="PF2" s="43"/>
      <c r="PG2" s="43"/>
      <c r="PH2" s="43"/>
      <c r="PI2" s="43"/>
      <c r="PJ2" s="43"/>
      <c r="PK2" s="43"/>
      <c r="PL2" s="43"/>
      <c r="PM2" s="43"/>
      <c r="PN2" s="43"/>
      <c r="PO2" s="43"/>
      <c r="PP2" s="43"/>
      <c r="PQ2" s="43"/>
      <c r="PR2" s="43"/>
      <c r="PS2" s="43"/>
      <c r="PT2" s="43"/>
      <c r="PU2" s="43"/>
      <c r="PV2" s="43"/>
      <c r="PW2" s="43"/>
      <c r="PX2" s="43"/>
      <c r="PY2" s="43"/>
      <c r="PZ2" s="43"/>
      <c r="QA2" s="43"/>
      <c r="QB2" s="43"/>
      <c r="QC2" s="43"/>
      <c r="QD2" s="43"/>
      <c r="QE2" s="43"/>
      <c r="QF2" s="43"/>
      <c r="QG2" s="43"/>
      <c r="QH2" s="43"/>
      <c r="QI2" s="43"/>
      <c r="QJ2" s="43"/>
      <c r="QK2" s="43"/>
      <c r="QL2" s="43"/>
      <c r="QM2" s="43"/>
      <c r="QN2" s="43"/>
      <c r="QO2" s="43"/>
      <c r="QP2" s="43"/>
      <c r="QQ2" s="43"/>
      <c r="QR2" s="43"/>
      <c r="QS2" s="43"/>
      <c r="QT2" s="43"/>
      <c r="QU2" s="43"/>
      <c r="QV2" s="43"/>
      <c r="QW2" s="43"/>
      <c r="QX2" s="43"/>
      <c r="QY2" s="43"/>
      <c r="QZ2" s="43"/>
      <c r="RA2" s="43"/>
      <c r="RB2" s="43"/>
      <c r="RC2" s="43"/>
      <c r="RD2" s="43"/>
      <c r="RE2" s="43"/>
      <c r="RF2" s="43"/>
      <c r="RG2" s="43"/>
      <c r="RH2" s="43"/>
      <c r="RI2" s="43"/>
      <c r="RJ2" s="43"/>
      <c r="RK2" s="43"/>
      <c r="RL2" s="43"/>
      <c r="RM2" s="43"/>
      <c r="RN2" s="43"/>
      <c r="RO2" s="43"/>
      <c r="RP2" s="43"/>
      <c r="RQ2" s="43"/>
      <c r="RR2" s="43"/>
      <c r="RS2" s="43"/>
      <c r="RT2" s="43"/>
      <c r="RU2" s="43"/>
      <c r="RV2" s="43"/>
      <c r="RW2" s="43"/>
      <c r="RX2" s="43"/>
      <c r="RY2" s="43"/>
      <c r="RZ2" s="43"/>
      <c r="SA2" s="43"/>
      <c r="SB2" s="43"/>
      <c r="SC2" s="43"/>
      <c r="SD2" s="43"/>
      <c r="SE2" s="43"/>
      <c r="SF2" s="43"/>
      <c r="SG2" s="43"/>
      <c r="SH2" s="43"/>
      <c r="SI2" s="43"/>
      <c r="SJ2" s="43"/>
      <c r="SK2" s="43"/>
      <c r="SL2" s="43"/>
      <c r="SM2" s="43"/>
      <c r="SN2" s="43"/>
      <c r="SO2" s="43"/>
      <c r="SP2" s="43"/>
      <c r="SQ2" s="43"/>
      <c r="SR2" s="43"/>
      <c r="SS2" s="43"/>
      <c r="ST2" s="43"/>
      <c r="SU2" s="43"/>
      <c r="SV2" s="43"/>
      <c r="SW2" s="43"/>
      <c r="SX2" s="43"/>
      <c r="SY2" s="43"/>
      <c r="SZ2" s="43"/>
      <c r="TA2" s="43"/>
      <c r="TB2" s="43"/>
      <c r="TC2" s="43"/>
      <c r="TD2" s="43"/>
      <c r="TE2" s="43"/>
      <c r="TF2" s="43"/>
      <c r="TG2" s="43"/>
      <c r="TH2" s="43"/>
      <c r="TI2" s="43"/>
      <c r="TJ2" s="43"/>
      <c r="TK2" s="43"/>
      <c r="TL2" s="43"/>
      <c r="TM2" s="43"/>
      <c r="TN2" s="43"/>
      <c r="TO2" s="43"/>
      <c r="TP2" s="43"/>
      <c r="TQ2" s="43"/>
      <c r="TR2" s="43"/>
      <c r="TS2" s="43"/>
      <c r="TT2" s="43"/>
      <c r="TU2" s="43"/>
      <c r="TV2" s="43"/>
      <c r="TW2" s="43"/>
      <c r="TX2" s="43"/>
      <c r="TY2" s="43"/>
      <c r="TZ2" s="43"/>
      <c r="UA2" s="43"/>
      <c r="UB2" s="43"/>
      <c r="UC2" s="43"/>
      <c r="UD2" s="43"/>
      <c r="UE2" s="43"/>
      <c r="UF2" s="43"/>
      <c r="UG2" s="43"/>
      <c r="UH2" s="43"/>
      <c r="UI2" s="43"/>
      <c r="UJ2" s="43"/>
      <c r="UK2" s="43"/>
      <c r="UL2" s="43"/>
      <c r="UM2" s="43"/>
      <c r="UN2" s="43"/>
      <c r="UO2" s="43"/>
      <c r="UP2" s="43"/>
      <c r="UQ2" s="43"/>
      <c r="UR2" s="43"/>
      <c r="US2" s="43"/>
      <c r="UT2" s="43"/>
      <c r="UU2" s="43"/>
      <c r="UV2" s="43"/>
      <c r="UW2" s="43"/>
      <c r="UX2" s="43"/>
      <c r="UY2" s="43"/>
      <c r="UZ2" s="43"/>
      <c r="VA2" s="43"/>
      <c r="VB2" s="43"/>
      <c r="VC2" s="43"/>
      <c r="VD2" s="43"/>
      <c r="VE2" s="43"/>
      <c r="VF2" s="43"/>
      <c r="VG2" s="43"/>
      <c r="VH2" s="43"/>
      <c r="VI2" s="43"/>
      <c r="VJ2" s="43"/>
      <c r="VK2" s="43"/>
      <c r="VL2" s="43"/>
      <c r="VM2" s="43"/>
      <c r="VN2" s="43"/>
      <c r="VO2" s="43"/>
      <c r="VP2" s="43"/>
      <c r="VQ2" s="43"/>
      <c r="VR2" s="43"/>
      <c r="VS2" s="43"/>
      <c r="VT2" s="43"/>
      <c r="VU2" s="43"/>
      <c r="VV2" s="43"/>
      <c r="VW2" s="43"/>
      <c r="VX2" s="43"/>
      <c r="VY2" s="43"/>
      <c r="VZ2" s="43"/>
      <c r="WA2" s="43"/>
      <c r="WB2" s="43"/>
      <c r="WC2" s="43"/>
      <c r="WD2" s="43"/>
      <c r="WE2" s="43"/>
      <c r="WF2" s="43"/>
      <c r="WG2" s="43"/>
      <c r="WH2" s="43"/>
      <c r="WI2" s="43"/>
      <c r="WJ2" s="43"/>
      <c r="WK2" s="43"/>
      <c r="WL2" s="43"/>
      <c r="WM2" s="43"/>
      <c r="WN2" s="43"/>
      <c r="WO2" s="43"/>
      <c r="WP2" s="43"/>
      <c r="WQ2" s="43"/>
      <c r="WR2" s="43"/>
      <c r="WS2" s="43"/>
      <c r="WT2" s="43"/>
      <c r="WU2" s="43"/>
      <c r="WV2" s="43"/>
      <c r="WW2" s="43"/>
      <c r="WX2" s="43"/>
      <c r="WY2" s="43"/>
      <c r="WZ2" s="43"/>
      <c r="XA2" s="43"/>
      <c r="XB2" s="43"/>
      <c r="XC2" s="43"/>
      <c r="XD2" s="43"/>
      <c r="XE2" s="43"/>
      <c r="XF2" s="43"/>
      <c r="XG2" s="43"/>
      <c r="XH2" s="43"/>
      <c r="XI2" s="43"/>
      <c r="XJ2" s="43"/>
      <c r="XK2" s="43"/>
      <c r="XL2" s="43"/>
      <c r="XM2" s="43"/>
      <c r="XN2" s="43"/>
      <c r="XO2" s="43"/>
      <c r="XP2" s="43"/>
      <c r="XQ2" s="43"/>
      <c r="XR2" s="43"/>
      <c r="XS2" s="43"/>
      <c r="XT2" s="43"/>
      <c r="XU2" s="43"/>
      <c r="XV2" s="43"/>
      <c r="XW2" s="43"/>
      <c r="XX2" s="43"/>
      <c r="XY2" s="43"/>
      <c r="XZ2" s="43"/>
      <c r="YA2" s="43"/>
      <c r="YB2" s="43"/>
      <c r="YC2" s="43"/>
      <c r="YD2" s="43"/>
      <c r="YE2" s="43"/>
      <c r="YF2" s="43"/>
      <c r="YG2" s="43"/>
      <c r="YH2" s="43"/>
      <c r="YI2" s="43"/>
      <c r="YJ2" s="43"/>
      <c r="YK2" s="43"/>
      <c r="YL2" s="43"/>
      <c r="YM2" s="43"/>
      <c r="YN2" s="43"/>
      <c r="YO2" s="43"/>
      <c r="YP2" s="43"/>
      <c r="YQ2" s="43"/>
      <c r="YR2" s="43"/>
      <c r="YS2" s="43"/>
      <c r="YT2" s="43"/>
      <c r="YU2" s="43"/>
      <c r="YV2" s="43"/>
      <c r="YW2" s="43"/>
      <c r="YX2" s="43"/>
      <c r="YY2" s="43"/>
      <c r="YZ2" s="43"/>
      <c r="ZA2" s="43"/>
      <c r="ZB2" s="43"/>
      <c r="ZC2" s="43"/>
      <c r="ZD2" s="43"/>
      <c r="ZE2" s="43"/>
      <c r="ZF2" s="43"/>
      <c r="ZG2" s="43"/>
      <c r="ZH2" s="43"/>
      <c r="ZI2" s="43"/>
      <c r="ZJ2" s="43"/>
      <c r="ZK2" s="43"/>
      <c r="ZL2" s="43"/>
      <c r="ZM2" s="43"/>
      <c r="ZN2" s="43"/>
      <c r="ZO2" s="43"/>
      <c r="ZP2" s="43"/>
      <c r="ZQ2" s="43"/>
      <c r="ZR2" s="43"/>
      <c r="ZS2" s="43"/>
      <c r="ZT2" s="43"/>
      <c r="ZU2" s="43"/>
      <c r="ZV2" s="43"/>
      <c r="ZW2" s="43"/>
      <c r="ZX2" s="43"/>
      <c r="ZY2" s="43"/>
      <c r="ZZ2" s="43"/>
      <c r="AAA2" s="43"/>
      <c r="AAB2" s="43"/>
      <c r="AAC2" s="43"/>
      <c r="AAD2" s="43"/>
      <c r="AAE2" s="43"/>
      <c r="AAF2" s="43"/>
      <c r="AAG2" s="43"/>
      <c r="AAH2" s="43"/>
      <c r="AAI2" s="43"/>
      <c r="AAJ2" s="43"/>
      <c r="AAK2" s="43"/>
      <c r="AAL2" s="43"/>
      <c r="AAM2" s="43"/>
      <c r="AAN2" s="43"/>
      <c r="AAO2" s="43"/>
      <c r="AAP2" s="43"/>
      <c r="AAQ2" s="43"/>
      <c r="AAR2" s="43"/>
      <c r="AAS2" s="43"/>
      <c r="AAT2" s="43"/>
      <c r="AAU2" s="43"/>
      <c r="AAV2" s="43"/>
      <c r="AAW2" s="43"/>
      <c r="AAX2" s="43"/>
      <c r="AAY2" s="43"/>
      <c r="AAZ2" s="43"/>
      <c r="ABA2" s="43"/>
      <c r="ABB2" s="43"/>
      <c r="ABC2" s="43"/>
      <c r="ABD2" s="43"/>
      <c r="ABE2" s="43"/>
      <c r="ABF2" s="43"/>
      <c r="ABG2" s="43"/>
      <c r="ABH2" s="43"/>
      <c r="ABI2" s="43"/>
      <c r="ABJ2" s="43"/>
      <c r="ABK2" s="43"/>
      <c r="ABL2" s="43"/>
      <c r="ABM2" s="43"/>
      <c r="ABN2" s="43"/>
      <c r="ABO2" s="43"/>
      <c r="ABP2" s="43"/>
      <c r="ABQ2" s="43"/>
      <c r="ABR2" s="43"/>
      <c r="ABS2" s="43"/>
      <c r="ABT2" s="43"/>
      <c r="ABU2" s="43"/>
      <c r="ABV2" s="43"/>
      <c r="ABW2" s="43"/>
      <c r="ABX2" s="43"/>
      <c r="ABY2" s="43"/>
      <c r="ABZ2" s="43"/>
      <c r="ACA2" s="43"/>
      <c r="ACB2" s="43"/>
      <c r="ACC2" s="43"/>
      <c r="ACD2" s="43"/>
      <c r="ACE2" s="43"/>
      <c r="ACF2" s="43"/>
      <c r="ACG2" s="43"/>
      <c r="ACH2" s="43"/>
      <c r="ACI2" s="43"/>
      <c r="ACJ2" s="43"/>
      <c r="ACK2" s="43"/>
      <c r="ACL2" s="43"/>
      <c r="ACM2" s="43"/>
      <c r="ACN2" s="43"/>
      <c r="ACO2" s="43"/>
      <c r="ACP2" s="43"/>
      <c r="ACQ2" s="43"/>
      <c r="ACR2" s="43"/>
      <c r="ACS2" s="43"/>
      <c r="ACT2" s="43"/>
      <c r="ACU2" s="43"/>
      <c r="ACV2" s="43"/>
      <c r="ACW2" s="43"/>
      <c r="ACX2" s="43"/>
      <c r="ACY2" s="43"/>
      <c r="ACZ2" s="43"/>
      <c r="ADA2" s="43"/>
      <c r="ADB2" s="43"/>
      <c r="ADC2" s="43"/>
      <c r="ADD2" s="43"/>
      <c r="ADE2" s="43"/>
      <c r="ADF2" s="43"/>
      <c r="ADG2" s="43"/>
      <c r="ADH2" s="43"/>
      <c r="ADI2" s="43"/>
      <c r="ADJ2" s="43"/>
      <c r="ADK2" s="43"/>
      <c r="ADL2" s="43"/>
      <c r="ADM2" s="43"/>
      <c r="ADN2" s="43"/>
      <c r="ADO2" s="43"/>
      <c r="ADP2" s="43"/>
      <c r="ADQ2" s="43"/>
      <c r="ADR2" s="43"/>
      <c r="ADS2" s="43"/>
      <c r="ADT2" s="43"/>
      <c r="ADU2" s="43"/>
      <c r="ADV2" s="43"/>
      <c r="ADW2" s="43"/>
      <c r="ADX2" s="43"/>
      <c r="ADY2" s="43"/>
      <c r="ADZ2" s="43"/>
      <c r="AEA2" s="43"/>
      <c r="AEB2" s="43"/>
      <c r="AEC2" s="43"/>
      <c r="AED2" s="43"/>
      <c r="AEE2" s="43"/>
      <c r="AEF2" s="43"/>
      <c r="AEG2" s="43"/>
      <c r="AEH2" s="43"/>
      <c r="AEI2" s="43"/>
      <c r="AEJ2" s="43"/>
      <c r="AEK2" s="43"/>
      <c r="AEL2" s="43"/>
      <c r="AEM2" s="43"/>
      <c r="AEN2" s="43"/>
      <c r="AEO2" s="43"/>
      <c r="AEP2" s="43"/>
      <c r="AEQ2" s="43"/>
      <c r="AER2" s="43"/>
      <c r="AES2" s="43"/>
      <c r="AET2" s="43"/>
      <c r="AEU2" s="43"/>
      <c r="AEV2" s="43"/>
      <c r="AEW2" s="43"/>
      <c r="AEX2" s="43"/>
      <c r="AEY2" s="43"/>
      <c r="AEZ2" s="43"/>
      <c r="AFA2" s="43"/>
      <c r="AFB2" s="43"/>
      <c r="AFC2" s="43"/>
      <c r="AFD2" s="43"/>
      <c r="AFE2" s="43"/>
      <c r="AFF2" s="43"/>
      <c r="AFG2" s="43"/>
      <c r="AFH2" s="43"/>
      <c r="AFI2" s="43"/>
      <c r="AFJ2" s="43"/>
      <c r="AFK2" s="43"/>
      <c r="AFL2" s="43"/>
      <c r="AFM2" s="43"/>
      <c r="AFN2" s="43"/>
      <c r="AFO2" s="43"/>
      <c r="AFP2" s="43"/>
      <c r="AFQ2" s="43"/>
      <c r="AFR2" s="43"/>
      <c r="AFS2" s="43"/>
      <c r="AFT2" s="43"/>
      <c r="AFU2" s="43"/>
      <c r="AFV2" s="43"/>
      <c r="AFW2" s="43"/>
      <c r="AFX2" s="43"/>
      <c r="AFY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43"/>
      <c r="AJI2" s="43"/>
      <c r="AJJ2" s="43"/>
      <c r="AJK2" s="43"/>
      <c r="AJ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43"/>
      <c r="ALK2" s="43"/>
      <c r="ALL2" s="43"/>
      <c r="ALM2" s="43"/>
      <c r="ALN2" s="43"/>
      <c r="ALO2" s="43"/>
      <c r="ALP2" s="43"/>
      <c r="ALQ2" s="43"/>
      <c r="ALR2" s="43"/>
      <c r="ALS2" s="43"/>
      <c r="ALT2" s="43"/>
      <c r="ALU2" s="43"/>
      <c r="ALV2" s="43"/>
      <c r="ALW2" s="43"/>
      <c r="ALX2" s="43"/>
      <c r="ALY2" s="43"/>
      <c r="ALZ2" s="43"/>
      <c r="AMA2" s="43"/>
      <c r="AMB2" s="43"/>
      <c r="AMC2" s="43"/>
      <c r="AMD2" s="43"/>
      <c r="AME2" s="43"/>
      <c r="AMF2" s="43"/>
      <c r="AMG2" s="43"/>
      <c r="AMH2" s="43"/>
      <c r="AMI2" s="43"/>
      <c r="AMJ2" s="43"/>
      <c r="AMK2" s="43"/>
      <c r="AML2" s="43"/>
      <c r="AMM2" s="43"/>
      <c r="AMN2" s="43"/>
      <c r="AMO2" s="43"/>
      <c r="AMP2" s="43"/>
      <c r="AMQ2" s="43"/>
      <c r="AMR2" s="43"/>
      <c r="AMS2" s="43"/>
      <c r="AMT2" s="43"/>
      <c r="AMU2" s="43"/>
      <c r="AMV2" s="43"/>
      <c r="AMW2" s="43"/>
      <c r="AMX2" s="43"/>
      <c r="AMY2" s="43"/>
      <c r="AMZ2" s="43"/>
      <c r="ANA2" s="43"/>
      <c r="ANB2" s="43"/>
      <c r="ANC2" s="43"/>
      <c r="AND2" s="43"/>
      <c r="ANE2" s="43"/>
      <c r="ANF2" s="43"/>
      <c r="ANG2" s="43"/>
      <c r="ANH2" s="43"/>
      <c r="ANI2" s="43"/>
      <c r="ANJ2" s="43"/>
      <c r="ANK2" s="43"/>
      <c r="ANL2" s="43"/>
      <c r="ANM2" s="43"/>
      <c r="ANN2" s="43"/>
      <c r="ANO2" s="43"/>
      <c r="ANP2" s="43"/>
      <c r="ANQ2" s="43"/>
      <c r="ANR2" s="43"/>
      <c r="ANS2" s="43"/>
      <c r="ANT2" s="43"/>
      <c r="ANU2" s="43"/>
      <c r="ANV2" s="43"/>
      <c r="ANW2" s="43"/>
      <c r="ANX2" s="43"/>
      <c r="ANY2" s="43"/>
      <c r="ANZ2" s="43"/>
      <c r="AOA2" s="43"/>
      <c r="AOB2" s="43"/>
      <c r="AOC2" s="43"/>
      <c r="AOD2" s="43"/>
      <c r="AOE2" s="43"/>
      <c r="AOF2" s="43"/>
      <c r="AOG2" s="43"/>
      <c r="AOH2" s="43"/>
      <c r="AOI2" s="43"/>
      <c r="AOJ2" s="43"/>
      <c r="AOK2" s="43"/>
      <c r="AOL2" s="43"/>
      <c r="AOM2" s="43"/>
      <c r="AON2" s="43"/>
      <c r="AOO2" s="43"/>
      <c r="AOP2" s="43"/>
      <c r="AOQ2" s="43"/>
      <c r="AOR2" s="43"/>
      <c r="AOS2" s="43"/>
      <c r="AOT2" s="43"/>
      <c r="AOU2" s="43"/>
      <c r="AOV2" s="43"/>
      <c r="AOW2" s="43"/>
      <c r="AOX2" s="43"/>
      <c r="AOY2" s="43"/>
      <c r="AOZ2" s="43"/>
      <c r="APA2" s="43"/>
      <c r="APB2" s="43"/>
      <c r="APC2" s="43"/>
      <c r="APD2" s="43"/>
      <c r="APE2" s="43"/>
      <c r="APF2" s="43"/>
      <c r="APG2" s="43"/>
      <c r="APH2" s="43"/>
      <c r="API2" s="43"/>
      <c r="APJ2" s="43"/>
      <c r="APK2" s="43"/>
      <c r="APL2" s="43"/>
      <c r="APM2" s="43"/>
      <c r="APN2" s="43"/>
      <c r="APO2" s="43"/>
      <c r="APP2" s="43"/>
      <c r="APQ2" s="43"/>
      <c r="APR2" s="43"/>
      <c r="APS2" s="43"/>
      <c r="APT2" s="43"/>
      <c r="APU2" s="43"/>
      <c r="APV2" s="43"/>
      <c r="APW2" s="43"/>
      <c r="APX2" s="43"/>
      <c r="APY2" s="43"/>
      <c r="APZ2" s="43"/>
      <c r="AQA2" s="43"/>
      <c r="AQB2" s="43"/>
      <c r="AQC2" s="43"/>
      <c r="AQD2" s="43"/>
      <c r="AQE2" s="43"/>
      <c r="AQF2" s="43"/>
      <c r="AQG2" s="43"/>
      <c r="AQH2" s="43"/>
      <c r="AQI2" s="43"/>
      <c r="AQJ2" s="43"/>
      <c r="AQK2" s="43"/>
      <c r="AQL2" s="43"/>
      <c r="AQM2" s="43"/>
      <c r="AQN2" s="43"/>
      <c r="AQO2" s="43"/>
      <c r="AQP2" s="43"/>
      <c r="AQQ2" s="43"/>
      <c r="AQR2" s="43"/>
      <c r="AQS2" s="43"/>
      <c r="AQT2" s="43"/>
      <c r="AQU2" s="43"/>
      <c r="AQV2" s="43"/>
      <c r="AQW2" s="43"/>
      <c r="AQX2" s="43"/>
      <c r="AQY2" s="43"/>
      <c r="AQZ2" s="43"/>
      <c r="ARA2" s="43"/>
      <c r="ARB2" s="43"/>
      <c r="ARC2" s="43"/>
      <c r="ARD2" s="43"/>
      <c r="ARE2" s="43"/>
      <c r="ARF2" s="43"/>
      <c r="ARG2" s="43"/>
      <c r="ARH2" s="43"/>
      <c r="ARI2" s="43"/>
      <c r="ARJ2" s="43"/>
      <c r="ARK2" s="43"/>
      <c r="ARL2" s="43"/>
      <c r="ARM2" s="43"/>
      <c r="ARN2" s="43"/>
      <c r="ARO2" s="43"/>
      <c r="ARP2" s="43"/>
      <c r="ARQ2" s="43"/>
      <c r="ARR2" s="43"/>
      <c r="ARS2" s="43"/>
      <c r="ART2" s="43"/>
      <c r="ARU2" s="43"/>
      <c r="ARV2" s="43"/>
      <c r="ARW2" s="43"/>
      <c r="ARX2" s="43"/>
      <c r="ARY2" s="43"/>
      <c r="ARZ2" s="43"/>
      <c r="ASA2" s="43"/>
      <c r="ASB2" s="43"/>
      <c r="ASC2" s="43"/>
      <c r="ASD2" s="43"/>
      <c r="ASE2" s="43"/>
      <c r="ASF2" s="43"/>
      <c r="ASG2" s="43"/>
      <c r="ASH2" s="43"/>
      <c r="ASI2" s="43"/>
      <c r="ASJ2" s="43"/>
      <c r="ASK2" s="43"/>
      <c r="ASL2" s="43"/>
      <c r="ASM2" s="43"/>
      <c r="ASN2" s="43"/>
      <c r="ASO2" s="43"/>
      <c r="ASP2" s="43"/>
      <c r="ASQ2" s="43"/>
      <c r="ASR2" s="43"/>
      <c r="ASS2" s="43"/>
      <c r="AST2" s="43"/>
      <c r="ASU2" s="43"/>
      <c r="ASV2" s="43"/>
      <c r="ASW2" s="43"/>
      <c r="ASX2" s="43"/>
      <c r="ASY2" s="43"/>
      <c r="ASZ2" s="43"/>
      <c r="ATA2" s="43"/>
      <c r="ATB2" s="43"/>
      <c r="ATC2" s="43"/>
      <c r="ATD2" s="43"/>
      <c r="ATE2" s="43"/>
      <c r="ATF2" s="43"/>
      <c r="ATG2" s="43"/>
      <c r="ATH2" s="43"/>
      <c r="ATI2" s="43"/>
      <c r="ATJ2" s="43"/>
      <c r="ATK2" s="43"/>
      <c r="ATL2" s="43"/>
      <c r="ATM2" s="43"/>
      <c r="ATN2" s="43"/>
      <c r="ATO2" s="43"/>
      <c r="ATP2" s="43"/>
      <c r="ATQ2" s="43"/>
      <c r="ATR2" s="43"/>
      <c r="ATS2" s="43"/>
      <c r="ATT2" s="43"/>
      <c r="ATU2" s="43"/>
      <c r="ATV2" s="43"/>
      <c r="ATW2" s="43"/>
      <c r="ATX2" s="43"/>
      <c r="ATY2" s="43"/>
      <c r="ATZ2" s="43"/>
      <c r="AUA2" s="43"/>
      <c r="AUB2" s="43"/>
      <c r="AUC2" s="43"/>
      <c r="AUD2" s="43"/>
      <c r="AUE2" s="43"/>
      <c r="AUF2" s="43"/>
      <c r="AUG2" s="43"/>
      <c r="AUH2" s="43"/>
      <c r="AUI2" s="43"/>
      <c r="AUJ2" s="43"/>
      <c r="AUK2" s="43"/>
      <c r="AUL2" s="43"/>
      <c r="AUM2" s="43"/>
      <c r="AUN2" s="43"/>
      <c r="AUO2" s="43"/>
      <c r="AUP2" s="43"/>
      <c r="AUQ2" s="43"/>
      <c r="AUR2" s="43"/>
      <c r="AUS2" s="43"/>
      <c r="AUT2" s="43"/>
      <c r="AUU2" s="43"/>
      <c r="AUV2" s="43"/>
      <c r="AUW2" s="43"/>
      <c r="AUX2" s="43"/>
      <c r="AUY2" s="43"/>
      <c r="AUZ2" s="43"/>
      <c r="AVA2" s="43"/>
      <c r="AVB2" s="43"/>
      <c r="AVC2" s="43"/>
      <c r="AVD2" s="43"/>
      <c r="AVE2" s="43"/>
      <c r="AVF2" s="43"/>
      <c r="AVG2" s="43"/>
      <c r="AVH2" s="43"/>
      <c r="AVI2" s="43"/>
      <c r="AVJ2" s="43"/>
      <c r="AVK2" s="43"/>
      <c r="AVL2" s="43"/>
      <c r="AVM2" s="43"/>
      <c r="AVN2" s="43"/>
      <c r="AVO2" s="43"/>
      <c r="AVP2" s="43"/>
      <c r="AVQ2" s="43"/>
      <c r="AVR2" s="43"/>
      <c r="AVS2" s="43"/>
      <c r="AVT2" s="43"/>
      <c r="AVU2" s="43"/>
      <c r="AVV2" s="43"/>
      <c r="AVW2" s="43"/>
      <c r="AVX2" s="43"/>
      <c r="AVY2" s="43"/>
      <c r="AVZ2" s="43"/>
      <c r="AWA2" s="43"/>
      <c r="AWB2" s="43"/>
      <c r="AWC2" s="43"/>
      <c r="AWD2" s="43"/>
      <c r="AWE2" s="43"/>
      <c r="AWF2" s="43"/>
      <c r="AWG2" s="43"/>
      <c r="AWH2" s="43"/>
      <c r="AWI2" s="43"/>
      <c r="AWJ2" s="43"/>
      <c r="AWK2" s="43"/>
      <c r="AWL2" s="43"/>
      <c r="AWM2" s="43"/>
      <c r="AWN2" s="43"/>
      <c r="AWO2" s="43"/>
      <c r="AWP2" s="43"/>
      <c r="AWQ2" s="43"/>
      <c r="AWR2" s="43"/>
      <c r="AWS2" s="43"/>
      <c r="AWT2" s="43"/>
      <c r="AWU2" s="43"/>
      <c r="AWV2" s="43"/>
      <c r="AWW2" s="43"/>
      <c r="AWX2" s="43"/>
      <c r="AWY2" s="43"/>
      <c r="AWZ2" s="43"/>
      <c r="AXA2" s="43"/>
      <c r="AXB2" s="43"/>
      <c r="AXC2" s="43"/>
      <c r="AXD2" s="43"/>
      <c r="AXE2" s="43"/>
      <c r="AXF2" s="43"/>
      <c r="AXG2" s="43"/>
      <c r="AXH2" s="43"/>
      <c r="AXI2" s="43"/>
      <c r="AXJ2" s="43"/>
      <c r="AXK2" s="43"/>
      <c r="AXL2" s="43"/>
      <c r="AXM2" s="43"/>
      <c r="AXN2" s="43"/>
      <c r="AXO2" s="43"/>
      <c r="AXP2" s="43"/>
      <c r="AXQ2" s="43"/>
      <c r="AXR2" s="43"/>
      <c r="AXS2" s="43"/>
      <c r="AXT2" s="43"/>
      <c r="AXU2" s="43"/>
      <c r="AXV2" s="43"/>
      <c r="AXW2" s="43"/>
      <c r="AXX2" s="43"/>
      <c r="AXY2" s="43"/>
      <c r="AXZ2" s="43"/>
      <c r="AYA2" s="43"/>
      <c r="AYB2" s="43"/>
      <c r="AYC2" s="43"/>
      <c r="AYD2" s="43"/>
      <c r="AYE2" s="43"/>
      <c r="AYF2" s="43"/>
      <c r="AYG2" s="43"/>
      <c r="AYH2" s="43"/>
      <c r="AYI2" s="43"/>
      <c r="AYJ2" s="43"/>
      <c r="AYK2" s="43"/>
      <c r="AYL2" s="43"/>
      <c r="AYM2" s="43"/>
      <c r="AYN2" s="43"/>
      <c r="AYO2" s="43"/>
      <c r="AYP2" s="43"/>
      <c r="AYQ2" s="43"/>
      <c r="AYR2" s="43"/>
      <c r="AYS2" s="43"/>
      <c r="AYT2" s="43"/>
      <c r="AYU2" s="43"/>
      <c r="AYV2" s="43"/>
      <c r="AYW2" s="43"/>
      <c r="AYX2" s="43"/>
      <c r="AYY2" s="43"/>
      <c r="AYZ2" s="43"/>
      <c r="AZA2" s="43"/>
      <c r="AZB2" s="43"/>
      <c r="AZC2" s="43"/>
      <c r="AZD2" s="43"/>
      <c r="AZE2" s="43"/>
      <c r="AZF2" s="43"/>
      <c r="AZG2" s="43"/>
      <c r="AZH2" s="43"/>
      <c r="AZI2" s="43"/>
      <c r="AZJ2" s="43"/>
      <c r="AZK2" s="43"/>
      <c r="AZL2" s="43"/>
      <c r="AZM2" s="43"/>
      <c r="AZN2" s="43"/>
      <c r="AZO2" s="43"/>
      <c r="AZP2" s="43"/>
      <c r="AZQ2" s="43"/>
      <c r="AZR2" s="43"/>
      <c r="AZS2" s="43"/>
      <c r="AZT2" s="43"/>
      <c r="AZU2" s="43"/>
      <c r="AZV2" s="43"/>
      <c r="AZW2" s="43"/>
      <c r="AZX2" s="43"/>
      <c r="AZY2" s="43"/>
      <c r="AZZ2" s="43"/>
      <c r="BAA2" s="43"/>
      <c r="BAB2" s="43"/>
      <c r="BAC2" s="43"/>
      <c r="BAD2" s="43"/>
      <c r="BAE2" s="43"/>
      <c r="BAF2" s="43"/>
      <c r="BAG2" s="43"/>
      <c r="BAH2" s="43"/>
      <c r="BAI2" s="43"/>
      <c r="BAJ2" s="43"/>
      <c r="BAK2" s="43"/>
      <c r="BAL2" s="43"/>
      <c r="BAM2" s="43"/>
      <c r="BAN2" s="43"/>
      <c r="BAO2" s="43"/>
      <c r="BAP2" s="43"/>
      <c r="BAQ2" s="43"/>
      <c r="BAR2" s="43"/>
      <c r="BAS2" s="43"/>
      <c r="BAT2" s="43"/>
      <c r="BAU2" s="43"/>
      <c r="BAV2" s="43"/>
      <c r="BAW2" s="43"/>
      <c r="BAX2" s="43"/>
      <c r="BAY2" s="43"/>
      <c r="BAZ2" s="43"/>
      <c r="BBA2" s="43"/>
      <c r="BBB2" s="43"/>
      <c r="BBC2" s="43"/>
      <c r="BBD2" s="43"/>
      <c r="BBE2" s="43"/>
      <c r="BBF2" s="43"/>
      <c r="BBG2" s="43"/>
      <c r="BBH2" s="43"/>
      <c r="BBI2" s="43"/>
      <c r="BBJ2" s="43"/>
      <c r="BBK2" s="43"/>
      <c r="BBL2" s="43"/>
      <c r="BBM2" s="43"/>
      <c r="BBN2" s="43"/>
      <c r="BBO2" s="43"/>
      <c r="BBP2" s="43"/>
      <c r="BBQ2" s="43"/>
      <c r="BBR2" s="43"/>
      <c r="BBS2" s="43"/>
      <c r="BBT2" s="43"/>
      <c r="BBU2" s="43"/>
      <c r="BBV2" s="43"/>
      <c r="BBW2" s="43"/>
      <c r="BBX2" s="43"/>
      <c r="BBY2" s="43"/>
      <c r="BBZ2" s="43"/>
      <c r="BCA2" s="43"/>
      <c r="BCB2" s="43"/>
      <c r="BCC2" s="43"/>
      <c r="BCD2" s="43"/>
      <c r="BCE2" s="43"/>
      <c r="BCF2" s="43"/>
      <c r="BCG2" s="43"/>
      <c r="BCH2" s="43"/>
      <c r="BCI2" s="43"/>
      <c r="BCJ2" s="43"/>
      <c r="BCK2" s="43"/>
      <c r="BCL2" s="43"/>
      <c r="BCM2" s="43"/>
      <c r="BCN2" s="43"/>
      <c r="BCO2" s="43"/>
      <c r="BCP2" s="43"/>
      <c r="BCQ2" s="43"/>
      <c r="BCR2" s="43"/>
      <c r="BCS2" s="43"/>
      <c r="BCT2" s="43"/>
      <c r="BCU2" s="43"/>
      <c r="BCV2" s="43"/>
      <c r="BCW2" s="43"/>
      <c r="BCX2" s="43"/>
      <c r="BCY2" s="43"/>
      <c r="BCZ2" s="43"/>
      <c r="BDA2" s="43"/>
      <c r="BDB2" s="43"/>
      <c r="BDC2" s="43"/>
      <c r="BDD2" s="43"/>
      <c r="BDE2" s="43"/>
      <c r="BDF2" s="43"/>
      <c r="BDG2" s="43"/>
      <c r="BDH2" s="43"/>
      <c r="BDI2" s="43"/>
      <c r="BDJ2" s="43"/>
      <c r="BDK2" s="43"/>
      <c r="BDL2" s="43"/>
      <c r="BDM2" s="43"/>
      <c r="BDN2" s="43"/>
      <c r="BDO2" s="43"/>
      <c r="BDP2" s="43"/>
      <c r="BDQ2" s="43"/>
      <c r="BDR2" s="43"/>
      <c r="BDS2" s="43"/>
      <c r="BDT2" s="43"/>
      <c r="BDU2" s="43"/>
      <c r="BDV2" s="43"/>
      <c r="BDW2" s="43"/>
      <c r="BDX2" s="43"/>
      <c r="BDY2" s="43"/>
      <c r="BDZ2" s="43"/>
      <c r="BEA2" s="43"/>
      <c r="BEB2" s="43"/>
      <c r="BEC2" s="43"/>
      <c r="BED2" s="43"/>
      <c r="BEE2" s="43"/>
      <c r="BEF2" s="43"/>
      <c r="BEG2" s="43"/>
      <c r="BEH2" s="43"/>
      <c r="BEI2" s="43"/>
      <c r="BEJ2" s="43"/>
      <c r="BEK2" s="43"/>
      <c r="BEL2" s="43"/>
      <c r="BEM2" s="43"/>
      <c r="BEN2" s="43"/>
      <c r="BEO2" s="43"/>
      <c r="BEP2" s="43"/>
      <c r="BEQ2" s="43"/>
      <c r="BER2" s="43"/>
      <c r="BES2" s="43"/>
      <c r="BET2" s="43"/>
      <c r="BEU2" s="43"/>
      <c r="BEV2" s="43"/>
      <c r="BEW2" s="43"/>
      <c r="BEX2" s="43"/>
      <c r="BEY2" s="43"/>
      <c r="BEZ2" s="43"/>
      <c r="BFA2" s="43"/>
      <c r="BFB2" s="43"/>
      <c r="BFC2" s="43"/>
      <c r="BFD2" s="43"/>
      <c r="BFE2" s="43"/>
      <c r="BFF2" s="43"/>
      <c r="BFG2" s="43"/>
      <c r="BFH2" s="43"/>
      <c r="BFI2" s="43"/>
      <c r="BFJ2" s="43"/>
      <c r="BFK2" s="43"/>
      <c r="BFL2" s="43"/>
      <c r="BFM2" s="43"/>
      <c r="BFN2" s="43"/>
      <c r="BFO2" s="43"/>
      <c r="BFP2" s="43"/>
      <c r="BFQ2" s="43"/>
      <c r="BFR2" s="43"/>
      <c r="BFS2" s="43"/>
      <c r="BFT2" s="43"/>
      <c r="BFU2" s="43"/>
      <c r="BFV2" s="43"/>
      <c r="BFW2" s="43"/>
      <c r="BFX2" s="43"/>
      <c r="BFY2" s="43"/>
      <c r="BFZ2" s="43"/>
      <c r="BGA2" s="43"/>
      <c r="BGB2" s="43"/>
      <c r="BGC2" s="43"/>
      <c r="BGD2" s="43"/>
      <c r="BGE2" s="43"/>
      <c r="BGF2" s="43"/>
      <c r="BGG2" s="43"/>
      <c r="BGH2" s="43"/>
      <c r="BGI2" s="43"/>
      <c r="BGJ2" s="43"/>
      <c r="BGK2" s="43"/>
      <c r="BGL2" s="43"/>
      <c r="BGM2" s="43"/>
      <c r="BGN2" s="43"/>
      <c r="BGO2" s="43"/>
      <c r="BGP2" s="43"/>
      <c r="BGQ2" s="43"/>
      <c r="BGR2" s="43"/>
      <c r="BGS2" s="43"/>
      <c r="BGT2" s="43"/>
      <c r="BGU2" s="43"/>
      <c r="BGV2" s="43"/>
      <c r="BGW2" s="43"/>
      <c r="BGX2" s="43"/>
      <c r="BGY2" s="43"/>
      <c r="BGZ2" s="43"/>
      <c r="BHA2" s="43"/>
      <c r="BHB2" s="43"/>
      <c r="BHC2" s="43"/>
      <c r="BHD2" s="43"/>
      <c r="BHE2" s="43"/>
      <c r="BHF2" s="43"/>
      <c r="BHG2" s="43"/>
      <c r="BHH2" s="43"/>
      <c r="BHI2" s="43"/>
      <c r="BHJ2" s="43"/>
      <c r="BHK2" s="43"/>
      <c r="BHL2" s="43"/>
      <c r="BHM2" s="43"/>
      <c r="BHN2" s="43"/>
      <c r="BHO2" s="43"/>
      <c r="BHP2" s="43"/>
      <c r="BHQ2" s="43"/>
      <c r="BHR2" s="43"/>
      <c r="BHS2" s="43"/>
      <c r="BHT2" s="43"/>
      <c r="BHU2" s="43"/>
      <c r="BHV2" s="43"/>
      <c r="BHW2" s="43"/>
      <c r="BHX2" s="43"/>
      <c r="BHY2" s="43"/>
      <c r="BHZ2" s="43"/>
      <c r="BIA2" s="43"/>
      <c r="BIB2" s="43"/>
      <c r="BIC2" s="43"/>
      <c r="BID2" s="43"/>
      <c r="BIE2" s="43"/>
      <c r="BIF2" s="43"/>
      <c r="BIG2" s="43"/>
      <c r="BIH2" s="43"/>
      <c r="BII2" s="43"/>
      <c r="BIJ2" s="43"/>
      <c r="BIK2" s="43"/>
      <c r="BIL2" s="43"/>
      <c r="BIM2" s="43"/>
      <c r="BIN2" s="43"/>
      <c r="BIO2" s="43"/>
      <c r="BIP2" s="43"/>
      <c r="BIQ2" s="43"/>
      <c r="BIR2" s="43"/>
      <c r="BIS2" s="43"/>
      <c r="BIT2" s="43"/>
      <c r="BIU2" s="43"/>
      <c r="BIV2" s="43"/>
      <c r="BIW2" s="43"/>
      <c r="BIX2" s="43"/>
      <c r="BIY2" s="43"/>
      <c r="BIZ2" s="43"/>
      <c r="BJA2" s="43"/>
      <c r="BJB2" s="43"/>
      <c r="BJC2" s="43"/>
      <c r="BJD2" s="43"/>
      <c r="BJE2" s="43"/>
      <c r="BJF2" s="43"/>
      <c r="BJG2" s="43"/>
      <c r="BJH2" s="43"/>
      <c r="BJI2" s="43"/>
      <c r="BJJ2" s="43"/>
      <c r="BJK2" s="43"/>
      <c r="BJL2" s="43"/>
      <c r="BJM2" s="43"/>
      <c r="BJN2" s="43"/>
      <c r="BJO2" s="43"/>
      <c r="BJP2" s="43"/>
      <c r="BJQ2" s="43"/>
      <c r="BJR2" s="43"/>
      <c r="BJS2" s="43"/>
      <c r="BJT2" s="43"/>
      <c r="BJU2" s="43"/>
      <c r="BJV2" s="43"/>
      <c r="BJW2" s="43"/>
      <c r="BJX2" s="43"/>
      <c r="BJY2" s="43"/>
      <c r="BJZ2" s="43"/>
      <c r="BKA2" s="43"/>
      <c r="BKB2" s="43"/>
      <c r="BKC2" s="43"/>
      <c r="BKD2" s="43"/>
      <c r="BKE2" s="43"/>
      <c r="BKF2" s="43"/>
      <c r="BKG2" s="43"/>
      <c r="BKH2" s="43"/>
      <c r="BKI2" s="43"/>
      <c r="BKJ2" s="43"/>
      <c r="BKK2" s="43"/>
      <c r="BKL2" s="43"/>
      <c r="BKM2" s="43"/>
      <c r="BKN2" s="43"/>
      <c r="BKO2" s="43"/>
      <c r="BKP2" s="43"/>
      <c r="BKQ2" s="43"/>
      <c r="BKR2" s="43"/>
      <c r="BKS2" s="43"/>
      <c r="BKT2" s="43"/>
      <c r="BKU2" s="43"/>
      <c r="BKV2" s="43"/>
      <c r="BKW2" s="43"/>
      <c r="BKX2" s="43"/>
      <c r="BKY2" s="43"/>
      <c r="BKZ2" s="43"/>
      <c r="BLA2" s="43"/>
      <c r="BLB2" s="43"/>
      <c r="BLC2" s="43"/>
      <c r="BLD2" s="43"/>
      <c r="BLE2" s="43"/>
      <c r="BLF2" s="43"/>
      <c r="BLG2" s="43"/>
      <c r="BLH2" s="43"/>
      <c r="BLI2" s="43"/>
      <c r="BLJ2" s="43"/>
      <c r="BLK2" s="43"/>
      <c r="BLL2" s="43"/>
      <c r="BLM2" s="43"/>
      <c r="BLN2" s="43"/>
      <c r="BLO2" s="43"/>
      <c r="BLP2" s="43"/>
      <c r="BLQ2" s="43"/>
      <c r="BLR2" s="43"/>
      <c r="BLS2" s="43"/>
      <c r="BLT2" s="43"/>
      <c r="BLU2" s="43"/>
      <c r="BLV2" s="43"/>
      <c r="BLW2" s="43"/>
      <c r="BLX2" s="43"/>
      <c r="BLY2" s="43"/>
      <c r="BLZ2" s="43"/>
      <c r="BMA2" s="43"/>
      <c r="BMB2" s="43"/>
      <c r="BMC2" s="43"/>
      <c r="BMD2" s="43"/>
      <c r="BME2" s="43"/>
      <c r="BMF2" s="43"/>
      <c r="BMG2" s="43"/>
      <c r="BMH2" s="43"/>
      <c r="BMI2" s="43"/>
      <c r="BMJ2" s="43"/>
      <c r="BMK2" s="43"/>
      <c r="BML2" s="43"/>
      <c r="BMM2" s="43"/>
      <c r="BMN2" s="43"/>
      <c r="BMO2" s="43"/>
      <c r="BMP2" s="43"/>
      <c r="BMQ2" s="43"/>
      <c r="BMR2" s="43"/>
      <c r="BMS2" s="43"/>
      <c r="BMT2" s="43"/>
      <c r="BMU2" s="43"/>
      <c r="BMV2" s="43"/>
      <c r="BMW2" s="43"/>
      <c r="BMX2" s="43"/>
      <c r="BMY2" s="43"/>
      <c r="BMZ2" s="43"/>
      <c r="BNA2" s="43"/>
      <c r="BNB2" s="43"/>
      <c r="BNC2" s="43"/>
      <c r="BND2" s="43"/>
      <c r="BNE2" s="43"/>
      <c r="BNF2" s="43"/>
      <c r="BNG2" s="43"/>
      <c r="BNH2" s="43"/>
      <c r="BNI2" s="43"/>
      <c r="BNJ2" s="43"/>
      <c r="BNK2" s="43"/>
      <c r="BNL2" s="43"/>
      <c r="BNM2" s="43"/>
      <c r="BNN2" s="43"/>
      <c r="BNO2" s="43"/>
      <c r="BNP2" s="43"/>
      <c r="BNQ2" s="43"/>
      <c r="BNR2" s="43"/>
      <c r="BNS2" s="43"/>
      <c r="BNT2" s="43"/>
      <c r="BNU2" s="43"/>
      <c r="BNV2" s="43"/>
      <c r="BNW2" s="43"/>
      <c r="BNX2" s="43"/>
      <c r="BNY2" s="43"/>
      <c r="BNZ2" s="43"/>
      <c r="BOA2" s="43"/>
      <c r="BOB2" s="43"/>
      <c r="BOC2" s="43"/>
      <c r="BOD2" s="43"/>
      <c r="BOE2" s="43"/>
      <c r="BOF2" s="43"/>
      <c r="BOG2" s="43"/>
      <c r="BOH2" s="43"/>
      <c r="BOI2" s="43"/>
      <c r="BOJ2" s="43"/>
      <c r="BOK2" s="43"/>
      <c r="BOL2" s="43"/>
      <c r="BOM2" s="43"/>
      <c r="BON2" s="43"/>
      <c r="BOO2" s="43"/>
      <c r="BOP2" s="43"/>
      <c r="BOQ2" s="43"/>
      <c r="BOR2" s="43"/>
      <c r="BOS2" s="43"/>
      <c r="BOT2" s="43"/>
      <c r="BOU2" s="43"/>
      <c r="BOV2" s="43"/>
      <c r="BOW2" s="43"/>
      <c r="BOX2" s="43"/>
      <c r="BOY2" s="43"/>
      <c r="BOZ2" s="43"/>
      <c r="BPA2" s="43"/>
      <c r="BPB2" s="43"/>
      <c r="BPC2" s="43"/>
      <c r="BPD2" s="43"/>
      <c r="BPE2" s="43"/>
      <c r="BPF2" s="43"/>
      <c r="BPG2" s="43"/>
      <c r="BPH2" s="43"/>
      <c r="BPI2" s="43"/>
      <c r="BPJ2" s="43"/>
      <c r="BPK2" s="43"/>
      <c r="BPL2" s="43"/>
      <c r="BPM2" s="43"/>
      <c r="BPN2" s="43"/>
      <c r="BPO2" s="43"/>
      <c r="BPP2" s="43"/>
      <c r="BPQ2" s="43"/>
      <c r="BPR2" s="43"/>
      <c r="BPS2" s="43"/>
      <c r="BPT2" s="43"/>
      <c r="BPU2" s="43"/>
      <c r="BPV2" s="43"/>
      <c r="BPW2" s="43"/>
      <c r="BPX2" s="43"/>
      <c r="BPY2" s="43"/>
      <c r="BPZ2" s="43"/>
      <c r="BQA2" s="43"/>
      <c r="BQB2" s="43"/>
      <c r="BQC2" s="43"/>
      <c r="BQD2" s="43"/>
      <c r="BQE2" s="43"/>
      <c r="BQF2" s="43"/>
      <c r="BQG2" s="43"/>
      <c r="BQH2" s="43"/>
      <c r="BQI2" s="43"/>
      <c r="BQJ2" s="43"/>
      <c r="BQK2" s="43"/>
      <c r="BQL2" s="43"/>
      <c r="BQM2" s="43"/>
      <c r="BQN2" s="43"/>
      <c r="BQO2" s="43"/>
      <c r="BQP2" s="43"/>
      <c r="BQQ2" s="43"/>
      <c r="BQR2" s="43"/>
      <c r="BQS2" s="43"/>
      <c r="BQT2" s="43"/>
      <c r="BQU2" s="43"/>
      <c r="BQV2" s="43"/>
      <c r="BQW2" s="43"/>
      <c r="BQX2" s="43"/>
      <c r="BQY2" s="43"/>
      <c r="BQZ2" s="43"/>
      <c r="BRA2" s="43"/>
      <c r="BRB2" s="43"/>
      <c r="BRC2" s="43"/>
      <c r="BRD2" s="43"/>
      <c r="BRE2" s="43"/>
      <c r="BRF2" s="43"/>
      <c r="BRG2" s="43"/>
      <c r="BRH2" s="43"/>
      <c r="BRI2" s="43"/>
      <c r="BRJ2" s="43"/>
      <c r="BRK2" s="43"/>
      <c r="BRL2" s="43"/>
      <c r="BRM2" s="43"/>
      <c r="BRN2" s="43"/>
      <c r="BRO2" s="43"/>
      <c r="BRP2" s="43"/>
      <c r="BRQ2" s="43"/>
      <c r="BRR2" s="43"/>
      <c r="BRS2" s="43"/>
      <c r="BRT2" s="43"/>
      <c r="BRU2" s="43"/>
      <c r="BRV2" s="43"/>
      <c r="BRW2" s="43"/>
      <c r="BRX2" s="43"/>
      <c r="BRY2" s="43"/>
      <c r="BRZ2" s="43"/>
      <c r="BSA2" s="43"/>
      <c r="BSB2" s="43"/>
      <c r="BSC2" s="43"/>
      <c r="BSD2" s="43"/>
      <c r="BSE2" s="43"/>
      <c r="BSF2" s="43"/>
      <c r="BSG2" s="43"/>
      <c r="BSH2" s="43"/>
      <c r="BSI2" s="43"/>
      <c r="BSJ2" s="43"/>
      <c r="BSK2" s="43"/>
      <c r="BSL2" s="43"/>
      <c r="BSM2" s="43"/>
      <c r="BSN2" s="43"/>
      <c r="BSO2" s="43"/>
      <c r="BSP2" s="43"/>
      <c r="BSQ2" s="43"/>
      <c r="BSR2" s="43"/>
      <c r="BSS2" s="43"/>
      <c r="BST2" s="43"/>
      <c r="BSU2" s="43"/>
      <c r="BSV2" s="43"/>
      <c r="BSW2" s="43"/>
      <c r="BSX2" s="43"/>
      <c r="BSY2" s="43"/>
      <c r="BSZ2" s="43"/>
      <c r="BTA2" s="43"/>
      <c r="BTB2" s="43"/>
      <c r="BTC2" s="43"/>
      <c r="BTD2" s="43"/>
      <c r="BTE2" s="43"/>
      <c r="BTF2" s="43"/>
      <c r="BTG2" s="43"/>
      <c r="BTH2" s="43"/>
      <c r="BTI2" s="43"/>
      <c r="BTJ2" s="43"/>
      <c r="BTK2" s="43"/>
      <c r="BTL2" s="43"/>
      <c r="BTM2" s="43"/>
      <c r="BTN2" s="43"/>
      <c r="BTO2" s="43"/>
      <c r="BTP2" s="43"/>
      <c r="BTQ2" s="43"/>
      <c r="BTR2" s="43"/>
      <c r="BTS2" s="43"/>
      <c r="BTT2" s="43"/>
      <c r="BTU2" s="43"/>
      <c r="BTV2" s="43"/>
      <c r="BTW2" s="43"/>
      <c r="BTX2" s="43"/>
      <c r="BTY2" s="43"/>
      <c r="BTZ2" s="43"/>
      <c r="BUA2" s="43"/>
      <c r="BUB2" s="43"/>
      <c r="BUC2" s="43"/>
      <c r="BUD2" s="43"/>
      <c r="BUE2" s="43"/>
      <c r="BUF2" s="43"/>
      <c r="BUG2" s="43"/>
      <c r="BUH2" s="43"/>
      <c r="BUI2" s="43"/>
      <c r="BUJ2" s="43"/>
      <c r="BUK2" s="43"/>
      <c r="BUL2" s="43"/>
      <c r="BUM2" s="43"/>
      <c r="BUN2" s="43"/>
      <c r="BUO2" s="43"/>
      <c r="BUP2" s="43"/>
      <c r="BUQ2" s="43"/>
      <c r="BUR2" s="43"/>
      <c r="BUS2" s="43"/>
      <c r="BUT2" s="43"/>
      <c r="BUU2" s="43"/>
      <c r="BUV2" s="43"/>
      <c r="BUW2" s="43"/>
      <c r="BUX2" s="43"/>
      <c r="BUY2" s="43"/>
      <c r="BUZ2" s="43"/>
      <c r="BVA2" s="43"/>
      <c r="BVB2" s="43"/>
      <c r="BVC2" s="43"/>
      <c r="BVD2" s="43"/>
      <c r="BVE2" s="43"/>
      <c r="BVF2" s="43"/>
      <c r="BVG2" s="43"/>
      <c r="BVH2" s="43"/>
      <c r="BVI2" s="43"/>
      <c r="BVJ2" s="43"/>
      <c r="BVK2" s="43"/>
      <c r="BVL2" s="43"/>
      <c r="BVM2" s="43"/>
      <c r="BVN2" s="43"/>
      <c r="BVO2" s="43"/>
      <c r="BVP2" s="43"/>
      <c r="BVQ2" s="43"/>
      <c r="BVR2" s="43"/>
      <c r="BVS2" s="43"/>
      <c r="BVT2" s="43"/>
      <c r="BVU2" s="43"/>
      <c r="BVV2" s="43"/>
      <c r="BVW2" s="43"/>
      <c r="BVX2" s="43"/>
      <c r="BVY2" s="43"/>
      <c r="BVZ2" s="43"/>
      <c r="BWA2" s="43"/>
      <c r="BWB2" s="43"/>
      <c r="BWC2" s="43"/>
      <c r="BWD2" s="43"/>
      <c r="BWE2" s="43"/>
      <c r="BWF2" s="43"/>
      <c r="BWG2" s="43"/>
      <c r="BWH2" s="43"/>
      <c r="BWI2" s="43"/>
      <c r="BWJ2" s="43"/>
    </row>
    <row r="3" spans="1:1960" ht="15" x14ac:dyDescent="0.25">
      <c r="A3" s="45">
        <v>0</v>
      </c>
      <c r="B3" s="46">
        <f ca="1">RANDBETWEEN(80,90)</f>
        <v>85</v>
      </c>
      <c r="C3" s="47" t="str">
        <f t="shared" ref="C3:C25" ca="1" si="0">IF(B3&lt;=45,"SIM","NÃO")</f>
        <v>NÃO</v>
      </c>
      <c r="D3" s="48">
        <v>80</v>
      </c>
      <c r="E3" s="47" t="str">
        <f t="shared" ref="E3:E25" si="1">IF(D3&lt;=45,"SIM","NÃO")</f>
        <v>NÃO</v>
      </c>
      <c r="F3" s="46">
        <f ca="1">RANDBETWEEN(80,90)</f>
        <v>88</v>
      </c>
      <c r="G3" s="47" t="str">
        <f t="shared" ref="G3:G25" ca="1" si="2">IF(F3&lt;=45,"SIM","NÃO")</f>
        <v>NÃO</v>
      </c>
      <c r="H3" s="49">
        <v>90</v>
      </c>
      <c r="I3" s="47" t="str">
        <f t="shared" ref="I3:I25" si="3">IF(H3&lt;=45,"SIM","NÃO")</f>
        <v>NÃO</v>
      </c>
      <c r="J3" s="48">
        <f ca="1">RANDBETWEEN(40,50)</f>
        <v>40</v>
      </c>
      <c r="K3" s="47" t="str">
        <f t="shared" ref="K3:K25" ca="1" si="4">IF(J3&lt;=45,"SIM","NÃO")</f>
        <v>SIM</v>
      </c>
      <c r="L3" s="48">
        <f ca="1">RANDBETWEEN(40,50)</f>
        <v>42</v>
      </c>
      <c r="M3" s="47" t="str">
        <f t="shared" ref="M3:M25" ca="1" si="5">IF(L3&lt;=45,"SIM","NÃO")</f>
        <v>SIM</v>
      </c>
      <c r="N3" s="49">
        <v>90</v>
      </c>
      <c r="O3" s="47" t="str">
        <f t="shared" ref="O3:O25" si="6">IF(N3&lt;=45,"SIM","NÃO")</f>
        <v>NÃO</v>
      </c>
      <c r="P3" s="48">
        <f ca="1">RANDBETWEEN(40,50)</f>
        <v>50</v>
      </c>
      <c r="Q3" s="47" t="str">
        <f t="shared" ref="Q3:Q25" ca="1" si="7">IF(P3&lt;=45,"SIM","NÃO")</f>
        <v>NÃO</v>
      </c>
      <c r="R3" s="46">
        <f ca="1">RANDBETWEEN(80,90)</f>
        <v>83</v>
      </c>
      <c r="S3" s="47" t="str">
        <f t="shared" ref="S3:S25" ca="1" si="8">IF(R3&lt;=45,"SIM","NÃO")</f>
        <v>NÃO</v>
      </c>
      <c r="T3" s="46">
        <f ca="1">RANDBETWEEN(80,90)</f>
        <v>84</v>
      </c>
      <c r="U3" s="47" t="str">
        <f t="shared" ref="U3:U25" ca="1" si="9">IF(T3&lt;=45,"SIM","NÃO")</f>
        <v>NÃO</v>
      </c>
      <c r="V3" s="48">
        <f ca="1">RANDBETWEEN(40,50)</f>
        <v>44</v>
      </c>
      <c r="W3" s="47" t="str">
        <f t="shared" ref="W3:W25" ca="1" si="10">IF(V3&lt;=45,"SIM","NÃO")</f>
        <v>SIM</v>
      </c>
      <c r="X3" s="49">
        <f ca="1">RANDBETWEEN(0,30)</f>
        <v>27</v>
      </c>
      <c r="Y3" s="47" t="str">
        <f t="shared" ref="Y3:Y25" ca="1" si="11">IF(X3&lt;=45,"SIM","NÃO")</f>
        <v>SIM</v>
      </c>
      <c r="Z3" s="49">
        <f ca="1">RANDBETWEEN(0,30)</f>
        <v>14</v>
      </c>
      <c r="AA3" s="47" t="str">
        <f t="shared" ref="AA3:AA25" ca="1" si="12">IF(Z3&lt;=45,"SIM","NÃO")</f>
        <v>SIM</v>
      </c>
      <c r="AB3" s="48">
        <f ca="1">RANDBETWEEN(40,50)</f>
        <v>48</v>
      </c>
      <c r="AC3" s="47" t="str">
        <f t="shared" ref="AC3:AC25" ca="1" si="13">IF(AB3&lt;=45,"SIM","NÃO")</f>
        <v>NÃO</v>
      </c>
      <c r="AD3" s="46">
        <f ca="1">RANDBETWEEN(80,90)</f>
        <v>89</v>
      </c>
      <c r="AE3" s="47" t="str">
        <f t="shared" ref="AE3:AE25" ca="1" si="14">IF(AD3&lt;=45,"SIM","NÃO")</f>
        <v>NÃO</v>
      </c>
      <c r="AF3" s="48">
        <f ca="1">RANDBETWEEN(40,50)</f>
        <v>40</v>
      </c>
      <c r="AG3" s="47" t="str">
        <f t="shared" ref="AG3:AG25" ca="1" si="15">IF(AF3&lt;=45,"SIM","NÃO")</f>
        <v>SIM</v>
      </c>
      <c r="AH3" s="48">
        <f ca="1">RANDBETWEEN(40,50)</f>
        <v>48</v>
      </c>
      <c r="AI3" s="47" t="str">
        <f t="shared" ref="AI3:AI25" ca="1" si="16">IF(AH3&lt;=45,"SIM","NÃO")</f>
        <v>NÃO</v>
      </c>
      <c r="AJ3" s="49">
        <f ca="1">RANDBETWEEN(0,30)</f>
        <v>30</v>
      </c>
      <c r="AK3" s="47" t="str">
        <f t="shared" ref="AK3:AK25" ca="1" si="17">IF(AJ3&lt;=45,"SIM","NÃO")</f>
        <v>SIM</v>
      </c>
      <c r="AL3" s="48">
        <f ca="1">RANDBETWEEN(40,50)</f>
        <v>47</v>
      </c>
      <c r="AM3" s="47" t="str">
        <f t="shared" ref="AM3:AM25" ca="1" si="18">IF(AL3&lt;=45,"SIM","NÃO")</f>
        <v>NÃO</v>
      </c>
      <c r="AN3" s="46">
        <f ca="1">RANDBETWEEN(80,90)</f>
        <v>82</v>
      </c>
      <c r="AO3" s="47" t="str">
        <f t="shared" ref="AO3:AO25" ca="1" si="19">IF(AN3&lt;=45,"SIM","NÃO")</f>
        <v>NÃO</v>
      </c>
      <c r="AP3" s="48">
        <f ca="1">RANDBETWEEN(40,50)</f>
        <v>40</v>
      </c>
      <c r="AQ3" s="47" t="str">
        <f t="shared" ref="AQ3:AQ25" ca="1" si="20">IF(AP3&lt;=45,"SIM","NÃO")</f>
        <v>SIM</v>
      </c>
      <c r="AR3" s="49">
        <f ca="1">RANDBETWEEN(0,30)</f>
        <v>1</v>
      </c>
      <c r="AS3" s="47" t="str">
        <f t="shared" ref="AS3:AS25" ca="1" si="21">IF(AR3&lt;=45,"SIM","NÃO")</f>
        <v>SIM</v>
      </c>
      <c r="AT3" s="46">
        <f ca="1">RANDBETWEEN(80,90)</f>
        <v>83</v>
      </c>
      <c r="AU3" s="47" t="str">
        <f t="shared" ref="AU3:AU25" ca="1" si="22">IF(AT3&lt;=45,"SIM","NÃO")</f>
        <v>NÃO</v>
      </c>
      <c r="AV3" s="48">
        <f ca="1">RANDBETWEEN(40,50)</f>
        <v>48</v>
      </c>
      <c r="AW3" s="47" t="str">
        <f t="shared" ref="AW3:AW25" ca="1" si="23">IF(AV3&lt;=45,"SIM","NÃO")</f>
        <v>NÃO</v>
      </c>
      <c r="AX3" s="49">
        <f ca="1">RANDBETWEEN(0,30)</f>
        <v>14</v>
      </c>
      <c r="AY3" s="47" t="str">
        <f t="shared" ref="AY3:AY25" ca="1" si="24">IF(AX3&lt;=45,"SIM","NÃO")</f>
        <v>SIM</v>
      </c>
      <c r="AZ3" s="49">
        <f ca="1">RANDBETWEEN(0,30)</f>
        <v>24</v>
      </c>
      <c r="BA3" s="47" t="str">
        <f t="shared" ref="BA3:BA25" ca="1" si="25">IF(AZ3&lt;=45,"SIM","NÃO")</f>
        <v>SIM</v>
      </c>
      <c r="BB3" s="46">
        <f ca="1">RANDBETWEEN(80,90)</f>
        <v>86</v>
      </c>
      <c r="BC3" s="47" t="str">
        <f t="shared" ref="BC3:BC25" ca="1" si="26">IF(BB3&lt;=45,"SIM","NÃO")</f>
        <v>NÃO</v>
      </c>
      <c r="BD3" s="48">
        <f ca="1">RANDBETWEEN(40,50)</f>
        <v>49</v>
      </c>
      <c r="BE3" s="47" t="str">
        <f t="shared" ref="BE3:BE25" ca="1" si="27">IF(BD3&lt;=45,"SIM","NÃO")</f>
        <v>NÃO</v>
      </c>
      <c r="BF3" s="46">
        <f ca="1">RANDBETWEEN(80,90)</f>
        <v>81</v>
      </c>
      <c r="BG3" s="47" t="str">
        <f t="shared" ref="BG3:BG25" ca="1" si="28">IF(BF3&lt;=45,"SIM","NÃO")</f>
        <v>NÃO</v>
      </c>
      <c r="BH3" s="48">
        <f ca="1">RANDBETWEEN(40,50)</f>
        <v>49</v>
      </c>
      <c r="BI3" s="47" t="str">
        <f t="shared" ref="BI3:BI25" ca="1" si="29">IF(BH3&lt;=45,"SIM","NÃO")</f>
        <v>NÃO</v>
      </c>
      <c r="BJ3" s="48">
        <f ca="1">RANDBETWEEN(40,50)</f>
        <v>45</v>
      </c>
      <c r="BK3" s="47" t="str">
        <f ca="1">IF(BJ3&lt;=45,"SIM","NÃO")</f>
        <v>SIM</v>
      </c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3"/>
      <c r="HD3" s="43"/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/>
      <c r="HW3" s="43"/>
      <c r="HX3" s="43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3"/>
      <c r="IJ3" s="43"/>
      <c r="IK3" s="43"/>
      <c r="IL3" s="43"/>
      <c r="IM3" s="43"/>
      <c r="IN3" s="43"/>
      <c r="IO3" s="43"/>
      <c r="IP3" s="43"/>
      <c r="IQ3" s="43"/>
      <c r="IR3" s="43"/>
      <c r="IS3" s="43"/>
      <c r="IT3" s="43"/>
      <c r="IU3" s="43"/>
      <c r="IV3" s="43"/>
      <c r="IW3" s="43"/>
      <c r="IX3" s="43"/>
      <c r="IY3" s="43"/>
      <c r="IZ3" s="43"/>
      <c r="JA3" s="43"/>
      <c r="JB3" s="43"/>
      <c r="JC3" s="43"/>
      <c r="JD3" s="43"/>
      <c r="JE3" s="43"/>
      <c r="JF3" s="43"/>
      <c r="JG3" s="43"/>
      <c r="JH3" s="43"/>
      <c r="JI3" s="43"/>
      <c r="JJ3" s="43"/>
      <c r="JK3" s="43"/>
      <c r="JL3" s="43"/>
      <c r="JM3" s="43"/>
      <c r="JN3" s="43"/>
      <c r="JO3" s="43"/>
      <c r="JP3" s="43"/>
      <c r="JQ3" s="43"/>
      <c r="JR3" s="43"/>
      <c r="JS3" s="43"/>
      <c r="JT3" s="43"/>
      <c r="JU3" s="43"/>
      <c r="JV3" s="43"/>
      <c r="JW3" s="43"/>
      <c r="JX3" s="43"/>
      <c r="JY3" s="43"/>
      <c r="JZ3" s="43"/>
      <c r="KA3" s="43"/>
      <c r="KB3" s="43"/>
      <c r="KC3" s="43"/>
      <c r="KD3" s="43"/>
      <c r="KE3" s="43"/>
      <c r="KF3" s="43"/>
      <c r="KG3" s="43"/>
      <c r="KH3" s="43"/>
      <c r="KI3" s="43"/>
      <c r="KJ3" s="43"/>
      <c r="KK3" s="43"/>
      <c r="KL3" s="43"/>
      <c r="KM3" s="43"/>
      <c r="KN3" s="43"/>
      <c r="KO3" s="43"/>
      <c r="KP3" s="43"/>
      <c r="KQ3" s="43"/>
      <c r="KR3" s="43"/>
      <c r="KS3" s="43"/>
      <c r="KT3" s="43"/>
      <c r="KU3" s="43"/>
      <c r="KV3" s="43"/>
      <c r="KW3" s="43"/>
      <c r="KX3" s="43"/>
      <c r="KY3" s="43"/>
      <c r="KZ3" s="43"/>
      <c r="LA3" s="43"/>
      <c r="LB3" s="43"/>
      <c r="LC3" s="43"/>
      <c r="LD3" s="43"/>
      <c r="LE3" s="43"/>
      <c r="LF3" s="43"/>
      <c r="LG3" s="43"/>
      <c r="LH3" s="43"/>
      <c r="LI3" s="43"/>
      <c r="LJ3" s="43"/>
      <c r="LK3" s="43"/>
      <c r="LL3" s="43"/>
      <c r="LM3" s="43"/>
      <c r="LN3" s="43"/>
      <c r="LO3" s="43"/>
      <c r="LP3" s="43"/>
      <c r="LQ3" s="43"/>
      <c r="LR3" s="43"/>
      <c r="LS3" s="43"/>
      <c r="LT3" s="43"/>
      <c r="LU3" s="43"/>
      <c r="LV3" s="43"/>
      <c r="LW3" s="43"/>
      <c r="LX3" s="43"/>
      <c r="LY3" s="43"/>
      <c r="LZ3" s="43"/>
      <c r="MA3" s="43"/>
      <c r="MB3" s="43"/>
      <c r="MC3" s="43"/>
      <c r="MD3" s="43"/>
      <c r="ME3" s="43"/>
      <c r="MF3" s="43"/>
      <c r="MG3" s="43"/>
      <c r="MH3" s="43"/>
      <c r="MI3" s="43"/>
      <c r="MJ3" s="43"/>
      <c r="MK3" s="43"/>
      <c r="ML3" s="43"/>
      <c r="MM3" s="43"/>
      <c r="MN3" s="43"/>
      <c r="MO3" s="43"/>
      <c r="MP3" s="43"/>
      <c r="MQ3" s="43"/>
      <c r="MR3" s="43"/>
      <c r="MS3" s="43"/>
      <c r="MT3" s="43"/>
      <c r="MU3" s="43"/>
      <c r="MV3" s="43"/>
      <c r="MW3" s="43"/>
      <c r="MX3" s="43"/>
      <c r="MY3" s="43"/>
      <c r="MZ3" s="43"/>
      <c r="NA3" s="43"/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/>
      <c r="OK3" s="43"/>
      <c r="OL3" s="43"/>
      <c r="OM3" s="43"/>
      <c r="ON3" s="43"/>
      <c r="OO3" s="43"/>
      <c r="OP3" s="43"/>
      <c r="OQ3" s="43"/>
      <c r="OR3" s="43"/>
      <c r="OS3" s="43"/>
      <c r="OT3" s="43"/>
      <c r="OU3" s="43"/>
      <c r="OV3" s="43"/>
      <c r="OW3" s="43"/>
      <c r="OX3" s="43"/>
      <c r="OY3" s="43"/>
      <c r="OZ3" s="43"/>
      <c r="PA3" s="43"/>
      <c r="PB3" s="43"/>
      <c r="PC3" s="43"/>
      <c r="PD3" s="43"/>
      <c r="PE3" s="43"/>
      <c r="PF3" s="43"/>
      <c r="PG3" s="43"/>
      <c r="PH3" s="43"/>
      <c r="PI3" s="43"/>
      <c r="PJ3" s="43"/>
      <c r="PK3" s="43"/>
      <c r="PL3" s="43"/>
      <c r="PM3" s="43"/>
      <c r="PN3" s="43"/>
      <c r="PO3" s="43"/>
      <c r="PP3" s="43"/>
      <c r="PQ3" s="43"/>
      <c r="PR3" s="43"/>
      <c r="PS3" s="43"/>
      <c r="PT3" s="43"/>
      <c r="PU3" s="43"/>
      <c r="PV3" s="43"/>
      <c r="PW3" s="43"/>
      <c r="PX3" s="43"/>
      <c r="PY3" s="43"/>
      <c r="PZ3" s="43"/>
      <c r="QA3" s="43"/>
      <c r="QB3" s="43"/>
      <c r="QC3" s="43"/>
      <c r="QD3" s="43"/>
      <c r="QE3" s="43"/>
      <c r="QF3" s="43"/>
      <c r="QG3" s="43"/>
      <c r="QH3" s="43"/>
      <c r="QI3" s="43"/>
      <c r="QJ3" s="43"/>
      <c r="QK3" s="43"/>
      <c r="QL3" s="43"/>
      <c r="QM3" s="43"/>
      <c r="QN3" s="43"/>
      <c r="QO3" s="43"/>
      <c r="QP3" s="43"/>
      <c r="QQ3" s="43"/>
      <c r="QR3" s="43"/>
      <c r="QS3" s="43"/>
      <c r="QT3" s="43"/>
      <c r="QU3" s="43"/>
      <c r="QV3" s="43"/>
      <c r="QW3" s="43"/>
      <c r="QX3" s="43"/>
      <c r="QY3" s="43"/>
      <c r="QZ3" s="43"/>
      <c r="RA3" s="43"/>
      <c r="RB3" s="43"/>
      <c r="RC3" s="43"/>
      <c r="RD3" s="43"/>
      <c r="RE3" s="43"/>
      <c r="RF3" s="43"/>
      <c r="RG3" s="43"/>
      <c r="RH3" s="43"/>
      <c r="RI3" s="43"/>
      <c r="RJ3" s="43"/>
      <c r="RK3" s="43"/>
      <c r="RL3" s="43"/>
      <c r="RM3" s="43"/>
      <c r="RN3" s="43"/>
      <c r="RO3" s="43"/>
      <c r="RP3" s="43"/>
      <c r="RQ3" s="43"/>
      <c r="RR3" s="43"/>
      <c r="RS3" s="43"/>
      <c r="RT3" s="43"/>
      <c r="RU3" s="43"/>
      <c r="RV3" s="43"/>
      <c r="RW3" s="43"/>
      <c r="RX3" s="43"/>
      <c r="RY3" s="43"/>
      <c r="RZ3" s="43"/>
      <c r="SA3" s="43"/>
      <c r="SB3" s="43"/>
      <c r="SC3" s="43"/>
      <c r="SD3" s="43"/>
      <c r="SE3" s="43"/>
      <c r="SF3" s="43"/>
      <c r="SG3" s="43"/>
      <c r="SH3" s="43"/>
      <c r="SI3" s="43"/>
      <c r="SJ3" s="43"/>
      <c r="SK3" s="43"/>
      <c r="SL3" s="43"/>
      <c r="SM3" s="43"/>
      <c r="SN3" s="43"/>
      <c r="SO3" s="43"/>
      <c r="SP3" s="43"/>
      <c r="SQ3" s="43"/>
      <c r="SR3" s="43"/>
      <c r="SS3" s="43"/>
      <c r="ST3" s="43"/>
      <c r="SU3" s="43"/>
      <c r="SV3" s="43"/>
      <c r="SW3" s="43"/>
      <c r="SX3" s="43"/>
      <c r="SY3" s="43"/>
      <c r="SZ3" s="43"/>
      <c r="TA3" s="43"/>
      <c r="TB3" s="43"/>
      <c r="TC3" s="43"/>
      <c r="TD3" s="43"/>
      <c r="TE3" s="43"/>
      <c r="TF3" s="43"/>
      <c r="TG3" s="43"/>
      <c r="TH3" s="43"/>
      <c r="TI3" s="43"/>
      <c r="TJ3" s="43"/>
      <c r="TK3" s="43"/>
      <c r="TL3" s="43"/>
      <c r="TM3" s="43"/>
      <c r="TN3" s="43"/>
      <c r="TO3" s="43"/>
      <c r="TP3" s="43"/>
      <c r="TQ3" s="43"/>
      <c r="TR3" s="43"/>
      <c r="TS3" s="43"/>
      <c r="TT3" s="43"/>
      <c r="TU3" s="43"/>
      <c r="TV3" s="43"/>
      <c r="TW3" s="43"/>
      <c r="TX3" s="43"/>
      <c r="TY3" s="43"/>
      <c r="TZ3" s="43"/>
      <c r="UA3" s="43"/>
      <c r="UB3" s="43"/>
      <c r="UC3" s="43"/>
      <c r="UD3" s="43"/>
      <c r="UE3" s="43"/>
      <c r="UF3" s="43"/>
      <c r="UG3" s="43"/>
      <c r="UH3" s="43"/>
      <c r="UI3" s="43"/>
      <c r="UJ3" s="43"/>
      <c r="UK3" s="43"/>
      <c r="UL3" s="43"/>
      <c r="UM3" s="43"/>
      <c r="UN3" s="43"/>
      <c r="UO3" s="43"/>
      <c r="UP3" s="43"/>
      <c r="UQ3" s="43"/>
      <c r="UR3" s="43"/>
      <c r="US3" s="43"/>
      <c r="UT3" s="43"/>
      <c r="UU3" s="43"/>
      <c r="UV3" s="43"/>
      <c r="UW3" s="43"/>
      <c r="UX3" s="43"/>
      <c r="UY3" s="43"/>
      <c r="UZ3" s="43"/>
      <c r="VA3" s="43"/>
      <c r="VB3" s="43"/>
      <c r="VC3" s="43"/>
      <c r="VD3" s="43"/>
      <c r="VE3" s="43"/>
      <c r="VF3" s="43"/>
      <c r="VG3" s="43"/>
      <c r="VH3" s="43"/>
      <c r="VI3" s="43"/>
      <c r="VJ3" s="43"/>
      <c r="VK3" s="43"/>
      <c r="VL3" s="43"/>
      <c r="VM3" s="43"/>
      <c r="VN3" s="43"/>
      <c r="VO3" s="43"/>
      <c r="VP3" s="43"/>
      <c r="VQ3" s="43"/>
      <c r="VR3" s="43"/>
      <c r="VS3" s="43"/>
      <c r="VT3" s="43"/>
      <c r="VU3" s="43"/>
      <c r="VV3" s="43"/>
      <c r="VW3" s="43"/>
      <c r="VX3" s="43"/>
      <c r="VY3" s="43"/>
      <c r="VZ3" s="43"/>
      <c r="WA3" s="43"/>
      <c r="WB3" s="43"/>
      <c r="WC3" s="43"/>
      <c r="WD3" s="43"/>
      <c r="WE3" s="43"/>
      <c r="WF3" s="43"/>
      <c r="WG3" s="43"/>
      <c r="WH3" s="43"/>
      <c r="WI3" s="43"/>
      <c r="WJ3" s="43"/>
      <c r="WK3" s="43"/>
      <c r="WL3" s="43"/>
      <c r="WM3" s="43"/>
      <c r="WN3" s="43"/>
      <c r="WO3" s="43"/>
      <c r="WP3" s="43"/>
      <c r="WQ3" s="43"/>
      <c r="WR3" s="43"/>
      <c r="WS3" s="43"/>
      <c r="WT3" s="43"/>
      <c r="WU3" s="43"/>
      <c r="WV3" s="43"/>
      <c r="WW3" s="43"/>
      <c r="WX3" s="43"/>
      <c r="WY3" s="43"/>
      <c r="WZ3" s="43"/>
      <c r="XA3" s="43"/>
      <c r="XB3" s="43"/>
      <c r="XC3" s="43"/>
      <c r="XD3" s="43"/>
      <c r="XE3" s="43"/>
      <c r="XF3" s="43"/>
      <c r="XG3" s="43"/>
      <c r="XH3" s="43"/>
      <c r="XI3" s="43"/>
      <c r="XJ3" s="43"/>
      <c r="XK3" s="43"/>
      <c r="XL3" s="43"/>
      <c r="XM3" s="43"/>
      <c r="XN3" s="43"/>
      <c r="XO3" s="43"/>
      <c r="XP3" s="43"/>
      <c r="XQ3" s="43"/>
      <c r="XR3" s="43"/>
      <c r="XS3" s="43"/>
      <c r="XT3" s="43"/>
      <c r="XU3" s="43"/>
      <c r="XV3" s="43"/>
      <c r="XW3" s="43"/>
      <c r="XX3" s="43"/>
      <c r="XY3" s="43"/>
      <c r="XZ3" s="43"/>
      <c r="YA3" s="43"/>
      <c r="YB3" s="43"/>
      <c r="YC3" s="43"/>
      <c r="YD3" s="43"/>
      <c r="YE3" s="43"/>
      <c r="YF3" s="43"/>
      <c r="YG3" s="43"/>
      <c r="YH3" s="43"/>
      <c r="YI3" s="43"/>
      <c r="YJ3" s="43"/>
      <c r="YK3" s="43"/>
      <c r="YL3" s="43"/>
      <c r="YM3" s="43"/>
      <c r="YN3" s="43"/>
      <c r="YO3" s="43"/>
      <c r="YP3" s="43"/>
      <c r="YQ3" s="43"/>
      <c r="YR3" s="43"/>
      <c r="YS3" s="43"/>
      <c r="YT3" s="43"/>
      <c r="YU3" s="43"/>
      <c r="YV3" s="43"/>
      <c r="YW3" s="43"/>
      <c r="YX3" s="43"/>
      <c r="YY3" s="43"/>
      <c r="YZ3" s="43"/>
      <c r="ZA3" s="43"/>
      <c r="ZB3" s="43"/>
      <c r="ZC3" s="43"/>
      <c r="ZD3" s="43"/>
      <c r="ZE3" s="43"/>
      <c r="ZF3" s="43"/>
      <c r="ZG3" s="43"/>
      <c r="ZH3" s="43"/>
      <c r="ZI3" s="43"/>
      <c r="ZJ3" s="43"/>
      <c r="ZK3" s="43"/>
      <c r="ZL3" s="43"/>
      <c r="ZM3" s="43"/>
      <c r="ZN3" s="43"/>
      <c r="ZO3" s="43"/>
      <c r="ZP3" s="43"/>
      <c r="ZQ3" s="43"/>
      <c r="ZR3" s="43"/>
      <c r="ZS3" s="43"/>
      <c r="ZT3" s="43"/>
      <c r="ZU3" s="43"/>
      <c r="ZV3" s="43"/>
      <c r="ZW3" s="43"/>
      <c r="ZX3" s="43"/>
      <c r="ZY3" s="43"/>
      <c r="ZZ3" s="43"/>
      <c r="AAA3" s="43"/>
      <c r="AAB3" s="43"/>
      <c r="AAC3" s="43"/>
      <c r="AAD3" s="43"/>
      <c r="AAE3" s="43"/>
      <c r="AAF3" s="43"/>
      <c r="AAG3" s="43"/>
      <c r="AAH3" s="43"/>
      <c r="AAI3" s="43"/>
      <c r="AAJ3" s="43"/>
      <c r="AAK3" s="43"/>
      <c r="AAL3" s="43"/>
      <c r="AAM3" s="43"/>
      <c r="AAN3" s="43"/>
      <c r="AAO3" s="43"/>
      <c r="AAP3" s="43"/>
      <c r="AAQ3" s="43"/>
      <c r="AAR3" s="43"/>
      <c r="AAS3" s="43"/>
      <c r="AAT3" s="43"/>
      <c r="AAU3" s="43"/>
      <c r="AAV3" s="43"/>
      <c r="AAW3" s="43"/>
      <c r="AAX3" s="43"/>
      <c r="AAY3" s="43"/>
      <c r="AAZ3" s="43"/>
      <c r="ABA3" s="43"/>
      <c r="ABB3" s="43"/>
      <c r="ABC3" s="43"/>
      <c r="ABD3" s="43"/>
      <c r="ABE3" s="43"/>
      <c r="ABF3" s="43"/>
      <c r="ABG3" s="43"/>
      <c r="ABH3" s="43"/>
      <c r="ABI3" s="43"/>
      <c r="ABJ3" s="43"/>
      <c r="ABK3" s="43"/>
      <c r="ABL3" s="43"/>
      <c r="ABM3" s="43"/>
      <c r="ABN3" s="43"/>
      <c r="ABO3" s="43"/>
      <c r="ABP3" s="43"/>
      <c r="ABQ3" s="43"/>
      <c r="ABR3" s="43"/>
      <c r="ABS3" s="43"/>
      <c r="ABT3" s="43"/>
      <c r="ABU3" s="43"/>
      <c r="ABV3" s="43"/>
      <c r="ABW3" s="43"/>
      <c r="ABX3" s="43"/>
      <c r="ABY3" s="43"/>
      <c r="ABZ3" s="43"/>
      <c r="ACA3" s="43"/>
      <c r="ACB3" s="43"/>
      <c r="ACC3" s="43"/>
      <c r="ACD3" s="43"/>
      <c r="ACE3" s="43"/>
      <c r="ACF3" s="43"/>
      <c r="ACG3" s="43"/>
      <c r="ACH3" s="43"/>
      <c r="ACI3" s="43"/>
      <c r="ACJ3" s="43"/>
      <c r="ACK3" s="43"/>
      <c r="ACL3" s="43"/>
      <c r="ACM3" s="43"/>
      <c r="ACN3" s="43"/>
      <c r="ACO3" s="43"/>
      <c r="ACP3" s="43"/>
      <c r="ACQ3" s="43"/>
      <c r="ACR3" s="43"/>
      <c r="ACS3" s="43"/>
      <c r="ACT3" s="43"/>
      <c r="ACU3" s="43"/>
      <c r="ACV3" s="43"/>
      <c r="ACW3" s="43"/>
      <c r="ACX3" s="43"/>
      <c r="ACY3" s="43"/>
      <c r="ACZ3" s="43"/>
      <c r="ADA3" s="43"/>
      <c r="ADB3" s="43"/>
      <c r="ADC3" s="43"/>
      <c r="ADD3" s="43"/>
      <c r="ADE3" s="43"/>
      <c r="ADF3" s="43"/>
      <c r="ADG3" s="43"/>
      <c r="ADH3" s="43"/>
      <c r="ADI3" s="43"/>
      <c r="ADJ3" s="43"/>
      <c r="ADK3" s="43"/>
      <c r="ADL3" s="43"/>
      <c r="ADM3" s="43"/>
      <c r="ADN3" s="43"/>
      <c r="ADO3" s="43"/>
      <c r="ADP3" s="43"/>
      <c r="ADQ3" s="43"/>
      <c r="ADR3" s="43"/>
      <c r="ADS3" s="43"/>
      <c r="ADT3" s="43"/>
      <c r="ADU3" s="43"/>
      <c r="ADV3" s="43"/>
      <c r="ADW3" s="43"/>
      <c r="ADX3" s="43"/>
      <c r="ADY3" s="43"/>
      <c r="ADZ3" s="43"/>
      <c r="AEA3" s="43"/>
      <c r="AEB3" s="43"/>
      <c r="AEC3" s="43"/>
      <c r="AED3" s="43"/>
      <c r="AEE3" s="43"/>
      <c r="AEF3" s="43"/>
      <c r="AEG3" s="43"/>
      <c r="AEH3" s="43"/>
      <c r="AEI3" s="43"/>
      <c r="AEJ3" s="43"/>
      <c r="AEK3" s="43"/>
      <c r="AEL3" s="43"/>
      <c r="AEM3" s="43"/>
      <c r="AEN3" s="43"/>
      <c r="AEO3" s="43"/>
      <c r="AEP3" s="43"/>
      <c r="AEQ3" s="43"/>
      <c r="AER3" s="43"/>
      <c r="AES3" s="43"/>
      <c r="AET3" s="43"/>
      <c r="AEU3" s="43"/>
      <c r="AEV3" s="43"/>
      <c r="AEW3" s="43"/>
      <c r="AEX3" s="43"/>
      <c r="AEY3" s="43"/>
      <c r="AEZ3" s="43"/>
      <c r="AFA3" s="43"/>
      <c r="AFB3" s="43"/>
      <c r="AFC3" s="43"/>
      <c r="AFD3" s="43"/>
      <c r="AFE3" s="43"/>
      <c r="AFF3" s="43"/>
      <c r="AFG3" s="43"/>
      <c r="AFH3" s="43"/>
      <c r="AFI3" s="43"/>
      <c r="AFJ3" s="43"/>
      <c r="AFK3" s="43"/>
      <c r="AFL3" s="43"/>
      <c r="AFM3" s="43"/>
      <c r="AFN3" s="43"/>
      <c r="AFO3" s="43"/>
      <c r="AFP3" s="43"/>
      <c r="AFQ3" s="43"/>
      <c r="AFR3" s="43"/>
      <c r="AFS3" s="43"/>
      <c r="AFT3" s="43"/>
      <c r="AFU3" s="43"/>
      <c r="AFV3" s="43"/>
      <c r="AFW3" s="43"/>
      <c r="AFX3" s="43"/>
      <c r="AFY3" s="43"/>
      <c r="AFZ3" s="43"/>
      <c r="AGA3" s="43"/>
      <c r="AGB3" s="43"/>
      <c r="AGC3" s="43"/>
      <c r="AGD3" s="43"/>
      <c r="AGE3" s="43"/>
      <c r="AGF3" s="43"/>
      <c r="AGG3" s="43"/>
      <c r="AGH3" s="43"/>
      <c r="AGI3" s="43"/>
      <c r="AGJ3" s="43"/>
      <c r="AGK3" s="43"/>
      <c r="AGL3" s="43"/>
      <c r="AGM3" s="43"/>
      <c r="AGN3" s="43"/>
      <c r="AGO3" s="43"/>
      <c r="AGP3" s="43"/>
      <c r="AGQ3" s="43"/>
      <c r="AGR3" s="43"/>
      <c r="AGS3" s="43"/>
      <c r="AGT3" s="43"/>
      <c r="AGU3" s="43"/>
      <c r="AGV3" s="43"/>
      <c r="AGW3" s="43"/>
      <c r="AGX3" s="43"/>
      <c r="AGY3" s="43"/>
      <c r="AGZ3" s="43"/>
      <c r="AHA3" s="43"/>
      <c r="AHB3" s="43"/>
      <c r="AHC3" s="43"/>
      <c r="AHD3" s="43"/>
      <c r="AHE3" s="43"/>
      <c r="AHF3" s="43"/>
      <c r="AHG3" s="43"/>
      <c r="AHH3" s="43"/>
      <c r="AHI3" s="43"/>
      <c r="AHJ3" s="43"/>
      <c r="AHK3" s="43"/>
      <c r="AHL3" s="43"/>
      <c r="AHM3" s="43"/>
      <c r="AHN3" s="43"/>
      <c r="AHO3" s="43"/>
      <c r="AHP3" s="43"/>
      <c r="AHQ3" s="43"/>
      <c r="AHR3" s="43"/>
      <c r="AHS3" s="43"/>
      <c r="AHT3" s="43"/>
      <c r="AHU3" s="43"/>
      <c r="AHV3" s="43"/>
      <c r="AHW3" s="43"/>
      <c r="AHX3" s="43"/>
      <c r="AHY3" s="43"/>
      <c r="AHZ3" s="43"/>
      <c r="AIA3" s="43"/>
      <c r="AIB3" s="43"/>
      <c r="AIC3" s="43"/>
      <c r="AID3" s="43"/>
      <c r="AIE3" s="43"/>
      <c r="AIF3" s="43"/>
      <c r="AIG3" s="43"/>
      <c r="AIH3" s="43"/>
      <c r="AII3" s="43"/>
      <c r="AIJ3" s="43"/>
      <c r="AIK3" s="43"/>
      <c r="AIL3" s="43"/>
      <c r="AIM3" s="43"/>
      <c r="AIN3" s="43"/>
      <c r="AIO3" s="43"/>
      <c r="AIP3" s="43"/>
      <c r="AIQ3" s="43"/>
      <c r="AIR3" s="43"/>
      <c r="AIS3" s="43"/>
      <c r="AIT3" s="43"/>
      <c r="AIU3" s="43"/>
      <c r="AIV3" s="43"/>
      <c r="AIW3" s="43"/>
      <c r="AIX3" s="43"/>
      <c r="AIY3" s="43"/>
      <c r="AIZ3" s="43"/>
      <c r="AJA3" s="43"/>
      <c r="AJB3" s="43"/>
      <c r="AJC3" s="43"/>
      <c r="AJD3" s="43"/>
      <c r="AJE3" s="43"/>
      <c r="AJF3" s="43"/>
      <c r="AJG3" s="43"/>
      <c r="AJH3" s="43"/>
      <c r="AJI3" s="43"/>
      <c r="AJJ3" s="43"/>
      <c r="AJK3" s="43"/>
      <c r="AJL3" s="43"/>
      <c r="AJM3" s="43"/>
      <c r="AJN3" s="43"/>
      <c r="AJO3" s="43"/>
      <c r="AJP3" s="43"/>
      <c r="AJQ3" s="43"/>
      <c r="AJR3" s="43"/>
      <c r="AJS3" s="43"/>
      <c r="AJT3" s="43"/>
      <c r="AJU3" s="43"/>
      <c r="AJV3" s="43"/>
      <c r="AJW3" s="43"/>
      <c r="AJX3" s="43"/>
      <c r="AJY3" s="43"/>
      <c r="AJZ3" s="43"/>
      <c r="AKA3" s="43"/>
      <c r="AKB3" s="43"/>
      <c r="AKC3" s="43"/>
      <c r="AKD3" s="43"/>
      <c r="AKE3" s="43"/>
      <c r="AKF3" s="43"/>
      <c r="AKG3" s="43"/>
      <c r="AKH3" s="43"/>
      <c r="AKI3" s="43"/>
      <c r="AKJ3" s="43"/>
      <c r="AKK3" s="43"/>
      <c r="AKL3" s="43"/>
      <c r="AKM3" s="43"/>
      <c r="AKN3" s="43"/>
      <c r="AKO3" s="43"/>
      <c r="AKP3" s="43"/>
      <c r="AKQ3" s="43"/>
      <c r="AKR3" s="43"/>
      <c r="AKS3" s="43"/>
      <c r="AKT3" s="43"/>
      <c r="AKU3" s="43"/>
      <c r="AKV3" s="43"/>
      <c r="AKW3" s="43"/>
      <c r="AKX3" s="43"/>
      <c r="AKY3" s="43"/>
      <c r="AKZ3" s="43"/>
      <c r="ALA3" s="43"/>
      <c r="ALB3" s="43"/>
      <c r="ALC3" s="43"/>
      <c r="ALD3" s="43"/>
      <c r="ALE3" s="43"/>
      <c r="ALF3" s="43"/>
      <c r="ALG3" s="43"/>
      <c r="ALH3" s="43"/>
      <c r="ALI3" s="43"/>
      <c r="ALJ3" s="43"/>
      <c r="ALK3" s="43"/>
      <c r="ALL3" s="43"/>
      <c r="ALM3" s="43"/>
      <c r="ALN3" s="43"/>
      <c r="ALO3" s="43"/>
      <c r="ALP3" s="43"/>
      <c r="ALQ3" s="43"/>
      <c r="ALR3" s="43"/>
      <c r="ALS3" s="43"/>
      <c r="ALT3" s="43"/>
      <c r="ALU3" s="43"/>
      <c r="ALV3" s="43"/>
      <c r="ALW3" s="43"/>
      <c r="ALX3" s="43"/>
      <c r="ALY3" s="43"/>
      <c r="ALZ3" s="43"/>
      <c r="AMA3" s="43"/>
      <c r="AMB3" s="43"/>
      <c r="AMC3" s="43"/>
      <c r="AMD3" s="43"/>
      <c r="AME3" s="43"/>
      <c r="AMF3" s="43"/>
      <c r="AMG3" s="43"/>
      <c r="AMH3" s="43"/>
      <c r="AMI3" s="43"/>
      <c r="AMJ3" s="43"/>
      <c r="AMK3" s="43"/>
      <c r="AML3" s="43"/>
      <c r="AMM3" s="43"/>
      <c r="AMN3" s="43"/>
      <c r="AMO3" s="43"/>
      <c r="AMP3" s="43"/>
      <c r="AMQ3" s="43"/>
      <c r="AMR3" s="43"/>
      <c r="AMS3" s="43"/>
      <c r="AMT3" s="43"/>
      <c r="AMU3" s="43"/>
      <c r="AMV3" s="43"/>
      <c r="AMW3" s="43"/>
      <c r="AMX3" s="43"/>
      <c r="AMY3" s="43"/>
      <c r="AMZ3" s="43"/>
      <c r="ANA3" s="43"/>
      <c r="ANB3" s="43"/>
      <c r="ANC3" s="43"/>
      <c r="AND3" s="43"/>
      <c r="ANE3" s="43"/>
      <c r="ANF3" s="43"/>
      <c r="ANG3" s="43"/>
      <c r="ANH3" s="43"/>
      <c r="ANI3" s="43"/>
      <c r="ANJ3" s="43"/>
      <c r="ANK3" s="43"/>
      <c r="ANL3" s="43"/>
      <c r="ANM3" s="43"/>
      <c r="ANN3" s="43"/>
      <c r="ANO3" s="43"/>
      <c r="ANP3" s="43"/>
      <c r="ANQ3" s="43"/>
      <c r="ANR3" s="43"/>
      <c r="ANS3" s="43"/>
      <c r="ANT3" s="43"/>
      <c r="ANU3" s="43"/>
      <c r="ANV3" s="43"/>
      <c r="ANW3" s="43"/>
      <c r="ANX3" s="43"/>
      <c r="ANY3" s="43"/>
      <c r="ANZ3" s="43"/>
      <c r="AOA3" s="43"/>
      <c r="AOB3" s="43"/>
      <c r="AOC3" s="43"/>
      <c r="AOD3" s="43"/>
      <c r="AOE3" s="43"/>
      <c r="AOF3" s="43"/>
      <c r="AOG3" s="43"/>
      <c r="AOH3" s="43"/>
      <c r="AOI3" s="43"/>
      <c r="AOJ3" s="43"/>
      <c r="AOK3" s="43"/>
      <c r="AOL3" s="43"/>
      <c r="AOM3" s="43"/>
      <c r="AON3" s="43"/>
      <c r="AOO3" s="43"/>
      <c r="AOP3" s="43"/>
      <c r="AOQ3" s="43"/>
      <c r="AOR3" s="43"/>
      <c r="AOS3" s="43"/>
      <c r="AOT3" s="43"/>
      <c r="AOU3" s="43"/>
      <c r="AOV3" s="43"/>
      <c r="AOW3" s="43"/>
      <c r="AOX3" s="43"/>
      <c r="AOY3" s="43"/>
      <c r="AOZ3" s="43"/>
      <c r="APA3" s="43"/>
      <c r="APB3" s="43"/>
      <c r="APC3" s="43"/>
      <c r="APD3" s="43"/>
      <c r="APE3" s="43"/>
      <c r="APF3" s="43"/>
      <c r="APG3" s="43"/>
      <c r="APH3" s="43"/>
      <c r="API3" s="43"/>
      <c r="APJ3" s="43"/>
      <c r="APK3" s="43"/>
      <c r="APL3" s="43"/>
      <c r="APM3" s="43"/>
      <c r="APN3" s="43"/>
      <c r="APO3" s="43"/>
      <c r="APP3" s="43"/>
      <c r="APQ3" s="43"/>
      <c r="APR3" s="43"/>
      <c r="APS3" s="43"/>
      <c r="APT3" s="43"/>
      <c r="APU3" s="43"/>
      <c r="APV3" s="43"/>
      <c r="APW3" s="43"/>
      <c r="APX3" s="43"/>
      <c r="APY3" s="43"/>
      <c r="APZ3" s="43"/>
      <c r="AQA3" s="43"/>
      <c r="AQB3" s="43"/>
      <c r="AQC3" s="43"/>
      <c r="AQD3" s="43"/>
      <c r="AQE3" s="43"/>
      <c r="AQF3" s="43"/>
      <c r="AQG3" s="43"/>
      <c r="AQH3" s="43"/>
      <c r="AQI3" s="43"/>
      <c r="AQJ3" s="43"/>
      <c r="AQK3" s="43"/>
      <c r="AQL3" s="43"/>
      <c r="AQM3" s="43"/>
      <c r="AQN3" s="43"/>
      <c r="AQO3" s="43"/>
      <c r="AQP3" s="43"/>
      <c r="AQQ3" s="43"/>
      <c r="AQR3" s="43"/>
      <c r="AQS3" s="43"/>
      <c r="AQT3" s="43"/>
      <c r="AQU3" s="43"/>
      <c r="AQV3" s="43"/>
      <c r="AQW3" s="43"/>
      <c r="AQX3" s="43"/>
      <c r="AQY3" s="43"/>
      <c r="AQZ3" s="43"/>
      <c r="ARA3" s="43"/>
      <c r="ARB3" s="43"/>
      <c r="ARC3" s="43"/>
      <c r="ARD3" s="43"/>
      <c r="ARE3" s="43"/>
      <c r="ARF3" s="43"/>
      <c r="ARG3" s="43"/>
      <c r="ARH3" s="43"/>
      <c r="ARI3" s="43"/>
      <c r="ARJ3" s="43"/>
      <c r="ARK3" s="43"/>
      <c r="ARL3" s="43"/>
      <c r="ARM3" s="43"/>
      <c r="ARN3" s="43"/>
      <c r="ARO3" s="43"/>
      <c r="ARP3" s="43"/>
      <c r="ARQ3" s="43"/>
      <c r="ARR3" s="43"/>
      <c r="ARS3" s="43"/>
      <c r="ART3" s="43"/>
      <c r="ARU3" s="43"/>
      <c r="ARV3" s="43"/>
      <c r="ARW3" s="43"/>
      <c r="ARX3" s="43"/>
      <c r="ARY3" s="43"/>
      <c r="ARZ3" s="43"/>
      <c r="ASA3" s="43"/>
      <c r="ASB3" s="43"/>
      <c r="ASC3" s="43"/>
      <c r="ASD3" s="43"/>
      <c r="ASE3" s="43"/>
      <c r="ASF3" s="43"/>
      <c r="ASG3" s="43"/>
      <c r="ASH3" s="43"/>
      <c r="ASI3" s="43"/>
      <c r="ASJ3" s="43"/>
      <c r="ASK3" s="43"/>
      <c r="ASL3" s="43"/>
      <c r="ASM3" s="43"/>
      <c r="ASN3" s="43"/>
      <c r="ASO3" s="43"/>
      <c r="ASP3" s="43"/>
      <c r="ASQ3" s="43"/>
      <c r="ASR3" s="43"/>
      <c r="ASS3" s="43"/>
      <c r="AST3" s="43"/>
      <c r="ASU3" s="43"/>
      <c r="ASV3" s="43"/>
      <c r="ASW3" s="43"/>
      <c r="ASX3" s="43"/>
      <c r="ASY3" s="43"/>
      <c r="ASZ3" s="43"/>
      <c r="ATA3" s="43"/>
      <c r="ATB3" s="43"/>
      <c r="ATC3" s="43"/>
      <c r="ATD3" s="43"/>
      <c r="ATE3" s="43"/>
      <c r="ATF3" s="43"/>
      <c r="ATG3" s="43"/>
      <c r="ATH3" s="43"/>
      <c r="ATI3" s="43"/>
      <c r="ATJ3" s="43"/>
      <c r="ATK3" s="43"/>
      <c r="ATL3" s="43"/>
      <c r="ATM3" s="43"/>
      <c r="ATN3" s="43"/>
      <c r="ATO3" s="43"/>
      <c r="ATP3" s="43"/>
      <c r="ATQ3" s="43"/>
      <c r="ATR3" s="43"/>
      <c r="ATS3" s="43"/>
      <c r="ATT3" s="43"/>
      <c r="ATU3" s="43"/>
      <c r="ATV3" s="43"/>
      <c r="ATW3" s="43"/>
      <c r="ATX3" s="43"/>
      <c r="ATY3" s="43"/>
      <c r="ATZ3" s="43"/>
      <c r="AUA3" s="43"/>
      <c r="AUB3" s="43"/>
      <c r="AUC3" s="43"/>
      <c r="AUD3" s="43"/>
      <c r="AUE3" s="43"/>
      <c r="AUF3" s="43"/>
      <c r="AUG3" s="43"/>
      <c r="AUH3" s="43"/>
      <c r="AUI3" s="43"/>
      <c r="AUJ3" s="43"/>
      <c r="AUK3" s="43"/>
      <c r="AUL3" s="43"/>
      <c r="AUM3" s="43"/>
      <c r="AUN3" s="43"/>
      <c r="AUO3" s="43"/>
      <c r="AUP3" s="43"/>
      <c r="AUQ3" s="43"/>
      <c r="AUR3" s="43"/>
      <c r="AUS3" s="43"/>
      <c r="AUT3" s="43"/>
      <c r="AUU3" s="43"/>
      <c r="AUV3" s="43"/>
      <c r="AUW3" s="43"/>
      <c r="AUX3" s="43"/>
      <c r="AUY3" s="43"/>
      <c r="AUZ3" s="43"/>
      <c r="AVA3" s="43"/>
      <c r="AVB3" s="43"/>
      <c r="AVC3" s="43"/>
      <c r="AVD3" s="43"/>
      <c r="AVE3" s="43"/>
      <c r="AVF3" s="43"/>
      <c r="AVG3" s="43"/>
      <c r="AVH3" s="43"/>
      <c r="AVI3" s="43"/>
      <c r="AVJ3" s="43"/>
      <c r="AVK3" s="43"/>
      <c r="AVL3" s="43"/>
      <c r="AVM3" s="43"/>
      <c r="AVN3" s="43"/>
      <c r="AVO3" s="43"/>
      <c r="AVP3" s="43"/>
      <c r="AVQ3" s="43"/>
      <c r="AVR3" s="43"/>
      <c r="AVS3" s="43"/>
      <c r="AVT3" s="43"/>
      <c r="AVU3" s="43"/>
      <c r="AVV3" s="43"/>
      <c r="AVW3" s="43"/>
      <c r="AVX3" s="43"/>
      <c r="AVY3" s="43"/>
      <c r="AVZ3" s="43"/>
      <c r="AWA3" s="43"/>
      <c r="AWB3" s="43"/>
      <c r="AWC3" s="43"/>
      <c r="AWD3" s="43"/>
      <c r="AWE3" s="43"/>
      <c r="AWF3" s="43"/>
      <c r="AWG3" s="43"/>
      <c r="AWH3" s="43"/>
      <c r="AWI3" s="43"/>
      <c r="AWJ3" s="43"/>
      <c r="AWK3" s="43"/>
      <c r="AWL3" s="43"/>
      <c r="AWM3" s="43"/>
      <c r="AWN3" s="43"/>
      <c r="AWO3" s="43"/>
      <c r="AWP3" s="43"/>
      <c r="AWQ3" s="43"/>
      <c r="AWR3" s="43"/>
      <c r="AWS3" s="43"/>
      <c r="AWT3" s="43"/>
      <c r="AWU3" s="43"/>
      <c r="AWV3" s="43"/>
      <c r="AWW3" s="43"/>
      <c r="AWX3" s="43"/>
      <c r="AWY3" s="43"/>
      <c r="AWZ3" s="43"/>
      <c r="AXA3" s="43"/>
      <c r="AXB3" s="43"/>
      <c r="AXC3" s="43"/>
      <c r="AXD3" s="43"/>
      <c r="AXE3" s="43"/>
      <c r="AXF3" s="43"/>
      <c r="AXG3" s="43"/>
      <c r="AXH3" s="43"/>
      <c r="AXI3" s="43"/>
      <c r="AXJ3" s="43"/>
      <c r="AXK3" s="43"/>
      <c r="AXL3" s="43"/>
      <c r="AXM3" s="43"/>
      <c r="AXN3" s="43"/>
      <c r="AXO3" s="43"/>
      <c r="AXP3" s="43"/>
      <c r="AXQ3" s="43"/>
      <c r="AXR3" s="43"/>
      <c r="AXS3" s="43"/>
      <c r="AXT3" s="43"/>
      <c r="AXU3" s="43"/>
      <c r="AXV3" s="43"/>
      <c r="AXW3" s="43"/>
      <c r="AXX3" s="43"/>
      <c r="AXY3" s="43"/>
      <c r="AXZ3" s="43"/>
      <c r="AYA3" s="43"/>
      <c r="AYB3" s="43"/>
      <c r="AYC3" s="43"/>
      <c r="AYD3" s="43"/>
      <c r="AYE3" s="43"/>
      <c r="AYF3" s="43"/>
      <c r="AYG3" s="43"/>
      <c r="AYH3" s="43"/>
      <c r="AYI3" s="43"/>
      <c r="AYJ3" s="43"/>
      <c r="AYK3" s="43"/>
      <c r="AYL3" s="43"/>
      <c r="AYM3" s="43"/>
      <c r="AYN3" s="43"/>
      <c r="AYO3" s="43"/>
      <c r="AYP3" s="43"/>
      <c r="AYQ3" s="43"/>
      <c r="AYR3" s="43"/>
      <c r="AYS3" s="43"/>
      <c r="AYT3" s="43"/>
      <c r="AYU3" s="43"/>
      <c r="AYV3" s="43"/>
      <c r="AYW3" s="43"/>
      <c r="AYX3" s="43"/>
      <c r="AYY3" s="43"/>
      <c r="AYZ3" s="43"/>
      <c r="AZA3" s="43"/>
      <c r="AZB3" s="43"/>
      <c r="AZC3" s="43"/>
      <c r="AZD3" s="43"/>
      <c r="AZE3" s="43"/>
      <c r="AZF3" s="43"/>
      <c r="AZG3" s="43"/>
      <c r="AZH3" s="43"/>
      <c r="AZI3" s="43"/>
      <c r="AZJ3" s="43"/>
      <c r="AZK3" s="43"/>
      <c r="AZL3" s="43"/>
      <c r="AZM3" s="43"/>
      <c r="AZN3" s="43"/>
      <c r="AZO3" s="43"/>
      <c r="AZP3" s="43"/>
      <c r="AZQ3" s="43"/>
      <c r="AZR3" s="43"/>
      <c r="AZS3" s="43"/>
      <c r="AZT3" s="43"/>
      <c r="AZU3" s="43"/>
      <c r="AZV3" s="43"/>
      <c r="AZW3" s="43"/>
      <c r="AZX3" s="43"/>
      <c r="AZY3" s="43"/>
      <c r="AZZ3" s="43"/>
      <c r="BAA3" s="43"/>
      <c r="BAB3" s="43"/>
      <c r="BAC3" s="43"/>
      <c r="BAD3" s="43"/>
      <c r="BAE3" s="43"/>
      <c r="BAF3" s="43"/>
      <c r="BAG3" s="43"/>
      <c r="BAH3" s="43"/>
      <c r="BAI3" s="43"/>
      <c r="BAJ3" s="43"/>
      <c r="BAK3" s="43"/>
      <c r="BAL3" s="43"/>
      <c r="BAM3" s="43"/>
      <c r="BAN3" s="43"/>
      <c r="BAO3" s="43"/>
      <c r="BAP3" s="43"/>
      <c r="BAQ3" s="43"/>
      <c r="BAR3" s="43"/>
      <c r="BAS3" s="43"/>
      <c r="BAT3" s="43"/>
      <c r="BAU3" s="43"/>
      <c r="BAV3" s="43"/>
      <c r="BAW3" s="43"/>
      <c r="BAX3" s="43"/>
      <c r="BAY3" s="43"/>
      <c r="BAZ3" s="43"/>
      <c r="BBA3" s="43"/>
      <c r="BBB3" s="43"/>
      <c r="BBC3" s="43"/>
      <c r="BBD3" s="43"/>
      <c r="BBE3" s="43"/>
      <c r="BBF3" s="43"/>
      <c r="BBG3" s="43"/>
      <c r="BBH3" s="43"/>
      <c r="BBI3" s="43"/>
      <c r="BBJ3" s="43"/>
      <c r="BBK3" s="43"/>
      <c r="BBL3" s="43"/>
      <c r="BBM3" s="43"/>
      <c r="BBN3" s="43"/>
      <c r="BBO3" s="43"/>
      <c r="BBP3" s="43"/>
      <c r="BBQ3" s="43"/>
      <c r="BBR3" s="43"/>
      <c r="BBS3" s="43"/>
      <c r="BBT3" s="43"/>
      <c r="BBU3" s="43"/>
      <c r="BBV3" s="43"/>
      <c r="BBW3" s="43"/>
      <c r="BBX3" s="43"/>
      <c r="BBY3" s="43"/>
      <c r="BBZ3" s="43"/>
      <c r="BCA3" s="43"/>
      <c r="BCB3" s="43"/>
      <c r="BCC3" s="43"/>
      <c r="BCD3" s="43"/>
      <c r="BCE3" s="43"/>
      <c r="BCF3" s="43"/>
      <c r="BCG3" s="43"/>
      <c r="BCH3" s="43"/>
      <c r="BCI3" s="43"/>
      <c r="BCJ3" s="43"/>
      <c r="BCK3" s="43"/>
      <c r="BCL3" s="43"/>
      <c r="BCM3" s="43"/>
      <c r="BCN3" s="43"/>
      <c r="BCO3" s="43"/>
      <c r="BCP3" s="43"/>
      <c r="BCQ3" s="43"/>
      <c r="BCR3" s="43"/>
      <c r="BCS3" s="43"/>
      <c r="BCT3" s="43"/>
      <c r="BCU3" s="43"/>
      <c r="BCV3" s="43"/>
      <c r="BCW3" s="43"/>
      <c r="BCX3" s="43"/>
      <c r="BCY3" s="43"/>
      <c r="BCZ3" s="43"/>
      <c r="BDA3" s="43"/>
      <c r="BDB3" s="43"/>
      <c r="BDC3" s="43"/>
      <c r="BDD3" s="43"/>
      <c r="BDE3" s="43"/>
      <c r="BDF3" s="43"/>
      <c r="BDG3" s="43"/>
      <c r="BDH3" s="43"/>
      <c r="BDI3" s="43"/>
      <c r="BDJ3" s="43"/>
      <c r="BDK3" s="43"/>
      <c r="BDL3" s="43"/>
      <c r="BDM3" s="43"/>
      <c r="BDN3" s="43"/>
      <c r="BDO3" s="43"/>
      <c r="BDP3" s="43"/>
      <c r="BDQ3" s="43"/>
      <c r="BDR3" s="43"/>
      <c r="BDS3" s="43"/>
      <c r="BDT3" s="43"/>
      <c r="BDU3" s="43"/>
      <c r="BDV3" s="43"/>
      <c r="BDW3" s="43"/>
      <c r="BDX3" s="43"/>
      <c r="BDY3" s="43"/>
      <c r="BDZ3" s="43"/>
      <c r="BEA3" s="43"/>
      <c r="BEB3" s="43"/>
      <c r="BEC3" s="43"/>
      <c r="BED3" s="43"/>
      <c r="BEE3" s="43"/>
      <c r="BEF3" s="43"/>
      <c r="BEG3" s="43"/>
      <c r="BEH3" s="43"/>
      <c r="BEI3" s="43"/>
      <c r="BEJ3" s="43"/>
      <c r="BEK3" s="43"/>
      <c r="BEL3" s="43"/>
      <c r="BEM3" s="43"/>
      <c r="BEN3" s="43"/>
      <c r="BEO3" s="43"/>
      <c r="BEP3" s="43"/>
      <c r="BEQ3" s="43"/>
      <c r="BER3" s="43"/>
      <c r="BES3" s="43"/>
      <c r="BET3" s="43"/>
      <c r="BEU3" s="43"/>
      <c r="BEV3" s="43"/>
      <c r="BEW3" s="43"/>
      <c r="BEX3" s="43"/>
      <c r="BEY3" s="43"/>
      <c r="BEZ3" s="43"/>
      <c r="BFA3" s="43"/>
      <c r="BFB3" s="43"/>
      <c r="BFC3" s="43"/>
      <c r="BFD3" s="43"/>
      <c r="BFE3" s="43"/>
      <c r="BFF3" s="43"/>
      <c r="BFG3" s="43"/>
      <c r="BFH3" s="43"/>
      <c r="BFI3" s="43"/>
      <c r="BFJ3" s="43"/>
      <c r="BFK3" s="43"/>
      <c r="BFL3" s="43"/>
      <c r="BFM3" s="43"/>
      <c r="BFN3" s="43"/>
      <c r="BFO3" s="43"/>
      <c r="BFP3" s="43"/>
      <c r="BFQ3" s="43"/>
      <c r="BFR3" s="43"/>
      <c r="BFS3" s="43"/>
      <c r="BFT3" s="43"/>
      <c r="BFU3" s="43"/>
      <c r="BFV3" s="43"/>
      <c r="BFW3" s="43"/>
      <c r="BFX3" s="43"/>
      <c r="BFY3" s="43"/>
      <c r="BFZ3" s="43"/>
      <c r="BGA3" s="43"/>
      <c r="BGB3" s="43"/>
      <c r="BGC3" s="43"/>
      <c r="BGD3" s="43"/>
      <c r="BGE3" s="43"/>
      <c r="BGF3" s="43"/>
      <c r="BGG3" s="43"/>
      <c r="BGH3" s="43"/>
      <c r="BGI3" s="43"/>
      <c r="BGJ3" s="43"/>
      <c r="BGK3" s="43"/>
      <c r="BGL3" s="43"/>
      <c r="BGM3" s="43"/>
      <c r="BGN3" s="43"/>
      <c r="BGO3" s="43"/>
      <c r="BGP3" s="43"/>
      <c r="BGQ3" s="43"/>
      <c r="BGR3" s="43"/>
      <c r="BGS3" s="43"/>
      <c r="BGT3" s="43"/>
      <c r="BGU3" s="43"/>
      <c r="BGV3" s="43"/>
      <c r="BGW3" s="43"/>
      <c r="BGX3" s="43"/>
      <c r="BGY3" s="43"/>
      <c r="BGZ3" s="43"/>
      <c r="BHA3" s="43"/>
      <c r="BHB3" s="43"/>
      <c r="BHC3" s="43"/>
      <c r="BHD3" s="43"/>
      <c r="BHE3" s="43"/>
      <c r="BHF3" s="43"/>
      <c r="BHG3" s="43"/>
      <c r="BHH3" s="43"/>
      <c r="BHI3" s="43"/>
      <c r="BHJ3" s="43"/>
      <c r="BHK3" s="43"/>
      <c r="BHL3" s="43"/>
      <c r="BHM3" s="43"/>
      <c r="BHN3" s="43"/>
      <c r="BHO3" s="43"/>
      <c r="BHP3" s="43"/>
      <c r="BHQ3" s="43"/>
      <c r="BHR3" s="43"/>
      <c r="BHS3" s="43"/>
      <c r="BHT3" s="43"/>
      <c r="BHU3" s="43"/>
      <c r="BHV3" s="43"/>
      <c r="BHW3" s="43"/>
      <c r="BHX3" s="43"/>
      <c r="BHY3" s="43"/>
      <c r="BHZ3" s="43"/>
      <c r="BIA3" s="43"/>
      <c r="BIB3" s="43"/>
      <c r="BIC3" s="43"/>
      <c r="BID3" s="43"/>
      <c r="BIE3" s="43"/>
      <c r="BIF3" s="43"/>
      <c r="BIG3" s="43"/>
      <c r="BIH3" s="43"/>
      <c r="BII3" s="43"/>
      <c r="BIJ3" s="43"/>
      <c r="BIK3" s="43"/>
      <c r="BIL3" s="43"/>
      <c r="BIM3" s="43"/>
      <c r="BIN3" s="43"/>
      <c r="BIO3" s="43"/>
      <c r="BIP3" s="43"/>
      <c r="BIQ3" s="43"/>
      <c r="BIR3" s="43"/>
      <c r="BIS3" s="43"/>
      <c r="BIT3" s="43"/>
      <c r="BIU3" s="43"/>
      <c r="BIV3" s="43"/>
      <c r="BIW3" s="43"/>
      <c r="BIX3" s="43"/>
      <c r="BIY3" s="43"/>
      <c r="BIZ3" s="43"/>
      <c r="BJA3" s="43"/>
      <c r="BJB3" s="43"/>
      <c r="BJC3" s="43"/>
      <c r="BJD3" s="43"/>
      <c r="BJE3" s="43"/>
      <c r="BJF3" s="43"/>
      <c r="BJG3" s="43"/>
      <c r="BJH3" s="43"/>
      <c r="BJI3" s="43"/>
      <c r="BJJ3" s="43"/>
      <c r="BJK3" s="43"/>
      <c r="BJL3" s="43"/>
      <c r="BJM3" s="43"/>
      <c r="BJN3" s="43"/>
      <c r="BJO3" s="43"/>
      <c r="BJP3" s="43"/>
      <c r="BJQ3" s="43"/>
      <c r="BJR3" s="43"/>
      <c r="BJS3" s="43"/>
      <c r="BJT3" s="43"/>
      <c r="BJU3" s="43"/>
      <c r="BJV3" s="43"/>
      <c r="BJW3" s="43"/>
      <c r="BJX3" s="43"/>
      <c r="BJY3" s="43"/>
      <c r="BJZ3" s="43"/>
      <c r="BKA3" s="43"/>
      <c r="BKB3" s="43"/>
      <c r="BKC3" s="43"/>
      <c r="BKD3" s="43"/>
      <c r="BKE3" s="43"/>
      <c r="BKF3" s="43"/>
      <c r="BKG3" s="43"/>
      <c r="BKH3" s="43"/>
      <c r="BKI3" s="43"/>
      <c r="BKJ3" s="43"/>
      <c r="BKK3" s="43"/>
      <c r="BKL3" s="43"/>
      <c r="BKM3" s="43"/>
      <c r="BKN3" s="43"/>
      <c r="BKO3" s="43"/>
      <c r="BKP3" s="43"/>
      <c r="BKQ3" s="43"/>
      <c r="BKR3" s="43"/>
      <c r="BKS3" s="43"/>
      <c r="BKT3" s="43"/>
      <c r="BKU3" s="43"/>
      <c r="BKV3" s="43"/>
      <c r="BKW3" s="43"/>
      <c r="BKX3" s="43"/>
      <c r="BKY3" s="43"/>
      <c r="BKZ3" s="43"/>
      <c r="BLA3" s="43"/>
      <c r="BLB3" s="43"/>
      <c r="BLC3" s="43"/>
      <c r="BLD3" s="43"/>
      <c r="BLE3" s="43"/>
      <c r="BLF3" s="43"/>
      <c r="BLG3" s="43"/>
      <c r="BLH3" s="43"/>
      <c r="BLI3" s="43"/>
      <c r="BLJ3" s="43"/>
      <c r="BLK3" s="43"/>
      <c r="BLL3" s="43"/>
      <c r="BLM3" s="43"/>
      <c r="BLN3" s="43"/>
      <c r="BLO3" s="43"/>
      <c r="BLP3" s="43"/>
      <c r="BLQ3" s="43"/>
      <c r="BLR3" s="43"/>
      <c r="BLS3" s="43"/>
      <c r="BLT3" s="43"/>
      <c r="BLU3" s="43"/>
      <c r="BLV3" s="43"/>
      <c r="BLW3" s="43"/>
      <c r="BLX3" s="43"/>
      <c r="BLY3" s="43"/>
      <c r="BLZ3" s="43"/>
      <c r="BMA3" s="43"/>
      <c r="BMB3" s="43"/>
      <c r="BMC3" s="43"/>
      <c r="BMD3" s="43"/>
      <c r="BME3" s="43"/>
      <c r="BMF3" s="43"/>
      <c r="BMG3" s="43"/>
      <c r="BMH3" s="43"/>
      <c r="BMI3" s="43"/>
      <c r="BMJ3" s="43"/>
      <c r="BMK3" s="43"/>
      <c r="BML3" s="43"/>
      <c r="BMM3" s="43"/>
      <c r="BMN3" s="43"/>
      <c r="BMO3" s="43"/>
      <c r="BMP3" s="43"/>
      <c r="BMQ3" s="43"/>
      <c r="BMR3" s="43"/>
      <c r="BMS3" s="43"/>
      <c r="BMT3" s="43"/>
      <c r="BMU3" s="43"/>
      <c r="BMV3" s="43"/>
      <c r="BMW3" s="43"/>
      <c r="BMX3" s="43"/>
      <c r="BMY3" s="43"/>
      <c r="BMZ3" s="43"/>
      <c r="BNA3" s="43"/>
      <c r="BNB3" s="43"/>
      <c r="BNC3" s="43"/>
      <c r="BND3" s="43"/>
      <c r="BNE3" s="43"/>
      <c r="BNF3" s="43"/>
      <c r="BNG3" s="43"/>
      <c r="BNH3" s="43"/>
      <c r="BNI3" s="43"/>
      <c r="BNJ3" s="43"/>
      <c r="BNK3" s="43"/>
      <c r="BNL3" s="43"/>
      <c r="BNM3" s="43"/>
      <c r="BNN3" s="43"/>
      <c r="BNO3" s="43"/>
      <c r="BNP3" s="43"/>
      <c r="BNQ3" s="43"/>
      <c r="BNR3" s="43"/>
      <c r="BNS3" s="43"/>
      <c r="BNT3" s="43"/>
      <c r="BNU3" s="43"/>
      <c r="BNV3" s="43"/>
      <c r="BNW3" s="43"/>
      <c r="BNX3" s="43"/>
      <c r="BNY3" s="43"/>
      <c r="BNZ3" s="43"/>
      <c r="BOA3" s="43"/>
      <c r="BOB3" s="43"/>
      <c r="BOC3" s="43"/>
      <c r="BOD3" s="43"/>
      <c r="BOE3" s="43"/>
      <c r="BOF3" s="43"/>
      <c r="BOG3" s="43"/>
      <c r="BOH3" s="43"/>
      <c r="BOI3" s="43"/>
      <c r="BOJ3" s="43"/>
      <c r="BOK3" s="43"/>
      <c r="BOL3" s="43"/>
      <c r="BOM3" s="43"/>
      <c r="BON3" s="43"/>
      <c r="BOO3" s="43"/>
      <c r="BOP3" s="43"/>
      <c r="BOQ3" s="43"/>
      <c r="BOR3" s="43"/>
      <c r="BOS3" s="43"/>
      <c r="BOT3" s="43"/>
      <c r="BOU3" s="43"/>
      <c r="BOV3" s="43"/>
      <c r="BOW3" s="43"/>
      <c r="BOX3" s="43"/>
      <c r="BOY3" s="43"/>
      <c r="BOZ3" s="43"/>
      <c r="BPA3" s="43"/>
      <c r="BPB3" s="43"/>
      <c r="BPC3" s="43"/>
      <c r="BPD3" s="43"/>
      <c r="BPE3" s="43"/>
      <c r="BPF3" s="43"/>
      <c r="BPG3" s="43"/>
      <c r="BPH3" s="43"/>
      <c r="BPI3" s="43"/>
      <c r="BPJ3" s="43"/>
      <c r="BPK3" s="43"/>
      <c r="BPL3" s="43"/>
      <c r="BPM3" s="43"/>
      <c r="BPN3" s="43"/>
      <c r="BPO3" s="43"/>
      <c r="BPP3" s="43"/>
      <c r="BPQ3" s="43"/>
      <c r="BPR3" s="43"/>
      <c r="BPS3" s="43"/>
      <c r="BPT3" s="43"/>
      <c r="BPU3" s="43"/>
      <c r="BPV3" s="43"/>
      <c r="BPW3" s="43"/>
      <c r="BPX3" s="43"/>
      <c r="BPY3" s="43"/>
      <c r="BPZ3" s="43"/>
      <c r="BQA3" s="43"/>
      <c r="BQB3" s="43"/>
      <c r="BQC3" s="43"/>
      <c r="BQD3" s="43"/>
      <c r="BQE3" s="43"/>
      <c r="BQF3" s="43"/>
      <c r="BQG3" s="43"/>
      <c r="BQH3" s="43"/>
      <c r="BQI3" s="43"/>
      <c r="BQJ3" s="43"/>
      <c r="BQK3" s="43"/>
      <c r="BQL3" s="43"/>
      <c r="BQM3" s="43"/>
      <c r="BQN3" s="43"/>
      <c r="BQO3" s="43"/>
      <c r="BQP3" s="43"/>
      <c r="BQQ3" s="43"/>
      <c r="BQR3" s="43"/>
      <c r="BQS3" s="43"/>
      <c r="BQT3" s="43"/>
      <c r="BQU3" s="43"/>
      <c r="BQV3" s="43"/>
      <c r="BQW3" s="43"/>
      <c r="BQX3" s="43"/>
      <c r="BQY3" s="43"/>
      <c r="BQZ3" s="43"/>
      <c r="BRA3" s="43"/>
      <c r="BRB3" s="43"/>
      <c r="BRC3" s="43"/>
      <c r="BRD3" s="43"/>
      <c r="BRE3" s="43"/>
      <c r="BRF3" s="43"/>
      <c r="BRG3" s="43"/>
      <c r="BRH3" s="43"/>
      <c r="BRI3" s="43"/>
      <c r="BRJ3" s="43"/>
      <c r="BRK3" s="43"/>
      <c r="BRL3" s="43"/>
      <c r="BRM3" s="43"/>
      <c r="BRN3" s="43"/>
      <c r="BRO3" s="43"/>
      <c r="BRP3" s="43"/>
      <c r="BRQ3" s="43"/>
      <c r="BRR3" s="43"/>
      <c r="BRS3" s="43"/>
      <c r="BRT3" s="43"/>
      <c r="BRU3" s="43"/>
      <c r="BRV3" s="43"/>
      <c r="BRW3" s="43"/>
      <c r="BRX3" s="43"/>
      <c r="BRY3" s="43"/>
      <c r="BRZ3" s="43"/>
      <c r="BSA3" s="43"/>
      <c r="BSB3" s="43"/>
      <c r="BSC3" s="43"/>
      <c r="BSD3" s="43"/>
      <c r="BSE3" s="43"/>
      <c r="BSF3" s="43"/>
      <c r="BSG3" s="43"/>
      <c r="BSH3" s="43"/>
      <c r="BSI3" s="43"/>
      <c r="BSJ3" s="43"/>
      <c r="BSK3" s="43"/>
      <c r="BSL3" s="43"/>
      <c r="BSM3" s="43"/>
      <c r="BSN3" s="43"/>
      <c r="BSO3" s="43"/>
      <c r="BSP3" s="43"/>
      <c r="BSQ3" s="43"/>
      <c r="BSR3" s="43"/>
      <c r="BSS3" s="43"/>
      <c r="BST3" s="43"/>
      <c r="BSU3" s="43"/>
      <c r="BSV3" s="43"/>
      <c r="BSW3" s="43"/>
      <c r="BSX3" s="43"/>
      <c r="BSY3" s="43"/>
      <c r="BSZ3" s="43"/>
      <c r="BTA3" s="43"/>
      <c r="BTB3" s="43"/>
      <c r="BTC3" s="43"/>
      <c r="BTD3" s="43"/>
      <c r="BTE3" s="43"/>
      <c r="BTF3" s="43"/>
      <c r="BTG3" s="43"/>
      <c r="BTH3" s="43"/>
      <c r="BTI3" s="43"/>
      <c r="BTJ3" s="43"/>
      <c r="BTK3" s="43"/>
      <c r="BTL3" s="43"/>
      <c r="BTM3" s="43"/>
      <c r="BTN3" s="43"/>
      <c r="BTO3" s="43"/>
      <c r="BTP3" s="43"/>
      <c r="BTQ3" s="43"/>
      <c r="BTR3" s="43"/>
      <c r="BTS3" s="43"/>
      <c r="BTT3" s="43"/>
      <c r="BTU3" s="43"/>
      <c r="BTV3" s="43"/>
      <c r="BTW3" s="43"/>
      <c r="BTX3" s="43"/>
      <c r="BTY3" s="43"/>
      <c r="BTZ3" s="43"/>
      <c r="BUA3" s="43"/>
      <c r="BUB3" s="43"/>
      <c r="BUC3" s="43"/>
      <c r="BUD3" s="43"/>
      <c r="BUE3" s="43"/>
      <c r="BUF3" s="43"/>
      <c r="BUG3" s="43"/>
      <c r="BUH3" s="43"/>
      <c r="BUI3" s="43"/>
      <c r="BUJ3" s="43"/>
      <c r="BUK3" s="43"/>
      <c r="BUL3" s="43"/>
      <c r="BUM3" s="43"/>
      <c r="BUN3" s="43"/>
      <c r="BUO3" s="43"/>
      <c r="BUP3" s="43"/>
      <c r="BUQ3" s="43"/>
      <c r="BUR3" s="43"/>
      <c r="BUS3" s="43"/>
      <c r="BUT3" s="43"/>
      <c r="BUU3" s="43"/>
      <c r="BUV3" s="43"/>
      <c r="BUW3" s="43"/>
      <c r="BUX3" s="43"/>
      <c r="BUY3" s="43"/>
      <c r="BUZ3" s="43"/>
      <c r="BVA3" s="43"/>
      <c r="BVB3" s="43"/>
      <c r="BVC3" s="43"/>
      <c r="BVD3" s="43"/>
      <c r="BVE3" s="43"/>
      <c r="BVF3" s="43"/>
      <c r="BVG3" s="43"/>
      <c r="BVH3" s="43"/>
      <c r="BVI3" s="43"/>
      <c r="BVJ3" s="43"/>
      <c r="BVK3" s="43"/>
      <c r="BVL3" s="43"/>
      <c r="BVM3" s="43"/>
      <c r="BVN3" s="43"/>
      <c r="BVO3" s="43"/>
      <c r="BVP3" s="43"/>
      <c r="BVQ3" s="43"/>
      <c r="BVR3" s="43"/>
      <c r="BVS3" s="43"/>
      <c r="BVT3" s="43"/>
      <c r="BVU3" s="43"/>
      <c r="BVV3" s="43"/>
      <c r="BVW3" s="43"/>
      <c r="BVX3" s="43"/>
      <c r="BVY3" s="43"/>
      <c r="BVZ3" s="43"/>
      <c r="BWA3" s="43"/>
      <c r="BWB3" s="43"/>
      <c r="BWC3" s="43"/>
      <c r="BWD3" s="43"/>
      <c r="BWE3" s="43"/>
      <c r="BWF3" s="43"/>
      <c r="BWG3" s="43"/>
      <c r="BWH3" s="43"/>
      <c r="BWI3" s="43"/>
      <c r="BWJ3" s="43"/>
    </row>
    <row r="4" spans="1:1960" ht="15" x14ac:dyDescent="0.25">
      <c r="A4" s="45">
        <v>4.1666666666666664E-2</v>
      </c>
      <c r="B4" s="46">
        <f t="shared" ref="B4:B26" ca="1" si="30">RANDBETWEEN(80,90)</f>
        <v>80</v>
      </c>
      <c r="C4" s="47" t="str">
        <f t="shared" ca="1" si="0"/>
        <v>NÃO</v>
      </c>
      <c r="D4" s="48">
        <v>60</v>
      </c>
      <c r="E4" s="47" t="str">
        <f t="shared" si="1"/>
        <v>NÃO</v>
      </c>
      <c r="F4" s="46">
        <f t="shared" ref="F4:F26" ca="1" si="31">RANDBETWEEN(80,90)</f>
        <v>80</v>
      </c>
      <c r="G4" s="47" t="str">
        <f t="shared" ca="1" si="2"/>
        <v>NÃO</v>
      </c>
      <c r="H4" s="49">
        <f t="shared" ref="H4:H26" ca="1" si="32">RANDBETWEEN(0,30)</f>
        <v>2</v>
      </c>
      <c r="I4" s="47" t="str">
        <f t="shared" ca="1" si="3"/>
        <v>SIM</v>
      </c>
      <c r="J4" s="48">
        <f t="shared" ref="J4:L26" ca="1" si="33">RANDBETWEEN(40,50)</f>
        <v>47</v>
      </c>
      <c r="K4" s="47" t="str">
        <f t="shared" ca="1" si="4"/>
        <v>NÃO</v>
      </c>
      <c r="L4" s="48">
        <f t="shared" ca="1" si="33"/>
        <v>42</v>
      </c>
      <c r="M4" s="47" t="str">
        <f t="shared" ca="1" si="5"/>
        <v>SIM</v>
      </c>
      <c r="N4" s="49">
        <f t="shared" ref="N4:N26" ca="1" si="34">RANDBETWEEN(0,30)</f>
        <v>18</v>
      </c>
      <c r="O4" s="47" t="str">
        <f t="shared" ca="1" si="6"/>
        <v>SIM</v>
      </c>
      <c r="P4" s="48">
        <f t="shared" ref="P4:P26" ca="1" si="35">RANDBETWEEN(40,50)</f>
        <v>49</v>
      </c>
      <c r="Q4" s="47" t="str">
        <f t="shared" ca="1" si="7"/>
        <v>NÃO</v>
      </c>
      <c r="R4" s="46">
        <f t="shared" ref="R4:T26" ca="1" si="36">RANDBETWEEN(80,90)</f>
        <v>90</v>
      </c>
      <c r="S4" s="47" t="str">
        <f t="shared" ca="1" si="8"/>
        <v>NÃO</v>
      </c>
      <c r="T4" s="46">
        <f t="shared" ca="1" si="36"/>
        <v>86</v>
      </c>
      <c r="U4" s="47" t="str">
        <f t="shared" ca="1" si="9"/>
        <v>NÃO</v>
      </c>
      <c r="V4" s="48">
        <f t="shared" ref="V4:V26" ca="1" si="37">RANDBETWEEN(40,50)</f>
        <v>42</v>
      </c>
      <c r="W4" s="47" t="str">
        <f t="shared" ca="1" si="10"/>
        <v>SIM</v>
      </c>
      <c r="X4" s="49">
        <f t="shared" ref="X4:Z26" ca="1" si="38">RANDBETWEEN(0,30)</f>
        <v>3</v>
      </c>
      <c r="Y4" s="47" t="str">
        <f t="shared" ca="1" si="11"/>
        <v>SIM</v>
      </c>
      <c r="Z4" s="49">
        <f t="shared" ca="1" si="38"/>
        <v>23</v>
      </c>
      <c r="AA4" s="47" t="str">
        <f t="shared" ca="1" si="12"/>
        <v>SIM</v>
      </c>
      <c r="AB4" s="48">
        <f t="shared" ref="AB4:AB26" ca="1" si="39">RANDBETWEEN(40,50)</f>
        <v>45</v>
      </c>
      <c r="AC4" s="47" t="str">
        <f t="shared" ca="1" si="13"/>
        <v>SIM</v>
      </c>
      <c r="AD4" s="46">
        <f t="shared" ref="AD4:AD26" ca="1" si="40">RANDBETWEEN(80,90)</f>
        <v>83</v>
      </c>
      <c r="AE4" s="47" t="str">
        <f t="shared" ca="1" si="14"/>
        <v>NÃO</v>
      </c>
      <c r="AF4" s="48">
        <f t="shared" ref="AF4:AH26" ca="1" si="41">RANDBETWEEN(40,50)</f>
        <v>40</v>
      </c>
      <c r="AG4" s="47" t="str">
        <f t="shared" ca="1" si="15"/>
        <v>SIM</v>
      </c>
      <c r="AH4" s="48">
        <f t="shared" ca="1" si="41"/>
        <v>42</v>
      </c>
      <c r="AI4" s="47" t="str">
        <f t="shared" ca="1" si="16"/>
        <v>SIM</v>
      </c>
      <c r="AJ4" s="49">
        <f t="shared" ref="AJ4:AJ26" ca="1" si="42">RANDBETWEEN(0,30)</f>
        <v>22</v>
      </c>
      <c r="AK4" s="47" t="str">
        <f t="shared" ca="1" si="17"/>
        <v>SIM</v>
      </c>
      <c r="AL4" s="48">
        <f t="shared" ref="AL4:AL26" ca="1" si="43">RANDBETWEEN(40,50)</f>
        <v>48</v>
      </c>
      <c r="AM4" s="47" t="str">
        <f t="shared" ca="1" si="18"/>
        <v>NÃO</v>
      </c>
      <c r="AN4" s="46">
        <f t="shared" ref="AN4:AN26" ca="1" si="44">RANDBETWEEN(80,90)</f>
        <v>89</v>
      </c>
      <c r="AO4" s="47" t="str">
        <f t="shared" ca="1" si="19"/>
        <v>NÃO</v>
      </c>
      <c r="AP4" s="48">
        <f t="shared" ref="AP4:AP26" ca="1" si="45">RANDBETWEEN(40,50)</f>
        <v>42</v>
      </c>
      <c r="AQ4" s="47" t="str">
        <f t="shared" ca="1" si="20"/>
        <v>SIM</v>
      </c>
      <c r="AR4" s="49">
        <f t="shared" ref="AR4:AR26" ca="1" si="46">RANDBETWEEN(0,30)</f>
        <v>21</v>
      </c>
      <c r="AS4" s="47" t="str">
        <f t="shared" ca="1" si="21"/>
        <v>SIM</v>
      </c>
      <c r="AT4" s="46">
        <f t="shared" ref="AT4:AT26" ca="1" si="47">RANDBETWEEN(80,90)</f>
        <v>86</v>
      </c>
      <c r="AU4" s="47" t="str">
        <f t="shared" ca="1" si="22"/>
        <v>NÃO</v>
      </c>
      <c r="AV4" s="48">
        <f t="shared" ref="AV4:AV26" ca="1" si="48">RANDBETWEEN(40,50)</f>
        <v>47</v>
      </c>
      <c r="AW4" s="47" t="str">
        <f t="shared" ca="1" si="23"/>
        <v>NÃO</v>
      </c>
      <c r="AX4" s="49">
        <f t="shared" ref="AX4:AZ26" ca="1" si="49">RANDBETWEEN(0,30)</f>
        <v>3</v>
      </c>
      <c r="AY4" s="47" t="str">
        <f t="shared" ca="1" si="24"/>
        <v>SIM</v>
      </c>
      <c r="AZ4" s="49">
        <f t="shared" ca="1" si="49"/>
        <v>14</v>
      </c>
      <c r="BA4" s="47" t="str">
        <f t="shared" ca="1" si="25"/>
        <v>SIM</v>
      </c>
      <c r="BB4" s="46">
        <f t="shared" ref="BB4:BB26" ca="1" si="50">RANDBETWEEN(80,90)</f>
        <v>89</v>
      </c>
      <c r="BC4" s="47" t="str">
        <f t="shared" ca="1" si="26"/>
        <v>NÃO</v>
      </c>
      <c r="BD4" s="48">
        <f t="shared" ref="BD4:BD26" ca="1" si="51">RANDBETWEEN(40,50)</f>
        <v>42</v>
      </c>
      <c r="BE4" s="47" t="str">
        <f t="shared" ca="1" si="27"/>
        <v>SIM</v>
      </c>
      <c r="BF4" s="46">
        <f t="shared" ref="BF4:BF26" ca="1" si="52">RANDBETWEEN(80,90)</f>
        <v>88</v>
      </c>
      <c r="BG4" s="47" t="str">
        <f t="shared" ca="1" si="28"/>
        <v>NÃO</v>
      </c>
      <c r="BH4" s="48">
        <f t="shared" ref="BH4:BJ26" ca="1" si="53">RANDBETWEEN(40,50)</f>
        <v>44</v>
      </c>
      <c r="BI4" s="47" t="str">
        <f t="shared" ca="1" si="29"/>
        <v>SIM</v>
      </c>
      <c r="BJ4" s="48">
        <f t="shared" ca="1" si="53"/>
        <v>48</v>
      </c>
      <c r="BK4" s="47" t="str">
        <f t="shared" ref="BK4:BK26" ca="1" si="54">IF(BJ4&lt;=45,"SIM","NÃO")</f>
        <v>NÃO</v>
      </c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  <c r="BFM4" s="43"/>
      <c r="BFN4" s="43"/>
      <c r="BFO4" s="43"/>
      <c r="BFP4" s="43"/>
      <c r="BFQ4" s="43"/>
      <c r="BFR4" s="43"/>
      <c r="BFS4" s="43"/>
      <c r="BFT4" s="43"/>
      <c r="BFU4" s="43"/>
      <c r="BFV4" s="43"/>
      <c r="BFW4" s="43"/>
      <c r="BFX4" s="43"/>
      <c r="BFY4" s="43"/>
      <c r="BFZ4" s="43"/>
      <c r="BGA4" s="43"/>
      <c r="BGB4" s="43"/>
      <c r="BGC4" s="43"/>
      <c r="BGD4" s="43"/>
      <c r="BGE4" s="43"/>
      <c r="BGF4" s="43"/>
      <c r="BGG4" s="43"/>
      <c r="BGH4" s="43"/>
      <c r="BGI4" s="43"/>
      <c r="BGJ4" s="43"/>
      <c r="BGK4" s="43"/>
      <c r="BGL4" s="43"/>
      <c r="BGM4" s="43"/>
      <c r="BGN4" s="43"/>
      <c r="BGO4" s="43"/>
      <c r="BGP4" s="43"/>
      <c r="BGQ4" s="43"/>
      <c r="BGR4" s="43"/>
      <c r="BGS4" s="43"/>
      <c r="BGT4" s="43"/>
      <c r="BGU4" s="43"/>
      <c r="BGV4" s="43"/>
      <c r="BGW4" s="43"/>
      <c r="BGX4" s="43"/>
      <c r="BGY4" s="43"/>
      <c r="BGZ4" s="43"/>
      <c r="BHA4" s="43"/>
      <c r="BHB4" s="43"/>
      <c r="BHC4" s="43"/>
      <c r="BHD4" s="43"/>
      <c r="BHE4" s="43"/>
      <c r="BHF4" s="43"/>
      <c r="BHG4" s="43"/>
      <c r="BHH4" s="43"/>
      <c r="BHI4" s="43"/>
      <c r="BHJ4" s="43"/>
      <c r="BHK4" s="43"/>
      <c r="BHL4" s="43"/>
      <c r="BHM4" s="43"/>
      <c r="BHN4" s="43"/>
      <c r="BHO4" s="43"/>
      <c r="BHP4" s="43"/>
      <c r="BHQ4" s="43"/>
      <c r="BHR4" s="43"/>
      <c r="BHS4" s="43"/>
      <c r="BHT4" s="43"/>
      <c r="BHU4" s="43"/>
      <c r="BHV4" s="43"/>
      <c r="BHW4" s="43"/>
      <c r="BHX4" s="43"/>
      <c r="BHY4" s="43"/>
      <c r="BHZ4" s="43"/>
      <c r="BIA4" s="43"/>
      <c r="BIB4" s="43"/>
      <c r="BIC4" s="43"/>
      <c r="BID4" s="43"/>
      <c r="BIE4" s="43"/>
      <c r="BIF4" s="43"/>
      <c r="BIG4" s="43"/>
      <c r="BIH4" s="43"/>
      <c r="BII4" s="43"/>
      <c r="BIJ4" s="43"/>
      <c r="BIK4" s="43"/>
      <c r="BIL4" s="43"/>
      <c r="BIM4" s="43"/>
      <c r="BIN4" s="43"/>
      <c r="BIO4" s="43"/>
      <c r="BIP4" s="43"/>
      <c r="BIQ4" s="43"/>
      <c r="BIR4" s="43"/>
      <c r="BIS4" s="43"/>
      <c r="BIT4" s="43"/>
      <c r="BIU4" s="43"/>
      <c r="BIV4" s="43"/>
      <c r="BIW4" s="43"/>
      <c r="BIX4" s="43"/>
      <c r="BIY4" s="43"/>
      <c r="BIZ4" s="43"/>
      <c r="BJA4" s="43"/>
      <c r="BJB4" s="43"/>
      <c r="BJC4" s="43"/>
      <c r="BJD4" s="43"/>
      <c r="BJE4" s="43"/>
      <c r="BJF4" s="43"/>
      <c r="BJG4" s="43"/>
      <c r="BJH4" s="43"/>
      <c r="BJI4" s="43"/>
      <c r="BJJ4" s="43"/>
      <c r="BJK4" s="43"/>
      <c r="BJL4" s="43"/>
      <c r="BJM4" s="43"/>
      <c r="BJN4" s="43"/>
      <c r="BJO4" s="43"/>
      <c r="BJP4" s="43"/>
      <c r="BJQ4" s="43"/>
      <c r="BJR4" s="43"/>
      <c r="BJS4" s="43"/>
      <c r="BJT4" s="43"/>
      <c r="BJU4" s="43"/>
      <c r="BJV4" s="43"/>
      <c r="BJW4" s="43"/>
      <c r="BJX4" s="43"/>
      <c r="BJY4" s="43"/>
      <c r="BJZ4" s="43"/>
      <c r="BKA4" s="43"/>
      <c r="BKB4" s="43"/>
      <c r="BKC4" s="43"/>
      <c r="BKD4" s="43"/>
      <c r="BKE4" s="43"/>
      <c r="BKF4" s="43"/>
      <c r="BKG4" s="43"/>
      <c r="BKH4" s="43"/>
      <c r="BKI4" s="43"/>
      <c r="BKJ4" s="43"/>
      <c r="BKK4" s="43"/>
      <c r="BKL4" s="43"/>
      <c r="BKM4" s="43"/>
      <c r="BKN4" s="43"/>
      <c r="BKO4" s="43"/>
      <c r="BKP4" s="43"/>
      <c r="BKQ4" s="43"/>
      <c r="BKR4" s="43"/>
      <c r="BKS4" s="43"/>
      <c r="BKT4" s="43"/>
      <c r="BKU4" s="43"/>
      <c r="BKV4" s="43"/>
      <c r="BKW4" s="43"/>
      <c r="BKX4" s="43"/>
      <c r="BKY4" s="43"/>
      <c r="BKZ4" s="43"/>
      <c r="BLA4" s="43"/>
      <c r="BLB4" s="43"/>
      <c r="BLC4" s="43"/>
      <c r="BLD4" s="43"/>
      <c r="BLE4" s="43"/>
      <c r="BLF4" s="43"/>
      <c r="BLG4" s="43"/>
      <c r="BLH4" s="43"/>
      <c r="BLI4" s="43"/>
      <c r="BLJ4" s="43"/>
      <c r="BLK4" s="43"/>
      <c r="BLL4" s="43"/>
      <c r="BLM4" s="43"/>
      <c r="BLN4" s="43"/>
      <c r="BLO4" s="43"/>
      <c r="BLP4" s="43"/>
      <c r="BLQ4" s="43"/>
      <c r="BLR4" s="43"/>
      <c r="BLS4" s="43"/>
      <c r="BLT4" s="43"/>
      <c r="BLU4" s="43"/>
      <c r="BLV4" s="43"/>
      <c r="BLW4" s="43"/>
      <c r="BLX4" s="43"/>
      <c r="BLY4" s="43"/>
      <c r="BLZ4" s="43"/>
      <c r="BMA4" s="43"/>
      <c r="BMB4" s="43"/>
      <c r="BMC4" s="43"/>
      <c r="BMD4" s="43"/>
      <c r="BME4" s="43"/>
      <c r="BMF4" s="43"/>
      <c r="BMG4" s="43"/>
      <c r="BMH4" s="43"/>
      <c r="BMI4" s="43"/>
      <c r="BMJ4" s="43"/>
      <c r="BMK4" s="43"/>
      <c r="BML4" s="43"/>
      <c r="BMM4" s="43"/>
      <c r="BMN4" s="43"/>
      <c r="BMO4" s="43"/>
      <c r="BMP4" s="43"/>
      <c r="BMQ4" s="43"/>
      <c r="BMR4" s="43"/>
      <c r="BMS4" s="43"/>
      <c r="BMT4" s="43"/>
      <c r="BMU4" s="43"/>
      <c r="BMV4" s="43"/>
      <c r="BMW4" s="43"/>
      <c r="BMX4" s="43"/>
      <c r="BMY4" s="43"/>
      <c r="BMZ4" s="43"/>
      <c r="BNA4" s="43"/>
      <c r="BNB4" s="43"/>
      <c r="BNC4" s="43"/>
      <c r="BND4" s="43"/>
      <c r="BNE4" s="43"/>
      <c r="BNF4" s="43"/>
      <c r="BNG4" s="43"/>
      <c r="BNH4" s="43"/>
      <c r="BNI4" s="43"/>
      <c r="BNJ4" s="43"/>
      <c r="BNK4" s="43"/>
      <c r="BNL4" s="43"/>
      <c r="BNM4" s="43"/>
      <c r="BNN4" s="43"/>
      <c r="BNO4" s="43"/>
      <c r="BNP4" s="43"/>
      <c r="BNQ4" s="43"/>
      <c r="BNR4" s="43"/>
      <c r="BNS4" s="43"/>
      <c r="BNT4" s="43"/>
      <c r="BNU4" s="43"/>
      <c r="BNV4" s="43"/>
      <c r="BNW4" s="43"/>
      <c r="BNX4" s="43"/>
      <c r="BNY4" s="43"/>
      <c r="BNZ4" s="43"/>
      <c r="BOA4" s="43"/>
      <c r="BOB4" s="43"/>
      <c r="BOC4" s="43"/>
      <c r="BOD4" s="43"/>
      <c r="BOE4" s="43"/>
      <c r="BOF4" s="43"/>
      <c r="BOG4" s="43"/>
      <c r="BOH4" s="43"/>
      <c r="BOI4" s="43"/>
      <c r="BOJ4" s="43"/>
      <c r="BOK4" s="43"/>
      <c r="BOL4" s="43"/>
      <c r="BOM4" s="43"/>
      <c r="BON4" s="43"/>
      <c r="BOO4" s="43"/>
      <c r="BOP4" s="43"/>
      <c r="BOQ4" s="43"/>
      <c r="BOR4" s="43"/>
      <c r="BOS4" s="43"/>
      <c r="BOT4" s="43"/>
      <c r="BOU4" s="43"/>
      <c r="BOV4" s="43"/>
      <c r="BOW4" s="43"/>
      <c r="BOX4" s="43"/>
      <c r="BOY4" s="43"/>
      <c r="BOZ4" s="43"/>
      <c r="BPA4" s="43"/>
      <c r="BPB4" s="43"/>
      <c r="BPC4" s="43"/>
      <c r="BPD4" s="43"/>
      <c r="BPE4" s="43"/>
      <c r="BPF4" s="43"/>
      <c r="BPG4" s="43"/>
      <c r="BPH4" s="43"/>
      <c r="BPI4" s="43"/>
      <c r="BPJ4" s="43"/>
      <c r="BPK4" s="43"/>
      <c r="BPL4" s="43"/>
      <c r="BPM4" s="43"/>
      <c r="BPN4" s="43"/>
      <c r="BPO4" s="43"/>
      <c r="BPP4" s="43"/>
      <c r="BPQ4" s="43"/>
      <c r="BPR4" s="43"/>
      <c r="BPS4" s="43"/>
      <c r="BPT4" s="43"/>
      <c r="BPU4" s="43"/>
      <c r="BPV4" s="43"/>
      <c r="BPW4" s="43"/>
      <c r="BPX4" s="43"/>
      <c r="BPY4" s="43"/>
      <c r="BPZ4" s="43"/>
      <c r="BQA4" s="43"/>
      <c r="BQB4" s="43"/>
      <c r="BQC4" s="43"/>
      <c r="BQD4" s="43"/>
      <c r="BQE4" s="43"/>
      <c r="BQF4" s="43"/>
      <c r="BQG4" s="43"/>
      <c r="BQH4" s="43"/>
      <c r="BQI4" s="43"/>
      <c r="BQJ4" s="43"/>
      <c r="BQK4" s="43"/>
      <c r="BQL4" s="43"/>
      <c r="BQM4" s="43"/>
      <c r="BQN4" s="43"/>
      <c r="BQO4" s="43"/>
      <c r="BQP4" s="43"/>
      <c r="BQQ4" s="43"/>
      <c r="BQR4" s="43"/>
      <c r="BQS4" s="43"/>
      <c r="BQT4" s="43"/>
      <c r="BQU4" s="43"/>
      <c r="BQV4" s="43"/>
      <c r="BQW4" s="43"/>
      <c r="BQX4" s="43"/>
      <c r="BQY4" s="43"/>
      <c r="BQZ4" s="43"/>
      <c r="BRA4" s="43"/>
      <c r="BRB4" s="43"/>
      <c r="BRC4" s="43"/>
      <c r="BRD4" s="43"/>
      <c r="BRE4" s="43"/>
      <c r="BRF4" s="43"/>
      <c r="BRG4" s="43"/>
      <c r="BRH4" s="43"/>
      <c r="BRI4" s="43"/>
      <c r="BRJ4" s="43"/>
      <c r="BRK4" s="43"/>
      <c r="BRL4" s="43"/>
      <c r="BRM4" s="43"/>
      <c r="BRN4" s="43"/>
      <c r="BRO4" s="43"/>
      <c r="BRP4" s="43"/>
      <c r="BRQ4" s="43"/>
      <c r="BRR4" s="43"/>
      <c r="BRS4" s="43"/>
      <c r="BRT4" s="43"/>
      <c r="BRU4" s="43"/>
      <c r="BRV4" s="43"/>
      <c r="BRW4" s="43"/>
      <c r="BRX4" s="43"/>
      <c r="BRY4" s="43"/>
      <c r="BRZ4" s="43"/>
      <c r="BSA4" s="43"/>
      <c r="BSB4" s="43"/>
      <c r="BSC4" s="43"/>
      <c r="BSD4" s="43"/>
      <c r="BSE4" s="43"/>
      <c r="BSF4" s="43"/>
      <c r="BSG4" s="43"/>
      <c r="BSH4" s="43"/>
      <c r="BSI4" s="43"/>
      <c r="BSJ4" s="43"/>
      <c r="BSK4" s="43"/>
      <c r="BSL4" s="43"/>
      <c r="BSM4" s="43"/>
      <c r="BSN4" s="43"/>
      <c r="BSO4" s="43"/>
      <c r="BSP4" s="43"/>
      <c r="BSQ4" s="43"/>
      <c r="BSR4" s="43"/>
      <c r="BSS4" s="43"/>
      <c r="BST4" s="43"/>
      <c r="BSU4" s="43"/>
      <c r="BSV4" s="43"/>
      <c r="BSW4" s="43"/>
      <c r="BSX4" s="43"/>
      <c r="BSY4" s="43"/>
      <c r="BSZ4" s="43"/>
      <c r="BTA4" s="43"/>
      <c r="BTB4" s="43"/>
      <c r="BTC4" s="43"/>
      <c r="BTD4" s="43"/>
      <c r="BTE4" s="43"/>
      <c r="BTF4" s="43"/>
      <c r="BTG4" s="43"/>
      <c r="BTH4" s="43"/>
      <c r="BTI4" s="43"/>
      <c r="BTJ4" s="43"/>
      <c r="BTK4" s="43"/>
      <c r="BTL4" s="43"/>
      <c r="BTM4" s="43"/>
      <c r="BTN4" s="43"/>
      <c r="BTO4" s="43"/>
      <c r="BTP4" s="43"/>
      <c r="BTQ4" s="43"/>
      <c r="BTR4" s="43"/>
      <c r="BTS4" s="43"/>
      <c r="BTT4" s="43"/>
      <c r="BTU4" s="43"/>
      <c r="BTV4" s="43"/>
      <c r="BTW4" s="43"/>
      <c r="BTX4" s="43"/>
      <c r="BTY4" s="43"/>
      <c r="BTZ4" s="43"/>
      <c r="BUA4" s="43"/>
      <c r="BUB4" s="43"/>
      <c r="BUC4" s="43"/>
      <c r="BUD4" s="43"/>
      <c r="BUE4" s="43"/>
      <c r="BUF4" s="43"/>
      <c r="BUG4" s="43"/>
      <c r="BUH4" s="43"/>
      <c r="BUI4" s="43"/>
      <c r="BUJ4" s="43"/>
      <c r="BUK4" s="43"/>
      <c r="BUL4" s="43"/>
      <c r="BUM4" s="43"/>
      <c r="BUN4" s="43"/>
      <c r="BUO4" s="43"/>
      <c r="BUP4" s="43"/>
      <c r="BUQ4" s="43"/>
      <c r="BUR4" s="43"/>
      <c r="BUS4" s="43"/>
      <c r="BUT4" s="43"/>
      <c r="BUU4" s="43"/>
      <c r="BUV4" s="43"/>
      <c r="BUW4" s="43"/>
      <c r="BUX4" s="43"/>
      <c r="BUY4" s="43"/>
      <c r="BUZ4" s="43"/>
      <c r="BVA4" s="43"/>
      <c r="BVB4" s="43"/>
      <c r="BVC4" s="43"/>
      <c r="BVD4" s="43"/>
      <c r="BVE4" s="43"/>
      <c r="BVF4" s="43"/>
      <c r="BVG4" s="43"/>
      <c r="BVH4" s="43"/>
      <c r="BVI4" s="43"/>
      <c r="BVJ4" s="43"/>
      <c r="BVK4" s="43"/>
      <c r="BVL4" s="43"/>
      <c r="BVM4" s="43"/>
      <c r="BVN4" s="43"/>
      <c r="BVO4" s="43"/>
      <c r="BVP4" s="43"/>
      <c r="BVQ4" s="43"/>
      <c r="BVR4" s="43"/>
      <c r="BVS4" s="43"/>
      <c r="BVT4" s="43"/>
      <c r="BVU4" s="43"/>
      <c r="BVV4" s="43"/>
      <c r="BVW4" s="43"/>
      <c r="BVX4" s="43"/>
      <c r="BVY4" s="43"/>
      <c r="BVZ4" s="43"/>
      <c r="BWA4" s="43"/>
      <c r="BWB4" s="43"/>
      <c r="BWC4" s="43"/>
      <c r="BWD4" s="43"/>
      <c r="BWE4" s="43"/>
      <c r="BWF4" s="43"/>
      <c r="BWG4" s="43"/>
      <c r="BWH4" s="43"/>
      <c r="BWI4" s="43"/>
      <c r="BWJ4" s="43"/>
    </row>
    <row r="5" spans="1:1960" ht="15" x14ac:dyDescent="0.25">
      <c r="A5" s="45">
        <v>8.3333333333333329E-2</v>
      </c>
      <c r="B5" s="46">
        <f t="shared" ca="1" si="30"/>
        <v>90</v>
      </c>
      <c r="C5" s="47" t="str">
        <f t="shared" ca="1" si="0"/>
        <v>NÃO</v>
      </c>
      <c r="D5" s="48">
        <v>52</v>
      </c>
      <c r="E5" s="47" t="str">
        <f t="shared" si="1"/>
        <v>NÃO</v>
      </c>
      <c r="F5" s="46">
        <f t="shared" ca="1" si="31"/>
        <v>88</v>
      </c>
      <c r="G5" s="47" t="str">
        <f t="shared" ca="1" si="2"/>
        <v>NÃO</v>
      </c>
      <c r="H5" s="49">
        <f t="shared" ca="1" si="32"/>
        <v>29</v>
      </c>
      <c r="I5" s="47" t="str">
        <f t="shared" ca="1" si="3"/>
        <v>SIM</v>
      </c>
      <c r="J5" s="48">
        <f t="shared" ca="1" si="33"/>
        <v>41</v>
      </c>
      <c r="K5" s="47" t="str">
        <f t="shared" ca="1" si="4"/>
        <v>SIM</v>
      </c>
      <c r="L5" s="48">
        <f t="shared" ca="1" si="33"/>
        <v>43</v>
      </c>
      <c r="M5" s="47" t="str">
        <f t="shared" ca="1" si="5"/>
        <v>SIM</v>
      </c>
      <c r="N5" s="49">
        <f t="shared" ca="1" si="34"/>
        <v>27</v>
      </c>
      <c r="O5" s="47" t="str">
        <f t="shared" ca="1" si="6"/>
        <v>SIM</v>
      </c>
      <c r="P5" s="48">
        <f t="shared" ca="1" si="35"/>
        <v>44</v>
      </c>
      <c r="Q5" s="47" t="str">
        <f t="shared" ca="1" si="7"/>
        <v>SIM</v>
      </c>
      <c r="R5" s="46">
        <f t="shared" ca="1" si="36"/>
        <v>86</v>
      </c>
      <c r="S5" s="47" t="str">
        <f t="shared" ca="1" si="8"/>
        <v>NÃO</v>
      </c>
      <c r="T5" s="46">
        <f t="shared" ca="1" si="36"/>
        <v>81</v>
      </c>
      <c r="U5" s="47" t="str">
        <f t="shared" ca="1" si="9"/>
        <v>NÃO</v>
      </c>
      <c r="V5" s="48">
        <f t="shared" ca="1" si="37"/>
        <v>41</v>
      </c>
      <c r="W5" s="47" t="str">
        <f t="shared" ca="1" si="10"/>
        <v>SIM</v>
      </c>
      <c r="X5" s="49">
        <f t="shared" ca="1" si="38"/>
        <v>6</v>
      </c>
      <c r="Y5" s="47" t="str">
        <f t="shared" ca="1" si="11"/>
        <v>SIM</v>
      </c>
      <c r="Z5" s="49">
        <f t="shared" ca="1" si="38"/>
        <v>21</v>
      </c>
      <c r="AA5" s="47" t="str">
        <f t="shared" ca="1" si="12"/>
        <v>SIM</v>
      </c>
      <c r="AB5" s="48">
        <f t="shared" ca="1" si="39"/>
        <v>47</v>
      </c>
      <c r="AC5" s="47" t="str">
        <f t="shared" ca="1" si="13"/>
        <v>NÃO</v>
      </c>
      <c r="AD5" s="46">
        <f t="shared" ca="1" si="40"/>
        <v>80</v>
      </c>
      <c r="AE5" s="47" t="str">
        <f t="shared" ca="1" si="14"/>
        <v>NÃO</v>
      </c>
      <c r="AF5" s="48">
        <f t="shared" ca="1" si="41"/>
        <v>40</v>
      </c>
      <c r="AG5" s="47" t="str">
        <f t="shared" ca="1" si="15"/>
        <v>SIM</v>
      </c>
      <c r="AH5" s="48">
        <f t="shared" ca="1" si="41"/>
        <v>50</v>
      </c>
      <c r="AI5" s="47" t="str">
        <f t="shared" ca="1" si="16"/>
        <v>NÃO</v>
      </c>
      <c r="AJ5" s="49">
        <f t="shared" ca="1" si="42"/>
        <v>0</v>
      </c>
      <c r="AK5" s="47" t="str">
        <f t="shared" ca="1" si="17"/>
        <v>SIM</v>
      </c>
      <c r="AL5" s="48">
        <f t="shared" ca="1" si="43"/>
        <v>47</v>
      </c>
      <c r="AM5" s="47" t="str">
        <f t="shared" ca="1" si="18"/>
        <v>NÃO</v>
      </c>
      <c r="AN5" s="46">
        <f t="shared" ca="1" si="44"/>
        <v>87</v>
      </c>
      <c r="AO5" s="47" t="str">
        <f t="shared" ca="1" si="19"/>
        <v>NÃO</v>
      </c>
      <c r="AP5" s="48">
        <f t="shared" ca="1" si="45"/>
        <v>41</v>
      </c>
      <c r="AQ5" s="47" t="str">
        <f t="shared" ca="1" si="20"/>
        <v>SIM</v>
      </c>
      <c r="AR5" s="49">
        <f t="shared" ca="1" si="46"/>
        <v>10</v>
      </c>
      <c r="AS5" s="47" t="str">
        <f t="shared" ca="1" si="21"/>
        <v>SIM</v>
      </c>
      <c r="AT5" s="46">
        <f t="shared" ca="1" si="47"/>
        <v>84</v>
      </c>
      <c r="AU5" s="47" t="str">
        <f t="shared" ca="1" si="22"/>
        <v>NÃO</v>
      </c>
      <c r="AV5" s="48">
        <f t="shared" ca="1" si="48"/>
        <v>40</v>
      </c>
      <c r="AW5" s="47" t="str">
        <f t="shared" ca="1" si="23"/>
        <v>SIM</v>
      </c>
      <c r="AX5" s="49">
        <f t="shared" ca="1" si="49"/>
        <v>18</v>
      </c>
      <c r="AY5" s="47" t="str">
        <f t="shared" ca="1" si="24"/>
        <v>SIM</v>
      </c>
      <c r="AZ5" s="49">
        <f t="shared" ca="1" si="49"/>
        <v>29</v>
      </c>
      <c r="BA5" s="47" t="str">
        <f t="shared" ca="1" si="25"/>
        <v>SIM</v>
      </c>
      <c r="BB5" s="46">
        <f t="shared" ca="1" si="50"/>
        <v>80</v>
      </c>
      <c r="BC5" s="47" t="str">
        <f t="shared" ca="1" si="26"/>
        <v>NÃO</v>
      </c>
      <c r="BD5" s="48">
        <f t="shared" ca="1" si="51"/>
        <v>46</v>
      </c>
      <c r="BE5" s="47" t="str">
        <f t="shared" ca="1" si="27"/>
        <v>NÃO</v>
      </c>
      <c r="BF5" s="46">
        <f t="shared" ca="1" si="52"/>
        <v>87</v>
      </c>
      <c r="BG5" s="47" t="str">
        <f t="shared" ca="1" si="28"/>
        <v>NÃO</v>
      </c>
      <c r="BH5" s="48">
        <f t="shared" ca="1" si="53"/>
        <v>44</v>
      </c>
      <c r="BI5" s="47" t="str">
        <f t="shared" ca="1" si="29"/>
        <v>SIM</v>
      </c>
      <c r="BJ5" s="48">
        <f t="shared" ca="1" si="53"/>
        <v>50</v>
      </c>
      <c r="BK5" s="47" t="str">
        <f t="shared" ca="1" si="54"/>
        <v>NÃO</v>
      </c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  <c r="IT5" s="43"/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3"/>
      <c r="JF5" s="43"/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3"/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3"/>
      <c r="KD5" s="43"/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43"/>
      <c r="KQ5" s="43"/>
      <c r="KR5" s="43"/>
      <c r="KS5" s="43"/>
      <c r="KT5" s="43"/>
      <c r="KU5" s="43"/>
      <c r="KV5" s="43"/>
      <c r="KW5" s="43"/>
      <c r="KX5" s="43"/>
      <c r="KY5" s="43"/>
      <c r="KZ5" s="43"/>
      <c r="LA5" s="43"/>
      <c r="LB5" s="43"/>
      <c r="LC5" s="43"/>
      <c r="LD5" s="43"/>
      <c r="LE5" s="43"/>
      <c r="LF5" s="43"/>
      <c r="LG5" s="43"/>
      <c r="LH5" s="43"/>
      <c r="LI5" s="43"/>
      <c r="LJ5" s="43"/>
      <c r="LK5" s="43"/>
      <c r="LL5" s="43"/>
      <c r="LM5" s="43"/>
      <c r="LN5" s="43"/>
      <c r="LO5" s="43"/>
      <c r="LP5" s="43"/>
      <c r="LQ5" s="43"/>
      <c r="LR5" s="43"/>
      <c r="LS5" s="43"/>
      <c r="LT5" s="43"/>
      <c r="LU5" s="43"/>
      <c r="LV5" s="43"/>
      <c r="LW5" s="43"/>
      <c r="LX5" s="43"/>
      <c r="LY5" s="43"/>
      <c r="LZ5" s="43"/>
      <c r="MA5" s="43"/>
      <c r="MB5" s="43"/>
      <c r="MC5" s="43"/>
      <c r="MD5" s="43"/>
      <c r="ME5" s="43"/>
      <c r="MF5" s="43"/>
      <c r="MG5" s="43"/>
      <c r="MH5" s="43"/>
      <c r="MI5" s="43"/>
      <c r="MJ5" s="43"/>
      <c r="MK5" s="43"/>
      <c r="ML5" s="43"/>
      <c r="MM5" s="43"/>
      <c r="MN5" s="43"/>
      <c r="MO5" s="43"/>
      <c r="MP5" s="43"/>
      <c r="MQ5" s="43"/>
      <c r="MR5" s="43"/>
      <c r="MS5" s="43"/>
      <c r="MT5" s="43"/>
      <c r="MU5" s="43"/>
      <c r="MV5" s="43"/>
      <c r="MW5" s="43"/>
      <c r="MX5" s="43"/>
      <c r="MY5" s="43"/>
      <c r="MZ5" s="43"/>
      <c r="NA5" s="43"/>
      <c r="NB5" s="43"/>
      <c r="NC5" s="43"/>
      <c r="ND5" s="43"/>
      <c r="NE5" s="43"/>
      <c r="NF5" s="43"/>
      <c r="NG5" s="43"/>
      <c r="NH5" s="43"/>
      <c r="NI5" s="43"/>
      <c r="NJ5" s="43"/>
      <c r="NK5" s="43"/>
      <c r="NL5" s="43"/>
      <c r="NM5" s="43"/>
      <c r="NN5" s="43"/>
      <c r="NO5" s="43"/>
      <c r="NP5" s="43"/>
      <c r="NQ5" s="43"/>
      <c r="NR5" s="43"/>
      <c r="NS5" s="43"/>
      <c r="NT5" s="43"/>
      <c r="NU5" s="43"/>
      <c r="NV5" s="43"/>
      <c r="NW5" s="43"/>
      <c r="NX5" s="43"/>
      <c r="NY5" s="43"/>
      <c r="NZ5" s="43"/>
      <c r="OA5" s="43"/>
      <c r="OB5" s="43"/>
      <c r="OC5" s="43"/>
      <c r="OD5" s="43"/>
      <c r="OE5" s="43"/>
      <c r="OF5" s="43"/>
      <c r="OG5" s="43"/>
      <c r="OH5" s="43"/>
      <c r="OI5" s="43"/>
      <c r="OJ5" s="43"/>
      <c r="OK5" s="43"/>
      <c r="OL5" s="43"/>
      <c r="OM5" s="43"/>
      <c r="ON5" s="43"/>
      <c r="OO5" s="43"/>
      <c r="OP5" s="43"/>
      <c r="OQ5" s="43"/>
      <c r="OR5" s="43"/>
      <c r="OS5" s="43"/>
      <c r="OT5" s="43"/>
      <c r="OU5" s="43"/>
      <c r="OV5" s="43"/>
      <c r="OW5" s="43"/>
      <c r="OX5" s="43"/>
      <c r="OY5" s="43"/>
      <c r="OZ5" s="43"/>
      <c r="PA5" s="43"/>
      <c r="PB5" s="43"/>
      <c r="PC5" s="43"/>
      <c r="PD5" s="43"/>
      <c r="PE5" s="43"/>
      <c r="PF5" s="43"/>
      <c r="PG5" s="43"/>
      <c r="PH5" s="43"/>
      <c r="PI5" s="43"/>
      <c r="PJ5" s="43"/>
      <c r="PK5" s="43"/>
      <c r="PL5" s="43"/>
      <c r="PM5" s="43"/>
      <c r="PN5" s="43"/>
      <c r="PO5" s="43"/>
      <c r="PP5" s="43"/>
      <c r="PQ5" s="43"/>
      <c r="PR5" s="43"/>
      <c r="PS5" s="43"/>
      <c r="PT5" s="43"/>
      <c r="PU5" s="43"/>
      <c r="PV5" s="43"/>
      <c r="PW5" s="43"/>
      <c r="PX5" s="43"/>
      <c r="PY5" s="43"/>
      <c r="PZ5" s="43"/>
      <c r="QA5" s="43"/>
      <c r="QB5" s="43"/>
      <c r="QC5" s="43"/>
      <c r="QD5" s="43"/>
      <c r="QE5" s="43"/>
      <c r="QF5" s="43"/>
      <c r="QG5" s="43"/>
      <c r="QH5" s="43"/>
      <c r="QI5" s="43"/>
      <c r="QJ5" s="43"/>
      <c r="QK5" s="43"/>
      <c r="QL5" s="43"/>
      <c r="QM5" s="43"/>
      <c r="QN5" s="43"/>
      <c r="QO5" s="43"/>
      <c r="QP5" s="43"/>
      <c r="QQ5" s="43"/>
      <c r="QR5" s="43"/>
      <c r="QS5" s="43"/>
      <c r="QT5" s="43"/>
      <c r="QU5" s="43"/>
      <c r="QV5" s="43"/>
      <c r="QW5" s="43"/>
      <c r="QX5" s="43"/>
      <c r="QY5" s="43"/>
      <c r="QZ5" s="43"/>
      <c r="RA5" s="43"/>
      <c r="RB5" s="43"/>
      <c r="RC5" s="43"/>
      <c r="RD5" s="43"/>
      <c r="RE5" s="43"/>
      <c r="RF5" s="43"/>
      <c r="RG5" s="43"/>
      <c r="RH5" s="43"/>
      <c r="RI5" s="43"/>
      <c r="RJ5" s="43"/>
      <c r="RK5" s="43"/>
      <c r="RL5" s="43"/>
      <c r="RM5" s="43"/>
      <c r="RN5" s="43"/>
      <c r="RO5" s="43"/>
      <c r="RP5" s="43"/>
      <c r="RQ5" s="43"/>
      <c r="RR5" s="43"/>
      <c r="RS5" s="43"/>
      <c r="RT5" s="43"/>
      <c r="RU5" s="43"/>
      <c r="RV5" s="43"/>
      <c r="RW5" s="43"/>
      <c r="RX5" s="43"/>
      <c r="RY5" s="43"/>
      <c r="RZ5" s="43"/>
      <c r="SA5" s="43"/>
      <c r="SB5" s="43"/>
      <c r="SC5" s="43"/>
      <c r="SD5" s="43"/>
      <c r="SE5" s="43"/>
      <c r="SF5" s="43"/>
      <c r="SG5" s="43"/>
      <c r="SH5" s="43"/>
      <c r="SI5" s="43"/>
      <c r="SJ5" s="43"/>
      <c r="SK5" s="43"/>
      <c r="SL5" s="43"/>
      <c r="SM5" s="43"/>
      <c r="SN5" s="43"/>
      <c r="SO5" s="43"/>
      <c r="SP5" s="43"/>
      <c r="SQ5" s="43"/>
      <c r="SR5" s="43"/>
      <c r="SS5" s="43"/>
      <c r="ST5" s="43"/>
      <c r="SU5" s="43"/>
      <c r="SV5" s="43"/>
      <c r="SW5" s="43"/>
      <c r="SX5" s="43"/>
      <c r="SY5" s="43"/>
      <c r="SZ5" s="43"/>
      <c r="TA5" s="43"/>
      <c r="TB5" s="43"/>
      <c r="TC5" s="43"/>
      <c r="TD5" s="43"/>
      <c r="TE5" s="43"/>
      <c r="TF5" s="43"/>
      <c r="TG5" s="43"/>
      <c r="TH5" s="43"/>
      <c r="TI5" s="43"/>
      <c r="TJ5" s="43"/>
      <c r="TK5" s="43"/>
      <c r="TL5" s="43"/>
      <c r="TM5" s="43"/>
      <c r="TN5" s="43"/>
      <c r="TO5" s="43"/>
      <c r="TP5" s="43"/>
      <c r="TQ5" s="43"/>
      <c r="TR5" s="43"/>
      <c r="TS5" s="43"/>
      <c r="TT5" s="43"/>
      <c r="TU5" s="43"/>
      <c r="TV5" s="43"/>
      <c r="TW5" s="43"/>
      <c r="TX5" s="43"/>
      <c r="TY5" s="43"/>
      <c r="TZ5" s="43"/>
      <c r="UA5" s="43"/>
      <c r="UB5" s="43"/>
      <c r="UC5" s="43"/>
      <c r="UD5" s="43"/>
      <c r="UE5" s="43"/>
      <c r="UF5" s="43"/>
      <c r="UG5" s="43"/>
      <c r="UH5" s="43"/>
      <c r="UI5" s="43"/>
      <c r="UJ5" s="43"/>
      <c r="UK5" s="43"/>
      <c r="UL5" s="43"/>
      <c r="UM5" s="43"/>
      <c r="UN5" s="43"/>
      <c r="UO5" s="43"/>
      <c r="UP5" s="43"/>
      <c r="UQ5" s="43"/>
      <c r="UR5" s="43"/>
      <c r="US5" s="43"/>
      <c r="UT5" s="43"/>
      <c r="UU5" s="43"/>
      <c r="UV5" s="43"/>
      <c r="UW5" s="43"/>
      <c r="UX5" s="43"/>
      <c r="UY5" s="43"/>
      <c r="UZ5" s="43"/>
      <c r="VA5" s="43"/>
      <c r="VB5" s="43"/>
      <c r="VC5" s="43"/>
      <c r="VD5" s="43"/>
      <c r="VE5" s="43"/>
      <c r="VF5" s="43"/>
      <c r="VG5" s="43"/>
      <c r="VH5" s="43"/>
      <c r="VI5" s="43"/>
      <c r="VJ5" s="43"/>
      <c r="VK5" s="43"/>
      <c r="VL5" s="43"/>
      <c r="VM5" s="43"/>
      <c r="VN5" s="43"/>
      <c r="VO5" s="43"/>
      <c r="VP5" s="43"/>
      <c r="VQ5" s="43"/>
      <c r="VR5" s="43"/>
      <c r="VS5" s="43"/>
      <c r="VT5" s="43"/>
      <c r="VU5" s="43"/>
      <c r="VV5" s="43"/>
      <c r="VW5" s="43"/>
      <c r="VX5" s="43"/>
      <c r="VY5" s="43"/>
      <c r="VZ5" s="43"/>
      <c r="WA5" s="43"/>
      <c r="WB5" s="43"/>
      <c r="WC5" s="43"/>
      <c r="WD5" s="43"/>
      <c r="WE5" s="43"/>
      <c r="WF5" s="43"/>
      <c r="WG5" s="43"/>
      <c r="WH5" s="43"/>
      <c r="WI5" s="43"/>
      <c r="WJ5" s="43"/>
      <c r="WK5" s="43"/>
      <c r="WL5" s="43"/>
      <c r="WM5" s="43"/>
      <c r="WN5" s="43"/>
      <c r="WO5" s="43"/>
      <c r="WP5" s="43"/>
      <c r="WQ5" s="43"/>
      <c r="WR5" s="43"/>
      <c r="WS5" s="43"/>
      <c r="WT5" s="43"/>
      <c r="WU5" s="43"/>
      <c r="WV5" s="43"/>
      <c r="WW5" s="43"/>
      <c r="WX5" s="43"/>
      <c r="WY5" s="43"/>
      <c r="WZ5" s="43"/>
      <c r="XA5" s="43"/>
      <c r="XB5" s="43"/>
      <c r="XC5" s="43"/>
      <c r="XD5" s="43"/>
      <c r="XE5" s="43"/>
      <c r="XF5" s="43"/>
      <c r="XG5" s="43"/>
      <c r="XH5" s="43"/>
      <c r="XI5" s="43"/>
      <c r="XJ5" s="43"/>
      <c r="XK5" s="43"/>
      <c r="XL5" s="43"/>
      <c r="XM5" s="43"/>
      <c r="XN5" s="43"/>
      <c r="XO5" s="43"/>
      <c r="XP5" s="43"/>
      <c r="XQ5" s="43"/>
      <c r="XR5" s="43"/>
      <c r="XS5" s="43"/>
      <c r="XT5" s="43"/>
      <c r="XU5" s="43"/>
      <c r="XV5" s="43"/>
      <c r="XW5" s="43"/>
      <c r="XX5" s="43"/>
      <c r="XY5" s="43"/>
      <c r="XZ5" s="43"/>
      <c r="YA5" s="43"/>
      <c r="YB5" s="43"/>
      <c r="YC5" s="43"/>
      <c r="YD5" s="43"/>
      <c r="YE5" s="43"/>
      <c r="YF5" s="43"/>
      <c r="YG5" s="43"/>
      <c r="YH5" s="43"/>
      <c r="YI5" s="43"/>
      <c r="YJ5" s="43"/>
      <c r="YK5" s="43"/>
      <c r="YL5" s="43"/>
      <c r="YM5" s="43"/>
      <c r="YN5" s="43"/>
      <c r="YO5" s="43"/>
      <c r="YP5" s="43"/>
      <c r="YQ5" s="43"/>
      <c r="YR5" s="43"/>
      <c r="YS5" s="43"/>
      <c r="YT5" s="43"/>
      <c r="YU5" s="43"/>
      <c r="YV5" s="43"/>
      <c r="YW5" s="43"/>
      <c r="YX5" s="43"/>
      <c r="YY5" s="43"/>
      <c r="YZ5" s="43"/>
      <c r="ZA5" s="43"/>
      <c r="ZB5" s="43"/>
      <c r="ZC5" s="43"/>
      <c r="ZD5" s="43"/>
      <c r="ZE5" s="43"/>
      <c r="ZF5" s="43"/>
      <c r="ZG5" s="43"/>
      <c r="ZH5" s="43"/>
      <c r="ZI5" s="43"/>
      <c r="ZJ5" s="43"/>
      <c r="ZK5" s="43"/>
      <c r="ZL5" s="43"/>
      <c r="ZM5" s="43"/>
      <c r="ZN5" s="43"/>
      <c r="ZO5" s="43"/>
      <c r="ZP5" s="43"/>
      <c r="ZQ5" s="43"/>
      <c r="ZR5" s="43"/>
      <c r="ZS5" s="43"/>
      <c r="ZT5" s="43"/>
      <c r="ZU5" s="43"/>
      <c r="ZV5" s="43"/>
      <c r="ZW5" s="43"/>
      <c r="ZX5" s="43"/>
      <c r="ZY5" s="43"/>
      <c r="ZZ5" s="43"/>
      <c r="AAA5" s="43"/>
      <c r="AAB5" s="43"/>
      <c r="AAC5" s="43"/>
      <c r="AAD5" s="43"/>
      <c r="AAE5" s="43"/>
      <c r="AAF5" s="43"/>
      <c r="AAG5" s="43"/>
      <c r="AAH5" s="43"/>
      <c r="AAI5" s="43"/>
      <c r="AAJ5" s="43"/>
      <c r="AAK5" s="43"/>
      <c r="AAL5" s="43"/>
      <c r="AAM5" s="43"/>
      <c r="AAN5" s="43"/>
      <c r="AAO5" s="43"/>
      <c r="AAP5" s="43"/>
      <c r="AAQ5" s="43"/>
      <c r="AAR5" s="43"/>
      <c r="AAS5" s="43"/>
      <c r="AAT5" s="43"/>
      <c r="AAU5" s="43"/>
      <c r="AAV5" s="43"/>
      <c r="AAW5" s="43"/>
      <c r="AAX5" s="43"/>
      <c r="AAY5" s="43"/>
      <c r="AAZ5" s="43"/>
      <c r="ABA5" s="43"/>
      <c r="ABB5" s="43"/>
      <c r="ABC5" s="43"/>
      <c r="ABD5" s="43"/>
      <c r="ABE5" s="43"/>
      <c r="ABF5" s="43"/>
      <c r="ABG5" s="43"/>
      <c r="ABH5" s="43"/>
      <c r="ABI5" s="43"/>
      <c r="ABJ5" s="43"/>
      <c r="ABK5" s="43"/>
      <c r="ABL5" s="43"/>
      <c r="ABM5" s="43"/>
      <c r="ABN5" s="43"/>
      <c r="ABO5" s="43"/>
      <c r="ABP5" s="43"/>
      <c r="ABQ5" s="43"/>
      <c r="ABR5" s="43"/>
      <c r="ABS5" s="43"/>
      <c r="ABT5" s="43"/>
      <c r="ABU5" s="43"/>
      <c r="ABV5" s="43"/>
      <c r="ABW5" s="43"/>
      <c r="ABX5" s="43"/>
      <c r="ABY5" s="43"/>
      <c r="ABZ5" s="43"/>
      <c r="ACA5" s="43"/>
      <c r="ACB5" s="43"/>
      <c r="ACC5" s="43"/>
      <c r="ACD5" s="43"/>
      <c r="ACE5" s="43"/>
      <c r="ACF5" s="43"/>
      <c r="ACG5" s="43"/>
      <c r="ACH5" s="43"/>
      <c r="ACI5" s="43"/>
      <c r="ACJ5" s="43"/>
      <c r="ACK5" s="43"/>
      <c r="ACL5" s="43"/>
      <c r="ACM5" s="43"/>
      <c r="ACN5" s="43"/>
      <c r="ACO5" s="43"/>
      <c r="ACP5" s="43"/>
      <c r="ACQ5" s="43"/>
      <c r="ACR5" s="43"/>
      <c r="ACS5" s="43"/>
      <c r="ACT5" s="43"/>
      <c r="ACU5" s="43"/>
      <c r="ACV5" s="43"/>
      <c r="ACW5" s="43"/>
      <c r="ACX5" s="43"/>
      <c r="ACY5" s="43"/>
      <c r="ACZ5" s="43"/>
      <c r="ADA5" s="43"/>
      <c r="ADB5" s="43"/>
      <c r="ADC5" s="43"/>
      <c r="ADD5" s="43"/>
      <c r="ADE5" s="43"/>
      <c r="ADF5" s="43"/>
      <c r="ADG5" s="43"/>
      <c r="ADH5" s="43"/>
      <c r="ADI5" s="43"/>
      <c r="ADJ5" s="43"/>
      <c r="ADK5" s="43"/>
      <c r="ADL5" s="43"/>
      <c r="ADM5" s="43"/>
      <c r="ADN5" s="43"/>
      <c r="ADO5" s="43"/>
      <c r="ADP5" s="43"/>
      <c r="ADQ5" s="43"/>
      <c r="ADR5" s="43"/>
      <c r="ADS5" s="43"/>
      <c r="ADT5" s="43"/>
      <c r="ADU5" s="43"/>
      <c r="ADV5" s="43"/>
      <c r="ADW5" s="43"/>
      <c r="ADX5" s="43"/>
      <c r="ADY5" s="43"/>
      <c r="ADZ5" s="43"/>
      <c r="AEA5" s="43"/>
      <c r="AEB5" s="43"/>
      <c r="AEC5" s="43"/>
      <c r="AED5" s="43"/>
      <c r="AEE5" s="43"/>
      <c r="AEF5" s="43"/>
      <c r="AEG5" s="43"/>
      <c r="AEH5" s="43"/>
      <c r="AEI5" s="43"/>
      <c r="AEJ5" s="43"/>
      <c r="AEK5" s="43"/>
      <c r="AEL5" s="43"/>
      <c r="AEM5" s="43"/>
      <c r="AEN5" s="43"/>
      <c r="AEO5" s="43"/>
      <c r="AEP5" s="43"/>
      <c r="AEQ5" s="43"/>
      <c r="AER5" s="43"/>
      <c r="AES5" s="43"/>
      <c r="AET5" s="43"/>
      <c r="AEU5" s="43"/>
      <c r="AEV5" s="43"/>
      <c r="AEW5" s="43"/>
      <c r="AEX5" s="43"/>
      <c r="AEY5" s="43"/>
      <c r="AEZ5" s="43"/>
      <c r="AFA5" s="43"/>
      <c r="AFB5" s="43"/>
      <c r="AFC5" s="43"/>
      <c r="AFD5" s="43"/>
      <c r="AFE5" s="43"/>
      <c r="AFF5" s="43"/>
      <c r="AFG5" s="43"/>
      <c r="AFH5" s="43"/>
      <c r="AFI5" s="43"/>
      <c r="AFJ5" s="43"/>
      <c r="AFK5" s="43"/>
      <c r="AFL5" s="43"/>
      <c r="AFM5" s="43"/>
      <c r="AFN5" s="43"/>
      <c r="AFO5" s="43"/>
      <c r="AFP5" s="43"/>
      <c r="AFQ5" s="43"/>
      <c r="AFR5" s="43"/>
      <c r="AFS5" s="43"/>
      <c r="AFT5" s="43"/>
      <c r="AFU5" s="43"/>
      <c r="AFV5" s="43"/>
      <c r="AFW5" s="43"/>
      <c r="AFX5" s="43"/>
      <c r="AFY5" s="43"/>
      <c r="AFZ5" s="43"/>
      <c r="AGA5" s="43"/>
      <c r="AGB5" s="43"/>
      <c r="AGC5" s="43"/>
      <c r="AGD5" s="43"/>
      <c r="AGE5" s="43"/>
      <c r="AGF5" s="43"/>
      <c r="AGG5" s="43"/>
      <c r="AGH5" s="43"/>
      <c r="AGI5" s="43"/>
      <c r="AGJ5" s="43"/>
      <c r="AGK5" s="43"/>
      <c r="AGL5" s="43"/>
      <c r="AGM5" s="43"/>
      <c r="AGN5" s="43"/>
      <c r="AGO5" s="43"/>
      <c r="AGP5" s="43"/>
      <c r="AGQ5" s="43"/>
      <c r="AGR5" s="43"/>
      <c r="AGS5" s="43"/>
      <c r="AGT5" s="43"/>
      <c r="AGU5" s="43"/>
      <c r="AGV5" s="43"/>
      <c r="AGW5" s="43"/>
      <c r="AGX5" s="43"/>
      <c r="AGY5" s="43"/>
      <c r="AGZ5" s="43"/>
      <c r="AHA5" s="43"/>
      <c r="AHB5" s="43"/>
      <c r="AHC5" s="43"/>
      <c r="AHD5" s="43"/>
      <c r="AHE5" s="43"/>
      <c r="AHF5" s="43"/>
      <c r="AHG5" s="43"/>
      <c r="AHH5" s="43"/>
      <c r="AHI5" s="43"/>
      <c r="AHJ5" s="43"/>
      <c r="AHK5" s="43"/>
      <c r="AHL5" s="43"/>
      <c r="AHM5" s="43"/>
      <c r="AHN5" s="43"/>
      <c r="AHO5" s="43"/>
      <c r="AHP5" s="43"/>
      <c r="AHQ5" s="43"/>
      <c r="AHR5" s="43"/>
      <c r="AHS5" s="43"/>
      <c r="AHT5" s="43"/>
      <c r="AHU5" s="43"/>
      <c r="AHV5" s="43"/>
      <c r="AHW5" s="43"/>
      <c r="AHX5" s="43"/>
      <c r="AHY5" s="43"/>
      <c r="AHZ5" s="43"/>
      <c r="AIA5" s="43"/>
      <c r="AIB5" s="43"/>
      <c r="AIC5" s="43"/>
      <c r="AID5" s="43"/>
      <c r="AIE5" s="43"/>
      <c r="AIF5" s="43"/>
      <c r="AIG5" s="43"/>
      <c r="AIH5" s="43"/>
      <c r="AII5" s="43"/>
      <c r="AIJ5" s="43"/>
      <c r="AIK5" s="43"/>
      <c r="AIL5" s="43"/>
      <c r="AIM5" s="43"/>
      <c r="AIN5" s="43"/>
      <c r="AIO5" s="43"/>
      <c r="AIP5" s="43"/>
      <c r="AIQ5" s="43"/>
      <c r="AIR5" s="43"/>
      <c r="AIS5" s="43"/>
      <c r="AIT5" s="43"/>
      <c r="AIU5" s="43"/>
      <c r="AIV5" s="43"/>
      <c r="AIW5" s="43"/>
      <c r="AIX5" s="43"/>
      <c r="AIY5" s="43"/>
      <c r="AIZ5" s="43"/>
      <c r="AJA5" s="43"/>
      <c r="AJB5" s="43"/>
      <c r="AJC5" s="43"/>
      <c r="AJD5" s="43"/>
      <c r="AJE5" s="43"/>
      <c r="AJF5" s="43"/>
      <c r="AJG5" s="43"/>
      <c r="AJH5" s="43"/>
      <c r="AJI5" s="43"/>
      <c r="AJJ5" s="43"/>
      <c r="AJK5" s="43"/>
      <c r="AJL5" s="43"/>
      <c r="AJM5" s="43"/>
      <c r="AJN5" s="43"/>
      <c r="AJO5" s="43"/>
      <c r="AJP5" s="43"/>
      <c r="AJQ5" s="43"/>
      <c r="AJR5" s="43"/>
      <c r="AJS5" s="43"/>
      <c r="AJT5" s="43"/>
      <c r="AJU5" s="43"/>
      <c r="AJV5" s="43"/>
      <c r="AJW5" s="43"/>
      <c r="AJX5" s="43"/>
      <c r="AJY5" s="43"/>
      <c r="AJZ5" s="43"/>
      <c r="AKA5" s="43"/>
      <c r="AKB5" s="43"/>
      <c r="AKC5" s="43"/>
      <c r="AKD5" s="43"/>
      <c r="AKE5" s="43"/>
      <c r="AKF5" s="43"/>
      <c r="AKG5" s="43"/>
      <c r="AKH5" s="43"/>
      <c r="AKI5" s="43"/>
      <c r="AKJ5" s="43"/>
      <c r="AKK5" s="43"/>
      <c r="AKL5" s="43"/>
      <c r="AKM5" s="43"/>
      <c r="AKN5" s="43"/>
      <c r="AKO5" s="43"/>
      <c r="AKP5" s="43"/>
      <c r="AKQ5" s="43"/>
      <c r="AKR5" s="43"/>
      <c r="AKS5" s="43"/>
      <c r="AKT5" s="43"/>
      <c r="AKU5" s="43"/>
      <c r="AKV5" s="43"/>
      <c r="AKW5" s="43"/>
      <c r="AKX5" s="43"/>
      <c r="AKY5" s="43"/>
      <c r="AKZ5" s="43"/>
      <c r="ALA5" s="43"/>
      <c r="ALB5" s="43"/>
      <c r="ALC5" s="43"/>
      <c r="ALD5" s="43"/>
      <c r="ALE5" s="43"/>
      <c r="ALF5" s="43"/>
      <c r="ALG5" s="43"/>
      <c r="ALH5" s="43"/>
      <c r="ALI5" s="43"/>
      <c r="ALJ5" s="43"/>
      <c r="ALK5" s="43"/>
      <c r="ALL5" s="43"/>
      <c r="ALM5" s="43"/>
      <c r="ALN5" s="43"/>
      <c r="ALO5" s="43"/>
      <c r="ALP5" s="43"/>
      <c r="ALQ5" s="43"/>
      <c r="ALR5" s="43"/>
      <c r="ALS5" s="43"/>
      <c r="ALT5" s="43"/>
      <c r="ALU5" s="43"/>
      <c r="ALV5" s="43"/>
      <c r="ALW5" s="43"/>
      <c r="ALX5" s="43"/>
      <c r="ALY5" s="43"/>
      <c r="ALZ5" s="43"/>
      <c r="AMA5" s="43"/>
      <c r="AMB5" s="43"/>
      <c r="AMC5" s="43"/>
      <c r="AMD5" s="43"/>
      <c r="AME5" s="43"/>
      <c r="AMF5" s="43"/>
      <c r="AMG5" s="43"/>
      <c r="AMH5" s="43"/>
      <c r="AMI5" s="43"/>
      <c r="AMJ5" s="43"/>
      <c r="AMK5" s="43"/>
      <c r="AML5" s="43"/>
      <c r="AMM5" s="43"/>
      <c r="AMN5" s="43"/>
      <c r="AMO5" s="43"/>
      <c r="AMP5" s="43"/>
      <c r="AMQ5" s="43"/>
      <c r="AMR5" s="43"/>
      <c r="AMS5" s="43"/>
      <c r="AMT5" s="43"/>
      <c r="AMU5" s="43"/>
      <c r="AMV5" s="43"/>
      <c r="AMW5" s="43"/>
      <c r="AMX5" s="43"/>
      <c r="AMY5" s="43"/>
      <c r="AMZ5" s="43"/>
      <c r="ANA5" s="43"/>
      <c r="ANB5" s="43"/>
      <c r="ANC5" s="43"/>
      <c r="AND5" s="43"/>
      <c r="ANE5" s="43"/>
      <c r="ANF5" s="43"/>
      <c r="ANG5" s="43"/>
      <c r="ANH5" s="43"/>
      <c r="ANI5" s="43"/>
      <c r="ANJ5" s="43"/>
      <c r="ANK5" s="43"/>
      <c r="ANL5" s="43"/>
      <c r="ANM5" s="43"/>
      <c r="ANN5" s="43"/>
      <c r="ANO5" s="43"/>
      <c r="ANP5" s="43"/>
      <c r="ANQ5" s="43"/>
      <c r="ANR5" s="43"/>
      <c r="ANS5" s="43"/>
      <c r="ANT5" s="43"/>
      <c r="ANU5" s="43"/>
      <c r="ANV5" s="43"/>
      <c r="ANW5" s="43"/>
      <c r="ANX5" s="43"/>
      <c r="ANY5" s="43"/>
      <c r="ANZ5" s="43"/>
      <c r="AOA5" s="43"/>
      <c r="AOB5" s="43"/>
      <c r="AOC5" s="43"/>
      <c r="AOD5" s="43"/>
      <c r="AOE5" s="43"/>
      <c r="AOF5" s="43"/>
      <c r="AOG5" s="43"/>
      <c r="AOH5" s="43"/>
      <c r="AOI5" s="43"/>
      <c r="AOJ5" s="43"/>
      <c r="AOK5" s="43"/>
      <c r="AOL5" s="43"/>
      <c r="AOM5" s="43"/>
      <c r="AON5" s="43"/>
      <c r="AOO5" s="43"/>
      <c r="AOP5" s="43"/>
      <c r="AOQ5" s="43"/>
      <c r="AOR5" s="43"/>
      <c r="AOS5" s="43"/>
      <c r="AOT5" s="43"/>
      <c r="AOU5" s="43"/>
      <c r="AOV5" s="43"/>
      <c r="AOW5" s="43"/>
      <c r="AOX5" s="43"/>
      <c r="AOY5" s="43"/>
      <c r="AOZ5" s="43"/>
      <c r="APA5" s="43"/>
      <c r="APB5" s="43"/>
      <c r="APC5" s="43"/>
      <c r="APD5" s="43"/>
      <c r="APE5" s="43"/>
      <c r="APF5" s="43"/>
      <c r="APG5" s="43"/>
      <c r="APH5" s="43"/>
      <c r="API5" s="43"/>
      <c r="APJ5" s="43"/>
      <c r="APK5" s="43"/>
      <c r="APL5" s="43"/>
      <c r="APM5" s="43"/>
      <c r="APN5" s="43"/>
      <c r="APO5" s="43"/>
      <c r="APP5" s="43"/>
      <c r="APQ5" s="43"/>
      <c r="APR5" s="43"/>
      <c r="APS5" s="43"/>
      <c r="APT5" s="43"/>
      <c r="APU5" s="43"/>
      <c r="APV5" s="43"/>
      <c r="APW5" s="43"/>
      <c r="APX5" s="43"/>
      <c r="APY5" s="43"/>
      <c r="APZ5" s="43"/>
      <c r="AQA5" s="43"/>
      <c r="AQB5" s="43"/>
      <c r="AQC5" s="43"/>
      <c r="AQD5" s="43"/>
      <c r="AQE5" s="43"/>
      <c r="AQF5" s="43"/>
      <c r="AQG5" s="43"/>
      <c r="AQH5" s="43"/>
      <c r="AQI5" s="43"/>
      <c r="AQJ5" s="43"/>
      <c r="AQK5" s="43"/>
      <c r="AQL5" s="43"/>
      <c r="AQM5" s="43"/>
      <c r="AQN5" s="43"/>
      <c r="AQO5" s="43"/>
      <c r="AQP5" s="43"/>
      <c r="AQQ5" s="43"/>
      <c r="AQR5" s="43"/>
      <c r="AQS5" s="43"/>
      <c r="AQT5" s="43"/>
      <c r="AQU5" s="43"/>
      <c r="AQV5" s="43"/>
      <c r="AQW5" s="43"/>
      <c r="AQX5" s="43"/>
      <c r="AQY5" s="43"/>
      <c r="AQZ5" s="43"/>
      <c r="ARA5" s="43"/>
      <c r="ARB5" s="43"/>
      <c r="ARC5" s="43"/>
      <c r="ARD5" s="43"/>
      <c r="ARE5" s="43"/>
      <c r="ARF5" s="43"/>
      <c r="ARG5" s="43"/>
      <c r="ARH5" s="43"/>
      <c r="ARI5" s="43"/>
      <c r="ARJ5" s="43"/>
      <c r="ARK5" s="43"/>
      <c r="ARL5" s="43"/>
      <c r="ARM5" s="43"/>
      <c r="ARN5" s="43"/>
      <c r="ARO5" s="43"/>
      <c r="ARP5" s="43"/>
      <c r="ARQ5" s="43"/>
      <c r="ARR5" s="43"/>
      <c r="ARS5" s="43"/>
      <c r="ART5" s="43"/>
      <c r="ARU5" s="43"/>
      <c r="ARV5" s="43"/>
      <c r="ARW5" s="43"/>
      <c r="ARX5" s="43"/>
      <c r="ARY5" s="43"/>
      <c r="ARZ5" s="43"/>
      <c r="ASA5" s="43"/>
      <c r="ASB5" s="43"/>
      <c r="ASC5" s="43"/>
      <c r="ASD5" s="43"/>
      <c r="ASE5" s="43"/>
      <c r="ASF5" s="43"/>
      <c r="ASG5" s="43"/>
      <c r="ASH5" s="43"/>
      <c r="ASI5" s="43"/>
      <c r="ASJ5" s="43"/>
      <c r="ASK5" s="43"/>
      <c r="ASL5" s="43"/>
      <c r="ASM5" s="43"/>
      <c r="ASN5" s="43"/>
      <c r="ASO5" s="43"/>
      <c r="ASP5" s="43"/>
      <c r="ASQ5" s="43"/>
      <c r="ASR5" s="43"/>
      <c r="ASS5" s="43"/>
      <c r="AST5" s="43"/>
      <c r="ASU5" s="43"/>
      <c r="ASV5" s="43"/>
      <c r="ASW5" s="43"/>
      <c r="ASX5" s="43"/>
      <c r="ASY5" s="43"/>
      <c r="ASZ5" s="43"/>
      <c r="ATA5" s="43"/>
      <c r="ATB5" s="43"/>
      <c r="ATC5" s="43"/>
      <c r="ATD5" s="43"/>
      <c r="ATE5" s="43"/>
      <c r="ATF5" s="43"/>
      <c r="ATG5" s="43"/>
      <c r="ATH5" s="43"/>
      <c r="ATI5" s="43"/>
      <c r="ATJ5" s="43"/>
      <c r="ATK5" s="43"/>
      <c r="ATL5" s="43"/>
      <c r="ATM5" s="43"/>
      <c r="ATN5" s="43"/>
      <c r="ATO5" s="43"/>
      <c r="ATP5" s="43"/>
      <c r="ATQ5" s="43"/>
      <c r="ATR5" s="43"/>
      <c r="ATS5" s="43"/>
      <c r="ATT5" s="43"/>
      <c r="ATU5" s="43"/>
      <c r="ATV5" s="43"/>
      <c r="ATW5" s="43"/>
      <c r="ATX5" s="43"/>
      <c r="ATY5" s="43"/>
      <c r="ATZ5" s="43"/>
      <c r="AUA5" s="43"/>
      <c r="AUB5" s="43"/>
      <c r="AUC5" s="43"/>
      <c r="AUD5" s="43"/>
      <c r="AUE5" s="43"/>
      <c r="AUF5" s="43"/>
      <c r="AUG5" s="43"/>
      <c r="AUH5" s="43"/>
      <c r="AUI5" s="43"/>
      <c r="AUJ5" s="43"/>
      <c r="AUK5" s="43"/>
      <c r="AUL5" s="43"/>
      <c r="AUM5" s="43"/>
      <c r="AUN5" s="43"/>
      <c r="AUO5" s="43"/>
      <c r="AUP5" s="43"/>
      <c r="AUQ5" s="43"/>
      <c r="AUR5" s="43"/>
      <c r="AUS5" s="43"/>
      <c r="AUT5" s="43"/>
      <c r="AUU5" s="43"/>
      <c r="AUV5" s="43"/>
      <c r="AUW5" s="43"/>
      <c r="AUX5" s="43"/>
      <c r="AUY5" s="43"/>
      <c r="AUZ5" s="43"/>
      <c r="AVA5" s="43"/>
      <c r="AVB5" s="43"/>
      <c r="AVC5" s="43"/>
      <c r="AVD5" s="43"/>
      <c r="AVE5" s="43"/>
      <c r="AVF5" s="43"/>
      <c r="AVG5" s="43"/>
      <c r="AVH5" s="43"/>
      <c r="AVI5" s="43"/>
      <c r="AVJ5" s="43"/>
      <c r="AVK5" s="43"/>
      <c r="AVL5" s="43"/>
      <c r="AVM5" s="43"/>
      <c r="AVN5" s="43"/>
      <c r="AVO5" s="43"/>
      <c r="AVP5" s="43"/>
      <c r="AVQ5" s="43"/>
      <c r="AVR5" s="43"/>
      <c r="AVS5" s="43"/>
      <c r="AVT5" s="43"/>
      <c r="AVU5" s="43"/>
      <c r="AVV5" s="43"/>
      <c r="AVW5" s="43"/>
      <c r="AVX5" s="43"/>
      <c r="AVY5" s="43"/>
      <c r="AVZ5" s="43"/>
      <c r="AWA5" s="43"/>
      <c r="AWB5" s="43"/>
      <c r="AWC5" s="43"/>
      <c r="AWD5" s="43"/>
      <c r="AWE5" s="43"/>
      <c r="AWF5" s="43"/>
      <c r="AWG5" s="43"/>
      <c r="AWH5" s="43"/>
      <c r="AWI5" s="43"/>
      <c r="AWJ5" s="43"/>
      <c r="AWK5" s="43"/>
      <c r="AWL5" s="43"/>
      <c r="AWM5" s="43"/>
      <c r="AWN5" s="43"/>
      <c r="AWO5" s="43"/>
      <c r="AWP5" s="43"/>
      <c r="AWQ5" s="43"/>
      <c r="AWR5" s="43"/>
      <c r="AWS5" s="43"/>
      <c r="AWT5" s="43"/>
      <c r="AWU5" s="43"/>
      <c r="AWV5" s="43"/>
      <c r="AWW5" s="43"/>
      <c r="AWX5" s="43"/>
      <c r="AWY5" s="43"/>
      <c r="AWZ5" s="43"/>
      <c r="AXA5" s="43"/>
      <c r="AXB5" s="43"/>
      <c r="AXC5" s="43"/>
      <c r="AXD5" s="43"/>
      <c r="AXE5" s="43"/>
      <c r="AXF5" s="43"/>
      <c r="AXG5" s="43"/>
      <c r="AXH5" s="43"/>
      <c r="AXI5" s="43"/>
      <c r="AXJ5" s="43"/>
      <c r="AXK5" s="43"/>
      <c r="AXL5" s="43"/>
      <c r="AXM5" s="43"/>
      <c r="AXN5" s="43"/>
      <c r="AXO5" s="43"/>
      <c r="AXP5" s="43"/>
      <c r="AXQ5" s="43"/>
      <c r="AXR5" s="43"/>
      <c r="AXS5" s="43"/>
      <c r="AXT5" s="43"/>
      <c r="AXU5" s="43"/>
      <c r="AXV5" s="43"/>
      <c r="AXW5" s="43"/>
      <c r="AXX5" s="43"/>
      <c r="AXY5" s="43"/>
      <c r="AXZ5" s="43"/>
      <c r="AYA5" s="43"/>
      <c r="AYB5" s="43"/>
      <c r="AYC5" s="43"/>
      <c r="AYD5" s="43"/>
      <c r="AYE5" s="43"/>
      <c r="AYF5" s="43"/>
      <c r="AYG5" s="43"/>
      <c r="AYH5" s="43"/>
      <c r="AYI5" s="43"/>
      <c r="AYJ5" s="43"/>
      <c r="AYK5" s="43"/>
      <c r="AYL5" s="43"/>
      <c r="AYM5" s="43"/>
      <c r="AYN5" s="43"/>
      <c r="AYO5" s="43"/>
      <c r="AYP5" s="43"/>
      <c r="AYQ5" s="43"/>
      <c r="AYR5" s="43"/>
      <c r="AYS5" s="43"/>
      <c r="AYT5" s="43"/>
      <c r="AYU5" s="43"/>
      <c r="AYV5" s="43"/>
      <c r="AYW5" s="43"/>
      <c r="AYX5" s="43"/>
      <c r="AYY5" s="43"/>
      <c r="AYZ5" s="43"/>
      <c r="AZA5" s="43"/>
      <c r="AZB5" s="43"/>
      <c r="AZC5" s="43"/>
      <c r="AZD5" s="43"/>
      <c r="AZE5" s="43"/>
      <c r="AZF5" s="43"/>
      <c r="AZG5" s="43"/>
      <c r="AZH5" s="43"/>
      <c r="AZI5" s="43"/>
      <c r="AZJ5" s="43"/>
      <c r="AZK5" s="43"/>
      <c r="AZL5" s="43"/>
      <c r="AZM5" s="43"/>
      <c r="AZN5" s="43"/>
      <c r="AZO5" s="43"/>
      <c r="AZP5" s="43"/>
      <c r="AZQ5" s="43"/>
      <c r="AZR5" s="43"/>
      <c r="AZS5" s="43"/>
      <c r="AZT5" s="43"/>
      <c r="AZU5" s="43"/>
      <c r="AZV5" s="43"/>
      <c r="AZW5" s="43"/>
      <c r="AZX5" s="43"/>
      <c r="AZY5" s="43"/>
      <c r="AZZ5" s="43"/>
      <c r="BAA5" s="43"/>
      <c r="BAB5" s="43"/>
      <c r="BAC5" s="43"/>
      <c r="BAD5" s="43"/>
      <c r="BAE5" s="43"/>
      <c r="BAF5" s="43"/>
      <c r="BAG5" s="43"/>
      <c r="BAH5" s="43"/>
      <c r="BAI5" s="43"/>
      <c r="BAJ5" s="43"/>
      <c r="BAK5" s="43"/>
      <c r="BAL5" s="43"/>
      <c r="BAM5" s="43"/>
      <c r="BAN5" s="43"/>
      <c r="BAO5" s="43"/>
      <c r="BAP5" s="43"/>
      <c r="BAQ5" s="43"/>
      <c r="BAR5" s="43"/>
      <c r="BAS5" s="43"/>
      <c r="BAT5" s="43"/>
      <c r="BAU5" s="43"/>
      <c r="BAV5" s="43"/>
      <c r="BAW5" s="43"/>
      <c r="BAX5" s="43"/>
      <c r="BAY5" s="43"/>
      <c r="BAZ5" s="43"/>
      <c r="BBA5" s="43"/>
      <c r="BBB5" s="43"/>
      <c r="BBC5" s="43"/>
      <c r="BBD5" s="43"/>
      <c r="BBE5" s="43"/>
      <c r="BBF5" s="43"/>
      <c r="BBG5" s="43"/>
      <c r="BBH5" s="43"/>
      <c r="BBI5" s="43"/>
      <c r="BBJ5" s="43"/>
      <c r="BBK5" s="43"/>
      <c r="BBL5" s="43"/>
      <c r="BBM5" s="43"/>
      <c r="BBN5" s="43"/>
      <c r="BBO5" s="43"/>
      <c r="BBP5" s="43"/>
      <c r="BBQ5" s="43"/>
      <c r="BBR5" s="43"/>
      <c r="BBS5" s="43"/>
      <c r="BBT5" s="43"/>
      <c r="BBU5" s="43"/>
      <c r="BBV5" s="43"/>
      <c r="BBW5" s="43"/>
      <c r="BBX5" s="43"/>
      <c r="BBY5" s="43"/>
      <c r="BBZ5" s="43"/>
      <c r="BCA5" s="43"/>
      <c r="BCB5" s="43"/>
      <c r="BCC5" s="43"/>
      <c r="BCD5" s="43"/>
      <c r="BCE5" s="43"/>
      <c r="BCF5" s="43"/>
      <c r="BCG5" s="43"/>
      <c r="BCH5" s="43"/>
      <c r="BCI5" s="43"/>
      <c r="BCJ5" s="43"/>
      <c r="BCK5" s="43"/>
      <c r="BCL5" s="43"/>
      <c r="BCM5" s="43"/>
      <c r="BCN5" s="43"/>
      <c r="BCO5" s="43"/>
      <c r="BCP5" s="43"/>
      <c r="BCQ5" s="43"/>
      <c r="BCR5" s="43"/>
      <c r="BCS5" s="43"/>
      <c r="BCT5" s="43"/>
      <c r="BCU5" s="43"/>
      <c r="BCV5" s="43"/>
      <c r="BCW5" s="43"/>
      <c r="BCX5" s="43"/>
      <c r="BCY5" s="43"/>
      <c r="BCZ5" s="43"/>
      <c r="BDA5" s="43"/>
      <c r="BDB5" s="43"/>
      <c r="BDC5" s="43"/>
      <c r="BDD5" s="43"/>
      <c r="BDE5" s="43"/>
      <c r="BDF5" s="43"/>
      <c r="BDG5" s="43"/>
      <c r="BDH5" s="43"/>
      <c r="BDI5" s="43"/>
      <c r="BDJ5" s="43"/>
      <c r="BDK5" s="43"/>
      <c r="BDL5" s="43"/>
      <c r="BDM5" s="43"/>
      <c r="BDN5" s="43"/>
      <c r="BDO5" s="43"/>
      <c r="BDP5" s="43"/>
      <c r="BDQ5" s="43"/>
      <c r="BDR5" s="43"/>
      <c r="BDS5" s="43"/>
      <c r="BDT5" s="43"/>
      <c r="BDU5" s="43"/>
      <c r="BDV5" s="43"/>
      <c r="BDW5" s="43"/>
      <c r="BDX5" s="43"/>
      <c r="BDY5" s="43"/>
      <c r="BDZ5" s="43"/>
      <c r="BEA5" s="43"/>
      <c r="BEB5" s="43"/>
      <c r="BEC5" s="43"/>
      <c r="BED5" s="43"/>
      <c r="BEE5" s="43"/>
      <c r="BEF5" s="43"/>
      <c r="BEG5" s="43"/>
      <c r="BEH5" s="43"/>
      <c r="BEI5" s="43"/>
      <c r="BEJ5" s="43"/>
      <c r="BEK5" s="43"/>
      <c r="BEL5" s="43"/>
      <c r="BEM5" s="43"/>
      <c r="BEN5" s="43"/>
      <c r="BEO5" s="43"/>
      <c r="BEP5" s="43"/>
      <c r="BEQ5" s="43"/>
      <c r="BER5" s="43"/>
      <c r="BES5" s="43"/>
      <c r="BET5" s="43"/>
      <c r="BEU5" s="43"/>
      <c r="BEV5" s="43"/>
      <c r="BEW5" s="43"/>
      <c r="BEX5" s="43"/>
      <c r="BEY5" s="43"/>
      <c r="BEZ5" s="43"/>
      <c r="BFA5" s="43"/>
      <c r="BFB5" s="43"/>
      <c r="BFC5" s="43"/>
      <c r="BFD5" s="43"/>
      <c r="BFE5" s="43"/>
      <c r="BFF5" s="43"/>
      <c r="BFG5" s="43"/>
      <c r="BFH5" s="43"/>
      <c r="BFI5" s="43"/>
      <c r="BFJ5" s="43"/>
      <c r="BFK5" s="43"/>
      <c r="BFL5" s="43"/>
      <c r="BFM5" s="43"/>
      <c r="BFN5" s="43"/>
      <c r="BFO5" s="43"/>
      <c r="BFP5" s="43"/>
      <c r="BFQ5" s="43"/>
      <c r="BFR5" s="43"/>
      <c r="BFS5" s="43"/>
      <c r="BFT5" s="43"/>
      <c r="BFU5" s="43"/>
      <c r="BFV5" s="43"/>
      <c r="BFW5" s="43"/>
      <c r="BFX5" s="43"/>
      <c r="BFY5" s="43"/>
      <c r="BFZ5" s="43"/>
      <c r="BGA5" s="43"/>
      <c r="BGB5" s="43"/>
      <c r="BGC5" s="43"/>
      <c r="BGD5" s="43"/>
      <c r="BGE5" s="43"/>
      <c r="BGF5" s="43"/>
      <c r="BGG5" s="43"/>
      <c r="BGH5" s="43"/>
      <c r="BGI5" s="43"/>
      <c r="BGJ5" s="43"/>
      <c r="BGK5" s="43"/>
      <c r="BGL5" s="43"/>
      <c r="BGM5" s="43"/>
      <c r="BGN5" s="43"/>
      <c r="BGO5" s="43"/>
      <c r="BGP5" s="43"/>
      <c r="BGQ5" s="43"/>
      <c r="BGR5" s="43"/>
      <c r="BGS5" s="43"/>
      <c r="BGT5" s="43"/>
      <c r="BGU5" s="43"/>
      <c r="BGV5" s="43"/>
      <c r="BGW5" s="43"/>
      <c r="BGX5" s="43"/>
      <c r="BGY5" s="43"/>
      <c r="BGZ5" s="43"/>
      <c r="BHA5" s="43"/>
      <c r="BHB5" s="43"/>
      <c r="BHC5" s="43"/>
      <c r="BHD5" s="43"/>
      <c r="BHE5" s="43"/>
      <c r="BHF5" s="43"/>
      <c r="BHG5" s="43"/>
      <c r="BHH5" s="43"/>
      <c r="BHI5" s="43"/>
      <c r="BHJ5" s="43"/>
      <c r="BHK5" s="43"/>
      <c r="BHL5" s="43"/>
      <c r="BHM5" s="43"/>
      <c r="BHN5" s="43"/>
      <c r="BHO5" s="43"/>
      <c r="BHP5" s="43"/>
      <c r="BHQ5" s="43"/>
      <c r="BHR5" s="43"/>
      <c r="BHS5" s="43"/>
      <c r="BHT5" s="43"/>
      <c r="BHU5" s="43"/>
      <c r="BHV5" s="43"/>
      <c r="BHW5" s="43"/>
      <c r="BHX5" s="43"/>
      <c r="BHY5" s="43"/>
      <c r="BHZ5" s="43"/>
      <c r="BIA5" s="43"/>
      <c r="BIB5" s="43"/>
      <c r="BIC5" s="43"/>
      <c r="BID5" s="43"/>
      <c r="BIE5" s="43"/>
      <c r="BIF5" s="43"/>
      <c r="BIG5" s="43"/>
      <c r="BIH5" s="43"/>
      <c r="BII5" s="43"/>
      <c r="BIJ5" s="43"/>
      <c r="BIK5" s="43"/>
      <c r="BIL5" s="43"/>
      <c r="BIM5" s="43"/>
      <c r="BIN5" s="43"/>
      <c r="BIO5" s="43"/>
      <c r="BIP5" s="43"/>
      <c r="BIQ5" s="43"/>
      <c r="BIR5" s="43"/>
      <c r="BIS5" s="43"/>
      <c r="BIT5" s="43"/>
      <c r="BIU5" s="43"/>
      <c r="BIV5" s="43"/>
      <c r="BIW5" s="43"/>
      <c r="BIX5" s="43"/>
      <c r="BIY5" s="43"/>
      <c r="BIZ5" s="43"/>
      <c r="BJA5" s="43"/>
      <c r="BJB5" s="43"/>
      <c r="BJC5" s="43"/>
      <c r="BJD5" s="43"/>
      <c r="BJE5" s="43"/>
      <c r="BJF5" s="43"/>
      <c r="BJG5" s="43"/>
      <c r="BJH5" s="43"/>
      <c r="BJI5" s="43"/>
      <c r="BJJ5" s="43"/>
      <c r="BJK5" s="43"/>
      <c r="BJL5" s="43"/>
      <c r="BJM5" s="43"/>
      <c r="BJN5" s="43"/>
      <c r="BJO5" s="43"/>
      <c r="BJP5" s="43"/>
      <c r="BJQ5" s="43"/>
      <c r="BJR5" s="43"/>
      <c r="BJS5" s="43"/>
      <c r="BJT5" s="43"/>
      <c r="BJU5" s="43"/>
      <c r="BJV5" s="43"/>
      <c r="BJW5" s="43"/>
      <c r="BJX5" s="43"/>
      <c r="BJY5" s="43"/>
      <c r="BJZ5" s="43"/>
      <c r="BKA5" s="43"/>
      <c r="BKB5" s="43"/>
      <c r="BKC5" s="43"/>
      <c r="BKD5" s="43"/>
      <c r="BKE5" s="43"/>
      <c r="BKF5" s="43"/>
      <c r="BKG5" s="43"/>
      <c r="BKH5" s="43"/>
      <c r="BKI5" s="43"/>
      <c r="BKJ5" s="43"/>
      <c r="BKK5" s="43"/>
      <c r="BKL5" s="43"/>
      <c r="BKM5" s="43"/>
      <c r="BKN5" s="43"/>
      <c r="BKO5" s="43"/>
      <c r="BKP5" s="43"/>
      <c r="BKQ5" s="43"/>
      <c r="BKR5" s="43"/>
      <c r="BKS5" s="43"/>
      <c r="BKT5" s="43"/>
      <c r="BKU5" s="43"/>
      <c r="BKV5" s="43"/>
      <c r="BKW5" s="43"/>
      <c r="BKX5" s="43"/>
      <c r="BKY5" s="43"/>
      <c r="BKZ5" s="43"/>
      <c r="BLA5" s="43"/>
      <c r="BLB5" s="43"/>
      <c r="BLC5" s="43"/>
      <c r="BLD5" s="43"/>
      <c r="BLE5" s="43"/>
      <c r="BLF5" s="43"/>
      <c r="BLG5" s="43"/>
      <c r="BLH5" s="43"/>
      <c r="BLI5" s="43"/>
      <c r="BLJ5" s="43"/>
      <c r="BLK5" s="43"/>
      <c r="BLL5" s="43"/>
      <c r="BLM5" s="43"/>
      <c r="BLN5" s="43"/>
      <c r="BLO5" s="43"/>
      <c r="BLP5" s="43"/>
      <c r="BLQ5" s="43"/>
      <c r="BLR5" s="43"/>
      <c r="BLS5" s="43"/>
      <c r="BLT5" s="43"/>
      <c r="BLU5" s="43"/>
      <c r="BLV5" s="43"/>
      <c r="BLW5" s="43"/>
      <c r="BLX5" s="43"/>
      <c r="BLY5" s="43"/>
      <c r="BLZ5" s="43"/>
      <c r="BMA5" s="43"/>
      <c r="BMB5" s="43"/>
      <c r="BMC5" s="43"/>
      <c r="BMD5" s="43"/>
      <c r="BME5" s="43"/>
      <c r="BMF5" s="43"/>
      <c r="BMG5" s="43"/>
      <c r="BMH5" s="43"/>
      <c r="BMI5" s="43"/>
      <c r="BMJ5" s="43"/>
      <c r="BMK5" s="43"/>
      <c r="BML5" s="43"/>
      <c r="BMM5" s="43"/>
      <c r="BMN5" s="43"/>
      <c r="BMO5" s="43"/>
      <c r="BMP5" s="43"/>
      <c r="BMQ5" s="43"/>
      <c r="BMR5" s="43"/>
      <c r="BMS5" s="43"/>
      <c r="BMT5" s="43"/>
      <c r="BMU5" s="43"/>
      <c r="BMV5" s="43"/>
      <c r="BMW5" s="43"/>
      <c r="BMX5" s="43"/>
      <c r="BMY5" s="43"/>
      <c r="BMZ5" s="43"/>
      <c r="BNA5" s="43"/>
      <c r="BNB5" s="43"/>
      <c r="BNC5" s="43"/>
      <c r="BND5" s="43"/>
      <c r="BNE5" s="43"/>
      <c r="BNF5" s="43"/>
      <c r="BNG5" s="43"/>
      <c r="BNH5" s="43"/>
      <c r="BNI5" s="43"/>
      <c r="BNJ5" s="43"/>
      <c r="BNK5" s="43"/>
      <c r="BNL5" s="43"/>
      <c r="BNM5" s="43"/>
      <c r="BNN5" s="43"/>
      <c r="BNO5" s="43"/>
      <c r="BNP5" s="43"/>
      <c r="BNQ5" s="43"/>
      <c r="BNR5" s="43"/>
      <c r="BNS5" s="43"/>
      <c r="BNT5" s="43"/>
      <c r="BNU5" s="43"/>
      <c r="BNV5" s="43"/>
      <c r="BNW5" s="43"/>
      <c r="BNX5" s="43"/>
      <c r="BNY5" s="43"/>
      <c r="BNZ5" s="43"/>
      <c r="BOA5" s="43"/>
      <c r="BOB5" s="43"/>
      <c r="BOC5" s="43"/>
      <c r="BOD5" s="43"/>
      <c r="BOE5" s="43"/>
      <c r="BOF5" s="43"/>
      <c r="BOG5" s="43"/>
      <c r="BOH5" s="43"/>
      <c r="BOI5" s="43"/>
      <c r="BOJ5" s="43"/>
      <c r="BOK5" s="43"/>
      <c r="BOL5" s="43"/>
      <c r="BOM5" s="43"/>
      <c r="BON5" s="43"/>
      <c r="BOO5" s="43"/>
      <c r="BOP5" s="43"/>
      <c r="BOQ5" s="43"/>
      <c r="BOR5" s="43"/>
      <c r="BOS5" s="43"/>
      <c r="BOT5" s="43"/>
      <c r="BOU5" s="43"/>
      <c r="BOV5" s="43"/>
      <c r="BOW5" s="43"/>
      <c r="BOX5" s="43"/>
      <c r="BOY5" s="43"/>
      <c r="BOZ5" s="43"/>
      <c r="BPA5" s="43"/>
      <c r="BPB5" s="43"/>
      <c r="BPC5" s="43"/>
      <c r="BPD5" s="43"/>
      <c r="BPE5" s="43"/>
      <c r="BPF5" s="43"/>
      <c r="BPG5" s="43"/>
      <c r="BPH5" s="43"/>
      <c r="BPI5" s="43"/>
      <c r="BPJ5" s="43"/>
      <c r="BPK5" s="43"/>
      <c r="BPL5" s="43"/>
      <c r="BPM5" s="43"/>
      <c r="BPN5" s="43"/>
      <c r="BPO5" s="43"/>
      <c r="BPP5" s="43"/>
      <c r="BPQ5" s="43"/>
      <c r="BPR5" s="43"/>
      <c r="BPS5" s="43"/>
      <c r="BPT5" s="43"/>
      <c r="BPU5" s="43"/>
      <c r="BPV5" s="43"/>
      <c r="BPW5" s="43"/>
      <c r="BPX5" s="43"/>
      <c r="BPY5" s="43"/>
      <c r="BPZ5" s="43"/>
      <c r="BQA5" s="43"/>
      <c r="BQB5" s="43"/>
      <c r="BQC5" s="43"/>
      <c r="BQD5" s="43"/>
      <c r="BQE5" s="43"/>
      <c r="BQF5" s="43"/>
      <c r="BQG5" s="43"/>
      <c r="BQH5" s="43"/>
      <c r="BQI5" s="43"/>
      <c r="BQJ5" s="43"/>
      <c r="BQK5" s="43"/>
      <c r="BQL5" s="43"/>
      <c r="BQM5" s="43"/>
      <c r="BQN5" s="43"/>
      <c r="BQO5" s="43"/>
      <c r="BQP5" s="43"/>
      <c r="BQQ5" s="43"/>
      <c r="BQR5" s="43"/>
      <c r="BQS5" s="43"/>
      <c r="BQT5" s="43"/>
      <c r="BQU5" s="43"/>
      <c r="BQV5" s="43"/>
      <c r="BQW5" s="43"/>
      <c r="BQX5" s="43"/>
      <c r="BQY5" s="43"/>
      <c r="BQZ5" s="43"/>
      <c r="BRA5" s="43"/>
      <c r="BRB5" s="43"/>
      <c r="BRC5" s="43"/>
      <c r="BRD5" s="43"/>
      <c r="BRE5" s="43"/>
      <c r="BRF5" s="43"/>
      <c r="BRG5" s="43"/>
      <c r="BRH5" s="43"/>
      <c r="BRI5" s="43"/>
      <c r="BRJ5" s="43"/>
      <c r="BRK5" s="43"/>
      <c r="BRL5" s="43"/>
      <c r="BRM5" s="43"/>
      <c r="BRN5" s="43"/>
      <c r="BRO5" s="43"/>
      <c r="BRP5" s="43"/>
      <c r="BRQ5" s="43"/>
      <c r="BRR5" s="43"/>
      <c r="BRS5" s="43"/>
      <c r="BRT5" s="43"/>
      <c r="BRU5" s="43"/>
      <c r="BRV5" s="43"/>
      <c r="BRW5" s="43"/>
      <c r="BRX5" s="43"/>
      <c r="BRY5" s="43"/>
      <c r="BRZ5" s="43"/>
      <c r="BSA5" s="43"/>
      <c r="BSB5" s="43"/>
      <c r="BSC5" s="43"/>
      <c r="BSD5" s="43"/>
      <c r="BSE5" s="43"/>
      <c r="BSF5" s="43"/>
      <c r="BSG5" s="43"/>
      <c r="BSH5" s="43"/>
      <c r="BSI5" s="43"/>
      <c r="BSJ5" s="43"/>
      <c r="BSK5" s="43"/>
      <c r="BSL5" s="43"/>
      <c r="BSM5" s="43"/>
      <c r="BSN5" s="43"/>
      <c r="BSO5" s="43"/>
      <c r="BSP5" s="43"/>
      <c r="BSQ5" s="43"/>
      <c r="BSR5" s="43"/>
      <c r="BSS5" s="43"/>
      <c r="BST5" s="43"/>
      <c r="BSU5" s="43"/>
      <c r="BSV5" s="43"/>
      <c r="BSW5" s="43"/>
      <c r="BSX5" s="43"/>
      <c r="BSY5" s="43"/>
      <c r="BSZ5" s="43"/>
      <c r="BTA5" s="43"/>
      <c r="BTB5" s="43"/>
      <c r="BTC5" s="43"/>
      <c r="BTD5" s="43"/>
      <c r="BTE5" s="43"/>
      <c r="BTF5" s="43"/>
      <c r="BTG5" s="43"/>
      <c r="BTH5" s="43"/>
      <c r="BTI5" s="43"/>
      <c r="BTJ5" s="43"/>
      <c r="BTK5" s="43"/>
      <c r="BTL5" s="43"/>
      <c r="BTM5" s="43"/>
      <c r="BTN5" s="43"/>
      <c r="BTO5" s="43"/>
      <c r="BTP5" s="43"/>
      <c r="BTQ5" s="43"/>
      <c r="BTR5" s="43"/>
      <c r="BTS5" s="43"/>
      <c r="BTT5" s="43"/>
      <c r="BTU5" s="43"/>
      <c r="BTV5" s="43"/>
      <c r="BTW5" s="43"/>
      <c r="BTX5" s="43"/>
      <c r="BTY5" s="43"/>
      <c r="BTZ5" s="43"/>
      <c r="BUA5" s="43"/>
      <c r="BUB5" s="43"/>
      <c r="BUC5" s="43"/>
      <c r="BUD5" s="43"/>
      <c r="BUE5" s="43"/>
      <c r="BUF5" s="43"/>
      <c r="BUG5" s="43"/>
      <c r="BUH5" s="43"/>
      <c r="BUI5" s="43"/>
      <c r="BUJ5" s="43"/>
      <c r="BUK5" s="43"/>
      <c r="BUL5" s="43"/>
      <c r="BUM5" s="43"/>
      <c r="BUN5" s="43"/>
      <c r="BUO5" s="43"/>
      <c r="BUP5" s="43"/>
      <c r="BUQ5" s="43"/>
      <c r="BUR5" s="43"/>
      <c r="BUS5" s="43"/>
      <c r="BUT5" s="43"/>
      <c r="BUU5" s="43"/>
      <c r="BUV5" s="43"/>
      <c r="BUW5" s="43"/>
      <c r="BUX5" s="43"/>
      <c r="BUY5" s="43"/>
      <c r="BUZ5" s="43"/>
      <c r="BVA5" s="43"/>
      <c r="BVB5" s="43"/>
      <c r="BVC5" s="43"/>
      <c r="BVD5" s="43"/>
      <c r="BVE5" s="43"/>
      <c r="BVF5" s="43"/>
      <c r="BVG5" s="43"/>
      <c r="BVH5" s="43"/>
      <c r="BVI5" s="43"/>
      <c r="BVJ5" s="43"/>
      <c r="BVK5" s="43"/>
      <c r="BVL5" s="43"/>
      <c r="BVM5" s="43"/>
      <c r="BVN5" s="43"/>
      <c r="BVO5" s="43"/>
      <c r="BVP5" s="43"/>
      <c r="BVQ5" s="43"/>
      <c r="BVR5" s="43"/>
      <c r="BVS5" s="43"/>
      <c r="BVT5" s="43"/>
      <c r="BVU5" s="43"/>
      <c r="BVV5" s="43"/>
      <c r="BVW5" s="43"/>
      <c r="BVX5" s="43"/>
      <c r="BVY5" s="43"/>
      <c r="BVZ5" s="43"/>
      <c r="BWA5" s="43"/>
      <c r="BWB5" s="43"/>
      <c r="BWC5" s="43"/>
      <c r="BWD5" s="43"/>
      <c r="BWE5" s="43"/>
      <c r="BWF5" s="43"/>
      <c r="BWG5" s="43"/>
      <c r="BWH5" s="43"/>
      <c r="BWI5" s="43"/>
      <c r="BWJ5" s="43"/>
    </row>
    <row r="6" spans="1:1960" ht="15" x14ac:dyDescent="0.25">
      <c r="A6" s="45">
        <v>0.125</v>
      </c>
      <c r="B6" s="46">
        <f t="shared" ca="1" si="30"/>
        <v>89</v>
      </c>
      <c r="C6" s="47" t="str">
        <f t="shared" ca="1" si="0"/>
        <v>NÃO</v>
      </c>
      <c r="D6" s="48">
        <v>64</v>
      </c>
      <c r="E6" s="47" t="str">
        <f t="shared" si="1"/>
        <v>NÃO</v>
      </c>
      <c r="F6" s="46">
        <f t="shared" ca="1" si="31"/>
        <v>88</v>
      </c>
      <c r="G6" s="47" t="str">
        <f t="shared" ca="1" si="2"/>
        <v>NÃO</v>
      </c>
      <c r="H6" s="49">
        <f t="shared" ca="1" si="32"/>
        <v>26</v>
      </c>
      <c r="I6" s="47" t="str">
        <f t="shared" ca="1" si="3"/>
        <v>SIM</v>
      </c>
      <c r="J6" s="48">
        <f t="shared" ca="1" si="33"/>
        <v>40</v>
      </c>
      <c r="K6" s="47" t="str">
        <f t="shared" ca="1" si="4"/>
        <v>SIM</v>
      </c>
      <c r="L6" s="48">
        <f t="shared" ca="1" si="33"/>
        <v>44</v>
      </c>
      <c r="M6" s="47" t="str">
        <f t="shared" ca="1" si="5"/>
        <v>SIM</v>
      </c>
      <c r="N6" s="49">
        <f t="shared" ca="1" si="34"/>
        <v>1</v>
      </c>
      <c r="O6" s="47" t="str">
        <f t="shared" ca="1" si="6"/>
        <v>SIM</v>
      </c>
      <c r="P6" s="48">
        <f t="shared" ca="1" si="35"/>
        <v>49</v>
      </c>
      <c r="Q6" s="47" t="str">
        <f t="shared" ca="1" si="7"/>
        <v>NÃO</v>
      </c>
      <c r="R6" s="46">
        <f t="shared" ca="1" si="36"/>
        <v>87</v>
      </c>
      <c r="S6" s="47" t="str">
        <f t="shared" ca="1" si="8"/>
        <v>NÃO</v>
      </c>
      <c r="T6" s="46">
        <f t="shared" ca="1" si="36"/>
        <v>84</v>
      </c>
      <c r="U6" s="47" t="str">
        <f t="shared" ca="1" si="9"/>
        <v>NÃO</v>
      </c>
      <c r="V6" s="48">
        <f t="shared" ca="1" si="37"/>
        <v>49</v>
      </c>
      <c r="W6" s="47" t="str">
        <f t="shared" ca="1" si="10"/>
        <v>NÃO</v>
      </c>
      <c r="X6" s="49">
        <f t="shared" ca="1" si="38"/>
        <v>1</v>
      </c>
      <c r="Y6" s="47" t="str">
        <f t="shared" ca="1" si="11"/>
        <v>SIM</v>
      </c>
      <c r="Z6" s="49">
        <f t="shared" ca="1" si="38"/>
        <v>26</v>
      </c>
      <c r="AA6" s="47" t="str">
        <f t="shared" ca="1" si="12"/>
        <v>SIM</v>
      </c>
      <c r="AB6" s="48">
        <f t="shared" ca="1" si="39"/>
        <v>45</v>
      </c>
      <c r="AC6" s="47" t="str">
        <f t="shared" ca="1" si="13"/>
        <v>SIM</v>
      </c>
      <c r="AD6" s="46">
        <f t="shared" ca="1" si="40"/>
        <v>80</v>
      </c>
      <c r="AE6" s="47" t="str">
        <f t="shared" ca="1" si="14"/>
        <v>NÃO</v>
      </c>
      <c r="AF6" s="48">
        <f t="shared" ca="1" si="41"/>
        <v>45</v>
      </c>
      <c r="AG6" s="47" t="str">
        <f t="shared" ca="1" si="15"/>
        <v>SIM</v>
      </c>
      <c r="AH6" s="48">
        <f t="shared" ca="1" si="41"/>
        <v>44</v>
      </c>
      <c r="AI6" s="47" t="str">
        <f t="shared" ca="1" si="16"/>
        <v>SIM</v>
      </c>
      <c r="AJ6" s="49">
        <f t="shared" ca="1" si="42"/>
        <v>25</v>
      </c>
      <c r="AK6" s="47" t="str">
        <f t="shared" ca="1" si="17"/>
        <v>SIM</v>
      </c>
      <c r="AL6" s="48">
        <f t="shared" ca="1" si="43"/>
        <v>48</v>
      </c>
      <c r="AM6" s="47" t="str">
        <f t="shared" ca="1" si="18"/>
        <v>NÃO</v>
      </c>
      <c r="AN6" s="46">
        <f t="shared" ca="1" si="44"/>
        <v>82</v>
      </c>
      <c r="AO6" s="47" t="str">
        <f t="shared" ca="1" si="19"/>
        <v>NÃO</v>
      </c>
      <c r="AP6" s="48">
        <f t="shared" ca="1" si="45"/>
        <v>45</v>
      </c>
      <c r="AQ6" s="47" t="str">
        <f t="shared" ca="1" si="20"/>
        <v>SIM</v>
      </c>
      <c r="AR6" s="49">
        <f t="shared" ca="1" si="46"/>
        <v>25</v>
      </c>
      <c r="AS6" s="47" t="str">
        <f t="shared" ca="1" si="21"/>
        <v>SIM</v>
      </c>
      <c r="AT6" s="46">
        <f t="shared" ca="1" si="47"/>
        <v>88</v>
      </c>
      <c r="AU6" s="47" t="str">
        <f t="shared" ca="1" si="22"/>
        <v>NÃO</v>
      </c>
      <c r="AV6" s="48">
        <f t="shared" ca="1" si="48"/>
        <v>43</v>
      </c>
      <c r="AW6" s="47" t="str">
        <f t="shared" ca="1" si="23"/>
        <v>SIM</v>
      </c>
      <c r="AX6" s="49">
        <f t="shared" ca="1" si="49"/>
        <v>10</v>
      </c>
      <c r="AY6" s="47" t="str">
        <f t="shared" ca="1" si="24"/>
        <v>SIM</v>
      </c>
      <c r="AZ6" s="49">
        <f t="shared" ca="1" si="49"/>
        <v>11</v>
      </c>
      <c r="BA6" s="47" t="str">
        <f t="shared" ca="1" si="25"/>
        <v>SIM</v>
      </c>
      <c r="BB6" s="46">
        <f t="shared" ca="1" si="50"/>
        <v>83</v>
      </c>
      <c r="BC6" s="47" t="str">
        <f t="shared" ca="1" si="26"/>
        <v>NÃO</v>
      </c>
      <c r="BD6" s="48">
        <f t="shared" ca="1" si="51"/>
        <v>43</v>
      </c>
      <c r="BE6" s="47" t="str">
        <f t="shared" ca="1" si="27"/>
        <v>SIM</v>
      </c>
      <c r="BF6" s="46">
        <f t="shared" ca="1" si="52"/>
        <v>88</v>
      </c>
      <c r="BG6" s="47" t="str">
        <f t="shared" ca="1" si="28"/>
        <v>NÃO</v>
      </c>
      <c r="BH6" s="48">
        <f t="shared" ca="1" si="53"/>
        <v>50</v>
      </c>
      <c r="BI6" s="47" t="str">
        <f t="shared" ca="1" si="29"/>
        <v>NÃO</v>
      </c>
      <c r="BJ6" s="48">
        <f t="shared" ca="1" si="53"/>
        <v>41</v>
      </c>
      <c r="BK6" s="47" t="str">
        <f t="shared" ca="1" si="54"/>
        <v>SIM</v>
      </c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  <c r="IT6" s="43"/>
      <c r="IU6" s="43"/>
      <c r="IV6" s="43"/>
      <c r="IW6" s="43"/>
      <c r="IX6" s="43"/>
      <c r="IY6" s="43"/>
      <c r="IZ6" s="43"/>
      <c r="JA6" s="43"/>
      <c r="JB6" s="43"/>
      <c r="JC6" s="43"/>
      <c r="JD6" s="43"/>
      <c r="JE6" s="43"/>
      <c r="JF6" s="43"/>
      <c r="JG6" s="43"/>
      <c r="JH6" s="43"/>
      <c r="JI6" s="43"/>
      <c r="JJ6" s="43"/>
      <c r="JK6" s="43"/>
      <c r="JL6" s="43"/>
      <c r="JM6" s="43"/>
      <c r="JN6" s="43"/>
      <c r="JO6" s="43"/>
      <c r="JP6" s="43"/>
      <c r="JQ6" s="43"/>
      <c r="JR6" s="43"/>
      <c r="JS6" s="43"/>
      <c r="JT6" s="43"/>
      <c r="JU6" s="43"/>
      <c r="JV6" s="43"/>
      <c r="JW6" s="43"/>
      <c r="JX6" s="43"/>
      <c r="JY6" s="43"/>
      <c r="JZ6" s="43"/>
      <c r="KA6" s="43"/>
      <c r="KB6" s="43"/>
      <c r="KC6" s="43"/>
      <c r="KD6" s="43"/>
      <c r="KE6" s="43"/>
      <c r="KF6" s="43"/>
      <c r="KG6" s="43"/>
      <c r="KH6" s="43"/>
      <c r="KI6" s="43"/>
      <c r="KJ6" s="43"/>
      <c r="KK6" s="43"/>
      <c r="KL6" s="43"/>
      <c r="KM6" s="43"/>
      <c r="KN6" s="43"/>
      <c r="KO6" s="43"/>
      <c r="KP6" s="43"/>
      <c r="KQ6" s="43"/>
      <c r="KR6" s="43"/>
      <c r="KS6" s="43"/>
      <c r="KT6" s="43"/>
      <c r="KU6" s="43"/>
      <c r="KV6" s="43"/>
      <c r="KW6" s="43"/>
      <c r="KX6" s="43"/>
      <c r="KY6" s="43"/>
      <c r="KZ6" s="43"/>
      <c r="LA6" s="43"/>
      <c r="LB6" s="43"/>
      <c r="LC6" s="43"/>
      <c r="LD6" s="43"/>
      <c r="LE6" s="43"/>
      <c r="LF6" s="43"/>
      <c r="LG6" s="43"/>
      <c r="LH6" s="43"/>
      <c r="LI6" s="43"/>
      <c r="LJ6" s="43"/>
      <c r="LK6" s="43"/>
      <c r="LL6" s="43"/>
      <c r="LM6" s="43"/>
      <c r="LN6" s="43"/>
      <c r="LO6" s="43"/>
      <c r="LP6" s="43"/>
      <c r="LQ6" s="43"/>
      <c r="LR6" s="43"/>
      <c r="LS6" s="43"/>
      <c r="LT6" s="43"/>
      <c r="LU6" s="43"/>
      <c r="LV6" s="43"/>
      <c r="LW6" s="43"/>
      <c r="LX6" s="43"/>
      <c r="LY6" s="43"/>
      <c r="LZ6" s="43"/>
      <c r="MA6" s="43"/>
      <c r="MB6" s="43"/>
      <c r="MC6" s="43"/>
      <c r="MD6" s="43"/>
      <c r="ME6" s="43"/>
      <c r="MF6" s="43"/>
      <c r="MG6" s="43"/>
      <c r="MH6" s="43"/>
      <c r="MI6" s="43"/>
      <c r="MJ6" s="43"/>
      <c r="MK6" s="43"/>
      <c r="ML6" s="43"/>
      <c r="MM6" s="43"/>
      <c r="MN6" s="43"/>
      <c r="MO6" s="43"/>
      <c r="MP6" s="43"/>
      <c r="MQ6" s="43"/>
      <c r="MR6" s="43"/>
      <c r="MS6" s="43"/>
      <c r="MT6" s="43"/>
      <c r="MU6" s="43"/>
      <c r="MV6" s="43"/>
      <c r="MW6" s="43"/>
      <c r="MX6" s="43"/>
      <c r="MY6" s="43"/>
      <c r="MZ6" s="43"/>
      <c r="NA6" s="43"/>
      <c r="NB6" s="43"/>
      <c r="NC6" s="43"/>
      <c r="ND6" s="43"/>
      <c r="NE6" s="43"/>
      <c r="NF6" s="43"/>
      <c r="NG6" s="43"/>
      <c r="NH6" s="43"/>
      <c r="NI6" s="43"/>
      <c r="NJ6" s="43"/>
      <c r="NK6" s="43"/>
      <c r="NL6" s="43"/>
      <c r="NM6" s="43"/>
      <c r="NN6" s="43"/>
      <c r="NO6" s="43"/>
      <c r="NP6" s="43"/>
      <c r="NQ6" s="43"/>
      <c r="NR6" s="43"/>
      <c r="NS6" s="43"/>
      <c r="NT6" s="43"/>
      <c r="NU6" s="43"/>
      <c r="NV6" s="43"/>
      <c r="NW6" s="43"/>
      <c r="NX6" s="43"/>
      <c r="NY6" s="43"/>
      <c r="NZ6" s="43"/>
      <c r="OA6" s="43"/>
      <c r="OB6" s="43"/>
      <c r="OC6" s="43"/>
      <c r="OD6" s="43"/>
      <c r="OE6" s="43"/>
      <c r="OF6" s="43"/>
      <c r="OG6" s="43"/>
      <c r="OH6" s="43"/>
      <c r="OI6" s="43"/>
      <c r="OJ6" s="43"/>
      <c r="OK6" s="43"/>
      <c r="OL6" s="43"/>
      <c r="OM6" s="43"/>
      <c r="ON6" s="43"/>
      <c r="OO6" s="43"/>
      <c r="OP6" s="43"/>
      <c r="OQ6" s="43"/>
      <c r="OR6" s="43"/>
      <c r="OS6" s="43"/>
      <c r="OT6" s="43"/>
      <c r="OU6" s="43"/>
      <c r="OV6" s="43"/>
      <c r="OW6" s="43"/>
      <c r="OX6" s="43"/>
      <c r="OY6" s="43"/>
      <c r="OZ6" s="43"/>
      <c r="PA6" s="43"/>
      <c r="PB6" s="43"/>
      <c r="PC6" s="43"/>
      <c r="PD6" s="43"/>
      <c r="PE6" s="43"/>
      <c r="PF6" s="43"/>
      <c r="PG6" s="43"/>
      <c r="PH6" s="43"/>
      <c r="PI6" s="43"/>
      <c r="PJ6" s="43"/>
      <c r="PK6" s="43"/>
      <c r="PL6" s="43"/>
      <c r="PM6" s="43"/>
      <c r="PN6" s="43"/>
      <c r="PO6" s="43"/>
      <c r="PP6" s="43"/>
      <c r="PQ6" s="43"/>
      <c r="PR6" s="43"/>
      <c r="PS6" s="43"/>
      <c r="PT6" s="43"/>
      <c r="PU6" s="43"/>
      <c r="PV6" s="43"/>
      <c r="PW6" s="43"/>
      <c r="PX6" s="43"/>
      <c r="PY6" s="43"/>
      <c r="PZ6" s="43"/>
      <c r="QA6" s="43"/>
      <c r="QB6" s="43"/>
      <c r="QC6" s="43"/>
      <c r="QD6" s="43"/>
      <c r="QE6" s="43"/>
      <c r="QF6" s="43"/>
      <c r="QG6" s="43"/>
      <c r="QH6" s="43"/>
      <c r="QI6" s="43"/>
      <c r="QJ6" s="43"/>
      <c r="QK6" s="43"/>
      <c r="QL6" s="43"/>
      <c r="QM6" s="43"/>
      <c r="QN6" s="43"/>
      <c r="QO6" s="43"/>
      <c r="QP6" s="43"/>
      <c r="QQ6" s="43"/>
      <c r="QR6" s="43"/>
      <c r="QS6" s="43"/>
      <c r="QT6" s="43"/>
      <c r="QU6" s="43"/>
      <c r="QV6" s="43"/>
      <c r="QW6" s="43"/>
      <c r="QX6" s="43"/>
      <c r="QY6" s="43"/>
      <c r="QZ6" s="43"/>
      <c r="RA6" s="43"/>
      <c r="RB6" s="43"/>
      <c r="RC6" s="43"/>
      <c r="RD6" s="43"/>
      <c r="RE6" s="43"/>
      <c r="RF6" s="43"/>
      <c r="RG6" s="43"/>
      <c r="RH6" s="43"/>
      <c r="RI6" s="43"/>
      <c r="RJ6" s="43"/>
      <c r="RK6" s="43"/>
      <c r="RL6" s="43"/>
      <c r="RM6" s="43"/>
      <c r="RN6" s="43"/>
      <c r="RO6" s="43"/>
      <c r="RP6" s="43"/>
      <c r="RQ6" s="43"/>
      <c r="RR6" s="43"/>
      <c r="RS6" s="43"/>
      <c r="RT6" s="43"/>
      <c r="RU6" s="43"/>
      <c r="RV6" s="43"/>
      <c r="RW6" s="43"/>
      <c r="RX6" s="43"/>
      <c r="RY6" s="43"/>
      <c r="RZ6" s="43"/>
      <c r="SA6" s="43"/>
      <c r="SB6" s="43"/>
      <c r="SC6" s="43"/>
      <c r="SD6" s="43"/>
      <c r="SE6" s="43"/>
      <c r="SF6" s="43"/>
      <c r="SG6" s="43"/>
      <c r="SH6" s="43"/>
      <c r="SI6" s="43"/>
      <c r="SJ6" s="43"/>
      <c r="SK6" s="43"/>
      <c r="SL6" s="43"/>
      <c r="SM6" s="43"/>
      <c r="SN6" s="43"/>
      <c r="SO6" s="43"/>
      <c r="SP6" s="43"/>
      <c r="SQ6" s="43"/>
      <c r="SR6" s="43"/>
      <c r="SS6" s="43"/>
      <c r="ST6" s="43"/>
      <c r="SU6" s="43"/>
      <c r="SV6" s="43"/>
      <c r="SW6" s="43"/>
      <c r="SX6" s="43"/>
      <c r="SY6" s="43"/>
      <c r="SZ6" s="43"/>
      <c r="TA6" s="43"/>
      <c r="TB6" s="43"/>
      <c r="TC6" s="43"/>
      <c r="TD6" s="43"/>
      <c r="TE6" s="43"/>
      <c r="TF6" s="43"/>
      <c r="TG6" s="43"/>
      <c r="TH6" s="43"/>
      <c r="TI6" s="43"/>
      <c r="TJ6" s="43"/>
      <c r="TK6" s="43"/>
      <c r="TL6" s="43"/>
      <c r="TM6" s="43"/>
      <c r="TN6" s="43"/>
      <c r="TO6" s="43"/>
      <c r="TP6" s="43"/>
      <c r="TQ6" s="43"/>
      <c r="TR6" s="43"/>
      <c r="TS6" s="43"/>
      <c r="TT6" s="43"/>
      <c r="TU6" s="43"/>
      <c r="TV6" s="43"/>
      <c r="TW6" s="43"/>
      <c r="TX6" s="43"/>
      <c r="TY6" s="43"/>
      <c r="TZ6" s="43"/>
      <c r="UA6" s="43"/>
      <c r="UB6" s="43"/>
      <c r="UC6" s="43"/>
      <c r="UD6" s="43"/>
      <c r="UE6" s="43"/>
      <c r="UF6" s="43"/>
      <c r="UG6" s="43"/>
      <c r="UH6" s="43"/>
      <c r="UI6" s="43"/>
      <c r="UJ6" s="43"/>
      <c r="UK6" s="43"/>
      <c r="UL6" s="43"/>
      <c r="UM6" s="43"/>
      <c r="UN6" s="43"/>
      <c r="UO6" s="43"/>
      <c r="UP6" s="43"/>
      <c r="UQ6" s="43"/>
      <c r="UR6" s="43"/>
      <c r="US6" s="43"/>
      <c r="UT6" s="43"/>
      <c r="UU6" s="43"/>
      <c r="UV6" s="43"/>
      <c r="UW6" s="43"/>
      <c r="UX6" s="43"/>
      <c r="UY6" s="43"/>
      <c r="UZ6" s="43"/>
      <c r="VA6" s="43"/>
      <c r="VB6" s="43"/>
      <c r="VC6" s="43"/>
      <c r="VD6" s="43"/>
      <c r="VE6" s="43"/>
      <c r="VF6" s="43"/>
      <c r="VG6" s="43"/>
      <c r="VH6" s="43"/>
      <c r="VI6" s="43"/>
      <c r="VJ6" s="43"/>
      <c r="VK6" s="43"/>
      <c r="VL6" s="43"/>
      <c r="VM6" s="43"/>
      <c r="VN6" s="43"/>
      <c r="VO6" s="43"/>
      <c r="VP6" s="43"/>
      <c r="VQ6" s="43"/>
      <c r="VR6" s="43"/>
      <c r="VS6" s="43"/>
      <c r="VT6" s="43"/>
      <c r="VU6" s="43"/>
      <c r="VV6" s="43"/>
      <c r="VW6" s="43"/>
      <c r="VX6" s="43"/>
      <c r="VY6" s="43"/>
      <c r="VZ6" s="43"/>
      <c r="WA6" s="43"/>
      <c r="WB6" s="43"/>
      <c r="WC6" s="43"/>
      <c r="WD6" s="43"/>
      <c r="WE6" s="43"/>
      <c r="WF6" s="43"/>
      <c r="WG6" s="43"/>
      <c r="WH6" s="43"/>
      <c r="WI6" s="43"/>
      <c r="WJ6" s="43"/>
      <c r="WK6" s="43"/>
      <c r="WL6" s="43"/>
      <c r="WM6" s="43"/>
      <c r="WN6" s="43"/>
      <c r="WO6" s="43"/>
      <c r="WP6" s="43"/>
      <c r="WQ6" s="43"/>
      <c r="WR6" s="43"/>
      <c r="WS6" s="43"/>
      <c r="WT6" s="43"/>
      <c r="WU6" s="43"/>
      <c r="WV6" s="43"/>
      <c r="WW6" s="43"/>
      <c r="WX6" s="43"/>
      <c r="WY6" s="43"/>
      <c r="WZ6" s="43"/>
      <c r="XA6" s="43"/>
      <c r="XB6" s="43"/>
      <c r="XC6" s="43"/>
      <c r="XD6" s="43"/>
      <c r="XE6" s="43"/>
      <c r="XF6" s="43"/>
      <c r="XG6" s="43"/>
      <c r="XH6" s="43"/>
      <c r="XI6" s="43"/>
      <c r="XJ6" s="43"/>
      <c r="XK6" s="43"/>
      <c r="XL6" s="43"/>
      <c r="XM6" s="43"/>
      <c r="XN6" s="43"/>
      <c r="XO6" s="43"/>
      <c r="XP6" s="43"/>
      <c r="XQ6" s="43"/>
      <c r="XR6" s="43"/>
      <c r="XS6" s="43"/>
      <c r="XT6" s="43"/>
      <c r="XU6" s="43"/>
      <c r="XV6" s="43"/>
      <c r="XW6" s="43"/>
      <c r="XX6" s="43"/>
      <c r="XY6" s="43"/>
      <c r="XZ6" s="43"/>
      <c r="YA6" s="43"/>
      <c r="YB6" s="43"/>
      <c r="YC6" s="43"/>
      <c r="YD6" s="43"/>
      <c r="YE6" s="43"/>
      <c r="YF6" s="43"/>
      <c r="YG6" s="43"/>
      <c r="YH6" s="43"/>
      <c r="YI6" s="43"/>
      <c r="YJ6" s="43"/>
      <c r="YK6" s="43"/>
      <c r="YL6" s="43"/>
      <c r="YM6" s="43"/>
      <c r="YN6" s="43"/>
      <c r="YO6" s="43"/>
      <c r="YP6" s="43"/>
      <c r="YQ6" s="43"/>
      <c r="YR6" s="43"/>
      <c r="YS6" s="43"/>
      <c r="YT6" s="43"/>
      <c r="YU6" s="43"/>
      <c r="YV6" s="43"/>
      <c r="YW6" s="43"/>
      <c r="YX6" s="43"/>
      <c r="YY6" s="43"/>
      <c r="YZ6" s="43"/>
      <c r="ZA6" s="43"/>
      <c r="ZB6" s="43"/>
      <c r="ZC6" s="43"/>
      <c r="ZD6" s="43"/>
      <c r="ZE6" s="43"/>
      <c r="ZF6" s="43"/>
      <c r="ZG6" s="43"/>
      <c r="ZH6" s="43"/>
      <c r="ZI6" s="43"/>
      <c r="ZJ6" s="43"/>
      <c r="ZK6" s="43"/>
      <c r="ZL6" s="43"/>
      <c r="ZM6" s="43"/>
      <c r="ZN6" s="43"/>
      <c r="ZO6" s="43"/>
      <c r="ZP6" s="43"/>
      <c r="ZQ6" s="43"/>
      <c r="ZR6" s="43"/>
      <c r="ZS6" s="43"/>
      <c r="ZT6" s="43"/>
      <c r="ZU6" s="43"/>
      <c r="ZV6" s="43"/>
      <c r="ZW6" s="43"/>
      <c r="ZX6" s="43"/>
      <c r="ZY6" s="43"/>
      <c r="ZZ6" s="43"/>
      <c r="AAA6" s="43"/>
      <c r="AAB6" s="43"/>
      <c r="AAC6" s="43"/>
      <c r="AAD6" s="43"/>
      <c r="AAE6" s="43"/>
      <c r="AAF6" s="43"/>
      <c r="AAG6" s="43"/>
      <c r="AAH6" s="43"/>
      <c r="AAI6" s="43"/>
      <c r="AAJ6" s="43"/>
      <c r="AAK6" s="43"/>
      <c r="AAL6" s="43"/>
      <c r="AAM6" s="43"/>
      <c r="AAN6" s="43"/>
      <c r="AAO6" s="43"/>
      <c r="AAP6" s="43"/>
      <c r="AAQ6" s="43"/>
      <c r="AAR6" s="43"/>
      <c r="AAS6" s="43"/>
      <c r="AAT6" s="43"/>
      <c r="AAU6" s="43"/>
      <c r="AAV6" s="43"/>
      <c r="AAW6" s="43"/>
      <c r="AAX6" s="43"/>
      <c r="AAY6" s="43"/>
      <c r="AAZ6" s="43"/>
      <c r="ABA6" s="43"/>
      <c r="ABB6" s="43"/>
      <c r="ABC6" s="43"/>
      <c r="ABD6" s="43"/>
      <c r="ABE6" s="43"/>
      <c r="ABF6" s="43"/>
      <c r="ABG6" s="43"/>
      <c r="ABH6" s="43"/>
      <c r="ABI6" s="43"/>
      <c r="ABJ6" s="43"/>
      <c r="ABK6" s="43"/>
      <c r="ABL6" s="43"/>
      <c r="ABM6" s="43"/>
      <c r="ABN6" s="43"/>
      <c r="ABO6" s="43"/>
      <c r="ABP6" s="43"/>
      <c r="ABQ6" s="43"/>
      <c r="ABR6" s="43"/>
      <c r="ABS6" s="43"/>
      <c r="ABT6" s="43"/>
      <c r="ABU6" s="43"/>
      <c r="ABV6" s="43"/>
      <c r="ABW6" s="43"/>
      <c r="ABX6" s="43"/>
      <c r="ABY6" s="43"/>
      <c r="ABZ6" s="43"/>
      <c r="ACA6" s="43"/>
      <c r="ACB6" s="43"/>
      <c r="ACC6" s="43"/>
      <c r="ACD6" s="43"/>
      <c r="ACE6" s="43"/>
      <c r="ACF6" s="43"/>
      <c r="ACG6" s="43"/>
      <c r="ACH6" s="43"/>
      <c r="ACI6" s="43"/>
      <c r="ACJ6" s="43"/>
      <c r="ACK6" s="43"/>
      <c r="ACL6" s="43"/>
      <c r="ACM6" s="43"/>
      <c r="ACN6" s="43"/>
      <c r="ACO6" s="43"/>
      <c r="ACP6" s="43"/>
      <c r="ACQ6" s="43"/>
      <c r="ACR6" s="43"/>
      <c r="ACS6" s="43"/>
      <c r="ACT6" s="43"/>
      <c r="ACU6" s="43"/>
      <c r="ACV6" s="43"/>
      <c r="ACW6" s="43"/>
      <c r="ACX6" s="43"/>
      <c r="ACY6" s="43"/>
      <c r="ACZ6" s="43"/>
      <c r="ADA6" s="43"/>
      <c r="ADB6" s="43"/>
      <c r="ADC6" s="43"/>
      <c r="ADD6" s="43"/>
      <c r="ADE6" s="43"/>
      <c r="ADF6" s="43"/>
      <c r="ADG6" s="43"/>
      <c r="ADH6" s="43"/>
      <c r="ADI6" s="43"/>
      <c r="ADJ6" s="43"/>
      <c r="ADK6" s="43"/>
      <c r="ADL6" s="43"/>
      <c r="ADM6" s="43"/>
      <c r="ADN6" s="43"/>
      <c r="ADO6" s="43"/>
      <c r="ADP6" s="43"/>
      <c r="ADQ6" s="43"/>
      <c r="ADR6" s="43"/>
      <c r="ADS6" s="43"/>
      <c r="ADT6" s="43"/>
      <c r="ADU6" s="43"/>
      <c r="ADV6" s="43"/>
      <c r="ADW6" s="43"/>
      <c r="ADX6" s="43"/>
      <c r="ADY6" s="43"/>
      <c r="ADZ6" s="43"/>
      <c r="AEA6" s="43"/>
      <c r="AEB6" s="43"/>
      <c r="AEC6" s="43"/>
      <c r="AED6" s="43"/>
      <c r="AEE6" s="43"/>
      <c r="AEF6" s="43"/>
      <c r="AEG6" s="43"/>
      <c r="AEH6" s="43"/>
      <c r="AEI6" s="43"/>
      <c r="AEJ6" s="43"/>
      <c r="AEK6" s="43"/>
      <c r="AEL6" s="43"/>
      <c r="AEM6" s="43"/>
      <c r="AEN6" s="43"/>
      <c r="AEO6" s="43"/>
      <c r="AEP6" s="43"/>
      <c r="AEQ6" s="43"/>
      <c r="AER6" s="43"/>
      <c r="AES6" s="43"/>
      <c r="AET6" s="43"/>
      <c r="AEU6" s="43"/>
      <c r="AEV6" s="43"/>
      <c r="AEW6" s="43"/>
      <c r="AEX6" s="43"/>
      <c r="AEY6" s="43"/>
      <c r="AEZ6" s="43"/>
      <c r="AFA6" s="43"/>
      <c r="AFB6" s="43"/>
      <c r="AFC6" s="43"/>
      <c r="AFD6" s="43"/>
      <c r="AFE6" s="43"/>
      <c r="AFF6" s="43"/>
      <c r="AFG6" s="43"/>
      <c r="AFH6" s="43"/>
      <c r="AFI6" s="43"/>
      <c r="AFJ6" s="43"/>
      <c r="AFK6" s="43"/>
      <c r="AFL6" s="43"/>
      <c r="AFM6" s="43"/>
      <c r="AFN6" s="43"/>
      <c r="AFO6" s="43"/>
      <c r="AFP6" s="43"/>
      <c r="AFQ6" s="43"/>
      <c r="AFR6" s="43"/>
      <c r="AFS6" s="43"/>
      <c r="AFT6" s="43"/>
      <c r="AFU6" s="43"/>
      <c r="AFV6" s="43"/>
      <c r="AFW6" s="43"/>
      <c r="AFX6" s="43"/>
      <c r="AFY6" s="43"/>
      <c r="AFZ6" s="43"/>
      <c r="AGA6" s="43"/>
      <c r="AGB6" s="43"/>
      <c r="AGC6" s="43"/>
      <c r="AGD6" s="43"/>
      <c r="AGE6" s="43"/>
      <c r="AGF6" s="43"/>
      <c r="AGG6" s="43"/>
      <c r="AGH6" s="43"/>
      <c r="AGI6" s="43"/>
      <c r="AGJ6" s="43"/>
      <c r="AGK6" s="43"/>
      <c r="AGL6" s="43"/>
      <c r="AGM6" s="43"/>
      <c r="AGN6" s="43"/>
      <c r="AGO6" s="43"/>
      <c r="AGP6" s="43"/>
      <c r="AGQ6" s="43"/>
      <c r="AGR6" s="43"/>
      <c r="AGS6" s="43"/>
      <c r="AGT6" s="43"/>
      <c r="AGU6" s="43"/>
      <c r="AGV6" s="43"/>
      <c r="AGW6" s="43"/>
      <c r="AGX6" s="43"/>
      <c r="AGY6" s="43"/>
      <c r="AGZ6" s="43"/>
      <c r="AHA6" s="43"/>
      <c r="AHB6" s="43"/>
      <c r="AHC6" s="43"/>
      <c r="AHD6" s="43"/>
      <c r="AHE6" s="43"/>
      <c r="AHF6" s="43"/>
      <c r="AHG6" s="43"/>
      <c r="AHH6" s="43"/>
      <c r="AHI6" s="43"/>
      <c r="AHJ6" s="43"/>
      <c r="AHK6" s="43"/>
      <c r="AHL6" s="43"/>
      <c r="AHM6" s="43"/>
      <c r="AHN6" s="43"/>
      <c r="AHO6" s="43"/>
      <c r="AHP6" s="43"/>
      <c r="AHQ6" s="43"/>
      <c r="AHR6" s="43"/>
      <c r="AHS6" s="43"/>
      <c r="AHT6" s="43"/>
      <c r="AHU6" s="43"/>
      <c r="AHV6" s="43"/>
      <c r="AHW6" s="43"/>
      <c r="AHX6" s="43"/>
      <c r="AHY6" s="43"/>
      <c r="AHZ6" s="43"/>
      <c r="AIA6" s="43"/>
      <c r="AIB6" s="43"/>
      <c r="AIC6" s="43"/>
      <c r="AID6" s="43"/>
      <c r="AIE6" s="43"/>
      <c r="AIF6" s="43"/>
      <c r="AIG6" s="43"/>
      <c r="AIH6" s="43"/>
      <c r="AII6" s="43"/>
      <c r="AIJ6" s="43"/>
      <c r="AIK6" s="43"/>
      <c r="AIL6" s="43"/>
      <c r="AIM6" s="43"/>
      <c r="AIN6" s="43"/>
      <c r="AIO6" s="43"/>
      <c r="AIP6" s="43"/>
      <c r="AIQ6" s="43"/>
      <c r="AIR6" s="43"/>
      <c r="AIS6" s="43"/>
      <c r="AIT6" s="43"/>
      <c r="AIU6" s="43"/>
      <c r="AIV6" s="43"/>
      <c r="AIW6" s="43"/>
      <c r="AIX6" s="43"/>
      <c r="AIY6" s="43"/>
      <c r="AIZ6" s="43"/>
      <c r="AJA6" s="43"/>
      <c r="AJB6" s="43"/>
      <c r="AJC6" s="43"/>
      <c r="AJD6" s="43"/>
      <c r="AJE6" s="43"/>
      <c r="AJF6" s="43"/>
      <c r="AJG6" s="43"/>
      <c r="AJH6" s="43"/>
      <c r="AJI6" s="43"/>
      <c r="AJJ6" s="43"/>
      <c r="AJK6" s="43"/>
      <c r="AJL6" s="43"/>
      <c r="AJM6" s="43"/>
      <c r="AJN6" s="43"/>
      <c r="AJO6" s="43"/>
      <c r="AJP6" s="43"/>
      <c r="AJQ6" s="43"/>
      <c r="AJR6" s="43"/>
      <c r="AJS6" s="43"/>
      <c r="AJT6" s="43"/>
      <c r="AJU6" s="43"/>
      <c r="AJV6" s="43"/>
      <c r="AJW6" s="43"/>
      <c r="AJX6" s="43"/>
      <c r="AJY6" s="43"/>
      <c r="AJZ6" s="43"/>
      <c r="AKA6" s="43"/>
      <c r="AKB6" s="43"/>
      <c r="AKC6" s="43"/>
      <c r="AKD6" s="43"/>
      <c r="AKE6" s="43"/>
      <c r="AKF6" s="43"/>
      <c r="AKG6" s="43"/>
      <c r="AKH6" s="43"/>
      <c r="AKI6" s="43"/>
      <c r="AKJ6" s="43"/>
      <c r="AKK6" s="43"/>
      <c r="AKL6" s="43"/>
      <c r="AKM6" s="43"/>
      <c r="AKN6" s="43"/>
      <c r="AKO6" s="43"/>
      <c r="AKP6" s="43"/>
      <c r="AKQ6" s="43"/>
      <c r="AKR6" s="43"/>
      <c r="AKS6" s="43"/>
      <c r="AKT6" s="43"/>
      <c r="AKU6" s="43"/>
      <c r="AKV6" s="43"/>
      <c r="AKW6" s="43"/>
      <c r="AKX6" s="43"/>
      <c r="AKY6" s="43"/>
      <c r="AKZ6" s="43"/>
      <c r="ALA6" s="43"/>
      <c r="ALB6" s="43"/>
      <c r="ALC6" s="43"/>
      <c r="ALD6" s="43"/>
      <c r="ALE6" s="43"/>
      <c r="ALF6" s="43"/>
      <c r="ALG6" s="43"/>
      <c r="ALH6" s="43"/>
      <c r="ALI6" s="43"/>
      <c r="ALJ6" s="43"/>
      <c r="ALK6" s="43"/>
      <c r="ALL6" s="43"/>
      <c r="ALM6" s="43"/>
      <c r="ALN6" s="43"/>
      <c r="ALO6" s="43"/>
      <c r="ALP6" s="43"/>
      <c r="ALQ6" s="43"/>
      <c r="ALR6" s="43"/>
      <c r="ALS6" s="43"/>
      <c r="ALT6" s="43"/>
      <c r="ALU6" s="43"/>
      <c r="ALV6" s="43"/>
      <c r="ALW6" s="43"/>
      <c r="ALX6" s="43"/>
      <c r="ALY6" s="43"/>
      <c r="ALZ6" s="43"/>
      <c r="AMA6" s="43"/>
      <c r="AMB6" s="43"/>
      <c r="AMC6" s="43"/>
      <c r="AMD6" s="43"/>
      <c r="AME6" s="43"/>
      <c r="AMF6" s="43"/>
      <c r="AMG6" s="43"/>
      <c r="AMH6" s="43"/>
      <c r="AMI6" s="43"/>
      <c r="AMJ6" s="43"/>
      <c r="AMK6" s="43"/>
      <c r="AML6" s="43"/>
      <c r="AMM6" s="43"/>
      <c r="AMN6" s="43"/>
      <c r="AMO6" s="43"/>
      <c r="AMP6" s="43"/>
      <c r="AMQ6" s="43"/>
      <c r="AMR6" s="43"/>
      <c r="AMS6" s="43"/>
      <c r="AMT6" s="43"/>
      <c r="AMU6" s="43"/>
      <c r="AMV6" s="43"/>
      <c r="AMW6" s="43"/>
      <c r="AMX6" s="43"/>
      <c r="AMY6" s="43"/>
      <c r="AMZ6" s="43"/>
      <c r="ANA6" s="43"/>
      <c r="ANB6" s="43"/>
      <c r="ANC6" s="43"/>
      <c r="AND6" s="43"/>
      <c r="ANE6" s="43"/>
      <c r="ANF6" s="43"/>
      <c r="ANG6" s="43"/>
      <c r="ANH6" s="43"/>
      <c r="ANI6" s="43"/>
      <c r="ANJ6" s="43"/>
      <c r="ANK6" s="43"/>
      <c r="ANL6" s="43"/>
      <c r="ANM6" s="43"/>
      <c r="ANN6" s="43"/>
      <c r="ANO6" s="43"/>
      <c r="ANP6" s="43"/>
      <c r="ANQ6" s="43"/>
      <c r="ANR6" s="43"/>
      <c r="ANS6" s="43"/>
      <c r="ANT6" s="43"/>
      <c r="ANU6" s="43"/>
      <c r="ANV6" s="43"/>
      <c r="ANW6" s="43"/>
      <c r="ANX6" s="43"/>
      <c r="ANY6" s="43"/>
      <c r="ANZ6" s="43"/>
      <c r="AOA6" s="43"/>
      <c r="AOB6" s="43"/>
      <c r="AOC6" s="43"/>
      <c r="AOD6" s="43"/>
      <c r="AOE6" s="43"/>
      <c r="AOF6" s="43"/>
      <c r="AOG6" s="43"/>
      <c r="AOH6" s="43"/>
      <c r="AOI6" s="43"/>
      <c r="AOJ6" s="43"/>
      <c r="AOK6" s="43"/>
      <c r="AOL6" s="43"/>
      <c r="AOM6" s="43"/>
      <c r="AON6" s="43"/>
      <c r="AOO6" s="43"/>
      <c r="AOP6" s="43"/>
      <c r="AOQ6" s="43"/>
      <c r="AOR6" s="43"/>
      <c r="AOS6" s="43"/>
      <c r="AOT6" s="43"/>
      <c r="AOU6" s="43"/>
      <c r="AOV6" s="43"/>
      <c r="AOW6" s="43"/>
      <c r="AOX6" s="43"/>
      <c r="AOY6" s="43"/>
      <c r="AOZ6" s="43"/>
      <c r="APA6" s="43"/>
      <c r="APB6" s="43"/>
      <c r="APC6" s="43"/>
      <c r="APD6" s="43"/>
      <c r="APE6" s="43"/>
      <c r="APF6" s="43"/>
      <c r="APG6" s="43"/>
      <c r="APH6" s="43"/>
      <c r="API6" s="43"/>
      <c r="APJ6" s="43"/>
      <c r="APK6" s="43"/>
      <c r="APL6" s="43"/>
      <c r="APM6" s="43"/>
      <c r="APN6" s="43"/>
      <c r="APO6" s="43"/>
      <c r="APP6" s="43"/>
      <c r="APQ6" s="43"/>
      <c r="APR6" s="43"/>
      <c r="APS6" s="43"/>
      <c r="APT6" s="43"/>
      <c r="APU6" s="43"/>
      <c r="APV6" s="43"/>
      <c r="APW6" s="43"/>
      <c r="APX6" s="43"/>
      <c r="APY6" s="43"/>
      <c r="APZ6" s="43"/>
      <c r="AQA6" s="43"/>
      <c r="AQB6" s="43"/>
      <c r="AQC6" s="43"/>
      <c r="AQD6" s="43"/>
      <c r="AQE6" s="43"/>
      <c r="AQF6" s="43"/>
      <c r="AQG6" s="43"/>
      <c r="AQH6" s="43"/>
      <c r="AQI6" s="43"/>
      <c r="AQJ6" s="43"/>
      <c r="AQK6" s="43"/>
      <c r="AQL6" s="43"/>
      <c r="AQM6" s="43"/>
      <c r="AQN6" s="43"/>
      <c r="AQO6" s="43"/>
      <c r="AQP6" s="43"/>
      <c r="AQQ6" s="43"/>
      <c r="AQR6" s="43"/>
      <c r="AQS6" s="43"/>
      <c r="AQT6" s="43"/>
      <c r="AQU6" s="43"/>
      <c r="AQV6" s="43"/>
      <c r="AQW6" s="43"/>
      <c r="AQX6" s="43"/>
      <c r="AQY6" s="43"/>
      <c r="AQZ6" s="43"/>
      <c r="ARA6" s="43"/>
      <c r="ARB6" s="43"/>
      <c r="ARC6" s="43"/>
      <c r="ARD6" s="43"/>
      <c r="ARE6" s="43"/>
      <c r="ARF6" s="43"/>
      <c r="ARG6" s="43"/>
      <c r="ARH6" s="43"/>
      <c r="ARI6" s="43"/>
      <c r="ARJ6" s="43"/>
      <c r="ARK6" s="43"/>
      <c r="ARL6" s="43"/>
      <c r="ARM6" s="43"/>
      <c r="ARN6" s="43"/>
      <c r="ARO6" s="43"/>
      <c r="ARP6" s="43"/>
      <c r="ARQ6" s="43"/>
      <c r="ARR6" s="43"/>
      <c r="ARS6" s="43"/>
      <c r="ART6" s="43"/>
      <c r="ARU6" s="43"/>
      <c r="ARV6" s="43"/>
      <c r="ARW6" s="43"/>
      <c r="ARX6" s="43"/>
      <c r="ARY6" s="43"/>
      <c r="ARZ6" s="43"/>
      <c r="ASA6" s="43"/>
      <c r="ASB6" s="43"/>
      <c r="ASC6" s="43"/>
      <c r="ASD6" s="43"/>
      <c r="ASE6" s="43"/>
      <c r="ASF6" s="43"/>
      <c r="ASG6" s="43"/>
      <c r="ASH6" s="43"/>
      <c r="ASI6" s="43"/>
      <c r="ASJ6" s="43"/>
      <c r="ASK6" s="43"/>
      <c r="ASL6" s="43"/>
      <c r="ASM6" s="43"/>
      <c r="ASN6" s="43"/>
      <c r="ASO6" s="43"/>
      <c r="ASP6" s="43"/>
      <c r="ASQ6" s="43"/>
      <c r="ASR6" s="43"/>
      <c r="ASS6" s="43"/>
      <c r="AST6" s="43"/>
      <c r="ASU6" s="43"/>
      <c r="ASV6" s="43"/>
      <c r="ASW6" s="43"/>
      <c r="ASX6" s="43"/>
      <c r="ASY6" s="43"/>
      <c r="ASZ6" s="43"/>
      <c r="ATA6" s="43"/>
      <c r="ATB6" s="43"/>
      <c r="ATC6" s="43"/>
      <c r="ATD6" s="43"/>
      <c r="ATE6" s="43"/>
      <c r="ATF6" s="43"/>
      <c r="ATG6" s="43"/>
      <c r="ATH6" s="43"/>
      <c r="ATI6" s="43"/>
      <c r="ATJ6" s="43"/>
      <c r="ATK6" s="43"/>
      <c r="ATL6" s="43"/>
      <c r="ATM6" s="43"/>
      <c r="ATN6" s="43"/>
      <c r="ATO6" s="43"/>
      <c r="ATP6" s="43"/>
      <c r="ATQ6" s="43"/>
      <c r="ATR6" s="43"/>
      <c r="ATS6" s="43"/>
      <c r="ATT6" s="43"/>
      <c r="ATU6" s="43"/>
      <c r="ATV6" s="43"/>
      <c r="ATW6" s="43"/>
      <c r="ATX6" s="43"/>
      <c r="ATY6" s="43"/>
      <c r="ATZ6" s="43"/>
      <c r="AUA6" s="43"/>
      <c r="AUB6" s="43"/>
      <c r="AUC6" s="43"/>
      <c r="AUD6" s="43"/>
      <c r="AUE6" s="43"/>
      <c r="AUF6" s="43"/>
      <c r="AUG6" s="43"/>
      <c r="AUH6" s="43"/>
      <c r="AUI6" s="43"/>
      <c r="AUJ6" s="43"/>
      <c r="AUK6" s="43"/>
      <c r="AUL6" s="43"/>
      <c r="AUM6" s="43"/>
      <c r="AUN6" s="43"/>
      <c r="AUO6" s="43"/>
      <c r="AUP6" s="43"/>
      <c r="AUQ6" s="43"/>
      <c r="AUR6" s="43"/>
      <c r="AUS6" s="43"/>
      <c r="AUT6" s="43"/>
      <c r="AUU6" s="43"/>
      <c r="AUV6" s="43"/>
      <c r="AUW6" s="43"/>
      <c r="AUX6" s="43"/>
      <c r="AUY6" s="43"/>
      <c r="AUZ6" s="43"/>
      <c r="AVA6" s="43"/>
      <c r="AVB6" s="43"/>
      <c r="AVC6" s="43"/>
      <c r="AVD6" s="43"/>
      <c r="AVE6" s="43"/>
      <c r="AVF6" s="43"/>
      <c r="AVG6" s="43"/>
      <c r="AVH6" s="43"/>
      <c r="AVI6" s="43"/>
      <c r="AVJ6" s="43"/>
      <c r="AVK6" s="43"/>
      <c r="AVL6" s="43"/>
      <c r="AVM6" s="43"/>
      <c r="AVN6" s="43"/>
      <c r="AVO6" s="43"/>
      <c r="AVP6" s="43"/>
      <c r="AVQ6" s="43"/>
      <c r="AVR6" s="43"/>
      <c r="AVS6" s="43"/>
      <c r="AVT6" s="43"/>
      <c r="AVU6" s="43"/>
      <c r="AVV6" s="43"/>
      <c r="AVW6" s="43"/>
      <c r="AVX6" s="43"/>
      <c r="AVY6" s="43"/>
      <c r="AVZ6" s="43"/>
      <c r="AWA6" s="43"/>
      <c r="AWB6" s="43"/>
      <c r="AWC6" s="43"/>
      <c r="AWD6" s="43"/>
      <c r="AWE6" s="43"/>
      <c r="AWF6" s="43"/>
      <c r="AWG6" s="43"/>
      <c r="AWH6" s="43"/>
      <c r="AWI6" s="43"/>
      <c r="AWJ6" s="43"/>
      <c r="AWK6" s="43"/>
      <c r="AWL6" s="43"/>
      <c r="AWM6" s="43"/>
      <c r="AWN6" s="43"/>
      <c r="AWO6" s="43"/>
      <c r="AWP6" s="43"/>
      <c r="AWQ6" s="43"/>
      <c r="AWR6" s="43"/>
      <c r="AWS6" s="43"/>
      <c r="AWT6" s="43"/>
      <c r="AWU6" s="43"/>
      <c r="AWV6" s="43"/>
      <c r="AWW6" s="43"/>
      <c r="AWX6" s="43"/>
      <c r="AWY6" s="43"/>
      <c r="AWZ6" s="43"/>
      <c r="AXA6" s="43"/>
      <c r="AXB6" s="43"/>
      <c r="AXC6" s="43"/>
      <c r="AXD6" s="43"/>
      <c r="AXE6" s="43"/>
      <c r="AXF6" s="43"/>
      <c r="AXG6" s="43"/>
      <c r="AXH6" s="43"/>
      <c r="AXI6" s="43"/>
      <c r="AXJ6" s="43"/>
      <c r="AXK6" s="43"/>
      <c r="AXL6" s="43"/>
      <c r="AXM6" s="43"/>
      <c r="AXN6" s="43"/>
      <c r="AXO6" s="43"/>
      <c r="AXP6" s="43"/>
      <c r="AXQ6" s="43"/>
      <c r="AXR6" s="43"/>
      <c r="AXS6" s="43"/>
      <c r="AXT6" s="43"/>
      <c r="AXU6" s="43"/>
      <c r="AXV6" s="43"/>
      <c r="AXW6" s="43"/>
      <c r="AXX6" s="43"/>
      <c r="AXY6" s="43"/>
      <c r="AXZ6" s="43"/>
      <c r="AYA6" s="43"/>
      <c r="AYB6" s="43"/>
      <c r="AYC6" s="43"/>
      <c r="AYD6" s="43"/>
      <c r="AYE6" s="43"/>
      <c r="AYF6" s="43"/>
      <c r="AYG6" s="43"/>
      <c r="AYH6" s="43"/>
      <c r="AYI6" s="43"/>
      <c r="AYJ6" s="43"/>
      <c r="AYK6" s="43"/>
      <c r="AYL6" s="43"/>
      <c r="AYM6" s="43"/>
      <c r="AYN6" s="43"/>
      <c r="AYO6" s="43"/>
      <c r="AYP6" s="43"/>
      <c r="AYQ6" s="43"/>
      <c r="AYR6" s="43"/>
      <c r="AYS6" s="43"/>
      <c r="AYT6" s="43"/>
      <c r="AYU6" s="43"/>
      <c r="AYV6" s="43"/>
      <c r="AYW6" s="43"/>
      <c r="AYX6" s="43"/>
      <c r="AYY6" s="43"/>
      <c r="AYZ6" s="43"/>
      <c r="AZA6" s="43"/>
      <c r="AZB6" s="43"/>
      <c r="AZC6" s="43"/>
      <c r="AZD6" s="43"/>
      <c r="AZE6" s="43"/>
      <c r="AZF6" s="43"/>
      <c r="AZG6" s="43"/>
      <c r="AZH6" s="43"/>
      <c r="AZI6" s="43"/>
      <c r="AZJ6" s="43"/>
      <c r="AZK6" s="43"/>
      <c r="AZL6" s="43"/>
      <c r="AZM6" s="43"/>
      <c r="AZN6" s="43"/>
      <c r="AZO6" s="43"/>
      <c r="AZP6" s="43"/>
      <c r="AZQ6" s="43"/>
      <c r="AZR6" s="43"/>
      <c r="AZS6" s="43"/>
      <c r="AZT6" s="43"/>
      <c r="AZU6" s="43"/>
      <c r="AZV6" s="43"/>
      <c r="AZW6" s="43"/>
      <c r="AZX6" s="43"/>
      <c r="AZY6" s="43"/>
      <c r="AZZ6" s="43"/>
      <c r="BAA6" s="43"/>
      <c r="BAB6" s="43"/>
      <c r="BAC6" s="43"/>
      <c r="BAD6" s="43"/>
      <c r="BAE6" s="43"/>
      <c r="BAF6" s="43"/>
      <c r="BAG6" s="43"/>
      <c r="BAH6" s="43"/>
      <c r="BAI6" s="43"/>
      <c r="BAJ6" s="43"/>
      <c r="BAK6" s="43"/>
      <c r="BAL6" s="43"/>
      <c r="BAM6" s="43"/>
      <c r="BAN6" s="43"/>
      <c r="BAO6" s="43"/>
      <c r="BAP6" s="43"/>
      <c r="BAQ6" s="43"/>
      <c r="BAR6" s="43"/>
      <c r="BAS6" s="43"/>
      <c r="BAT6" s="43"/>
      <c r="BAU6" s="43"/>
      <c r="BAV6" s="43"/>
      <c r="BAW6" s="43"/>
      <c r="BAX6" s="43"/>
      <c r="BAY6" s="43"/>
      <c r="BAZ6" s="43"/>
      <c r="BBA6" s="43"/>
      <c r="BBB6" s="43"/>
      <c r="BBC6" s="43"/>
      <c r="BBD6" s="43"/>
      <c r="BBE6" s="43"/>
      <c r="BBF6" s="43"/>
      <c r="BBG6" s="43"/>
      <c r="BBH6" s="43"/>
      <c r="BBI6" s="43"/>
      <c r="BBJ6" s="43"/>
      <c r="BBK6" s="43"/>
      <c r="BBL6" s="43"/>
      <c r="BBM6" s="43"/>
      <c r="BBN6" s="43"/>
      <c r="BBO6" s="43"/>
      <c r="BBP6" s="43"/>
      <c r="BBQ6" s="43"/>
      <c r="BBR6" s="43"/>
      <c r="BBS6" s="43"/>
      <c r="BBT6" s="43"/>
      <c r="BBU6" s="43"/>
      <c r="BBV6" s="43"/>
      <c r="BBW6" s="43"/>
      <c r="BBX6" s="43"/>
      <c r="BBY6" s="43"/>
      <c r="BBZ6" s="43"/>
      <c r="BCA6" s="43"/>
      <c r="BCB6" s="43"/>
      <c r="BCC6" s="43"/>
      <c r="BCD6" s="43"/>
      <c r="BCE6" s="43"/>
      <c r="BCF6" s="43"/>
      <c r="BCG6" s="43"/>
      <c r="BCH6" s="43"/>
      <c r="BCI6" s="43"/>
      <c r="BCJ6" s="43"/>
      <c r="BCK6" s="43"/>
      <c r="BCL6" s="43"/>
      <c r="BCM6" s="43"/>
      <c r="BCN6" s="43"/>
      <c r="BCO6" s="43"/>
      <c r="BCP6" s="43"/>
      <c r="BCQ6" s="43"/>
      <c r="BCR6" s="43"/>
      <c r="BCS6" s="43"/>
      <c r="BCT6" s="43"/>
      <c r="BCU6" s="43"/>
      <c r="BCV6" s="43"/>
      <c r="BCW6" s="43"/>
      <c r="BCX6" s="43"/>
      <c r="BCY6" s="43"/>
      <c r="BCZ6" s="43"/>
      <c r="BDA6" s="43"/>
      <c r="BDB6" s="43"/>
      <c r="BDC6" s="43"/>
      <c r="BDD6" s="43"/>
      <c r="BDE6" s="43"/>
      <c r="BDF6" s="43"/>
      <c r="BDG6" s="43"/>
      <c r="BDH6" s="43"/>
      <c r="BDI6" s="43"/>
      <c r="BDJ6" s="43"/>
      <c r="BDK6" s="43"/>
      <c r="BDL6" s="43"/>
      <c r="BDM6" s="43"/>
      <c r="BDN6" s="43"/>
      <c r="BDO6" s="43"/>
      <c r="BDP6" s="43"/>
      <c r="BDQ6" s="43"/>
      <c r="BDR6" s="43"/>
      <c r="BDS6" s="43"/>
      <c r="BDT6" s="43"/>
      <c r="BDU6" s="43"/>
      <c r="BDV6" s="43"/>
      <c r="BDW6" s="43"/>
      <c r="BDX6" s="43"/>
      <c r="BDY6" s="43"/>
      <c r="BDZ6" s="43"/>
      <c r="BEA6" s="43"/>
      <c r="BEB6" s="43"/>
      <c r="BEC6" s="43"/>
      <c r="BED6" s="43"/>
      <c r="BEE6" s="43"/>
      <c r="BEF6" s="43"/>
      <c r="BEG6" s="43"/>
      <c r="BEH6" s="43"/>
      <c r="BEI6" s="43"/>
      <c r="BEJ6" s="43"/>
      <c r="BEK6" s="43"/>
      <c r="BEL6" s="43"/>
      <c r="BEM6" s="43"/>
      <c r="BEN6" s="43"/>
      <c r="BEO6" s="43"/>
      <c r="BEP6" s="43"/>
      <c r="BEQ6" s="43"/>
      <c r="BER6" s="43"/>
      <c r="BES6" s="43"/>
      <c r="BET6" s="43"/>
      <c r="BEU6" s="43"/>
      <c r="BEV6" s="43"/>
      <c r="BEW6" s="43"/>
      <c r="BEX6" s="43"/>
      <c r="BEY6" s="43"/>
      <c r="BEZ6" s="43"/>
      <c r="BFA6" s="43"/>
      <c r="BFB6" s="43"/>
      <c r="BFC6" s="43"/>
      <c r="BFD6" s="43"/>
      <c r="BFE6" s="43"/>
      <c r="BFF6" s="43"/>
      <c r="BFG6" s="43"/>
      <c r="BFH6" s="43"/>
      <c r="BFI6" s="43"/>
      <c r="BFJ6" s="43"/>
      <c r="BFK6" s="43"/>
      <c r="BFL6" s="43"/>
      <c r="BFM6" s="43"/>
      <c r="BFN6" s="43"/>
      <c r="BFO6" s="43"/>
      <c r="BFP6" s="43"/>
      <c r="BFQ6" s="43"/>
      <c r="BFR6" s="43"/>
      <c r="BFS6" s="43"/>
      <c r="BFT6" s="43"/>
      <c r="BFU6" s="43"/>
      <c r="BFV6" s="43"/>
      <c r="BFW6" s="43"/>
      <c r="BFX6" s="43"/>
      <c r="BFY6" s="43"/>
      <c r="BFZ6" s="43"/>
      <c r="BGA6" s="43"/>
      <c r="BGB6" s="43"/>
      <c r="BGC6" s="43"/>
      <c r="BGD6" s="43"/>
      <c r="BGE6" s="43"/>
      <c r="BGF6" s="43"/>
      <c r="BGG6" s="43"/>
      <c r="BGH6" s="43"/>
      <c r="BGI6" s="43"/>
      <c r="BGJ6" s="43"/>
      <c r="BGK6" s="43"/>
      <c r="BGL6" s="43"/>
      <c r="BGM6" s="43"/>
      <c r="BGN6" s="43"/>
      <c r="BGO6" s="43"/>
      <c r="BGP6" s="43"/>
      <c r="BGQ6" s="43"/>
      <c r="BGR6" s="43"/>
      <c r="BGS6" s="43"/>
      <c r="BGT6" s="43"/>
      <c r="BGU6" s="43"/>
      <c r="BGV6" s="43"/>
      <c r="BGW6" s="43"/>
      <c r="BGX6" s="43"/>
      <c r="BGY6" s="43"/>
      <c r="BGZ6" s="43"/>
      <c r="BHA6" s="43"/>
      <c r="BHB6" s="43"/>
      <c r="BHC6" s="43"/>
      <c r="BHD6" s="43"/>
      <c r="BHE6" s="43"/>
      <c r="BHF6" s="43"/>
      <c r="BHG6" s="43"/>
      <c r="BHH6" s="43"/>
      <c r="BHI6" s="43"/>
      <c r="BHJ6" s="43"/>
      <c r="BHK6" s="43"/>
      <c r="BHL6" s="43"/>
      <c r="BHM6" s="43"/>
      <c r="BHN6" s="43"/>
      <c r="BHO6" s="43"/>
      <c r="BHP6" s="43"/>
      <c r="BHQ6" s="43"/>
      <c r="BHR6" s="43"/>
      <c r="BHS6" s="43"/>
      <c r="BHT6" s="43"/>
      <c r="BHU6" s="43"/>
      <c r="BHV6" s="43"/>
      <c r="BHW6" s="43"/>
      <c r="BHX6" s="43"/>
      <c r="BHY6" s="43"/>
      <c r="BHZ6" s="43"/>
      <c r="BIA6" s="43"/>
      <c r="BIB6" s="43"/>
      <c r="BIC6" s="43"/>
      <c r="BID6" s="43"/>
      <c r="BIE6" s="43"/>
      <c r="BIF6" s="43"/>
      <c r="BIG6" s="43"/>
      <c r="BIH6" s="43"/>
      <c r="BII6" s="43"/>
      <c r="BIJ6" s="43"/>
      <c r="BIK6" s="43"/>
      <c r="BIL6" s="43"/>
      <c r="BIM6" s="43"/>
      <c r="BIN6" s="43"/>
      <c r="BIO6" s="43"/>
      <c r="BIP6" s="43"/>
      <c r="BIQ6" s="43"/>
      <c r="BIR6" s="43"/>
      <c r="BIS6" s="43"/>
      <c r="BIT6" s="43"/>
      <c r="BIU6" s="43"/>
      <c r="BIV6" s="43"/>
      <c r="BIW6" s="43"/>
      <c r="BIX6" s="43"/>
      <c r="BIY6" s="43"/>
      <c r="BIZ6" s="43"/>
      <c r="BJA6" s="43"/>
      <c r="BJB6" s="43"/>
      <c r="BJC6" s="43"/>
      <c r="BJD6" s="43"/>
      <c r="BJE6" s="43"/>
      <c r="BJF6" s="43"/>
      <c r="BJG6" s="43"/>
      <c r="BJH6" s="43"/>
      <c r="BJI6" s="43"/>
      <c r="BJJ6" s="43"/>
      <c r="BJK6" s="43"/>
      <c r="BJL6" s="43"/>
      <c r="BJM6" s="43"/>
      <c r="BJN6" s="43"/>
      <c r="BJO6" s="43"/>
      <c r="BJP6" s="43"/>
      <c r="BJQ6" s="43"/>
      <c r="BJR6" s="43"/>
      <c r="BJS6" s="43"/>
      <c r="BJT6" s="43"/>
      <c r="BJU6" s="43"/>
      <c r="BJV6" s="43"/>
      <c r="BJW6" s="43"/>
      <c r="BJX6" s="43"/>
      <c r="BJY6" s="43"/>
      <c r="BJZ6" s="43"/>
      <c r="BKA6" s="43"/>
      <c r="BKB6" s="43"/>
      <c r="BKC6" s="43"/>
      <c r="BKD6" s="43"/>
      <c r="BKE6" s="43"/>
      <c r="BKF6" s="43"/>
      <c r="BKG6" s="43"/>
      <c r="BKH6" s="43"/>
      <c r="BKI6" s="43"/>
      <c r="BKJ6" s="43"/>
      <c r="BKK6" s="43"/>
      <c r="BKL6" s="43"/>
      <c r="BKM6" s="43"/>
      <c r="BKN6" s="43"/>
      <c r="BKO6" s="43"/>
      <c r="BKP6" s="43"/>
      <c r="BKQ6" s="43"/>
      <c r="BKR6" s="43"/>
      <c r="BKS6" s="43"/>
      <c r="BKT6" s="43"/>
      <c r="BKU6" s="43"/>
      <c r="BKV6" s="43"/>
      <c r="BKW6" s="43"/>
      <c r="BKX6" s="43"/>
      <c r="BKY6" s="43"/>
      <c r="BKZ6" s="43"/>
      <c r="BLA6" s="43"/>
      <c r="BLB6" s="43"/>
      <c r="BLC6" s="43"/>
      <c r="BLD6" s="43"/>
      <c r="BLE6" s="43"/>
      <c r="BLF6" s="43"/>
      <c r="BLG6" s="43"/>
      <c r="BLH6" s="43"/>
      <c r="BLI6" s="43"/>
      <c r="BLJ6" s="43"/>
      <c r="BLK6" s="43"/>
      <c r="BLL6" s="43"/>
      <c r="BLM6" s="43"/>
      <c r="BLN6" s="43"/>
      <c r="BLO6" s="43"/>
      <c r="BLP6" s="43"/>
      <c r="BLQ6" s="43"/>
      <c r="BLR6" s="43"/>
      <c r="BLS6" s="43"/>
      <c r="BLT6" s="43"/>
      <c r="BLU6" s="43"/>
      <c r="BLV6" s="43"/>
      <c r="BLW6" s="43"/>
      <c r="BLX6" s="43"/>
      <c r="BLY6" s="43"/>
      <c r="BLZ6" s="43"/>
      <c r="BMA6" s="43"/>
      <c r="BMB6" s="43"/>
      <c r="BMC6" s="43"/>
      <c r="BMD6" s="43"/>
      <c r="BME6" s="43"/>
      <c r="BMF6" s="43"/>
      <c r="BMG6" s="43"/>
      <c r="BMH6" s="43"/>
      <c r="BMI6" s="43"/>
      <c r="BMJ6" s="43"/>
      <c r="BMK6" s="43"/>
      <c r="BML6" s="43"/>
      <c r="BMM6" s="43"/>
      <c r="BMN6" s="43"/>
      <c r="BMO6" s="43"/>
      <c r="BMP6" s="43"/>
      <c r="BMQ6" s="43"/>
      <c r="BMR6" s="43"/>
      <c r="BMS6" s="43"/>
      <c r="BMT6" s="43"/>
      <c r="BMU6" s="43"/>
      <c r="BMV6" s="43"/>
      <c r="BMW6" s="43"/>
      <c r="BMX6" s="43"/>
      <c r="BMY6" s="43"/>
      <c r="BMZ6" s="43"/>
      <c r="BNA6" s="43"/>
      <c r="BNB6" s="43"/>
      <c r="BNC6" s="43"/>
      <c r="BND6" s="43"/>
      <c r="BNE6" s="43"/>
      <c r="BNF6" s="43"/>
      <c r="BNG6" s="43"/>
      <c r="BNH6" s="43"/>
      <c r="BNI6" s="43"/>
      <c r="BNJ6" s="43"/>
      <c r="BNK6" s="43"/>
      <c r="BNL6" s="43"/>
      <c r="BNM6" s="43"/>
      <c r="BNN6" s="43"/>
      <c r="BNO6" s="43"/>
      <c r="BNP6" s="43"/>
      <c r="BNQ6" s="43"/>
      <c r="BNR6" s="43"/>
      <c r="BNS6" s="43"/>
      <c r="BNT6" s="43"/>
      <c r="BNU6" s="43"/>
      <c r="BNV6" s="43"/>
      <c r="BNW6" s="43"/>
      <c r="BNX6" s="43"/>
      <c r="BNY6" s="43"/>
      <c r="BNZ6" s="43"/>
      <c r="BOA6" s="43"/>
      <c r="BOB6" s="43"/>
      <c r="BOC6" s="43"/>
      <c r="BOD6" s="43"/>
      <c r="BOE6" s="43"/>
      <c r="BOF6" s="43"/>
      <c r="BOG6" s="43"/>
      <c r="BOH6" s="43"/>
      <c r="BOI6" s="43"/>
      <c r="BOJ6" s="43"/>
      <c r="BOK6" s="43"/>
      <c r="BOL6" s="43"/>
      <c r="BOM6" s="43"/>
      <c r="BON6" s="43"/>
      <c r="BOO6" s="43"/>
      <c r="BOP6" s="43"/>
      <c r="BOQ6" s="43"/>
      <c r="BOR6" s="43"/>
      <c r="BOS6" s="43"/>
      <c r="BOT6" s="43"/>
      <c r="BOU6" s="43"/>
      <c r="BOV6" s="43"/>
      <c r="BOW6" s="43"/>
      <c r="BOX6" s="43"/>
      <c r="BOY6" s="43"/>
      <c r="BOZ6" s="43"/>
      <c r="BPA6" s="43"/>
      <c r="BPB6" s="43"/>
      <c r="BPC6" s="43"/>
      <c r="BPD6" s="43"/>
      <c r="BPE6" s="43"/>
      <c r="BPF6" s="43"/>
      <c r="BPG6" s="43"/>
      <c r="BPH6" s="43"/>
      <c r="BPI6" s="43"/>
      <c r="BPJ6" s="43"/>
      <c r="BPK6" s="43"/>
      <c r="BPL6" s="43"/>
      <c r="BPM6" s="43"/>
      <c r="BPN6" s="43"/>
      <c r="BPO6" s="43"/>
      <c r="BPP6" s="43"/>
      <c r="BPQ6" s="43"/>
      <c r="BPR6" s="43"/>
      <c r="BPS6" s="43"/>
      <c r="BPT6" s="43"/>
      <c r="BPU6" s="43"/>
      <c r="BPV6" s="43"/>
      <c r="BPW6" s="43"/>
      <c r="BPX6" s="43"/>
      <c r="BPY6" s="43"/>
      <c r="BPZ6" s="43"/>
      <c r="BQA6" s="43"/>
      <c r="BQB6" s="43"/>
      <c r="BQC6" s="43"/>
      <c r="BQD6" s="43"/>
      <c r="BQE6" s="43"/>
      <c r="BQF6" s="43"/>
      <c r="BQG6" s="43"/>
      <c r="BQH6" s="43"/>
      <c r="BQI6" s="43"/>
      <c r="BQJ6" s="43"/>
      <c r="BQK6" s="43"/>
      <c r="BQL6" s="43"/>
      <c r="BQM6" s="43"/>
      <c r="BQN6" s="43"/>
      <c r="BQO6" s="43"/>
      <c r="BQP6" s="43"/>
      <c r="BQQ6" s="43"/>
      <c r="BQR6" s="43"/>
      <c r="BQS6" s="43"/>
      <c r="BQT6" s="43"/>
      <c r="BQU6" s="43"/>
      <c r="BQV6" s="43"/>
      <c r="BQW6" s="43"/>
      <c r="BQX6" s="43"/>
      <c r="BQY6" s="43"/>
      <c r="BQZ6" s="43"/>
      <c r="BRA6" s="43"/>
      <c r="BRB6" s="43"/>
      <c r="BRC6" s="43"/>
      <c r="BRD6" s="43"/>
      <c r="BRE6" s="43"/>
      <c r="BRF6" s="43"/>
      <c r="BRG6" s="43"/>
      <c r="BRH6" s="43"/>
      <c r="BRI6" s="43"/>
      <c r="BRJ6" s="43"/>
      <c r="BRK6" s="43"/>
      <c r="BRL6" s="43"/>
      <c r="BRM6" s="43"/>
      <c r="BRN6" s="43"/>
      <c r="BRO6" s="43"/>
      <c r="BRP6" s="43"/>
      <c r="BRQ6" s="43"/>
      <c r="BRR6" s="43"/>
      <c r="BRS6" s="43"/>
      <c r="BRT6" s="43"/>
      <c r="BRU6" s="43"/>
      <c r="BRV6" s="43"/>
      <c r="BRW6" s="43"/>
      <c r="BRX6" s="43"/>
      <c r="BRY6" s="43"/>
      <c r="BRZ6" s="43"/>
      <c r="BSA6" s="43"/>
      <c r="BSB6" s="43"/>
      <c r="BSC6" s="43"/>
      <c r="BSD6" s="43"/>
      <c r="BSE6" s="43"/>
      <c r="BSF6" s="43"/>
      <c r="BSG6" s="43"/>
      <c r="BSH6" s="43"/>
      <c r="BSI6" s="43"/>
      <c r="BSJ6" s="43"/>
      <c r="BSK6" s="43"/>
      <c r="BSL6" s="43"/>
      <c r="BSM6" s="43"/>
      <c r="BSN6" s="43"/>
      <c r="BSO6" s="43"/>
      <c r="BSP6" s="43"/>
      <c r="BSQ6" s="43"/>
      <c r="BSR6" s="43"/>
      <c r="BSS6" s="43"/>
      <c r="BST6" s="43"/>
      <c r="BSU6" s="43"/>
      <c r="BSV6" s="43"/>
      <c r="BSW6" s="43"/>
      <c r="BSX6" s="43"/>
      <c r="BSY6" s="43"/>
      <c r="BSZ6" s="43"/>
      <c r="BTA6" s="43"/>
      <c r="BTB6" s="43"/>
      <c r="BTC6" s="43"/>
      <c r="BTD6" s="43"/>
      <c r="BTE6" s="43"/>
      <c r="BTF6" s="43"/>
      <c r="BTG6" s="43"/>
      <c r="BTH6" s="43"/>
      <c r="BTI6" s="43"/>
      <c r="BTJ6" s="43"/>
      <c r="BTK6" s="43"/>
      <c r="BTL6" s="43"/>
      <c r="BTM6" s="43"/>
      <c r="BTN6" s="43"/>
      <c r="BTO6" s="43"/>
      <c r="BTP6" s="43"/>
      <c r="BTQ6" s="43"/>
      <c r="BTR6" s="43"/>
      <c r="BTS6" s="43"/>
      <c r="BTT6" s="43"/>
      <c r="BTU6" s="43"/>
      <c r="BTV6" s="43"/>
      <c r="BTW6" s="43"/>
      <c r="BTX6" s="43"/>
      <c r="BTY6" s="43"/>
      <c r="BTZ6" s="43"/>
      <c r="BUA6" s="43"/>
      <c r="BUB6" s="43"/>
      <c r="BUC6" s="43"/>
      <c r="BUD6" s="43"/>
      <c r="BUE6" s="43"/>
      <c r="BUF6" s="43"/>
      <c r="BUG6" s="43"/>
      <c r="BUH6" s="43"/>
      <c r="BUI6" s="43"/>
      <c r="BUJ6" s="43"/>
      <c r="BUK6" s="43"/>
      <c r="BUL6" s="43"/>
      <c r="BUM6" s="43"/>
      <c r="BUN6" s="43"/>
      <c r="BUO6" s="43"/>
      <c r="BUP6" s="43"/>
      <c r="BUQ6" s="43"/>
      <c r="BUR6" s="43"/>
      <c r="BUS6" s="43"/>
      <c r="BUT6" s="43"/>
      <c r="BUU6" s="43"/>
      <c r="BUV6" s="43"/>
      <c r="BUW6" s="43"/>
      <c r="BUX6" s="43"/>
      <c r="BUY6" s="43"/>
      <c r="BUZ6" s="43"/>
      <c r="BVA6" s="43"/>
      <c r="BVB6" s="43"/>
      <c r="BVC6" s="43"/>
      <c r="BVD6" s="43"/>
      <c r="BVE6" s="43"/>
      <c r="BVF6" s="43"/>
      <c r="BVG6" s="43"/>
      <c r="BVH6" s="43"/>
      <c r="BVI6" s="43"/>
      <c r="BVJ6" s="43"/>
      <c r="BVK6" s="43"/>
      <c r="BVL6" s="43"/>
      <c r="BVM6" s="43"/>
      <c r="BVN6" s="43"/>
      <c r="BVO6" s="43"/>
      <c r="BVP6" s="43"/>
      <c r="BVQ6" s="43"/>
      <c r="BVR6" s="43"/>
      <c r="BVS6" s="43"/>
      <c r="BVT6" s="43"/>
      <c r="BVU6" s="43"/>
      <c r="BVV6" s="43"/>
      <c r="BVW6" s="43"/>
      <c r="BVX6" s="43"/>
      <c r="BVY6" s="43"/>
      <c r="BVZ6" s="43"/>
      <c r="BWA6" s="43"/>
      <c r="BWB6" s="43"/>
      <c r="BWC6" s="43"/>
      <c r="BWD6" s="43"/>
      <c r="BWE6" s="43"/>
      <c r="BWF6" s="43"/>
      <c r="BWG6" s="43"/>
      <c r="BWH6" s="43"/>
      <c r="BWI6" s="43"/>
      <c r="BWJ6" s="43"/>
    </row>
    <row r="7" spans="1:1960" ht="15" x14ac:dyDescent="0.25">
      <c r="A7" s="45">
        <v>0.16666666666666699</v>
      </c>
      <c r="B7" s="46">
        <f t="shared" ca="1" si="30"/>
        <v>85</v>
      </c>
      <c r="C7" s="47" t="str">
        <f t="shared" ca="1" si="0"/>
        <v>NÃO</v>
      </c>
      <c r="D7" s="48">
        <v>20</v>
      </c>
      <c r="E7" s="47" t="str">
        <f t="shared" si="1"/>
        <v>SIM</v>
      </c>
      <c r="F7" s="46">
        <f t="shared" ca="1" si="31"/>
        <v>88</v>
      </c>
      <c r="G7" s="47" t="str">
        <f t="shared" ca="1" si="2"/>
        <v>NÃO</v>
      </c>
      <c r="H7" s="49">
        <f t="shared" ca="1" si="32"/>
        <v>5</v>
      </c>
      <c r="I7" s="47" t="str">
        <f t="shared" ca="1" si="3"/>
        <v>SIM</v>
      </c>
      <c r="J7" s="48">
        <f t="shared" ca="1" si="33"/>
        <v>40</v>
      </c>
      <c r="K7" s="47" t="str">
        <f t="shared" ca="1" si="4"/>
        <v>SIM</v>
      </c>
      <c r="L7" s="48">
        <f t="shared" ca="1" si="33"/>
        <v>50</v>
      </c>
      <c r="M7" s="47" t="str">
        <f t="shared" ca="1" si="5"/>
        <v>NÃO</v>
      </c>
      <c r="N7" s="49">
        <f t="shared" ca="1" si="34"/>
        <v>7</v>
      </c>
      <c r="O7" s="47" t="str">
        <f t="shared" ca="1" si="6"/>
        <v>SIM</v>
      </c>
      <c r="P7" s="48">
        <f t="shared" ca="1" si="35"/>
        <v>43</v>
      </c>
      <c r="Q7" s="47" t="str">
        <f t="shared" ca="1" si="7"/>
        <v>SIM</v>
      </c>
      <c r="R7" s="46">
        <f t="shared" ca="1" si="36"/>
        <v>86</v>
      </c>
      <c r="S7" s="47" t="str">
        <f t="shared" ca="1" si="8"/>
        <v>NÃO</v>
      </c>
      <c r="T7" s="46">
        <f t="shared" ca="1" si="36"/>
        <v>82</v>
      </c>
      <c r="U7" s="47" t="str">
        <f t="shared" ca="1" si="9"/>
        <v>NÃO</v>
      </c>
      <c r="V7" s="48">
        <f t="shared" ca="1" si="37"/>
        <v>45</v>
      </c>
      <c r="W7" s="47" t="str">
        <f t="shared" ca="1" si="10"/>
        <v>SIM</v>
      </c>
      <c r="X7" s="49">
        <f t="shared" ca="1" si="38"/>
        <v>15</v>
      </c>
      <c r="Y7" s="47" t="str">
        <f t="shared" ca="1" si="11"/>
        <v>SIM</v>
      </c>
      <c r="Z7" s="49">
        <f t="shared" ca="1" si="38"/>
        <v>25</v>
      </c>
      <c r="AA7" s="47" t="str">
        <f t="shared" ca="1" si="12"/>
        <v>SIM</v>
      </c>
      <c r="AB7" s="48">
        <f t="shared" ca="1" si="39"/>
        <v>44</v>
      </c>
      <c r="AC7" s="47" t="str">
        <f t="shared" ca="1" si="13"/>
        <v>SIM</v>
      </c>
      <c r="AD7" s="46">
        <f t="shared" ca="1" si="40"/>
        <v>88</v>
      </c>
      <c r="AE7" s="47" t="str">
        <f t="shared" ca="1" si="14"/>
        <v>NÃO</v>
      </c>
      <c r="AF7" s="48">
        <f t="shared" ca="1" si="41"/>
        <v>45</v>
      </c>
      <c r="AG7" s="47" t="str">
        <f t="shared" ca="1" si="15"/>
        <v>SIM</v>
      </c>
      <c r="AH7" s="48">
        <f t="shared" ca="1" si="41"/>
        <v>44</v>
      </c>
      <c r="AI7" s="47" t="str">
        <f t="shared" ca="1" si="16"/>
        <v>SIM</v>
      </c>
      <c r="AJ7" s="49">
        <f t="shared" ca="1" si="42"/>
        <v>27</v>
      </c>
      <c r="AK7" s="47" t="str">
        <f t="shared" ca="1" si="17"/>
        <v>SIM</v>
      </c>
      <c r="AL7" s="48">
        <f t="shared" ca="1" si="43"/>
        <v>42</v>
      </c>
      <c r="AM7" s="47" t="str">
        <f t="shared" ca="1" si="18"/>
        <v>SIM</v>
      </c>
      <c r="AN7" s="46">
        <f t="shared" ca="1" si="44"/>
        <v>90</v>
      </c>
      <c r="AO7" s="47" t="str">
        <f t="shared" ca="1" si="19"/>
        <v>NÃO</v>
      </c>
      <c r="AP7" s="48">
        <f t="shared" ca="1" si="45"/>
        <v>46</v>
      </c>
      <c r="AQ7" s="47" t="str">
        <f t="shared" ca="1" si="20"/>
        <v>NÃO</v>
      </c>
      <c r="AR7" s="49">
        <f t="shared" ca="1" si="46"/>
        <v>13</v>
      </c>
      <c r="AS7" s="47" t="str">
        <f t="shared" ca="1" si="21"/>
        <v>SIM</v>
      </c>
      <c r="AT7" s="46">
        <f t="shared" ca="1" si="47"/>
        <v>90</v>
      </c>
      <c r="AU7" s="47" t="str">
        <f t="shared" ca="1" si="22"/>
        <v>NÃO</v>
      </c>
      <c r="AV7" s="48">
        <f t="shared" ca="1" si="48"/>
        <v>44</v>
      </c>
      <c r="AW7" s="47" t="str">
        <f t="shared" ca="1" si="23"/>
        <v>SIM</v>
      </c>
      <c r="AX7" s="49">
        <f t="shared" ca="1" si="49"/>
        <v>27</v>
      </c>
      <c r="AY7" s="47" t="str">
        <f t="shared" ca="1" si="24"/>
        <v>SIM</v>
      </c>
      <c r="AZ7" s="49">
        <f t="shared" ca="1" si="49"/>
        <v>3</v>
      </c>
      <c r="BA7" s="47" t="str">
        <f t="shared" ca="1" si="25"/>
        <v>SIM</v>
      </c>
      <c r="BB7" s="46">
        <f t="shared" ca="1" si="50"/>
        <v>88</v>
      </c>
      <c r="BC7" s="47" t="str">
        <f t="shared" ca="1" si="26"/>
        <v>NÃO</v>
      </c>
      <c r="BD7" s="48">
        <f t="shared" ca="1" si="51"/>
        <v>43</v>
      </c>
      <c r="BE7" s="47" t="str">
        <f t="shared" ca="1" si="27"/>
        <v>SIM</v>
      </c>
      <c r="BF7" s="46">
        <f t="shared" ca="1" si="52"/>
        <v>80</v>
      </c>
      <c r="BG7" s="47" t="str">
        <f t="shared" ca="1" si="28"/>
        <v>NÃO</v>
      </c>
      <c r="BH7" s="48">
        <f t="shared" ca="1" si="53"/>
        <v>45</v>
      </c>
      <c r="BI7" s="47" t="str">
        <f t="shared" ca="1" si="29"/>
        <v>SIM</v>
      </c>
      <c r="BJ7" s="48">
        <f t="shared" ca="1" si="53"/>
        <v>46</v>
      </c>
      <c r="BK7" s="47" t="str">
        <f t="shared" ca="1" si="54"/>
        <v>NÃO</v>
      </c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43"/>
      <c r="LD7" s="43"/>
      <c r="LE7" s="43"/>
      <c r="LF7" s="43"/>
      <c r="LG7" s="43"/>
      <c r="LH7" s="43"/>
      <c r="LI7" s="43"/>
      <c r="LJ7" s="43"/>
      <c r="LK7" s="43"/>
      <c r="LL7" s="43"/>
      <c r="LM7" s="43"/>
      <c r="LN7" s="43"/>
      <c r="LO7" s="43"/>
      <c r="LP7" s="43"/>
      <c r="LQ7" s="43"/>
      <c r="LR7" s="43"/>
      <c r="LS7" s="43"/>
      <c r="LT7" s="43"/>
      <c r="LU7" s="43"/>
      <c r="LV7" s="43"/>
      <c r="LW7" s="43"/>
      <c r="LX7" s="43"/>
      <c r="LY7" s="43"/>
      <c r="LZ7" s="43"/>
      <c r="MA7" s="43"/>
      <c r="MB7" s="43"/>
      <c r="MC7" s="43"/>
      <c r="MD7" s="43"/>
      <c r="ME7" s="43"/>
      <c r="MF7" s="43"/>
      <c r="MG7" s="43"/>
      <c r="MH7" s="43"/>
      <c r="MI7" s="43"/>
      <c r="MJ7" s="43"/>
      <c r="MK7" s="43"/>
      <c r="ML7" s="43"/>
      <c r="MM7" s="43"/>
      <c r="MN7" s="43"/>
      <c r="MO7" s="43"/>
      <c r="MP7" s="43"/>
      <c r="MQ7" s="43"/>
      <c r="MR7" s="43"/>
      <c r="MS7" s="43"/>
      <c r="MT7" s="43"/>
      <c r="MU7" s="43"/>
      <c r="MV7" s="43"/>
      <c r="MW7" s="43"/>
      <c r="MX7" s="43"/>
      <c r="MY7" s="43"/>
      <c r="MZ7" s="43"/>
      <c r="NA7" s="43"/>
      <c r="NB7" s="43"/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/>
      <c r="OK7" s="43"/>
      <c r="OL7" s="43"/>
      <c r="OM7" s="43"/>
      <c r="ON7" s="43"/>
      <c r="OO7" s="43"/>
      <c r="OP7" s="43"/>
      <c r="OQ7" s="43"/>
      <c r="OR7" s="43"/>
      <c r="OS7" s="43"/>
      <c r="OT7" s="43"/>
      <c r="OU7" s="43"/>
      <c r="OV7" s="43"/>
      <c r="OW7" s="43"/>
      <c r="OX7" s="43"/>
      <c r="OY7" s="43"/>
      <c r="OZ7" s="43"/>
      <c r="PA7" s="43"/>
      <c r="PB7" s="43"/>
      <c r="PC7" s="43"/>
      <c r="PD7" s="43"/>
      <c r="PE7" s="43"/>
      <c r="PF7" s="43"/>
      <c r="PG7" s="43"/>
      <c r="PH7" s="43"/>
      <c r="PI7" s="43"/>
      <c r="PJ7" s="43"/>
      <c r="PK7" s="43"/>
      <c r="PL7" s="43"/>
      <c r="PM7" s="43"/>
      <c r="PN7" s="43"/>
      <c r="PO7" s="43"/>
      <c r="PP7" s="43"/>
      <c r="PQ7" s="43"/>
      <c r="PR7" s="43"/>
      <c r="PS7" s="43"/>
      <c r="PT7" s="43"/>
      <c r="PU7" s="43"/>
      <c r="PV7" s="43"/>
      <c r="PW7" s="43"/>
      <c r="PX7" s="43"/>
      <c r="PY7" s="43"/>
      <c r="PZ7" s="43"/>
      <c r="QA7" s="43"/>
      <c r="QB7" s="43"/>
      <c r="QC7" s="43"/>
      <c r="QD7" s="43"/>
      <c r="QE7" s="43"/>
      <c r="QF7" s="43"/>
      <c r="QG7" s="43"/>
      <c r="QH7" s="43"/>
      <c r="QI7" s="43"/>
      <c r="QJ7" s="43"/>
      <c r="QK7" s="43"/>
      <c r="QL7" s="43"/>
      <c r="QM7" s="43"/>
      <c r="QN7" s="43"/>
      <c r="QO7" s="43"/>
      <c r="QP7" s="43"/>
      <c r="QQ7" s="43"/>
      <c r="QR7" s="43"/>
      <c r="QS7" s="43"/>
      <c r="QT7" s="43"/>
      <c r="QU7" s="43"/>
      <c r="QV7" s="43"/>
      <c r="QW7" s="43"/>
      <c r="QX7" s="43"/>
      <c r="QY7" s="43"/>
      <c r="QZ7" s="43"/>
      <c r="RA7" s="43"/>
      <c r="RB7" s="43"/>
      <c r="RC7" s="43"/>
      <c r="RD7" s="43"/>
      <c r="RE7" s="43"/>
      <c r="RF7" s="43"/>
      <c r="RG7" s="43"/>
      <c r="RH7" s="43"/>
      <c r="RI7" s="43"/>
      <c r="RJ7" s="43"/>
      <c r="RK7" s="43"/>
      <c r="RL7" s="43"/>
      <c r="RM7" s="43"/>
      <c r="RN7" s="43"/>
      <c r="RO7" s="43"/>
      <c r="RP7" s="43"/>
      <c r="RQ7" s="43"/>
      <c r="RR7" s="43"/>
      <c r="RS7" s="43"/>
      <c r="RT7" s="43"/>
      <c r="RU7" s="43"/>
      <c r="RV7" s="43"/>
      <c r="RW7" s="43"/>
      <c r="RX7" s="43"/>
      <c r="RY7" s="43"/>
      <c r="RZ7" s="43"/>
      <c r="SA7" s="43"/>
      <c r="SB7" s="43"/>
      <c r="SC7" s="43"/>
      <c r="SD7" s="43"/>
      <c r="SE7" s="43"/>
      <c r="SF7" s="43"/>
      <c r="SG7" s="43"/>
      <c r="SH7" s="43"/>
      <c r="SI7" s="43"/>
      <c r="SJ7" s="43"/>
      <c r="SK7" s="43"/>
      <c r="SL7" s="43"/>
      <c r="SM7" s="43"/>
      <c r="SN7" s="43"/>
      <c r="SO7" s="43"/>
      <c r="SP7" s="43"/>
      <c r="SQ7" s="43"/>
      <c r="SR7" s="43"/>
      <c r="SS7" s="43"/>
      <c r="ST7" s="43"/>
      <c r="SU7" s="43"/>
      <c r="SV7" s="43"/>
      <c r="SW7" s="43"/>
      <c r="SX7" s="43"/>
      <c r="SY7" s="43"/>
      <c r="SZ7" s="43"/>
      <c r="TA7" s="43"/>
      <c r="TB7" s="43"/>
      <c r="TC7" s="43"/>
      <c r="TD7" s="43"/>
      <c r="TE7" s="43"/>
      <c r="TF7" s="43"/>
      <c r="TG7" s="43"/>
      <c r="TH7" s="43"/>
      <c r="TI7" s="43"/>
      <c r="TJ7" s="43"/>
      <c r="TK7" s="43"/>
      <c r="TL7" s="43"/>
      <c r="TM7" s="43"/>
      <c r="TN7" s="43"/>
      <c r="TO7" s="43"/>
      <c r="TP7" s="43"/>
      <c r="TQ7" s="43"/>
      <c r="TR7" s="43"/>
      <c r="TS7" s="43"/>
      <c r="TT7" s="43"/>
      <c r="TU7" s="43"/>
      <c r="TV7" s="43"/>
      <c r="TW7" s="43"/>
      <c r="TX7" s="43"/>
      <c r="TY7" s="43"/>
      <c r="TZ7" s="43"/>
      <c r="UA7" s="43"/>
      <c r="UB7" s="43"/>
      <c r="UC7" s="43"/>
      <c r="UD7" s="43"/>
      <c r="UE7" s="43"/>
      <c r="UF7" s="43"/>
      <c r="UG7" s="43"/>
      <c r="UH7" s="43"/>
      <c r="UI7" s="43"/>
      <c r="UJ7" s="43"/>
      <c r="UK7" s="43"/>
      <c r="UL7" s="43"/>
      <c r="UM7" s="43"/>
      <c r="UN7" s="43"/>
      <c r="UO7" s="43"/>
      <c r="UP7" s="43"/>
      <c r="UQ7" s="43"/>
      <c r="UR7" s="43"/>
      <c r="US7" s="43"/>
      <c r="UT7" s="43"/>
      <c r="UU7" s="43"/>
      <c r="UV7" s="43"/>
      <c r="UW7" s="43"/>
      <c r="UX7" s="43"/>
      <c r="UY7" s="43"/>
      <c r="UZ7" s="43"/>
      <c r="VA7" s="43"/>
      <c r="VB7" s="43"/>
      <c r="VC7" s="43"/>
      <c r="VD7" s="43"/>
      <c r="VE7" s="43"/>
      <c r="VF7" s="43"/>
      <c r="VG7" s="43"/>
      <c r="VH7" s="43"/>
      <c r="VI7" s="43"/>
      <c r="VJ7" s="43"/>
      <c r="VK7" s="43"/>
      <c r="VL7" s="43"/>
      <c r="VM7" s="43"/>
      <c r="VN7" s="43"/>
      <c r="VO7" s="43"/>
      <c r="VP7" s="43"/>
      <c r="VQ7" s="43"/>
      <c r="VR7" s="43"/>
      <c r="VS7" s="43"/>
      <c r="VT7" s="43"/>
      <c r="VU7" s="43"/>
      <c r="VV7" s="43"/>
      <c r="VW7" s="43"/>
      <c r="VX7" s="43"/>
      <c r="VY7" s="43"/>
      <c r="VZ7" s="43"/>
      <c r="WA7" s="43"/>
      <c r="WB7" s="43"/>
      <c r="WC7" s="43"/>
      <c r="WD7" s="43"/>
      <c r="WE7" s="43"/>
      <c r="WF7" s="43"/>
      <c r="WG7" s="43"/>
      <c r="WH7" s="43"/>
      <c r="WI7" s="43"/>
      <c r="WJ7" s="43"/>
      <c r="WK7" s="43"/>
      <c r="WL7" s="43"/>
      <c r="WM7" s="43"/>
      <c r="WN7" s="43"/>
      <c r="WO7" s="43"/>
      <c r="WP7" s="43"/>
      <c r="WQ7" s="43"/>
      <c r="WR7" s="43"/>
      <c r="WS7" s="43"/>
      <c r="WT7" s="43"/>
      <c r="WU7" s="43"/>
      <c r="WV7" s="43"/>
      <c r="WW7" s="43"/>
      <c r="WX7" s="43"/>
      <c r="WY7" s="43"/>
      <c r="WZ7" s="43"/>
      <c r="XA7" s="43"/>
      <c r="XB7" s="43"/>
      <c r="XC7" s="43"/>
      <c r="XD7" s="43"/>
      <c r="XE7" s="43"/>
      <c r="XF7" s="43"/>
      <c r="XG7" s="43"/>
      <c r="XH7" s="43"/>
      <c r="XI7" s="43"/>
      <c r="XJ7" s="43"/>
      <c r="XK7" s="43"/>
      <c r="XL7" s="43"/>
      <c r="XM7" s="43"/>
      <c r="XN7" s="43"/>
      <c r="XO7" s="43"/>
      <c r="XP7" s="43"/>
      <c r="XQ7" s="43"/>
      <c r="XR7" s="43"/>
      <c r="XS7" s="43"/>
      <c r="XT7" s="43"/>
      <c r="XU7" s="43"/>
      <c r="XV7" s="43"/>
      <c r="XW7" s="43"/>
      <c r="XX7" s="43"/>
      <c r="XY7" s="43"/>
      <c r="XZ7" s="43"/>
      <c r="YA7" s="43"/>
      <c r="YB7" s="43"/>
      <c r="YC7" s="43"/>
      <c r="YD7" s="43"/>
      <c r="YE7" s="43"/>
      <c r="YF7" s="43"/>
      <c r="YG7" s="43"/>
      <c r="YH7" s="43"/>
      <c r="YI7" s="43"/>
      <c r="YJ7" s="43"/>
      <c r="YK7" s="43"/>
      <c r="YL7" s="43"/>
      <c r="YM7" s="43"/>
      <c r="YN7" s="43"/>
      <c r="YO7" s="43"/>
      <c r="YP7" s="43"/>
      <c r="YQ7" s="43"/>
      <c r="YR7" s="43"/>
      <c r="YS7" s="43"/>
      <c r="YT7" s="43"/>
      <c r="YU7" s="43"/>
      <c r="YV7" s="43"/>
      <c r="YW7" s="43"/>
      <c r="YX7" s="43"/>
      <c r="YY7" s="43"/>
      <c r="YZ7" s="43"/>
      <c r="ZA7" s="43"/>
      <c r="ZB7" s="43"/>
      <c r="ZC7" s="43"/>
      <c r="ZD7" s="43"/>
      <c r="ZE7" s="43"/>
      <c r="ZF7" s="43"/>
      <c r="ZG7" s="43"/>
      <c r="ZH7" s="43"/>
      <c r="ZI7" s="43"/>
      <c r="ZJ7" s="43"/>
      <c r="ZK7" s="43"/>
      <c r="ZL7" s="43"/>
      <c r="ZM7" s="43"/>
      <c r="ZN7" s="43"/>
      <c r="ZO7" s="43"/>
      <c r="ZP7" s="43"/>
      <c r="ZQ7" s="43"/>
      <c r="ZR7" s="43"/>
      <c r="ZS7" s="43"/>
      <c r="ZT7" s="43"/>
      <c r="ZU7" s="43"/>
      <c r="ZV7" s="43"/>
      <c r="ZW7" s="43"/>
      <c r="ZX7" s="43"/>
      <c r="ZY7" s="43"/>
      <c r="ZZ7" s="43"/>
      <c r="AAA7" s="43"/>
      <c r="AAB7" s="43"/>
      <c r="AAC7" s="43"/>
      <c r="AAD7" s="43"/>
      <c r="AAE7" s="43"/>
      <c r="AAF7" s="43"/>
      <c r="AAG7" s="43"/>
      <c r="AAH7" s="43"/>
      <c r="AAI7" s="43"/>
      <c r="AAJ7" s="43"/>
      <c r="AAK7" s="43"/>
      <c r="AAL7" s="43"/>
      <c r="AAM7" s="43"/>
      <c r="AAN7" s="43"/>
      <c r="AAO7" s="43"/>
      <c r="AAP7" s="43"/>
      <c r="AAQ7" s="43"/>
      <c r="AAR7" s="43"/>
      <c r="AAS7" s="43"/>
      <c r="AAT7" s="43"/>
      <c r="AAU7" s="43"/>
      <c r="AAV7" s="43"/>
      <c r="AAW7" s="43"/>
      <c r="AAX7" s="43"/>
      <c r="AAY7" s="43"/>
      <c r="AAZ7" s="43"/>
      <c r="ABA7" s="43"/>
      <c r="ABB7" s="43"/>
      <c r="ABC7" s="43"/>
      <c r="ABD7" s="43"/>
      <c r="ABE7" s="43"/>
      <c r="ABF7" s="43"/>
      <c r="ABG7" s="43"/>
      <c r="ABH7" s="43"/>
      <c r="ABI7" s="43"/>
      <c r="ABJ7" s="43"/>
      <c r="ABK7" s="43"/>
      <c r="ABL7" s="43"/>
      <c r="ABM7" s="43"/>
      <c r="ABN7" s="43"/>
      <c r="ABO7" s="43"/>
      <c r="ABP7" s="43"/>
      <c r="ABQ7" s="43"/>
      <c r="ABR7" s="43"/>
      <c r="ABS7" s="43"/>
      <c r="ABT7" s="43"/>
      <c r="ABU7" s="43"/>
      <c r="ABV7" s="43"/>
      <c r="ABW7" s="43"/>
      <c r="ABX7" s="43"/>
      <c r="ABY7" s="43"/>
      <c r="ABZ7" s="43"/>
      <c r="ACA7" s="43"/>
      <c r="ACB7" s="43"/>
      <c r="ACC7" s="43"/>
      <c r="ACD7" s="43"/>
      <c r="ACE7" s="43"/>
      <c r="ACF7" s="43"/>
      <c r="ACG7" s="43"/>
      <c r="ACH7" s="43"/>
      <c r="ACI7" s="43"/>
      <c r="ACJ7" s="43"/>
      <c r="ACK7" s="43"/>
      <c r="ACL7" s="43"/>
      <c r="ACM7" s="43"/>
      <c r="ACN7" s="43"/>
      <c r="ACO7" s="43"/>
      <c r="ACP7" s="43"/>
      <c r="ACQ7" s="43"/>
      <c r="ACR7" s="43"/>
      <c r="ACS7" s="43"/>
      <c r="ACT7" s="43"/>
      <c r="ACU7" s="43"/>
      <c r="ACV7" s="43"/>
      <c r="ACW7" s="43"/>
      <c r="ACX7" s="43"/>
      <c r="ACY7" s="43"/>
      <c r="ACZ7" s="43"/>
      <c r="ADA7" s="43"/>
      <c r="ADB7" s="43"/>
      <c r="ADC7" s="43"/>
      <c r="ADD7" s="43"/>
      <c r="ADE7" s="43"/>
      <c r="ADF7" s="43"/>
      <c r="ADG7" s="43"/>
      <c r="ADH7" s="43"/>
      <c r="ADI7" s="43"/>
      <c r="ADJ7" s="43"/>
      <c r="ADK7" s="43"/>
      <c r="ADL7" s="43"/>
      <c r="ADM7" s="43"/>
      <c r="ADN7" s="43"/>
      <c r="ADO7" s="43"/>
      <c r="ADP7" s="43"/>
      <c r="ADQ7" s="43"/>
      <c r="ADR7" s="43"/>
      <c r="ADS7" s="43"/>
      <c r="ADT7" s="43"/>
      <c r="ADU7" s="43"/>
      <c r="ADV7" s="43"/>
      <c r="ADW7" s="43"/>
      <c r="ADX7" s="43"/>
      <c r="ADY7" s="43"/>
      <c r="ADZ7" s="43"/>
      <c r="AEA7" s="43"/>
      <c r="AEB7" s="43"/>
      <c r="AEC7" s="43"/>
      <c r="AED7" s="43"/>
      <c r="AEE7" s="43"/>
      <c r="AEF7" s="43"/>
      <c r="AEG7" s="43"/>
      <c r="AEH7" s="43"/>
      <c r="AEI7" s="43"/>
      <c r="AEJ7" s="43"/>
      <c r="AEK7" s="43"/>
      <c r="AEL7" s="43"/>
      <c r="AEM7" s="43"/>
      <c r="AEN7" s="43"/>
      <c r="AEO7" s="43"/>
      <c r="AEP7" s="43"/>
      <c r="AEQ7" s="43"/>
      <c r="AER7" s="43"/>
      <c r="AES7" s="43"/>
      <c r="AET7" s="43"/>
      <c r="AEU7" s="43"/>
      <c r="AEV7" s="43"/>
      <c r="AEW7" s="43"/>
      <c r="AEX7" s="43"/>
      <c r="AEY7" s="43"/>
      <c r="AEZ7" s="43"/>
      <c r="AFA7" s="43"/>
      <c r="AFB7" s="43"/>
      <c r="AFC7" s="43"/>
      <c r="AFD7" s="43"/>
      <c r="AFE7" s="43"/>
      <c r="AFF7" s="43"/>
      <c r="AFG7" s="43"/>
      <c r="AFH7" s="43"/>
      <c r="AFI7" s="43"/>
      <c r="AFJ7" s="43"/>
      <c r="AFK7" s="43"/>
      <c r="AFL7" s="43"/>
      <c r="AFM7" s="43"/>
      <c r="AFN7" s="43"/>
      <c r="AFO7" s="43"/>
      <c r="AFP7" s="43"/>
      <c r="AFQ7" s="43"/>
      <c r="AFR7" s="43"/>
      <c r="AFS7" s="43"/>
      <c r="AFT7" s="43"/>
      <c r="AFU7" s="43"/>
      <c r="AFV7" s="43"/>
      <c r="AFW7" s="43"/>
      <c r="AFX7" s="43"/>
      <c r="AFY7" s="43"/>
      <c r="AFZ7" s="43"/>
      <c r="AGA7" s="43"/>
      <c r="AGB7" s="43"/>
      <c r="AGC7" s="43"/>
      <c r="AGD7" s="43"/>
      <c r="AGE7" s="43"/>
      <c r="AGF7" s="43"/>
      <c r="AGG7" s="43"/>
      <c r="AGH7" s="43"/>
      <c r="AGI7" s="43"/>
      <c r="AGJ7" s="43"/>
      <c r="AGK7" s="43"/>
      <c r="AGL7" s="43"/>
      <c r="AGM7" s="43"/>
      <c r="AGN7" s="43"/>
      <c r="AGO7" s="43"/>
      <c r="AGP7" s="43"/>
      <c r="AGQ7" s="43"/>
      <c r="AGR7" s="43"/>
      <c r="AGS7" s="43"/>
      <c r="AGT7" s="43"/>
      <c r="AGU7" s="43"/>
      <c r="AGV7" s="43"/>
      <c r="AGW7" s="43"/>
      <c r="AGX7" s="43"/>
      <c r="AGY7" s="43"/>
      <c r="AGZ7" s="43"/>
      <c r="AHA7" s="43"/>
      <c r="AHB7" s="43"/>
      <c r="AHC7" s="43"/>
      <c r="AHD7" s="43"/>
      <c r="AHE7" s="43"/>
      <c r="AHF7" s="43"/>
      <c r="AHG7" s="43"/>
      <c r="AHH7" s="43"/>
      <c r="AHI7" s="43"/>
      <c r="AHJ7" s="43"/>
      <c r="AHK7" s="43"/>
      <c r="AHL7" s="43"/>
      <c r="AHM7" s="43"/>
      <c r="AHN7" s="43"/>
      <c r="AHO7" s="43"/>
      <c r="AHP7" s="43"/>
      <c r="AHQ7" s="43"/>
      <c r="AHR7" s="43"/>
      <c r="AHS7" s="43"/>
      <c r="AHT7" s="43"/>
      <c r="AHU7" s="43"/>
      <c r="AHV7" s="43"/>
      <c r="AHW7" s="43"/>
      <c r="AHX7" s="43"/>
      <c r="AHY7" s="43"/>
      <c r="AHZ7" s="43"/>
      <c r="AIA7" s="43"/>
      <c r="AIB7" s="43"/>
      <c r="AIC7" s="43"/>
      <c r="AID7" s="43"/>
      <c r="AIE7" s="43"/>
      <c r="AIF7" s="43"/>
      <c r="AIG7" s="43"/>
      <c r="AIH7" s="43"/>
      <c r="AII7" s="43"/>
      <c r="AIJ7" s="43"/>
      <c r="AIK7" s="43"/>
      <c r="AIL7" s="43"/>
      <c r="AIM7" s="43"/>
      <c r="AIN7" s="43"/>
      <c r="AIO7" s="43"/>
      <c r="AIP7" s="43"/>
      <c r="AIQ7" s="43"/>
      <c r="AIR7" s="43"/>
      <c r="AIS7" s="43"/>
      <c r="AIT7" s="43"/>
      <c r="AIU7" s="43"/>
      <c r="AIV7" s="43"/>
      <c r="AIW7" s="43"/>
      <c r="AIX7" s="43"/>
      <c r="AIY7" s="43"/>
      <c r="AIZ7" s="43"/>
      <c r="AJA7" s="43"/>
      <c r="AJB7" s="43"/>
      <c r="AJC7" s="43"/>
      <c r="AJD7" s="43"/>
      <c r="AJE7" s="43"/>
      <c r="AJF7" s="43"/>
      <c r="AJG7" s="43"/>
      <c r="AJH7" s="43"/>
      <c r="AJI7" s="43"/>
      <c r="AJJ7" s="43"/>
      <c r="AJK7" s="43"/>
      <c r="AJL7" s="43"/>
      <c r="AJM7" s="43"/>
      <c r="AJN7" s="43"/>
      <c r="AJO7" s="43"/>
      <c r="AJP7" s="43"/>
      <c r="AJQ7" s="43"/>
      <c r="AJR7" s="43"/>
      <c r="AJS7" s="43"/>
      <c r="AJT7" s="43"/>
      <c r="AJU7" s="43"/>
      <c r="AJV7" s="43"/>
      <c r="AJW7" s="43"/>
      <c r="AJX7" s="43"/>
      <c r="AJY7" s="43"/>
      <c r="AJZ7" s="43"/>
      <c r="AKA7" s="43"/>
      <c r="AKB7" s="43"/>
      <c r="AKC7" s="43"/>
      <c r="AKD7" s="43"/>
      <c r="AKE7" s="43"/>
      <c r="AKF7" s="43"/>
      <c r="AKG7" s="43"/>
      <c r="AKH7" s="43"/>
      <c r="AKI7" s="43"/>
      <c r="AKJ7" s="43"/>
      <c r="AKK7" s="43"/>
      <c r="AKL7" s="43"/>
      <c r="AKM7" s="43"/>
      <c r="AKN7" s="43"/>
      <c r="AKO7" s="43"/>
      <c r="AKP7" s="43"/>
      <c r="AKQ7" s="43"/>
      <c r="AKR7" s="43"/>
      <c r="AKS7" s="43"/>
      <c r="AKT7" s="43"/>
      <c r="AKU7" s="43"/>
      <c r="AKV7" s="43"/>
      <c r="AKW7" s="43"/>
      <c r="AKX7" s="43"/>
      <c r="AKY7" s="43"/>
      <c r="AKZ7" s="43"/>
      <c r="ALA7" s="43"/>
      <c r="ALB7" s="43"/>
      <c r="ALC7" s="43"/>
      <c r="ALD7" s="43"/>
      <c r="ALE7" s="43"/>
      <c r="ALF7" s="43"/>
      <c r="ALG7" s="43"/>
      <c r="ALH7" s="43"/>
      <c r="ALI7" s="43"/>
      <c r="ALJ7" s="43"/>
      <c r="ALK7" s="43"/>
      <c r="ALL7" s="43"/>
      <c r="ALM7" s="43"/>
      <c r="ALN7" s="43"/>
      <c r="ALO7" s="43"/>
      <c r="ALP7" s="43"/>
      <c r="ALQ7" s="43"/>
      <c r="ALR7" s="43"/>
      <c r="ALS7" s="43"/>
      <c r="ALT7" s="43"/>
      <c r="ALU7" s="43"/>
      <c r="ALV7" s="43"/>
      <c r="ALW7" s="43"/>
      <c r="ALX7" s="43"/>
      <c r="ALY7" s="43"/>
      <c r="ALZ7" s="43"/>
      <c r="AMA7" s="43"/>
      <c r="AMB7" s="43"/>
      <c r="AMC7" s="43"/>
      <c r="AMD7" s="43"/>
      <c r="AME7" s="43"/>
      <c r="AMF7" s="43"/>
      <c r="AMG7" s="43"/>
      <c r="AMH7" s="43"/>
      <c r="AMI7" s="43"/>
      <c r="AMJ7" s="43"/>
      <c r="AMK7" s="43"/>
      <c r="AML7" s="43"/>
      <c r="AMM7" s="43"/>
      <c r="AMN7" s="43"/>
      <c r="AMO7" s="43"/>
      <c r="AMP7" s="43"/>
      <c r="AMQ7" s="43"/>
      <c r="AMR7" s="43"/>
      <c r="AMS7" s="43"/>
      <c r="AMT7" s="43"/>
      <c r="AMU7" s="43"/>
      <c r="AMV7" s="43"/>
      <c r="AMW7" s="43"/>
      <c r="AMX7" s="43"/>
      <c r="AMY7" s="43"/>
      <c r="AMZ7" s="43"/>
      <c r="ANA7" s="43"/>
      <c r="ANB7" s="43"/>
      <c r="ANC7" s="43"/>
      <c r="AND7" s="43"/>
      <c r="ANE7" s="43"/>
      <c r="ANF7" s="43"/>
      <c r="ANG7" s="43"/>
      <c r="ANH7" s="43"/>
      <c r="ANI7" s="43"/>
      <c r="ANJ7" s="43"/>
      <c r="ANK7" s="43"/>
      <c r="ANL7" s="43"/>
      <c r="ANM7" s="43"/>
      <c r="ANN7" s="43"/>
      <c r="ANO7" s="43"/>
      <c r="ANP7" s="43"/>
      <c r="ANQ7" s="43"/>
      <c r="ANR7" s="43"/>
      <c r="ANS7" s="43"/>
      <c r="ANT7" s="43"/>
      <c r="ANU7" s="43"/>
      <c r="ANV7" s="43"/>
      <c r="ANW7" s="43"/>
      <c r="ANX7" s="43"/>
      <c r="ANY7" s="43"/>
      <c r="ANZ7" s="43"/>
      <c r="AOA7" s="43"/>
      <c r="AOB7" s="43"/>
      <c r="AOC7" s="43"/>
      <c r="AOD7" s="43"/>
      <c r="AOE7" s="43"/>
      <c r="AOF7" s="43"/>
      <c r="AOG7" s="43"/>
      <c r="AOH7" s="43"/>
      <c r="AOI7" s="43"/>
      <c r="AOJ7" s="43"/>
      <c r="AOK7" s="43"/>
      <c r="AOL7" s="43"/>
      <c r="AOM7" s="43"/>
      <c r="AON7" s="43"/>
      <c r="AOO7" s="43"/>
      <c r="AOP7" s="43"/>
      <c r="AOQ7" s="43"/>
      <c r="AOR7" s="43"/>
      <c r="AOS7" s="43"/>
      <c r="AOT7" s="43"/>
      <c r="AOU7" s="43"/>
      <c r="AOV7" s="43"/>
      <c r="AOW7" s="43"/>
      <c r="AOX7" s="43"/>
      <c r="AOY7" s="43"/>
      <c r="AOZ7" s="43"/>
      <c r="APA7" s="43"/>
      <c r="APB7" s="43"/>
      <c r="APC7" s="43"/>
      <c r="APD7" s="43"/>
      <c r="APE7" s="43"/>
      <c r="APF7" s="43"/>
      <c r="APG7" s="43"/>
      <c r="APH7" s="43"/>
      <c r="API7" s="43"/>
      <c r="APJ7" s="43"/>
      <c r="APK7" s="43"/>
      <c r="APL7" s="43"/>
      <c r="APM7" s="43"/>
      <c r="APN7" s="43"/>
      <c r="APO7" s="43"/>
      <c r="APP7" s="43"/>
      <c r="APQ7" s="43"/>
      <c r="APR7" s="43"/>
      <c r="APS7" s="43"/>
      <c r="APT7" s="43"/>
      <c r="APU7" s="43"/>
      <c r="APV7" s="43"/>
      <c r="APW7" s="43"/>
      <c r="APX7" s="43"/>
      <c r="APY7" s="43"/>
      <c r="APZ7" s="43"/>
      <c r="AQA7" s="43"/>
      <c r="AQB7" s="43"/>
      <c r="AQC7" s="43"/>
      <c r="AQD7" s="43"/>
      <c r="AQE7" s="43"/>
      <c r="AQF7" s="43"/>
      <c r="AQG7" s="43"/>
      <c r="AQH7" s="43"/>
      <c r="AQI7" s="43"/>
      <c r="AQJ7" s="43"/>
      <c r="AQK7" s="43"/>
      <c r="AQL7" s="43"/>
      <c r="AQM7" s="43"/>
      <c r="AQN7" s="43"/>
      <c r="AQO7" s="43"/>
      <c r="AQP7" s="43"/>
      <c r="AQQ7" s="43"/>
      <c r="AQR7" s="43"/>
      <c r="AQS7" s="43"/>
      <c r="AQT7" s="43"/>
      <c r="AQU7" s="43"/>
      <c r="AQV7" s="43"/>
      <c r="AQW7" s="43"/>
      <c r="AQX7" s="43"/>
      <c r="AQY7" s="43"/>
      <c r="AQZ7" s="43"/>
      <c r="ARA7" s="43"/>
      <c r="ARB7" s="43"/>
      <c r="ARC7" s="43"/>
      <c r="ARD7" s="43"/>
      <c r="ARE7" s="43"/>
      <c r="ARF7" s="43"/>
      <c r="ARG7" s="43"/>
      <c r="ARH7" s="43"/>
      <c r="ARI7" s="43"/>
      <c r="ARJ7" s="43"/>
      <c r="ARK7" s="43"/>
      <c r="ARL7" s="43"/>
      <c r="ARM7" s="43"/>
      <c r="ARN7" s="43"/>
      <c r="ARO7" s="43"/>
      <c r="ARP7" s="43"/>
      <c r="ARQ7" s="43"/>
      <c r="ARR7" s="43"/>
      <c r="ARS7" s="43"/>
      <c r="ART7" s="43"/>
      <c r="ARU7" s="43"/>
      <c r="ARV7" s="43"/>
      <c r="ARW7" s="43"/>
      <c r="ARX7" s="43"/>
      <c r="ARY7" s="43"/>
      <c r="ARZ7" s="43"/>
      <c r="ASA7" s="43"/>
      <c r="ASB7" s="43"/>
      <c r="ASC7" s="43"/>
      <c r="ASD7" s="43"/>
      <c r="ASE7" s="43"/>
      <c r="ASF7" s="43"/>
      <c r="ASG7" s="43"/>
      <c r="ASH7" s="43"/>
      <c r="ASI7" s="43"/>
      <c r="ASJ7" s="43"/>
      <c r="ASK7" s="43"/>
      <c r="ASL7" s="43"/>
      <c r="ASM7" s="43"/>
      <c r="ASN7" s="43"/>
      <c r="ASO7" s="43"/>
      <c r="ASP7" s="43"/>
      <c r="ASQ7" s="43"/>
      <c r="ASR7" s="43"/>
      <c r="ASS7" s="43"/>
      <c r="AST7" s="43"/>
      <c r="ASU7" s="43"/>
      <c r="ASV7" s="43"/>
      <c r="ASW7" s="43"/>
      <c r="ASX7" s="43"/>
      <c r="ASY7" s="43"/>
      <c r="ASZ7" s="43"/>
      <c r="ATA7" s="43"/>
      <c r="ATB7" s="43"/>
      <c r="ATC7" s="43"/>
      <c r="ATD7" s="43"/>
      <c r="ATE7" s="43"/>
      <c r="ATF7" s="43"/>
      <c r="ATG7" s="43"/>
      <c r="ATH7" s="43"/>
      <c r="ATI7" s="43"/>
      <c r="ATJ7" s="43"/>
      <c r="ATK7" s="43"/>
      <c r="ATL7" s="43"/>
      <c r="ATM7" s="43"/>
      <c r="ATN7" s="43"/>
      <c r="ATO7" s="43"/>
      <c r="ATP7" s="43"/>
      <c r="ATQ7" s="43"/>
      <c r="ATR7" s="43"/>
      <c r="ATS7" s="43"/>
      <c r="ATT7" s="43"/>
      <c r="ATU7" s="43"/>
      <c r="ATV7" s="43"/>
      <c r="ATW7" s="43"/>
      <c r="ATX7" s="43"/>
      <c r="ATY7" s="43"/>
      <c r="ATZ7" s="43"/>
      <c r="AUA7" s="43"/>
      <c r="AUB7" s="43"/>
      <c r="AUC7" s="43"/>
      <c r="AUD7" s="43"/>
      <c r="AUE7" s="43"/>
      <c r="AUF7" s="43"/>
      <c r="AUG7" s="43"/>
      <c r="AUH7" s="43"/>
      <c r="AUI7" s="43"/>
      <c r="AUJ7" s="43"/>
      <c r="AUK7" s="43"/>
      <c r="AUL7" s="43"/>
      <c r="AUM7" s="43"/>
      <c r="AUN7" s="43"/>
      <c r="AUO7" s="43"/>
      <c r="AUP7" s="43"/>
      <c r="AUQ7" s="43"/>
      <c r="AUR7" s="43"/>
      <c r="AUS7" s="43"/>
      <c r="AUT7" s="43"/>
      <c r="AUU7" s="43"/>
      <c r="AUV7" s="43"/>
      <c r="AUW7" s="43"/>
      <c r="AUX7" s="43"/>
      <c r="AUY7" s="43"/>
      <c r="AUZ7" s="43"/>
      <c r="AVA7" s="43"/>
      <c r="AVB7" s="43"/>
      <c r="AVC7" s="43"/>
      <c r="AVD7" s="43"/>
      <c r="AVE7" s="43"/>
      <c r="AVF7" s="43"/>
      <c r="AVG7" s="43"/>
      <c r="AVH7" s="43"/>
      <c r="AVI7" s="43"/>
      <c r="AVJ7" s="43"/>
      <c r="AVK7" s="43"/>
      <c r="AVL7" s="43"/>
      <c r="AVM7" s="43"/>
      <c r="AVN7" s="43"/>
      <c r="AVO7" s="43"/>
      <c r="AVP7" s="43"/>
      <c r="AVQ7" s="43"/>
      <c r="AVR7" s="43"/>
      <c r="AVS7" s="43"/>
      <c r="AVT7" s="43"/>
      <c r="AVU7" s="43"/>
      <c r="AVV7" s="43"/>
      <c r="AVW7" s="43"/>
      <c r="AVX7" s="43"/>
      <c r="AVY7" s="43"/>
      <c r="AVZ7" s="43"/>
      <c r="AWA7" s="43"/>
      <c r="AWB7" s="43"/>
      <c r="AWC7" s="43"/>
      <c r="AWD7" s="43"/>
      <c r="AWE7" s="43"/>
      <c r="AWF7" s="43"/>
      <c r="AWG7" s="43"/>
      <c r="AWH7" s="43"/>
      <c r="AWI7" s="43"/>
      <c r="AWJ7" s="43"/>
      <c r="AWK7" s="43"/>
      <c r="AWL7" s="43"/>
      <c r="AWM7" s="43"/>
      <c r="AWN7" s="43"/>
      <c r="AWO7" s="43"/>
      <c r="AWP7" s="43"/>
      <c r="AWQ7" s="43"/>
      <c r="AWR7" s="43"/>
      <c r="AWS7" s="43"/>
      <c r="AWT7" s="43"/>
      <c r="AWU7" s="43"/>
      <c r="AWV7" s="43"/>
      <c r="AWW7" s="43"/>
      <c r="AWX7" s="43"/>
      <c r="AWY7" s="43"/>
      <c r="AWZ7" s="43"/>
      <c r="AXA7" s="43"/>
      <c r="AXB7" s="43"/>
      <c r="AXC7" s="43"/>
      <c r="AXD7" s="43"/>
      <c r="AXE7" s="43"/>
      <c r="AXF7" s="43"/>
      <c r="AXG7" s="43"/>
      <c r="AXH7" s="43"/>
      <c r="AXI7" s="43"/>
      <c r="AXJ7" s="43"/>
      <c r="AXK7" s="43"/>
      <c r="AXL7" s="43"/>
      <c r="AXM7" s="43"/>
      <c r="AXN7" s="43"/>
      <c r="AXO7" s="43"/>
      <c r="AXP7" s="43"/>
      <c r="AXQ7" s="43"/>
      <c r="AXR7" s="43"/>
      <c r="AXS7" s="43"/>
      <c r="AXT7" s="43"/>
      <c r="AXU7" s="43"/>
      <c r="AXV7" s="43"/>
      <c r="AXW7" s="43"/>
      <c r="AXX7" s="43"/>
      <c r="AXY7" s="43"/>
      <c r="AXZ7" s="43"/>
      <c r="AYA7" s="43"/>
      <c r="AYB7" s="43"/>
      <c r="AYC7" s="43"/>
      <c r="AYD7" s="43"/>
      <c r="AYE7" s="43"/>
      <c r="AYF7" s="43"/>
      <c r="AYG7" s="43"/>
      <c r="AYH7" s="43"/>
      <c r="AYI7" s="43"/>
      <c r="AYJ7" s="43"/>
      <c r="AYK7" s="43"/>
      <c r="AYL7" s="43"/>
      <c r="AYM7" s="43"/>
      <c r="AYN7" s="43"/>
      <c r="AYO7" s="43"/>
      <c r="AYP7" s="43"/>
      <c r="AYQ7" s="43"/>
      <c r="AYR7" s="43"/>
      <c r="AYS7" s="43"/>
      <c r="AYT7" s="43"/>
      <c r="AYU7" s="43"/>
      <c r="AYV7" s="43"/>
      <c r="AYW7" s="43"/>
      <c r="AYX7" s="43"/>
      <c r="AYY7" s="43"/>
      <c r="AYZ7" s="43"/>
      <c r="AZA7" s="43"/>
      <c r="AZB7" s="43"/>
      <c r="AZC7" s="43"/>
      <c r="AZD7" s="43"/>
      <c r="AZE7" s="43"/>
      <c r="AZF7" s="43"/>
      <c r="AZG7" s="43"/>
      <c r="AZH7" s="43"/>
      <c r="AZI7" s="43"/>
      <c r="AZJ7" s="43"/>
      <c r="AZK7" s="43"/>
      <c r="AZL7" s="43"/>
      <c r="AZM7" s="43"/>
      <c r="AZN7" s="43"/>
      <c r="AZO7" s="43"/>
      <c r="AZP7" s="43"/>
      <c r="AZQ7" s="43"/>
      <c r="AZR7" s="43"/>
      <c r="AZS7" s="43"/>
      <c r="AZT7" s="43"/>
      <c r="AZU7" s="43"/>
      <c r="AZV7" s="43"/>
      <c r="AZW7" s="43"/>
      <c r="AZX7" s="43"/>
      <c r="AZY7" s="43"/>
      <c r="AZZ7" s="43"/>
      <c r="BAA7" s="43"/>
      <c r="BAB7" s="43"/>
      <c r="BAC7" s="43"/>
      <c r="BAD7" s="43"/>
      <c r="BAE7" s="43"/>
      <c r="BAF7" s="43"/>
      <c r="BAG7" s="43"/>
      <c r="BAH7" s="43"/>
      <c r="BAI7" s="43"/>
      <c r="BAJ7" s="43"/>
      <c r="BAK7" s="43"/>
      <c r="BAL7" s="43"/>
      <c r="BAM7" s="43"/>
      <c r="BAN7" s="43"/>
      <c r="BAO7" s="43"/>
      <c r="BAP7" s="43"/>
      <c r="BAQ7" s="43"/>
      <c r="BAR7" s="43"/>
      <c r="BAS7" s="43"/>
      <c r="BAT7" s="43"/>
      <c r="BAU7" s="43"/>
      <c r="BAV7" s="43"/>
      <c r="BAW7" s="43"/>
      <c r="BAX7" s="43"/>
      <c r="BAY7" s="43"/>
      <c r="BAZ7" s="43"/>
      <c r="BBA7" s="43"/>
      <c r="BBB7" s="43"/>
      <c r="BBC7" s="43"/>
      <c r="BBD7" s="43"/>
      <c r="BBE7" s="43"/>
      <c r="BBF7" s="43"/>
      <c r="BBG7" s="43"/>
      <c r="BBH7" s="43"/>
      <c r="BBI7" s="43"/>
      <c r="BBJ7" s="43"/>
      <c r="BBK7" s="43"/>
      <c r="BBL7" s="43"/>
      <c r="BBM7" s="43"/>
      <c r="BBN7" s="43"/>
      <c r="BBO7" s="43"/>
      <c r="BBP7" s="43"/>
      <c r="BBQ7" s="43"/>
      <c r="BBR7" s="43"/>
      <c r="BBS7" s="43"/>
      <c r="BBT7" s="43"/>
      <c r="BBU7" s="43"/>
      <c r="BBV7" s="43"/>
      <c r="BBW7" s="43"/>
      <c r="BBX7" s="43"/>
      <c r="BBY7" s="43"/>
      <c r="BBZ7" s="43"/>
      <c r="BCA7" s="43"/>
      <c r="BCB7" s="43"/>
      <c r="BCC7" s="43"/>
      <c r="BCD7" s="43"/>
      <c r="BCE7" s="43"/>
      <c r="BCF7" s="43"/>
      <c r="BCG7" s="43"/>
      <c r="BCH7" s="43"/>
      <c r="BCI7" s="43"/>
      <c r="BCJ7" s="43"/>
      <c r="BCK7" s="43"/>
      <c r="BCL7" s="43"/>
      <c r="BCM7" s="43"/>
      <c r="BCN7" s="43"/>
      <c r="BCO7" s="43"/>
      <c r="BCP7" s="43"/>
      <c r="BCQ7" s="43"/>
      <c r="BCR7" s="43"/>
      <c r="BCS7" s="43"/>
      <c r="BCT7" s="43"/>
      <c r="BCU7" s="43"/>
      <c r="BCV7" s="43"/>
      <c r="BCW7" s="43"/>
      <c r="BCX7" s="43"/>
      <c r="BCY7" s="43"/>
      <c r="BCZ7" s="43"/>
      <c r="BDA7" s="43"/>
      <c r="BDB7" s="43"/>
      <c r="BDC7" s="43"/>
      <c r="BDD7" s="43"/>
      <c r="BDE7" s="43"/>
      <c r="BDF7" s="43"/>
      <c r="BDG7" s="43"/>
      <c r="BDH7" s="43"/>
      <c r="BDI7" s="43"/>
      <c r="BDJ7" s="43"/>
      <c r="BDK7" s="43"/>
      <c r="BDL7" s="43"/>
      <c r="BDM7" s="43"/>
      <c r="BDN7" s="43"/>
      <c r="BDO7" s="43"/>
      <c r="BDP7" s="43"/>
      <c r="BDQ7" s="43"/>
      <c r="BDR7" s="43"/>
      <c r="BDS7" s="43"/>
      <c r="BDT7" s="43"/>
      <c r="BDU7" s="43"/>
      <c r="BDV7" s="43"/>
      <c r="BDW7" s="43"/>
      <c r="BDX7" s="43"/>
      <c r="BDY7" s="43"/>
      <c r="BDZ7" s="43"/>
      <c r="BEA7" s="43"/>
      <c r="BEB7" s="43"/>
      <c r="BEC7" s="43"/>
      <c r="BED7" s="43"/>
      <c r="BEE7" s="43"/>
      <c r="BEF7" s="43"/>
      <c r="BEG7" s="43"/>
      <c r="BEH7" s="43"/>
      <c r="BEI7" s="43"/>
      <c r="BEJ7" s="43"/>
      <c r="BEK7" s="43"/>
      <c r="BEL7" s="43"/>
      <c r="BEM7" s="43"/>
      <c r="BEN7" s="43"/>
      <c r="BEO7" s="43"/>
      <c r="BEP7" s="43"/>
      <c r="BEQ7" s="43"/>
      <c r="BER7" s="43"/>
      <c r="BES7" s="43"/>
      <c r="BET7" s="43"/>
      <c r="BEU7" s="43"/>
      <c r="BEV7" s="43"/>
      <c r="BEW7" s="43"/>
      <c r="BEX7" s="43"/>
      <c r="BEY7" s="43"/>
      <c r="BEZ7" s="43"/>
      <c r="BFA7" s="43"/>
      <c r="BFB7" s="43"/>
      <c r="BFC7" s="43"/>
      <c r="BFD7" s="43"/>
      <c r="BFE7" s="43"/>
      <c r="BFF7" s="43"/>
      <c r="BFG7" s="43"/>
      <c r="BFH7" s="43"/>
      <c r="BFI7" s="43"/>
      <c r="BFJ7" s="43"/>
      <c r="BFK7" s="43"/>
      <c r="BFL7" s="43"/>
      <c r="BFM7" s="43"/>
      <c r="BFN7" s="43"/>
      <c r="BFO7" s="43"/>
      <c r="BFP7" s="43"/>
      <c r="BFQ7" s="43"/>
      <c r="BFR7" s="43"/>
      <c r="BFS7" s="43"/>
      <c r="BFT7" s="43"/>
      <c r="BFU7" s="43"/>
      <c r="BFV7" s="43"/>
      <c r="BFW7" s="43"/>
      <c r="BFX7" s="43"/>
      <c r="BFY7" s="43"/>
      <c r="BFZ7" s="43"/>
      <c r="BGA7" s="43"/>
      <c r="BGB7" s="43"/>
      <c r="BGC7" s="43"/>
      <c r="BGD7" s="43"/>
      <c r="BGE7" s="43"/>
      <c r="BGF7" s="43"/>
      <c r="BGG7" s="43"/>
      <c r="BGH7" s="43"/>
      <c r="BGI7" s="43"/>
      <c r="BGJ7" s="43"/>
      <c r="BGK7" s="43"/>
      <c r="BGL7" s="43"/>
      <c r="BGM7" s="43"/>
      <c r="BGN7" s="43"/>
      <c r="BGO7" s="43"/>
      <c r="BGP7" s="43"/>
      <c r="BGQ7" s="43"/>
      <c r="BGR7" s="43"/>
      <c r="BGS7" s="43"/>
      <c r="BGT7" s="43"/>
      <c r="BGU7" s="43"/>
      <c r="BGV7" s="43"/>
      <c r="BGW7" s="43"/>
      <c r="BGX7" s="43"/>
      <c r="BGY7" s="43"/>
      <c r="BGZ7" s="43"/>
      <c r="BHA7" s="43"/>
      <c r="BHB7" s="43"/>
      <c r="BHC7" s="43"/>
      <c r="BHD7" s="43"/>
      <c r="BHE7" s="43"/>
      <c r="BHF7" s="43"/>
      <c r="BHG7" s="43"/>
      <c r="BHH7" s="43"/>
      <c r="BHI7" s="43"/>
      <c r="BHJ7" s="43"/>
      <c r="BHK7" s="43"/>
      <c r="BHL7" s="43"/>
      <c r="BHM7" s="43"/>
      <c r="BHN7" s="43"/>
      <c r="BHO7" s="43"/>
      <c r="BHP7" s="43"/>
      <c r="BHQ7" s="43"/>
      <c r="BHR7" s="43"/>
      <c r="BHS7" s="43"/>
      <c r="BHT7" s="43"/>
      <c r="BHU7" s="43"/>
      <c r="BHV7" s="43"/>
      <c r="BHW7" s="43"/>
      <c r="BHX7" s="43"/>
      <c r="BHY7" s="43"/>
      <c r="BHZ7" s="43"/>
      <c r="BIA7" s="43"/>
      <c r="BIB7" s="43"/>
      <c r="BIC7" s="43"/>
      <c r="BID7" s="43"/>
      <c r="BIE7" s="43"/>
      <c r="BIF7" s="43"/>
      <c r="BIG7" s="43"/>
      <c r="BIH7" s="43"/>
      <c r="BII7" s="43"/>
      <c r="BIJ7" s="43"/>
      <c r="BIK7" s="43"/>
      <c r="BIL7" s="43"/>
      <c r="BIM7" s="43"/>
      <c r="BIN7" s="43"/>
      <c r="BIO7" s="43"/>
      <c r="BIP7" s="43"/>
      <c r="BIQ7" s="43"/>
      <c r="BIR7" s="43"/>
      <c r="BIS7" s="43"/>
      <c r="BIT7" s="43"/>
      <c r="BIU7" s="43"/>
      <c r="BIV7" s="43"/>
      <c r="BIW7" s="43"/>
      <c r="BIX7" s="43"/>
      <c r="BIY7" s="43"/>
      <c r="BIZ7" s="43"/>
      <c r="BJA7" s="43"/>
      <c r="BJB7" s="43"/>
      <c r="BJC7" s="43"/>
      <c r="BJD7" s="43"/>
      <c r="BJE7" s="43"/>
      <c r="BJF7" s="43"/>
      <c r="BJG7" s="43"/>
      <c r="BJH7" s="43"/>
      <c r="BJI7" s="43"/>
      <c r="BJJ7" s="43"/>
      <c r="BJK7" s="43"/>
      <c r="BJL7" s="43"/>
      <c r="BJM7" s="43"/>
      <c r="BJN7" s="43"/>
      <c r="BJO7" s="43"/>
      <c r="BJP7" s="43"/>
      <c r="BJQ7" s="43"/>
      <c r="BJR7" s="43"/>
      <c r="BJS7" s="43"/>
      <c r="BJT7" s="43"/>
      <c r="BJU7" s="43"/>
      <c r="BJV7" s="43"/>
      <c r="BJW7" s="43"/>
      <c r="BJX7" s="43"/>
      <c r="BJY7" s="43"/>
      <c r="BJZ7" s="43"/>
      <c r="BKA7" s="43"/>
      <c r="BKB7" s="43"/>
      <c r="BKC7" s="43"/>
      <c r="BKD7" s="43"/>
      <c r="BKE7" s="43"/>
      <c r="BKF7" s="43"/>
      <c r="BKG7" s="43"/>
      <c r="BKH7" s="43"/>
      <c r="BKI7" s="43"/>
      <c r="BKJ7" s="43"/>
      <c r="BKK7" s="43"/>
      <c r="BKL7" s="43"/>
      <c r="BKM7" s="43"/>
      <c r="BKN7" s="43"/>
      <c r="BKO7" s="43"/>
      <c r="BKP7" s="43"/>
      <c r="BKQ7" s="43"/>
      <c r="BKR7" s="43"/>
      <c r="BKS7" s="43"/>
      <c r="BKT7" s="43"/>
      <c r="BKU7" s="43"/>
      <c r="BKV7" s="43"/>
      <c r="BKW7" s="43"/>
      <c r="BKX7" s="43"/>
      <c r="BKY7" s="43"/>
      <c r="BKZ7" s="43"/>
      <c r="BLA7" s="43"/>
      <c r="BLB7" s="43"/>
      <c r="BLC7" s="43"/>
      <c r="BLD7" s="43"/>
      <c r="BLE7" s="43"/>
      <c r="BLF7" s="43"/>
      <c r="BLG7" s="43"/>
      <c r="BLH7" s="43"/>
      <c r="BLI7" s="43"/>
      <c r="BLJ7" s="43"/>
      <c r="BLK7" s="43"/>
      <c r="BLL7" s="43"/>
      <c r="BLM7" s="43"/>
      <c r="BLN7" s="43"/>
      <c r="BLO7" s="43"/>
      <c r="BLP7" s="43"/>
      <c r="BLQ7" s="43"/>
      <c r="BLR7" s="43"/>
      <c r="BLS7" s="43"/>
      <c r="BLT7" s="43"/>
      <c r="BLU7" s="43"/>
      <c r="BLV7" s="43"/>
      <c r="BLW7" s="43"/>
      <c r="BLX7" s="43"/>
      <c r="BLY7" s="43"/>
      <c r="BLZ7" s="43"/>
      <c r="BMA7" s="43"/>
      <c r="BMB7" s="43"/>
      <c r="BMC7" s="43"/>
      <c r="BMD7" s="43"/>
      <c r="BME7" s="43"/>
      <c r="BMF7" s="43"/>
      <c r="BMG7" s="43"/>
      <c r="BMH7" s="43"/>
      <c r="BMI7" s="43"/>
      <c r="BMJ7" s="43"/>
      <c r="BMK7" s="43"/>
      <c r="BML7" s="43"/>
      <c r="BMM7" s="43"/>
      <c r="BMN7" s="43"/>
      <c r="BMO7" s="43"/>
      <c r="BMP7" s="43"/>
      <c r="BMQ7" s="43"/>
      <c r="BMR7" s="43"/>
      <c r="BMS7" s="43"/>
      <c r="BMT7" s="43"/>
      <c r="BMU7" s="43"/>
      <c r="BMV7" s="43"/>
      <c r="BMW7" s="43"/>
      <c r="BMX7" s="43"/>
      <c r="BMY7" s="43"/>
      <c r="BMZ7" s="43"/>
      <c r="BNA7" s="43"/>
      <c r="BNB7" s="43"/>
      <c r="BNC7" s="43"/>
      <c r="BND7" s="43"/>
      <c r="BNE7" s="43"/>
      <c r="BNF7" s="43"/>
      <c r="BNG7" s="43"/>
      <c r="BNH7" s="43"/>
      <c r="BNI7" s="43"/>
      <c r="BNJ7" s="43"/>
      <c r="BNK7" s="43"/>
      <c r="BNL7" s="43"/>
      <c r="BNM7" s="43"/>
      <c r="BNN7" s="43"/>
      <c r="BNO7" s="43"/>
      <c r="BNP7" s="43"/>
      <c r="BNQ7" s="43"/>
      <c r="BNR7" s="43"/>
      <c r="BNS7" s="43"/>
      <c r="BNT7" s="43"/>
      <c r="BNU7" s="43"/>
      <c r="BNV7" s="43"/>
      <c r="BNW7" s="43"/>
      <c r="BNX7" s="43"/>
      <c r="BNY7" s="43"/>
      <c r="BNZ7" s="43"/>
      <c r="BOA7" s="43"/>
      <c r="BOB7" s="43"/>
      <c r="BOC7" s="43"/>
      <c r="BOD7" s="43"/>
      <c r="BOE7" s="43"/>
      <c r="BOF7" s="43"/>
      <c r="BOG7" s="43"/>
      <c r="BOH7" s="43"/>
      <c r="BOI7" s="43"/>
      <c r="BOJ7" s="43"/>
      <c r="BOK7" s="43"/>
      <c r="BOL7" s="43"/>
      <c r="BOM7" s="43"/>
      <c r="BON7" s="43"/>
      <c r="BOO7" s="43"/>
      <c r="BOP7" s="43"/>
      <c r="BOQ7" s="43"/>
      <c r="BOR7" s="43"/>
      <c r="BOS7" s="43"/>
      <c r="BOT7" s="43"/>
      <c r="BOU7" s="43"/>
      <c r="BOV7" s="43"/>
      <c r="BOW7" s="43"/>
      <c r="BOX7" s="43"/>
      <c r="BOY7" s="43"/>
      <c r="BOZ7" s="43"/>
      <c r="BPA7" s="43"/>
      <c r="BPB7" s="43"/>
      <c r="BPC7" s="43"/>
      <c r="BPD7" s="43"/>
      <c r="BPE7" s="43"/>
      <c r="BPF7" s="43"/>
      <c r="BPG7" s="43"/>
      <c r="BPH7" s="43"/>
      <c r="BPI7" s="43"/>
      <c r="BPJ7" s="43"/>
      <c r="BPK7" s="43"/>
      <c r="BPL7" s="43"/>
      <c r="BPM7" s="43"/>
      <c r="BPN7" s="43"/>
      <c r="BPO7" s="43"/>
      <c r="BPP7" s="43"/>
      <c r="BPQ7" s="43"/>
      <c r="BPR7" s="43"/>
      <c r="BPS7" s="43"/>
      <c r="BPT7" s="43"/>
      <c r="BPU7" s="43"/>
      <c r="BPV7" s="43"/>
      <c r="BPW7" s="43"/>
      <c r="BPX7" s="43"/>
      <c r="BPY7" s="43"/>
      <c r="BPZ7" s="43"/>
      <c r="BQA7" s="43"/>
      <c r="BQB7" s="43"/>
      <c r="BQC7" s="43"/>
      <c r="BQD7" s="43"/>
      <c r="BQE7" s="43"/>
      <c r="BQF7" s="43"/>
      <c r="BQG7" s="43"/>
      <c r="BQH7" s="43"/>
      <c r="BQI7" s="43"/>
      <c r="BQJ7" s="43"/>
      <c r="BQK7" s="43"/>
      <c r="BQL7" s="43"/>
      <c r="BQM7" s="43"/>
      <c r="BQN7" s="43"/>
      <c r="BQO7" s="43"/>
      <c r="BQP7" s="43"/>
      <c r="BQQ7" s="43"/>
      <c r="BQR7" s="43"/>
      <c r="BQS7" s="43"/>
      <c r="BQT7" s="43"/>
      <c r="BQU7" s="43"/>
      <c r="BQV7" s="43"/>
      <c r="BQW7" s="43"/>
      <c r="BQX7" s="43"/>
      <c r="BQY7" s="43"/>
      <c r="BQZ7" s="43"/>
      <c r="BRA7" s="43"/>
      <c r="BRB7" s="43"/>
      <c r="BRC7" s="43"/>
      <c r="BRD7" s="43"/>
      <c r="BRE7" s="43"/>
      <c r="BRF7" s="43"/>
      <c r="BRG7" s="43"/>
      <c r="BRH7" s="43"/>
      <c r="BRI7" s="43"/>
      <c r="BRJ7" s="43"/>
      <c r="BRK7" s="43"/>
      <c r="BRL7" s="43"/>
      <c r="BRM7" s="43"/>
      <c r="BRN7" s="43"/>
      <c r="BRO7" s="43"/>
      <c r="BRP7" s="43"/>
      <c r="BRQ7" s="43"/>
      <c r="BRR7" s="43"/>
      <c r="BRS7" s="43"/>
      <c r="BRT7" s="43"/>
      <c r="BRU7" s="43"/>
      <c r="BRV7" s="43"/>
      <c r="BRW7" s="43"/>
      <c r="BRX7" s="43"/>
      <c r="BRY7" s="43"/>
      <c r="BRZ7" s="43"/>
      <c r="BSA7" s="43"/>
      <c r="BSB7" s="43"/>
      <c r="BSC7" s="43"/>
      <c r="BSD7" s="43"/>
      <c r="BSE7" s="43"/>
      <c r="BSF7" s="43"/>
      <c r="BSG7" s="43"/>
      <c r="BSH7" s="43"/>
      <c r="BSI7" s="43"/>
      <c r="BSJ7" s="43"/>
      <c r="BSK7" s="43"/>
      <c r="BSL7" s="43"/>
      <c r="BSM7" s="43"/>
      <c r="BSN7" s="43"/>
      <c r="BSO7" s="43"/>
      <c r="BSP7" s="43"/>
      <c r="BSQ7" s="43"/>
      <c r="BSR7" s="43"/>
      <c r="BSS7" s="43"/>
      <c r="BST7" s="43"/>
      <c r="BSU7" s="43"/>
      <c r="BSV7" s="43"/>
      <c r="BSW7" s="43"/>
      <c r="BSX7" s="43"/>
      <c r="BSY7" s="43"/>
      <c r="BSZ7" s="43"/>
      <c r="BTA7" s="43"/>
      <c r="BTB7" s="43"/>
      <c r="BTC7" s="43"/>
      <c r="BTD7" s="43"/>
      <c r="BTE7" s="43"/>
      <c r="BTF7" s="43"/>
      <c r="BTG7" s="43"/>
      <c r="BTH7" s="43"/>
      <c r="BTI7" s="43"/>
      <c r="BTJ7" s="43"/>
      <c r="BTK7" s="43"/>
      <c r="BTL7" s="43"/>
      <c r="BTM7" s="43"/>
      <c r="BTN7" s="43"/>
      <c r="BTO7" s="43"/>
      <c r="BTP7" s="43"/>
      <c r="BTQ7" s="43"/>
      <c r="BTR7" s="43"/>
      <c r="BTS7" s="43"/>
      <c r="BTT7" s="43"/>
      <c r="BTU7" s="43"/>
      <c r="BTV7" s="43"/>
      <c r="BTW7" s="43"/>
      <c r="BTX7" s="43"/>
      <c r="BTY7" s="43"/>
      <c r="BTZ7" s="43"/>
      <c r="BUA7" s="43"/>
      <c r="BUB7" s="43"/>
      <c r="BUC7" s="43"/>
      <c r="BUD7" s="43"/>
      <c r="BUE7" s="43"/>
      <c r="BUF7" s="43"/>
      <c r="BUG7" s="43"/>
      <c r="BUH7" s="43"/>
      <c r="BUI7" s="43"/>
      <c r="BUJ7" s="43"/>
      <c r="BUK7" s="43"/>
      <c r="BUL7" s="43"/>
      <c r="BUM7" s="43"/>
      <c r="BUN7" s="43"/>
      <c r="BUO7" s="43"/>
      <c r="BUP7" s="43"/>
      <c r="BUQ7" s="43"/>
      <c r="BUR7" s="43"/>
      <c r="BUS7" s="43"/>
      <c r="BUT7" s="43"/>
      <c r="BUU7" s="43"/>
      <c r="BUV7" s="43"/>
      <c r="BUW7" s="43"/>
      <c r="BUX7" s="43"/>
      <c r="BUY7" s="43"/>
      <c r="BUZ7" s="43"/>
      <c r="BVA7" s="43"/>
      <c r="BVB7" s="43"/>
      <c r="BVC7" s="43"/>
      <c r="BVD7" s="43"/>
      <c r="BVE7" s="43"/>
      <c r="BVF7" s="43"/>
      <c r="BVG7" s="43"/>
      <c r="BVH7" s="43"/>
      <c r="BVI7" s="43"/>
      <c r="BVJ7" s="43"/>
      <c r="BVK7" s="43"/>
      <c r="BVL7" s="43"/>
      <c r="BVM7" s="43"/>
      <c r="BVN7" s="43"/>
      <c r="BVO7" s="43"/>
      <c r="BVP7" s="43"/>
      <c r="BVQ7" s="43"/>
      <c r="BVR7" s="43"/>
      <c r="BVS7" s="43"/>
      <c r="BVT7" s="43"/>
      <c r="BVU7" s="43"/>
      <c r="BVV7" s="43"/>
      <c r="BVW7" s="43"/>
      <c r="BVX7" s="43"/>
      <c r="BVY7" s="43"/>
      <c r="BVZ7" s="43"/>
      <c r="BWA7" s="43"/>
      <c r="BWB7" s="43"/>
      <c r="BWC7" s="43"/>
      <c r="BWD7" s="43"/>
      <c r="BWE7" s="43"/>
      <c r="BWF7" s="43"/>
      <c r="BWG7" s="43"/>
      <c r="BWH7" s="43"/>
      <c r="BWI7" s="43"/>
      <c r="BWJ7" s="43"/>
    </row>
    <row r="8" spans="1:1960" ht="15" x14ac:dyDescent="0.25">
      <c r="A8" s="45">
        <v>0.20833333333333301</v>
      </c>
      <c r="B8" s="46">
        <f t="shared" ca="1" si="30"/>
        <v>83</v>
      </c>
      <c r="C8" s="47" t="str">
        <f t="shared" ca="1" si="0"/>
        <v>NÃO</v>
      </c>
      <c r="D8" s="48">
        <v>30</v>
      </c>
      <c r="E8" s="47" t="str">
        <f t="shared" si="1"/>
        <v>SIM</v>
      </c>
      <c r="F8" s="46">
        <f t="shared" ca="1" si="31"/>
        <v>80</v>
      </c>
      <c r="G8" s="47" t="str">
        <f t="shared" ca="1" si="2"/>
        <v>NÃO</v>
      </c>
      <c r="H8" s="49">
        <f t="shared" ca="1" si="32"/>
        <v>10</v>
      </c>
      <c r="I8" s="47" t="str">
        <f t="shared" ca="1" si="3"/>
        <v>SIM</v>
      </c>
      <c r="J8" s="48">
        <v>10</v>
      </c>
      <c r="K8" s="47" t="str">
        <f t="shared" si="4"/>
        <v>SIM</v>
      </c>
      <c r="L8" s="48">
        <f t="shared" ca="1" si="33"/>
        <v>40</v>
      </c>
      <c r="M8" s="47" t="str">
        <f t="shared" ca="1" si="5"/>
        <v>SIM</v>
      </c>
      <c r="N8" s="49">
        <f t="shared" ca="1" si="34"/>
        <v>28</v>
      </c>
      <c r="O8" s="47" t="str">
        <f t="shared" ca="1" si="6"/>
        <v>SIM</v>
      </c>
      <c r="P8" s="48">
        <f t="shared" ca="1" si="35"/>
        <v>46</v>
      </c>
      <c r="Q8" s="47" t="str">
        <f t="shared" ca="1" si="7"/>
        <v>NÃO</v>
      </c>
      <c r="R8" s="46">
        <f t="shared" ca="1" si="36"/>
        <v>90</v>
      </c>
      <c r="S8" s="47" t="str">
        <f t="shared" ca="1" si="8"/>
        <v>NÃO</v>
      </c>
      <c r="T8" s="46">
        <f t="shared" ca="1" si="36"/>
        <v>83</v>
      </c>
      <c r="U8" s="47" t="str">
        <f t="shared" ca="1" si="9"/>
        <v>NÃO</v>
      </c>
      <c r="V8" s="48">
        <f t="shared" ca="1" si="37"/>
        <v>44</v>
      </c>
      <c r="W8" s="47" t="str">
        <f t="shared" ca="1" si="10"/>
        <v>SIM</v>
      </c>
      <c r="X8" s="49">
        <f t="shared" ca="1" si="38"/>
        <v>28</v>
      </c>
      <c r="Y8" s="47" t="str">
        <f t="shared" ca="1" si="11"/>
        <v>SIM</v>
      </c>
      <c r="Z8" s="49">
        <f t="shared" ca="1" si="38"/>
        <v>13</v>
      </c>
      <c r="AA8" s="47" t="str">
        <f t="shared" ca="1" si="12"/>
        <v>SIM</v>
      </c>
      <c r="AB8" s="48">
        <f t="shared" ca="1" si="39"/>
        <v>43</v>
      </c>
      <c r="AC8" s="47" t="str">
        <f t="shared" ca="1" si="13"/>
        <v>SIM</v>
      </c>
      <c r="AD8" s="46">
        <f t="shared" ca="1" si="40"/>
        <v>83</v>
      </c>
      <c r="AE8" s="47" t="str">
        <f t="shared" ca="1" si="14"/>
        <v>NÃO</v>
      </c>
      <c r="AF8" s="48">
        <f t="shared" ca="1" si="41"/>
        <v>48</v>
      </c>
      <c r="AG8" s="47" t="str">
        <f t="shared" ca="1" si="15"/>
        <v>NÃO</v>
      </c>
      <c r="AH8" s="48">
        <f t="shared" ca="1" si="41"/>
        <v>42</v>
      </c>
      <c r="AI8" s="47" t="str">
        <f t="shared" ca="1" si="16"/>
        <v>SIM</v>
      </c>
      <c r="AJ8" s="49">
        <f t="shared" ca="1" si="42"/>
        <v>6</v>
      </c>
      <c r="AK8" s="47" t="str">
        <f t="shared" ca="1" si="17"/>
        <v>SIM</v>
      </c>
      <c r="AL8" s="48">
        <f t="shared" ca="1" si="43"/>
        <v>44</v>
      </c>
      <c r="AM8" s="47" t="str">
        <f t="shared" ca="1" si="18"/>
        <v>SIM</v>
      </c>
      <c r="AN8" s="46">
        <f t="shared" ca="1" si="44"/>
        <v>85</v>
      </c>
      <c r="AO8" s="47" t="str">
        <f t="shared" ca="1" si="19"/>
        <v>NÃO</v>
      </c>
      <c r="AP8" s="48">
        <f t="shared" ca="1" si="45"/>
        <v>49</v>
      </c>
      <c r="AQ8" s="47" t="str">
        <f t="shared" ca="1" si="20"/>
        <v>NÃO</v>
      </c>
      <c r="AR8" s="49">
        <f t="shared" ca="1" si="46"/>
        <v>9</v>
      </c>
      <c r="AS8" s="47" t="str">
        <f t="shared" ca="1" si="21"/>
        <v>SIM</v>
      </c>
      <c r="AT8" s="46">
        <f t="shared" ca="1" si="47"/>
        <v>90</v>
      </c>
      <c r="AU8" s="47" t="str">
        <f t="shared" ca="1" si="22"/>
        <v>NÃO</v>
      </c>
      <c r="AV8" s="48">
        <f t="shared" ca="1" si="48"/>
        <v>47</v>
      </c>
      <c r="AW8" s="47" t="str">
        <f t="shared" ca="1" si="23"/>
        <v>NÃO</v>
      </c>
      <c r="AX8" s="49">
        <f t="shared" ca="1" si="49"/>
        <v>16</v>
      </c>
      <c r="AY8" s="47" t="str">
        <f t="shared" ca="1" si="24"/>
        <v>SIM</v>
      </c>
      <c r="AZ8" s="49">
        <f t="shared" ca="1" si="49"/>
        <v>20</v>
      </c>
      <c r="BA8" s="47" t="str">
        <f t="shared" ca="1" si="25"/>
        <v>SIM</v>
      </c>
      <c r="BB8" s="46">
        <f t="shared" ca="1" si="50"/>
        <v>89</v>
      </c>
      <c r="BC8" s="47" t="str">
        <f t="shared" ca="1" si="26"/>
        <v>NÃO</v>
      </c>
      <c r="BD8" s="48">
        <f t="shared" ca="1" si="51"/>
        <v>44</v>
      </c>
      <c r="BE8" s="47" t="str">
        <f t="shared" ca="1" si="27"/>
        <v>SIM</v>
      </c>
      <c r="BF8" s="46">
        <f t="shared" ca="1" si="52"/>
        <v>80</v>
      </c>
      <c r="BG8" s="47" t="str">
        <f t="shared" ca="1" si="28"/>
        <v>NÃO</v>
      </c>
      <c r="BH8" s="48">
        <f t="shared" ca="1" si="53"/>
        <v>42</v>
      </c>
      <c r="BI8" s="47" t="str">
        <f t="shared" ca="1" si="29"/>
        <v>SIM</v>
      </c>
      <c r="BJ8" s="48">
        <f t="shared" ca="1" si="53"/>
        <v>45</v>
      </c>
      <c r="BK8" s="47" t="str">
        <f t="shared" ca="1" si="54"/>
        <v>SIM</v>
      </c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  <c r="BJU8" s="43"/>
      <c r="BJV8" s="43"/>
      <c r="BJW8" s="43"/>
      <c r="BJX8" s="43"/>
      <c r="BJY8" s="43"/>
      <c r="BJZ8" s="43"/>
      <c r="BKA8" s="43"/>
      <c r="BKB8" s="43"/>
      <c r="BKC8" s="43"/>
      <c r="BKD8" s="43"/>
      <c r="BKE8" s="43"/>
      <c r="BKF8" s="43"/>
      <c r="BKG8" s="43"/>
      <c r="BKH8" s="43"/>
      <c r="BKI8" s="43"/>
      <c r="BKJ8" s="43"/>
      <c r="BKK8" s="43"/>
      <c r="BKL8" s="43"/>
      <c r="BKM8" s="43"/>
      <c r="BKN8" s="43"/>
      <c r="BKO8" s="43"/>
      <c r="BKP8" s="43"/>
      <c r="BKQ8" s="43"/>
      <c r="BKR8" s="43"/>
      <c r="BKS8" s="43"/>
      <c r="BKT8" s="43"/>
      <c r="BKU8" s="43"/>
      <c r="BKV8" s="43"/>
      <c r="BKW8" s="43"/>
      <c r="BKX8" s="43"/>
      <c r="BKY8" s="43"/>
      <c r="BKZ8" s="43"/>
      <c r="BLA8" s="43"/>
      <c r="BLB8" s="43"/>
      <c r="BLC8" s="43"/>
      <c r="BLD8" s="43"/>
      <c r="BLE8" s="43"/>
      <c r="BLF8" s="43"/>
      <c r="BLG8" s="43"/>
      <c r="BLH8" s="43"/>
      <c r="BLI8" s="43"/>
      <c r="BLJ8" s="43"/>
      <c r="BLK8" s="43"/>
      <c r="BLL8" s="43"/>
      <c r="BLM8" s="43"/>
      <c r="BLN8" s="43"/>
      <c r="BLO8" s="43"/>
      <c r="BLP8" s="43"/>
      <c r="BLQ8" s="43"/>
      <c r="BLR8" s="43"/>
      <c r="BLS8" s="43"/>
      <c r="BLT8" s="43"/>
      <c r="BLU8" s="43"/>
      <c r="BLV8" s="43"/>
      <c r="BLW8" s="43"/>
      <c r="BLX8" s="43"/>
      <c r="BLY8" s="43"/>
      <c r="BLZ8" s="43"/>
      <c r="BMA8" s="43"/>
      <c r="BMB8" s="43"/>
      <c r="BMC8" s="43"/>
      <c r="BMD8" s="43"/>
      <c r="BME8" s="43"/>
      <c r="BMF8" s="43"/>
      <c r="BMG8" s="43"/>
      <c r="BMH8" s="43"/>
      <c r="BMI8" s="43"/>
      <c r="BMJ8" s="43"/>
      <c r="BMK8" s="43"/>
      <c r="BML8" s="43"/>
      <c r="BMM8" s="43"/>
      <c r="BMN8" s="43"/>
      <c r="BMO8" s="43"/>
      <c r="BMP8" s="43"/>
      <c r="BMQ8" s="43"/>
      <c r="BMR8" s="43"/>
      <c r="BMS8" s="43"/>
      <c r="BMT8" s="43"/>
      <c r="BMU8" s="43"/>
      <c r="BMV8" s="43"/>
      <c r="BMW8" s="43"/>
      <c r="BMX8" s="43"/>
      <c r="BMY8" s="43"/>
      <c r="BMZ8" s="43"/>
      <c r="BNA8" s="43"/>
      <c r="BNB8" s="43"/>
      <c r="BNC8" s="43"/>
      <c r="BND8" s="43"/>
      <c r="BNE8" s="43"/>
      <c r="BNF8" s="43"/>
      <c r="BNG8" s="43"/>
      <c r="BNH8" s="43"/>
      <c r="BNI8" s="43"/>
      <c r="BNJ8" s="43"/>
      <c r="BNK8" s="43"/>
      <c r="BNL8" s="43"/>
      <c r="BNM8" s="43"/>
      <c r="BNN8" s="43"/>
      <c r="BNO8" s="43"/>
      <c r="BNP8" s="43"/>
      <c r="BNQ8" s="43"/>
      <c r="BNR8" s="43"/>
      <c r="BNS8" s="43"/>
      <c r="BNT8" s="43"/>
      <c r="BNU8" s="43"/>
      <c r="BNV8" s="43"/>
      <c r="BNW8" s="43"/>
      <c r="BNX8" s="43"/>
      <c r="BNY8" s="43"/>
      <c r="BNZ8" s="43"/>
      <c r="BOA8" s="43"/>
      <c r="BOB8" s="43"/>
      <c r="BOC8" s="43"/>
      <c r="BOD8" s="43"/>
      <c r="BOE8" s="43"/>
      <c r="BOF8" s="43"/>
      <c r="BOG8" s="43"/>
      <c r="BOH8" s="43"/>
      <c r="BOI8" s="43"/>
      <c r="BOJ8" s="43"/>
      <c r="BOK8" s="43"/>
      <c r="BOL8" s="43"/>
      <c r="BOM8" s="43"/>
      <c r="BON8" s="43"/>
      <c r="BOO8" s="43"/>
      <c r="BOP8" s="43"/>
      <c r="BOQ8" s="43"/>
      <c r="BOR8" s="43"/>
      <c r="BOS8" s="43"/>
      <c r="BOT8" s="43"/>
      <c r="BOU8" s="43"/>
      <c r="BOV8" s="43"/>
      <c r="BOW8" s="43"/>
      <c r="BOX8" s="43"/>
      <c r="BOY8" s="43"/>
      <c r="BOZ8" s="43"/>
      <c r="BPA8" s="43"/>
      <c r="BPB8" s="43"/>
      <c r="BPC8" s="43"/>
      <c r="BPD8" s="43"/>
      <c r="BPE8" s="43"/>
      <c r="BPF8" s="43"/>
      <c r="BPG8" s="43"/>
      <c r="BPH8" s="43"/>
      <c r="BPI8" s="43"/>
      <c r="BPJ8" s="43"/>
      <c r="BPK8" s="43"/>
      <c r="BPL8" s="43"/>
      <c r="BPM8" s="43"/>
      <c r="BPN8" s="43"/>
      <c r="BPO8" s="43"/>
      <c r="BPP8" s="43"/>
      <c r="BPQ8" s="43"/>
      <c r="BPR8" s="43"/>
      <c r="BPS8" s="43"/>
      <c r="BPT8" s="43"/>
      <c r="BPU8" s="43"/>
      <c r="BPV8" s="43"/>
      <c r="BPW8" s="43"/>
      <c r="BPX8" s="43"/>
      <c r="BPY8" s="43"/>
      <c r="BPZ8" s="43"/>
      <c r="BQA8" s="43"/>
      <c r="BQB8" s="43"/>
      <c r="BQC8" s="43"/>
      <c r="BQD8" s="43"/>
      <c r="BQE8" s="43"/>
      <c r="BQF8" s="43"/>
      <c r="BQG8" s="43"/>
      <c r="BQH8" s="43"/>
      <c r="BQI8" s="43"/>
      <c r="BQJ8" s="43"/>
      <c r="BQK8" s="43"/>
      <c r="BQL8" s="43"/>
      <c r="BQM8" s="43"/>
      <c r="BQN8" s="43"/>
      <c r="BQO8" s="43"/>
      <c r="BQP8" s="43"/>
      <c r="BQQ8" s="43"/>
      <c r="BQR8" s="43"/>
      <c r="BQS8" s="43"/>
      <c r="BQT8" s="43"/>
      <c r="BQU8" s="43"/>
      <c r="BQV8" s="43"/>
      <c r="BQW8" s="43"/>
      <c r="BQX8" s="43"/>
      <c r="BQY8" s="43"/>
      <c r="BQZ8" s="43"/>
      <c r="BRA8" s="43"/>
      <c r="BRB8" s="43"/>
      <c r="BRC8" s="43"/>
      <c r="BRD8" s="43"/>
      <c r="BRE8" s="43"/>
      <c r="BRF8" s="43"/>
      <c r="BRG8" s="43"/>
      <c r="BRH8" s="43"/>
      <c r="BRI8" s="43"/>
      <c r="BRJ8" s="43"/>
      <c r="BRK8" s="43"/>
      <c r="BRL8" s="43"/>
      <c r="BRM8" s="43"/>
      <c r="BRN8" s="43"/>
      <c r="BRO8" s="43"/>
      <c r="BRP8" s="43"/>
      <c r="BRQ8" s="43"/>
      <c r="BRR8" s="43"/>
      <c r="BRS8" s="43"/>
      <c r="BRT8" s="43"/>
      <c r="BRU8" s="43"/>
      <c r="BRV8" s="43"/>
      <c r="BRW8" s="43"/>
      <c r="BRX8" s="43"/>
      <c r="BRY8" s="43"/>
      <c r="BRZ8" s="43"/>
      <c r="BSA8" s="43"/>
      <c r="BSB8" s="43"/>
      <c r="BSC8" s="43"/>
      <c r="BSD8" s="43"/>
      <c r="BSE8" s="43"/>
      <c r="BSF8" s="43"/>
      <c r="BSG8" s="43"/>
      <c r="BSH8" s="43"/>
      <c r="BSI8" s="43"/>
      <c r="BSJ8" s="43"/>
      <c r="BSK8" s="43"/>
      <c r="BSL8" s="43"/>
      <c r="BSM8" s="43"/>
      <c r="BSN8" s="43"/>
      <c r="BSO8" s="43"/>
      <c r="BSP8" s="43"/>
      <c r="BSQ8" s="43"/>
      <c r="BSR8" s="43"/>
      <c r="BSS8" s="43"/>
      <c r="BST8" s="43"/>
      <c r="BSU8" s="43"/>
      <c r="BSV8" s="43"/>
      <c r="BSW8" s="43"/>
      <c r="BSX8" s="43"/>
      <c r="BSY8" s="43"/>
      <c r="BSZ8" s="43"/>
      <c r="BTA8" s="43"/>
      <c r="BTB8" s="43"/>
      <c r="BTC8" s="43"/>
      <c r="BTD8" s="43"/>
      <c r="BTE8" s="43"/>
      <c r="BTF8" s="43"/>
      <c r="BTG8" s="43"/>
      <c r="BTH8" s="43"/>
      <c r="BTI8" s="43"/>
      <c r="BTJ8" s="43"/>
      <c r="BTK8" s="43"/>
      <c r="BTL8" s="43"/>
      <c r="BTM8" s="43"/>
      <c r="BTN8" s="43"/>
      <c r="BTO8" s="43"/>
      <c r="BTP8" s="43"/>
      <c r="BTQ8" s="43"/>
      <c r="BTR8" s="43"/>
      <c r="BTS8" s="43"/>
      <c r="BTT8" s="43"/>
      <c r="BTU8" s="43"/>
      <c r="BTV8" s="43"/>
      <c r="BTW8" s="43"/>
      <c r="BTX8" s="43"/>
      <c r="BTY8" s="43"/>
      <c r="BTZ8" s="43"/>
      <c r="BUA8" s="43"/>
      <c r="BUB8" s="43"/>
      <c r="BUC8" s="43"/>
      <c r="BUD8" s="43"/>
      <c r="BUE8" s="43"/>
      <c r="BUF8" s="43"/>
      <c r="BUG8" s="43"/>
      <c r="BUH8" s="43"/>
      <c r="BUI8" s="43"/>
      <c r="BUJ8" s="43"/>
      <c r="BUK8" s="43"/>
      <c r="BUL8" s="43"/>
      <c r="BUM8" s="43"/>
      <c r="BUN8" s="43"/>
      <c r="BUO8" s="43"/>
      <c r="BUP8" s="43"/>
      <c r="BUQ8" s="43"/>
      <c r="BUR8" s="43"/>
      <c r="BUS8" s="43"/>
      <c r="BUT8" s="43"/>
      <c r="BUU8" s="43"/>
      <c r="BUV8" s="43"/>
      <c r="BUW8" s="43"/>
      <c r="BUX8" s="43"/>
      <c r="BUY8" s="43"/>
      <c r="BUZ8" s="43"/>
      <c r="BVA8" s="43"/>
      <c r="BVB8" s="43"/>
      <c r="BVC8" s="43"/>
      <c r="BVD8" s="43"/>
      <c r="BVE8" s="43"/>
      <c r="BVF8" s="43"/>
      <c r="BVG8" s="43"/>
      <c r="BVH8" s="43"/>
      <c r="BVI8" s="43"/>
      <c r="BVJ8" s="43"/>
      <c r="BVK8" s="43"/>
      <c r="BVL8" s="43"/>
      <c r="BVM8" s="43"/>
      <c r="BVN8" s="43"/>
      <c r="BVO8" s="43"/>
      <c r="BVP8" s="43"/>
      <c r="BVQ8" s="43"/>
      <c r="BVR8" s="43"/>
      <c r="BVS8" s="43"/>
      <c r="BVT8" s="43"/>
      <c r="BVU8" s="43"/>
      <c r="BVV8" s="43"/>
      <c r="BVW8" s="43"/>
      <c r="BVX8" s="43"/>
      <c r="BVY8" s="43"/>
      <c r="BVZ8" s="43"/>
      <c r="BWA8" s="43"/>
      <c r="BWB8" s="43"/>
      <c r="BWC8" s="43"/>
      <c r="BWD8" s="43"/>
      <c r="BWE8" s="43"/>
      <c r="BWF8" s="43"/>
      <c r="BWG8" s="43"/>
      <c r="BWH8" s="43"/>
      <c r="BWI8" s="43"/>
      <c r="BWJ8" s="43"/>
    </row>
    <row r="9" spans="1:1960" ht="15" x14ac:dyDescent="0.25">
      <c r="A9" s="45">
        <v>0.25</v>
      </c>
      <c r="B9" s="46">
        <f t="shared" ca="1" si="30"/>
        <v>90</v>
      </c>
      <c r="C9" s="47" t="str">
        <f t="shared" ca="1" si="0"/>
        <v>NÃO</v>
      </c>
      <c r="D9" s="48">
        <v>85</v>
      </c>
      <c r="E9" s="47" t="str">
        <f t="shared" si="1"/>
        <v>NÃO</v>
      </c>
      <c r="F9" s="46">
        <f t="shared" ca="1" si="31"/>
        <v>81</v>
      </c>
      <c r="G9" s="47" t="str">
        <f t="shared" ca="1" si="2"/>
        <v>NÃO</v>
      </c>
      <c r="H9" s="49">
        <v>75</v>
      </c>
      <c r="I9" s="47" t="str">
        <f t="shared" si="3"/>
        <v>NÃO</v>
      </c>
      <c r="J9" s="48">
        <f t="shared" ca="1" si="33"/>
        <v>46</v>
      </c>
      <c r="K9" s="47" t="str">
        <f t="shared" ca="1" si="4"/>
        <v>NÃO</v>
      </c>
      <c r="L9" s="48">
        <f t="shared" ca="1" si="33"/>
        <v>40</v>
      </c>
      <c r="M9" s="47" t="str">
        <f t="shared" ca="1" si="5"/>
        <v>SIM</v>
      </c>
      <c r="N9" s="49">
        <f t="shared" ca="1" si="34"/>
        <v>1</v>
      </c>
      <c r="O9" s="47" t="str">
        <f t="shared" ca="1" si="6"/>
        <v>SIM</v>
      </c>
      <c r="P9" s="48">
        <f t="shared" ca="1" si="35"/>
        <v>48</v>
      </c>
      <c r="Q9" s="47" t="str">
        <f t="shared" ca="1" si="7"/>
        <v>NÃO</v>
      </c>
      <c r="R9" s="46">
        <f t="shared" ca="1" si="36"/>
        <v>84</v>
      </c>
      <c r="S9" s="47" t="str">
        <f t="shared" ca="1" si="8"/>
        <v>NÃO</v>
      </c>
      <c r="T9" s="46">
        <f t="shared" ca="1" si="36"/>
        <v>85</v>
      </c>
      <c r="U9" s="47" t="str">
        <f t="shared" ca="1" si="9"/>
        <v>NÃO</v>
      </c>
      <c r="V9" s="48">
        <f t="shared" ca="1" si="37"/>
        <v>43</v>
      </c>
      <c r="W9" s="47" t="str">
        <f t="shared" ca="1" si="10"/>
        <v>SIM</v>
      </c>
      <c r="X9" s="49">
        <f t="shared" ca="1" si="38"/>
        <v>21</v>
      </c>
      <c r="Y9" s="47" t="str">
        <f t="shared" ca="1" si="11"/>
        <v>SIM</v>
      </c>
      <c r="Z9" s="49">
        <f t="shared" ca="1" si="38"/>
        <v>25</v>
      </c>
      <c r="AA9" s="47" t="str">
        <f t="shared" ca="1" si="12"/>
        <v>SIM</v>
      </c>
      <c r="AB9" s="48">
        <f t="shared" ca="1" si="39"/>
        <v>45</v>
      </c>
      <c r="AC9" s="47" t="str">
        <f t="shared" ca="1" si="13"/>
        <v>SIM</v>
      </c>
      <c r="AD9" s="46">
        <f t="shared" ca="1" si="40"/>
        <v>86</v>
      </c>
      <c r="AE9" s="47" t="str">
        <f t="shared" ca="1" si="14"/>
        <v>NÃO</v>
      </c>
      <c r="AF9" s="48">
        <f t="shared" ca="1" si="41"/>
        <v>45</v>
      </c>
      <c r="AG9" s="47" t="str">
        <f t="shared" ca="1" si="15"/>
        <v>SIM</v>
      </c>
      <c r="AH9" s="48">
        <f t="shared" ca="1" si="41"/>
        <v>47</v>
      </c>
      <c r="AI9" s="47" t="str">
        <f t="shared" ca="1" si="16"/>
        <v>NÃO</v>
      </c>
      <c r="AJ9" s="49">
        <f t="shared" ca="1" si="42"/>
        <v>13</v>
      </c>
      <c r="AK9" s="47" t="str">
        <f t="shared" ca="1" si="17"/>
        <v>SIM</v>
      </c>
      <c r="AL9" s="48">
        <f t="shared" ca="1" si="43"/>
        <v>50</v>
      </c>
      <c r="AM9" s="47" t="str">
        <f t="shared" ca="1" si="18"/>
        <v>NÃO</v>
      </c>
      <c r="AN9" s="46">
        <f t="shared" ca="1" si="44"/>
        <v>81</v>
      </c>
      <c r="AO9" s="47" t="str">
        <f t="shared" ca="1" si="19"/>
        <v>NÃO</v>
      </c>
      <c r="AP9" s="48">
        <f t="shared" ca="1" si="45"/>
        <v>46</v>
      </c>
      <c r="AQ9" s="47" t="str">
        <f t="shared" ca="1" si="20"/>
        <v>NÃO</v>
      </c>
      <c r="AR9" s="49">
        <f t="shared" ca="1" si="46"/>
        <v>14</v>
      </c>
      <c r="AS9" s="47" t="str">
        <f t="shared" ca="1" si="21"/>
        <v>SIM</v>
      </c>
      <c r="AT9" s="46">
        <f t="shared" ca="1" si="47"/>
        <v>90</v>
      </c>
      <c r="AU9" s="47" t="str">
        <f t="shared" ca="1" si="22"/>
        <v>NÃO</v>
      </c>
      <c r="AV9" s="48">
        <f t="shared" ca="1" si="48"/>
        <v>40</v>
      </c>
      <c r="AW9" s="47" t="str">
        <f t="shared" ca="1" si="23"/>
        <v>SIM</v>
      </c>
      <c r="AX9" s="49">
        <f t="shared" ca="1" si="49"/>
        <v>29</v>
      </c>
      <c r="AY9" s="47" t="str">
        <f t="shared" ca="1" si="24"/>
        <v>SIM</v>
      </c>
      <c r="AZ9" s="49">
        <f t="shared" ca="1" si="49"/>
        <v>2</v>
      </c>
      <c r="BA9" s="47" t="str">
        <f t="shared" ca="1" si="25"/>
        <v>SIM</v>
      </c>
      <c r="BB9" s="46">
        <f t="shared" ca="1" si="50"/>
        <v>84</v>
      </c>
      <c r="BC9" s="47" t="str">
        <f t="shared" ca="1" si="26"/>
        <v>NÃO</v>
      </c>
      <c r="BD9" s="48">
        <f t="shared" ca="1" si="51"/>
        <v>50</v>
      </c>
      <c r="BE9" s="47" t="str">
        <f t="shared" ca="1" si="27"/>
        <v>NÃO</v>
      </c>
      <c r="BF9" s="46">
        <f t="shared" ca="1" si="52"/>
        <v>90</v>
      </c>
      <c r="BG9" s="47" t="str">
        <f t="shared" ca="1" si="28"/>
        <v>NÃO</v>
      </c>
      <c r="BH9" s="48">
        <f t="shared" ca="1" si="53"/>
        <v>48</v>
      </c>
      <c r="BI9" s="47" t="str">
        <f t="shared" ca="1" si="29"/>
        <v>NÃO</v>
      </c>
      <c r="BJ9" s="48">
        <f t="shared" ca="1" si="53"/>
        <v>49</v>
      </c>
      <c r="BK9" s="47" t="str">
        <f t="shared" ca="1" si="54"/>
        <v>NÃO</v>
      </c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  <c r="BJU9" s="43"/>
      <c r="BJV9" s="43"/>
      <c r="BJW9" s="43"/>
      <c r="BJX9" s="43"/>
      <c r="BJY9" s="43"/>
      <c r="BJZ9" s="43"/>
      <c r="BKA9" s="43"/>
      <c r="BKB9" s="43"/>
      <c r="BKC9" s="43"/>
      <c r="BKD9" s="43"/>
      <c r="BKE9" s="43"/>
      <c r="BKF9" s="43"/>
      <c r="BKG9" s="43"/>
      <c r="BKH9" s="43"/>
      <c r="BKI9" s="43"/>
      <c r="BKJ9" s="43"/>
      <c r="BKK9" s="43"/>
      <c r="BKL9" s="43"/>
      <c r="BKM9" s="43"/>
      <c r="BKN9" s="43"/>
      <c r="BKO9" s="43"/>
      <c r="BKP9" s="43"/>
      <c r="BKQ9" s="43"/>
      <c r="BKR9" s="43"/>
      <c r="BKS9" s="43"/>
      <c r="BKT9" s="43"/>
      <c r="BKU9" s="43"/>
      <c r="BKV9" s="43"/>
      <c r="BKW9" s="43"/>
      <c r="BKX9" s="43"/>
      <c r="BKY9" s="43"/>
      <c r="BKZ9" s="43"/>
      <c r="BLA9" s="43"/>
      <c r="BLB9" s="43"/>
      <c r="BLC9" s="43"/>
      <c r="BLD9" s="43"/>
      <c r="BLE9" s="43"/>
      <c r="BLF9" s="43"/>
      <c r="BLG9" s="43"/>
      <c r="BLH9" s="43"/>
      <c r="BLI9" s="43"/>
      <c r="BLJ9" s="43"/>
      <c r="BLK9" s="43"/>
      <c r="BLL9" s="43"/>
      <c r="BLM9" s="43"/>
      <c r="BLN9" s="43"/>
      <c r="BLO9" s="43"/>
      <c r="BLP9" s="43"/>
      <c r="BLQ9" s="43"/>
      <c r="BLR9" s="43"/>
      <c r="BLS9" s="43"/>
      <c r="BLT9" s="43"/>
      <c r="BLU9" s="43"/>
      <c r="BLV9" s="43"/>
      <c r="BLW9" s="43"/>
      <c r="BLX9" s="43"/>
      <c r="BLY9" s="43"/>
      <c r="BLZ9" s="43"/>
      <c r="BMA9" s="43"/>
      <c r="BMB9" s="43"/>
      <c r="BMC9" s="43"/>
      <c r="BMD9" s="43"/>
      <c r="BME9" s="43"/>
      <c r="BMF9" s="43"/>
      <c r="BMG9" s="43"/>
      <c r="BMH9" s="43"/>
      <c r="BMI9" s="43"/>
      <c r="BMJ9" s="43"/>
      <c r="BMK9" s="43"/>
      <c r="BML9" s="43"/>
      <c r="BMM9" s="43"/>
      <c r="BMN9" s="43"/>
      <c r="BMO9" s="43"/>
      <c r="BMP9" s="43"/>
      <c r="BMQ9" s="43"/>
      <c r="BMR9" s="43"/>
      <c r="BMS9" s="43"/>
      <c r="BMT9" s="43"/>
      <c r="BMU9" s="43"/>
      <c r="BMV9" s="43"/>
      <c r="BMW9" s="43"/>
      <c r="BMX9" s="43"/>
      <c r="BMY9" s="43"/>
      <c r="BMZ9" s="43"/>
      <c r="BNA9" s="43"/>
      <c r="BNB9" s="43"/>
      <c r="BNC9" s="43"/>
      <c r="BND9" s="43"/>
      <c r="BNE9" s="43"/>
      <c r="BNF9" s="43"/>
      <c r="BNG9" s="43"/>
      <c r="BNH9" s="43"/>
      <c r="BNI9" s="43"/>
      <c r="BNJ9" s="43"/>
      <c r="BNK9" s="43"/>
      <c r="BNL9" s="43"/>
      <c r="BNM9" s="43"/>
      <c r="BNN9" s="43"/>
      <c r="BNO9" s="43"/>
      <c r="BNP9" s="43"/>
      <c r="BNQ9" s="43"/>
      <c r="BNR9" s="43"/>
      <c r="BNS9" s="43"/>
      <c r="BNT9" s="43"/>
      <c r="BNU9" s="43"/>
      <c r="BNV9" s="43"/>
      <c r="BNW9" s="43"/>
      <c r="BNX9" s="43"/>
      <c r="BNY9" s="43"/>
      <c r="BNZ9" s="43"/>
      <c r="BOA9" s="43"/>
      <c r="BOB9" s="43"/>
      <c r="BOC9" s="43"/>
      <c r="BOD9" s="43"/>
      <c r="BOE9" s="43"/>
      <c r="BOF9" s="43"/>
      <c r="BOG9" s="43"/>
      <c r="BOH9" s="43"/>
      <c r="BOI9" s="43"/>
      <c r="BOJ9" s="43"/>
      <c r="BOK9" s="43"/>
      <c r="BOL9" s="43"/>
      <c r="BOM9" s="43"/>
      <c r="BON9" s="43"/>
      <c r="BOO9" s="43"/>
      <c r="BOP9" s="43"/>
      <c r="BOQ9" s="43"/>
      <c r="BOR9" s="43"/>
      <c r="BOS9" s="43"/>
      <c r="BOT9" s="43"/>
      <c r="BOU9" s="43"/>
      <c r="BOV9" s="43"/>
      <c r="BOW9" s="43"/>
      <c r="BOX9" s="43"/>
      <c r="BOY9" s="43"/>
      <c r="BOZ9" s="43"/>
      <c r="BPA9" s="43"/>
      <c r="BPB9" s="43"/>
      <c r="BPC9" s="43"/>
      <c r="BPD9" s="43"/>
      <c r="BPE9" s="43"/>
      <c r="BPF9" s="43"/>
      <c r="BPG9" s="43"/>
      <c r="BPH9" s="43"/>
      <c r="BPI9" s="43"/>
      <c r="BPJ9" s="43"/>
      <c r="BPK9" s="43"/>
      <c r="BPL9" s="43"/>
      <c r="BPM9" s="43"/>
      <c r="BPN9" s="43"/>
      <c r="BPO9" s="43"/>
      <c r="BPP9" s="43"/>
      <c r="BPQ9" s="43"/>
      <c r="BPR9" s="43"/>
      <c r="BPS9" s="43"/>
      <c r="BPT9" s="43"/>
      <c r="BPU9" s="43"/>
      <c r="BPV9" s="43"/>
      <c r="BPW9" s="43"/>
      <c r="BPX9" s="43"/>
      <c r="BPY9" s="43"/>
      <c r="BPZ9" s="43"/>
      <c r="BQA9" s="43"/>
      <c r="BQB9" s="43"/>
      <c r="BQC9" s="43"/>
      <c r="BQD9" s="43"/>
      <c r="BQE9" s="43"/>
      <c r="BQF9" s="43"/>
      <c r="BQG9" s="43"/>
      <c r="BQH9" s="43"/>
      <c r="BQI9" s="43"/>
      <c r="BQJ9" s="43"/>
      <c r="BQK9" s="43"/>
      <c r="BQL9" s="43"/>
      <c r="BQM9" s="43"/>
      <c r="BQN9" s="43"/>
      <c r="BQO9" s="43"/>
      <c r="BQP9" s="43"/>
      <c r="BQQ9" s="43"/>
      <c r="BQR9" s="43"/>
      <c r="BQS9" s="43"/>
      <c r="BQT9" s="43"/>
      <c r="BQU9" s="43"/>
      <c r="BQV9" s="43"/>
      <c r="BQW9" s="43"/>
      <c r="BQX9" s="43"/>
      <c r="BQY9" s="43"/>
      <c r="BQZ9" s="43"/>
      <c r="BRA9" s="43"/>
      <c r="BRB9" s="43"/>
      <c r="BRC9" s="43"/>
      <c r="BRD9" s="43"/>
      <c r="BRE9" s="43"/>
      <c r="BRF9" s="43"/>
      <c r="BRG9" s="43"/>
      <c r="BRH9" s="43"/>
      <c r="BRI9" s="43"/>
      <c r="BRJ9" s="43"/>
      <c r="BRK9" s="43"/>
      <c r="BRL9" s="43"/>
      <c r="BRM9" s="43"/>
      <c r="BRN9" s="43"/>
      <c r="BRO9" s="43"/>
      <c r="BRP9" s="43"/>
      <c r="BRQ9" s="43"/>
      <c r="BRR9" s="43"/>
      <c r="BRS9" s="43"/>
      <c r="BRT9" s="43"/>
      <c r="BRU9" s="43"/>
      <c r="BRV9" s="43"/>
      <c r="BRW9" s="43"/>
      <c r="BRX9" s="43"/>
      <c r="BRY9" s="43"/>
      <c r="BRZ9" s="43"/>
      <c r="BSA9" s="43"/>
      <c r="BSB9" s="43"/>
      <c r="BSC9" s="43"/>
      <c r="BSD9" s="43"/>
      <c r="BSE9" s="43"/>
      <c r="BSF9" s="43"/>
      <c r="BSG9" s="43"/>
      <c r="BSH9" s="43"/>
      <c r="BSI9" s="43"/>
      <c r="BSJ9" s="43"/>
      <c r="BSK9" s="43"/>
      <c r="BSL9" s="43"/>
      <c r="BSM9" s="43"/>
      <c r="BSN9" s="43"/>
      <c r="BSO9" s="43"/>
      <c r="BSP9" s="43"/>
      <c r="BSQ9" s="43"/>
      <c r="BSR9" s="43"/>
      <c r="BSS9" s="43"/>
      <c r="BST9" s="43"/>
      <c r="BSU9" s="43"/>
      <c r="BSV9" s="43"/>
      <c r="BSW9" s="43"/>
      <c r="BSX9" s="43"/>
      <c r="BSY9" s="43"/>
      <c r="BSZ9" s="43"/>
      <c r="BTA9" s="43"/>
      <c r="BTB9" s="43"/>
      <c r="BTC9" s="43"/>
      <c r="BTD9" s="43"/>
      <c r="BTE9" s="43"/>
      <c r="BTF9" s="43"/>
      <c r="BTG9" s="43"/>
      <c r="BTH9" s="43"/>
      <c r="BTI9" s="43"/>
      <c r="BTJ9" s="43"/>
      <c r="BTK9" s="43"/>
      <c r="BTL9" s="43"/>
      <c r="BTM9" s="43"/>
      <c r="BTN9" s="43"/>
      <c r="BTO9" s="43"/>
      <c r="BTP9" s="43"/>
      <c r="BTQ9" s="43"/>
      <c r="BTR9" s="43"/>
      <c r="BTS9" s="43"/>
      <c r="BTT9" s="43"/>
      <c r="BTU9" s="43"/>
      <c r="BTV9" s="43"/>
      <c r="BTW9" s="43"/>
      <c r="BTX9" s="43"/>
      <c r="BTY9" s="43"/>
      <c r="BTZ9" s="43"/>
      <c r="BUA9" s="43"/>
      <c r="BUB9" s="43"/>
      <c r="BUC9" s="43"/>
      <c r="BUD9" s="43"/>
      <c r="BUE9" s="43"/>
      <c r="BUF9" s="43"/>
      <c r="BUG9" s="43"/>
      <c r="BUH9" s="43"/>
      <c r="BUI9" s="43"/>
      <c r="BUJ9" s="43"/>
      <c r="BUK9" s="43"/>
      <c r="BUL9" s="43"/>
      <c r="BUM9" s="43"/>
      <c r="BUN9" s="43"/>
      <c r="BUO9" s="43"/>
      <c r="BUP9" s="43"/>
      <c r="BUQ9" s="43"/>
      <c r="BUR9" s="43"/>
      <c r="BUS9" s="43"/>
      <c r="BUT9" s="43"/>
      <c r="BUU9" s="43"/>
      <c r="BUV9" s="43"/>
      <c r="BUW9" s="43"/>
      <c r="BUX9" s="43"/>
      <c r="BUY9" s="43"/>
      <c r="BUZ9" s="43"/>
      <c r="BVA9" s="43"/>
      <c r="BVB9" s="43"/>
      <c r="BVC9" s="43"/>
      <c r="BVD9" s="43"/>
      <c r="BVE9" s="43"/>
      <c r="BVF9" s="43"/>
      <c r="BVG9" s="43"/>
      <c r="BVH9" s="43"/>
      <c r="BVI9" s="43"/>
      <c r="BVJ9" s="43"/>
      <c r="BVK9" s="43"/>
      <c r="BVL9" s="43"/>
      <c r="BVM9" s="43"/>
      <c r="BVN9" s="43"/>
      <c r="BVO9" s="43"/>
      <c r="BVP9" s="43"/>
      <c r="BVQ9" s="43"/>
      <c r="BVR9" s="43"/>
      <c r="BVS9" s="43"/>
      <c r="BVT9" s="43"/>
      <c r="BVU9" s="43"/>
      <c r="BVV9" s="43"/>
      <c r="BVW9" s="43"/>
      <c r="BVX9" s="43"/>
      <c r="BVY9" s="43"/>
      <c r="BVZ9" s="43"/>
      <c r="BWA9" s="43"/>
      <c r="BWB9" s="43"/>
      <c r="BWC9" s="43"/>
      <c r="BWD9" s="43"/>
      <c r="BWE9" s="43"/>
      <c r="BWF9" s="43"/>
      <c r="BWG9" s="43"/>
      <c r="BWH9" s="43"/>
      <c r="BWI9" s="43"/>
      <c r="BWJ9" s="43"/>
    </row>
    <row r="10" spans="1:1960" ht="15" x14ac:dyDescent="0.25">
      <c r="A10" s="45">
        <v>0.29166666666666702</v>
      </c>
      <c r="B10" s="46">
        <f t="shared" ca="1" si="30"/>
        <v>80</v>
      </c>
      <c r="C10" s="47" t="str">
        <f t="shared" ca="1" si="0"/>
        <v>NÃO</v>
      </c>
      <c r="D10" s="48">
        <v>80</v>
      </c>
      <c r="E10" s="47" t="str">
        <f t="shared" si="1"/>
        <v>NÃO</v>
      </c>
      <c r="F10" s="46">
        <f t="shared" ca="1" si="31"/>
        <v>87</v>
      </c>
      <c r="G10" s="47" t="str">
        <f t="shared" ca="1" si="2"/>
        <v>NÃO</v>
      </c>
      <c r="H10" s="49">
        <f t="shared" ca="1" si="32"/>
        <v>0</v>
      </c>
      <c r="I10" s="47" t="str">
        <f t="shared" ca="1" si="3"/>
        <v>SIM</v>
      </c>
      <c r="J10" s="48">
        <f t="shared" ca="1" si="33"/>
        <v>48</v>
      </c>
      <c r="K10" s="47" t="str">
        <f t="shared" ca="1" si="4"/>
        <v>NÃO</v>
      </c>
      <c r="L10" s="48">
        <f t="shared" ca="1" si="33"/>
        <v>42</v>
      </c>
      <c r="M10" s="47" t="str">
        <f t="shared" ca="1" si="5"/>
        <v>SIM</v>
      </c>
      <c r="N10" s="49">
        <f t="shared" ca="1" si="34"/>
        <v>2</v>
      </c>
      <c r="O10" s="47" t="str">
        <f t="shared" ca="1" si="6"/>
        <v>SIM</v>
      </c>
      <c r="P10" s="48">
        <f t="shared" ca="1" si="35"/>
        <v>43</v>
      </c>
      <c r="Q10" s="47" t="str">
        <f t="shared" ca="1" si="7"/>
        <v>SIM</v>
      </c>
      <c r="R10" s="46">
        <f t="shared" ca="1" si="36"/>
        <v>87</v>
      </c>
      <c r="S10" s="47" t="str">
        <f t="shared" ca="1" si="8"/>
        <v>NÃO</v>
      </c>
      <c r="T10" s="46">
        <f t="shared" ca="1" si="36"/>
        <v>88</v>
      </c>
      <c r="U10" s="47" t="str">
        <f t="shared" ca="1" si="9"/>
        <v>NÃO</v>
      </c>
      <c r="V10" s="48">
        <f t="shared" ca="1" si="37"/>
        <v>46</v>
      </c>
      <c r="W10" s="47" t="str">
        <f t="shared" ca="1" si="10"/>
        <v>NÃO</v>
      </c>
      <c r="X10" s="49">
        <f t="shared" ca="1" si="38"/>
        <v>2</v>
      </c>
      <c r="Y10" s="47" t="str">
        <f t="shared" ca="1" si="11"/>
        <v>SIM</v>
      </c>
      <c r="Z10" s="49">
        <f t="shared" ca="1" si="38"/>
        <v>5</v>
      </c>
      <c r="AA10" s="47" t="str">
        <f t="shared" ca="1" si="12"/>
        <v>SIM</v>
      </c>
      <c r="AB10" s="48">
        <f t="shared" ca="1" si="39"/>
        <v>48</v>
      </c>
      <c r="AC10" s="47" t="str">
        <f t="shared" ca="1" si="13"/>
        <v>NÃO</v>
      </c>
      <c r="AD10" s="46">
        <f t="shared" ca="1" si="40"/>
        <v>82</v>
      </c>
      <c r="AE10" s="47" t="str">
        <f t="shared" ca="1" si="14"/>
        <v>NÃO</v>
      </c>
      <c r="AF10" s="48">
        <f t="shared" ca="1" si="41"/>
        <v>41</v>
      </c>
      <c r="AG10" s="47" t="str">
        <f t="shared" ca="1" si="15"/>
        <v>SIM</v>
      </c>
      <c r="AH10" s="48">
        <f t="shared" ca="1" si="41"/>
        <v>45</v>
      </c>
      <c r="AI10" s="47" t="str">
        <f t="shared" ca="1" si="16"/>
        <v>SIM</v>
      </c>
      <c r="AJ10" s="49">
        <f t="shared" ca="1" si="42"/>
        <v>21</v>
      </c>
      <c r="AK10" s="47" t="str">
        <f t="shared" ca="1" si="17"/>
        <v>SIM</v>
      </c>
      <c r="AL10" s="48">
        <f t="shared" ca="1" si="43"/>
        <v>49</v>
      </c>
      <c r="AM10" s="47" t="str">
        <f t="shared" ca="1" si="18"/>
        <v>NÃO</v>
      </c>
      <c r="AN10" s="46">
        <f t="shared" ca="1" si="44"/>
        <v>85</v>
      </c>
      <c r="AO10" s="47" t="str">
        <f t="shared" ca="1" si="19"/>
        <v>NÃO</v>
      </c>
      <c r="AP10" s="48">
        <f t="shared" ca="1" si="45"/>
        <v>47</v>
      </c>
      <c r="AQ10" s="47" t="str">
        <f t="shared" ca="1" si="20"/>
        <v>NÃO</v>
      </c>
      <c r="AR10" s="49">
        <f t="shared" ca="1" si="46"/>
        <v>2</v>
      </c>
      <c r="AS10" s="47" t="str">
        <f t="shared" ca="1" si="21"/>
        <v>SIM</v>
      </c>
      <c r="AT10" s="46">
        <f t="shared" ca="1" si="47"/>
        <v>83</v>
      </c>
      <c r="AU10" s="47" t="str">
        <f t="shared" ca="1" si="22"/>
        <v>NÃO</v>
      </c>
      <c r="AV10" s="48">
        <f t="shared" ca="1" si="48"/>
        <v>42</v>
      </c>
      <c r="AW10" s="47" t="str">
        <f t="shared" ca="1" si="23"/>
        <v>SIM</v>
      </c>
      <c r="AX10" s="49">
        <f t="shared" ca="1" si="49"/>
        <v>24</v>
      </c>
      <c r="AY10" s="47" t="str">
        <f t="shared" ca="1" si="24"/>
        <v>SIM</v>
      </c>
      <c r="AZ10" s="49">
        <f t="shared" ca="1" si="49"/>
        <v>28</v>
      </c>
      <c r="BA10" s="47" t="str">
        <f t="shared" ca="1" si="25"/>
        <v>SIM</v>
      </c>
      <c r="BB10" s="46">
        <f t="shared" ca="1" si="50"/>
        <v>90</v>
      </c>
      <c r="BC10" s="47" t="str">
        <f t="shared" ca="1" si="26"/>
        <v>NÃO</v>
      </c>
      <c r="BD10" s="48">
        <f t="shared" ca="1" si="51"/>
        <v>46</v>
      </c>
      <c r="BE10" s="47" t="str">
        <f t="shared" ca="1" si="27"/>
        <v>NÃO</v>
      </c>
      <c r="BF10" s="46">
        <f t="shared" ca="1" si="52"/>
        <v>86</v>
      </c>
      <c r="BG10" s="47" t="str">
        <f t="shared" ca="1" si="28"/>
        <v>NÃO</v>
      </c>
      <c r="BH10" s="48">
        <f t="shared" ca="1" si="53"/>
        <v>46</v>
      </c>
      <c r="BI10" s="47" t="str">
        <f t="shared" ca="1" si="29"/>
        <v>NÃO</v>
      </c>
      <c r="BJ10" s="48">
        <f t="shared" ca="1" si="53"/>
        <v>44</v>
      </c>
      <c r="BK10" s="47" t="str">
        <f t="shared" ca="1" si="54"/>
        <v>SIM</v>
      </c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3"/>
      <c r="FM10" s="43"/>
      <c r="FN10" s="43"/>
      <c r="FO10" s="43"/>
      <c r="FP10" s="43"/>
      <c r="FQ10" s="43"/>
      <c r="FR10" s="43"/>
      <c r="FS10" s="43"/>
      <c r="FT10" s="43"/>
      <c r="FU10" s="43"/>
      <c r="FV10" s="43"/>
      <c r="FW10" s="43"/>
      <c r="FX10" s="43"/>
      <c r="FY10" s="43"/>
      <c r="FZ10" s="43"/>
      <c r="GA10" s="43"/>
      <c r="GB10" s="43"/>
      <c r="GC10" s="43"/>
      <c r="GD10" s="43"/>
      <c r="GE10" s="43"/>
      <c r="GF10" s="43"/>
      <c r="GG10" s="43"/>
      <c r="GH10" s="43"/>
      <c r="GI10" s="43"/>
      <c r="GJ10" s="43"/>
      <c r="GK10" s="43"/>
      <c r="GL10" s="43"/>
      <c r="GM10" s="43"/>
      <c r="GN10" s="43"/>
      <c r="GO10" s="43"/>
      <c r="GP10" s="43"/>
      <c r="GQ10" s="43"/>
      <c r="GR10" s="43"/>
      <c r="GS10" s="43"/>
      <c r="GT10" s="43"/>
      <c r="GU10" s="43"/>
      <c r="GV10" s="43"/>
      <c r="GW10" s="43"/>
      <c r="GX10" s="43"/>
      <c r="GY10" s="43"/>
      <c r="GZ10" s="43"/>
      <c r="HA10" s="43"/>
      <c r="HB10" s="43"/>
      <c r="HC10" s="43"/>
      <c r="HD10" s="43"/>
      <c r="HE10" s="43"/>
      <c r="HF10" s="43"/>
      <c r="HG10" s="43"/>
      <c r="HH10" s="43"/>
      <c r="HI10" s="43"/>
      <c r="HJ10" s="43"/>
      <c r="HK10" s="43"/>
      <c r="HL10" s="43"/>
      <c r="HM10" s="43"/>
      <c r="HN10" s="43"/>
      <c r="HO10" s="43"/>
      <c r="HP10" s="43"/>
      <c r="HQ10" s="43"/>
      <c r="HR10" s="43"/>
      <c r="HS10" s="43"/>
      <c r="HT10" s="43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  <c r="IT10" s="43"/>
      <c r="IU10" s="43"/>
      <c r="IV10" s="43"/>
      <c r="IW10" s="43"/>
      <c r="IX10" s="43"/>
      <c r="IY10" s="43"/>
      <c r="IZ10" s="43"/>
      <c r="JA10" s="43"/>
      <c r="JB10" s="43"/>
      <c r="JC10" s="43"/>
      <c r="JD10" s="43"/>
      <c r="JE10" s="43"/>
      <c r="JF10" s="43"/>
      <c r="JG10" s="43"/>
      <c r="JH10" s="43"/>
      <c r="JI10" s="43"/>
      <c r="JJ10" s="43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  <c r="BJU10" s="43"/>
      <c r="BJV10" s="43"/>
      <c r="BJW10" s="43"/>
      <c r="BJX10" s="43"/>
      <c r="BJY10" s="43"/>
      <c r="BJZ10" s="43"/>
      <c r="BKA10" s="43"/>
      <c r="BKB10" s="43"/>
      <c r="BKC10" s="43"/>
      <c r="BKD10" s="43"/>
      <c r="BKE10" s="43"/>
      <c r="BKF10" s="43"/>
      <c r="BKG10" s="43"/>
      <c r="BKH10" s="43"/>
      <c r="BKI10" s="43"/>
      <c r="BKJ10" s="43"/>
      <c r="BKK10" s="43"/>
      <c r="BKL10" s="43"/>
      <c r="BKM10" s="43"/>
      <c r="BKN10" s="43"/>
      <c r="BKO10" s="43"/>
      <c r="BKP10" s="43"/>
      <c r="BKQ10" s="43"/>
      <c r="BKR10" s="43"/>
      <c r="BKS10" s="43"/>
      <c r="BKT10" s="43"/>
      <c r="BKU10" s="43"/>
      <c r="BKV10" s="43"/>
      <c r="BKW10" s="43"/>
      <c r="BKX10" s="43"/>
      <c r="BKY10" s="43"/>
      <c r="BKZ10" s="43"/>
      <c r="BLA10" s="43"/>
      <c r="BLB10" s="43"/>
      <c r="BLC10" s="43"/>
      <c r="BLD10" s="43"/>
      <c r="BLE10" s="43"/>
      <c r="BLF10" s="43"/>
      <c r="BLG10" s="43"/>
      <c r="BLH10" s="43"/>
      <c r="BLI10" s="43"/>
      <c r="BLJ10" s="43"/>
      <c r="BLK10" s="43"/>
      <c r="BLL10" s="43"/>
      <c r="BLM10" s="43"/>
      <c r="BLN10" s="43"/>
      <c r="BLO10" s="43"/>
      <c r="BLP10" s="43"/>
      <c r="BLQ10" s="43"/>
      <c r="BLR10" s="43"/>
      <c r="BLS10" s="43"/>
      <c r="BLT10" s="43"/>
      <c r="BLU10" s="43"/>
      <c r="BLV10" s="43"/>
      <c r="BLW10" s="43"/>
      <c r="BLX10" s="43"/>
      <c r="BLY10" s="43"/>
      <c r="BLZ10" s="43"/>
      <c r="BMA10" s="43"/>
      <c r="BMB10" s="43"/>
      <c r="BMC10" s="43"/>
      <c r="BMD10" s="43"/>
      <c r="BME10" s="43"/>
      <c r="BMF10" s="43"/>
      <c r="BMG10" s="43"/>
      <c r="BMH10" s="43"/>
      <c r="BMI10" s="43"/>
      <c r="BMJ10" s="43"/>
      <c r="BMK10" s="43"/>
      <c r="BML10" s="43"/>
      <c r="BMM10" s="43"/>
      <c r="BMN10" s="43"/>
      <c r="BMO10" s="43"/>
      <c r="BMP10" s="43"/>
      <c r="BMQ10" s="43"/>
      <c r="BMR10" s="43"/>
      <c r="BMS10" s="43"/>
      <c r="BMT10" s="43"/>
      <c r="BMU10" s="43"/>
      <c r="BMV10" s="43"/>
      <c r="BMW10" s="43"/>
      <c r="BMX10" s="43"/>
      <c r="BMY10" s="43"/>
      <c r="BMZ10" s="43"/>
      <c r="BNA10" s="43"/>
      <c r="BNB10" s="43"/>
      <c r="BNC10" s="43"/>
      <c r="BND10" s="43"/>
      <c r="BNE10" s="43"/>
      <c r="BNF10" s="43"/>
      <c r="BNG10" s="43"/>
      <c r="BNH10" s="43"/>
      <c r="BNI10" s="43"/>
      <c r="BNJ10" s="43"/>
      <c r="BNK10" s="43"/>
      <c r="BNL10" s="43"/>
      <c r="BNM10" s="43"/>
      <c r="BNN10" s="43"/>
      <c r="BNO10" s="43"/>
      <c r="BNP10" s="43"/>
      <c r="BNQ10" s="43"/>
      <c r="BNR10" s="43"/>
      <c r="BNS10" s="43"/>
      <c r="BNT10" s="43"/>
      <c r="BNU10" s="43"/>
      <c r="BNV10" s="43"/>
      <c r="BNW10" s="43"/>
      <c r="BNX10" s="43"/>
      <c r="BNY10" s="43"/>
      <c r="BNZ10" s="43"/>
      <c r="BOA10" s="43"/>
      <c r="BOB10" s="43"/>
      <c r="BOC10" s="43"/>
      <c r="BOD10" s="43"/>
      <c r="BOE10" s="43"/>
      <c r="BOF10" s="43"/>
      <c r="BOG10" s="43"/>
      <c r="BOH10" s="43"/>
      <c r="BOI10" s="43"/>
      <c r="BOJ10" s="43"/>
      <c r="BOK10" s="43"/>
      <c r="BOL10" s="43"/>
      <c r="BOM10" s="43"/>
      <c r="BON10" s="43"/>
      <c r="BOO10" s="43"/>
      <c r="BOP10" s="43"/>
      <c r="BOQ10" s="43"/>
      <c r="BOR10" s="43"/>
      <c r="BOS10" s="43"/>
      <c r="BOT10" s="43"/>
      <c r="BOU10" s="43"/>
      <c r="BOV10" s="43"/>
      <c r="BOW10" s="43"/>
      <c r="BOX10" s="43"/>
      <c r="BOY10" s="43"/>
      <c r="BOZ10" s="43"/>
      <c r="BPA10" s="43"/>
      <c r="BPB10" s="43"/>
      <c r="BPC10" s="43"/>
      <c r="BPD10" s="43"/>
      <c r="BPE10" s="43"/>
      <c r="BPF10" s="43"/>
      <c r="BPG10" s="43"/>
      <c r="BPH10" s="43"/>
      <c r="BPI10" s="43"/>
      <c r="BPJ10" s="43"/>
      <c r="BPK10" s="43"/>
      <c r="BPL10" s="43"/>
      <c r="BPM10" s="43"/>
      <c r="BPN10" s="43"/>
      <c r="BPO10" s="43"/>
      <c r="BPP10" s="43"/>
      <c r="BPQ10" s="43"/>
      <c r="BPR10" s="43"/>
      <c r="BPS10" s="43"/>
      <c r="BPT10" s="43"/>
      <c r="BPU10" s="43"/>
      <c r="BPV10" s="43"/>
      <c r="BPW10" s="43"/>
      <c r="BPX10" s="43"/>
      <c r="BPY10" s="43"/>
      <c r="BPZ10" s="43"/>
      <c r="BQA10" s="43"/>
      <c r="BQB10" s="43"/>
      <c r="BQC10" s="43"/>
      <c r="BQD10" s="43"/>
      <c r="BQE10" s="43"/>
      <c r="BQF10" s="43"/>
      <c r="BQG10" s="43"/>
      <c r="BQH10" s="43"/>
      <c r="BQI10" s="43"/>
      <c r="BQJ10" s="43"/>
      <c r="BQK10" s="43"/>
      <c r="BQL10" s="43"/>
      <c r="BQM10" s="43"/>
      <c r="BQN10" s="43"/>
      <c r="BQO10" s="43"/>
      <c r="BQP10" s="43"/>
      <c r="BQQ10" s="43"/>
      <c r="BQR10" s="43"/>
      <c r="BQS10" s="43"/>
      <c r="BQT10" s="43"/>
      <c r="BQU10" s="43"/>
      <c r="BQV10" s="43"/>
      <c r="BQW10" s="43"/>
      <c r="BQX10" s="43"/>
      <c r="BQY10" s="43"/>
      <c r="BQZ10" s="43"/>
      <c r="BRA10" s="43"/>
      <c r="BRB10" s="43"/>
      <c r="BRC10" s="43"/>
      <c r="BRD10" s="43"/>
      <c r="BRE10" s="43"/>
      <c r="BRF10" s="43"/>
      <c r="BRG10" s="43"/>
      <c r="BRH10" s="43"/>
      <c r="BRI10" s="43"/>
      <c r="BRJ10" s="43"/>
      <c r="BRK10" s="43"/>
      <c r="BRL10" s="43"/>
      <c r="BRM10" s="43"/>
      <c r="BRN10" s="43"/>
      <c r="BRO10" s="43"/>
      <c r="BRP10" s="43"/>
      <c r="BRQ10" s="43"/>
      <c r="BRR10" s="43"/>
      <c r="BRS10" s="43"/>
      <c r="BRT10" s="43"/>
      <c r="BRU10" s="43"/>
      <c r="BRV10" s="43"/>
      <c r="BRW10" s="43"/>
      <c r="BRX10" s="43"/>
      <c r="BRY10" s="43"/>
      <c r="BRZ10" s="43"/>
      <c r="BSA10" s="43"/>
      <c r="BSB10" s="43"/>
      <c r="BSC10" s="43"/>
      <c r="BSD10" s="43"/>
      <c r="BSE10" s="43"/>
      <c r="BSF10" s="43"/>
      <c r="BSG10" s="43"/>
      <c r="BSH10" s="43"/>
      <c r="BSI10" s="43"/>
      <c r="BSJ10" s="43"/>
      <c r="BSK10" s="43"/>
      <c r="BSL10" s="43"/>
      <c r="BSM10" s="43"/>
      <c r="BSN10" s="43"/>
      <c r="BSO10" s="43"/>
      <c r="BSP10" s="43"/>
      <c r="BSQ10" s="43"/>
      <c r="BSR10" s="43"/>
      <c r="BSS10" s="43"/>
      <c r="BST10" s="43"/>
      <c r="BSU10" s="43"/>
      <c r="BSV10" s="43"/>
      <c r="BSW10" s="43"/>
      <c r="BSX10" s="43"/>
      <c r="BSY10" s="43"/>
      <c r="BSZ10" s="43"/>
      <c r="BTA10" s="43"/>
      <c r="BTB10" s="43"/>
      <c r="BTC10" s="43"/>
      <c r="BTD10" s="43"/>
      <c r="BTE10" s="43"/>
      <c r="BTF10" s="43"/>
      <c r="BTG10" s="43"/>
      <c r="BTH10" s="43"/>
      <c r="BTI10" s="43"/>
      <c r="BTJ10" s="43"/>
      <c r="BTK10" s="43"/>
      <c r="BTL10" s="43"/>
      <c r="BTM10" s="43"/>
      <c r="BTN10" s="43"/>
      <c r="BTO10" s="43"/>
      <c r="BTP10" s="43"/>
      <c r="BTQ10" s="43"/>
      <c r="BTR10" s="43"/>
      <c r="BTS10" s="43"/>
      <c r="BTT10" s="43"/>
      <c r="BTU10" s="43"/>
      <c r="BTV10" s="43"/>
      <c r="BTW10" s="43"/>
      <c r="BTX10" s="43"/>
      <c r="BTY10" s="43"/>
      <c r="BTZ10" s="43"/>
      <c r="BUA10" s="43"/>
      <c r="BUB10" s="43"/>
      <c r="BUC10" s="43"/>
      <c r="BUD10" s="43"/>
      <c r="BUE10" s="43"/>
      <c r="BUF10" s="43"/>
      <c r="BUG10" s="43"/>
      <c r="BUH10" s="43"/>
      <c r="BUI10" s="43"/>
      <c r="BUJ10" s="43"/>
      <c r="BUK10" s="43"/>
      <c r="BUL10" s="43"/>
      <c r="BUM10" s="43"/>
      <c r="BUN10" s="43"/>
      <c r="BUO10" s="43"/>
      <c r="BUP10" s="43"/>
      <c r="BUQ10" s="43"/>
      <c r="BUR10" s="43"/>
      <c r="BUS10" s="43"/>
      <c r="BUT10" s="43"/>
      <c r="BUU10" s="43"/>
      <c r="BUV10" s="43"/>
      <c r="BUW10" s="43"/>
      <c r="BUX10" s="43"/>
      <c r="BUY10" s="43"/>
      <c r="BUZ10" s="43"/>
      <c r="BVA10" s="43"/>
      <c r="BVB10" s="43"/>
      <c r="BVC10" s="43"/>
      <c r="BVD10" s="43"/>
      <c r="BVE10" s="43"/>
      <c r="BVF10" s="43"/>
      <c r="BVG10" s="43"/>
      <c r="BVH10" s="43"/>
      <c r="BVI10" s="43"/>
      <c r="BVJ10" s="43"/>
      <c r="BVK10" s="43"/>
      <c r="BVL10" s="43"/>
      <c r="BVM10" s="43"/>
      <c r="BVN10" s="43"/>
      <c r="BVO10" s="43"/>
      <c r="BVP10" s="43"/>
      <c r="BVQ10" s="43"/>
      <c r="BVR10" s="43"/>
      <c r="BVS10" s="43"/>
      <c r="BVT10" s="43"/>
      <c r="BVU10" s="43"/>
      <c r="BVV10" s="43"/>
      <c r="BVW10" s="43"/>
      <c r="BVX10" s="43"/>
      <c r="BVY10" s="43"/>
      <c r="BVZ10" s="43"/>
      <c r="BWA10" s="43"/>
      <c r="BWB10" s="43"/>
      <c r="BWC10" s="43"/>
      <c r="BWD10" s="43"/>
      <c r="BWE10" s="43"/>
      <c r="BWF10" s="43"/>
      <c r="BWG10" s="43"/>
      <c r="BWH10" s="43"/>
      <c r="BWI10" s="43"/>
      <c r="BWJ10" s="43"/>
    </row>
    <row r="11" spans="1:1960" ht="15" x14ac:dyDescent="0.25">
      <c r="A11" s="45">
        <v>0.33333333333333298</v>
      </c>
      <c r="B11" s="46">
        <f t="shared" ca="1" si="30"/>
        <v>89</v>
      </c>
      <c r="C11" s="47" t="str">
        <f t="shared" ca="1" si="0"/>
        <v>NÃO</v>
      </c>
      <c r="D11" s="48">
        <v>70</v>
      </c>
      <c r="E11" s="47" t="str">
        <f t="shared" si="1"/>
        <v>NÃO</v>
      </c>
      <c r="F11" s="46">
        <v>10</v>
      </c>
      <c r="G11" s="47" t="str">
        <f t="shared" si="2"/>
        <v>SIM</v>
      </c>
      <c r="H11" s="49">
        <f t="shared" ca="1" si="32"/>
        <v>7</v>
      </c>
      <c r="I11" s="47" t="str">
        <f t="shared" ca="1" si="3"/>
        <v>SIM</v>
      </c>
      <c r="J11" s="48">
        <v>65</v>
      </c>
      <c r="K11" s="47" t="str">
        <f t="shared" si="4"/>
        <v>NÃO</v>
      </c>
      <c r="L11" s="48">
        <f t="shared" ca="1" si="33"/>
        <v>42</v>
      </c>
      <c r="M11" s="47" t="str">
        <f t="shared" ca="1" si="5"/>
        <v>SIM</v>
      </c>
      <c r="N11" s="49">
        <v>10</v>
      </c>
      <c r="O11" s="47" t="str">
        <f t="shared" si="6"/>
        <v>SIM</v>
      </c>
      <c r="P11" s="48">
        <f t="shared" ca="1" si="35"/>
        <v>49</v>
      </c>
      <c r="Q11" s="47" t="str">
        <f t="shared" ca="1" si="7"/>
        <v>NÃO</v>
      </c>
      <c r="R11" s="46">
        <f t="shared" ca="1" si="36"/>
        <v>82</v>
      </c>
      <c r="S11" s="47" t="str">
        <f t="shared" ca="1" si="8"/>
        <v>NÃO</v>
      </c>
      <c r="T11" s="46">
        <f t="shared" ca="1" si="36"/>
        <v>88</v>
      </c>
      <c r="U11" s="47" t="str">
        <f t="shared" ca="1" si="9"/>
        <v>NÃO</v>
      </c>
      <c r="V11" s="48">
        <f t="shared" ca="1" si="37"/>
        <v>48</v>
      </c>
      <c r="W11" s="47" t="str">
        <f t="shared" ca="1" si="10"/>
        <v>NÃO</v>
      </c>
      <c r="X11" s="49">
        <f t="shared" ca="1" si="38"/>
        <v>21</v>
      </c>
      <c r="Y11" s="47" t="str">
        <f t="shared" ca="1" si="11"/>
        <v>SIM</v>
      </c>
      <c r="Z11" s="49">
        <f t="shared" ca="1" si="38"/>
        <v>16</v>
      </c>
      <c r="AA11" s="47" t="str">
        <f t="shared" ca="1" si="12"/>
        <v>SIM</v>
      </c>
      <c r="AB11" s="48">
        <f t="shared" ca="1" si="39"/>
        <v>43</v>
      </c>
      <c r="AC11" s="47" t="str">
        <f t="shared" ca="1" si="13"/>
        <v>SIM</v>
      </c>
      <c r="AD11" s="46">
        <f t="shared" ca="1" si="40"/>
        <v>84</v>
      </c>
      <c r="AE11" s="47" t="str">
        <f t="shared" ca="1" si="14"/>
        <v>NÃO</v>
      </c>
      <c r="AF11" s="48">
        <f t="shared" ca="1" si="41"/>
        <v>45</v>
      </c>
      <c r="AG11" s="47" t="str">
        <f t="shared" ca="1" si="15"/>
        <v>SIM</v>
      </c>
      <c r="AH11" s="48">
        <f t="shared" ca="1" si="41"/>
        <v>45</v>
      </c>
      <c r="AI11" s="47" t="str">
        <f t="shared" ca="1" si="16"/>
        <v>SIM</v>
      </c>
      <c r="AJ11" s="49">
        <f t="shared" ca="1" si="42"/>
        <v>11</v>
      </c>
      <c r="AK11" s="47" t="str">
        <f t="shared" ca="1" si="17"/>
        <v>SIM</v>
      </c>
      <c r="AL11" s="48">
        <f t="shared" ca="1" si="43"/>
        <v>42</v>
      </c>
      <c r="AM11" s="47" t="str">
        <f t="shared" ca="1" si="18"/>
        <v>SIM</v>
      </c>
      <c r="AN11" s="46">
        <f t="shared" ca="1" si="44"/>
        <v>82</v>
      </c>
      <c r="AO11" s="47" t="str">
        <f t="shared" ca="1" si="19"/>
        <v>NÃO</v>
      </c>
      <c r="AP11" s="48">
        <f t="shared" ca="1" si="45"/>
        <v>44</v>
      </c>
      <c r="AQ11" s="47" t="str">
        <f t="shared" ca="1" si="20"/>
        <v>SIM</v>
      </c>
      <c r="AR11" s="49">
        <f t="shared" ca="1" si="46"/>
        <v>10</v>
      </c>
      <c r="AS11" s="47" t="str">
        <f t="shared" ca="1" si="21"/>
        <v>SIM</v>
      </c>
      <c r="AT11" s="46">
        <f t="shared" ca="1" si="47"/>
        <v>88</v>
      </c>
      <c r="AU11" s="47" t="str">
        <f t="shared" ca="1" si="22"/>
        <v>NÃO</v>
      </c>
      <c r="AV11" s="48">
        <f t="shared" ca="1" si="48"/>
        <v>40</v>
      </c>
      <c r="AW11" s="47" t="str">
        <f t="shared" ca="1" si="23"/>
        <v>SIM</v>
      </c>
      <c r="AX11" s="49">
        <f t="shared" ca="1" si="49"/>
        <v>3</v>
      </c>
      <c r="AY11" s="47" t="str">
        <f t="shared" ca="1" si="24"/>
        <v>SIM</v>
      </c>
      <c r="AZ11" s="49">
        <f t="shared" ca="1" si="49"/>
        <v>25</v>
      </c>
      <c r="BA11" s="47" t="str">
        <f t="shared" ca="1" si="25"/>
        <v>SIM</v>
      </c>
      <c r="BB11" s="46">
        <f t="shared" ca="1" si="50"/>
        <v>82</v>
      </c>
      <c r="BC11" s="47" t="str">
        <f t="shared" ca="1" si="26"/>
        <v>NÃO</v>
      </c>
      <c r="BD11" s="48">
        <f t="shared" ca="1" si="51"/>
        <v>44</v>
      </c>
      <c r="BE11" s="47" t="str">
        <f t="shared" ca="1" si="27"/>
        <v>SIM</v>
      </c>
      <c r="BF11" s="46">
        <f t="shared" ca="1" si="52"/>
        <v>80</v>
      </c>
      <c r="BG11" s="47" t="str">
        <f t="shared" ca="1" si="28"/>
        <v>NÃO</v>
      </c>
      <c r="BH11" s="48">
        <f t="shared" ca="1" si="53"/>
        <v>49</v>
      </c>
      <c r="BI11" s="47" t="str">
        <f t="shared" ca="1" si="29"/>
        <v>NÃO</v>
      </c>
      <c r="BJ11" s="48">
        <f t="shared" ca="1" si="53"/>
        <v>49</v>
      </c>
      <c r="BK11" s="47" t="str">
        <f t="shared" ca="1" si="54"/>
        <v>NÃO</v>
      </c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3"/>
      <c r="FE11" s="43"/>
      <c r="FF11" s="43"/>
      <c r="FG11" s="43"/>
      <c r="FH11" s="43"/>
      <c r="FI11" s="43"/>
      <c r="FJ11" s="43"/>
      <c r="FK11" s="43"/>
      <c r="FL11" s="43"/>
      <c r="FM11" s="43"/>
      <c r="FN11" s="43"/>
      <c r="FO11" s="43"/>
      <c r="FP11" s="43"/>
      <c r="FQ11" s="43"/>
      <c r="FR11" s="43"/>
      <c r="FS11" s="43"/>
      <c r="FT11" s="43"/>
      <c r="FU11" s="43"/>
      <c r="FV11" s="43"/>
      <c r="FW11" s="43"/>
      <c r="FX11" s="43"/>
      <c r="FY11" s="43"/>
      <c r="FZ11" s="43"/>
      <c r="GA11" s="43"/>
      <c r="GB11" s="43"/>
      <c r="GC11" s="43"/>
      <c r="GD11" s="43"/>
      <c r="GE11" s="43"/>
      <c r="GF11" s="43"/>
      <c r="GG11" s="43"/>
      <c r="GH11" s="43"/>
      <c r="GI11" s="43"/>
      <c r="GJ11" s="43"/>
      <c r="GK11" s="43"/>
      <c r="GL11" s="43"/>
      <c r="GM11" s="43"/>
      <c r="GN11" s="43"/>
      <c r="GO11" s="43"/>
      <c r="GP11" s="43"/>
      <c r="GQ11" s="43"/>
      <c r="GR11" s="43"/>
      <c r="GS11" s="43"/>
      <c r="GT11" s="43"/>
      <c r="GU11" s="43"/>
      <c r="GV11" s="43"/>
      <c r="GW11" s="43"/>
      <c r="GX11" s="43"/>
      <c r="GY11" s="43"/>
      <c r="GZ11" s="43"/>
      <c r="HA11" s="43"/>
      <c r="HB11" s="43"/>
      <c r="HC11" s="43"/>
      <c r="HD11" s="43"/>
      <c r="HE11" s="43"/>
      <c r="HF11" s="43"/>
      <c r="HG11" s="43"/>
      <c r="HH11" s="43"/>
      <c r="HI11" s="43"/>
      <c r="HJ11" s="43"/>
      <c r="HK11" s="43"/>
      <c r="HL11" s="43"/>
      <c r="HM11" s="43"/>
      <c r="HN11" s="43"/>
      <c r="HO11" s="43"/>
      <c r="HP11" s="43"/>
      <c r="HQ11" s="43"/>
      <c r="HR11" s="43"/>
      <c r="HS11" s="43"/>
      <c r="HT11" s="43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  <c r="IT11" s="43"/>
      <c r="IU11" s="43"/>
      <c r="IV11" s="43"/>
      <c r="IW11" s="43"/>
      <c r="IX11" s="43"/>
      <c r="IY11" s="43"/>
      <c r="IZ11" s="43"/>
      <c r="JA11" s="43"/>
      <c r="JB11" s="43"/>
      <c r="JC11" s="43"/>
      <c r="JD11" s="43"/>
      <c r="JE11" s="43"/>
      <c r="JF11" s="43"/>
      <c r="JG11" s="43"/>
      <c r="JH11" s="43"/>
      <c r="JI11" s="43"/>
      <c r="JJ11" s="43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  <c r="BJU11" s="43"/>
      <c r="BJV11" s="43"/>
      <c r="BJW11" s="43"/>
      <c r="BJX11" s="43"/>
      <c r="BJY11" s="43"/>
      <c r="BJZ11" s="43"/>
      <c r="BKA11" s="43"/>
      <c r="BKB11" s="43"/>
      <c r="BKC11" s="43"/>
      <c r="BKD11" s="43"/>
      <c r="BKE11" s="43"/>
      <c r="BKF11" s="43"/>
      <c r="BKG11" s="43"/>
      <c r="BKH11" s="43"/>
      <c r="BKI11" s="43"/>
      <c r="BKJ11" s="43"/>
      <c r="BKK11" s="43"/>
      <c r="BKL11" s="43"/>
      <c r="BKM11" s="43"/>
      <c r="BKN11" s="43"/>
      <c r="BKO11" s="43"/>
      <c r="BKP11" s="43"/>
      <c r="BKQ11" s="43"/>
      <c r="BKR11" s="43"/>
      <c r="BKS11" s="43"/>
      <c r="BKT11" s="43"/>
      <c r="BKU11" s="43"/>
      <c r="BKV11" s="43"/>
      <c r="BKW11" s="43"/>
      <c r="BKX11" s="43"/>
      <c r="BKY11" s="43"/>
      <c r="BKZ11" s="43"/>
      <c r="BLA11" s="43"/>
      <c r="BLB11" s="43"/>
      <c r="BLC11" s="43"/>
      <c r="BLD11" s="43"/>
      <c r="BLE11" s="43"/>
      <c r="BLF11" s="43"/>
      <c r="BLG11" s="43"/>
      <c r="BLH11" s="43"/>
      <c r="BLI11" s="43"/>
      <c r="BLJ11" s="43"/>
      <c r="BLK11" s="43"/>
      <c r="BLL11" s="43"/>
      <c r="BLM11" s="43"/>
      <c r="BLN11" s="43"/>
      <c r="BLO11" s="43"/>
      <c r="BLP11" s="43"/>
      <c r="BLQ11" s="43"/>
      <c r="BLR11" s="43"/>
      <c r="BLS11" s="43"/>
      <c r="BLT11" s="43"/>
      <c r="BLU11" s="43"/>
      <c r="BLV11" s="43"/>
      <c r="BLW11" s="43"/>
      <c r="BLX11" s="43"/>
      <c r="BLY11" s="43"/>
      <c r="BLZ11" s="43"/>
      <c r="BMA11" s="43"/>
      <c r="BMB11" s="43"/>
      <c r="BMC11" s="43"/>
      <c r="BMD11" s="43"/>
      <c r="BME11" s="43"/>
      <c r="BMF11" s="43"/>
      <c r="BMG11" s="43"/>
      <c r="BMH11" s="43"/>
      <c r="BMI11" s="43"/>
      <c r="BMJ11" s="43"/>
      <c r="BMK11" s="43"/>
      <c r="BML11" s="43"/>
      <c r="BMM11" s="43"/>
      <c r="BMN11" s="43"/>
      <c r="BMO11" s="43"/>
      <c r="BMP11" s="43"/>
      <c r="BMQ11" s="43"/>
      <c r="BMR11" s="43"/>
      <c r="BMS11" s="43"/>
      <c r="BMT11" s="43"/>
      <c r="BMU11" s="43"/>
      <c r="BMV11" s="43"/>
      <c r="BMW11" s="43"/>
      <c r="BMX11" s="43"/>
      <c r="BMY11" s="43"/>
      <c r="BMZ11" s="43"/>
      <c r="BNA11" s="43"/>
      <c r="BNB11" s="43"/>
      <c r="BNC11" s="43"/>
      <c r="BND11" s="43"/>
      <c r="BNE11" s="43"/>
      <c r="BNF11" s="43"/>
      <c r="BNG11" s="43"/>
      <c r="BNH11" s="43"/>
      <c r="BNI11" s="43"/>
      <c r="BNJ11" s="43"/>
      <c r="BNK11" s="43"/>
      <c r="BNL11" s="43"/>
      <c r="BNM11" s="43"/>
      <c r="BNN11" s="43"/>
      <c r="BNO11" s="43"/>
      <c r="BNP11" s="43"/>
      <c r="BNQ11" s="43"/>
      <c r="BNR11" s="43"/>
      <c r="BNS11" s="43"/>
      <c r="BNT11" s="43"/>
      <c r="BNU11" s="43"/>
      <c r="BNV11" s="43"/>
      <c r="BNW11" s="43"/>
      <c r="BNX11" s="43"/>
      <c r="BNY11" s="43"/>
      <c r="BNZ11" s="43"/>
      <c r="BOA11" s="43"/>
      <c r="BOB11" s="43"/>
      <c r="BOC11" s="43"/>
      <c r="BOD11" s="43"/>
      <c r="BOE11" s="43"/>
      <c r="BOF11" s="43"/>
      <c r="BOG11" s="43"/>
      <c r="BOH11" s="43"/>
      <c r="BOI11" s="43"/>
      <c r="BOJ11" s="43"/>
      <c r="BOK11" s="43"/>
      <c r="BOL11" s="43"/>
      <c r="BOM11" s="43"/>
      <c r="BON11" s="43"/>
      <c r="BOO11" s="43"/>
      <c r="BOP11" s="43"/>
      <c r="BOQ11" s="43"/>
      <c r="BOR11" s="43"/>
      <c r="BOS11" s="43"/>
      <c r="BOT11" s="43"/>
      <c r="BOU11" s="43"/>
      <c r="BOV11" s="43"/>
      <c r="BOW11" s="43"/>
      <c r="BOX11" s="43"/>
      <c r="BOY11" s="43"/>
      <c r="BOZ11" s="43"/>
      <c r="BPA11" s="43"/>
      <c r="BPB11" s="43"/>
      <c r="BPC11" s="43"/>
      <c r="BPD11" s="43"/>
      <c r="BPE11" s="43"/>
      <c r="BPF11" s="43"/>
      <c r="BPG11" s="43"/>
      <c r="BPH11" s="43"/>
      <c r="BPI11" s="43"/>
      <c r="BPJ11" s="43"/>
      <c r="BPK11" s="43"/>
      <c r="BPL11" s="43"/>
      <c r="BPM11" s="43"/>
      <c r="BPN11" s="43"/>
      <c r="BPO11" s="43"/>
      <c r="BPP11" s="43"/>
      <c r="BPQ11" s="43"/>
      <c r="BPR11" s="43"/>
      <c r="BPS11" s="43"/>
      <c r="BPT11" s="43"/>
      <c r="BPU11" s="43"/>
      <c r="BPV11" s="43"/>
      <c r="BPW11" s="43"/>
      <c r="BPX11" s="43"/>
      <c r="BPY11" s="43"/>
      <c r="BPZ11" s="43"/>
      <c r="BQA11" s="43"/>
      <c r="BQB11" s="43"/>
      <c r="BQC11" s="43"/>
      <c r="BQD11" s="43"/>
      <c r="BQE11" s="43"/>
      <c r="BQF11" s="43"/>
      <c r="BQG11" s="43"/>
      <c r="BQH11" s="43"/>
      <c r="BQI11" s="43"/>
      <c r="BQJ11" s="43"/>
      <c r="BQK11" s="43"/>
      <c r="BQL11" s="43"/>
      <c r="BQM11" s="43"/>
      <c r="BQN11" s="43"/>
      <c r="BQO11" s="43"/>
      <c r="BQP11" s="43"/>
      <c r="BQQ11" s="43"/>
      <c r="BQR11" s="43"/>
      <c r="BQS11" s="43"/>
      <c r="BQT11" s="43"/>
      <c r="BQU11" s="43"/>
      <c r="BQV11" s="43"/>
      <c r="BQW11" s="43"/>
      <c r="BQX11" s="43"/>
      <c r="BQY11" s="43"/>
      <c r="BQZ11" s="43"/>
      <c r="BRA11" s="43"/>
      <c r="BRB11" s="43"/>
      <c r="BRC11" s="43"/>
      <c r="BRD11" s="43"/>
      <c r="BRE11" s="43"/>
      <c r="BRF11" s="43"/>
      <c r="BRG11" s="43"/>
      <c r="BRH11" s="43"/>
      <c r="BRI11" s="43"/>
      <c r="BRJ11" s="43"/>
      <c r="BRK11" s="43"/>
      <c r="BRL11" s="43"/>
      <c r="BRM11" s="43"/>
      <c r="BRN11" s="43"/>
      <c r="BRO11" s="43"/>
      <c r="BRP11" s="43"/>
      <c r="BRQ11" s="43"/>
      <c r="BRR11" s="43"/>
      <c r="BRS11" s="43"/>
      <c r="BRT11" s="43"/>
      <c r="BRU11" s="43"/>
      <c r="BRV11" s="43"/>
      <c r="BRW11" s="43"/>
      <c r="BRX11" s="43"/>
      <c r="BRY11" s="43"/>
      <c r="BRZ11" s="43"/>
      <c r="BSA11" s="43"/>
      <c r="BSB11" s="43"/>
      <c r="BSC11" s="43"/>
      <c r="BSD11" s="43"/>
      <c r="BSE11" s="43"/>
      <c r="BSF11" s="43"/>
      <c r="BSG11" s="43"/>
      <c r="BSH11" s="43"/>
      <c r="BSI11" s="43"/>
      <c r="BSJ11" s="43"/>
      <c r="BSK11" s="43"/>
      <c r="BSL11" s="43"/>
      <c r="BSM11" s="43"/>
      <c r="BSN11" s="43"/>
      <c r="BSO11" s="43"/>
      <c r="BSP11" s="43"/>
      <c r="BSQ11" s="43"/>
      <c r="BSR11" s="43"/>
      <c r="BSS11" s="43"/>
      <c r="BST11" s="43"/>
      <c r="BSU11" s="43"/>
      <c r="BSV11" s="43"/>
      <c r="BSW11" s="43"/>
      <c r="BSX11" s="43"/>
      <c r="BSY11" s="43"/>
      <c r="BSZ11" s="43"/>
      <c r="BTA11" s="43"/>
      <c r="BTB11" s="43"/>
      <c r="BTC11" s="43"/>
      <c r="BTD11" s="43"/>
      <c r="BTE11" s="43"/>
      <c r="BTF11" s="43"/>
      <c r="BTG11" s="43"/>
      <c r="BTH11" s="43"/>
      <c r="BTI11" s="43"/>
      <c r="BTJ11" s="43"/>
      <c r="BTK11" s="43"/>
      <c r="BTL11" s="43"/>
      <c r="BTM11" s="43"/>
      <c r="BTN11" s="43"/>
      <c r="BTO11" s="43"/>
      <c r="BTP11" s="43"/>
      <c r="BTQ11" s="43"/>
      <c r="BTR11" s="43"/>
      <c r="BTS11" s="43"/>
      <c r="BTT11" s="43"/>
      <c r="BTU11" s="43"/>
      <c r="BTV11" s="43"/>
      <c r="BTW11" s="43"/>
      <c r="BTX11" s="43"/>
      <c r="BTY11" s="43"/>
      <c r="BTZ11" s="43"/>
      <c r="BUA11" s="43"/>
      <c r="BUB11" s="43"/>
      <c r="BUC11" s="43"/>
      <c r="BUD11" s="43"/>
      <c r="BUE11" s="43"/>
      <c r="BUF11" s="43"/>
      <c r="BUG11" s="43"/>
      <c r="BUH11" s="43"/>
      <c r="BUI11" s="43"/>
      <c r="BUJ11" s="43"/>
      <c r="BUK11" s="43"/>
      <c r="BUL11" s="43"/>
      <c r="BUM11" s="43"/>
      <c r="BUN11" s="43"/>
      <c r="BUO11" s="43"/>
      <c r="BUP11" s="43"/>
      <c r="BUQ11" s="43"/>
      <c r="BUR11" s="43"/>
      <c r="BUS11" s="43"/>
      <c r="BUT11" s="43"/>
      <c r="BUU11" s="43"/>
      <c r="BUV11" s="43"/>
      <c r="BUW11" s="43"/>
      <c r="BUX11" s="43"/>
      <c r="BUY11" s="43"/>
      <c r="BUZ11" s="43"/>
      <c r="BVA11" s="43"/>
      <c r="BVB11" s="43"/>
      <c r="BVC11" s="43"/>
      <c r="BVD11" s="43"/>
      <c r="BVE11" s="43"/>
      <c r="BVF11" s="43"/>
      <c r="BVG11" s="43"/>
      <c r="BVH11" s="43"/>
      <c r="BVI11" s="43"/>
      <c r="BVJ11" s="43"/>
      <c r="BVK11" s="43"/>
      <c r="BVL11" s="43"/>
      <c r="BVM11" s="43"/>
      <c r="BVN11" s="43"/>
      <c r="BVO11" s="43"/>
      <c r="BVP11" s="43"/>
      <c r="BVQ11" s="43"/>
      <c r="BVR11" s="43"/>
      <c r="BVS11" s="43"/>
      <c r="BVT11" s="43"/>
      <c r="BVU11" s="43"/>
      <c r="BVV11" s="43"/>
      <c r="BVW11" s="43"/>
      <c r="BVX11" s="43"/>
      <c r="BVY11" s="43"/>
      <c r="BVZ11" s="43"/>
      <c r="BWA11" s="43"/>
      <c r="BWB11" s="43"/>
      <c r="BWC11" s="43"/>
      <c r="BWD11" s="43"/>
      <c r="BWE11" s="43"/>
      <c r="BWF11" s="43"/>
      <c r="BWG11" s="43"/>
      <c r="BWH11" s="43"/>
      <c r="BWI11" s="43"/>
      <c r="BWJ11" s="43"/>
    </row>
    <row r="12" spans="1:1960" ht="15" x14ac:dyDescent="0.25">
      <c r="A12" s="45">
        <v>0.375</v>
      </c>
      <c r="B12" s="46">
        <f t="shared" ca="1" si="30"/>
        <v>80</v>
      </c>
      <c r="C12" s="47" t="str">
        <f t="shared" ca="1" si="0"/>
        <v>NÃO</v>
      </c>
      <c r="D12" s="48">
        <v>75</v>
      </c>
      <c r="E12" s="47" t="str">
        <f t="shared" si="1"/>
        <v>NÃO</v>
      </c>
      <c r="F12" s="46">
        <f t="shared" ca="1" si="31"/>
        <v>81</v>
      </c>
      <c r="G12" s="47" t="str">
        <f t="shared" ca="1" si="2"/>
        <v>NÃO</v>
      </c>
      <c r="H12" s="49">
        <f t="shared" ca="1" si="32"/>
        <v>14</v>
      </c>
      <c r="I12" s="47" t="str">
        <f t="shared" ca="1" si="3"/>
        <v>SIM</v>
      </c>
      <c r="J12" s="48">
        <f t="shared" ca="1" si="33"/>
        <v>45</v>
      </c>
      <c r="K12" s="47" t="str">
        <f t="shared" ca="1" si="4"/>
        <v>SIM</v>
      </c>
      <c r="L12" s="48">
        <f t="shared" ca="1" si="33"/>
        <v>41</v>
      </c>
      <c r="M12" s="47" t="str">
        <f t="shared" ca="1" si="5"/>
        <v>SIM</v>
      </c>
      <c r="N12" s="49">
        <v>48</v>
      </c>
      <c r="O12" s="47" t="str">
        <f t="shared" si="6"/>
        <v>NÃO</v>
      </c>
      <c r="P12" s="48">
        <f t="shared" ca="1" si="35"/>
        <v>42</v>
      </c>
      <c r="Q12" s="47" t="str">
        <f t="shared" ca="1" si="7"/>
        <v>SIM</v>
      </c>
      <c r="R12" s="46">
        <v>40</v>
      </c>
      <c r="S12" s="47" t="str">
        <f t="shared" si="8"/>
        <v>SIM</v>
      </c>
      <c r="T12" s="46">
        <f t="shared" ca="1" si="36"/>
        <v>89</v>
      </c>
      <c r="U12" s="47" t="str">
        <f t="shared" ca="1" si="9"/>
        <v>NÃO</v>
      </c>
      <c r="V12" s="48">
        <f t="shared" ca="1" si="37"/>
        <v>44</v>
      </c>
      <c r="W12" s="47" t="str">
        <f t="shared" ca="1" si="10"/>
        <v>SIM</v>
      </c>
      <c r="X12" s="49">
        <f t="shared" ca="1" si="38"/>
        <v>14</v>
      </c>
      <c r="Y12" s="47" t="str">
        <f t="shared" ca="1" si="11"/>
        <v>SIM</v>
      </c>
      <c r="Z12" s="49">
        <f t="shared" ca="1" si="38"/>
        <v>6</v>
      </c>
      <c r="AA12" s="47" t="str">
        <f t="shared" ca="1" si="12"/>
        <v>SIM</v>
      </c>
      <c r="AB12" s="48">
        <f t="shared" ca="1" si="39"/>
        <v>47</v>
      </c>
      <c r="AC12" s="47" t="str">
        <f t="shared" ca="1" si="13"/>
        <v>NÃO</v>
      </c>
      <c r="AD12" s="46">
        <f t="shared" ca="1" si="40"/>
        <v>85</v>
      </c>
      <c r="AE12" s="47" t="str">
        <f t="shared" ca="1" si="14"/>
        <v>NÃO</v>
      </c>
      <c r="AF12" s="48">
        <f t="shared" ca="1" si="41"/>
        <v>48</v>
      </c>
      <c r="AG12" s="47" t="str">
        <f t="shared" ca="1" si="15"/>
        <v>NÃO</v>
      </c>
      <c r="AH12" s="48">
        <f t="shared" ca="1" si="41"/>
        <v>42</v>
      </c>
      <c r="AI12" s="47" t="str">
        <f t="shared" ca="1" si="16"/>
        <v>SIM</v>
      </c>
      <c r="AJ12" s="49">
        <f t="shared" ca="1" si="42"/>
        <v>3</v>
      </c>
      <c r="AK12" s="47" t="str">
        <f t="shared" ca="1" si="17"/>
        <v>SIM</v>
      </c>
      <c r="AL12" s="48">
        <f t="shared" ca="1" si="43"/>
        <v>44</v>
      </c>
      <c r="AM12" s="47" t="str">
        <f t="shared" ca="1" si="18"/>
        <v>SIM</v>
      </c>
      <c r="AN12" s="46">
        <f t="shared" ca="1" si="44"/>
        <v>89</v>
      </c>
      <c r="AO12" s="47" t="str">
        <f t="shared" ca="1" si="19"/>
        <v>NÃO</v>
      </c>
      <c r="AP12" s="48">
        <f t="shared" ca="1" si="45"/>
        <v>40</v>
      </c>
      <c r="AQ12" s="47" t="str">
        <f t="shared" ca="1" si="20"/>
        <v>SIM</v>
      </c>
      <c r="AR12" s="49">
        <f t="shared" ca="1" si="46"/>
        <v>21</v>
      </c>
      <c r="AS12" s="47" t="str">
        <f t="shared" ca="1" si="21"/>
        <v>SIM</v>
      </c>
      <c r="AT12" s="46">
        <f t="shared" ca="1" si="47"/>
        <v>81</v>
      </c>
      <c r="AU12" s="47" t="str">
        <f t="shared" ca="1" si="22"/>
        <v>NÃO</v>
      </c>
      <c r="AV12" s="48">
        <f t="shared" ca="1" si="48"/>
        <v>41</v>
      </c>
      <c r="AW12" s="47" t="str">
        <f t="shared" ca="1" si="23"/>
        <v>SIM</v>
      </c>
      <c r="AX12" s="49">
        <f t="shared" ca="1" si="49"/>
        <v>22</v>
      </c>
      <c r="AY12" s="47" t="str">
        <f t="shared" ca="1" si="24"/>
        <v>SIM</v>
      </c>
      <c r="AZ12" s="49">
        <f t="shared" ca="1" si="49"/>
        <v>6</v>
      </c>
      <c r="BA12" s="47" t="str">
        <f t="shared" ca="1" si="25"/>
        <v>SIM</v>
      </c>
      <c r="BB12" s="46">
        <f t="shared" ca="1" si="50"/>
        <v>81</v>
      </c>
      <c r="BC12" s="47" t="str">
        <f t="shared" ca="1" si="26"/>
        <v>NÃO</v>
      </c>
      <c r="BD12" s="48">
        <f t="shared" ca="1" si="51"/>
        <v>42</v>
      </c>
      <c r="BE12" s="47" t="str">
        <f t="shared" ca="1" si="27"/>
        <v>SIM</v>
      </c>
      <c r="BF12" s="46">
        <f t="shared" ca="1" si="52"/>
        <v>86</v>
      </c>
      <c r="BG12" s="47" t="str">
        <f t="shared" ca="1" si="28"/>
        <v>NÃO</v>
      </c>
      <c r="BH12" s="48">
        <f t="shared" ca="1" si="53"/>
        <v>49</v>
      </c>
      <c r="BI12" s="47" t="str">
        <f t="shared" ca="1" si="29"/>
        <v>NÃO</v>
      </c>
      <c r="BJ12" s="48">
        <f t="shared" ca="1" si="53"/>
        <v>41</v>
      </c>
      <c r="BK12" s="47" t="str">
        <f t="shared" ca="1" si="54"/>
        <v>SIM</v>
      </c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  <c r="BJU12" s="43"/>
      <c r="BJV12" s="43"/>
      <c r="BJW12" s="43"/>
      <c r="BJX12" s="43"/>
      <c r="BJY12" s="43"/>
      <c r="BJZ12" s="43"/>
      <c r="BKA12" s="43"/>
      <c r="BKB12" s="43"/>
      <c r="BKC12" s="43"/>
      <c r="BKD12" s="43"/>
      <c r="BKE12" s="43"/>
      <c r="BKF12" s="43"/>
      <c r="BKG12" s="43"/>
      <c r="BKH12" s="43"/>
      <c r="BKI12" s="43"/>
      <c r="BKJ12" s="43"/>
      <c r="BKK12" s="43"/>
      <c r="BKL12" s="43"/>
      <c r="BKM12" s="43"/>
      <c r="BKN12" s="43"/>
      <c r="BKO12" s="43"/>
      <c r="BKP12" s="43"/>
      <c r="BKQ12" s="43"/>
      <c r="BKR12" s="43"/>
      <c r="BKS12" s="43"/>
      <c r="BKT12" s="43"/>
      <c r="BKU12" s="43"/>
      <c r="BKV12" s="43"/>
      <c r="BKW12" s="43"/>
      <c r="BKX12" s="43"/>
      <c r="BKY12" s="43"/>
      <c r="BKZ12" s="43"/>
      <c r="BLA12" s="43"/>
      <c r="BLB12" s="43"/>
      <c r="BLC12" s="43"/>
      <c r="BLD12" s="43"/>
      <c r="BLE12" s="43"/>
      <c r="BLF12" s="43"/>
      <c r="BLG12" s="43"/>
      <c r="BLH12" s="43"/>
      <c r="BLI12" s="43"/>
      <c r="BLJ12" s="43"/>
      <c r="BLK12" s="43"/>
      <c r="BLL12" s="43"/>
      <c r="BLM12" s="43"/>
      <c r="BLN12" s="43"/>
      <c r="BLO12" s="43"/>
      <c r="BLP12" s="43"/>
      <c r="BLQ12" s="43"/>
      <c r="BLR12" s="43"/>
      <c r="BLS12" s="43"/>
      <c r="BLT12" s="43"/>
      <c r="BLU12" s="43"/>
      <c r="BLV12" s="43"/>
      <c r="BLW12" s="43"/>
      <c r="BLX12" s="43"/>
      <c r="BLY12" s="43"/>
      <c r="BLZ12" s="43"/>
      <c r="BMA12" s="43"/>
      <c r="BMB12" s="43"/>
      <c r="BMC12" s="43"/>
      <c r="BMD12" s="43"/>
      <c r="BME12" s="43"/>
      <c r="BMF12" s="43"/>
      <c r="BMG12" s="43"/>
      <c r="BMH12" s="43"/>
      <c r="BMI12" s="43"/>
      <c r="BMJ12" s="43"/>
      <c r="BMK12" s="43"/>
      <c r="BML12" s="43"/>
      <c r="BMM12" s="43"/>
      <c r="BMN12" s="43"/>
      <c r="BMO12" s="43"/>
      <c r="BMP12" s="43"/>
      <c r="BMQ12" s="43"/>
      <c r="BMR12" s="43"/>
      <c r="BMS12" s="43"/>
      <c r="BMT12" s="43"/>
      <c r="BMU12" s="43"/>
      <c r="BMV12" s="43"/>
      <c r="BMW12" s="43"/>
      <c r="BMX12" s="43"/>
      <c r="BMY12" s="43"/>
      <c r="BMZ12" s="43"/>
      <c r="BNA12" s="43"/>
      <c r="BNB12" s="43"/>
      <c r="BNC12" s="43"/>
      <c r="BND12" s="43"/>
      <c r="BNE12" s="43"/>
      <c r="BNF12" s="43"/>
      <c r="BNG12" s="43"/>
      <c r="BNH12" s="43"/>
      <c r="BNI12" s="43"/>
      <c r="BNJ12" s="43"/>
      <c r="BNK12" s="43"/>
      <c r="BNL12" s="43"/>
      <c r="BNM12" s="43"/>
      <c r="BNN12" s="43"/>
      <c r="BNO12" s="43"/>
      <c r="BNP12" s="43"/>
      <c r="BNQ12" s="43"/>
      <c r="BNR12" s="43"/>
      <c r="BNS12" s="43"/>
      <c r="BNT12" s="43"/>
      <c r="BNU12" s="43"/>
      <c r="BNV12" s="43"/>
      <c r="BNW12" s="43"/>
      <c r="BNX12" s="43"/>
      <c r="BNY12" s="43"/>
      <c r="BNZ12" s="43"/>
      <c r="BOA12" s="43"/>
      <c r="BOB12" s="43"/>
      <c r="BOC12" s="43"/>
      <c r="BOD12" s="43"/>
      <c r="BOE12" s="43"/>
      <c r="BOF12" s="43"/>
      <c r="BOG12" s="43"/>
      <c r="BOH12" s="43"/>
      <c r="BOI12" s="43"/>
      <c r="BOJ12" s="43"/>
      <c r="BOK12" s="43"/>
      <c r="BOL12" s="43"/>
      <c r="BOM12" s="43"/>
      <c r="BON12" s="43"/>
      <c r="BOO12" s="43"/>
      <c r="BOP12" s="43"/>
      <c r="BOQ12" s="43"/>
      <c r="BOR12" s="43"/>
      <c r="BOS12" s="43"/>
      <c r="BOT12" s="43"/>
      <c r="BOU12" s="43"/>
      <c r="BOV12" s="43"/>
      <c r="BOW12" s="43"/>
      <c r="BOX12" s="43"/>
      <c r="BOY12" s="43"/>
      <c r="BOZ12" s="43"/>
      <c r="BPA12" s="43"/>
      <c r="BPB12" s="43"/>
      <c r="BPC12" s="43"/>
      <c r="BPD12" s="43"/>
      <c r="BPE12" s="43"/>
      <c r="BPF12" s="43"/>
      <c r="BPG12" s="43"/>
      <c r="BPH12" s="43"/>
      <c r="BPI12" s="43"/>
      <c r="BPJ12" s="43"/>
      <c r="BPK12" s="43"/>
      <c r="BPL12" s="43"/>
      <c r="BPM12" s="43"/>
      <c r="BPN12" s="43"/>
      <c r="BPO12" s="43"/>
      <c r="BPP12" s="43"/>
      <c r="BPQ12" s="43"/>
      <c r="BPR12" s="43"/>
      <c r="BPS12" s="43"/>
      <c r="BPT12" s="43"/>
      <c r="BPU12" s="43"/>
      <c r="BPV12" s="43"/>
      <c r="BPW12" s="43"/>
      <c r="BPX12" s="43"/>
      <c r="BPY12" s="43"/>
      <c r="BPZ12" s="43"/>
      <c r="BQA12" s="43"/>
      <c r="BQB12" s="43"/>
      <c r="BQC12" s="43"/>
      <c r="BQD12" s="43"/>
      <c r="BQE12" s="43"/>
      <c r="BQF12" s="43"/>
      <c r="BQG12" s="43"/>
      <c r="BQH12" s="43"/>
      <c r="BQI12" s="43"/>
      <c r="BQJ12" s="43"/>
      <c r="BQK12" s="43"/>
      <c r="BQL12" s="43"/>
      <c r="BQM12" s="43"/>
      <c r="BQN12" s="43"/>
      <c r="BQO12" s="43"/>
      <c r="BQP12" s="43"/>
      <c r="BQQ12" s="43"/>
      <c r="BQR12" s="43"/>
      <c r="BQS12" s="43"/>
      <c r="BQT12" s="43"/>
      <c r="BQU12" s="43"/>
      <c r="BQV12" s="43"/>
      <c r="BQW12" s="43"/>
      <c r="BQX12" s="43"/>
      <c r="BQY12" s="43"/>
      <c r="BQZ12" s="43"/>
      <c r="BRA12" s="43"/>
      <c r="BRB12" s="43"/>
      <c r="BRC12" s="43"/>
      <c r="BRD12" s="43"/>
      <c r="BRE12" s="43"/>
      <c r="BRF12" s="43"/>
      <c r="BRG12" s="43"/>
      <c r="BRH12" s="43"/>
      <c r="BRI12" s="43"/>
      <c r="BRJ12" s="43"/>
      <c r="BRK12" s="43"/>
      <c r="BRL12" s="43"/>
      <c r="BRM12" s="43"/>
      <c r="BRN12" s="43"/>
      <c r="BRO12" s="43"/>
      <c r="BRP12" s="43"/>
      <c r="BRQ12" s="43"/>
      <c r="BRR12" s="43"/>
      <c r="BRS12" s="43"/>
      <c r="BRT12" s="43"/>
      <c r="BRU12" s="43"/>
      <c r="BRV12" s="43"/>
      <c r="BRW12" s="43"/>
      <c r="BRX12" s="43"/>
      <c r="BRY12" s="43"/>
      <c r="BRZ12" s="43"/>
      <c r="BSA12" s="43"/>
      <c r="BSB12" s="43"/>
      <c r="BSC12" s="43"/>
      <c r="BSD12" s="43"/>
      <c r="BSE12" s="43"/>
      <c r="BSF12" s="43"/>
      <c r="BSG12" s="43"/>
      <c r="BSH12" s="43"/>
      <c r="BSI12" s="43"/>
      <c r="BSJ12" s="43"/>
      <c r="BSK12" s="43"/>
      <c r="BSL12" s="43"/>
      <c r="BSM12" s="43"/>
      <c r="BSN12" s="43"/>
      <c r="BSO12" s="43"/>
      <c r="BSP12" s="43"/>
      <c r="BSQ12" s="43"/>
      <c r="BSR12" s="43"/>
      <c r="BSS12" s="43"/>
      <c r="BST12" s="43"/>
      <c r="BSU12" s="43"/>
      <c r="BSV12" s="43"/>
      <c r="BSW12" s="43"/>
      <c r="BSX12" s="43"/>
      <c r="BSY12" s="43"/>
      <c r="BSZ12" s="43"/>
      <c r="BTA12" s="43"/>
      <c r="BTB12" s="43"/>
      <c r="BTC12" s="43"/>
      <c r="BTD12" s="43"/>
      <c r="BTE12" s="43"/>
      <c r="BTF12" s="43"/>
      <c r="BTG12" s="43"/>
      <c r="BTH12" s="43"/>
      <c r="BTI12" s="43"/>
      <c r="BTJ12" s="43"/>
      <c r="BTK12" s="43"/>
      <c r="BTL12" s="43"/>
      <c r="BTM12" s="43"/>
      <c r="BTN12" s="43"/>
      <c r="BTO12" s="43"/>
      <c r="BTP12" s="43"/>
      <c r="BTQ12" s="43"/>
      <c r="BTR12" s="43"/>
      <c r="BTS12" s="43"/>
      <c r="BTT12" s="43"/>
      <c r="BTU12" s="43"/>
      <c r="BTV12" s="43"/>
      <c r="BTW12" s="43"/>
      <c r="BTX12" s="43"/>
      <c r="BTY12" s="43"/>
      <c r="BTZ12" s="43"/>
      <c r="BUA12" s="43"/>
      <c r="BUB12" s="43"/>
      <c r="BUC12" s="43"/>
      <c r="BUD12" s="43"/>
      <c r="BUE12" s="43"/>
      <c r="BUF12" s="43"/>
      <c r="BUG12" s="43"/>
      <c r="BUH12" s="43"/>
      <c r="BUI12" s="43"/>
      <c r="BUJ12" s="43"/>
      <c r="BUK12" s="43"/>
      <c r="BUL12" s="43"/>
      <c r="BUM12" s="43"/>
      <c r="BUN12" s="43"/>
      <c r="BUO12" s="43"/>
      <c r="BUP12" s="43"/>
      <c r="BUQ12" s="43"/>
      <c r="BUR12" s="43"/>
      <c r="BUS12" s="43"/>
      <c r="BUT12" s="43"/>
      <c r="BUU12" s="43"/>
      <c r="BUV12" s="43"/>
      <c r="BUW12" s="43"/>
      <c r="BUX12" s="43"/>
      <c r="BUY12" s="43"/>
      <c r="BUZ12" s="43"/>
      <c r="BVA12" s="43"/>
      <c r="BVB12" s="43"/>
      <c r="BVC12" s="43"/>
      <c r="BVD12" s="43"/>
      <c r="BVE12" s="43"/>
      <c r="BVF12" s="43"/>
      <c r="BVG12" s="43"/>
      <c r="BVH12" s="43"/>
      <c r="BVI12" s="43"/>
      <c r="BVJ12" s="43"/>
      <c r="BVK12" s="43"/>
      <c r="BVL12" s="43"/>
      <c r="BVM12" s="43"/>
      <c r="BVN12" s="43"/>
      <c r="BVO12" s="43"/>
      <c r="BVP12" s="43"/>
      <c r="BVQ12" s="43"/>
      <c r="BVR12" s="43"/>
      <c r="BVS12" s="43"/>
      <c r="BVT12" s="43"/>
      <c r="BVU12" s="43"/>
      <c r="BVV12" s="43"/>
      <c r="BVW12" s="43"/>
      <c r="BVX12" s="43"/>
      <c r="BVY12" s="43"/>
      <c r="BVZ12" s="43"/>
      <c r="BWA12" s="43"/>
      <c r="BWB12" s="43"/>
      <c r="BWC12" s="43"/>
      <c r="BWD12" s="43"/>
      <c r="BWE12" s="43"/>
      <c r="BWF12" s="43"/>
      <c r="BWG12" s="43"/>
      <c r="BWH12" s="43"/>
      <c r="BWI12" s="43"/>
      <c r="BWJ12" s="43"/>
    </row>
    <row r="13" spans="1:1960" ht="15" x14ac:dyDescent="0.25">
      <c r="A13" s="45">
        <v>0.41666666666666702</v>
      </c>
      <c r="B13" s="46">
        <f t="shared" ca="1" si="30"/>
        <v>81</v>
      </c>
      <c r="C13" s="47" t="str">
        <f t="shared" ca="1" si="0"/>
        <v>NÃO</v>
      </c>
      <c r="D13" s="48">
        <f t="shared" ref="D4:D26" ca="1" si="55">RANDBETWEEN(40,50)</f>
        <v>47</v>
      </c>
      <c r="E13" s="47" t="str">
        <f t="shared" ca="1" si="1"/>
        <v>NÃO</v>
      </c>
      <c r="F13" s="46">
        <f t="shared" ca="1" si="31"/>
        <v>90</v>
      </c>
      <c r="G13" s="47" t="str">
        <f t="shared" ca="1" si="2"/>
        <v>NÃO</v>
      </c>
      <c r="H13" s="49">
        <f t="shared" ca="1" si="32"/>
        <v>23</v>
      </c>
      <c r="I13" s="47" t="str">
        <f t="shared" ca="1" si="3"/>
        <v>SIM</v>
      </c>
      <c r="J13" s="48">
        <v>10</v>
      </c>
      <c r="K13" s="47" t="str">
        <f t="shared" si="4"/>
        <v>SIM</v>
      </c>
      <c r="L13" s="48">
        <f t="shared" ca="1" si="33"/>
        <v>48</v>
      </c>
      <c r="M13" s="47" t="str">
        <f t="shared" ca="1" si="5"/>
        <v>NÃO</v>
      </c>
      <c r="N13" s="49">
        <v>64</v>
      </c>
      <c r="O13" s="47" t="str">
        <f t="shared" si="6"/>
        <v>NÃO</v>
      </c>
      <c r="P13" s="48">
        <f t="shared" ca="1" si="35"/>
        <v>42</v>
      </c>
      <c r="Q13" s="47" t="str">
        <f t="shared" ca="1" si="7"/>
        <v>SIM</v>
      </c>
      <c r="R13" s="46">
        <v>30</v>
      </c>
      <c r="S13" s="47" t="str">
        <f t="shared" si="8"/>
        <v>SIM</v>
      </c>
      <c r="T13" s="46">
        <v>10</v>
      </c>
      <c r="U13" s="47" t="str">
        <f t="shared" si="9"/>
        <v>SIM</v>
      </c>
      <c r="V13" s="48">
        <f t="shared" ca="1" si="37"/>
        <v>46</v>
      </c>
      <c r="W13" s="47" t="str">
        <f t="shared" ca="1" si="10"/>
        <v>NÃO</v>
      </c>
      <c r="X13" s="49">
        <f t="shared" ca="1" si="38"/>
        <v>11</v>
      </c>
      <c r="Y13" s="47" t="str">
        <f t="shared" ca="1" si="11"/>
        <v>SIM</v>
      </c>
      <c r="Z13" s="49">
        <f t="shared" ca="1" si="38"/>
        <v>27</v>
      </c>
      <c r="AA13" s="47" t="str">
        <f t="shared" ca="1" si="12"/>
        <v>SIM</v>
      </c>
      <c r="AB13" s="48">
        <f t="shared" ca="1" si="39"/>
        <v>45</v>
      </c>
      <c r="AC13" s="47" t="str">
        <f t="shared" ca="1" si="13"/>
        <v>SIM</v>
      </c>
      <c r="AD13" s="46">
        <f t="shared" ca="1" si="40"/>
        <v>82</v>
      </c>
      <c r="AE13" s="47" t="str">
        <f t="shared" ca="1" si="14"/>
        <v>NÃO</v>
      </c>
      <c r="AF13" s="48">
        <f t="shared" ca="1" si="41"/>
        <v>41</v>
      </c>
      <c r="AG13" s="47" t="str">
        <f t="shared" ca="1" si="15"/>
        <v>SIM</v>
      </c>
      <c r="AH13" s="48">
        <f t="shared" ca="1" si="41"/>
        <v>48</v>
      </c>
      <c r="AI13" s="47" t="str">
        <f t="shared" ca="1" si="16"/>
        <v>NÃO</v>
      </c>
      <c r="AJ13" s="49">
        <f t="shared" ca="1" si="42"/>
        <v>14</v>
      </c>
      <c r="AK13" s="47" t="str">
        <f t="shared" ca="1" si="17"/>
        <v>SIM</v>
      </c>
      <c r="AL13" s="48">
        <f t="shared" ca="1" si="43"/>
        <v>49</v>
      </c>
      <c r="AM13" s="47" t="str">
        <f t="shared" ca="1" si="18"/>
        <v>NÃO</v>
      </c>
      <c r="AN13" s="46">
        <f t="shared" ca="1" si="44"/>
        <v>85</v>
      </c>
      <c r="AO13" s="47" t="str">
        <f t="shared" ca="1" si="19"/>
        <v>NÃO</v>
      </c>
      <c r="AP13" s="48">
        <f t="shared" ca="1" si="45"/>
        <v>50</v>
      </c>
      <c r="AQ13" s="47" t="str">
        <f t="shared" ca="1" si="20"/>
        <v>NÃO</v>
      </c>
      <c r="AR13" s="49">
        <f t="shared" ca="1" si="46"/>
        <v>12</v>
      </c>
      <c r="AS13" s="47" t="str">
        <f t="shared" ca="1" si="21"/>
        <v>SIM</v>
      </c>
      <c r="AT13" s="46">
        <f t="shared" ca="1" si="47"/>
        <v>89</v>
      </c>
      <c r="AU13" s="47" t="str">
        <f t="shared" ca="1" si="22"/>
        <v>NÃO</v>
      </c>
      <c r="AV13" s="48">
        <f t="shared" ca="1" si="48"/>
        <v>44</v>
      </c>
      <c r="AW13" s="47" t="str">
        <f t="shared" ca="1" si="23"/>
        <v>SIM</v>
      </c>
      <c r="AX13" s="49">
        <f t="shared" ca="1" si="49"/>
        <v>3</v>
      </c>
      <c r="AY13" s="47" t="str">
        <f t="shared" ca="1" si="24"/>
        <v>SIM</v>
      </c>
      <c r="AZ13" s="49">
        <f t="shared" ca="1" si="49"/>
        <v>29</v>
      </c>
      <c r="BA13" s="47" t="str">
        <f t="shared" ca="1" si="25"/>
        <v>SIM</v>
      </c>
      <c r="BB13" s="46">
        <f t="shared" ca="1" si="50"/>
        <v>87</v>
      </c>
      <c r="BC13" s="47" t="str">
        <f t="shared" ca="1" si="26"/>
        <v>NÃO</v>
      </c>
      <c r="BD13" s="48">
        <f t="shared" ca="1" si="51"/>
        <v>50</v>
      </c>
      <c r="BE13" s="47" t="str">
        <f t="shared" ca="1" si="27"/>
        <v>NÃO</v>
      </c>
      <c r="BF13" s="46">
        <f t="shared" ca="1" si="52"/>
        <v>89</v>
      </c>
      <c r="BG13" s="47" t="str">
        <f t="shared" ca="1" si="28"/>
        <v>NÃO</v>
      </c>
      <c r="BH13" s="48">
        <f t="shared" ca="1" si="53"/>
        <v>44</v>
      </c>
      <c r="BI13" s="47" t="str">
        <f t="shared" ca="1" si="29"/>
        <v>SIM</v>
      </c>
      <c r="BJ13" s="48">
        <f t="shared" ca="1" si="53"/>
        <v>49</v>
      </c>
      <c r="BK13" s="47" t="str">
        <f t="shared" ca="1" si="54"/>
        <v>NÃO</v>
      </c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  <c r="FL13" s="43"/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43"/>
      <c r="GA13" s="43"/>
      <c r="GB13" s="43"/>
      <c r="GC13" s="43"/>
      <c r="GD13" s="43"/>
      <c r="GE13" s="43"/>
      <c r="GF13" s="43"/>
      <c r="GG13" s="43"/>
      <c r="GH13" s="43"/>
      <c r="GI13" s="43"/>
      <c r="GJ13" s="43"/>
      <c r="GK13" s="43"/>
      <c r="GL13" s="43"/>
      <c r="GM13" s="43"/>
      <c r="GN13" s="43"/>
      <c r="GO13" s="43"/>
      <c r="GP13" s="43"/>
      <c r="GQ13" s="43"/>
      <c r="GR13" s="43"/>
      <c r="GS13" s="43"/>
      <c r="GT13" s="43"/>
      <c r="GU13" s="43"/>
      <c r="GV13" s="43"/>
      <c r="GW13" s="43"/>
      <c r="GX13" s="43"/>
      <c r="GY13" s="43"/>
      <c r="GZ13" s="43"/>
      <c r="HA13" s="43"/>
      <c r="HB13" s="43"/>
      <c r="HC13" s="43"/>
      <c r="HD13" s="43"/>
      <c r="HE13" s="43"/>
      <c r="HF13" s="43"/>
      <c r="HG13" s="43"/>
      <c r="HH13" s="43"/>
      <c r="HI13" s="43"/>
      <c r="HJ13" s="43"/>
      <c r="HK13" s="43"/>
      <c r="HL13" s="43"/>
      <c r="HM13" s="43"/>
      <c r="HN13" s="43"/>
      <c r="HO13" s="43"/>
      <c r="HP13" s="43"/>
      <c r="HQ13" s="43"/>
      <c r="HR13" s="43"/>
      <c r="HS13" s="43"/>
      <c r="HT13" s="43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  <c r="IT13" s="43"/>
      <c r="IU13" s="43"/>
      <c r="IV13" s="43"/>
      <c r="IW13" s="43"/>
      <c r="IX13" s="43"/>
      <c r="IY13" s="43"/>
      <c r="IZ13" s="43"/>
      <c r="JA13" s="43"/>
      <c r="JB13" s="43"/>
      <c r="JC13" s="43"/>
      <c r="JD13" s="43"/>
      <c r="JE13" s="43"/>
      <c r="JF13" s="43"/>
      <c r="JG13" s="43"/>
      <c r="JH13" s="43"/>
      <c r="JI13" s="43"/>
      <c r="JJ13" s="4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  <c r="BJU13" s="43"/>
      <c r="BJV13" s="43"/>
      <c r="BJW13" s="43"/>
      <c r="BJX13" s="43"/>
      <c r="BJY13" s="43"/>
      <c r="BJZ13" s="43"/>
      <c r="BKA13" s="43"/>
      <c r="BKB13" s="43"/>
      <c r="BKC13" s="43"/>
      <c r="BKD13" s="43"/>
      <c r="BKE13" s="43"/>
      <c r="BKF13" s="43"/>
      <c r="BKG13" s="43"/>
      <c r="BKH13" s="43"/>
      <c r="BKI13" s="43"/>
      <c r="BKJ13" s="43"/>
      <c r="BKK13" s="43"/>
      <c r="BKL13" s="43"/>
      <c r="BKM13" s="43"/>
      <c r="BKN13" s="43"/>
      <c r="BKO13" s="43"/>
      <c r="BKP13" s="43"/>
      <c r="BKQ13" s="43"/>
      <c r="BKR13" s="43"/>
      <c r="BKS13" s="43"/>
      <c r="BKT13" s="43"/>
      <c r="BKU13" s="43"/>
      <c r="BKV13" s="43"/>
      <c r="BKW13" s="43"/>
      <c r="BKX13" s="43"/>
      <c r="BKY13" s="43"/>
      <c r="BKZ13" s="43"/>
      <c r="BLA13" s="43"/>
      <c r="BLB13" s="43"/>
      <c r="BLC13" s="43"/>
      <c r="BLD13" s="43"/>
      <c r="BLE13" s="43"/>
      <c r="BLF13" s="43"/>
      <c r="BLG13" s="43"/>
      <c r="BLH13" s="43"/>
      <c r="BLI13" s="43"/>
      <c r="BLJ13" s="43"/>
      <c r="BLK13" s="43"/>
      <c r="BLL13" s="43"/>
      <c r="BLM13" s="43"/>
      <c r="BLN13" s="43"/>
      <c r="BLO13" s="43"/>
      <c r="BLP13" s="43"/>
      <c r="BLQ13" s="43"/>
      <c r="BLR13" s="43"/>
      <c r="BLS13" s="43"/>
      <c r="BLT13" s="43"/>
      <c r="BLU13" s="43"/>
      <c r="BLV13" s="43"/>
      <c r="BLW13" s="43"/>
      <c r="BLX13" s="43"/>
      <c r="BLY13" s="43"/>
      <c r="BLZ13" s="43"/>
      <c r="BMA13" s="43"/>
      <c r="BMB13" s="43"/>
      <c r="BMC13" s="43"/>
      <c r="BMD13" s="43"/>
      <c r="BME13" s="43"/>
      <c r="BMF13" s="43"/>
      <c r="BMG13" s="43"/>
      <c r="BMH13" s="43"/>
      <c r="BMI13" s="43"/>
      <c r="BMJ13" s="43"/>
      <c r="BMK13" s="43"/>
      <c r="BML13" s="43"/>
      <c r="BMM13" s="43"/>
      <c r="BMN13" s="43"/>
      <c r="BMO13" s="43"/>
      <c r="BMP13" s="43"/>
      <c r="BMQ13" s="43"/>
      <c r="BMR13" s="43"/>
      <c r="BMS13" s="43"/>
      <c r="BMT13" s="43"/>
      <c r="BMU13" s="43"/>
      <c r="BMV13" s="43"/>
      <c r="BMW13" s="43"/>
      <c r="BMX13" s="43"/>
      <c r="BMY13" s="43"/>
      <c r="BMZ13" s="43"/>
      <c r="BNA13" s="43"/>
      <c r="BNB13" s="43"/>
      <c r="BNC13" s="43"/>
      <c r="BND13" s="43"/>
      <c r="BNE13" s="43"/>
      <c r="BNF13" s="43"/>
      <c r="BNG13" s="43"/>
      <c r="BNH13" s="43"/>
      <c r="BNI13" s="43"/>
      <c r="BNJ13" s="43"/>
      <c r="BNK13" s="43"/>
      <c r="BNL13" s="43"/>
      <c r="BNM13" s="43"/>
      <c r="BNN13" s="43"/>
      <c r="BNO13" s="43"/>
      <c r="BNP13" s="43"/>
      <c r="BNQ13" s="43"/>
      <c r="BNR13" s="43"/>
      <c r="BNS13" s="43"/>
      <c r="BNT13" s="43"/>
      <c r="BNU13" s="43"/>
      <c r="BNV13" s="43"/>
      <c r="BNW13" s="43"/>
      <c r="BNX13" s="43"/>
      <c r="BNY13" s="43"/>
      <c r="BNZ13" s="43"/>
      <c r="BOA13" s="43"/>
      <c r="BOB13" s="43"/>
      <c r="BOC13" s="43"/>
      <c r="BOD13" s="43"/>
      <c r="BOE13" s="43"/>
      <c r="BOF13" s="43"/>
      <c r="BOG13" s="43"/>
      <c r="BOH13" s="43"/>
      <c r="BOI13" s="43"/>
      <c r="BOJ13" s="43"/>
      <c r="BOK13" s="43"/>
      <c r="BOL13" s="43"/>
      <c r="BOM13" s="43"/>
      <c r="BON13" s="43"/>
      <c r="BOO13" s="43"/>
      <c r="BOP13" s="43"/>
      <c r="BOQ13" s="43"/>
      <c r="BOR13" s="43"/>
      <c r="BOS13" s="43"/>
      <c r="BOT13" s="43"/>
      <c r="BOU13" s="43"/>
      <c r="BOV13" s="43"/>
      <c r="BOW13" s="43"/>
      <c r="BOX13" s="43"/>
      <c r="BOY13" s="43"/>
      <c r="BOZ13" s="43"/>
      <c r="BPA13" s="43"/>
      <c r="BPB13" s="43"/>
      <c r="BPC13" s="43"/>
      <c r="BPD13" s="43"/>
      <c r="BPE13" s="43"/>
      <c r="BPF13" s="43"/>
      <c r="BPG13" s="43"/>
      <c r="BPH13" s="43"/>
      <c r="BPI13" s="43"/>
      <c r="BPJ13" s="43"/>
      <c r="BPK13" s="43"/>
      <c r="BPL13" s="43"/>
      <c r="BPM13" s="43"/>
      <c r="BPN13" s="43"/>
      <c r="BPO13" s="43"/>
      <c r="BPP13" s="43"/>
      <c r="BPQ13" s="43"/>
      <c r="BPR13" s="43"/>
      <c r="BPS13" s="43"/>
      <c r="BPT13" s="43"/>
      <c r="BPU13" s="43"/>
      <c r="BPV13" s="43"/>
      <c r="BPW13" s="43"/>
      <c r="BPX13" s="43"/>
      <c r="BPY13" s="43"/>
      <c r="BPZ13" s="43"/>
      <c r="BQA13" s="43"/>
      <c r="BQB13" s="43"/>
      <c r="BQC13" s="43"/>
      <c r="BQD13" s="43"/>
      <c r="BQE13" s="43"/>
      <c r="BQF13" s="43"/>
      <c r="BQG13" s="43"/>
      <c r="BQH13" s="43"/>
      <c r="BQI13" s="43"/>
      <c r="BQJ13" s="43"/>
      <c r="BQK13" s="43"/>
      <c r="BQL13" s="43"/>
      <c r="BQM13" s="43"/>
      <c r="BQN13" s="43"/>
      <c r="BQO13" s="43"/>
      <c r="BQP13" s="43"/>
      <c r="BQQ13" s="43"/>
      <c r="BQR13" s="43"/>
      <c r="BQS13" s="43"/>
      <c r="BQT13" s="43"/>
      <c r="BQU13" s="43"/>
      <c r="BQV13" s="43"/>
      <c r="BQW13" s="43"/>
      <c r="BQX13" s="43"/>
      <c r="BQY13" s="43"/>
      <c r="BQZ13" s="43"/>
      <c r="BRA13" s="43"/>
      <c r="BRB13" s="43"/>
      <c r="BRC13" s="43"/>
      <c r="BRD13" s="43"/>
      <c r="BRE13" s="43"/>
      <c r="BRF13" s="43"/>
      <c r="BRG13" s="43"/>
      <c r="BRH13" s="43"/>
      <c r="BRI13" s="43"/>
      <c r="BRJ13" s="43"/>
      <c r="BRK13" s="43"/>
      <c r="BRL13" s="43"/>
      <c r="BRM13" s="43"/>
      <c r="BRN13" s="43"/>
      <c r="BRO13" s="43"/>
      <c r="BRP13" s="43"/>
      <c r="BRQ13" s="43"/>
      <c r="BRR13" s="43"/>
      <c r="BRS13" s="43"/>
      <c r="BRT13" s="43"/>
      <c r="BRU13" s="43"/>
      <c r="BRV13" s="43"/>
      <c r="BRW13" s="43"/>
      <c r="BRX13" s="43"/>
      <c r="BRY13" s="43"/>
      <c r="BRZ13" s="43"/>
      <c r="BSA13" s="43"/>
      <c r="BSB13" s="43"/>
      <c r="BSC13" s="43"/>
      <c r="BSD13" s="43"/>
      <c r="BSE13" s="43"/>
      <c r="BSF13" s="43"/>
      <c r="BSG13" s="43"/>
      <c r="BSH13" s="43"/>
      <c r="BSI13" s="43"/>
      <c r="BSJ13" s="43"/>
      <c r="BSK13" s="43"/>
      <c r="BSL13" s="43"/>
      <c r="BSM13" s="43"/>
      <c r="BSN13" s="43"/>
      <c r="BSO13" s="43"/>
      <c r="BSP13" s="43"/>
      <c r="BSQ13" s="43"/>
      <c r="BSR13" s="43"/>
      <c r="BSS13" s="43"/>
      <c r="BST13" s="43"/>
      <c r="BSU13" s="43"/>
      <c r="BSV13" s="43"/>
      <c r="BSW13" s="43"/>
      <c r="BSX13" s="43"/>
      <c r="BSY13" s="43"/>
      <c r="BSZ13" s="43"/>
      <c r="BTA13" s="43"/>
      <c r="BTB13" s="43"/>
      <c r="BTC13" s="43"/>
      <c r="BTD13" s="43"/>
      <c r="BTE13" s="43"/>
      <c r="BTF13" s="43"/>
      <c r="BTG13" s="43"/>
      <c r="BTH13" s="43"/>
      <c r="BTI13" s="43"/>
      <c r="BTJ13" s="43"/>
      <c r="BTK13" s="43"/>
      <c r="BTL13" s="43"/>
      <c r="BTM13" s="43"/>
      <c r="BTN13" s="43"/>
      <c r="BTO13" s="43"/>
      <c r="BTP13" s="43"/>
      <c r="BTQ13" s="43"/>
      <c r="BTR13" s="43"/>
      <c r="BTS13" s="43"/>
      <c r="BTT13" s="43"/>
      <c r="BTU13" s="43"/>
      <c r="BTV13" s="43"/>
      <c r="BTW13" s="43"/>
      <c r="BTX13" s="43"/>
      <c r="BTY13" s="43"/>
      <c r="BTZ13" s="43"/>
      <c r="BUA13" s="43"/>
      <c r="BUB13" s="43"/>
      <c r="BUC13" s="43"/>
      <c r="BUD13" s="43"/>
      <c r="BUE13" s="43"/>
      <c r="BUF13" s="43"/>
      <c r="BUG13" s="43"/>
      <c r="BUH13" s="43"/>
      <c r="BUI13" s="43"/>
      <c r="BUJ13" s="43"/>
      <c r="BUK13" s="43"/>
      <c r="BUL13" s="43"/>
      <c r="BUM13" s="43"/>
      <c r="BUN13" s="43"/>
      <c r="BUO13" s="43"/>
      <c r="BUP13" s="43"/>
      <c r="BUQ13" s="43"/>
      <c r="BUR13" s="43"/>
      <c r="BUS13" s="43"/>
      <c r="BUT13" s="43"/>
      <c r="BUU13" s="43"/>
      <c r="BUV13" s="43"/>
      <c r="BUW13" s="43"/>
      <c r="BUX13" s="43"/>
      <c r="BUY13" s="43"/>
      <c r="BUZ13" s="43"/>
      <c r="BVA13" s="43"/>
      <c r="BVB13" s="43"/>
      <c r="BVC13" s="43"/>
      <c r="BVD13" s="43"/>
      <c r="BVE13" s="43"/>
      <c r="BVF13" s="43"/>
      <c r="BVG13" s="43"/>
      <c r="BVH13" s="43"/>
      <c r="BVI13" s="43"/>
      <c r="BVJ13" s="43"/>
      <c r="BVK13" s="43"/>
      <c r="BVL13" s="43"/>
      <c r="BVM13" s="43"/>
      <c r="BVN13" s="43"/>
      <c r="BVO13" s="43"/>
      <c r="BVP13" s="43"/>
      <c r="BVQ13" s="43"/>
      <c r="BVR13" s="43"/>
      <c r="BVS13" s="43"/>
      <c r="BVT13" s="43"/>
      <c r="BVU13" s="43"/>
      <c r="BVV13" s="43"/>
      <c r="BVW13" s="43"/>
      <c r="BVX13" s="43"/>
      <c r="BVY13" s="43"/>
      <c r="BVZ13" s="43"/>
      <c r="BWA13" s="43"/>
      <c r="BWB13" s="43"/>
      <c r="BWC13" s="43"/>
      <c r="BWD13" s="43"/>
      <c r="BWE13" s="43"/>
      <c r="BWF13" s="43"/>
      <c r="BWG13" s="43"/>
      <c r="BWH13" s="43"/>
      <c r="BWI13" s="43"/>
      <c r="BWJ13" s="43"/>
    </row>
    <row r="14" spans="1:1960" ht="15" x14ac:dyDescent="0.25">
      <c r="A14" s="45">
        <v>0.45833333333333298</v>
      </c>
      <c r="B14" s="46">
        <f t="shared" ca="1" si="30"/>
        <v>84</v>
      </c>
      <c r="C14" s="47" t="str">
        <f t="shared" ca="1" si="0"/>
        <v>NÃO</v>
      </c>
      <c r="D14" s="48">
        <v>30</v>
      </c>
      <c r="E14" s="47" t="str">
        <f t="shared" si="1"/>
        <v>SIM</v>
      </c>
      <c r="F14" s="46">
        <f t="shared" ca="1" si="31"/>
        <v>85</v>
      </c>
      <c r="G14" s="47" t="str">
        <f t="shared" ca="1" si="2"/>
        <v>NÃO</v>
      </c>
      <c r="H14" s="49">
        <f t="shared" ca="1" si="32"/>
        <v>26</v>
      </c>
      <c r="I14" s="47" t="str">
        <f t="shared" ca="1" si="3"/>
        <v>SIM</v>
      </c>
      <c r="J14" s="48">
        <f t="shared" ca="1" si="33"/>
        <v>44</v>
      </c>
      <c r="K14" s="47" t="str">
        <f t="shared" ca="1" si="4"/>
        <v>SIM</v>
      </c>
      <c r="L14" s="48">
        <f t="shared" ca="1" si="33"/>
        <v>49</v>
      </c>
      <c r="M14" s="47" t="str">
        <f t="shared" ca="1" si="5"/>
        <v>NÃO</v>
      </c>
      <c r="N14" s="49">
        <f t="shared" ca="1" si="34"/>
        <v>15</v>
      </c>
      <c r="O14" s="47" t="str">
        <f t="shared" ca="1" si="6"/>
        <v>SIM</v>
      </c>
      <c r="P14" s="48">
        <f t="shared" ca="1" si="35"/>
        <v>42</v>
      </c>
      <c r="Q14" s="47" t="str">
        <f t="shared" ca="1" si="7"/>
        <v>SIM</v>
      </c>
      <c r="R14" s="46">
        <f t="shared" ca="1" si="36"/>
        <v>81</v>
      </c>
      <c r="S14" s="47" t="str">
        <f t="shared" ca="1" si="8"/>
        <v>NÃO</v>
      </c>
      <c r="T14" s="46">
        <f t="shared" ca="1" si="36"/>
        <v>81</v>
      </c>
      <c r="U14" s="47" t="str">
        <f t="shared" ca="1" si="9"/>
        <v>NÃO</v>
      </c>
      <c r="V14" s="48">
        <f t="shared" ca="1" si="37"/>
        <v>44</v>
      </c>
      <c r="W14" s="47" t="str">
        <f t="shared" ca="1" si="10"/>
        <v>SIM</v>
      </c>
      <c r="X14" s="49">
        <f t="shared" ca="1" si="38"/>
        <v>19</v>
      </c>
      <c r="Y14" s="47" t="str">
        <f t="shared" ca="1" si="11"/>
        <v>SIM</v>
      </c>
      <c r="Z14" s="49">
        <f t="shared" ca="1" si="38"/>
        <v>21</v>
      </c>
      <c r="AA14" s="47" t="str">
        <f t="shared" ca="1" si="12"/>
        <v>SIM</v>
      </c>
      <c r="AB14" s="48">
        <f t="shared" ca="1" si="39"/>
        <v>45</v>
      </c>
      <c r="AC14" s="47" t="str">
        <f t="shared" ca="1" si="13"/>
        <v>SIM</v>
      </c>
      <c r="AD14" s="46">
        <f t="shared" ca="1" si="40"/>
        <v>85</v>
      </c>
      <c r="AE14" s="47" t="str">
        <f t="shared" ca="1" si="14"/>
        <v>NÃO</v>
      </c>
      <c r="AF14" s="48">
        <f t="shared" ca="1" si="41"/>
        <v>43</v>
      </c>
      <c r="AG14" s="47" t="str">
        <f t="shared" ca="1" si="15"/>
        <v>SIM</v>
      </c>
      <c r="AH14" s="48">
        <f t="shared" ca="1" si="41"/>
        <v>43</v>
      </c>
      <c r="AI14" s="47" t="str">
        <f t="shared" ca="1" si="16"/>
        <v>SIM</v>
      </c>
      <c r="AJ14" s="49">
        <f t="shared" ca="1" si="42"/>
        <v>15</v>
      </c>
      <c r="AK14" s="47" t="str">
        <f t="shared" ca="1" si="17"/>
        <v>SIM</v>
      </c>
      <c r="AL14" s="48">
        <f t="shared" ca="1" si="43"/>
        <v>45</v>
      </c>
      <c r="AM14" s="47" t="str">
        <f t="shared" ca="1" si="18"/>
        <v>SIM</v>
      </c>
      <c r="AN14" s="46">
        <f t="shared" ca="1" si="44"/>
        <v>81</v>
      </c>
      <c r="AO14" s="47" t="str">
        <f t="shared" ca="1" si="19"/>
        <v>NÃO</v>
      </c>
      <c r="AP14" s="48">
        <f t="shared" ca="1" si="45"/>
        <v>47</v>
      </c>
      <c r="AQ14" s="47" t="str">
        <f t="shared" ca="1" si="20"/>
        <v>NÃO</v>
      </c>
      <c r="AR14" s="49">
        <f t="shared" ca="1" si="46"/>
        <v>1</v>
      </c>
      <c r="AS14" s="47" t="str">
        <f t="shared" ca="1" si="21"/>
        <v>SIM</v>
      </c>
      <c r="AT14" s="46">
        <f t="shared" ca="1" si="47"/>
        <v>87</v>
      </c>
      <c r="AU14" s="47" t="str">
        <f t="shared" ca="1" si="22"/>
        <v>NÃO</v>
      </c>
      <c r="AV14" s="48">
        <f t="shared" ca="1" si="48"/>
        <v>42</v>
      </c>
      <c r="AW14" s="47" t="str">
        <f t="shared" ca="1" si="23"/>
        <v>SIM</v>
      </c>
      <c r="AX14" s="49">
        <f t="shared" ca="1" si="49"/>
        <v>5</v>
      </c>
      <c r="AY14" s="47" t="str">
        <f t="shared" ca="1" si="24"/>
        <v>SIM</v>
      </c>
      <c r="AZ14" s="49">
        <f t="shared" ca="1" si="49"/>
        <v>2</v>
      </c>
      <c r="BA14" s="47" t="str">
        <f t="shared" ca="1" si="25"/>
        <v>SIM</v>
      </c>
      <c r="BB14" s="46">
        <f t="shared" ca="1" si="50"/>
        <v>80</v>
      </c>
      <c r="BC14" s="47" t="str">
        <f t="shared" ca="1" si="26"/>
        <v>NÃO</v>
      </c>
      <c r="BD14" s="48">
        <f t="shared" ca="1" si="51"/>
        <v>50</v>
      </c>
      <c r="BE14" s="47" t="str">
        <f t="shared" ca="1" si="27"/>
        <v>NÃO</v>
      </c>
      <c r="BF14" s="46">
        <f t="shared" ca="1" si="52"/>
        <v>85</v>
      </c>
      <c r="BG14" s="47" t="str">
        <f t="shared" ca="1" si="28"/>
        <v>NÃO</v>
      </c>
      <c r="BH14" s="48">
        <f t="shared" ca="1" si="53"/>
        <v>48</v>
      </c>
      <c r="BI14" s="47" t="str">
        <f t="shared" ca="1" si="29"/>
        <v>NÃO</v>
      </c>
      <c r="BJ14" s="48">
        <f t="shared" ca="1" si="53"/>
        <v>43</v>
      </c>
      <c r="BK14" s="47" t="str">
        <f t="shared" ca="1" si="54"/>
        <v>SIM</v>
      </c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43"/>
      <c r="GJ14" s="43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  <c r="BJU14" s="43"/>
      <c r="BJV14" s="43"/>
      <c r="BJW14" s="43"/>
      <c r="BJX14" s="43"/>
      <c r="BJY14" s="43"/>
      <c r="BJZ14" s="43"/>
      <c r="BKA14" s="43"/>
      <c r="BKB14" s="43"/>
      <c r="BKC14" s="43"/>
      <c r="BKD14" s="43"/>
      <c r="BKE14" s="43"/>
      <c r="BKF14" s="43"/>
      <c r="BKG14" s="43"/>
      <c r="BKH14" s="43"/>
      <c r="BKI14" s="43"/>
      <c r="BKJ14" s="43"/>
      <c r="BKK14" s="43"/>
      <c r="BKL14" s="43"/>
      <c r="BKM14" s="43"/>
      <c r="BKN14" s="43"/>
      <c r="BKO14" s="43"/>
      <c r="BKP14" s="43"/>
      <c r="BKQ14" s="43"/>
      <c r="BKR14" s="43"/>
      <c r="BKS14" s="43"/>
      <c r="BKT14" s="43"/>
      <c r="BKU14" s="43"/>
      <c r="BKV14" s="43"/>
      <c r="BKW14" s="43"/>
      <c r="BKX14" s="43"/>
      <c r="BKY14" s="43"/>
      <c r="BKZ14" s="43"/>
      <c r="BLA14" s="43"/>
      <c r="BLB14" s="43"/>
      <c r="BLC14" s="43"/>
      <c r="BLD14" s="43"/>
      <c r="BLE14" s="43"/>
      <c r="BLF14" s="43"/>
      <c r="BLG14" s="43"/>
      <c r="BLH14" s="43"/>
      <c r="BLI14" s="43"/>
      <c r="BLJ14" s="43"/>
      <c r="BLK14" s="43"/>
      <c r="BLL14" s="43"/>
      <c r="BLM14" s="43"/>
      <c r="BLN14" s="43"/>
      <c r="BLO14" s="43"/>
      <c r="BLP14" s="43"/>
      <c r="BLQ14" s="43"/>
      <c r="BLR14" s="43"/>
      <c r="BLS14" s="43"/>
      <c r="BLT14" s="43"/>
      <c r="BLU14" s="43"/>
      <c r="BLV14" s="43"/>
      <c r="BLW14" s="43"/>
      <c r="BLX14" s="43"/>
      <c r="BLY14" s="43"/>
      <c r="BLZ14" s="43"/>
      <c r="BMA14" s="43"/>
      <c r="BMB14" s="43"/>
      <c r="BMC14" s="43"/>
      <c r="BMD14" s="43"/>
      <c r="BME14" s="43"/>
      <c r="BMF14" s="43"/>
      <c r="BMG14" s="43"/>
      <c r="BMH14" s="43"/>
      <c r="BMI14" s="43"/>
      <c r="BMJ14" s="43"/>
      <c r="BMK14" s="43"/>
      <c r="BML14" s="43"/>
      <c r="BMM14" s="43"/>
      <c r="BMN14" s="43"/>
      <c r="BMO14" s="43"/>
      <c r="BMP14" s="43"/>
      <c r="BMQ14" s="43"/>
      <c r="BMR14" s="43"/>
      <c r="BMS14" s="43"/>
      <c r="BMT14" s="43"/>
      <c r="BMU14" s="43"/>
      <c r="BMV14" s="43"/>
      <c r="BMW14" s="43"/>
      <c r="BMX14" s="43"/>
      <c r="BMY14" s="43"/>
      <c r="BMZ14" s="43"/>
      <c r="BNA14" s="43"/>
      <c r="BNB14" s="43"/>
      <c r="BNC14" s="43"/>
      <c r="BND14" s="43"/>
      <c r="BNE14" s="43"/>
      <c r="BNF14" s="43"/>
      <c r="BNG14" s="43"/>
      <c r="BNH14" s="43"/>
      <c r="BNI14" s="43"/>
      <c r="BNJ14" s="43"/>
      <c r="BNK14" s="43"/>
      <c r="BNL14" s="43"/>
      <c r="BNM14" s="43"/>
      <c r="BNN14" s="43"/>
      <c r="BNO14" s="43"/>
      <c r="BNP14" s="43"/>
      <c r="BNQ14" s="43"/>
      <c r="BNR14" s="43"/>
      <c r="BNS14" s="43"/>
      <c r="BNT14" s="43"/>
      <c r="BNU14" s="43"/>
      <c r="BNV14" s="43"/>
      <c r="BNW14" s="43"/>
      <c r="BNX14" s="43"/>
      <c r="BNY14" s="43"/>
      <c r="BNZ14" s="43"/>
      <c r="BOA14" s="43"/>
      <c r="BOB14" s="43"/>
      <c r="BOC14" s="43"/>
      <c r="BOD14" s="43"/>
      <c r="BOE14" s="43"/>
      <c r="BOF14" s="43"/>
      <c r="BOG14" s="43"/>
      <c r="BOH14" s="43"/>
      <c r="BOI14" s="43"/>
      <c r="BOJ14" s="43"/>
      <c r="BOK14" s="43"/>
      <c r="BOL14" s="43"/>
      <c r="BOM14" s="43"/>
      <c r="BON14" s="43"/>
      <c r="BOO14" s="43"/>
      <c r="BOP14" s="43"/>
      <c r="BOQ14" s="43"/>
      <c r="BOR14" s="43"/>
      <c r="BOS14" s="43"/>
      <c r="BOT14" s="43"/>
      <c r="BOU14" s="43"/>
      <c r="BOV14" s="43"/>
      <c r="BOW14" s="43"/>
      <c r="BOX14" s="43"/>
      <c r="BOY14" s="43"/>
      <c r="BOZ14" s="43"/>
      <c r="BPA14" s="43"/>
      <c r="BPB14" s="43"/>
      <c r="BPC14" s="43"/>
      <c r="BPD14" s="43"/>
      <c r="BPE14" s="43"/>
      <c r="BPF14" s="43"/>
      <c r="BPG14" s="43"/>
      <c r="BPH14" s="43"/>
      <c r="BPI14" s="43"/>
      <c r="BPJ14" s="43"/>
      <c r="BPK14" s="43"/>
      <c r="BPL14" s="43"/>
      <c r="BPM14" s="43"/>
      <c r="BPN14" s="43"/>
      <c r="BPO14" s="43"/>
      <c r="BPP14" s="43"/>
      <c r="BPQ14" s="43"/>
      <c r="BPR14" s="43"/>
      <c r="BPS14" s="43"/>
      <c r="BPT14" s="43"/>
      <c r="BPU14" s="43"/>
      <c r="BPV14" s="43"/>
      <c r="BPW14" s="43"/>
      <c r="BPX14" s="43"/>
      <c r="BPY14" s="43"/>
      <c r="BPZ14" s="43"/>
      <c r="BQA14" s="43"/>
      <c r="BQB14" s="43"/>
      <c r="BQC14" s="43"/>
      <c r="BQD14" s="43"/>
      <c r="BQE14" s="43"/>
      <c r="BQF14" s="43"/>
      <c r="BQG14" s="43"/>
      <c r="BQH14" s="43"/>
      <c r="BQI14" s="43"/>
      <c r="BQJ14" s="43"/>
      <c r="BQK14" s="43"/>
      <c r="BQL14" s="43"/>
      <c r="BQM14" s="43"/>
      <c r="BQN14" s="43"/>
      <c r="BQO14" s="43"/>
      <c r="BQP14" s="43"/>
      <c r="BQQ14" s="43"/>
      <c r="BQR14" s="43"/>
      <c r="BQS14" s="43"/>
      <c r="BQT14" s="43"/>
      <c r="BQU14" s="43"/>
      <c r="BQV14" s="43"/>
      <c r="BQW14" s="43"/>
      <c r="BQX14" s="43"/>
      <c r="BQY14" s="43"/>
      <c r="BQZ14" s="43"/>
      <c r="BRA14" s="43"/>
      <c r="BRB14" s="43"/>
      <c r="BRC14" s="43"/>
      <c r="BRD14" s="43"/>
      <c r="BRE14" s="43"/>
      <c r="BRF14" s="43"/>
      <c r="BRG14" s="43"/>
      <c r="BRH14" s="43"/>
      <c r="BRI14" s="43"/>
      <c r="BRJ14" s="43"/>
      <c r="BRK14" s="43"/>
      <c r="BRL14" s="43"/>
      <c r="BRM14" s="43"/>
      <c r="BRN14" s="43"/>
      <c r="BRO14" s="43"/>
      <c r="BRP14" s="43"/>
      <c r="BRQ14" s="43"/>
      <c r="BRR14" s="43"/>
      <c r="BRS14" s="43"/>
      <c r="BRT14" s="43"/>
      <c r="BRU14" s="43"/>
      <c r="BRV14" s="43"/>
      <c r="BRW14" s="43"/>
      <c r="BRX14" s="43"/>
      <c r="BRY14" s="43"/>
      <c r="BRZ14" s="43"/>
      <c r="BSA14" s="43"/>
      <c r="BSB14" s="43"/>
      <c r="BSC14" s="43"/>
      <c r="BSD14" s="43"/>
      <c r="BSE14" s="43"/>
      <c r="BSF14" s="43"/>
      <c r="BSG14" s="43"/>
      <c r="BSH14" s="43"/>
      <c r="BSI14" s="43"/>
      <c r="BSJ14" s="43"/>
      <c r="BSK14" s="43"/>
      <c r="BSL14" s="43"/>
      <c r="BSM14" s="43"/>
      <c r="BSN14" s="43"/>
      <c r="BSO14" s="43"/>
      <c r="BSP14" s="43"/>
      <c r="BSQ14" s="43"/>
      <c r="BSR14" s="43"/>
      <c r="BSS14" s="43"/>
      <c r="BST14" s="43"/>
      <c r="BSU14" s="43"/>
      <c r="BSV14" s="43"/>
      <c r="BSW14" s="43"/>
      <c r="BSX14" s="43"/>
      <c r="BSY14" s="43"/>
      <c r="BSZ14" s="43"/>
      <c r="BTA14" s="43"/>
      <c r="BTB14" s="43"/>
      <c r="BTC14" s="43"/>
      <c r="BTD14" s="43"/>
      <c r="BTE14" s="43"/>
      <c r="BTF14" s="43"/>
      <c r="BTG14" s="43"/>
      <c r="BTH14" s="43"/>
      <c r="BTI14" s="43"/>
      <c r="BTJ14" s="43"/>
      <c r="BTK14" s="43"/>
      <c r="BTL14" s="43"/>
      <c r="BTM14" s="43"/>
      <c r="BTN14" s="43"/>
      <c r="BTO14" s="43"/>
      <c r="BTP14" s="43"/>
      <c r="BTQ14" s="43"/>
      <c r="BTR14" s="43"/>
      <c r="BTS14" s="43"/>
      <c r="BTT14" s="43"/>
      <c r="BTU14" s="43"/>
      <c r="BTV14" s="43"/>
      <c r="BTW14" s="43"/>
      <c r="BTX14" s="43"/>
      <c r="BTY14" s="43"/>
      <c r="BTZ14" s="43"/>
      <c r="BUA14" s="43"/>
      <c r="BUB14" s="43"/>
      <c r="BUC14" s="43"/>
      <c r="BUD14" s="43"/>
      <c r="BUE14" s="43"/>
      <c r="BUF14" s="43"/>
      <c r="BUG14" s="43"/>
      <c r="BUH14" s="43"/>
      <c r="BUI14" s="43"/>
      <c r="BUJ14" s="43"/>
      <c r="BUK14" s="43"/>
      <c r="BUL14" s="43"/>
      <c r="BUM14" s="43"/>
      <c r="BUN14" s="43"/>
      <c r="BUO14" s="43"/>
      <c r="BUP14" s="43"/>
      <c r="BUQ14" s="43"/>
      <c r="BUR14" s="43"/>
      <c r="BUS14" s="43"/>
      <c r="BUT14" s="43"/>
      <c r="BUU14" s="43"/>
      <c r="BUV14" s="43"/>
      <c r="BUW14" s="43"/>
      <c r="BUX14" s="43"/>
      <c r="BUY14" s="43"/>
      <c r="BUZ14" s="43"/>
      <c r="BVA14" s="43"/>
      <c r="BVB14" s="43"/>
      <c r="BVC14" s="43"/>
      <c r="BVD14" s="43"/>
      <c r="BVE14" s="43"/>
      <c r="BVF14" s="43"/>
      <c r="BVG14" s="43"/>
      <c r="BVH14" s="43"/>
      <c r="BVI14" s="43"/>
      <c r="BVJ14" s="43"/>
      <c r="BVK14" s="43"/>
      <c r="BVL14" s="43"/>
      <c r="BVM14" s="43"/>
      <c r="BVN14" s="43"/>
      <c r="BVO14" s="43"/>
      <c r="BVP14" s="43"/>
      <c r="BVQ14" s="43"/>
      <c r="BVR14" s="43"/>
      <c r="BVS14" s="43"/>
      <c r="BVT14" s="43"/>
      <c r="BVU14" s="43"/>
      <c r="BVV14" s="43"/>
      <c r="BVW14" s="43"/>
      <c r="BVX14" s="43"/>
      <c r="BVY14" s="43"/>
      <c r="BVZ14" s="43"/>
      <c r="BWA14" s="43"/>
      <c r="BWB14" s="43"/>
      <c r="BWC14" s="43"/>
      <c r="BWD14" s="43"/>
      <c r="BWE14" s="43"/>
      <c r="BWF14" s="43"/>
      <c r="BWG14" s="43"/>
      <c r="BWH14" s="43"/>
      <c r="BWI14" s="43"/>
      <c r="BWJ14" s="43"/>
    </row>
    <row r="15" spans="1:1960" ht="15" x14ac:dyDescent="0.25">
      <c r="A15" s="45">
        <v>0.5</v>
      </c>
      <c r="B15" s="46">
        <f t="shared" ca="1" si="30"/>
        <v>88</v>
      </c>
      <c r="C15" s="47" t="str">
        <f t="shared" ca="1" si="0"/>
        <v>NÃO</v>
      </c>
      <c r="D15" s="48">
        <f t="shared" ca="1" si="55"/>
        <v>45</v>
      </c>
      <c r="E15" s="47" t="str">
        <f t="shared" ca="1" si="1"/>
        <v>SIM</v>
      </c>
      <c r="F15" s="46">
        <f t="shared" ca="1" si="31"/>
        <v>89</v>
      </c>
      <c r="G15" s="47" t="str">
        <f t="shared" ca="1" si="2"/>
        <v>NÃO</v>
      </c>
      <c r="H15" s="49">
        <f t="shared" ca="1" si="32"/>
        <v>2</v>
      </c>
      <c r="I15" s="47" t="str">
        <f t="shared" ca="1" si="3"/>
        <v>SIM</v>
      </c>
      <c r="J15" s="48">
        <f t="shared" ca="1" si="33"/>
        <v>42</v>
      </c>
      <c r="K15" s="47" t="str">
        <f t="shared" ca="1" si="4"/>
        <v>SIM</v>
      </c>
      <c r="L15" s="48">
        <f t="shared" ca="1" si="33"/>
        <v>46</v>
      </c>
      <c r="M15" s="47" t="str">
        <f t="shared" ca="1" si="5"/>
        <v>NÃO</v>
      </c>
      <c r="N15" s="49">
        <f t="shared" ca="1" si="34"/>
        <v>19</v>
      </c>
      <c r="O15" s="47" t="str">
        <f t="shared" ca="1" si="6"/>
        <v>SIM</v>
      </c>
      <c r="P15" s="48">
        <f t="shared" ca="1" si="35"/>
        <v>42</v>
      </c>
      <c r="Q15" s="47" t="str">
        <f t="shared" ca="1" si="7"/>
        <v>SIM</v>
      </c>
      <c r="R15" s="46">
        <f t="shared" ca="1" si="36"/>
        <v>85</v>
      </c>
      <c r="S15" s="47" t="str">
        <f t="shared" ca="1" si="8"/>
        <v>NÃO</v>
      </c>
      <c r="T15" s="46">
        <f t="shared" ca="1" si="36"/>
        <v>89</v>
      </c>
      <c r="U15" s="47" t="str">
        <f t="shared" ca="1" si="9"/>
        <v>NÃO</v>
      </c>
      <c r="V15" s="48">
        <f t="shared" ca="1" si="37"/>
        <v>47</v>
      </c>
      <c r="W15" s="47" t="str">
        <f t="shared" ca="1" si="10"/>
        <v>NÃO</v>
      </c>
      <c r="X15" s="49">
        <f t="shared" ca="1" si="38"/>
        <v>20</v>
      </c>
      <c r="Y15" s="47" t="str">
        <f t="shared" ca="1" si="11"/>
        <v>SIM</v>
      </c>
      <c r="Z15" s="49">
        <f t="shared" ca="1" si="38"/>
        <v>19</v>
      </c>
      <c r="AA15" s="47" t="str">
        <f t="shared" ca="1" si="12"/>
        <v>SIM</v>
      </c>
      <c r="AB15" s="48">
        <f t="shared" ca="1" si="39"/>
        <v>44</v>
      </c>
      <c r="AC15" s="47" t="str">
        <f t="shared" ca="1" si="13"/>
        <v>SIM</v>
      </c>
      <c r="AD15" s="46">
        <f t="shared" ca="1" si="40"/>
        <v>80</v>
      </c>
      <c r="AE15" s="47" t="str">
        <f t="shared" ca="1" si="14"/>
        <v>NÃO</v>
      </c>
      <c r="AF15" s="48">
        <f t="shared" ca="1" si="41"/>
        <v>50</v>
      </c>
      <c r="AG15" s="47" t="str">
        <f t="shared" ca="1" si="15"/>
        <v>NÃO</v>
      </c>
      <c r="AH15" s="48">
        <f t="shared" ca="1" si="41"/>
        <v>44</v>
      </c>
      <c r="AI15" s="47" t="str">
        <f t="shared" ca="1" si="16"/>
        <v>SIM</v>
      </c>
      <c r="AJ15" s="49">
        <f t="shared" ca="1" si="42"/>
        <v>2</v>
      </c>
      <c r="AK15" s="47" t="str">
        <f t="shared" ca="1" si="17"/>
        <v>SIM</v>
      </c>
      <c r="AL15" s="48">
        <f t="shared" ca="1" si="43"/>
        <v>41</v>
      </c>
      <c r="AM15" s="47" t="str">
        <f t="shared" ca="1" si="18"/>
        <v>SIM</v>
      </c>
      <c r="AN15" s="46">
        <f t="shared" ca="1" si="44"/>
        <v>82</v>
      </c>
      <c r="AO15" s="47" t="str">
        <f t="shared" ca="1" si="19"/>
        <v>NÃO</v>
      </c>
      <c r="AP15" s="48">
        <f t="shared" ca="1" si="45"/>
        <v>44</v>
      </c>
      <c r="AQ15" s="47" t="str">
        <f t="shared" ca="1" si="20"/>
        <v>SIM</v>
      </c>
      <c r="AR15" s="49">
        <f t="shared" ca="1" si="46"/>
        <v>15</v>
      </c>
      <c r="AS15" s="47" t="str">
        <f t="shared" ca="1" si="21"/>
        <v>SIM</v>
      </c>
      <c r="AT15" s="46">
        <f t="shared" ca="1" si="47"/>
        <v>88</v>
      </c>
      <c r="AU15" s="47" t="str">
        <f t="shared" ca="1" si="22"/>
        <v>NÃO</v>
      </c>
      <c r="AV15" s="48">
        <f t="shared" ca="1" si="48"/>
        <v>50</v>
      </c>
      <c r="AW15" s="47" t="str">
        <f t="shared" ca="1" si="23"/>
        <v>NÃO</v>
      </c>
      <c r="AX15" s="49">
        <f t="shared" ca="1" si="49"/>
        <v>12</v>
      </c>
      <c r="AY15" s="47" t="str">
        <f t="shared" ca="1" si="24"/>
        <v>SIM</v>
      </c>
      <c r="AZ15" s="49">
        <f t="shared" ca="1" si="49"/>
        <v>7</v>
      </c>
      <c r="BA15" s="47" t="str">
        <f t="shared" ca="1" si="25"/>
        <v>SIM</v>
      </c>
      <c r="BB15" s="46">
        <f t="shared" ca="1" si="50"/>
        <v>88</v>
      </c>
      <c r="BC15" s="47" t="str">
        <f t="shared" ca="1" si="26"/>
        <v>NÃO</v>
      </c>
      <c r="BD15" s="48">
        <f t="shared" ca="1" si="51"/>
        <v>49</v>
      </c>
      <c r="BE15" s="47" t="str">
        <f t="shared" ca="1" si="27"/>
        <v>NÃO</v>
      </c>
      <c r="BF15" s="46">
        <f t="shared" ca="1" si="52"/>
        <v>81</v>
      </c>
      <c r="BG15" s="47" t="str">
        <f t="shared" ca="1" si="28"/>
        <v>NÃO</v>
      </c>
      <c r="BH15" s="48">
        <f t="shared" ca="1" si="53"/>
        <v>41</v>
      </c>
      <c r="BI15" s="47" t="str">
        <f t="shared" ca="1" si="29"/>
        <v>SIM</v>
      </c>
      <c r="BJ15" s="48">
        <f t="shared" ca="1" si="53"/>
        <v>41</v>
      </c>
      <c r="BK15" s="47" t="str">
        <f t="shared" ca="1" si="54"/>
        <v>SIM</v>
      </c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3"/>
      <c r="FE15" s="43"/>
      <c r="FF15" s="43"/>
      <c r="FG15" s="43"/>
      <c r="FH15" s="43"/>
      <c r="FI15" s="43"/>
      <c r="FJ15" s="43"/>
      <c r="FK15" s="43"/>
      <c r="FL15" s="43"/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43"/>
      <c r="GA15" s="43"/>
      <c r="GB15" s="43"/>
      <c r="GC15" s="43"/>
      <c r="GD15" s="43"/>
      <c r="GE15" s="43"/>
      <c r="GF15" s="43"/>
      <c r="GG15" s="43"/>
      <c r="GH15" s="43"/>
      <c r="GI15" s="43"/>
      <c r="GJ15" s="43"/>
      <c r="GK15" s="43"/>
      <c r="GL15" s="43"/>
      <c r="GM15" s="43"/>
      <c r="GN15" s="43"/>
      <c r="GO15" s="43"/>
      <c r="GP15" s="43"/>
      <c r="GQ15" s="43"/>
      <c r="GR15" s="43"/>
      <c r="GS15" s="43"/>
      <c r="GT15" s="43"/>
      <c r="GU15" s="43"/>
      <c r="GV15" s="43"/>
      <c r="GW15" s="43"/>
      <c r="GX15" s="43"/>
      <c r="GY15" s="43"/>
      <c r="GZ15" s="43"/>
      <c r="HA15" s="43"/>
      <c r="HB15" s="43"/>
      <c r="HC15" s="43"/>
      <c r="HD15" s="43"/>
      <c r="HE15" s="43"/>
      <c r="HF15" s="43"/>
      <c r="HG15" s="43"/>
      <c r="HH15" s="43"/>
      <c r="HI15" s="43"/>
      <c r="HJ15" s="43"/>
      <c r="HK15" s="43"/>
      <c r="HL15" s="43"/>
      <c r="HM15" s="43"/>
      <c r="HN15" s="43"/>
      <c r="HO15" s="43"/>
      <c r="HP15" s="43"/>
      <c r="HQ15" s="43"/>
      <c r="HR15" s="43"/>
      <c r="HS15" s="43"/>
      <c r="HT15" s="43"/>
      <c r="HU15" s="43"/>
      <c r="HV15" s="43"/>
      <c r="HW15" s="43"/>
      <c r="HX15" s="43"/>
      <c r="HY15" s="43"/>
      <c r="HZ15" s="43"/>
      <c r="IA15" s="43"/>
      <c r="IB15" s="43"/>
      <c r="IC15" s="43"/>
      <c r="ID15" s="43"/>
      <c r="IE15" s="43"/>
      <c r="IF15" s="43"/>
      <c r="IG15" s="43"/>
      <c r="IH15" s="43"/>
      <c r="II15" s="43"/>
      <c r="IJ15" s="43"/>
      <c r="IK15" s="43"/>
      <c r="IL15" s="43"/>
      <c r="IM15" s="43"/>
      <c r="IN15" s="43"/>
      <c r="IO15" s="43"/>
      <c r="IP15" s="43"/>
      <c r="IQ15" s="43"/>
      <c r="IR15" s="43"/>
      <c r="IS15" s="43"/>
      <c r="IT15" s="43"/>
      <c r="IU15" s="43"/>
      <c r="IV15" s="43"/>
      <c r="IW15" s="43"/>
      <c r="IX15" s="43"/>
      <c r="IY15" s="43"/>
      <c r="IZ15" s="43"/>
      <c r="JA15" s="43"/>
      <c r="JB15" s="43"/>
      <c r="JC15" s="43"/>
      <c r="JD15" s="43"/>
      <c r="JE15" s="43"/>
      <c r="JF15" s="43"/>
      <c r="JG15" s="43"/>
      <c r="JH15" s="43"/>
      <c r="JI15" s="43"/>
      <c r="JJ15" s="43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  <c r="BJU15" s="43"/>
      <c r="BJV15" s="43"/>
      <c r="BJW15" s="43"/>
      <c r="BJX15" s="43"/>
      <c r="BJY15" s="43"/>
      <c r="BJZ15" s="43"/>
      <c r="BKA15" s="43"/>
      <c r="BKB15" s="43"/>
      <c r="BKC15" s="43"/>
      <c r="BKD15" s="43"/>
      <c r="BKE15" s="43"/>
      <c r="BKF15" s="43"/>
      <c r="BKG15" s="43"/>
      <c r="BKH15" s="43"/>
      <c r="BKI15" s="43"/>
      <c r="BKJ15" s="43"/>
      <c r="BKK15" s="43"/>
      <c r="BKL15" s="43"/>
      <c r="BKM15" s="43"/>
      <c r="BKN15" s="43"/>
      <c r="BKO15" s="43"/>
      <c r="BKP15" s="43"/>
      <c r="BKQ15" s="43"/>
      <c r="BKR15" s="43"/>
      <c r="BKS15" s="43"/>
      <c r="BKT15" s="43"/>
      <c r="BKU15" s="43"/>
      <c r="BKV15" s="43"/>
      <c r="BKW15" s="43"/>
      <c r="BKX15" s="43"/>
      <c r="BKY15" s="43"/>
      <c r="BKZ15" s="43"/>
      <c r="BLA15" s="43"/>
      <c r="BLB15" s="43"/>
      <c r="BLC15" s="43"/>
      <c r="BLD15" s="43"/>
      <c r="BLE15" s="43"/>
      <c r="BLF15" s="43"/>
      <c r="BLG15" s="43"/>
      <c r="BLH15" s="43"/>
      <c r="BLI15" s="43"/>
      <c r="BLJ15" s="43"/>
      <c r="BLK15" s="43"/>
      <c r="BLL15" s="43"/>
      <c r="BLM15" s="43"/>
      <c r="BLN15" s="43"/>
      <c r="BLO15" s="43"/>
      <c r="BLP15" s="43"/>
      <c r="BLQ15" s="43"/>
      <c r="BLR15" s="43"/>
      <c r="BLS15" s="43"/>
      <c r="BLT15" s="43"/>
      <c r="BLU15" s="43"/>
      <c r="BLV15" s="43"/>
      <c r="BLW15" s="43"/>
      <c r="BLX15" s="43"/>
      <c r="BLY15" s="43"/>
      <c r="BLZ15" s="43"/>
      <c r="BMA15" s="43"/>
      <c r="BMB15" s="43"/>
      <c r="BMC15" s="43"/>
      <c r="BMD15" s="43"/>
      <c r="BME15" s="43"/>
      <c r="BMF15" s="43"/>
      <c r="BMG15" s="43"/>
      <c r="BMH15" s="43"/>
      <c r="BMI15" s="43"/>
      <c r="BMJ15" s="43"/>
      <c r="BMK15" s="43"/>
      <c r="BML15" s="43"/>
      <c r="BMM15" s="43"/>
      <c r="BMN15" s="43"/>
      <c r="BMO15" s="43"/>
      <c r="BMP15" s="43"/>
      <c r="BMQ15" s="43"/>
      <c r="BMR15" s="43"/>
      <c r="BMS15" s="43"/>
      <c r="BMT15" s="43"/>
      <c r="BMU15" s="43"/>
      <c r="BMV15" s="43"/>
      <c r="BMW15" s="43"/>
      <c r="BMX15" s="43"/>
      <c r="BMY15" s="43"/>
      <c r="BMZ15" s="43"/>
      <c r="BNA15" s="43"/>
      <c r="BNB15" s="43"/>
      <c r="BNC15" s="43"/>
      <c r="BND15" s="43"/>
      <c r="BNE15" s="43"/>
      <c r="BNF15" s="43"/>
      <c r="BNG15" s="43"/>
      <c r="BNH15" s="43"/>
      <c r="BNI15" s="43"/>
      <c r="BNJ15" s="43"/>
      <c r="BNK15" s="43"/>
      <c r="BNL15" s="43"/>
      <c r="BNM15" s="43"/>
      <c r="BNN15" s="43"/>
      <c r="BNO15" s="43"/>
      <c r="BNP15" s="43"/>
      <c r="BNQ15" s="43"/>
      <c r="BNR15" s="43"/>
      <c r="BNS15" s="43"/>
      <c r="BNT15" s="43"/>
      <c r="BNU15" s="43"/>
      <c r="BNV15" s="43"/>
      <c r="BNW15" s="43"/>
      <c r="BNX15" s="43"/>
      <c r="BNY15" s="43"/>
      <c r="BNZ15" s="43"/>
      <c r="BOA15" s="43"/>
      <c r="BOB15" s="43"/>
      <c r="BOC15" s="43"/>
      <c r="BOD15" s="43"/>
      <c r="BOE15" s="43"/>
      <c r="BOF15" s="43"/>
      <c r="BOG15" s="43"/>
      <c r="BOH15" s="43"/>
      <c r="BOI15" s="43"/>
      <c r="BOJ15" s="43"/>
      <c r="BOK15" s="43"/>
      <c r="BOL15" s="43"/>
      <c r="BOM15" s="43"/>
      <c r="BON15" s="43"/>
      <c r="BOO15" s="43"/>
      <c r="BOP15" s="43"/>
      <c r="BOQ15" s="43"/>
      <c r="BOR15" s="43"/>
      <c r="BOS15" s="43"/>
      <c r="BOT15" s="43"/>
      <c r="BOU15" s="43"/>
      <c r="BOV15" s="43"/>
      <c r="BOW15" s="43"/>
      <c r="BOX15" s="43"/>
      <c r="BOY15" s="43"/>
      <c r="BOZ15" s="43"/>
      <c r="BPA15" s="43"/>
      <c r="BPB15" s="43"/>
      <c r="BPC15" s="43"/>
      <c r="BPD15" s="43"/>
      <c r="BPE15" s="43"/>
      <c r="BPF15" s="43"/>
      <c r="BPG15" s="43"/>
      <c r="BPH15" s="43"/>
      <c r="BPI15" s="43"/>
      <c r="BPJ15" s="43"/>
      <c r="BPK15" s="43"/>
      <c r="BPL15" s="43"/>
      <c r="BPM15" s="43"/>
      <c r="BPN15" s="43"/>
      <c r="BPO15" s="43"/>
      <c r="BPP15" s="43"/>
      <c r="BPQ15" s="43"/>
      <c r="BPR15" s="43"/>
      <c r="BPS15" s="43"/>
      <c r="BPT15" s="43"/>
      <c r="BPU15" s="43"/>
      <c r="BPV15" s="43"/>
      <c r="BPW15" s="43"/>
      <c r="BPX15" s="43"/>
      <c r="BPY15" s="43"/>
      <c r="BPZ15" s="43"/>
      <c r="BQA15" s="43"/>
      <c r="BQB15" s="43"/>
      <c r="BQC15" s="43"/>
      <c r="BQD15" s="43"/>
      <c r="BQE15" s="43"/>
      <c r="BQF15" s="43"/>
      <c r="BQG15" s="43"/>
      <c r="BQH15" s="43"/>
      <c r="BQI15" s="43"/>
      <c r="BQJ15" s="43"/>
      <c r="BQK15" s="43"/>
      <c r="BQL15" s="43"/>
      <c r="BQM15" s="43"/>
      <c r="BQN15" s="43"/>
      <c r="BQO15" s="43"/>
      <c r="BQP15" s="43"/>
      <c r="BQQ15" s="43"/>
      <c r="BQR15" s="43"/>
      <c r="BQS15" s="43"/>
      <c r="BQT15" s="43"/>
      <c r="BQU15" s="43"/>
      <c r="BQV15" s="43"/>
      <c r="BQW15" s="43"/>
      <c r="BQX15" s="43"/>
      <c r="BQY15" s="43"/>
      <c r="BQZ15" s="43"/>
      <c r="BRA15" s="43"/>
      <c r="BRB15" s="43"/>
      <c r="BRC15" s="43"/>
      <c r="BRD15" s="43"/>
      <c r="BRE15" s="43"/>
      <c r="BRF15" s="43"/>
      <c r="BRG15" s="43"/>
      <c r="BRH15" s="43"/>
      <c r="BRI15" s="43"/>
      <c r="BRJ15" s="43"/>
      <c r="BRK15" s="43"/>
      <c r="BRL15" s="43"/>
      <c r="BRM15" s="43"/>
      <c r="BRN15" s="43"/>
      <c r="BRO15" s="43"/>
      <c r="BRP15" s="43"/>
      <c r="BRQ15" s="43"/>
      <c r="BRR15" s="43"/>
      <c r="BRS15" s="43"/>
      <c r="BRT15" s="43"/>
      <c r="BRU15" s="43"/>
      <c r="BRV15" s="43"/>
      <c r="BRW15" s="43"/>
      <c r="BRX15" s="43"/>
      <c r="BRY15" s="43"/>
      <c r="BRZ15" s="43"/>
      <c r="BSA15" s="43"/>
      <c r="BSB15" s="43"/>
      <c r="BSC15" s="43"/>
      <c r="BSD15" s="43"/>
      <c r="BSE15" s="43"/>
      <c r="BSF15" s="43"/>
      <c r="BSG15" s="43"/>
      <c r="BSH15" s="43"/>
      <c r="BSI15" s="43"/>
      <c r="BSJ15" s="43"/>
      <c r="BSK15" s="43"/>
      <c r="BSL15" s="43"/>
      <c r="BSM15" s="43"/>
      <c r="BSN15" s="43"/>
      <c r="BSO15" s="43"/>
      <c r="BSP15" s="43"/>
      <c r="BSQ15" s="43"/>
      <c r="BSR15" s="43"/>
      <c r="BSS15" s="43"/>
      <c r="BST15" s="43"/>
      <c r="BSU15" s="43"/>
      <c r="BSV15" s="43"/>
      <c r="BSW15" s="43"/>
      <c r="BSX15" s="43"/>
      <c r="BSY15" s="43"/>
      <c r="BSZ15" s="43"/>
      <c r="BTA15" s="43"/>
      <c r="BTB15" s="43"/>
      <c r="BTC15" s="43"/>
      <c r="BTD15" s="43"/>
      <c r="BTE15" s="43"/>
      <c r="BTF15" s="43"/>
      <c r="BTG15" s="43"/>
      <c r="BTH15" s="43"/>
      <c r="BTI15" s="43"/>
      <c r="BTJ15" s="43"/>
      <c r="BTK15" s="43"/>
      <c r="BTL15" s="43"/>
      <c r="BTM15" s="43"/>
      <c r="BTN15" s="43"/>
      <c r="BTO15" s="43"/>
      <c r="BTP15" s="43"/>
      <c r="BTQ15" s="43"/>
      <c r="BTR15" s="43"/>
      <c r="BTS15" s="43"/>
      <c r="BTT15" s="43"/>
      <c r="BTU15" s="43"/>
      <c r="BTV15" s="43"/>
      <c r="BTW15" s="43"/>
      <c r="BTX15" s="43"/>
      <c r="BTY15" s="43"/>
      <c r="BTZ15" s="43"/>
      <c r="BUA15" s="43"/>
      <c r="BUB15" s="43"/>
      <c r="BUC15" s="43"/>
      <c r="BUD15" s="43"/>
      <c r="BUE15" s="43"/>
      <c r="BUF15" s="43"/>
      <c r="BUG15" s="43"/>
      <c r="BUH15" s="43"/>
      <c r="BUI15" s="43"/>
      <c r="BUJ15" s="43"/>
      <c r="BUK15" s="43"/>
      <c r="BUL15" s="43"/>
      <c r="BUM15" s="43"/>
      <c r="BUN15" s="43"/>
      <c r="BUO15" s="43"/>
      <c r="BUP15" s="43"/>
      <c r="BUQ15" s="43"/>
      <c r="BUR15" s="43"/>
      <c r="BUS15" s="43"/>
      <c r="BUT15" s="43"/>
      <c r="BUU15" s="43"/>
      <c r="BUV15" s="43"/>
      <c r="BUW15" s="43"/>
      <c r="BUX15" s="43"/>
      <c r="BUY15" s="43"/>
      <c r="BUZ15" s="43"/>
      <c r="BVA15" s="43"/>
      <c r="BVB15" s="43"/>
      <c r="BVC15" s="43"/>
      <c r="BVD15" s="43"/>
      <c r="BVE15" s="43"/>
      <c r="BVF15" s="43"/>
      <c r="BVG15" s="43"/>
      <c r="BVH15" s="43"/>
      <c r="BVI15" s="43"/>
      <c r="BVJ15" s="43"/>
      <c r="BVK15" s="43"/>
      <c r="BVL15" s="43"/>
      <c r="BVM15" s="43"/>
      <c r="BVN15" s="43"/>
      <c r="BVO15" s="43"/>
      <c r="BVP15" s="43"/>
      <c r="BVQ15" s="43"/>
      <c r="BVR15" s="43"/>
      <c r="BVS15" s="43"/>
      <c r="BVT15" s="43"/>
      <c r="BVU15" s="43"/>
      <c r="BVV15" s="43"/>
      <c r="BVW15" s="43"/>
      <c r="BVX15" s="43"/>
      <c r="BVY15" s="43"/>
      <c r="BVZ15" s="43"/>
      <c r="BWA15" s="43"/>
      <c r="BWB15" s="43"/>
      <c r="BWC15" s="43"/>
      <c r="BWD15" s="43"/>
      <c r="BWE15" s="43"/>
      <c r="BWF15" s="43"/>
      <c r="BWG15" s="43"/>
      <c r="BWH15" s="43"/>
      <c r="BWI15" s="43"/>
      <c r="BWJ15" s="43"/>
    </row>
    <row r="16" spans="1:1960" ht="15" x14ac:dyDescent="0.25">
      <c r="A16" s="45">
        <v>0.54166666666666696</v>
      </c>
      <c r="B16" s="46">
        <f t="shared" ca="1" si="30"/>
        <v>83</v>
      </c>
      <c r="C16" s="47" t="str">
        <f t="shared" ca="1" si="0"/>
        <v>NÃO</v>
      </c>
      <c r="D16" s="48">
        <f t="shared" ca="1" si="55"/>
        <v>41</v>
      </c>
      <c r="E16" s="47" t="str">
        <f t="shared" ca="1" si="1"/>
        <v>SIM</v>
      </c>
      <c r="F16" s="46">
        <f t="shared" ca="1" si="31"/>
        <v>88</v>
      </c>
      <c r="G16" s="47" t="str">
        <f t="shared" ca="1" si="2"/>
        <v>NÃO</v>
      </c>
      <c r="H16" s="49">
        <f t="shared" ca="1" si="32"/>
        <v>23</v>
      </c>
      <c r="I16" s="47" t="str">
        <f t="shared" ca="1" si="3"/>
        <v>SIM</v>
      </c>
      <c r="J16" s="48">
        <f t="shared" ca="1" si="33"/>
        <v>45</v>
      </c>
      <c r="K16" s="47" t="str">
        <f t="shared" ca="1" si="4"/>
        <v>SIM</v>
      </c>
      <c r="L16" s="48">
        <v>88</v>
      </c>
      <c r="M16" s="47" t="str">
        <f t="shared" si="5"/>
        <v>NÃO</v>
      </c>
      <c r="N16" s="49">
        <f t="shared" ca="1" si="34"/>
        <v>14</v>
      </c>
      <c r="O16" s="47" t="str">
        <f t="shared" ca="1" si="6"/>
        <v>SIM</v>
      </c>
      <c r="P16" s="48">
        <f t="shared" ca="1" si="35"/>
        <v>48</v>
      </c>
      <c r="Q16" s="47" t="str">
        <f t="shared" ca="1" si="7"/>
        <v>NÃO</v>
      </c>
      <c r="R16" s="46">
        <f t="shared" ca="1" si="36"/>
        <v>90</v>
      </c>
      <c r="S16" s="47" t="str">
        <f t="shared" ca="1" si="8"/>
        <v>NÃO</v>
      </c>
      <c r="T16" s="46">
        <f t="shared" ca="1" si="36"/>
        <v>81</v>
      </c>
      <c r="U16" s="47" t="str">
        <f t="shared" ca="1" si="9"/>
        <v>NÃO</v>
      </c>
      <c r="V16" s="48">
        <f t="shared" ca="1" si="37"/>
        <v>47</v>
      </c>
      <c r="W16" s="47" t="str">
        <f t="shared" ca="1" si="10"/>
        <v>NÃO</v>
      </c>
      <c r="X16" s="49">
        <f t="shared" ca="1" si="38"/>
        <v>23</v>
      </c>
      <c r="Y16" s="47" t="str">
        <f t="shared" ca="1" si="11"/>
        <v>SIM</v>
      </c>
      <c r="Z16" s="49">
        <f t="shared" ca="1" si="38"/>
        <v>19</v>
      </c>
      <c r="AA16" s="47" t="str">
        <f t="shared" ca="1" si="12"/>
        <v>SIM</v>
      </c>
      <c r="AB16" s="48">
        <f t="shared" ca="1" si="39"/>
        <v>42</v>
      </c>
      <c r="AC16" s="47" t="str">
        <f t="shared" ca="1" si="13"/>
        <v>SIM</v>
      </c>
      <c r="AD16" s="46">
        <f t="shared" ca="1" si="40"/>
        <v>86</v>
      </c>
      <c r="AE16" s="47" t="str">
        <f t="shared" ca="1" si="14"/>
        <v>NÃO</v>
      </c>
      <c r="AF16" s="48">
        <f t="shared" ca="1" si="41"/>
        <v>42</v>
      </c>
      <c r="AG16" s="47" t="str">
        <f t="shared" ca="1" si="15"/>
        <v>SIM</v>
      </c>
      <c r="AH16" s="48">
        <f t="shared" ca="1" si="41"/>
        <v>50</v>
      </c>
      <c r="AI16" s="47" t="str">
        <f t="shared" ca="1" si="16"/>
        <v>NÃO</v>
      </c>
      <c r="AJ16" s="49">
        <f t="shared" ca="1" si="42"/>
        <v>9</v>
      </c>
      <c r="AK16" s="47" t="str">
        <f t="shared" ca="1" si="17"/>
        <v>SIM</v>
      </c>
      <c r="AL16" s="48">
        <f t="shared" ca="1" si="43"/>
        <v>46</v>
      </c>
      <c r="AM16" s="47" t="str">
        <f t="shared" ca="1" si="18"/>
        <v>NÃO</v>
      </c>
      <c r="AN16" s="46">
        <f t="shared" ca="1" si="44"/>
        <v>90</v>
      </c>
      <c r="AO16" s="47" t="str">
        <f t="shared" ca="1" si="19"/>
        <v>NÃO</v>
      </c>
      <c r="AP16" s="48">
        <f t="shared" ca="1" si="45"/>
        <v>40</v>
      </c>
      <c r="AQ16" s="47" t="str">
        <f t="shared" ca="1" si="20"/>
        <v>SIM</v>
      </c>
      <c r="AR16" s="49">
        <f t="shared" ca="1" si="46"/>
        <v>28</v>
      </c>
      <c r="AS16" s="47" t="str">
        <f t="shared" ca="1" si="21"/>
        <v>SIM</v>
      </c>
      <c r="AT16" s="46">
        <f t="shared" ca="1" si="47"/>
        <v>89</v>
      </c>
      <c r="AU16" s="47" t="str">
        <f t="shared" ca="1" si="22"/>
        <v>NÃO</v>
      </c>
      <c r="AV16" s="48">
        <f t="shared" ca="1" si="48"/>
        <v>43</v>
      </c>
      <c r="AW16" s="47" t="str">
        <f t="shared" ca="1" si="23"/>
        <v>SIM</v>
      </c>
      <c r="AX16" s="49">
        <f t="shared" ca="1" si="49"/>
        <v>7</v>
      </c>
      <c r="AY16" s="47" t="str">
        <f t="shared" ca="1" si="24"/>
        <v>SIM</v>
      </c>
      <c r="AZ16" s="49">
        <f t="shared" ca="1" si="49"/>
        <v>21</v>
      </c>
      <c r="BA16" s="47" t="str">
        <f t="shared" ca="1" si="25"/>
        <v>SIM</v>
      </c>
      <c r="BB16" s="46">
        <f t="shared" ca="1" si="50"/>
        <v>87</v>
      </c>
      <c r="BC16" s="47" t="str">
        <f t="shared" ca="1" si="26"/>
        <v>NÃO</v>
      </c>
      <c r="BD16" s="48">
        <f t="shared" ca="1" si="51"/>
        <v>49</v>
      </c>
      <c r="BE16" s="47" t="str">
        <f t="shared" ca="1" si="27"/>
        <v>NÃO</v>
      </c>
      <c r="BF16" s="46">
        <f t="shared" ca="1" si="52"/>
        <v>85</v>
      </c>
      <c r="BG16" s="47" t="str">
        <f t="shared" ca="1" si="28"/>
        <v>NÃO</v>
      </c>
      <c r="BH16" s="48">
        <f t="shared" ca="1" si="53"/>
        <v>50</v>
      </c>
      <c r="BI16" s="47" t="str">
        <f t="shared" ca="1" si="29"/>
        <v>NÃO</v>
      </c>
      <c r="BJ16" s="48">
        <f t="shared" ca="1" si="53"/>
        <v>41</v>
      </c>
      <c r="BK16" s="47" t="str">
        <f t="shared" ca="1" si="54"/>
        <v>SIM</v>
      </c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3"/>
      <c r="FE16" s="43"/>
      <c r="FF16" s="43"/>
      <c r="FG16" s="43"/>
      <c r="FH16" s="43"/>
      <c r="FI16" s="43"/>
      <c r="FJ16" s="43"/>
      <c r="FK16" s="43"/>
      <c r="FL16" s="43"/>
      <c r="FM16" s="43"/>
      <c r="FN16" s="43"/>
      <c r="FO16" s="43"/>
      <c r="FP16" s="43"/>
      <c r="FQ16" s="43"/>
      <c r="FR16" s="43"/>
      <c r="FS16" s="43"/>
      <c r="FT16" s="43"/>
      <c r="FU16" s="43"/>
      <c r="FV16" s="43"/>
      <c r="FW16" s="43"/>
      <c r="FX16" s="43"/>
      <c r="FY16" s="43"/>
      <c r="FZ16" s="43"/>
      <c r="GA16" s="43"/>
      <c r="GB16" s="43"/>
      <c r="GC16" s="43"/>
      <c r="GD16" s="43"/>
      <c r="GE16" s="43"/>
      <c r="GF16" s="43"/>
      <c r="GG16" s="43"/>
      <c r="GH16" s="43"/>
      <c r="GI16" s="43"/>
      <c r="GJ16" s="43"/>
      <c r="GK16" s="43"/>
      <c r="GL16" s="43"/>
      <c r="GM16" s="43"/>
      <c r="GN16" s="43"/>
      <c r="GO16" s="43"/>
      <c r="GP16" s="43"/>
      <c r="GQ16" s="43"/>
      <c r="GR16" s="43"/>
      <c r="GS16" s="43"/>
      <c r="GT16" s="43"/>
      <c r="GU16" s="43"/>
      <c r="GV16" s="43"/>
      <c r="GW16" s="43"/>
      <c r="GX16" s="43"/>
      <c r="GY16" s="43"/>
      <c r="GZ16" s="43"/>
      <c r="HA16" s="43"/>
      <c r="HB16" s="43"/>
      <c r="HC16" s="43"/>
      <c r="HD16" s="43"/>
      <c r="HE16" s="43"/>
      <c r="HF16" s="43"/>
      <c r="HG16" s="43"/>
      <c r="HH16" s="43"/>
      <c r="HI16" s="43"/>
      <c r="HJ16" s="43"/>
      <c r="HK16" s="43"/>
      <c r="HL16" s="43"/>
      <c r="HM16" s="43"/>
      <c r="HN16" s="43"/>
      <c r="HO16" s="43"/>
      <c r="HP16" s="43"/>
      <c r="HQ16" s="43"/>
      <c r="HR16" s="43"/>
      <c r="HS16" s="43"/>
      <c r="HT16" s="43"/>
      <c r="HU16" s="43"/>
      <c r="HV16" s="43"/>
      <c r="HW16" s="43"/>
      <c r="HX16" s="43"/>
      <c r="HY16" s="43"/>
      <c r="HZ16" s="43"/>
      <c r="IA16" s="43"/>
      <c r="IB16" s="43"/>
      <c r="IC16" s="43"/>
      <c r="ID16" s="43"/>
      <c r="IE16" s="43"/>
      <c r="IF16" s="43"/>
      <c r="IG16" s="43"/>
      <c r="IH16" s="43"/>
      <c r="II16" s="43"/>
      <c r="IJ16" s="43"/>
      <c r="IK16" s="43"/>
      <c r="IL16" s="43"/>
      <c r="IM16" s="43"/>
      <c r="IN16" s="43"/>
      <c r="IO16" s="43"/>
      <c r="IP16" s="43"/>
      <c r="IQ16" s="43"/>
      <c r="IR16" s="43"/>
      <c r="IS16" s="43"/>
      <c r="IT16" s="43"/>
      <c r="IU16" s="43"/>
      <c r="IV16" s="43"/>
      <c r="IW16" s="43"/>
      <c r="IX16" s="43"/>
      <c r="IY16" s="43"/>
      <c r="IZ16" s="43"/>
      <c r="JA16" s="43"/>
      <c r="JB16" s="43"/>
      <c r="JC16" s="43"/>
      <c r="JD16" s="43"/>
      <c r="JE16" s="43"/>
      <c r="JF16" s="43"/>
      <c r="JG16" s="43"/>
      <c r="JH16" s="43"/>
      <c r="JI16" s="43"/>
      <c r="JJ16" s="43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  <c r="BJU16" s="43"/>
      <c r="BJV16" s="43"/>
      <c r="BJW16" s="43"/>
      <c r="BJX16" s="43"/>
      <c r="BJY16" s="43"/>
      <c r="BJZ16" s="43"/>
      <c r="BKA16" s="43"/>
      <c r="BKB16" s="43"/>
      <c r="BKC16" s="43"/>
      <c r="BKD16" s="43"/>
      <c r="BKE16" s="43"/>
      <c r="BKF16" s="43"/>
      <c r="BKG16" s="43"/>
      <c r="BKH16" s="43"/>
      <c r="BKI16" s="43"/>
      <c r="BKJ16" s="43"/>
      <c r="BKK16" s="43"/>
      <c r="BKL16" s="43"/>
      <c r="BKM16" s="43"/>
      <c r="BKN16" s="43"/>
      <c r="BKO16" s="43"/>
      <c r="BKP16" s="43"/>
      <c r="BKQ16" s="43"/>
      <c r="BKR16" s="43"/>
      <c r="BKS16" s="43"/>
      <c r="BKT16" s="43"/>
      <c r="BKU16" s="43"/>
      <c r="BKV16" s="43"/>
      <c r="BKW16" s="43"/>
      <c r="BKX16" s="43"/>
      <c r="BKY16" s="43"/>
      <c r="BKZ16" s="43"/>
      <c r="BLA16" s="43"/>
      <c r="BLB16" s="43"/>
      <c r="BLC16" s="43"/>
      <c r="BLD16" s="43"/>
      <c r="BLE16" s="43"/>
      <c r="BLF16" s="43"/>
      <c r="BLG16" s="43"/>
      <c r="BLH16" s="43"/>
      <c r="BLI16" s="43"/>
      <c r="BLJ16" s="43"/>
      <c r="BLK16" s="43"/>
      <c r="BLL16" s="43"/>
      <c r="BLM16" s="43"/>
      <c r="BLN16" s="43"/>
      <c r="BLO16" s="43"/>
      <c r="BLP16" s="43"/>
      <c r="BLQ16" s="43"/>
      <c r="BLR16" s="43"/>
      <c r="BLS16" s="43"/>
      <c r="BLT16" s="43"/>
      <c r="BLU16" s="43"/>
      <c r="BLV16" s="43"/>
      <c r="BLW16" s="43"/>
      <c r="BLX16" s="43"/>
      <c r="BLY16" s="43"/>
      <c r="BLZ16" s="43"/>
      <c r="BMA16" s="43"/>
      <c r="BMB16" s="43"/>
      <c r="BMC16" s="43"/>
      <c r="BMD16" s="43"/>
      <c r="BME16" s="43"/>
      <c r="BMF16" s="43"/>
      <c r="BMG16" s="43"/>
      <c r="BMH16" s="43"/>
      <c r="BMI16" s="43"/>
      <c r="BMJ16" s="43"/>
      <c r="BMK16" s="43"/>
      <c r="BML16" s="43"/>
      <c r="BMM16" s="43"/>
      <c r="BMN16" s="43"/>
      <c r="BMO16" s="43"/>
      <c r="BMP16" s="43"/>
      <c r="BMQ16" s="43"/>
      <c r="BMR16" s="43"/>
      <c r="BMS16" s="43"/>
      <c r="BMT16" s="43"/>
      <c r="BMU16" s="43"/>
      <c r="BMV16" s="43"/>
      <c r="BMW16" s="43"/>
      <c r="BMX16" s="43"/>
      <c r="BMY16" s="43"/>
      <c r="BMZ16" s="43"/>
      <c r="BNA16" s="43"/>
      <c r="BNB16" s="43"/>
      <c r="BNC16" s="43"/>
      <c r="BND16" s="43"/>
      <c r="BNE16" s="43"/>
      <c r="BNF16" s="43"/>
      <c r="BNG16" s="43"/>
      <c r="BNH16" s="43"/>
      <c r="BNI16" s="43"/>
      <c r="BNJ16" s="43"/>
      <c r="BNK16" s="43"/>
      <c r="BNL16" s="43"/>
      <c r="BNM16" s="43"/>
      <c r="BNN16" s="43"/>
      <c r="BNO16" s="43"/>
      <c r="BNP16" s="43"/>
      <c r="BNQ16" s="43"/>
      <c r="BNR16" s="43"/>
      <c r="BNS16" s="43"/>
      <c r="BNT16" s="43"/>
      <c r="BNU16" s="43"/>
      <c r="BNV16" s="43"/>
      <c r="BNW16" s="43"/>
      <c r="BNX16" s="43"/>
      <c r="BNY16" s="43"/>
      <c r="BNZ16" s="43"/>
      <c r="BOA16" s="43"/>
      <c r="BOB16" s="43"/>
      <c r="BOC16" s="43"/>
      <c r="BOD16" s="43"/>
      <c r="BOE16" s="43"/>
      <c r="BOF16" s="43"/>
      <c r="BOG16" s="43"/>
      <c r="BOH16" s="43"/>
      <c r="BOI16" s="43"/>
      <c r="BOJ16" s="43"/>
      <c r="BOK16" s="43"/>
      <c r="BOL16" s="43"/>
      <c r="BOM16" s="43"/>
      <c r="BON16" s="43"/>
      <c r="BOO16" s="43"/>
      <c r="BOP16" s="43"/>
      <c r="BOQ16" s="43"/>
      <c r="BOR16" s="43"/>
      <c r="BOS16" s="43"/>
      <c r="BOT16" s="43"/>
      <c r="BOU16" s="43"/>
      <c r="BOV16" s="43"/>
      <c r="BOW16" s="43"/>
      <c r="BOX16" s="43"/>
      <c r="BOY16" s="43"/>
      <c r="BOZ16" s="43"/>
      <c r="BPA16" s="43"/>
      <c r="BPB16" s="43"/>
      <c r="BPC16" s="43"/>
      <c r="BPD16" s="43"/>
      <c r="BPE16" s="43"/>
      <c r="BPF16" s="43"/>
      <c r="BPG16" s="43"/>
      <c r="BPH16" s="43"/>
      <c r="BPI16" s="43"/>
      <c r="BPJ16" s="43"/>
      <c r="BPK16" s="43"/>
      <c r="BPL16" s="43"/>
      <c r="BPM16" s="43"/>
      <c r="BPN16" s="43"/>
      <c r="BPO16" s="43"/>
      <c r="BPP16" s="43"/>
      <c r="BPQ16" s="43"/>
      <c r="BPR16" s="43"/>
      <c r="BPS16" s="43"/>
      <c r="BPT16" s="43"/>
      <c r="BPU16" s="43"/>
      <c r="BPV16" s="43"/>
      <c r="BPW16" s="43"/>
      <c r="BPX16" s="43"/>
      <c r="BPY16" s="43"/>
      <c r="BPZ16" s="43"/>
      <c r="BQA16" s="43"/>
      <c r="BQB16" s="43"/>
      <c r="BQC16" s="43"/>
      <c r="BQD16" s="43"/>
      <c r="BQE16" s="43"/>
      <c r="BQF16" s="43"/>
      <c r="BQG16" s="43"/>
      <c r="BQH16" s="43"/>
      <c r="BQI16" s="43"/>
      <c r="BQJ16" s="43"/>
      <c r="BQK16" s="43"/>
      <c r="BQL16" s="43"/>
      <c r="BQM16" s="43"/>
      <c r="BQN16" s="43"/>
      <c r="BQO16" s="43"/>
      <c r="BQP16" s="43"/>
      <c r="BQQ16" s="43"/>
      <c r="BQR16" s="43"/>
      <c r="BQS16" s="43"/>
      <c r="BQT16" s="43"/>
      <c r="BQU16" s="43"/>
      <c r="BQV16" s="43"/>
      <c r="BQW16" s="43"/>
      <c r="BQX16" s="43"/>
      <c r="BQY16" s="43"/>
      <c r="BQZ16" s="43"/>
      <c r="BRA16" s="43"/>
      <c r="BRB16" s="43"/>
      <c r="BRC16" s="43"/>
      <c r="BRD16" s="43"/>
      <c r="BRE16" s="43"/>
      <c r="BRF16" s="43"/>
      <c r="BRG16" s="43"/>
      <c r="BRH16" s="43"/>
      <c r="BRI16" s="43"/>
      <c r="BRJ16" s="43"/>
      <c r="BRK16" s="43"/>
      <c r="BRL16" s="43"/>
      <c r="BRM16" s="43"/>
      <c r="BRN16" s="43"/>
      <c r="BRO16" s="43"/>
      <c r="BRP16" s="43"/>
      <c r="BRQ16" s="43"/>
      <c r="BRR16" s="43"/>
      <c r="BRS16" s="43"/>
      <c r="BRT16" s="43"/>
      <c r="BRU16" s="43"/>
      <c r="BRV16" s="43"/>
      <c r="BRW16" s="43"/>
      <c r="BRX16" s="43"/>
      <c r="BRY16" s="43"/>
      <c r="BRZ16" s="43"/>
      <c r="BSA16" s="43"/>
      <c r="BSB16" s="43"/>
      <c r="BSC16" s="43"/>
      <c r="BSD16" s="43"/>
      <c r="BSE16" s="43"/>
      <c r="BSF16" s="43"/>
      <c r="BSG16" s="43"/>
      <c r="BSH16" s="43"/>
      <c r="BSI16" s="43"/>
      <c r="BSJ16" s="43"/>
      <c r="BSK16" s="43"/>
      <c r="BSL16" s="43"/>
      <c r="BSM16" s="43"/>
      <c r="BSN16" s="43"/>
      <c r="BSO16" s="43"/>
      <c r="BSP16" s="43"/>
      <c r="BSQ16" s="43"/>
      <c r="BSR16" s="43"/>
      <c r="BSS16" s="43"/>
      <c r="BST16" s="43"/>
      <c r="BSU16" s="43"/>
      <c r="BSV16" s="43"/>
      <c r="BSW16" s="43"/>
      <c r="BSX16" s="43"/>
      <c r="BSY16" s="43"/>
      <c r="BSZ16" s="43"/>
      <c r="BTA16" s="43"/>
      <c r="BTB16" s="43"/>
      <c r="BTC16" s="43"/>
      <c r="BTD16" s="43"/>
      <c r="BTE16" s="43"/>
      <c r="BTF16" s="43"/>
      <c r="BTG16" s="43"/>
      <c r="BTH16" s="43"/>
      <c r="BTI16" s="43"/>
      <c r="BTJ16" s="43"/>
      <c r="BTK16" s="43"/>
      <c r="BTL16" s="43"/>
      <c r="BTM16" s="43"/>
      <c r="BTN16" s="43"/>
      <c r="BTO16" s="43"/>
      <c r="BTP16" s="43"/>
      <c r="BTQ16" s="43"/>
      <c r="BTR16" s="43"/>
      <c r="BTS16" s="43"/>
      <c r="BTT16" s="43"/>
      <c r="BTU16" s="43"/>
      <c r="BTV16" s="43"/>
      <c r="BTW16" s="43"/>
      <c r="BTX16" s="43"/>
      <c r="BTY16" s="43"/>
      <c r="BTZ16" s="43"/>
      <c r="BUA16" s="43"/>
      <c r="BUB16" s="43"/>
      <c r="BUC16" s="43"/>
      <c r="BUD16" s="43"/>
      <c r="BUE16" s="43"/>
      <c r="BUF16" s="43"/>
      <c r="BUG16" s="43"/>
      <c r="BUH16" s="43"/>
      <c r="BUI16" s="43"/>
      <c r="BUJ16" s="43"/>
      <c r="BUK16" s="43"/>
      <c r="BUL16" s="43"/>
      <c r="BUM16" s="43"/>
      <c r="BUN16" s="43"/>
      <c r="BUO16" s="43"/>
      <c r="BUP16" s="43"/>
      <c r="BUQ16" s="43"/>
      <c r="BUR16" s="43"/>
      <c r="BUS16" s="43"/>
      <c r="BUT16" s="43"/>
      <c r="BUU16" s="43"/>
      <c r="BUV16" s="43"/>
      <c r="BUW16" s="43"/>
      <c r="BUX16" s="43"/>
      <c r="BUY16" s="43"/>
      <c r="BUZ16" s="43"/>
      <c r="BVA16" s="43"/>
      <c r="BVB16" s="43"/>
      <c r="BVC16" s="43"/>
      <c r="BVD16" s="43"/>
      <c r="BVE16" s="43"/>
      <c r="BVF16" s="43"/>
      <c r="BVG16" s="43"/>
      <c r="BVH16" s="43"/>
      <c r="BVI16" s="43"/>
      <c r="BVJ16" s="43"/>
      <c r="BVK16" s="43"/>
      <c r="BVL16" s="43"/>
      <c r="BVM16" s="43"/>
      <c r="BVN16" s="43"/>
      <c r="BVO16" s="43"/>
      <c r="BVP16" s="43"/>
      <c r="BVQ16" s="43"/>
      <c r="BVR16" s="43"/>
      <c r="BVS16" s="43"/>
      <c r="BVT16" s="43"/>
      <c r="BVU16" s="43"/>
      <c r="BVV16" s="43"/>
      <c r="BVW16" s="43"/>
      <c r="BVX16" s="43"/>
      <c r="BVY16" s="43"/>
      <c r="BVZ16" s="43"/>
      <c r="BWA16" s="43"/>
      <c r="BWB16" s="43"/>
      <c r="BWC16" s="43"/>
      <c r="BWD16" s="43"/>
      <c r="BWE16" s="43"/>
      <c r="BWF16" s="43"/>
      <c r="BWG16" s="43"/>
      <c r="BWH16" s="43"/>
      <c r="BWI16" s="43"/>
      <c r="BWJ16" s="43"/>
    </row>
    <row r="17" spans="1:1960" ht="15" x14ac:dyDescent="0.25">
      <c r="A17" s="45">
        <v>0.58333333333333304</v>
      </c>
      <c r="B17" s="46">
        <f t="shared" ca="1" si="30"/>
        <v>83</v>
      </c>
      <c r="C17" s="47" t="str">
        <f t="shared" ca="1" si="0"/>
        <v>NÃO</v>
      </c>
      <c r="D17" s="48">
        <f t="shared" ca="1" si="55"/>
        <v>50</v>
      </c>
      <c r="E17" s="47" t="str">
        <f t="shared" ca="1" si="1"/>
        <v>NÃO</v>
      </c>
      <c r="F17" s="46">
        <f t="shared" ca="1" si="31"/>
        <v>82</v>
      </c>
      <c r="G17" s="47" t="str">
        <f t="shared" ca="1" si="2"/>
        <v>NÃO</v>
      </c>
      <c r="H17" s="49">
        <f t="shared" ca="1" si="32"/>
        <v>0</v>
      </c>
      <c r="I17" s="47" t="str">
        <f t="shared" ca="1" si="3"/>
        <v>SIM</v>
      </c>
      <c r="J17" s="48">
        <f t="shared" ca="1" si="33"/>
        <v>49</v>
      </c>
      <c r="K17" s="47" t="str">
        <f t="shared" ca="1" si="4"/>
        <v>NÃO</v>
      </c>
      <c r="L17" s="48">
        <f t="shared" ca="1" si="33"/>
        <v>43</v>
      </c>
      <c r="M17" s="47" t="str">
        <f t="shared" ca="1" si="5"/>
        <v>SIM</v>
      </c>
      <c r="N17" s="49">
        <f t="shared" ca="1" si="34"/>
        <v>10</v>
      </c>
      <c r="O17" s="47" t="str">
        <f t="shared" ca="1" si="6"/>
        <v>SIM</v>
      </c>
      <c r="P17" s="48">
        <f t="shared" ca="1" si="35"/>
        <v>43</v>
      </c>
      <c r="Q17" s="47" t="str">
        <f t="shared" ca="1" si="7"/>
        <v>SIM</v>
      </c>
      <c r="R17" s="46">
        <f t="shared" ca="1" si="36"/>
        <v>85</v>
      </c>
      <c r="S17" s="47" t="str">
        <f t="shared" ca="1" si="8"/>
        <v>NÃO</v>
      </c>
      <c r="T17" s="46">
        <f t="shared" ca="1" si="36"/>
        <v>87</v>
      </c>
      <c r="U17" s="47" t="str">
        <f t="shared" ca="1" si="9"/>
        <v>NÃO</v>
      </c>
      <c r="V17" s="48">
        <f t="shared" ca="1" si="37"/>
        <v>46</v>
      </c>
      <c r="W17" s="47" t="str">
        <f t="shared" ca="1" si="10"/>
        <v>NÃO</v>
      </c>
      <c r="X17" s="49">
        <f t="shared" ca="1" si="38"/>
        <v>16</v>
      </c>
      <c r="Y17" s="47" t="str">
        <f t="shared" ca="1" si="11"/>
        <v>SIM</v>
      </c>
      <c r="Z17" s="49">
        <f t="shared" ca="1" si="38"/>
        <v>30</v>
      </c>
      <c r="AA17" s="47" t="str">
        <f t="shared" ca="1" si="12"/>
        <v>SIM</v>
      </c>
      <c r="AB17" s="48">
        <f t="shared" ca="1" si="39"/>
        <v>41</v>
      </c>
      <c r="AC17" s="47" t="str">
        <f t="shared" ca="1" si="13"/>
        <v>SIM</v>
      </c>
      <c r="AD17" s="46">
        <f t="shared" ca="1" si="40"/>
        <v>86</v>
      </c>
      <c r="AE17" s="47" t="str">
        <f t="shared" ca="1" si="14"/>
        <v>NÃO</v>
      </c>
      <c r="AF17" s="48">
        <f t="shared" ca="1" si="41"/>
        <v>40</v>
      </c>
      <c r="AG17" s="47" t="str">
        <f t="shared" ca="1" si="15"/>
        <v>SIM</v>
      </c>
      <c r="AH17" s="48">
        <f t="shared" ca="1" si="41"/>
        <v>44</v>
      </c>
      <c r="AI17" s="47" t="str">
        <f t="shared" ca="1" si="16"/>
        <v>SIM</v>
      </c>
      <c r="AJ17" s="49">
        <f t="shared" ca="1" si="42"/>
        <v>29</v>
      </c>
      <c r="AK17" s="47" t="str">
        <f t="shared" ca="1" si="17"/>
        <v>SIM</v>
      </c>
      <c r="AL17" s="48">
        <f t="shared" ca="1" si="43"/>
        <v>46</v>
      </c>
      <c r="AM17" s="47" t="str">
        <f t="shared" ca="1" si="18"/>
        <v>NÃO</v>
      </c>
      <c r="AN17" s="46">
        <f t="shared" ca="1" si="44"/>
        <v>81</v>
      </c>
      <c r="AO17" s="47" t="str">
        <f t="shared" ca="1" si="19"/>
        <v>NÃO</v>
      </c>
      <c r="AP17" s="48">
        <f t="shared" ca="1" si="45"/>
        <v>49</v>
      </c>
      <c r="AQ17" s="47" t="str">
        <f t="shared" ca="1" si="20"/>
        <v>NÃO</v>
      </c>
      <c r="AR17" s="49">
        <f t="shared" ca="1" si="46"/>
        <v>6</v>
      </c>
      <c r="AS17" s="47" t="str">
        <f t="shared" ca="1" si="21"/>
        <v>SIM</v>
      </c>
      <c r="AT17" s="46">
        <f t="shared" ca="1" si="47"/>
        <v>82</v>
      </c>
      <c r="AU17" s="47" t="str">
        <f t="shared" ca="1" si="22"/>
        <v>NÃO</v>
      </c>
      <c r="AV17" s="48">
        <f t="shared" ca="1" si="48"/>
        <v>44</v>
      </c>
      <c r="AW17" s="47" t="str">
        <f t="shared" ca="1" si="23"/>
        <v>SIM</v>
      </c>
      <c r="AX17" s="49">
        <f t="shared" ca="1" si="49"/>
        <v>8</v>
      </c>
      <c r="AY17" s="47" t="str">
        <f t="shared" ca="1" si="24"/>
        <v>SIM</v>
      </c>
      <c r="AZ17" s="49">
        <f t="shared" ca="1" si="49"/>
        <v>17</v>
      </c>
      <c r="BA17" s="47" t="str">
        <f t="shared" ca="1" si="25"/>
        <v>SIM</v>
      </c>
      <c r="BB17" s="46">
        <f t="shared" ca="1" si="50"/>
        <v>90</v>
      </c>
      <c r="BC17" s="47" t="str">
        <f t="shared" ca="1" si="26"/>
        <v>NÃO</v>
      </c>
      <c r="BD17" s="48">
        <f t="shared" ca="1" si="51"/>
        <v>44</v>
      </c>
      <c r="BE17" s="47" t="str">
        <f t="shared" ca="1" si="27"/>
        <v>SIM</v>
      </c>
      <c r="BF17" s="46">
        <f t="shared" ca="1" si="52"/>
        <v>85</v>
      </c>
      <c r="BG17" s="47" t="str">
        <f t="shared" ca="1" si="28"/>
        <v>NÃO</v>
      </c>
      <c r="BH17" s="48">
        <f t="shared" ca="1" si="53"/>
        <v>41</v>
      </c>
      <c r="BI17" s="47" t="str">
        <f t="shared" ca="1" si="29"/>
        <v>SIM</v>
      </c>
      <c r="BJ17" s="48">
        <f t="shared" ca="1" si="53"/>
        <v>50</v>
      </c>
      <c r="BK17" s="47" t="str">
        <f t="shared" ca="1" si="54"/>
        <v>NÃO</v>
      </c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  <c r="BJU17" s="43"/>
      <c r="BJV17" s="43"/>
      <c r="BJW17" s="43"/>
      <c r="BJX17" s="43"/>
      <c r="BJY17" s="43"/>
      <c r="BJZ17" s="43"/>
      <c r="BKA17" s="43"/>
      <c r="BKB17" s="43"/>
      <c r="BKC17" s="43"/>
      <c r="BKD17" s="43"/>
      <c r="BKE17" s="43"/>
      <c r="BKF17" s="43"/>
      <c r="BKG17" s="43"/>
      <c r="BKH17" s="43"/>
      <c r="BKI17" s="43"/>
      <c r="BKJ17" s="43"/>
      <c r="BKK17" s="43"/>
      <c r="BKL17" s="43"/>
      <c r="BKM17" s="43"/>
      <c r="BKN17" s="43"/>
      <c r="BKO17" s="43"/>
      <c r="BKP17" s="43"/>
      <c r="BKQ17" s="43"/>
      <c r="BKR17" s="43"/>
      <c r="BKS17" s="43"/>
      <c r="BKT17" s="43"/>
      <c r="BKU17" s="43"/>
      <c r="BKV17" s="43"/>
      <c r="BKW17" s="43"/>
      <c r="BKX17" s="43"/>
      <c r="BKY17" s="43"/>
      <c r="BKZ17" s="43"/>
      <c r="BLA17" s="43"/>
      <c r="BLB17" s="43"/>
      <c r="BLC17" s="43"/>
      <c r="BLD17" s="43"/>
      <c r="BLE17" s="43"/>
      <c r="BLF17" s="43"/>
      <c r="BLG17" s="43"/>
      <c r="BLH17" s="43"/>
      <c r="BLI17" s="43"/>
      <c r="BLJ17" s="43"/>
      <c r="BLK17" s="43"/>
      <c r="BLL17" s="43"/>
      <c r="BLM17" s="43"/>
      <c r="BLN17" s="43"/>
      <c r="BLO17" s="43"/>
      <c r="BLP17" s="43"/>
      <c r="BLQ17" s="43"/>
      <c r="BLR17" s="43"/>
      <c r="BLS17" s="43"/>
      <c r="BLT17" s="43"/>
      <c r="BLU17" s="43"/>
      <c r="BLV17" s="43"/>
      <c r="BLW17" s="43"/>
      <c r="BLX17" s="43"/>
      <c r="BLY17" s="43"/>
      <c r="BLZ17" s="43"/>
      <c r="BMA17" s="43"/>
      <c r="BMB17" s="43"/>
      <c r="BMC17" s="43"/>
      <c r="BMD17" s="43"/>
      <c r="BME17" s="43"/>
      <c r="BMF17" s="43"/>
      <c r="BMG17" s="43"/>
      <c r="BMH17" s="43"/>
      <c r="BMI17" s="43"/>
      <c r="BMJ17" s="43"/>
      <c r="BMK17" s="43"/>
      <c r="BML17" s="43"/>
      <c r="BMM17" s="43"/>
      <c r="BMN17" s="43"/>
      <c r="BMO17" s="43"/>
      <c r="BMP17" s="43"/>
      <c r="BMQ17" s="43"/>
      <c r="BMR17" s="43"/>
      <c r="BMS17" s="43"/>
      <c r="BMT17" s="43"/>
      <c r="BMU17" s="43"/>
      <c r="BMV17" s="43"/>
      <c r="BMW17" s="43"/>
      <c r="BMX17" s="43"/>
      <c r="BMY17" s="43"/>
      <c r="BMZ17" s="43"/>
      <c r="BNA17" s="43"/>
      <c r="BNB17" s="43"/>
      <c r="BNC17" s="43"/>
      <c r="BND17" s="43"/>
      <c r="BNE17" s="43"/>
      <c r="BNF17" s="43"/>
      <c r="BNG17" s="43"/>
      <c r="BNH17" s="43"/>
      <c r="BNI17" s="43"/>
      <c r="BNJ17" s="43"/>
      <c r="BNK17" s="43"/>
      <c r="BNL17" s="43"/>
      <c r="BNM17" s="43"/>
      <c r="BNN17" s="43"/>
      <c r="BNO17" s="43"/>
      <c r="BNP17" s="43"/>
      <c r="BNQ17" s="43"/>
      <c r="BNR17" s="43"/>
      <c r="BNS17" s="43"/>
      <c r="BNT17" s="43"/>
      <c r="BNU17" s="43"/>
      <c r="BNV17" s="43"/>
      <c r="BNW17" s="43"/>
      <c r="BNX17" s="43"/>
      <c r="BNY17" s="43"/>
      <c r="BNZ17" s="43"/>
      <c r="BOA17" s="43"/>
      <c r="BOB17" s="43"/>
      <c r="BOC17" s="43"/>
      <c r="BOD17" s="43"/>
      <c r="BOE17" s="43"/>
      <c r="BOF17" s="43"/>
      <c r="BOG17" s="43"/>
      <c r="BOH17" s="43"/>
      <c r="BOI17" s="43"/>
      <c r="BOJ17" s="43"/>
      <c r="BOK17" s="43"/>
      <c r="BOL17" s="43"/>
      <c r="BOM17" s="43"/>
      <c r="BON17" s="43"/>
      <c r="BOO17" s="43"/>
      <c r="BOP17" s="43"/>
      <c r="BOQ17" s="43"/>
      <c r="BOR17" s="43"/>
      <c r="BOS17" s="43"/>
      <c r="BOT17" s="43"/>
      <c r="BOU17" s="43"/>
      <c r="BOV17" s="43"/>
      <c r="BOW17" s="43"/>
      <c r="BOX17" s="43"/>
      <c r="BOY17" s="43"/>
      <c r="BOZ17" s="43"/>
      <c r="BPA17" s="43"/>
      <c r="BPB17" s="43"/>
      <c r="BPC17" s="43"/>
      <c r="BPD17" s="43"/>
      <c r="BPE17" s="43"/>
      <c r="BPF17" s="43"/>
      <c r="BPG17" s="43"/>
      <c r="BPH17" s="43"/>
      <c r="BPI17" s="43"/>
      <c r="BPJ17" s="43"/>
      <c r="BPK17" s="43"/>
      <c r="BPL17" s="43"/>
      <c r="BPM17" s="43"/>
      <c r="BPN17" s="43"/>
      <c r="BPO17" s="43"/>
      <c r="BPP17" s="43"/>
      <c r="BPQ17" s="43"/>
      <c r="BPR17" s="43"/>
      <c r="BPS17" s="43"/>
      <c r="BPT17" s="43"/>
      <c r="BPU17" s="43"/>
      <c r="BPV17" s="43"/>
      <c r="BPW17" s="43"/>
      <c r="BPX17" s="43"/>
      <c r="BPY17" s="43"/>
      <c r="BPZ17" s="43"/>
      <c r="BQA17" s="43"/>
      <c r="BQB17" s="43"/>
      <c r="BQC17" s="43"/>
      <c r="BQD17" s="43"/>
      <c r="BQE17" s="43"/>
      <c r="BQF17" s="43"/>
      <c r="BQG17" s="43"/>
      <c r="BQH17" s="43"/>
      <c r="BQI17" s="43"/>
      <c r="BQJ17" s="43"/>
      <c r="BQK17" s="43"/>
      <c r="BQL17" s="43"/>
      <c r="BQM17" s="43"/>
      <c r="BQN17" s="43"/>
      <c r="BQO17" s="43"/>
      <c r="BQP17" s="43"/>
      <c r="BQQ17" s="43"/>
      <c r="BQR17" s="43"/>
      <c r="BQS17" s="43"/>
      <c r="BQT17" s="43"/>
      <c r="BQU17" s="43"/>
      <c r="BQV17" s="43"/>
      <c r="BQW17" s="43"/>
      <c r="BQX17" s="43"/>
      <c r="BQY17" s="43"/>
      <c r="BQZ17" s="43"/>
      <c r="BRA17" s="43"/>
      <c r="BRB17" s="43"/>
      <c r="BRC17" s="43"/>
      <c r="BRD17" s="43"/>
      <c r="BRE17" s="43"/>
      <c r="BRF17" s="43"/>
      <c r="BRG17" s="43"/>
      <c r="BRH17" s="43"/>
      <c r="BRI17" s="43"/>
      <c r="BRJ17" s="43"/>
      <c r="BRK17" s="43"/>
      <c r="BRL17" s="43"/>
      <c r="BRM17" s="43"/>
      <c r="BRN17" s="43"/>
      <c r="BRO17" s="43"/>
      <c r="BRP17" s="43"/>
      <c r="BRQ17" s="43"/>
      <c r="BRR17" s="43"/>
      <c r="BRS17" s="43"/>
      <c r="BRT17" s="43"/>
      <c r="BRU17" s="43"/>
      <c r="BRV17" s="43"/>
      <c r="BRW17" s="43"/>
      <c r="BRX17" s="43"/>
      <c r="BRY17" s="43"/>
      <c r="BRZ17" s="43"/>
      <c r="BSA17" s="43"/>
      <c r="BSB17" s="43"/>
      <c r="BSC17" s="43"/>
      <c r="BSD17" s="43"/>
      <c r="BSE17" s="43"/>
      <c r="BSF17" s="43"/>
      <c r="BSG17" s="43"/>
      <c r="BSH17" s="43"/>
      <c r="BSI17" s="43"/>
      <c r="BSJ17" s="43"/>
      <c r="BSK17" s="43"/>
      <c r="BSL17" s="43"/>
      <c r="BSM17" s="43"/>
      <c r="BSN17" s="43"/>
      <c r="BSO17" s="43"/>
      <c r="BSP17" s="43"/>
      <c r="BSQ17" s="43"/>
      <c r="BSR17" s="43"/>
      <c r="BSS17" s="43"/>
      <c r="BST17" s="43"/>
      <c r="BSU17" s="43"/>
      <c r="BSV17" s="43"/>
      <c r="BSW17" s="43"/>
      <c r="BSX17" s="43"/>
      <c r="BSY17" s="43"/>
      <c r="BSZ17" s="43"/>
      <c r="BTA17" s="43"/>
      <c r="BTB17" s="43"/>
      <c r="BTC17" s="43"/>
      <c r="BTD17" s="43"/>
      <c r="BTE17" s="43"/>
      <c r="BTF17" s="43"/>
      <c r="BTG17" s="43"/>
      <c r="BTH17" s="43"/>
      <c r="BTI17" s="43"/>
      <c r="BTJ17" s="43"/>
      <c r="BTK17" s="43"/>
      <c r="BTL17" s="43"/>
      <c r="BTM17" s="43"/>
      <c r="BTN17" s="43"/>
      <c r="BTO17" s="43"/>
      <c r="BTP17" s="43"/>
      <c r="BTQ17" s="43"/>
      <c r="BTR17" s="43"/>
      <c r="BTS17" s="43"/>
      <c r="BTT17" s="43"/>
      <c r="BTU17" s="43"/>
      <c r="BTV17" s="43"/>
      <c r="BTW17" s="43"/>
      <c r="BTX17" s="43"/>
      <c r="BTY17" s="43"/>
      <c r="BTZ17" s="43"/>
      <c r="BUA17" s="43"/>
      <c r="BUB17" s="43"/>
      <c r="BUC17" s="43"/>
      <c r="BUD17" s="43"/>
      <c r="BUE17" s="43"/>
      <c r="BUF17" s="43"/>
      <c r="BUG17" s="43"/>
      <c r="BUH17" s="43"/>
      <c r="BUI17" s="43"/>
      <c r="BUJ17" s="43"/>
      <c r="BUK17" s="43"/>
      <c r="BUL17" s="43"/>
      <c r="BUM17" s="43"/>
      <c r="BUN17" s="43"/>
      <c r="BUO17" s="43"/>
      <c r="BUP17" s="43"/>
      <c r="BUQ17" s="43"/>
      <c r="BUR17" s="43"/>
      <c r="BUS17" s="43"/>
      <c r="BUT17" s="43"/>
      <c r="BUU17" s="43"/>
      <c r="BUV17" s="43"/>
      <c r="BUW17" s="43"/>
      <c r="BUX17" s="43"/>
      <c r="BUY17" s="43"/>
      <c r="BUZ17" s="43"/>
      <c r="BVA17" s="43"/>
      <c r="BVB17" s="43"/>
      <c r="BVC17" s="43"/>
      <c r="BVD17" s="43"/>
      <c r="BVE17" s="43"/>
      <c r="BVF17" s="43"/>
      <c r="BVG17" s="43"/>
      <c r="BVH17" s="43"/>
      <c r="BVI17" s="43"/>
      <c r="BVJ17" s="43"/>
      <c r="BVK17" s="43"/>
      <c r="BVL17" s="43"/>
      <c r="BVM17" s="43"/>
      <c r="BVN17" s="43"/>
      <c r="BVO17" s="43"/>
      <c r="BVP17" s="43"/>
      <c r="BVQ17" s="43"/>
      <c r="BVR17" s="43"/>
      <c r="BVS17" s="43"/>
      <c r="BVT17" s="43"/>
      <c r="BVU17" s="43"/>
      <c r="BVV17" s="43"/>
      <c r="BVW17" s="43"/>
      <c r="BVX17" s="43"/>
      <c r="BVY17" s="43"/>
      <c r="BVZ17" s="43"/>
      <c r="BWA17" s="43"/>
      <c r="BWB17" s="43"/>
      <c r="BWC17" s="43"/>
      <c r="BWD17" s="43"/>
      <c r="BWE17" s="43"/>
      <c r="BWF17" s="43"/>
      <c r="BWG17" s="43"/>
      <c r="BWH17" s="43"/>
      <c r="BWI17" s="43"/>
      <c r="BWJ17" s="43"/>
    </row>
    <row r="18" spans="1:1960" ht="15" x14ac:dyDescent="0.25">
      <c r="A18" s="45">
        <v>0.625</v>
      </c>
      <c r="B18" s="46">
        <f t="shared" ca="1" si="30"/>
        <v>82</v>
      </c>
      <c r="C18" s="47" t="str">
        <f t="shared" ca="1" si="0"/>
        <v>NÃO</v>
      </c>
      <c r="D18" s="48">
        <v>94</v>
      </c>
      <c r="E18" s="47" t="str">
        <f t="shared" si="1"/>
        <v>NÃO</v>
      </c>
      <c r="F18" s="46">
        <f t="shared" ca="1" si="31"/>
        <v>84</v>
      </c>
      <c r="G18" s="47" t="str">
        <f t="shared" ca="1" si="2"/>
        <v>NÃO</v>
      </c>
      <c r="H18" s="49">
        <f t="shared" ca="1" si="32"/>
        <v>0</v>
      </c>
      <c r="I18" s="47" t="str">
        <f t="shared" ca="1" si="3"/>
        <v>SIM</v>
      </c>
      <c r="J18" s="48">
        <f t="shared" ca="1" si="33"/>
        <v>49</v>
      </c>
      <c r="K18" s="47" t="str">
        <f t="shared" ca="1" si="4"/>
        <v>NÃO</v>
      </c>
      <c r="L18" s="48">
        <v>10</v>
      </c>
      <c r="M18" s="47" t="str">
        <f t="shared" si="5"/>
        <v>SIM</v>
      </c>
      <c r="N18" s="49">
        <f t="shared" ca="1" si="34"/>
        <v>2</v>
      </c>
      <c r="O18" s="47" t="str">
        <f t="shared" ca="1" si="6"/>
        <v>SIM</v>
      </c>
      <c r="P18" s="48">
        <f t="shared" ca="1" si="35"/>
        <v>47</v>
      </c>
      <c r="Q18" s="47" t="str">
        <f t="shared" ca="1" si="7"/>
        <v>NÃO</v>
      </c>
      <c r="R18" s="46">
        <f t="shared" ca="1" si="36"/>
        <v>88</v>
      </c>
      <c r="S18" s="47" t="str">
        <f t="shared" ca="1" si="8"/>
        <v>NÃO</v>
      </c>
      <c r="T18" s="46">
        <f t="shared" ca="1" si="36"/>
        <v>85</v>
      </c>
      <c r="U18" s="47" t="str">
        <f t="shared" ca="1" si="9"/>
        <v>NÃO</v>
      </c>
      <c r="V18" s="48">
        <f t="shared" ca="1" si="37"/>
        <v>46</v>
      </c>
      <c r="W18" s="47" t="str">
        <f t="shared" ca="1" si="10"/>
        <v>NÃO</v>
      </c>
      <c r="X18" s="49">
        <f t="shared" ca="1" si="38"/>
        <v>29</v>
      </c>
      <c r="Y18" s="47" t="str">
        <f t="shared" ca="1" si="11"/>
        <v>SIM</v>
      </c>
      <c r="Z18" s="49">
        <f t="shared" ca="1" si="38"/>
        <v>13</v>
      </c>
      <c r="AA18" s="47" t="str">
        <f t="shared" ca="1" si="12"/>
        <v>SIM</v>
      </c>
      <c r="AB18" s="48">
        <f t="shared" ca="1" si="39"/>
        <v>40</v>
      </c>
      <c r="AC18" s="47" t="str">
        <f t="shared" ca="1" si="13"/>
        <v>SIM</v>
      </c>
      <c r="AD18" s="46">
        <f t="shared" ca="1" si="40"/>
        <v>87</v>
      </c>
      <c r="AE18" s="47" t="str">
        <f t="shared" ca="1" si="14"/>
        <v>NÃO</v>
      </c>
      <c r="AF18" s="48">
        <f t="shared" ca="1" si="41"/>
        <v>45</v>
      </c>
      <c r="AG18" s="47" t="str">
        <f t="shared" ca="1" si="15"/>
        <v>SIM</v>
      </c>
      <c r="AH18" s="48">
        <f t="shared" ca="1" si="41"/>
        <v>40</v>
      </c>
      <c r="AI18" s="47" t="str">
        <f t="shared" ca="1" si="16"/>
        <v>SIM</v>
      </c>
      <c r="AJ18" s="49">
        <f t="shared" ca="1" si="42"/>
        <v>18</v>
      </c>
      <c r="AK18" s="47" t="str">
        <f t="shared" ca="1" si="17"/>
        <v>SIM</v>
      </c>
      <c r="AL18" s="48">
        <f t="shared" ca="1" si="43"/>
        <v>43</v>
      </c>
      <c r="AM18" s="47" t="str">
        <f t="shared" ca="1" si="18"/>
        <v>SIM</v>
      </c>
      <c r="AN18" s="46">
        <f t="shared" ca="1" si="44"/>
        <v>90</v>
      </c>
      <c r="AO18" s="47" t="str">
        <f t="shared" ca="1" si="19"/>
        <v>NÃO</v>
      </c>
      <c r="AP18" s="48">
        <f t="shared" ca="1" si="45"/>
        <v>46</v>
      </c>
      <c r="AQ18" s="47" t="str">
        <f t="shared" ca="1" si="20"/>
        <v>NÃO</v>
      </c>
      <c r="AR18" s="49">
        <f t="shared" ca="1" si="46"/>
        <v>9</v>
      </c>
      <c r="AS18" s="47" t="str">
        <f t="shared" ca="1" si="21"/>
        <v>SIM</v>
      </c>
      <c r="AT18" s="46">
        <f t="shared" ca="1" si="47"/>
        <v>80</v>
      </c>
      <c r="AU18" s="47" t="str">
        <f t="shared" ca="1" si="22"/>
        <v>NÃO</v>
      </c>
      <c r="AV18" s="48">
        <f t="shared" ca="1" si="48"/>
        <v>41</v>
      </c>
      <c r="AW18" s="47" t="str">
        <f t="shared" ca="1" si="23"/>
        <v>SIM</v>
      </c>
      <c r="AX18" s="49">
        <f t="shared" ca="1" si="49"/>
        <v>29</v>
      </c>
      <c r="AY18" s="47" t="str">
        <f t="shared" ca="1" si="24"/>
        <v>SIM</v>
      </c>
      <c r="AZ18" s="49">
        <f t="shared" ca="1" si="49"/>
        <v>21</v>
      </c>
      <c r="BA18" s="47" t="str">
        <f t="shared" ca="1" si="25"/>
        <v>SIM</v>
      </c>
      <c r="BB18" s="46">
        <f t="shared" ca="1" si="50"/>
        <v>88</v>
      </c>
      <c r="BC18" s="47" t="str">
        <f t="shared" ca="1" si="26"/>
        <v>NÃO</v>
      </c>
      <c r="BD18" s="48">
        <f t="shared" ca="1" si="51"/>
        <v>42</v>
      </c>
      <c r="BE18" s="47" t="str">
        <f t="shared" ca="1" si="27"/>
        <v>SIM</v>
      </c>
      <c r="BF18" s="46">
        <f t="shared" ca="1" si="52"/>
        <v>82</v>
      </c>
      <c r="BG18" s="47" t="str">
        <f t="shared" ca="1" si="28"/>
        <v>NÃO</v>
      </c>
      <c r="BH18" s="48">
        <f t="shared" ca="1" si="53"/>
        <v>50</v>
      </c>
      <c r="BI18" s="47" t="str">
        <f t="shared" ca="1" si="29"/>
        <v>NÃO</v>
      </c>
      <c r="BJ18" s="48">
        <f t="shared" ca="1" si="53"/>
        <v>50</v>
      </c>
      <c r="BK18" s="47" t="str">
        <f t="shared" ca="1" si="54"/>
        <v>NÃO</v>
      </c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3"/>
      <c r="GV18" s="43"/>
      <c r="GW18" s="43"/>
      <c r="GX18" s="43"/>
      <c r="GY18" s="43"/>
      <c r="GZ18" s="43"/>
      <c r="HA18" s="43"/>
      <c r="HB18" s="43"/>
      <c r="HC18" s="43"/>
      <c r="HD18" s="43"/>
      <c r="HE18" s="43"/>
      <c r="HF18" s="43"/>
      <c r="HG18" s="43"/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3"/>
      <c r="JH18" s="43"/>
      <c r="JI18" s="43"/>
      <c r="JJ18" s="43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  <c r="BJU18" s="43"/>
      <c r="BJV18" s="43"/>
      <c r="BJW18" s="43"/>
      <c r="BJX18" s="43"/>
      <c r="BJY18" s="43"/>
      <c r="BJZ18" s="43"/>
      <c r="BKA18" s="43"/>
      <c r="BKB18" s="43"/>
      <c r="BKC18" s="43"/>
      <c r="BKD18" s="43"/>
      <c r="BKE18" s="43"/>
      <c r="BKF18" s="43"/>
      <c r="BKG18" s="43"/>
      <c r="BKH18" s="43"/>
      <c r="BKI18" s="43"/>
      <c r="BKJ18" s="43"/>
      <c r="BKK18" s="43"/>
      <c r="BKL18" s="43"/>
      <c r="BKM18" s="43"/>
      <c r="BKN18" s="43"/>
      <c r="BKO18" s="43"/>
      <c r="BKP18" s="43"/>
      <c r="BKQ18" s="43"/>
      <c r="BKR18" s="43"/>
      <c r="BKS18" s="43"/>
      <c r="BKT18" s="43"/>
      <c r="BKU18" s="43"/>
      <c r="BKV18" s="43"/>
      <c r="BKW18" s="43"/>
      <c r="BKX18" s="43"/>
      <c r="BKY18" s="43"/>
      <c r="BKZ18" s="43"/>
      <c r="BLA18" s="43"/>
      <c r="BLB18" s="43"/>
      <c r="BLC18" s="43"/>
      <c r="BLD18" s="43"/>
      <c r="BLE18" s="43"/>
      <c r="BLF18" s="43"/>
      <c r="BLG18" s="43"/>
      <c r="BLH18" s="43"/>
      <c r="BLI18" s="43"/>
      <c r="BLJ18" s="43"/>
      <c r="BLK18" s="43"/>
      <c r="BLL18" s="43"/>
      <c r="BLM18" s="43"/>
      <c r="BLN18" s="43"/>
      <c r="BLO18" s="43"/>
      <c r="BLP18" s="43"/>
      <c r="BLQ18" s="43"/>
      <c r="BLR18" s="43"/>
      <c r="BLS18" s="43"/>
      <c r="BLT18" s="43"/>
      <c r="BLU18" s="43"/>
      <c r="BLV18" s="43"/>
      <c r="BLW18" s="43"/>
      <c r="BLX18" s="43"/>
      <c r="BLY18" s="43"/>
      <c r="BLZ18" s="43"/>
      <c r="BMA18" s="43"/>
      <c r="BMB18" s="43"/>
      <c r="BMC18" s="43"/>
      <c r="BMD18" s="43"/>
      <c r="BME18" s="43"/>
      <c r="BMF18" s="43"/>
      <c r="BMG18" s="43"/>
      <c r="BMH18" s="43"/>
      <c r="BMI18" s="43"/>
      <c r="BMJ18" s="43"/>
      <c r="BMK18" s="43"/>
      <c r="BML18" s="43"/>
      <c r="BMM18" s="43"/>
      <c r="BMN18" s="43"/>
      <c r="BMO18" s="43"/>
      <c r="BMP18" s="43"/>
      <c r="BMQ18" s="43"/>
      <c r="BMR18" s="43"/>
      <c r="BMS18" s="43"/>
      <c r="BMT18" s="43"/>
      <c r="BMU18" s="43"/>
      <c r="BMV18" s="43"/>
      <c r="BMW18" s="43"/>
      <c r="BMX18" s="43"/>
      <c r="BMY18" s="43"/>
      <c r="BMZ18" s="43"/>
      <c r="BNA18" s="43"/>
      <c r="BNB18" s="43"/>
      <c r="BNC18" s="43"/>
      <c r="BND18" s="43"/>
      <c r="BNE18" s="43"/>
      <c r="BNF18" s="43"/>
      <c r="BNG18" s="43"/>
      <c r="BNH18" s="43"/>
      <c r="BNI18" s="43"/>
      <c r="BNJ18" s="43"/>
      <c r="BNK18" s="43"/>
      <c r="BNL18" s="43"/>
      <c r="BNM18" s="43"/>
      <c r="BNN18" s="43"/>
      <c r="BNO18" s="43"/>
      <c r="BNP18" s="43"/>
      <c r="BNQ18" s="43"/>
      <c r="BNR18" s="43"/>
      <c r="BNS18" s="43"/>
      <c r="BNT18" s="43"/>
      <c r="BNU18" s="43"/>
      <c r="BNV18" s="43"/>
      <c r="BNW18" s="43"/>
      <c r="BNX18" s="43"/>
      <c r="BNY18" s="43"/>
      <c r="BNZ18" s="43"/>
      <c r="BOA18" s="43"/>
      <c r="BOB18" s="43"/>
      <c r="BOC18" s="43"/>
      <c r="BOD18" s="43"/>
      <c r="BOE18" s="43"/>
      <c r="BOF18" s="43"/>
      <c r="BOG18" s="43"/>
      <c r="BOH18" s="43"/>
      <c r="BOI18" s="43"/>
      <c r="BOJ18" s="43"/>
      <c r="BOK18" s="43"/>
      <c r="BOL18" s="43"/>
      <c r="BOM18" s="43"/>
      <c r="BON18" s="43"/>
      <c r="BOO18" s="43"/>
      <c r="BOP18" s="43"/>
      <c r="BOQ18" s="43"/>
      <c r="BOR18" s="43"/>
      <c r="BOS18" s="43"/>
      <c r="BOT18" s="43"/>
      <c r="BOU18" s="43"/>
      <c r="BOV18" s="43"/>
      <c r="BOW18" s="43"/>
      <c r="BOX18" s="43"/>
      <c r="BOY18" s="43"/>
      <c r="BOZ18" s="43"/>
      <c r="BPA18" s="43"/>
      <c r="BPB18" s="43"/>
      <c r="BPC18" s="43"/>
      <c r="BPD18" s="43"/>
      <c r="BPE18" s="43"/>
      <c r="BPF18" s="43"/>
      <c r="BPG18" s="43"/>
      <c r="BPH18" s="43"/>
      <c r="BPI18" s="43"/>
      <c r="BPJ18" s="43"/>
      <c r="BPK18" s="43"/>
      <c r="BPL18" s="43"/>
      <c r="BPM18" s="43"/>
      <c r="BPN18" s="43"/>
      <c r="BPO18" s="43"/>
      <c r="BPP18" s="43"/>
      <c r="BPQ18" s="43"/>
      <c r="BPR18" s="43"/>
      <c r="BPS18" s="43"/>
      <c r="BPT18" s="43"/>
      <c r="BPU18" s="43"/>
      <c r="BPV18" s="43"/>
      <c r="BPW18" s="43"/>
      <c r="BPX18" s="43"/>
      <c r="BPY18" s="43"/>
      <c r="BPZ18" s="43"/>
      <c r="BQA18" s="43"/>
      <c r="BQB18" s="43"/>
      <c r="BQC18" s="43"/>
      <c r="BQD18" s="43"/>
      <c r="BQE18" s="43"/>
      <c r="BQF18" s="43"/>
      <c r="BQG18" s="43"/>
      <c r="BQH18" s="43"/>
      <c r="BQI18" s="43"/>
      <c r="BQJ18" s="43"/>
      <c r="BQK18" s="43"/>
      <c r="BQL18" s="43"/>
      <c r="BQM18" s="43"/>
      <c r="BQN18" s="43"/>
      <c r="BQO18" s="43"/>
      <c r="BQP18" s="43"/>
      <c r="BQQ18" s="43"/>
      <c r="BQR18" s="43"/>
      <c r="BQS18" s="43"/>
      <c r="BQT18" s="43"/>
      <c r="BQU18" s="43"/>
      <c r="BQV18" s="43"/>
      <c r="BQW18" s="43"/>
      <c r="BQX18" s="43"/>
      <c r="BQY18" s="43"/>
      <c r="BQZ18" s="43"/>
      <c r="BRA18" s="43"/>
      <c r="BRB18" s="43"/>
      <c r="BRC18" s="43"/>
      <c r="BRD18" s="43"/>
      <c r="BRE18" s="43"/>
      <c r="BRF18" s="43"/>
      <c r="BRG18" s="43"/>
      <c r="BRH18" s="43"/>
      <c r="BRI18" s="43"/>
      <c r="BRJ18" s="43"/>
      <c r="BRK18" s="43"/>
      <c r="BRL18" s="43"/>
      <c r="BRM18" s="43"/>
      <c r="BRN18" s="43"/>
      <c r="BRO18" s="43"/>
      <c r="BRP18" s="43"/>
      <c r="BRQ18" s="43"/>
      <c r="BRR18" s="43"/>
      <c r="BRS18" s="43"/>
      <c r="BRT18" s="43"/>
      <c r="BRU18" s="43"/>
      <c r="BRV18" s="43"/>
      <c r="BRW18" s="43"/>
      <c r="BRX18" s="43"/>
      <c r="BRY18" s="43"/>
      <c r="BRZ18" s="43"/>
      <c r="BSA18" s="43"/>
      <c r="BSB18" s="43"/>
      <c r="BSC18" s="43"/>
      <c r="BSD18" s="43"/>
      <c r="BSE18" s="43"/>
      <c r="BSF18" s="43"/>
      <c r="BSG18" s="43"/>
      <c r="BSH18" s="43"/>
      <c r="BSI18" s="43"/>
      <c r="BSJ18" s="43"/>
      <c r="BSK18" s="43"/>
      <c r="BSL18" s="43"/>
      <c r="BSM18" s="43"/>
      <c r="BSN18" s="43"/>
      <c r="BSO18" s="43"/>
      <c r="BSP18" s="43"/>
      <c r="BSQ18" s="43"/>
      <c r="BSR18" s="43"/>
      <c r="BSS18" s="43"/>
      <c r="BST18" s="43"/>
      <c r="BSU18" s="43"/>
      <c r="BSV18" s="43"/>
      <c r="BSW18" s="43"/>
      <c r="BSX18" s="43"/>
      <c r="BSY18" s="43"/>
      <c r="BSZ18" s="43"/>
      <c r="BTA18" s="43"/>
      <c r="BTB18" s="43"/>
      <c r="BTC18" s="43"/>
      <c r="BTD18" s="43"/>
      <c r="BTE18" s="43"/>
      <c r="BTF18" s="43"/>
      <c r="BTG18" s="43"/>
      <c r="BTH18" s="43"/>
      <c r="BTI18" s="43"/>
      <c r="BTJ18" s="43"/>
      <c r="BTK18" s="43"/>
      <c r="BTL18" s="43"/>
      <c r="BTM18" s="43"/>
      <c r="BTN18" s="43"/>
      <c r="BTO18" s="43"/>
      <c r="BTP18" s="43"/>
      <c r="BTQ18" s="43"/>
      <c r="BTR18" s="43"/>
      <c r="BTS18" s="43"/>
      <c r="BTT18" s="43"/>
      <c r="BTU18" s="43"/>
      <c r="BTV18" s="43"/>
      <c r="BTW18" s="43"/>
      <c r="BTX18" s="43"/>
      <c r="BTY18" s="43"/>
      <c r="BTZ18" s="43"/>
      <c r="BUA18" s="43"/>
      <c r="BUB18" s="43"/>
      <c r="BUC18" s="43"/>
      <c r="BUD18" s="43"/>
      <c r="BUE18" s="43"/>
      <c r="BUF18" s="43"/>
      <c r="BUG18" s="43"/>
      <c r="BUH18" s="43"/>
      <c r="BUI18" s="43"/>
      <c r="BUJ18" s="43"/>
      <c r="BUK18" s="43"/>
      <c r="BUL18" s="43"/>
      <c r="BUM18" s="43"/>
      <c r="BUN18" s="43"/>
      <c r="BUO18" s="43"/>
      <c r="BUP18" s="43"/>
      <c r="BUQ18" s="43"/>
      <c r="BUR18" s="43"/>
      <c r="BUS18" s="43"/>
      <c r="BUT18" s="43"/>
      <c r="BUU18" s="43"/>
      <c r="BUV18" s="43"/>
      <c r="BUW18" s="43"/>
      <c r="BUX18" s="43"/>
      <c r="BUY18" s="43"/>
      <c r="BUZ18" s="43"/>
      <c r="BVA18" s="43"/>
      <c r="BVB18" s="43"/>
      <c r="BVC18" s="43"/>
      <c r="BVD18" s="43"/>
      <c r="BVE18" s="43"/>
      <c r="BVF18" s="43"/>
      <c r="BVG18" s="43"/>
      <c r="BVH18" s="43"/>
      <c r="BVI18" s="43"/>
      <c r="BVJ18" s="43"/>
      <c r="BVK18" s="43"/>
      <c r="BVL18" s="43"/>
      <c r="BVM18" s="43"/>
      <c r="BVN18" s="43"/>
      <c r="BVO18" s="43"/>
      <c r="BVP18" s="43"/>
      <c r="BVQ18" s="43"/>
      <c r="BVR18" s="43"/>
      <c r="BVS18" s="43"/>
      <c r="BVT18" s="43"/>
      <c r="BVU18" s="43"/>
      <c r="BVV18" s="43"/>
      <c r="BVW18" s="43"/>
      <c r="BVX18" s="43"/>
      <c r="BVY18" s="43"/>
      <c r="BVZ18" s="43"/>
      <c r="BWA18" s="43"/>
      <c r="BWB18" s="43"/>
      <c r="BWC18" s="43"/>
      <c r="BWD18" s="43"/>
      <c r="BWE18" s="43"/>
      <c r="BWF18" s="43"/>
      <c r="BWG18" s="43"/>
      <c r="BWH18" s="43"/>
      <c r="BWI18" s="43"/>
      <c r="BWJ18" s="43"/>
    </row>
    <row r="19" spans="1:1960" ht="15" x14ac:dyDescent="0.25">
      <c r="A19" s="45">
        <v>0.66666666666666696</v>
      </c>
      <c r="B19" s="46">
        <f t="shared" ca="1" si="30"/>
        <v>90</v>
      </c>
      <c r="C19" s="47" t="str">
        <f t="shared" ca="1" si="0"/>
        <v>NÃO</v>
      </c>
      <c r="D19" s="48">
        <v>65</v>
      </c>
      <c r="E19" s="47" t="str">
        <f t="shared" si="1"/>
        <v>NÃO</v>
      </c>
      <c r="F19" s="46">
        <f t="shared" ca="1" si="31"/>
        <v>80</v>
      </c>
      <c r="G19" s="47" t="str">
        <f t="shared" ca="1" si="2"/>
        <v>NÃO</v>
      </c>
      <c r="H19" s="49">
        <v>30</v>
      </c>
      <c r="I19" s="47" t="str">
        <f t="shared" si="3"/>
        <v>SIM</v>
      </c>
      <c r="J19" s="48">
        <f t="shared" ca="1" si="33"/>
        <v>46</v>
      </c>
      <c r="K19" s="47" t="str">
        <f t="shared" ca="1" si="4"/>
        <v>NÃO</v>
      </c>
      <c r="L19" s="48">
        <f t="shared" ca="1" si="33"/>
        <v>45</v>
      </c>
      <c r="M19" s="47" t="str">
        <f t="shared" ca="1" si="5"/>
        <v>SIM</v>
      </c>
      <c r="N19" s="49">
        <f t="shared" ca="1" si="34"/>
        <v>29</v>
      </c>
      <c r="O19" s="47" t="str">
        <f t="shared" ca="1" si="6"/>
        <v>SIM</v>
      </c>
      <c r="P19" s="48">
        <f t="shared" ca="1" si="35"/>
        <v>49</v>
      </c>
      <c r="Q19" s="47" t="str">
        <f t="shared" ca="1" si="7"/>
        <v>NÃO</v>
      </c>
      <c r="R19" s="46">
        <f t="shared" ca="1" si="36"/>
        <v>90</v>
      </c>
      <c r="S19" s="47" t="str">
        <f t="shared" ca="1" si="8"/>
        <v>NÃO</v>
      </c>
      <c r="T19" s="46">
        <f t="shared" ca="1" si="36"/>
        <v>84</v>
      </c>
      <c r="U19" s="47" t="str">
        <f t="shared" ca="1" si="9"/>
        <v>NÃO</v>
      </c>
      <c r="V19" s="48">
        <f t="shared" ca="1" si="37"/>
        <v>48</v>
      </c>
      <c r="W19" s="47" t="str">
        <f t="shared" ca="1" si="10"/>
        <v>NÃO</v>
      </c>
      <c r="X19" s="49">
        <f t="shared" ca="1" si="38"/>
        <v>20</v>
      </c>
      <c r="Y19" s="47" t="str">
        <f t="shared" ca="1" si="11"/>
        <v>SIM</v>
      </c>
      <c r="Z19" s="49">
        <f t="shared" ca="1" si="38"/>
        <v>6</v>
      </c>
      <c r="AA19" s="47" t="str">
        <f t="shared" ca="1" si="12"/>
        <v>SIM</v>
      </c>
      <c r="AB19" s="48">
        <f t="shared" ca="1" si="39"/>
        <v>47</v>
      </c>
      <c r="AC19" s="47" t="str">
        <f t="shared" ca="1" si="13"/>
        <v>NÃO</v>
      </c>
      <c r="AD19" s="46">
        <f t="shared" ca="1" si="40"/>
        <v>82</v>
      </c>
      <c r="AE19" s="47" t="str">
        <f t="shared" ca="1" si="14"/>
        <v>NÃO</v>
      </c>
      <c r="AF19" s="48">
        <f t="shared" ca="1" si="41"/>
        <v>50</v>
      </c>
      <c r="AG19" s="47" t="str">
        <f t="shared" ca="1" si="15"/>
        <v>NÃO</v>
      </c>
      <c r="AH19" s="48">
        <f t="shared" ca="1" si="41"/>
        <v>50</v>
      </c>
      <c r="AI19" s="47" t="str">
        <f t="shared" ca="1" si="16"/>
        <v>NÃO</v>
      </c>
      <c r="AJ19" s="49">
        <f t="shared" ca="1" si="42"/>
        <v>13</v>
      </c>
      <c r="AK19" s="47" t="str">
        <f t="shared" ca="1" si="17"/>
        <v>SIM</v>
      </c>
      <c r="AL19" s="48">
        <f t="shared" ca="1" si="43"/>
        <v>49</v>
      </c>
      <c r="AM19" s="47" t="str">
        <f t="shared" ca="1" si="18"/>
        <v>NÃO</v>
      </c>
      <c r="AN19" s="46">
        <f t="shared" ca="1" si="44"/>
        <v>83</v>
      </c>
      <c r="AO19" s="47" t="str">
        <f t="shared" ca="1" si="19"/>
        <v>NÃO</v>
      </c>
      <c r="AP19" s="48">
        <f t="shared" ca="1" si="45"/>
        <v>47</v>
      </c>
      <c r="AQ19" s="47" t="str">
        <f t="shared" ca="1" si="20"/>
        <v>NÃO</v>
      </c>
      <c r="AR19" s="49">
        <f t="shared" ca="1" si="46"/>
        <v>11</v>
      </c>
      <c r="AS19" s="47" t="str">
        <f t="shared" ca="1" si="21"/>
        <v>SIM</v>
      </c>
      <c r="AT19" s="46">
        <f t="shared" ca="1" si="47"/>
        <v>90</v>
      </c>
      <c r="AU19" s="47" t="str">
        <f t="shared" ca="1" si="22"/>
        <v>NÃO</v>
      </c>
      <c r="AV19" s="48">
        <f t="shared" ca="1" si="48"/>
        <v>44</v>
      </c>
      <c r="AW19" s="47" t="str">
        <f t="shared" ca="1" si="23"/>
        <v>SIM</v>
      </c>
      <c r="AX19" s="49">
        <f t="shared" ca="1" si="49"/>
        <v>8</v>
      </c>
      <c r="AY19" s="47" t="str">
        <f t="shared" ca="1" si="24"/>
        <v>SIM</v>
      </c>
      <c r="AZ19" s="49">
        <f t="shared" ca="1" si="49"/>
        <v>7</v>
      </c>
      <c r="BA19" s="47" t="str">
        <f t="shared" ca="1" si="25"/>
        <v>SIM</v>
      </c>
      <c r="BB19" s="46">
        <f t="shared" ca="1" si="50"/>
        <v>86</v>
      </c>
      <c r="BC19" s="47" t="str">
        <f t="shared" ca="1" si="26"/>
        <v>NÃO</v>
      </c>
      <c r="BD19" s="48">
        <f t="shared" ca="1" si="51"/>
        <v>47</v>
      </c>
      <c r="BE19" s="47" t="str">
        <f t="shared" ca="1" si="27"/>
        <v>NÃO</v>
      </c>
      <c r="BF19" s="46">
        <f t="shared" ca="1" si="52"/>
        <v>81</v>
      </c>
      <c r="BG19" s="47" t="str">
        <f t="shared" ca="1" si="28"/>
        <v>NÃO</v>
      </c>
      <c r="BH19" s="48">
        <f t="shared" ca="1" si="53"/>
        <v>48</v>
      </c>
      <c r="BI19" s="47" t="str">
        <f t="shared" ca="1" si="29"/>
        <v>NÃO</v>
      </c>
      <c r="BJ19" s="48">
        <f t="shared" ca="1" si="53"/>
        <v>48</v>
      </c>
      <c r="BK19" s="47" t="str">
        <f t="shared" ca="1" si="54"/>
        <v>NÃO</v>
      </c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3"/>
      <c r="FE19" s="43"/>
      <c r="FF19" s="43"/>
      <c r="FG19" s="43"/>
      <c r="FH19" s="43"/>
      <c r="FI19" s="43"/>
      <c r="FJ19" s="43"/>
      <c r="FK19" s="43"/>
      <c r="FL19" s="43"/>
      <c r="FM19" s="43"/>
      <c r="FN19" s="43"/>
      <c r="FO19" s="43"/>
      <c r="FP19" s="43"/>
      <c r="FQ19" s="43"/>
      <c r="FR19" s="43"/>
      <c r="FS19" s="43"/>
      <c r="FT19" s="43"/>
      <c r="FU19" s="43"/>
      <c r="FV19" s="43"/>
      <c r="FW19" s="43"/>
      <c r="FX19" s="43"/>
      <c r="FY19" s="43"/>
      <c r="FZ19" s="43"/>
      <c r="GA19" s="43"/>
      <c r="GB19" s="43"/>
      <c r="GC19" s="43"/>
      <c r="GD19" s="43"/>
      <c r="GE19" s="43"/>
      <c r="GF19" s="43"/>
      <c r="GG19" s="43"/>
      <c r="GH19" s="43"/>
      <c r="GI19" s="43"/>
      <c r="GJ19" s="43"/>
      <c r="GK19" s="43"/>
      <c r="GL19" s="43"/>
      <c r="GM19" s="43"/>
      <c r="GN19" s="43"/>
      <c r="GO19" s="43"/>
      <c r="GP19" s="43"/>
      <c r="GQ19" s="43"/>
      <c r="GR19" s="43"/>
      <c r="GS19" s="43"/>
      <c r="GT19" s="43"/>
      <c r="GU19" s="43"/>
      <c r="GV19" s="43"/>
      <c r="GW19" s="43"/>
      <c r="GX19" s="43"/>
      <c r="GY19" s="43"/>
      <c r="GZ19" s="43"/>
      <c r="HA19" s="43"/>
      <c r="HB19" s="43"/>
      <c r="HC19" s="43"/>
      <c r="HD19" s="43"/>
      <c r="HE19" s="43"/>
      <c r="HF19" s="43"/>
      <c r="HG19" s="43"/>
      <c r="HH19" s="43"/>
      <c r="HI19" s="43"/>
      <c r="HJ19" s="43"/>
      <c r="HK19" s="43"/>
      <c r="HL19" s="43"/>
      <c r="HM19" s="43"/>
      <c r="HN19" s="43"/>
      <c r="HO19" s="43"/>
      <c r="HP19" s="43"/>
      <c r="HQ19" s="43"/>
      <c r="HR19" s="43"/>
      <c r="HS19" s="43"/>
      <c r="HT19" s="43"/>
      <c r="HU19" s="43"/>
      <c r="HV19" s="43"/>
      <c r="HW19" s="43"/>
      <c r="HX19" s="43"/>
      <c r="HY19" s="43"/>
      <c r="HZ19" s="43"/>
      <c r="IA19" s="43"/>
      <c r="IB19" s="43"/>
      <c r="IC19" s="43"/>
      <c r="ID19" s="43"/>
      <c r="IE19" s="43"/>
      <c r="IF19" s="43"/>
      <c r="IG19" s="43"/>
      <c r="IH19" s="43"/>
      <c r="II19" s="43"/>
      <c r="IJ19" s="43"/>
      <c r="IK19" s="43"/>
      <c r="IL19" s="43"/>
      <c r="IM19" s="43"/>
      <c r="IN19" s="43"/>
      <c r="IO19" s="43"/>
      <c r="IP19" s="43"/>
      <c r="IQ19" s="43"/>
      <c r="IR19" s="43"/>
      <c r="IS19" s="43"/>
      <c r="IT19" s="43"/>
      <c r="IU19" s="43"/>
      <c r="IV19" s="43"/>
      <c r="IW19" s="43"/>
      <c r="IX19" s="43"/>
      <c r="IY19" s="43"/>
      <c r="IZ19" s="43"/>
      <c r="JA19" s="43"/>
      <c r="JB19" s="43"/>
      <c r="JC19" s="43"/>
      <c r="JD19" s="43"/>
      <c r="JE19" s="43"/>
      <c r="JF19" s="43"/>
      <c r="JG19" s="43"/>
      <c r="JH19" s="43"/>
      <c r="JI19" s="43"/>
      <c r="JJ19" s="43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  <c r="BJU19" s="43"/>
      <c r="BJV19" s="43"/>
      <c r="BJW19" s="43"/>
      <c r="BJX19" s="43"/>
      <c r="BJY19" s="43"/>
      <c r="BJZ19" s="43"/>
      <c r="BKA19" s="43"/>
      <c r="BKB19" s="43"/>
      <c r="BKC19" s="43"/>
      <c r="BKD19" s="43"/>
      <c r="BKE19" s="43"/>
      <c r="BKF19" s="43"/>
      <c r="BKG19" s="43"/>
      <c r="BKH19" s="43"/>
      <c r="BKI19" s="43"/>
      <c r="BKJ19" s="43"/>
      <c r="BKK19" s="43"/>
      <c r="BKL19" s="43"/>
      <c r="BKM19" s="43"/>
      <c r="BKN19" s="43"/>
      <c r="BKO19" s="43"/>
      <c r="BKP19" s="43"/>
      <c r="BKQ19" s="43"/>
      <c r="BKR19" s="43"/>
      <c r="BKS19" s="43"/>
      <c r="BKT19" s="43"/>
      <c r="BKU19" s="43"/>
      <c r="BKV19" s="43"/>
      <c r="BKW19" s="43"/>
      <c r="BKX19" s="43"/>
      <c r="BKY19" s="43"/>
      <c r="BKZ19" s="43"/>
      <c r="BLA19" s="43"/>
      <c r="BLB19" s="43"/>
      <c r="BLC19" s="43"/>
      <c r="BLD19" s="43"/>
      <c r="BLE19" s="43"/>
      <c r="BLF19" s="43"/>
      <c r="BLG19" s="43"/>
      <c r="BLH19" s="43"/>
      <c r="BLI19" s="43"/>
      <c r="BLJ19" s="43"/>
      <c r="BLK19" s="43"/>
      <c r="BLL19" s="43"/>
      <c r="BLM19" s="43"/>
      <c r="BLN19" s="43"/>
      <c r="BLO19" s="43"/>
      <c r="BLP19" s="43"/>
      <c r="BLQ19" s="43"/>
      <c r="BLR19" s="43"/>
      <c r="BLS19" s="43"/>
      <c r="BLT19" s="43"/>
      <c r="BLU19" s="43"/>
      <c r="BLV19" s="43"/>
      <c r="BLW19" s="43"/>
      <c r="BLX19" s="43"/>
      <c r="BLY19" s="43"/>
      <c r="BLZ19" s="43"/>
      <c r="BMA19" s="43"/>
      <c r="BMB19" s="43"/>
      <c r="BMC19" s="43"/>
      <c r="BMD19" s="43"/>
      <c r="BME19" s="43"/>
      <c r="BMF19" s="43"/>
      <c r="BMG19" s="43"/>
      <c r="BMH19" s="43"/>
      <c r="BMI19" s="43"/>
      <c r="BMJ19" s="43"/>
      <c r="BMK19" s="43"/>
      <c r="BML19" s="43"/>
      <c r="BMM19" s="43"/>
      <c r="BMN19" s="43"/>
      <c r="BMO19" s="43"/>
      <c r="BMP19" s="43"/>
      <c r="BMQ19" s="43"/>
      <c r="BMR19" s="43"/>
      <c r="BMS19" s="43"/>
      <c r="BMT19" s="43"/>
      <c r="BMU19" s="43"/>
      <c r="BMV19" s="43"/>
      <c r="BMW19" s="43"/>
      <c r="BMX19" s="43"/>
      <c r="BMY19" s="43"/>
      <c r="BMZ19" s="43"/>
      <c r="BNA19" s="43"/>
      <c r="BNB19" s="43"/>
      <c r="BNC19" s="43"/>
      <c r="BND19" s="43"/>
      <c r="BNE19" s="43"/>
      <c r="BNF19" s="43"/>
      <c r="BNG19" s="43"/>
      <c r="BNH19" s="43"/>
      <c r="BNI19" s="43"/>
      <c r="BNJ19" s="43"/>
      <c r="BNK19" s="43"/>
      <c r="BNL19" s="43"/>
      <c r="BNM19" s="43"/>
      <c r="BNN19" s="43"/>
      <c r="BNO19" s="43"/>
      <c r="BNP19" s="43"/>
      <c r="BNQ19" s="43"/>
      <c r="BNR19" s="43"/>
      <c r="BNS19" s="43"/>
      <c r="BNT19" s="43"/>
      <c r="BNU19" s="43"/>
      <c r="BNV19" s="43"/>
      <c r="BNW19" s="43"/>
      <c r="BNX19" s="43"/>
      <c r="BNY19" s="43"/>
      <c r="BNZ19" s="43"/>
      <c r="BOA19" s="43"/>
      <c r="BOB19" s="43"/>
      <c r="BOC19" s="43"/>
      <c r="BOD19" s="43"/>
      <c r="BOE19" s="43"/>
      <c r="BOF19" s="43"/>
      <c r="BOG19" s="43"/>
      <c r="BOH19" s="43"/>
      <c r="BOI19" s="43"/>
      <c r="BOJ19" s="43"/>
      <c r="BOK19" s="43"/>
      <c r="BOL19" s="43"/>
      <c r="BOM19" s="43"/>
      <c r="BON19" s="43"/>
      <c r="BOO19" s="43"/>
      <c r="BOP19" s="43"/>
      <c r="BOQ19" s="43"/>
      <c r="BOR19" s="43"/>
      <c r="BOS19" s="43"/>
      <c r="BOT19" s="43"/>
      <c r="BOU19" s="43"/>
      <c r="BOV19" s="43"/>
      <c r="BOW19" s="43"/>
      <c r="BOX19" s="43"/>
      <c r="BOY19" s="43"/>
      <c r="BOZ19" s="43"/>
      <c r="BPA19" s="43"/>
      <c r="BPB19" s="43"/>
      <c r="BPC19" s="43"/>
      <c r="BPD19" s="43"/>
      <c r="BPE19" s="43"/>
      <c r="BPF19" s="43"/>
      <c r="BPG19" s="43"/>
      <c r="BPH19" s="43"/>
      <c r="BPI19" s="43"/>
      <c r="BPJ19" s="43"/>
      <c r="BPK19" s="43"/>
      <c r="BPL19" s="43"/>
      <c r="BPM19" s="43"/>
      <c r="BPN19" s="43"/>
      <c r="BPO19" s="43"/>
      <c r="BPP19" s="43"/>
      <c r="BPQ19" s="43"/>
      <c r="BPR19" s="43"/>
      <c r="BPS19" s="43"/>
      <c r="BPT19" s="43"/>
      <c r="BPU19" s="43"/>
      <c r="BPV19" s="43"/>
      <c r="BPW19" s="43"/>
      <c r="BPX19" s="43"/>
      <c r="BPY19" s="43"/>
      <c r="BPZ19" s="43"/>
      <c r="BQA19" s="43"/>
      <c r="BQB19" s="43"/>
      <c r="BQC19" s="43"/>
      <c r="BQD19" s="43"/>
      <c r="BQE19" s="43"/>
      <c r="BQF19" s="43"/>
      <c r="BQG19" s="43"/>
      <c r="BQH19" s="43"/>
      <c r="BQI19" s="43"/>
      <c r="BQJ19" s="43"/>
      <c r="BQK19" s="43"/>
      <c r="BQL19" s="43"/>
      <c r="BQM19" s="43"/>
      <c r="BQN19" s="43"/>
      <c r="BQO19" s="43"/>
      <c r="BQP19" s="43"/>
      <c r="BQQ19" s="43"/>
      <c r="BQR19" s="43"/>
      <c r="BQS19" s="43"/>
      <c r="BQT19" s="43"/>
      <c r="BQU19" s="43"/>
      <c r="BQV19" s="43"/>
      <c r="BQW19" s="43"/>
      <c r="BQX19" s="43"/>
      <c r="BQY19" s="43"/>
      <c r="BQZ19" s="43"/>
      <c r="BRA19" s="43"/>
      <c r="BRB19" s="43"/>
      <c r="BRC19" s="43"/>
      <c r="BRD19" s="43"/>
      <c r="BRE19" s="43"/>
      <c r="BRF19" s="43"/>
      <c r="BRG19" s="43"/>
      <c r="BRH19" s="43"/>
      <c r="BRI19" s="43"/>
      <c r="BRJ19" s="43"/>
      <c r="BRK19" s="43"/>
      <c r="BRL19" s="43"/>
      <c r="BRM19" s="43"/>
      <c r="BRN19" s="43"/>
      <c r="BRO19" s="43"/>
      <c r="BRP19" s="43"/>
      <c r="BRQ19" s="43"/>
      <c r="BRR19" s="43"/>
      <c r="BRS19" s="43"/>
      <c r="BRT19" s="43"/>
      <c r="BRU19" s="43"/>
      <c r="BRV19" s="43"/>
      <c r="BRW19" s="43"/>
      <c r="BRX19" s="43"/>
      <c r="BRY19" s="43"/>
      <c r="BRZ19" s="43"/>
      <c r="BSA19" s="43"/>
      <c r="BSB19" s="43"/>
      <c r="BSC19" s="43"/>
      <c r="BSD19" s="43"/>
      <c r="BSE19" s="43"/>
      <c r="BSF19" s="43"/>
      <c r="BSG19" s="43"/>
      <c r="BSH19" s="43"/>
      <c r="BSI19" s="43"/>
      <c r="BSJ19" s="43"/>
      <c r="BSK19" s="43"/>
      <c r="BSL19" s="43"/>
      <c r="BSM19" s="43"/>
      <c r="BSN19" s="43"/>
      <c r="BSO19" s="43"/>
      <c r="BSP19" s="43"/>
      <c r="BSQ19" s="43"/>
      <c r="BSR19" s="43"/>
      <c r="BSS19" s="43"/>
      <c r="BST19" s="43"/>
      <c r="BSU19" s="43"/>
      <c r="BSV19" s="43"/>
      <c r="BSW19" s="43"/>
      <c r="BSX19" s="43"/>
      <c r="BSY19" s="43"/>
      <c r="BSZ19" s="43"/>
      <c r="BTA19" s="43"/>
      <c r="BTB19" s="43"/>
      <c r="BTC19" s="43"/>
      <c r="BTD19" s="43"/>
      <c r="BTE19" s="43"/>
      <c r="BTF19" s="43"/>
      <c r="BTG19" s="43"/>
      <c r="BTH19" s="43"/>
      <c r="BTI19" s="43"/>
      <c r="BTJ19" s="43"/>
      <c r="BTK19" s="43"/>
      <c r="BTL19" s="43"/>
      <c r="BTM19" s="43"/>
      <c r="BTN19" s="43"/>
      <c r="BTO19" s="43"/>
      <c r="BTP19" s="43"/>
      <c r="BTQ19" s="43"/>
      <c r="BTR19" s="43"/>
      <c r="BTS19" s="43"/>
      <c r="BTT19" s="43"/>
      <c r="BTU19" s="43"/>
      <c r="BTV19" s="43"/>
      <c r="BTW19" s="43"/>
      <c r="BTX19" s="43"/>
      <c r="BTY19" s="43"/>
      <c r="BTZ19" s="43"/>
      <c r="BUA19" s="43"/>
      <c r="BUB19" s="43"/>
      <c r="BUC19" s="43"/>
      <c r="BUD19" s="43"/>
      <c r="BUE19" s="43"/>
      <c r="BUF19" s="43"/>
      <c r="BUG19" s="43"/>
      <c r="BUH19" s="43"/>
      <c r="BUI19" s="43"/>
      <c r="BUJ19" s="43"/>
      <c r="BUK19" s="43"/>
      <c r="BUL19" s="43"/>
      <c r="BUM19" s="43"/>
      <c r="BUN19" s="43"/>
      <c r="BUO19" s="43"/>
      <c r="BUP19" s="43"/>
      <c r="BUQ19" s="43"/>
      <c r="BUR19" s="43"/>
      <c r="BUS19" s="43"/>
      <c r="BUT19" s="43"/>
      <c r="BUU19" s="43"/>
      <c r="BUV19" s="43"/>
      <c r="BUW19" s="43"/>
      <c r="BUX19" s="43"/>
      <c r="BUY19" s="43"/>
      <c r="BUZ19" s="43"/>
      <c r="BVA19" s="43"/>
      <c r="BVB19" s="43"/>
      <c r="BVC19" s="43"/>
      <c r="BVD19" s="43"/>
      <c r="BVE19" s="43"/>
      <c r="BVF19" s="43"/>
      <c r="BVG19" s="43"/>
      <c r="BVH19" s="43"/>
      <c r="BVI19" s="43"/>
      <c r="BVJ19" s="43"/>
      <c r="BVK19" s="43"/>
      <c r="BVL19" s="43"/>
      <c r="BVM19" s="43"/>
      <c r="BVN19" s="43"/>
      <c r="BVO19" s="43"/>
      <c r="BVP19" s="43"/>
      <c r="BVQ19" s="43"/>
      <c r="BVR19" s="43"/>
      <c r="BVS19" s="43"/>
      <c r="BVT19" s="43"/>
      <c r="BVU19" s="43"/>
      <c r="BVV19" s="43"/>
      <c r="BVW19" s="43"/>
      <c r="BVX19" s="43"/>
      <c r="BVY19" s="43"/>
      <c r="BVZ19" s="43"/>
      <c r="BWA19" s="43"/>
      <c r="BWB19" s="43"/>
      <c r="BWC19" s="43"/>
      <c r="BWD19" s="43"/>
      <c r="BWE19" s="43"/>
      <c r="BWF19" s="43"/>
      <c r="BWG19" s="43"/>
      <c r="BWH19" s="43"/>
      <c r="BWI19" s="43"/>
      <c r="BWJ19" s="43"/>
    </row>
    <row r="20" spans="1:1960" ht="15" x14ac:dyDescent="0.25">
      <c r="A20" s="45">
        <v>0.70833333333333304</v>
      </c>
      <c r="B20" s="46">
        <f t="shared" ca="1" si="30"/>
        <v>81</v>
      </c>
      <c r="C20" s="47" t="str">
        <f t="shared" ca="1" si="0"/>
        <v>NÃO</v>
      </c>
      <c r="D20" s="48">
        <f t="shared" ca="1" si="55"/>
        <v>45</v>
      </c>
      <c r="E20" s="47" t="str">
        <f t="shared" ca="1" si="1"/>
        <v>SIM</v>
      </c>
      <c r="F20" s="46">
        <f t="shared" ca="1" si="31"/>
        <v>90</v>
      </c>
      <c r="G20" s="47" t="str">
        <f t="shared" ca="1" si="2"/>
        <v>NÃO</v>
      </c>
      <c r="H20" s="49">
        <f t="shared" ca="1" si="32"/>
        <v>4</v>
      </c>
      <c r="I20" s="47" t="str">
        <f t="shared" ca="1" si="3"/>
        <v>SIM</v>
      </c>
      <c r="J20" s="48">
        <f t="shared" ca="1" si="33"/>
        <v>48</v>
      </c>
      <c r="K20" s="47" t="str">
        <f t="shared" ca="1" si="4"/>
        <v>NÃO</v>
      </c>
      <c r="L20" s="48">
        <v>30</v>
      </c>
      <c r="M20" s="47" t="str">
        <f t="shared" si="5"/>
        <v>SIM</v>
      </c>
      <c r="N20" s="49">
        <f t="shared" ca="1" si="34"/>
        <v>29</v>
      </c>
      <c r="O20" s="47" t="str">
        <f t="shared" ca="1" si="6"/>
        <v>SIM</v>
      </c>
      <c r="P20" s="48">
        <f t="shared" ca="1" si="35"/>
        <v>50</v>
      </c>
      <c r="Q20" s="47" t="str">
        <f t="shared" ca="1" si="7"/>
        <v>NÃO</v>
      </c>
      <c r="R20" s="46">
        <f t="shared" ca="1" si="36"/>
        <v>87</v>
      </c>
      <c r="S20" s="47" t="str">
        <f t="shared" ca="1" si="8"/>
        <v>NÃO</v>
      </c>
      <c r="T20" s="46">
        <f t="shared" ca="1" si="36"/>
        <v>80</v>
      </c>
      <c r="U20" s="47" t="str">
        <f t="shared" ca="1" si="9"/>
        <v>NÃO</v>
      </c>
      <c r="V20" s="48">
        <f t="shared" ca="1" si="37"/>
        <v>40</v>
      </c>
      <c r="W20" s="47" t="str">
        <f t="shared" ca="1" si="10"/>
        <v>SIM</v>
      </c>
      <c r="X20" s="49">
        <f t="shared" ca="1" si="38"/>
        <v>26</v>
      </c>
      <c r="Y20" s="47" t="str">
        <f t="shared" ca="1" si="11"/>
        <v>SIM</v>
      </c>
      <c r="Z20" s="49">
        <f t="shared" ca="1" si="38"/>
        <v>24</v>
      </c>
      <c r="AA20" s="47" t="str">
        <f t="shared" ca="1" si="12"/>
        <v>SIM</v>
      </c>
      <c r="AB20" s="48">
        <f t="shared" ca="1" si="39"/>
        <v>44</v>
      </c>
      <c r="AC20" s="47" t="str">
        <f t="shared" ca="1" si="13"/>
        <v>SIM</v>
      </c>
      <c r="AD20" s="46">
        <f t="shared" ca="1" si="40"/>
        <v>86</v>
      </c>
      <c r="AE20" s="47" t="str">
        <f t="shared" ca="1" si="14"/>
        <v>NÃO</v>
      </c>
      <c r="AF20" s="48">
        <f t="shared" ca="1" si="41"/>
        <v>43</v>
      </c>
      <c r="AG20" s="47" t="str">
        <f t="shared" ca="1" si="15"/>
        <v>SIM</v>
      </c>
      <c r="AH20" s="48">
        <f t="shared" ca="1" si="41"/>
        <v>42</v>
      </c>
      <c r="AI20" s="47" t="str">
        <f t="shared" ca="1" si="16"/>
        <v>SIM</v>
      </c>
      <c r="AJ20" s="49">
        <f t="shared" ca="1" si="42"/>
        <v>8</v>
      </c>
      <c r="AK20" s="47" t="str">
        <f t="shared" ca="1" si="17"/>
        <v>SIM</v>
      </c>
      <c r="AL20" s="48">
        <f t="shared" ca="1" si="43"/>
        <v>49</v>
      </c>
      <c r="AM20" s="47" t="str">
        <f t="shared" ca="1" si="18"/>
        <v>NÃO</v>
      </c>
      <c r="AN20" s="46">
        <f t="shared" ca="1" si="44"/>
        <v>86</v>
      </c>
      <c r="AO20" s="47" t="str">
        <f t="shared" ca="1" si="19"/>
        <v>NÃO</v>
      </c>
      <c r="AP20" s="48">
        <f t="shared" ca="1" si="45"/>
        <v>42</v>
      </c>
      <c r="AQ20" s="47" t="str">
        <f t="shared" ca="1" si="20"/>
        <v>SIM</v>
      </c>
      <c r="AR20" s="49">
        <f t="shared" ca="1" si="46"/>
        <v>4</v>
      </c>
      <c r="AS20" s="47" t="str">
        <f t="shared" ca="1" si="21"/>
        <v>SIM</v>
      </c>
      <c r="AT20" s="46">
        <f t="shared" ca="1" si="47"/>
        <v>81</v>
      </c>
      <c r="AU20" s="47" t="str">
        <f t="shared" ca="1" si="22"/>
        <v>NÃO</v>
      </c>
      <c r="AV20" s="48">
        <f t="shared" ca="1" si="48"/>
        <v>40</v>
      </c>
      <c r="AW20" s="47" t="str">
        <f t="shared" ca="1" si="23"/>
        <v>SIM</v>
      </c>
      <c r="AX20" s="49">
        <f t="shared" ca="1" si="49"/>
        <v>28</v>
      </c>
      <c r="AY20" s="47" t="str">
        <f t="shared" ca="1" si="24"/>
        <v>SIM</v>
      </c>
      <c r="AZ20" s="49">
        <f t="shared" ca="1" si="49"/>
        <v>6</v>
      </c>
      <c r="BA20" s="47" t="str">
        <f t="shared" ca="1" si="25"/>
        <v>SIM</v>
      </c>
      <c r="BB20" s="46">
        <f t="shared" ca="1" si="50"/>
        <v>88</v>
      </c>
      <c r="BC20" s="47" t="str">
        <f t="shared" ca="1" si="26"/>
        <v>NÃO</v>
      </c>
      <c r="BD20" s="48">
        <f t="shared" ca="1" si="51"/>
        <v>40</v>
      </c>
      <c r="BE20" s="47" t="str">
        <f t="shared" ca="1" si="27"/>
        <v>SIM</v>
      </c>
      <c r="BF20" s="46">
        <f t="shared" ca="1" si="52"/>
        <v>86</v>
      </c>
      <c r="BG20" s="47" t="str">
        <f t="shared" ca="1" si="28"/>
        <v>NÃO</v>
      </c>
      <c r="BH20" s="48">
        <f t="shared" ca="1" si="53"/>
        <v>47</v>
      </c>
      <c r="BI20" s="47" t="str">
        <f t="shared" ca="1" si="29"/>
        <v>NÃO</v>
      </c>
      <c r="BJ20" s="48">
        <f t="shared" ca="1" si="53"/>
        <v>43</v>
      </c>
      <c r="BK20" s="47" t="str">
        <f t="shared" ca="1" si="54"/>
        <v>SIM</v>
      </c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  <c r="FL20" s="43"/>
      <c r="FM20" s="43"/>
      <c r="FN20" s="43"/>
      <c r="FO20" s="43"/>
      <c r="FP20" s="43"/>
      <c r="FQ20" s="43"/>
      <c r="FR20" s="43"/>
      <c r="FS20" s="43"/>
      <c r="FT20" s="43"/>
      <c r="FU20" s="43"/>
      <c r="FV20" s="43"/>
      <c r="FW20" s="43"/>
      <c r="FX20" s="43"/>
      <c r="FY20" s="43"/>
      <c r="FZ20" s="43"/>
      <c r="GA20" s="43"/>
      <c r="GB20" s="43"/>
      <c r="GC20" s="43"/>
      <c r="GD20" s="43"/>
      <c r="GE20" s="43"/>
      <c r="GF20" s="43"/>
      <c r="GG20" s="43"/>
      <c r="GH20" s="43"/>
      <c r="GI20" s="43"/>
      <c r="GJ20" s="43"/>
      <c r="GK20" s="43"/>
      <c r="GL20" s="43"/>
      <c r="GM20" s="43"/>
      <c r="GN20" s="43"/>
      <c r="GO20" s="43"/>
      <c r="GP20" s="43"/>
      <c r="GQ20" s="43"/>
      <c r="GR20" s="43"/>
      <c r="GS20" s="43"/>
      <c r="GT20" s="43"/>
      <c r="GU20" s="43"/>
      <c r="GV20" s="43"/>
      <c r="GW20" s="43"/>
      <c r="GX20" s="43"/>
      <c r="GY20" s="43"/>
      <c r="GZ20" s="43"/>
      <c r="HA20" s="43"/>
      <c r="HB20" s="43"/>
      <c r="HC20" s="43"/>
      <c r="HD20" s="43"/>
      <c r="HE20" s="43"/>
      <c r="HF20" s="43"/>
      <c r="HG20" s="43"/>
      <c r="HH20" s="43"/>
      <c r="HI20" s="43"/>
      <c r="HJ20" s="43"/>
      <c r="HK20" s="43"/>
      <c r="HL20" s="43"/>
      <c r="HM20" s="43"/>
      <c r="HN20" s="43"/>
      <c r="HO20" s="43"/>
      <c r="HP20" s="43"/>
      <c r="HQ20" s="43"/>
      <c r="HR20" s="43"/>
      <c r="HS20" s="43"/>
      <c r="HT20" s="43"/>
      <c r="HU20" s="43"/>
      <c r="HV20" s="43"/>
      <c r="HW20" s="43"/>
      <c r="HX20" s="43"/>
      <c r="HY20" s="43"/>
      <c r="HZ20" s="43"/>
      <c r="IA20" s="43"/>
      <c r="IB20" s="43"/>
      <c r="IC20" s="43"/>
      <c r="ID20" s="43"/>
      <c r="IE20" s="43"/>
      <c r="IF20" s="43"/>
      <c r="IG20" s="43"/>
      <c r="IH20" s="43"/>
      <c r="II20" s="43"/>
      <c r="IJ20" s="43"/>
      <c r="IK20" s="43"/>
      <c r="IL20" s="43"/>
      <c r="IM20" s="43"/>
      <c r="IN20" s="43"/>
      <c r="IO20" s="43"/>
      <c r="IP20" s="43"/>
      <c r="IQ20" s="43"/>
      <c r="IR20" s="43"/>
      <c r="IS20" s="43"/>
      <c r="IT20" s="43"/>
      <c r="IU20" s="43"/>
      <c r="IV20" s="43"/>
      <c r="IW20" s="43"/>
      <c r="IX20" s="43"/>
      <c r="IY20" s="43"/>
      <c r="IZ20" s="43"/>
      <c r="JA20" s="43"/>
      <c r="JB20" s="43"/>
      <c r="JC20" s="43"/>
      <c r="JD20" s="43"/>
      <c r="JE20" s="43"/>
      <c r="JF20" s="43"/>
      <c r="JG20" s="43"/>
      <c r="JH20" s="43"/>
      <c r="JI20" s="43"/>
      <c r="JJ20" s="43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  <c r="BJU20" s="43"/>
      <c r="BJV20" s="43"/>
      <c r="BJW20" s="43"/>
      <c r="BJX20" s="43"/>
      <c r="BJY20" s="43"/>
      <c r="BJZ20" s="43"/>
      <c r="BKA20" s="43"/>
      <c r="BKB20" s="43"/>
      <c r="BKC20" s="43"/>
      <c r="BKD20" s="43"/>
      <c r="BKE20" s="43"/>
      <c r="BKF20" s="43"/>
      <c r="BKG20" s="43"/>
      <c r="BKH20" s="43"/>
      <c r="BKI20" s="43"/>
      <c r="BKJ20" s="43"/>
      <c r="BKK20" s="43"/>
      <c r="BKL20" s="43"/>
      <c r="BKM20" s="43"/>
      <c r="BKN20" s="43"/>
      <c r="BKO20" s="43"/>
      <c r="BKP20" s="43"/>
      <c r="BKQ20" s="43"/>
      <c r="BKR20" s="43"/>
      <c r="BKS20" s="43"/>
      <c r="BKT20" s="43"/>
      <c r="BKU20" s="43"/>
      <c r="BKV20" s="43"/>
      <c r="BKW20" s="43"/>
      <c r="BKX20" s="43"/>
      <c r="BKY20" s="43"/>
      <c r="BKZ20" s="43"/>
      <c r="BLA20" s="43"/>
      <c r="BLB20" s="43"/>
      <c r="BLC20" s="43"/>
      <c r="BLD20" s="43"/>
      <c r="BLE20" s="43"/>
      <c r="BLF20" s="43"/>
      <c r="BLG20" s="43"/>
      <c r="BLH20" s="43"/>
      <c r="BLI20" s="43"/>
      <c r="BLJ20" s="43"/>
      <c r="BLK20" s="43"/>
      <c r="BLL20" s="43"/>
      <c r="BLM20" s="43"/>
      <c r="BLN20" s="43"/>
      <c r="BLO20" s="43"/>
      <c r="BLP20" s="43"/>
      <c r="BLQ20" s="43"/>
      <c r="BLR20" s="43"/>
      <c r="BLS20" s="43"/>
      <c r="BLT20" s="43"/>
      <c r="BLU20" s="43"/>
      <c r="BLV20" s="43"/>
      <c r="BLW20" s="43"/>
      <c r="BLX20" s="43"/>
      <c r="BLY20" s="43"/>
      <c r="BLZ20" s="43"/>
      <c r="BMA20" s="43"/>
      <c r="BMB20" s="43"/>
      <c r="BMC20" s="43"/>
      <c r="BMD20" s="43"/>
      <c r="BME20" s="43"/>
      <c r="BMF20" s="43"/>
      <c r="BMG20" s="43"/>
      <c r="BMH20" s="43"/>
      <c r="BMI20" s="43"/>
      <c r="BMJ20" s="43"/>
      <c r="BMK20" s="43"/>
      <c r="BML20" s="43"/>
      <c r="BMM20" s="43"/>
      <c r="BMN20" s="43"/>
      <c r="BMO20" s="43"/>
      <c r="BMP20" s="43"/>
      <c r="BMQ20" s="43"/>
      <c r="BMR20" s="43"/>
      <c r="BMS20" s="43"/>
      <c r="BMT20" s="43"/>
      <c r="BMU20" s="43"/>
      <c r="BMV20" s="43"/>
      <c r="BMW20" s="43"/>
      <c r="BMX20" s="43"/>
      <c r="BMY20" s="43"/>
      <c r="BMZ20" s="43"/>
      <c r="BNA20" s="43"/>
      <c r="BNB20" s="43"/>
      <c r="BNC20" s="43"/>
      <c r="BND20" s="43"/>
      <c r="BNE20" s="43"/>
      <c r="BNF20" s="43"/>
      <c r="BNG20" s="43"/>
      <c r="BNH20" s="43"/>
      <c r="BNI20" s="43"/>
      <c r="BNJ20" s="43"/>
      <c r="BNK20" s="43"/>
      <c r="BNL20" s="43"/>
      <c r="BNM20" s="43"/>
      <c r="BNN20" s="43"/>
      <c r="BNO20" s="43"/>
      <c r="BNP20" s="43"/>
      <c r="BNQ20" s="43"/>
      <c r="BNR20" s="43"/>
      <c r="BNS20" s="43"/>
      <c r="BNT20" s="43"/>
      <c r="BNU20" s="43"/>
      <c r="BNV20" s="43"/>
      <c r="BNW20" s="43"/>
      <c r="BNX20" s="43"/>
      <c r="BNY20" s="43"/>
      <c r="BNZ20" s="43"/>
      <c r="BOA20" s="43"/>
      <c r="BOB20" s="43"/>
      <c r="BOC20" s="43"/>
      <c r="BOD20" s="43"/>
      <c r="BOE20" s="43"/>
      <c r="BOF20" s="43"/>
      <c r="BOG20" s="43"/>
      <c r="BOH20" s="43"/>
      <c r="BOI20" s="43"/>
      <c r="BOJ20" s="43"/>
      <c r="BOK20" s="43"/>
      <c r="BOL20" s="43"/>
      <c r="BOM20" s="43"/>
      <c r="BON20" s="43"/>
      <c r="BOO20" s="43"/>
      <c r="BOP20" s="43"/>
      <c r="BOQ20" s="43"/>
      <c r="BOR20" s="43"/>
      <c r="BOS20" s="43"/>
      <c r="BOT20" s="43"/>
      <c r="BOU20" s="43"/>
      <c r="BOV20" s="43"/>
      <c r="BOW20" s="43"/>
      <c r="BOX20" s="43"/>
      <c r="BOY20" s="43"/>
      <c r="BOZ20" s="43"/>
      <c r="BPA20" s="43"/>
      <c r="BPB20" s="43"/>
      <c r="BPC20" s="43"/>
      <c r="BPD20" s="43"/>
      <c r="BPE20" s="43"/>
      <c r="BPF20" s="43"/>
      <c r="BPG20" s="43"/>
      <c r="BPH20" s="43"/>
      <c r="BPI20" s="43"/>
      <c r="BPJ20" s="43"/>
      <c r="BPK20" s="43"/>
      <c r="BPL20" s="43"/>
      <c r="BPM20" s="43"/>
      <c r="BPN20" s="43"/>
      <c r="BPO20" s="43"/>
      <c r="BPP20" s="43"/>
      <c r="BPQ20" s="43"/>
      <c r="BPR20" s="43"/>
      <c r="BPS20" s="43"/>
      <c r="BPT20" s="43"/>
      <c r="BPU20" s="43"/>
      <c r="BPV20" s="43"/>
      <c r="BPW20" s="43"/>
      <c r="BPX20" s="43"/>
      <c r="BPY20" s="43"/>
      <c r="BPZ20" s="43"/>
      <c r="BQA20" s="43"/>
      <c r="BQB20" s="43"/>
      <c r="BQC20" s="43"/>
      <c r="BQD20" s="43"/>
      <c r="BQE20" s="43"/>
      <c r="BQF20" s="43"/>
      <c r="BQG20" s="43"/>
      <c r="BQH20" s="43"/>
      <c r="BQI20" s="43"/>
      <c r="BQJ20" s="43"/>
      <c r="BQK20" s="43"/>
      <c r="BQL20" s="43"/>
      <c r="BQM20" s="43"/>
      <c r="BQN20" s="43"/>
      <c r="BQO20" s="43"/>
      <c r="BQP20" s="43"/>
      <c r="BQQ20" s="43"/>
      <c r="BQR20" s="43"/>
      <c r="BQS20" s="43"/>
      <c r="BQT20" s="43"/>
      <c r="BQU20" s="43"/>
      <c r="BQV20" s="43"/>
      <c r="BQW20" s="43"/>
      <c r="BQX20" s="43"/>
      <c r="BQY20" s="43"/>
      <c r="BQZ20" s="43"/>
      <c r="BRA20" s="43"/>
      <c r="BRB20" s="43"/>
      <c r="BRC20" s="43"/>
      <c r="BRD20" s="43"/>
      <c r="BRE20" s="43"/>
      <c r="BRF20" s="43"/>
      <c r="BRG20" s="43"/>
      <c r="BRH20" s="43"/>
      <c r="BRI20" s="43"/>
      <c r="BRJ20" s="43"/>
      <c r="BRK20" s="43"/>
      <c r="BRL20" s="43"/>
      <c r="BRM20" s="43"/>
      <c r="BRN20" s="43"/>
      <c r="BRO20" s="43"/>
      <c r="BRP20" s="43"/>
      <c r="BRQ20" s="43"/>
      <c r="BRR20" s="43"/>
      <c r="BRS20" s="43"/>
      <c r="BRT20" s="43"/>
      <c r="BRU20" s="43"/>
      <c r="BRV20" s="43"/>
      <c r="BRW20" s="43"/>
      <c r="BRX20" s="43"/>
      <c r="BRY20" s="43"/>
      <c r="BRZ20" s="43"/>
      <c r="BSA20" s="43"/>
      <c r="BSB20" s="43"/>
      <c r="BSC20" s="43"/>
      <c r="BSD20" s="43"/>
      <c r="BSE20" s="43"/>
      <c r="BSF20" s="43"/>
      <c r="BSG20" s="43"/>
      <c r="BSH20" s="43"/>
      <c r="BSI20" s="43"/>
      <c r="BSJ20" s="43"/>
      <c r="BSK20" s="43"/>
      <c r="BSL20" s="43"/>
      <c r="BSM20" s="43"/>
      <c r="BSN20" s="43"/>
      <c r="BSO20" s="43"/>
      <c r="BSP20" s="43"/>
      <c r="BSQ20" s="43"/>
      <c r="BSR20" s="43"/>
      <c r="BSS20" s="43"/>
      <c r="BST20" s="43"/>
      <c r="BSU20" s="43"/>
      <c r="BSV20" s="43"/>
      <c r="BSW20" s="43"/>
      <c r="BSX20" s="43"/>
      <c r="BSY20" s="43"/>
      <c r="BSZ20" s="43"/>
      <c r="BTA20" s="43"/>
      <c r="BTB20" s="43"/>
      <c r="BTC20" s="43"/>
      <c r="BTD20" s="43"/>
      <c r="BTE20" s="43"/>
      <c r="BTF20" s="43"/>
      <c r="BTG20" s="43"/>
      <c r="BTH20" s="43"/>
      <c r="BTI20" s="43"/>
      <c r="BTJ20" s="43"/>
      <c r="BTK20" s="43"/>
      <c r="BTL20" s="43"/>
      <c r="BTM20" s="43"/>
      <c r="BTN20" s="43"/>
      <c r="BTO20" s="43"/>
      <c r="BTP20" s="43"/>
      <c r="BTQ20" s="43"/>
      <c r="BTR20" s="43"/>
      <c r="BTS20" s="43"/>
      <c r="BTT20" s="43"/>
      <c r="BTU20" s="43"/>
      <c r="BTV20" s="43"/>
      <c r="BTW20" s="43"/>
      <c r="BTX20" s="43"/>
      <c r="BTY20" s="43"/>
      <c r="BTZ20" s="43"/>
      <c r="BUA20" s="43"/>
      <c r="BUB20" s="43"/>
      <c r="BUC20" s="43"/>
      <c r="BUD20" s="43"/>
      <c r="BUE20" s="43"/>
      <c r="BUF20" s="43"/>
      <c r="BUG20" s="43"/>
      <c r="BUH20" s="43"/>
      <c r="BUI20" s="43"/>
      <c r="BUJ20" s="43"/>
      <c r="BUK20" s="43"/>
      <c r="BUL20" s="43"/>
      <c r="BUM20" s="43"/>
      <c r="BUN20" s="43"/>
      <c r="BUO20" s="43"/>
      <c r="BUP20" s="43"/>
      <c r="BUQ20" s="43"/>
      <c r="BUR20" s="43"/>
      <c r="BUS20" s="43"/>
      <c r="BUT20" s="43"/>
      <c r="BUU20" s="43"/>
      <c r="BUV20" s="43"/>
      <c r="BUW20" s="43"/>
      <c r="BUX20" s="43"/>
      <c r="BUY20" s="43"/>
      <c r="BUZ20" s="43"/>
      <c r="BVA20" s="43"/>
      <c r="BVB20" s="43"/>
      <c r="BVC20" s="43"/>
      <c r="BVD20" s="43"/>
      <c r="BVE20" s="43"/>
      <c r="BVF20" s="43"/>
      <c r="BVG20" s="43"/>
      <c r="BVH20" s="43"/>
      <c r="BVI20" s="43"/>
      <c r="BVJ20" s="43"/>
      <c r="BVK20" s="43"/>
      <c r="BVL20" s="43"/>
      <c r="BVM20" s="43"/>
      <c r="BVN20" s="43"/>
      <c r="BVO20" s="43"/>
      <c r="BVP20" s="43"/>
      <c r="BVQ20" s="43"/>
      <c r="BVR20" s="43"/>
      <c r="BVS20" s="43"/>
      <c r="BVT20" s="43"/>
      <c r="BVU20" s="43"/>
      <c r="BVV20" s="43"/>
      <c r="BVW20" s="43"/>
      <c r="BVX20" s="43"/>
      <c r="BVY20" s="43"/>
      <c r="BVZ20" s="43"/>
      <c r="BWA20" s="43"/>
      <c r="BWB20" s="43"/>
      <c r="BWC20" s="43"/>
      <c r="BWD20" s="43"/>
      <c r="BWE20" s="43"/>
      <c r="BWF20" s="43"/>
      <c r="BWG20" s="43"/>
      <c r="BWH20" s="43"/>
      <c r="BWI20" s="43"/>
      <c r="BWJ20" s="43"/>
    </row>
    <row r="21" spans="1:1960" ht="15" x14ac:dyDescent="0.25">
      <c r="A21" s="45">
        <v>0.75</v>
      </c>
      <c r="B21" s="46">
        <f t="shared" ca="1" si="30"/>
        <v>86</v>
      </c>
      <c r="C21" s="47" t="str">
        <f t="shared" ca="1" si="0"/>
        <v>NÃO</v>
      </c>
      <c r="D21" s="48">
        <v>75</v>
      </c>
      <c r="E21" s="47" t="str">
        <f t="shared" si="1"/>
        <v>NÃO</v>
      </c>
      <c r="F21" s="46">
        <f t="shared" ca="1" si="31"/>
        <v>89</v>
      </c>
      <c r="G21" s="47" t="str">
        <f t="shared" ca="1" si="2"/>
        <v>NÃO</v>
      </c>
      <c r="H21" s="49">
        <v>44</v>
      </c>
      <c r="I21" s="47" t="str">
        <f t="shared" si="3"/>
        <v>SIM</v>
      </c>
      <c r="J21" s="48">
        <f t="shared" ca="1" si="33"/>
        <v>43</v>
      </c>
      <c r="K21" s="47" t="str">
        <f t="shared" ca="1" si="4"/>
        <v>SIM</v>
      </c>
      <c r="L21" s="48">
        <f t="shared" ca="1" si="33"/>
        <v>41</v>
      </c>
      <c r="M21" s="47" t="str">
        <f t="shared" ca="1" si="5"/>
        <v>SIM</v>
      </c>
      <c r="N21" s="49">
        <f t="shared" ca="1" si="34"/>
        <v>2</v>
      </c>
      <c r="O21" s="47" t="str">
        <f t="shared" ca="1" si="6"/>
        <v>SIM</v>
      </c>
      <c r="P21" s="48">
        <f t="shared" ca="1" si="35"/>
        <v>47</v>
      </c>
      <c r="Q21" s="47" t="str">
        <f t="shared" ca="1" si="7"/>
        <v>NÃO</v>
      </c>
      <c r="R21" s="46">
        <f t="shared" ca="1" si="36"/>
        <v>86</v>
      </c>
      <c r="S21" s="47" t="str">
        <f t="shared" ca="1" si="8"/>
        <v>NÃO</v>
      </c>
      <c r="T21" s="46">
        <f t="shared" ca="1" si="36"/>
        <v>83</v>
      </c>
      <c r="U21" s="47" t="str">
        <f t="shared" ca="1" si="9"/>
        <v>NÃO</v>
      </c>
      <c r="V21" s="48">
        <f t="shared" ca="1" si="37"/>
        <v>46</v>
      </c>
      <c r="W21" s="47" t="str">
        <f t="shared" ca="1" si="10"/>
        <v>NÃO</v>
      </c>
      <c r="X21" s="49">
        <f t="shared" ca="1" si="38"/>
        <v>14</v>
      </c>
      <c r="Y21" s="47" t="str">
        <f t="shared" ca="1" si="11"/>
        <v>SIM</v>
      </c>
      <c r="Z21" s="49">
        <f t="shared" ca="1" si="38"/>
        <v>8</v>
      </c>
      <c r="AA21" s="47" t="str">
        <f t="shared" ca="1" si="12"/>
        <v>SIM</v>
      </c>
      <c r="AB21" s="48">
        <f t="shared" ca="1" si="39"/>
        <v>47</v>
      </c>
      <c r="AC21" s="47" t="str">
        <f t="shared" ca="1" si="13"/>
        <v>NÃO</v>
      </c>
      <c r="AD21" s="46">
        <f t="shared" ca="1" si="40"/>
        <v>83</v>
      </c>
      <c r="AE21" s="47" t="str">
        <f t="shared" ca="1" si="14"/>
        <v>NÃO</v>
      </c>
      <c r="AF21" s="48">
        <f t="shared" ca="1" si="41"/>
        <v>48</v>
      </c>
      <c r="AG21" s="47" t="str">
        <f t="shared" ca="1" si="15"/>
        <v>NÃO</v>
      </c>
      <c r="AH21" s="48">
        <f t="shared" ca="1" si="41"/>
        <v>45</v>
      </c>
      <c r="AI21" s="47" t="str">
        <f t="shared" ca="1" si="16"/>
        <v>SIM</v>
      </c>
      <c r="AJ21" s="49">
        <f t="shared" ca="1" si="42"/>
        <v>1</v>
      </c>
      <c r="AK21" s="47" t="str">
        <f t="shared" ca="1" si="17"/>
        <v>SIM</v>
      </c>
      <c r="AL21" s="48">
        <f t="shared" ca="1" si="43"/>
        <v>44</v>
      </c>
      <c r="AM21" s="47" t="str">
        <f t="shared" ca="1" si="18"/>
        <v>SIM</v>
      </c>
      <c r="AN21" s="46">
        <f t="shared" ca="1" si="44"/>
        <v>88</v>
      </c>
      <c r="AO21" s="47" t="str">
        <f t="shared" ca="1" si="19"/>
        <v>NÃO</v>
      </c>
      <c r="AP21" s="48">
        <f t="shared" ca="1" si="45"/>
        <v>41</v>
      </c>
      <c r="AQ21" s="47" t="str">
        <f t="shared" ca="1" si="20"/>
        <v>SIM</v>
      </c>
      <c r="AR21" s="49">
        <f t="shared" ca="1" si="46"/>
        <v>26</v>
      </c>
      <c r="AS21" s="47" t="str">
        <f t="shared" ca="1" si="21"/>
        <v>SIM</v>
      </c>
      <c r="AT21" s="46">
        <f t="shared" ca="1" si="47"/>
        <v>83</v>
      </c>
      <c r="AU21" s="47" t="str">
        <f t="shared" ca="1" si="22"/>
        <v>NÃO</v>
      </c>
      <c r="AV21" s="48">
        <f t="shared" ca="1" si="48"/>
        <v>46</v>
      </c>
      <c r="AW21" s="47" t="str">
        <f t="shared" ca="1" si="23"/>
        <v>NÃO</v>
      </c>
      <c r="AX21" s="49">
        <f t="shared" ca="1" si="49"/>
        <v>19</v>
      </c>
      <c r="AY21" s="47" t="str">
        <f t="shared" ca="1" si="24"/>
        <v>SIM</v>
      </c>
      <c r="AZ21" s="49">
        <f t="shared" ca="1" si="49"/>
        <v>28</v>
      </c>
      <c r="BA21" s="47" t="str">
        <f t="shared" ca="1" si="25"/>
        <v>SIM</v>
      </c>
      <c r="BB21" s="46">
        <f t="shared" ca="1" si="50"/>
        <v>86</v>
      </c>
      <c r="BC21" s="47" t="str">
        <f t="shared" ca="1" si="26"/>
        <v>NÃO</v>
      </c>
      <c r="BD21" s="48">
        <f t="shared" ca="1" si="51"/>
        <v>41</v>
      </c>
      <c r="BE21" s="47" t="str">
        <f t="shared" ca="1" si="27"/>
        <v>SIM</v>
      </c>
      <c r="BF21" s="46">
        <f t="shared" ca="1" si="52"/>
        <v>90</v>
      </c>
      <c r="BG21" s="47" t="str">
        <f t="shared" ca="1" si="28"/>
        <v>NÃO</v>
      </c>
      <c r="BH21" s="48">
        <f t="shared" ca="1" si="53"/>
        <v>46</v>
      </c>
      <c r="BI21" s="47" t="str">
        <f t="shared" ca="1" si="29"/>
        <v>NÃO</v>
      </c>
      <c r="BJ21" s="48">
        <f t="shared" ca="1" si="53"/>
        <v>49</v>
      </c>
      <c r="BK21" s="47" t="str">
        <f t="shared" ca="1" si="54"/>
        <v>NÃO</v>
      </c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3"/>
      <c r="FE21" s="43"/>
      <c r="FF21" s="43"/>
      <c r="FG21" s="43"/>
      <c r="FH21" s="43"/>
      <c r="FI21" s="43"/>
      <c r="FJ21" s="43"/>
      <c r="FK21" s="43"/>
      <c r="FL21" s="43"/>
      <c r="FM21" s="43"/>
      <c r="FN21" s="43"/>
      <c r="FO21" s="43"/>
      <c r="FP21" s="43"/>
      <c r="FQ21" s="43"/>
      <c r="FR21" s="43"/>
      <c r="FS21" s="43"/>
      <c r="FT21" s="43"/>
      <c r="FU21" s="43"/>
      <c r="FV21" s="43"/>
      <c r="FW21" s="43"/>
      <c r="FX21" s="43"/>
      <c r="FY21" s="43"/>
      <c r="FZ21" s="43"/>
      <c r="GA21" s="43"/>
      <c r="GB21" s="43"/>
      <c r="GC21" s="43"/>
      <c r="GD21" s="43"/>
      <c r="GE21" s="43"/>
      <c r="GF21" s="43"/>
      <c r="GG21" s="43"/>
      <c r="GH21" s="43"/>
      <c r="GI21" s="43"/>
      <c r="GJ21" s="43"/>
      <c r="GK21" s="43"/>
      <c r="GL21" s="43"/>
      <c r="GM21" s="43"/>
      <c r="GN21" s="43"/>
      <c r="GO21" s="43"/>
      <c r="GP21" s="43"/>
      <c r="GQ21" s="43"/>
      <c r="GR21" s="43"/>
      <c r="GS21" s="43"/>
      <c r="GT21" s="43"/>
      <c r="GU21" s="43"/>
      <c r="GV21" s="43"/>
      <c r="GW21" s="43"/>
      <c r="GX21" s="43"/>
      <c r="GY21" s="43"/>
      <c r="GZ21" s="43"/>
      <c r="HA21" s="43"/>
      <c r="HB21" s="43"/>
      <c r="HC21" s="43"/>
      <c r="HD21" s="43"/>
      <c r="HE21" s="43"/>
      <c r="HF21" s="43"/>
      <c r="HG21" s="43"/>
      <c r="HH21" s="43"/>
      <c r="HI21" s="43"/>
      <c r="HJ21" s="43"/>
      <c r="HK21" s="43"/>
      <c r="HL21" s="43"/>
      <c r="HM21" s="43"/>
      <c r="HN21" s="43"/>
      <c r="HO21" s="43"/>
      <c r="HP21" s="43"/>
      <c r="HQ21" s="43"/>
      <c r="HR21" s="43"/>
      <c r="HS21" s="43"/>
      <c r="HT21" s="43"/>
      <c r="HU21" s="43"/>
      <c r="HV21" s="43"/>
      <c r="HW21" s="43"/>
      <c r="HX21" s="43"/>
      <c r="HY21" s="43"/>
      <c r="HZ21" s="43"/>
      <c r="IA21" s="43"/>
      <c r="IB21" s="43"/>
      <c r="IC21" s="43"/>
      <c r="ID21" s="43"/>
      <c r="IE21" s="43"/>
      <c r="IF21" s="43"/>
      <c r="IG21" s="43"/>
      <c r="IH21" s="43"/>
      <c r="II21" s="43"/>
      <c r="IJ21" s="43"/>
      <c r="IK21" s="43"/>
      <c r="IL21" s="43"/>
      <c r="IM21" s="43"/>
      <c r="IN21" s="43"/>
      <c r="IO21" s="43"/>
      <c r="IP21" s="43"/>
      <c r="IQ21" s="43"/>
      <c r="IR21" s="43"/>
      <c r="IS21" s="43"/>
      <c r="IT21" s="43"/>
      <c r="IU21" s="43"/>
      <c r="IV21" s="43"/>
      <c r="IW21" s="43"/>
      <c r="IX21" s="43"/>
      <c r="IY21" s="43"/>
      <c r="IZ21" s="43"/>
      <c r="JA21" s="43"/>
      <c r="JB21" s="43"/>
      <c r="JC21" s="43"/>
      <c r="JD21" s="43"/>
      <c r="JE21" s="43"/>
      <c r="JF21" s="43"/>
      <c r="JG21" s="43"/>
      <c r="JH21" s="43"/>
      <c r="JI21" s="43"/>
      <c r="JJ21" s="43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  <c r="BJU21" s="43"/>
      <c r="BJV21" s="43"/>
      <c r="BJW21" s="43"/>
      <c r="BJX21" s="43"/>
      <c r="BJY21" s="43"/>
      <c r="BJZ21" s="43"/>
      <c r="BKA21" s="43"/>
      <c r="BKB21" s="43"/>
      <c r="BKC21" s="43"/>
      <c r="BKD21" s="43"/>
      <c r="BKE21" s="43"/>
      <c r="BKF21" s="43"/>
      <c r="BKG21" s="43"/>
      <c r="BKH21" s="43"/>
      <c r="BKI21" s="43"/>
      <c r="BKJ21" s="43"/>
      <c r="BKK21" s="43"/>
      <c r="BKL21" s="43"/>
      <c r="BKM21" s="43"/>
      <c r="BKN21" s="43"/>
      <c r="BKO21" s="43"/>
      <c r="BKP21" s="43"/>
      <c r="BKQ21" s="43"/>
      <c r="BKR21" s="43"/>
      <c r="BKS21" s="43"/>
      <c r="BKT21" s="43"/>
      <c r="BKU21" s="43"/>
      <c r="BKV21" s="43"/>
      <c r="BKW21" s="43"/>
      <c r="BKX21" s="43"/>
      <c r="BKY21" s="43"/>
      <c r="BKZ21" s="43"/>
      <c r="BLA21" s="43"/>
      <c r="BLB21" s="43"/>
      <c r="BLC21" s="43"/>
      <c r="BLD21" s="43"/>
      <c r="BLE21" s="43"/>
      <c r="BLF21" s="43"/>
      <c r="BLG21" s="43"/>
      <c r="BLH21" s="43"/>
      <c r="BLI21" s="43"/>
      <c r="BLJ21" s="43"/>
      <c r="BLK21" s="43"/>
      <c r="BLL21" s="43"/>
      <c r="BLM21" s="43"/>
      <c r="BLN21" s="43"/>
      <c r="BLO21" s="43"/>
      <c r="BLP21" s="43"/>
      <c r="BLQ21" s="43"/>
      <c r="BLR21" s="43"/>
      <c r="BLS21" s="43"/>
      <c r="BLT21" s="43"/>
      <c r="BLU21" s="43"/>
      <c r="BLV21" s="43"/>
      <c r="BLW21" s="43"/>
      <c r="BLX21" s="43"/>
      <c r="BLY21" s="43"/>
      <c r="BLZ21" s="43"/>
      <c r="BMA21" s="43"/>
      <c r="BMB21" s="43"/>
      <c r="BMC21" s="43"/>
      <c r="BMD21" s="43"/>
      <c r="BME21" s="43"/>
      <c r="BMF21" s="43"/>
      <c r="BMG21" s="43"/>
      <c r="BMH21" s="43"/>
      <c r="BMI21" s="43"/>
      <c r="BMJ21" s="43"/>
      <c r="BMK21" s="43"/>
      <c r="BML21" s="43"/>
      <c r="BMM21" s="43"/>
      <c r="BMN21" s="43"/>
      <c r="BMO21" s="43"/>
      <c r="BMP21" s="43"/>
      <c r="BMQ21" s="43"/>
      <c r="BMR21" s="43"/>
      <c r="BMS21" s="43"/>
      <c r="BMT21" s="43"/>
      <c r="BMU21" s="43"/>
      <c r="BMV21" s="43"/>
      <c r="BMW21" s="43"/>
      <c r="BMX21" s="43"/>
      <c r="BMY21" s="43"/>
      <c r="BMZ21" s="43"/>
      <c r="BNA21" s="43"/>
      <c r="BNB21" s="43"/>
      <c r="BNC21" s="43"/>
      <c r="BND21" s="43"/>
      <c r="BNE21" s="43"/>
      <c r="BNF21" s="43"/>
      <c r="BNG21" s="43"/>
      <c r="BNH21" s="43"/>
      <c r="BNI21" s="43"/>
      <c r="BNJ21" s="43"/>
      <c r="BNK21" s="43"/>
      <c r="BNL21" s="43"/>
      <c r="BNM21" s="43"/>
      <c r="BNN21" s="43"/>
      <c r="BNO21" s="43"/>
      <c r="BNP21" s="43"/>
      <c r="BNQ21" s="43"/>
      <c r="BNR21" s="43"/>
      <c r="BNS21" s="43"/>
      <c r="BNT21" s="43"/>
      <c r="BNU21" s="43"/>
      <c r="BNV21" s="43"/>
      <c r="BNW21" s="43"/>
      <c r="BNX21" s="43"/>
      <c r="BNY21" s="43"/>
      <c r="BNZ21" s="43"/>
      <c r="BOA21" s="43"/>
      <c r="BOB21" s="43"/>
      <c r="BOC21" s="43"/>
      <c r="BOD21" s="43"/>
      <c r="BOE21" s="43"/>
      <c r="BOF21" s="43"/>
      <c r="BOG21" s="43"/>
      <c r="BOH21" s="43"/>
      <c r="BOI21" s="43"/>
      <c r="BOJ21" s="43"/>
      <c r="BOK21" s="43"/>
      <c r="BOL21" s="43"/>
      <c r="BOM21" s="43"/>
      <c r="BON21" s="43"/>
      <c r="BOO21" s="43"/>
      <c r="BOP21" s="43"/>
      <c r="BOQ21" s="43"/>
      <c r="BOR21" s="43"/>
      <c r="BOS21" s="43"/>
      <c r="BOT21" s="43"/>
      <c r="BOU21" s="43"/>
      <c r="BOV21" s="43"/>
      <c r="BOW21" s="43"/>
      <c r="BOX21" s="43"/>
      <c r="BOY21" s="43"/>
      <c r="BOZ21" s="43"/>
      <c r="BPA21" s="43"/>
      <c r="BPB21" s="43"/>
      <c r="BPC21" s="43"/>
      <c r="BPD21" s="43"/>
      <c r="BPE21" s="43"/>
      <c r="BPF21" s="43"/>
      <c r="BPG21" s="43"/>
      <c r="BPH21" s="43"/>
      <c r="BPI21" s="43"/>
      <c r="BPJ21" s="43"/>
      <c r="BPK21" s="43"/>
      <c r="BPL21" s="43"/>
      <c r="BPM21" s="43"/>
      <c r="BPN21" s="43"/>
      <c r="BPO21" s="43"/>
      <c r="BPP21" s="43"/>
      <c r="BPQ21" s="43"/>
      <c r="BPR21" s="43"/>
      <c r="BPS21" s="43"/>
      <c r="BPT21" s="43"/>
      <c r="BPU21" s="43"/>
      <c r="BPV21" s="43"/>
      <c r="BPW21" s="43"/>
      <c r="BPX21" s="43"/>
      <c r="BPY21" s="43"/>
      <c r="BPZ21" s="43"/>
      <c r="BQA21" s="43"/>
      <c r="BQB21" s="43"/>
      <c r="BQC21" s="43"/>
      <c r="BQD21" s="43"/>
      <c r="BQE21" s="43"/>
      <c r="BQF21" s="43"/>
      <c r="BQG21" s="43"/>
      <c r="BQH21" s="43"/>
      <c r="BQI21" s="43"/>
      <c r="BQJ21" s="43"/>
      <c r="BQK21" s="43"/>
      <c r="BQL21" s="43"/>
      <c r="BQM21" s="43"/>
      <c r="BQN21" s="43"/>
      <c r="BQO21" s="43"/>
      <c r="BQP21" s="43"/>
      <c r="BQQ21" s="43"/>
      <c r="BQR21" s="43"/>
      <c r="BQS21" s="43"/>
      <c r="BQT21" s="43"/>
      <c r="BQU21" s="43"/>
      <c r="BQV21" s="43"/>
      <c r="BQW21" s="43"/>
      <c r="BQX21" s="43"/>
      <c r="BQY21" s="43"/>
      <c r="BQZ21" s="43"/>
      <c r="BRA21" s="43"/>
      <c r="BRB21" s="43"/>
      <c r="BRC21" s="43"/>
      <c r="BRD21" s="43"/>
      <c r="BRE21" s="43"/>
      <c r="BRF21" s="43"/>
      <c r="BRG21" s="43"/>
      <c r="BRH21" s="43"/>
      <c r="BRI21" s="43"/>
      <c r="BRJ21" s="43"/>
      <c r="BRK21" s="43"/>
      <c r="BRL21" s="43"/>
      <c r="BRM21" s="43"/>
      <c r="BRN21" s="43"/>
      <c r="BRO21" s="43"/>
      <c r="BRP21" s="43"/>
      <c r="BRQ21" s="43"/>
      <c r="BRR21" s="43"/>
      <c r="BRS21" s="43"/>
      <c r="BRT21" s="43"/>
      <c r="BRU21" s="43"/>
      <c r="BRV21" s="43"/>
      <c r="BRW21" s="43"/>
      <c r="BRX21" s="43"/>
      <c r="BRY21" s="43"/>
      <c r="BRZ21" s="43"/>
      <c r="BSA21" s="43"/>
      <c r="BSB21" s="43"/>
      <c r="BSC21" s="43"/>
      <c r="BSD21" s="43"/>
      <c r="BSE21" s="43"/>
      <c r="BSF21" s="43"/>
      <c r="BSG21" s="43"/>
      <c r="BSH21" s="43"/>
      <c r="BSI21" s="43"/>
      <c r="BSJ21" s="43"/>
      <c r="BSK21" s="43"/>
      <c r="BSL21" s="43"/>
      <c r="BSM21" s="43"/>
      <c r="BSN21" s="43"/>
      <c r="BSO21" s="43"/>
      <c r="BSP21" s="43"/>
      <c r="BSQ21" s="43"/>
      <c r="BSR21" s="43"/>
      <c r="BSS21" s="43"/>
      <c r="BST21" s="43"/>
      <c r="BSU21" s="43"/>
      <c r="BSV21" s="43"/>
      <c r="BSW21" s="43"/>
      <c r="BSX21" s="43"/>
      <c r="BSY21" s="43"/>
      <c r="BSZ21" s="43"/>
      <c r="BTA21" s="43"/>
      <c r="BTB21" s="43"/>
      <c r="BTC21" s="43"/>
      <c r="BTD21" s="43"/>
      <c r="BTE21" s="43"/>
      <c r="BTF21" s="43"/>
      <c r="BTG21" s="43"/>
      <c r="BTH21" s="43"/>
      <c r="BTI21" s="43"/>
      <c r="BTJ21" s="43"/>
      <c r="BTK21" s="43"/>
      <c r="BTL21" s="43"/>
      <c r="BTM21" s="43"/>
      <c r="BTN21" s="43"/>
      <c r="BTO21" s="43"/>
      <c r="BTP21" s="43"/>
      <c r="BTQ21" s="43"/>
      <c r="BTR21" s="43"/>
      <c r="BTS21" s="43"/>
      <c r="BTT21" s="43"/>
      <c r="BTU21" s="43"/>
      <c r="BTV21" s="43"/>
      <c r="BTW21" s="43"/>
      <c r="BTX21" s="43"/>
      <c r="BTY21" s="43"/>
      <c r="BTZ21" s="43"/>
      <c r="BUA21" s="43"/>
      <c r="BUB21" s="43"/>
      <c r="BUC21" s="43"/>
      <c r="BUD21" s="43"/>
      <c r="BUE21" s="43"/>
      <c r="BUF21" s="43"/>
      <c r="BUG21" s="43"/>
      <c r="BUH21" s="43"/>
      <c r="BUI21" s="43"/>
      <c r="BUJ21" s="43"/>
      <c r="BUK21" s="43"/>
      <c r="BUL21" s="43"/>
      <c r="BUM21" s="43"/>
      <c r="BUN21" s="43"/>
      <c r="BUO21" s="43"/>
      <c r="BUP21" s="43"/>
      <c r="BUQ21" s="43"/>
      <c r="BUR21" s="43"/>
      <c r="BUS21" s="43"/>
      <c r="BUT21" s="43"/>
      <c r="BUU21" s="43"/>
      <c r="BUV21" s="43"/>
      <c r="BUW21" s="43"/>
      <c r="BUX21" s="43"/>
      <c r="BUY21" s="43"/>
      <c r="BUZ21" s="43"/>
      <c r="BVA21" s="43"/>
      <c r="BVB21" s="43"/>
      <c r="BVC21" s="43"/>
      <c r="BVD21" s="43"/>
      <c r="BVE21" s="43"/>
      <c r="BVF21" s="43"/>
      <c r="BVG21" s="43"/>
      <c r="BVH21" s="43"/>
      <c r="BVI21" s="43"/>
      <c r="BVJ21" s="43"/>
      <c r="BVK21" s="43"/>
      <c r="BVL21" s="43"/>
      <c r="BVM21" s="43"/>
      <c r="BVN21" s="43"/>
      <c r="BVO21" s="43"/>
      <c r="BVP21" s="43"/>
      <c r="BVQ21" s="43"/>
      <c r="BVR21" s="43"/>
      <c r="BVS21" s="43"/>
      <c r="BVT21" s="43"/>
      <c r="BVU21" s="43"/>
      <c r="BVV21" s="43"/>
      <c r="BVW21" s="43"/>
      <c r="BVX21" s="43"/>
      <c r="BVY21" s="43"/>
      <c r="BVZ21" s="43"/>
      <c r="BWA21" s="43"/>
      <c r="BWB21" s="43"/>
      <c r="BWC21" s="43"/>
      <c r="BWD21" s="43"/>
      <c r="BWE21" s="43"/>
      <c r="BWF21" s="43"/>
      <c r="BWG21" s="43"/>
      <c r="BWH21" s="43"/>
      <c r="BWI21" s="43"/>
      <c r="BWJ21" s="43"/>
    </row>
    <row r="22" spans="1:1960" ht="15" x14ac:dyDescent="0.25">
      <c r="A22" s="45">
        <v>0.79166666666666696</v>
      </c>
      <c r="B22" s="46">
        <f t="shared" ca="1" si="30"/>
        <v>85</v>
      </c>
      <c r="C22" s="47" t="str">
        <f t="shared" ca="1" si="0"/>
        <v>NÃO</v>
      </c>
      <c r="D22" s="48">
        <v>20</v>
      </c>
      <c r="E22" s="47" t="str">
        <f t="shared" si="1"/>
        <v>SIM</v>
      </c>
      <c r="F22" s="46">
        <f t="shared" ca="1" si="31"/>
        <v>90</v>
      </c>
      <c r="G22" s="47" t="str">
        <f t="shared" ca="1" si="2"/>
        <v>NÃO</v>
      </c>
      <c r="H22" s="49">
        <v>60</v>
      </c>
      <c r="I22" s="47" t="str">
        <f t="shared" si="3"/>
        <v>NÃO</v>
      </c>
      <c r="J22" s="48">
        <f t="shared" ca="1" si="33"/>
        <v>41</v>
      </c>
      <c r="K22" s="47" t="str">
        <f t="shared" ca="1" si="4"/>
        <v>SIM</v>
      </c>
      <c r="L22" s="48">
        <f t="shared" ca="1" si="33"/>
        <v>47</v>
      </c>
      <c r="M22" s="47" t="str">
        <f t="shared" ca="1" si="5"/>
        <v>NÃO</v>
      </c>
      <c r="N22" s="49">
        <f t="shared" ca="1" si="34"/>
        <v>4</v>
      </c>
      <c r="O22" s="47" t="str">
        <f t="shared" ca="1" si="6"/>
        <v>SIM</v>
      </c>
      <c r="P22" s="48">
        <f t="shared" ca="1" si="35"/>
        <v>40</v>
      </c>
      <c r="Q22" s="47" t="str">
        <f t="shared" ca="1" si="7"/>
        <v>SIM</v>
      </c>
      <c r="R22" s="46">
        <f t="shared" ca="1" si="36"/>
        <v>86</v>
      </c>
      <c r="S22" s="47" t="str">
        <f t="shared" ca="1" si="8"/>
        <v>NÃO</v>
      </c>
      <c r="T22" s="46">
        <f t="shared" ca="1" si="36"/>
        <v>80</v>
      </c>
      <c r="U22" s="47" t="str">
        <f t="shared" ca="1" si="9"/>
        <v>NÃO</v>
      </c>
      <c r="V22" s="48">
        <f t="shared" ca="1" si="37"/>
        <v>42</v>
      </c>
      <c r="W22" s="47" t="str">
        <f t="shared" ca="1" si="10"/>
        <v>SIM</v>
      </c>
      <c r="X22" s="49">
        <f t="shared" ca="1" si="38"/>
        <v>28</v>
      </c>
      <c r="Y22" s="47" t="str">
        <f t="shared" ca="1" si="11"/>
        <v>SIM</v>
      </c>
      <c r="Z22" s="49">
        <f t="shared" ca="1" si="38"/>
        <v>22</v>
      </c>
      <c r="AA22" s="47" t="str">
        <f t="shared" ca="1" si="12"/>
        <v>SIM</v>
      </c>
      <c r="AB22" s="48">
        <f t="shared" ca="1" si="39"/>
        <v>40</v>
      </c>
      <c r="AC22" s="47" t="str">
        <f t="shared" ca="1" si="13"/>
        <v>SIM</v>
      </c>
      <c r="AD22" s="46">
        <f t="shared" ca="1" si="40"/>
        <v>88</v>
      </c>
      <c r="AE22" s="47" t="str">
        <f t="shared" ca="1" si="14"/>
        <v>NÃO</v>
      </c>
      <c r="AF22" s="48">
        <f t="shared" ca="1" si="41"/>
        <v>42</v>
      </c>
      <c r="AG22" s="47" t="str">
        <f t="shared" ca="1" si="15"/>
        <v>SIM</v>
      </c>
      <c r="AH22" s="48">
        <f t="shared" ca="1" si="41"/>
        <v>46</v>
      </c>
      <c r="AI22" s="47" t="str">
        <f t="shared" ca="1" si="16"/>
        <v>NÃO</v>
      </c>
      <c r="AJ22" s="49">
        <f t="shared" ca="1" si="42"/>
        <v>17</v>
      </c>
      <c r="AK22" s="47" t="str">
        <f t="shared" ca="1" si="17"/>
        <v>SIM</v>
      </c>
      <c r="AL22" s="48">
        <f t="shared" ca="1" si="43"/>
        <v>41</v>
      </c>
      <c r="AM22" s="47" t="str">
        <f t="shared" ca="1" si="18"/>
        <v>SIM</v>
      </c>
      <c r="AN22" s="46">
        <f t="shared" ca="1" si="44"/>
        <v>83</v>
      </c>
      <c r="AO22" s="47" t="str">
        <f t="shared" ca="1" si="19"/>
        <v>NÃO</v>
      </c>
      <c r="AP22" s="48">
        <f t="shared" ca="1" si="45"/>
        <v>40</v>
      </c>
      <c r="AQ22" s="47" t="str">
        <f t="shared" ca="1" si="20"/>
        <v>SIM</v>
      </c>
      <c r="AR22" s="49">
        <f t="shared" ca="1" si="46"/>
        <v>9</v>
      </c>
      <c r="AS22" s="47" t="str">
        <f t="shared" ca="1" si="21"/>
        <v>SIM</v>
      </c>
      <c r="AT22" s="46">
        <f t="shared" ca="1" si="47"/>
        <v>87</v>
      </c>
      <c r="AU22" s="47" t="str">
        <f t="shared" ca="1" si="22"/>
        <v>NÃO</v>
      </c>
      <c r="AV22" s="48">
        <f t="shared" ca="1" si="48"/>
        <v>49</v>
      </c>
      <c r="AW22" s="47" t="str">
        <f t="shared" ca="1" si="23"/>
        <v>NÃO</v>
      </c>
      <c r="AX22" s="49">
        <f t="shared" ca="1" si="49"/>
        <v>12</v>
      </c>
      <c r="AY22" s="47" t="str">
        <f t="shared" ca="1" si="24"/>
        <v>SIM</v>
      </c>
      <c r="AZ22" s="49">
        <f t="shared" ca="1" si="49"/>
        <v>11</v>
      </c>
      <c r="BA22" s="47" t="str">
        <f t="shared" ca="1" si="25"/>
        <v>SIM</v>
      </c>
      <c r="BB22" s="46">
        <f t="shared" ca="1" si="50"/>
        <v>90</v>
      </c>
      <c r="BC22" s="47" t="str">
        <f t="shared" ca="1" si="26"/>
        <v>NÃO</v>
      </c>
      <c r="BD22" s="48">
        <f t="shared" ca="1" si="51"/>
        <v>41</v>
      </c>
      <c r="BE22" s="47" t="str">
        <f t="shared" ca="1" si="27"/>
        <v>SIM</v>
      </c>
      <c r="BF22" s="46">
        <f t="shared" ca="1" si="52"/>
        <v>80</v>
      </c>
      <c r="BG22" s="47" t="str">
        <f t="shared" ca="1" si="28"/>
        <v>NÃO</v>
      </c>
      <c r="BH22" s="48">
        <f t="shared" ca="1" si="53"/>
        <v>45</v>
      </c>
      <c r="BI22" s="47" t="str">
        <f t="shared" ca="1" si="29"/>
        <v>SIM</v>
      </c>
      <c r="BJ22" s="48">
        <f t="shared" ca="1" si="53"/>
        <v>44</v>
      </c>
      <c r="BK22" s="47" t="str">
        <f t="shared" ca="1" si="54"/>
        <v>SIM</v>
      </c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3"/>
      <c r="GA22" s="43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3"/>
      <c r="GM22" s="43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3"/>
      <c r="GY22" s="43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43"/>
      <c r="HK22" s="43"/>
      <c r="HL22" s="43"/>
      <c r="HM22" s="43"/>
      <c r="HN22" s="43"/>
      <c r="HO22" s="43"/>
      <c r="HP22" s="43"/>
      <c r="HQ22" s="43"/>
      <c r="HR22" s="43"/>
      <c r="HS22" s="43"/>
      <c r="HT22" s="43"/>
      <c r="HU22" s="43"/>
      <c r="HV22" s="43"/>
      <c r="HW22" s="43"/>
      <c r="HX22" s="43"/>
      <c r="HY22" s="43"/>
      <c r="HZ22" s="43"/>
      <c r="IA22" s="43"/>
      <c r="IB22" s="43"/>
      <c r="IC22" s="43"/>
      <c r="ID22" s="43"/>
      <c r="IE22" s="43"/>
      <c r="IF22" s="43"/>
      <c r="IG22" s="43"/>
      <c r="IH22" s="43"/>
      <c r="II22" s="43"/>
      <c r="IJ22" s="43"/>
      <c r="IK22" s="43"/>
      <c r="IL22" s="43"/>
      <c r="IM22" s="43"/>
      <c r="IN22" s="43"/>
      <c r="IO22" s="43"/>
      <c r="IP22" s="43"/>
      <c r="IQ22" s="43"/>
      <c r="IR22" s="43"/>
      <c r="IS22" s="43"/>
      <c r="IT22" s="43"/>
      <c r="IU22" s="43"/>
      <c r="IV22" s="43"/>
      <c r="IW22" s="43"/>
      <c r="IX22" s="43"/>
      <c r="IY22" s="43"/>
      <c r="IZ22" s="43"/>
      <c r="JA22" s="43"/>
      <c r="JB22" s="43"/>
      <c r="JC22" s="43"/>
      <c r="JD22" s="43"/>
      <c r="JE22" s="43"/>
      <c r="JF22" s="43"/>
      <c r="JG22" s="43"/>
      <c r="JH22" s="43"/>
      <c r="JI22" s="43"/>
      <c r="JJ22" s="43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  <c r="BJU22" s="43"/>
      <c r="BJV22" s="43"/>
      <c r="BJW22" s="43"/>
      <c r="BJX22" s="43"/>
      <c r="BJY22" s="43"/>
      <c r="BJZ22" s="43"/>
      <c r="BKA22" s="43"/>
      <c r="BKB22" s="43"/>
      <c r="BKC22" s="43"/>
      <c r="BKD22" s="43"/>
      <c r="BKE22" s="43"/>
      <c r="BKF22" s="43"/>
      <c r="BKG22" s="43"/>
      <c r="BKH22" s="43"/>
      <c r="BKI22" s="43"/>
      <c r="BKJ22" s="43"/>
      <c r="BKK22" s="43"/>
      <c r="BKL22" s="43"/>
      <c r="BKM22" s="43"/>
      <c r="BKN22" s="43"/>
      <c r="BKO22" s="43"/>
      <c r="BKP22" s="43"/>
      <c r="BKQ22" s="43"/>
      <c r="BKR22" s="43"/>
      <c r="BKS22" s="43"/>
      <c r="BKT22" s="43"/>
      <c r="BKU22" s="43"/>
      <c r="BKV22" s="43"/>
      <c r="BKW22" s="43"/>
      <c r="BKX22" s="43"/>
      <c r="BKY22" s="43"/>
      <c r="BKZ22" s="43"/>
      <c r="BLA22" s="43"/>
      <c r="BLB22" s="43"/>
      <c r="BLC22" s="43"/>
      <c r="BLD22" s="43"/>
      <c r="BLE22" s="43"/>
      <c r="BLF22" s="43"/>
      <c r="BLG22" s="43"/>
      <c r="BLH22" s="43"/>
      <c r="BLI22" s="43"/>
      <c r="BLJ22" s="43"/>
      <c r="BLK22" s="43"/>
      <c r="BLL22" s="43"/>
      <c r="BLM22" s="43"/>
      <c r="BLN22" s="43"/>
      <c r="BLO22" s="43"/>
      <c r="BLP22" s="43"/>
      <c r="BLQ22" s="43"/>
      <c r="BLR22" s="43"/>
      <c r="BLS22" s="43"/>
      <c r="BLT22" s="43"/>
      <c r="BLU22" s="43"/>
      <c r="BLV22" s="43"/>
      <c r="BLW22" s="43"/>
      <c r="BLX22" s="43"/>
      <c r="BLY22" s="43"/>
      <c r="BLZ22" s="43"/>
      <c r="BMA22" s="43"/>
      <c r="BMB22" s="43"/>
      <c r="BMC22" s="43"/>
      <c r="BMD22" s="43"/>
      <c r="BME22" s="43"/>
      <c r="BMF22" s="43"/>
      <c r="BMG22" s="43"/>
      <c r="BMH22" s="43"/>
      <c r="BMI22" s="43"/>
      <c r="BMJ22" s="43"/>
      <c r="BMK22" s="43"/>
      <c r="BML22" s="43"/>
      <c r="BMM22" s="43"/>
      <c r="BMN22" s="43"/>
      <c r="BMO22" s="43"/>
      <c r="BMP22" s="43"/>
      <c r="BMQ22" s="43"/>
      <c r="BMR22" s="43"/>
      <c r="BMS22" s="43"/>
      <c r="BMT22" s="43"/>
      <c r="BMU22" s="43"/>
      <c r="BMV22" s="43"/>
      <c r="BMW22" s="43"/>
      <c r="BMX22" s="43"/>
      <c r="BMY22" s="43"/>
      <c r="BMZ22" s="43"/>
      <c r="BNA22" s="43"/>
      <c r="BNB22" s="43"/>
      <c r="BNC22" s="43"/>
      <c r="BND22" s="43"/>
      <c r="BNE22" s="43"/>
      <c r="BNF22" s="43"/>
      <c r="BNG22" s="43"/>
      <c r="BNH22" s="43"/>
      <c r="BNI22" s="43"/>
      <c r="BNJ22" s="43"/>
      <c r="BNK22" s="43"/>
      <c r="BNL22" s="43"/>
      <c r="BNM22" s="43"/>
      <c r="BNN22" s="43"/>
      <c r="BNO22" s="43"/>
      <c r="BNP22" s="43"/>
      <c r="BNQ22" s="43"/>
      <c r="BNR22" s="43"/>
      <c r="BNS22" s="43"/>
      <c r="BNT22" s="43"/>
      <c r="BNU22" s="43"/>
      <c r="BNV22" s="43"/>
      <c r="BNW22" s="43"/>
      <c r="BNX22" s="43"/>
      <c r="BNY22" s="43"/>
      <c r="BNZ22" s="43"/>
      <c r="BOA22" s="43"/>
      <c r="BOB22" s="43"/>
      <c r="BOC22" s="43"/>
      <c r="BOD22" s="43"/>
      <c r="BOE22" s="43"/>
      <c r="BOF22" s="43"/>
      <c r="BOG22" s="43"/>
      <c r="BOH22" s="43"/>
      <c r="BOI22" s="43"/>
      <c r="BOJ22" s="43"/>
      <c r="BOK22" s="43"/>
      <c r="BOL22" s="43"/>
      <c r="BOM22" s="43"/>
      <c r="BON22" s="43"/>
      <c r="BOO22" s="43"/>
      <c r="BOP22" s="43"/>
      <c r="BOQ22" s="43"/>
      <c r="BOR22" s="43"/>
      <c r="BOS22" s="43"/>
      <c r="BOT22" s="43"/>
      <c r="BOU22" s="43"/>
      <c r="BOV22" s="43"/>
      <c r="BOW22" s="43"/>
      <c r="BOX22" s="43"/>
      <c r="BOY22" s="43"/>
      <c r="BOZ22" s="43"/>
      <c r="BPA22" s="43"/>
      <c r="BPB22" s="43"/>
      <c r="BPC22" s="43"/>
      <c r="BPD22" s="43"/>
      <c r="BPE22" s="43"/>
      <c r="BPF22" s="43"/>
      <c r="BPG22" s="43"/>
      <c r="BPH22" s="43"/>
      <c r="BPI22" s="43"/>
      <c r="BPJ22" s="43"/>
      <c r="BPK22" s="43"/>
      <c r="BPL22" s="43"/>
      <c r="BPM22" s="43"/>
      <c r="BPN22" s="43"/>
      <c r="BPO22" s="43"/>
      <c r="BPP22" s="43"/>
      <c r="BPQ22" s="43"/>
      <c r="BPR22" s="43"/>
      <c r="BPS22" s="43"/>
      <c r="BPT22" s="43"/>
      <c r="BPU22" s="43"/>
      <c r="BPV22" s="43"/>
      <c r="BPW22" s="43"/>
      <c r="BPX22" s="43"/>
      <c r="BPY22" s="43"/>
      <c r="BPZ22" s="43"/>
      <c r="BQA22" s="43"/>
      <c r="BQB22" s="43"/>
      <c r="BQC22" s="43"/>
      <c r="BQD22" s="43"/>
      <c r="BQE22" s="43"/>
      <c r="BQF22" s="43"/>
      <c r="BQG22" s="43"/>
      <c r="BQH22" s="43"/>
      <c r="BQI22" s="43"/>
      <c r="BQJ22" s="43"/>
      <c r="BQK22" s="43"/>
      <c r="BQL22" s="43"/>
      <c r="BQM22" s="43"/>
      <c r="BQN22" s="43"/>
      <c r="BQO22" s="43"/>
      <c r="BQP22" s="43"/>
      <c r="BQQ22" s="43"/>
      <c r="BQR22" s="43"/>
      <c r="BQS22" s="43"/>
      <c r="BQT22" s="43"/>
      <c r="BQU22" s="43"/>
      <c r="BQV22" s="43"/>
      <c r="BQW22" s="43"/>
      <c r="BQX22" s="43"/>
      <c r="BQY22" s="43"/>
      <c r="BQZ22" s="43"/>
      <c r="BRA22" s="43"/>
      <c r="BRB22" s="43"/>
      <c r="BRC22" s="43"/>
      <c r="BRD22" s="43"/>
      <c r="BRE22" s="43"/>
      <c r="BRF22" s="43"/>
      <c r="BRG22" s="43"/>
      <c r="BRH22" s="43"/>
      <c r="BRI22" s="43"/>
      <c r="BRJ22" s="43"/>
      <c r="BRK22" s="43"/>
      <c r="BRL22" s="43"/>
      <c r="BRM22" s="43"/>
      <c r="BRN22" s="43"/>
      <c r="BRO22" s="43"/>
      <c r="BRP22" s="43"/>
      <c r="BRQ22" s="43"/>
      <c r="BRR22" s="43"/>
      <c r="BRS22" s="43"/>
      <c r="BRT22" s="43"/>
      <c r="BRU22" s="43"/>
      <c r="BRV22" s="43"/>
      <c r="BRW22" s="43"/>
      <c r="BRX22" s="43"/>
      <c r="BRY22" s="43"/>
      <c r="BRZ22" s="43"/>
      <c r="BSA22" s="43"/>
      <c r="BSB22" s="43"/>
      <c r="BSC22" s="43"/>
      <c r="BSD22" s="43"/>
      <c r="BSE22" s="43"/>
      <c r="BSF22" s="43"/>
      <c r="BSG22" s="43"/>
      <c r="BSH22" s="43"/>
      <c r="BSI22" s="43"/>
      <c r="BSJ22" s="43"/>
      <c r="BSK22" s="43"/>
      <c r="BSL22" s="43"/>
      <c r="BSM22" s="43"/>
      <c r="BSN22" s="43"/>
      <c r="BSO22" s="43"/>
      <c r="BSP22" s="43"/>
      <c r="BSQ22" s="43"/>
      <c r="BSR22" s="43"/>
      <c r="BSS22" s="43"/>
      <c r="BST22" s="43"/>
      <c r="BSU22" s="43"/>
      <c r="BSV22" s="43"/>
      <c r="BSW22" s="43"/>
      <c r="BSX22" s="43"/>
      <c r="BSY22" s="43"/>
      <c r="BSZ22" s="43"/>
      <c r="BTA22" s="43"/>
      <c r="BTB22" s="43"/>
      <c r="BTC22" s="43"/>
      <c r="BTD22" s="43"/>
      <c r="BTE22" s="43"/>
      <c r="BTF22" s="43"/>
      <c r="BTG22" s="43"/>
      <c r="BTH22" s="43"/>
      <c r="BTI22" s="43"/>
      <c r="BTJ22" s="43"/>
      <c r="BTK22" s="43"/>
      <c r="BTL22" s="43"/>
      <c r="BTM22" s="43"/>
      <c r="BTN22" s="43"/>
      <c r="BTO22" s="43"/>
      <c r="BTP22" s="43"/>
      <c r="BTQ22" s="43"/>
      <c r="BTR22" s="43"/>
      <c r="BTS22" s="43"/>
      <c r="BTT22" s="43"/>
      <c r="BTU22" s="43"/>
      <c r="BTV22" s="43"/>
      <c r="BTW22" s="43"/>
      <c r="BTX22" s="43"/>
      <c r="BTY22" s="43"/>
      <c r="BTZ22" s="43"/>
      <c r="BUA22" s="43"/>
      <c r="BUB22" s="43"/>
      <c r="BUC22" s="43"/>
      <c r="BUD22" s="43"/>
      <c r="BUE22" s="43"/>
      <c r="BUF22" s="43"/>
      <c r="BUG22" s="43"/>
      <c r="BUH22" s="43"/>
      <c r="BUI22" s="43"/>
      <c r="BUJ22" s="43"/>
      <c r="BUK22" s="43"/>
      <c r="BUL22" s="43"/>
      <c r="BUM22" s="43"/>
      <c r="BUN22" s="43"/>
      <c r="BUO22" s="43"/>
      <c r="BUP22" s="43"/>
      <c r="BUQ22" s="43"/>
      <c r="BUR22" s="43"/>
      <c r="BUS22" s="43"/>
      <c r="BUT22" s="43"/>
      <c r="BUU22" s="43"/>
      <c r="BUV22" s="43"/>
      <c r="BUW22" s="43"/>
      <c r="BUX22" s="43"/>
      <c r="BUY22" s="43"/>
      <c r="BUZ22" s="43"/>
      <c r="BVA22" s="43"/>
      <c r="BVB22" s="43"/>
      <c r="BVC22" s="43"/>
      <c r="BVD22" s="43"/>
      <c r="BVE22" s="43"/>
      <c r="BVF22" s="43"/>
      <c r="BVG22" s="43"/>
      <c r="BVH22" s="43"/>
      <c r="BVI22" s="43"/>
      <c r="BVJ22" s="43"/>
      <c r="BVK22" s="43"/>
      <c r="BVL22" s="43"/>
      <c r="BVM22" s="43"/>
      <c r="BVN22" s="43"/>
      <c r="BVO22" s="43"/>
      <c r="BVP22" s="43"/>
      <c r="BVQ22" s="43"/>
      <c r="BVR22" s="43"/>
      <c r="BVS22" s="43"/>
      <c r="BVT22" s="43"/>
      <c r="BVU22" s="43"/>
      <c r="BVV22" s="43"/>
      <c r="BVW22" s="43"/>
      <c r="BVX22" s="43"/>
      <c r="BVY22" s="43"/>
      <c r="BVZ22" s="43"/>
      <c r="BWA22" s="43"/>
      <c r="BWB22" s="43"/>
      <c r="BWC22" s="43"/>
      <c r="BWD22" s="43"/>
      <c r="BWE22" s="43"/>
      <c r="BWF22" s="43"/>
      <c r="BWG22" s="43"/>
      <c r="BWH22" s="43"/>
      <c r="BWI22" s="43"/>
      <c r="BWJ22" s="43"/>
    </row>
    <row r="23" spans="1:1960" ht="15" x14ac:dyDescent="0.25">
      <c r="A23" s="45">
        <v>0.83333333333333304</v>
      </c>
      <c r="B23" s="46">
        <f t="shared" ca="1" si="30"/>
        <v>89</v>
      </c>
      <c r="C23" s="47" t="str">
        <f t="shared" ca="1" si="0"/>
        <v>NÃO</v>
      </c>
      <c r="D23" s="48">
        <v>98</v>
      </c>
      <c r="E23" s="47" t="str">
        <f t="shared" si="1"/>
        <v>NÃO</v>
      </c>
      <c r="F23" s="46">
        <f t="shared" ca="1" si="31"/>
        <v>90</v>
      </c>
      <c r="G23" s="47" t="str">
        <f t="shared" ca="1" si="2"/>
        <v>NÃO</v>
      </c>
      <c r="H23" s="49">
        <f t="shared" ca="1" si="32"/>
        <v>30</v>
      </c>
      <c r="I23" s="47" t="str">
        <f t="shared" ca="1" si="3"/>
        <v>SIM</v>
      </c>
      <c r="J23" s="48">
        <f t="shared" ca="1" si="33"/>
        <v>43</v>
      </c>
      <c r="K23" s="47" t="str">
        <f t="shared" ca="1" si="4"/>
        <v>SIM</v>
      </c>
      <c r="L23" s="48">
        <f t="shared" ca="1" si="33"/>
        <v>44</v>
      </c>
      <c r="M23" s="47" t="str">
        <f t="shared" ca="1" si="5"/>
        <v>SIM</v>
      </c>
      <c r="N23" s="49">
        <f t="shared" ca="1" si="34"/>
        <v>1</v>
      </c>
      <c r="O23" s="47" t="str">
        <f t="shared" ca="1" si="6"/>
        <v>SIM</v>
      </c>
      <c r="P23" s="48">
        <f t="shared" ca="1" si="35"/>
        <v>42</v>
      </c>
      <c r="Q23" s="47" t="str">
        <f t="shared" ca="1" si="7"/>
        <v>SIM</v>
      </c>
      <c r="R23" s="46">
        <f t="shared" ca="1" si="36"/>
        <v>87</v>
      </c>
      <c r="S23" s="47" t="str">
        <f t="shared" ca="1" si="8"/>
        <v>NÃO</v>
      </c>
      <c r="T23" s="46">
        <v>23</v>
      </c>
      <c r="U23" s="47" t="str">
        <f t="shared" si="9"/>
        <v>SIM</v>
      </c>
      <c r="V23" s="48">
        <f t="shared" ca="1" si="37"/>
        <v>45</v>
      </c>
      <c r="W23" s="47" t="str">
        <f t="shared" ca="1" si="10"/>
        <v>SIM</v>
      </c>
      <c r="X23" s="49">
        <f t="shared" ca="1" si="38"/>
        <v>24</v>
      </c>
      <c r="Y23" s="47" t="str">
        <f t="shared" ca="1" si="11"/>
        <v>SIM</v>
      </c>
      <c r="Z23" s="49">
        <f t="shared" ca="1" si="38"/>
        <v>0</v>
      </c>
      <c r="AA23" s="47" t="str">
        <f t="shared" ca="1" si="12"/>
        <v>SIM</v>
      </c>
      <c r="AB23" s="48">
        <f t="shared" ca="1" si="39"/>
        <v>47</v>
      </c>
      <c r="AC23" s="47" t="str">
        <f t="shared" ca="1" si="13"/>
        <v>NÃO</v>
      </c>
      <c r="AD23" s="46">
        <f t="shared" ca="1" si="40"/>
        <v>80</v>
      </c>
      <c r="AE23" s="47" t="str">
        <f t="shared" ca="1" si="14"/>
        <v>NÃO</v>
      </c>
      <c r="AF23" s="48">
        <f t="shared" ca="1" si="41"/>
        <v>41</v>
      </c>
      <c r="AG23" s="47" t="str">
        <f t="shared" ca="1" si="15"/>
        <v>SIM</v>
      </c>
      <c r="AH23" s="48">
        <f t="shared" ca="1" si="41"/>
        <v>42</v>
      </c>
      <c r="AI23" s="47" t="str">
        <f t="shared" ca="1" si="16"/>
        <v>SIM</v>
      </c>
      <c r="AJ23" s="49">
        <f t="shared" ca="1" si="42"/>
        <v>1</v>
      </c>
      <c r="AK23" s="47" t="str">
        <f t="shared" ca="1" si="17"/>
        <v>SIM</v>
      </c>
      <c r="AL23" s="48">
        <f t="shared" ca="1" si="43"/>
        <v>41</v>
      </c>
      <c r="AM23" s="47" t="str">
        <f t="shared" ca="1" si="18"/>
        <v>SIM</v>
      </c>
      <c r="AN23" s="46">
        <f t="shared" ca="1" si="44"/>
        <v>81</v>
      </c>
      <c r="AO23" s="47" t="str">
        <f t="shared" ca="1" si="19"/>
        <v>NÃO</v>
      </c>
      <c r="AP23" s="48">
        <f t="shared" ca="1" si="45"/>
        <v>43</v>
      </c>
      <c r="AQ23" s="47" t="str">
        <f t="shared" ca="1" si="20"/>
        <v>SIM</v>
      </c>
      <c r="AR23" s="49">
        <f t="shared" ca="1" si="46"/>
        <v>7</v>
      </c>
      <c r="AS23" s="47" t="str">
        <f t="shared" ca="1" si="21"/>
        <v>SIM</v>
      </c>
      <c r="AT23" s="46">
        <f t="shared" ca="1" si="47"/>
        <v>87</v>
      </c>
      <c r="AU23" s="47" t="str">
        <f t="shared" ca="1" si="22"/>
        <v>NÃO</v>
      </c>
      <c r="AV23" s="48">
        <f t="shared" ca="1" si="48"/>
        <v>49</v>
      </c>
      <c r="AW23" s="47" t="str">
        <f t="shared" ca="1" si="23"/>
        <v>NÃO</v>
      </c>
      <c r="AX23" s="49">
        <f t="shared" ca="1" si="49"/>
        <v>29</v>
      </c>
      <c r="AY23" s="47" t="str">
        <f t="shared" ca="1" si="24"/>
        <v>SIM</v>
      </c>
      <c r="AZ23" s="49">
        <f t="shared" ca="1" si="49"/>
        <v>10</v>
      </c>
      <c r="BA23" s="47" t="str">
        <f t="shared" ca="1" si="25"/>
        <v>SIM</v>
      </c>
      <c r="BB23" s="46">
        <f t="shared" ca="1" si="50"/>
        <v>88</v>
      </c>
      <c r="BC23" s="47" t="str">
        <f t="shared" ca="1" si="26"/>
        <v>NÃO</v>
      </c>
      <c r="BD23" s="48">
        <f t="shared" ca="1" si="51"/>
        <v>43</v>
      </c>
      <c r="BE23" s="47" t="str">
        <f t="shared" ca="1" si="27"/>
        <v>SIM</v>
      </c>
      <c r="BF23" s="46">
        <f t="shared" ca="1" si="52"/>
        <v>81</v>
      </c>
      <c r="BG23" s="47" t="str">
        <f t="shared" ca="1" si="28"/>
        <v>NÃO</v>
      </c>
      <c r="BH23" s="48">
        <f t="shared" ca="1" si="53"/>
        <v>47</v>
      </c>
      <c r="BI23" s="47" t="str">
        <f t="shared" ca="1" si="29"/>
        <v>NÃO</v>
      </c>
      <c r="BJ23" s="48">
        <f t="shared" ca="1" si="53"/>
        <v>45</v>
      </c>
      <c r="BK23" s="47" t="str">
        <f t="shared" ca="1" si="54"/>
        <v>SIM</v>
      </c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3"/>
      <c r="FE23" s="43"/>
      <c r="FF23" s="43"/>
      <c r="FG23" s="43"/>
      <c r="FH23" s="43"/>
      <c r="FI23" s="43"/>
      <c r="FJ23" s="43"/>
      <c r="FK23" s="43"/>
      <c r="FL23" s="43"/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43"/>
      <c r="GA23" s="43"/>
      <c r="GB23" s="43"/>
      <c r="GC23" s="43"/>
      <c r="GD23" s="43"/>
      <c r="GE23" s="43"/>
      <c r="GF23" s="43"/>
      <c r="GG23" s="43"/>
      <c r="GH23" s="43"/>
      <c r="GI23" s="43"/>
      <c r="GJ23" s="43"/>
      <c r="GK23" s="43"/>
      <c r="GL23" s="43"/>
      <c r="GM23" s="43"/>
      <c r="GN23" s="43"/>
      <c r="GO23" s="43"/>
      <c r="GP23" s="43"/>
      <c r="GQ23" s="43"/>
      <c r="GR23" s="43"/>
      <c r="GS23" s="43"/>
      <c r="GT23" s="43"/>
      <c r="GU23" s="43"/>
      <c r="GV23" s="43"/>
      <c r="GW23" s="43"/>
      <c r="GX23" s="43"/>
      <c r="GY23" s="43"/>
      <c r="GZ23" s="43"/>
      <c r="HA23" s="43"/>
      <c r="HB23" s="43"/>
      <c r="HC23" s="43"/>
      <c r="HD23" s="43"/>
      <c r="HE23" s="43"/>
      <c r="HF23" s="43"/>
      <c r="HG23" s="43"/>
      <c r="HH23" s="43"/>
      <c r="HI23" s="43"/>
      <c r="HJ23" s="43"/>
      <c r="HK23" s="43"/>
      <c r="HL23" s="43"/>
      <c r="HM23" s="43"/>
      <c r="HN23" s="43"/>
      <c r="HO23" s="43"/>
      <c r="HP23" s="43"/>
      <c r="HQ23" s="43"/>
      <c r="HR23" s="43"/>
      <c r="HS23" s="43"/>
      <c r="HT23" s="43"/>
      <c r="HU23" s="43"/>
      <c r="HV23" s="43"/>
      <c r="HW23" s="43"/>
      <c r="HX23" s="43"/>
      <c r="HY23" s="43"/>
      <c r="HZ23" s="43"/>
      <c r="IA23" s="43"/>
      <c r="IB23" s="43"/>
      <c r="IC23" s="43"/>
      <c r="ID23" s="43"/>
      <c r="IE23" s="43"/>
      <c r="IF23" s="43"/>
      <c r="IG23" s="43"/>
      <c r="IH23" s="43"/>
      <c r="II23" s="43"/>
      <c r="IJ23" s="43"/>
      <c r="IK23" s="43"/>
      <c r="IL23" s="43"/>
      <c r="IM23" s="43"/>
      <c r="IN23" s="43"/>
      <c r="IO23" s="43"/>
      <c r="IP23" s="43"/>
      <c r="IQ23" s="43"/>
      <c r="IR23" s="43"/>
      <c r="IS23" s="43"/>
      <c r="IT23" s="43"/>
      <c r="IU23" s="43"/>
      <c r="IV23" s="43"/>
      <c r="IW23" s="43"/>
      <c r="IX23" s="43"/>
      <c r="IY23" s="43"/>
      <c r="IZ23" s="43"/>
      <c r="JA23" s="43"/>
      <c r="JB23" s="43"/>
      <c r="JC23" s="43"/>
      <c r="JD23" s="43"/>
      <c r="JE23" s="43"/>
      <c r="JF23" s="43"/>
      <c r="JG23" s="43"/>
      <c r="JH23" s="43"/>
      <c r="JI23" s="43"/>
      <c r="JJ23" s="4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  <c r="BJU23" s="43"/>
      <c r="BJV23" s="43"/>
      <c r="BJW23" s="43"/>
      <c r="BJX23" s="43"/>
      <c r="BJY23" s="43"/>
      <c r="BJZ23" s="43"/>
      <c r="BKA23" s="43"/>
      <c r="BKB23" s="43"/>
      <c r="BKC23" s="43"/>
      <c r="BKD23" s="43"/>
      <c r="BKE23" s="43"/>
      <c r="BKF23" s="43"/>
      <c r="BKG23" s="43"/>
      <c r="BKH23" s="43"/>
      <c r="BKI23" s="43"/>
      <c r="BKJ23" s="43"/>
      <c r="BKK23" s="43"/>
      <c r="BKL23" s="43"/>
      <c r="BKM23" s="43"/>
      <c r="BKN23" s="43"/>
      <c r="BKO23" s="43"/>
      <c r="BKP23" s="43"/>
      <c r="BKQ23" s="43"/>
      <c r="BKR23" s="43"/>
      <c r="BKS23" s="43"/>
      <c r="BKT23" s="43"/>
      <c r="BKU23" s="43"/>
      <c r="BKV23" s="43"/>
      <c r="BKW23" s="43"/>
      <c r="BKX23" s="43"/>
      <c r="BKY23" s="43"/>
      <c r="BKZ23" s="43"/>
      <c r="BLA23" s="43"/>
      <c r="BLB23" s="43"/>
      <c r="BLC23" s="43"/>
      <c r="BLD23" s="43"/>
      <c r="BLE23" s="43"/>
      <c r="BLF23" s="43"/>
      <c r="BLG23" s="43"/>
      <c r="BLH23" s="43"/>
      <c r="BLI23" s="43"/>
      <c r="BLJ23" s="43"/>
      <c r="BLK23" s="43"/>
      <c r="BLL23" s="43"/>
      <c r="BLM23" s="43"/>
      <c r="BLN23" s="43"/>
      <c r="BLO23" s="43"/>
      <c r="BLP23" s="43"/>
      <c r="BLQ23" s="43"/>
      <c r="BLR23" s="43"/>
      <c r="BLS23" s="43"/>
      <c r="BLT23" s="43"/>
      <c r="BLU23" s="43"/>
      <c r="BLV23" s="43"/>
      <c r="BLW23" s="43"/>
      <c r="BLX23" s="43"/>
      <c r="BLY23" s="43"/>
      <c r="BLZ23" s="43"/>
      <c r="BMA23" s="43"/>
      <c r="BMB23" s="43"/>
      <c r="BMC23" s="43"/>
      <c r="BMD23" s="43"/>
      <c r="BME23" s="43"/>
      <c r="BMF23" s="43"/>
      <c r="BMG23" s="43"/>
      <c r="BMH23" s="43"/>
      <c r="BMI23" s="43"/>
      <c r="BMJ23" s="43"/>
      <c r="BMK23" s="43"/>
      <c r="BML23" s="43"/>
      <c r="BMM23" s="43"/>
      <c r="BMN23" s="43"/>
      <c r="BMO23" s="43"/>
      <c r="BMP23" s="43"/>
      <c r="BMQ23" s="43"/>
      <c r="BMR23" s="43"/>
      <c r="BMS23" s="43"/>
      <c r="BMT23" s="43"/>
      <c r="BMU23" s="43"/>
      <c r="BMV23" s="43"/>
      <c r="BMW23" s="43"/>
      <c r="BMX23" s="43"/>
      <c r="BMY23" s="43"/>
      <c r="BMZ23" s="43"/>
      <c r="BNA23" s="43"/>
      <c r="BNB23" s="43"/>
      <c r="BNC23" s="43"/>
      <c r="BND23" s="43"/>
      <c r="BNE23" s="43"/>
      <c r="BNF23" s="43"/>
      <c r="BNG23" s="43"/>
      <c r="BNH23" s="43"/>
      <c r="BNI23" s="43"/>
      <c r="BNJ23" s="43"/>
      <c r="BNK23" s="43"/>
      <c r="BNL23" s="43"/>
      <c r="BNM23" s="43"/>
      <c r="BNN23" s="43"/>
      <c r="BNO23" s="43"/>
      <c r="BNP23" s="43"/>
      <c r="BNQ23" s="43"/>
      <c r="BNR23" s="43"/>
      <c r="BNS23" s="43"/>
      <c r="BNT23" s="43"/>
      <c r="BNU23" s="43"/>
      <c r="BNV23" s="43"/>
      <c r="BNW23" s="43"/>
      <c r="BNX23" s="43"/>
      <c r="BNY23" s="43"/>
      <c r="BNZ23" s="43"/>
      <c r="BOA23" s="43"/>
      <c r="BOB23" s="43"/>
      <c r="BOC23" s="43"/>
      <c r="BOD23" s="43"/>
      <c r="BOE23" s="43"/>
      <c r="BOF23" s="43"/>
      <c r="BOG23" s="43"/>
      <c r="BOH23" s="43"/>
      <c r="BOI23" s="43"/>
      <c r="BOJ23" s="43"/>
      <c r="BOK23" s="43"/>
      <c r="BOL23" s="43"/>
      <c r="BOM23" s="43"/>
      <c r="BON23" s="43"/>
      <c r="BOO23" s="43"/>
      <c r="BOP23" s="43"/>
      <c r="BOQ23" s="43"/>
      <c r="BOR23" s="43"/>
      <c r="BOS23" s="43"/>
      <c r="BOT23" s="43"/>
      <c r="BOU23" s="43"/>
      <c r="BOV23" s="43"/>
      <c r="BOW23" s="43"/>
      <c r="BOX23" s="43"/>
      <c r="BOY23" s="43"/>
      <c r="BOZ23" s="43"/>
      <c r="BPA23" s="43"/>
      <c r="BPB23" s="43"/>
      <c r="BPC23" s="43"/>
      <c r="BPD23" s="43"/>
      <c r="BPE23" s="43"/>
      <c r="BPF23" s="43"/>
      <c r="BPG23" s="43"/>
      <c r="BPH23" s="43"/>
      <c r="BPI23" s="43"/>
      <c r="BPJ23" s="43"/>
      <c r="BPK23" s="43"/>
      <c r="BPL23" s="43"/>
      <c r="BPM23" s="43"/>
      <c r="BPN23" s="43"/>
      <c r="BPO23" s="43"/>
      <c r="BPP23" s="43"/>
      <c r="BPQ23" s="43"/>
      <c r="BPR23" s="43"/>
      <c r="BPS23" s="43"/>
      <c r="BPT23" s="43"/>
      <c r="BPU23" s="43"/>
      <c r="BPV23" s="43"/>
      <c r="BPW23" s="43"/>
      <c r="BPX23" s="43"/>
      <c r="BPY23" s="43"/>
      <c r="BPZ23" s="43"/>
      <c r="BQA23" s="43"/>
      <c r="BQB23" s="43"/>
      <c r="BQC23" s="43"/>
      <c r="BQD23" s="43"/>
      <c r="BQE23" s="43"/>
      <c r="BQF23" s="43"/>
      <c r="BQG23" s="43"/>
      <c r="BQH23" s="43"/>
      <c r="BQI23" s="43"/>
      <c r="BQJ23" s="43"/>
      <c r="BQK23" s="43"/>
      <c r="BQL23" s="43"/>
      <c r="BQM23" s="43"/>
      <c r="BQN23" s="43"/>
      <c r="BQO23" s="43"/>
      <c r="BQP23" s="43"/>
      <c r="BQQ23" s="43"/>
      <c r="BQR23" s="43"/>
      <c r="BQS23" s="43"/>
      <c r="BQT23" s="43"/>
      <c r="BQU23" s="43"/>
      <c r="BQV23" s="43"/>
      <c r="BQW23" s="43"/>
      <c r="BQX23" s="43"/>
      <c r="BQY23" s="43"/>
      <c r="BQZ23" s="43"/>
      <c r="BRA23" s="43"/>
      <c r="BRB23" s="43"/>
      <c r="BRC23" s="43"/>
      <c r="BRD23" s="43"/>
      <c r="BRE23" s="43"/>
      <c r="BRF23" s="43"/>
      <c r="BRG23" s="43"/>
      <c r="BRH23" s="43"/>
      <c r="BRI23" s="43"/>
      <c r="BRJ23" s="43"/>
      <c r="BRK23" s="43"/>
      <c r="BRL23" s="43"/>
      <c r="BRM23" s="43"/>
      <c r="BRN23" s="43"/>
      <c r="BRO23" s="43"/>
      <c r="BRP23" s="43"/>
      <c r="BRQ23" s="43"/>
      <c r="BRR23" s="43"/>
      <c r="BRS23" s="43"/>
      <c r="BRT23" s="43"/>
      <c r="BRU23" s="43"/>
      <c r="BRV23" s="43"/>
      <c r="BRW23" s="43"/>
      <c r="BRX23" s="43"/>
      <c r="BRY23" s="43"/>
      <c r="BRZ23" s="43"/>
      <c r="BSA23" s="43"/>
      <c r="BSB23" s="43"/>
      <c r="BSC23" s="43"/>
      <c r="BSD23" s="43"/>
      <c r="BSE23" s="43"/>
      <c r="BSF23" s="43"/>
      <c r="BSG23" s="43"/>
      <c r="BSH23" s="43"/>
      <c r="BSI23" s="43"/>
      <c r="BSJ23" s="43"/>
      <c r="BSK23" s="43"/>
      <c r="BSL23" s="43"/>
      <c r="BSM23" s="43"/>
      <c r="BSN23" s="43"/>
      <c r="BSO23" s="43"/>
      <c r="BSP23" s="43"/>
      <c r="BSQ23" s="43"/>
      <c r="BSR23" s="43"/>
      <c r="BSS23" s="43"/>
      <c r="BST23" s="43"/>
      <c r="BSU23" s="43"/>
      <c r="BSV23" s="43"/>
      <c r="BSW23" s="43"/>
      <c r="BSX23" s="43"/>
      <c r="BSY23" s="43"/>
      <c r="BSZ23" s="43"/>
      <c r="BTA23" s="43"/>
      <c r="BTB23" s="43"/>
      <c r="BTC23" s="43"/>
      <c r="BTD23" s="43"/>
      <c r="BTE23" s="43"/>
      <c r="BTF23" s="43"/>
      <c r="BTG23" s="43"/>
      <c r="BTH23" s="43"/>
      <c r="BTI23" s="43"/>
      <c r="BTJ23" s="43"/>
      <c r="BTK23" s="43"/>
      <c r="BTL23" s="43"/>
      <c r="BTM23" s="43"/>
      <c r="BTN23" s="43"/>
      <c r="BTO23" s="43"/>
      <c r="BTP23" s="43"/>
      <c r="BTQ23" s="43"/>
      <c r="BTR23" s="43"/>
      <c r="BTS23" s="43"/>
      <c r="BTT23" s="43"/>
      <c r="BTU23" s="43"/>
      <c r="BTV23" s="43"/>
      <c r="BTW23" s="43"/>
      <c r="BTX23" s="43"/>
      <c r="BTY23" s="43"/>
      <c r="BTZ23" s="43"/>
      <c r="BUA23" s="43"/>
      <c r="BUB23" s="43"/>
      <c r="BUC23" s="43"/>
      <c r="BUD23" s="43"/>
      <c r="BUE23" s="43"/>
      <c r="BUF23" s="43"/>
      <c r="BUG23" s="43"/>
      <c r="BUH23" s="43"/>
      <c r="BUI23" s="43"/>
      <c r="BUJ23" s="43"/>
      <c r="BUK23" s="43"/>
      <c r="BUL23" s="43"/>
      <c r="BUM23" s="43"/>
      <c r="BUN23" s="43"/>
      <c r="BUO23" s="43"/>
      <c r="BUP23" s="43"/>
      <c r="BUQ23" s="43"/>
      <c r="BUR23" s="43"/>
      <c r="BUS23" s="43"/>
      <c r="BUT23" s="43"/>
      <c r="BUU23" s="43"/>
      <c r="BUV23" s="43"/>
      <c r="BUW23" s="43"/>
      <c r="BUX23" s="43"/>
      <c r="BUY23" s="43"/>
      <c r="BUZ23" s="43"/>
      <c r="BVA23" s="43"/>
      <c r="BVB23" s="43"/>
      <c r="BVC23" s="43"/>
      <c r="BVD23" s="43"/>
      <c r="BVE23" s="43"/>
      <c r="BVF23" s="43"/>
      <c r="BVG23" s="43"/>
      <c r="BVH23" s="43"/>
      <c r="BVI23" s="43"/>
      <c r="BVJ23" s="43"/>
      <c r="BVK23" s="43"/>
      <c r="BVL23" s="43"/>
      <c r="BVM23" s="43"/>
      <c r="BVN23" s="43"/>
      <c r="BVO23" s="43"/>
      <c r="BVP23" s="43"/>
      <c r="BVQ23" s="43"/>
      <c r="BVR23" s="43"/>
      <c r="BVS23" s="43"/>
      <c r="BVT23" s="43"/>
      <c r="BVU23" s="43"/>
      <c r="BVV23" s="43"/>
      <c r="BVW23" s="43"/>
      <c r="BVX23" s="43"/>
      <c r="BVY23" s="43"/>
      <c r="BVZ23" s="43"/>
      <c r="BWA23" s="43"/>
      <c r="BWB23" s="43"/>
      <c r="BWC23" s="43"/>
      <c r="BWD23" s="43"/>
      <c r="BWE23" s="43"/>
      <c r="BWF23" s="43"/>
      <c r="BWG23" s="43"/>
      <c r="BWH23" s="43"/>
      <c r="BWI23" s="43"/>
      <c r="BWJ23" s="43"/>
    </row>
    <row r="24" spans="1:1960" ht="15" x14ac:dyDescent="0.25">
      <c r="A24" s="45">
        <v>0.875</v>
      </c>
      <c r="B24" s="46">
        <f t="shared" ca="1" si="30"/>
        <v>82</v>
      </c>
      <c r="C24" s="47" t="str">
        <f t="shared" ca="1" si="0"/>
        <v>NÃO</v>
      </c>
      <c r="D24" s="48">
        <f t="shared" ca="1" si="55"/>
        <v>48</v>
      </c>
      <c r="E24" s="47" t="str">
        <f t="shared" ca="1" si="1"/>
        <v>NÃO</v>
      </c>
      <c r="F24" s="46">
        <f t="shared" ca="1" si="31"/>
        <v>87</v>
      </c>
      <c r="G24" s="47" t="str">
        <f t="shared" ca="1" si="2"/>
        <v>NÃO</v>
      </c>
      <c r="H24" s="49">
        <f t="shared" ca="1" si="32"/>
        <v>8</v>
      </c>
      <c r="I24" s="47" t="str">
        <f t="shared" ca="1" si="3"/>
        <v>SIM</v>
      </c>
      <c r="J24" s="48">
        <f t="shared" ca="1" si="33"/>
        <v>50</v>
      </c>
      <c r="K24" s="47" t="str">
        <f t="shared" ca="1" si="4"/>
        <v>NÃO</v>
      </c>
      <c r="L24" s="48">
        <f t="shared" ca="1" si="33"/>
        <v>49</v>
      </c>
      <c r="M24" s="47" t="str">
        <f t="shared" ca="1" si="5"/>
        <v>NÃO</v>
      </c>
      <c r="N24" s="49">
        <f t="shared" ca="1" si="34"/>
        <v>10</v>
      </c>
      <c r="O24" s="47" t="str">
        <f t="shared" ca="1" si="6"/>
        <v>SIM</v>
      </c>
      <c r="P24" s="48">
        <f t="shared" ca="1" si="35"/>
        <v>45</v>
      </c>
      <c r="Q24" s="47" t="str">
        <f t="shared" ca="1" si="7"/>
        <v>SIM</v>
      </c>
      <c r="R24" s="46">
        <f t="shared" ca="1" si="36"/>
        <v>80</v>
      </c>
      <c r="S24" s="47" t="str">
        <f t="shared" ca="1" si="8"/>
        <v>NÃO</v>
      </c>
      <c r="T24" s="46">
        <f t="shared" ca="1" si="36"/>
        <v>81</v>
      </c>
      <c r="U24" s="47" t="str">
        <f t="shared" ca="1" si="9"/>
        <v>NÃO</v>
      </c>
      <c r="V24" s="48">
        <f t="shared" ca="1" si="37"/>
        <v>41</v>
      </c>
      <c r="W24" s="47" t="str">
        <f t="shared" ca="1" si="10"/>
        <v>SIM</v>
      </c>
      <c r="X24" s="49">
        <f t="shared" ca="1" si="38"/>
        <v>18</v>
      </c>
      <c r="Y24" s="47" t="str">
        <f t="shared" ca="1" si="11"/>
        <v>SIM</v>
      </c>
      <c r="Z24" s="49">
        <f t="shared" ca="1" si="38"/>
        <v>6</v>
      </c>
      <c r="AA24" s="47" t="str">
        <f t="shared" ca="1" si="12"/>
        <v>SIM</v>
      </c>
      <c r="AB24" s="48">
        <f t="shared" ca="1" si="39"/>
        <v>46</v>
      </c>
      <c r="AC24" s="47" t="str">
        <f t="shared" ca="1" si="13"/>
        <v>NÃO</v>
      </c>
      <c r="AD24" s="46">
        <f t="shared" ca="1" si="40"/>
        <v>82</v>
      </c>
      <c r="AE24" s="47" t="str">
        <f t="shared" ca="1" si="14"/>
        <v>NÃO</v>
      </c>
      <c r="AF24" s="48">
        <f t="shared" ca="1" si="41"/>
        <v>45</v>
      </c>
      <c r="AG24" s="47" t="str">
        <f t="shared" ca="1" si="15"/>
        <v>SIM</v>
      </c>
      <c r="AH24" s="48">
        <f t="shared" ca="1" si="41"/>
        <v>42</v>
      </c>
      <c r="AI24" s="47" t="str">
        <f t="shared" ca="1" si="16"/>
        <v>SIM</v>
      </c>
      <c r="AJ24" s="49">
        <f t="shared" ca="1" si="42"/>
        <v>14</v>
      </c>
      <c r="AK24" s="47" t="str">
        <f t="shared" ca="1" si="17"/>
        <v>SIM</v>
      </c>
      <c r="AL24" s="48">
        <f t="shared" ca="1" si="43"/>
        <v>45</v>
      </c>
      <c r="AM24" s="47" t="str">
        <f t="shared" ca="1" si="18"/>
        <v>SIM</v>
      </c>
      <c r="AN24" s="46">
        <f t="shared" ca="1" si="44"/>
        <v>80</v>
      </c>
      <c r="AO24" s="47" t="str">
        <f t="shared" ca="1" si="19"/>
        <v>NÃO</v>
      </c>
      <c r="AP24" s="48">
        <f t="shared" ca="1" si="45"/>
        <v>49</v>
      </c>
      <c r="AQ24" s="47" t="str">
        <f t="shared" ca="1" si="20"/>
        <v>NÃO</v>
      </c>
      <c r="AR24" s="49">
        <f t="shared" ca="1" si="46"/>
        <v>8</v>
      </c>
      <c r="AS24" s="47" t="str">
        <f t="shared" ca="1" si="21"/>
        <v>SIM</v>
      </c>
      <c r="AT24" s="46">
        <f t="shared" ca="1" si="47"/>
        <v>88</v>
      </c>
      <c r="AU24" s="47" t="str">
        <f t="shared" ca="1" si="22"/>
        <v>NÃO</v>
      </c>
      <c r="AV24" s="48">
        <f t="shared" ca="1" si="48"/>
        <v>40</v>
      </c>
      <c r="AW24" s="47" t="str">
        <f t="shared" ca="1" si="23"/>
        <v>SIM</v>
      </c>
      <c r="AX24" s="49">
        <f t="shared" ca="1" si="49"/>
        <v>26</v>
      </c>
      <c r="AY24" s="47" t="str">
        <f t="shared" ca="1" si="24"/>
        <v>SIM</v>
      </c>
      <c r="AZ24" s="49">
        <f t="shared" ca="1" si="49"/>
        <v>9</v>
      </c>
      <c r="BA24" s="47" t="str">
        <f t="shared" ca="1" si="25"/>
        <v>SIM</v>
      </c>
      <c r="BB24" s="46">
        <f t="shared" ca="1" si="50"/>
        <v>90</v>
      </c>
      <c r="BC24" s="47" t="str">
        <f t="shared" ca="1" si="26"/>
        <v>NÃO</v>
      </c>
      <c r="BD24" s="48">
        <f t="shared" ca="1" si="51"/>
        <v>50</v>
      </c>
      <c r="BE24" s="47" t="str">
        <f t="shared" ca="1" si="27"/>
        <v>NÃO</v>
      </c>
      <c r="BF24" s="46">
        <f t="shared" ca="1" si="52"/>
        <v>86</v>
      </c>
      <c r="BG24" s="47" t="str">
        <f t="shared" ca="1" si="28"/>
        <v>NÃO</v>
      </c>
      <c r="BH24" s="48">
        <f t="shared" ca="1" si="53"/>
        <v>47</v>
      </c>
      <c r="BI24" s="47" t="str">
        <f t="shared" ca="1" si="29"/>
        <v>NÃO</v>
      </c>
      <c r="BJ24" s="48">
        <f t="shared" ca="1" si="53"/>
        <v>42</v>
      </c>
      <c r="BK24" s="47" t="str">
        <f t="shared" ca="1" si="54"/>
        <v>SIM</v>
      </c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  <c r="GF24" s="43"/>
      <c r="GG24" s="43"/>
      <c r="GH24" s="43"/>
      <c r="GI24" s="43"/>
      <c r="GJ24" s="43"/>
      <c r="GK24" s="43"/>
      <c r="GL24" s="43"/>
      <c r="GM24" s="43"/>
      <c r="GN24" s="43"/>
      <c r="GO24" s="43"/>
      <c r="GP24" s="43"/>
      <c r="GQ24" s="43"/>
      <c r="GR24" s="43"/>
      <c r="GS24" s="43"/>
      <c r="GT24" s="43"/>
      <c r="GU24" s="43"/>
      <c r="GV24" s="43"/>
      <c r="GW24" s="43"/>
      <c r="GX24" s="43"/>
      <c r="GY24" s="43"/>
      <c r="GZ24" s="43"/>
      <c r="HA24" s="43"/>
      <c r="HB24" s="43"/>
      <c r="HC24" s="43"/>
      <c r="HD24" s="43"/>
      <c r="HE24" s="43"/>
      <c r="HF24" s="43"/>
      <c r="HG24" s="43"/>
      <c r="HH24" s="43"/>
      <c r="HI24" s="43"/>
      <c r="HJ24" s="43"/>
      <c r="HK24" s="43"/>
      <c r="HL24" s="43"/>
      <c r="HM24" s="43"/>
      <c r="HN24" s="43"/>
      <c r="HO24" s="43"/>
      <c r="HP24" s="43"/>
      <c r="HQ24" s="43"/>
      <c r="HR24" s="43"/>
      <c r="HS24" s="43"/>
      <c r="HT24" s="43"/>
      <c r="HU24" s="43"/>
      <c r="HV24" s="43"/>
      <c r="HW24" s="43"/>
      <c r="HX24" s="43"/>
      <c r="HY24" s="43"/>
      <c r="HZ24" s="43"/>
      <c r="IA24" s="43"/>
      <c r="IB24" s="43"/>
      <c r="IC24" s="43"/>
      <c r="ID24" s="43"/>
      <c r="IE24" s="43"/>
      <c r="IF24" s="43"/>
      <c r="IG24" s="43"/>
      <c r="IH24" s="43"/>
      <c r="II24" s="43"/>
      <c r="IJ24" s="43"/>
      <c r="IK24" s="43"/>
      <c r="IL24" s="43"/>
      <c r="IM24" s="43"/>
      <c r="IN24" s="43"/>
      <c r="IO24" s="43"/>
      <c r="IP24" s="43"/>
      <c r="IQ24" s="43"/>
      <c r="IR24" s="43"/>
      <c r="IS24" s="43"/>
      <c r="IT24" s="43"/>
      <c r="IU24" s="43"/>
      <c r="IV24" s="43"/>
      <c r="IW24" s="43"/>
      <c r="IX24" s="43"/>
      <c r="IY24" s="43"/>
      <c r="IZ24" s="43"/>
      <c r="JA24" s="43"/>
      <c r="JB24" s="43"/>
      <c r="JC24" s="43"/>
      <c r="JD24" s="43"/>
      <c r="JE24" s="43"/>
      <c r="JF24" s="43"/>
      <c r="JG24" s="43"/>
      <c r="JH24" s="43"/>
      <c r="JI24" s="43"/>
      <c r="JJ24" s="43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  <c r="BJU24" s="43"/>
      <c r="BJV24" s="43"/>
      <c r="BJW24" s="43"/>
      <c r="BJX24" s="43"/>
      <c r="BJY24" s="43"/>
      <c r="BJZ24" s="43"/>
      <c r="BKA24" s="43"/>
      <c r="BKB24" s="43"/>
      <c r="BKC24" s="43"/>
      <c r="BKD24" s="43"/>
      <c r="BKE24" s="43"/>
      <c r="BKF24" s="43"/>
      <c r="BKG24" s="43"/>
      <c r="BKH24" s="43"/>
      <c r="BKI24" s="43"/>
      <c r="BKJ24" s="43"/>
      <c r="BKK24" s="43"/>
      <c r="BKL24" s="43"/>
      <c r="BKM24" s="43"/>
      <c r="BKN24" s="43"/>
      <c r="BKO24" s="43"/>
      <c r="BKP24" s="43"/>
      <c r="BKQ24" s="43"/>
      <c r="BKR24" s="43"/>
      <c r="BKS24" s="43"/>
      <c r="BKT24" s="43"/>
      <c r="BKU24" s="43"/>
      <c r="BKV24" s="43"/>
      <c r="BKW24" s="43"/>
      <c r="BKX24" s="43"/>
      <c r="BKY24" s="43"/>
      <c r="BKZ24" s="43"/>
      <c r="BLA24" s="43"/>
      <c r="BLB24" s="43"/>
      <c r="BLC24" s="43"/>
      <c r="BLD24" s="43"/>
      <c r="BLE24" s="43"/>
      <c r="BLF24" s="43"/>
      <c r="BLG24" s="43"/>
      <c r="BLH24" s="43"/>
      <c r="BLI24" s="43"/>
      <c r="BLJ24" s="43"/>
      <c r="BLK24" s="43"/>
      <c r="BLL24" s="43"/>
      <c r="BLM24" s="43"/>
      <c r="BLN24" s="43"/>
      <c r="BLO24" s="43"/>
      <c r="BLP24" s="43"/>
      <c r="BLQ24" s="43"/>
      <c r="BLR24" s="43"/>
      <c r="BLS24" s="43"/>
      <c r="BLT24" s="43"/>
      <c r="BLU24" s="43"/>
      <c r="BLV24" s="43"/>
      <c r="BLW24" s="43"/>
      <c r="BLX24" s="43"/>
      <c r="BLY24" s="43"/>
      <c r="BLZ24" s="43"/>
      <c r="BMA24" s="43"/>
      <c r="BMB24" s="43"/>
      <c r="BMC24" s="43"/>
      <c r="BMD24" s="43"/>
      <c r="BME24" s="43"/>
      <c r="BMF24" s="43"/>
      <c r="BMG24" s="43"/>
      <c r="BMH24" s="43"/>
      <c r="BMI24" s="43"/>
      <c r="BMJ24" s="43"/>
      <c r="BMK24" s="43"/>
      <c r="BML24" s="43"/>
      <c r="BMM24" s="43"/>
      <c r="BMN24" s="43"/>
      <c r="BMO24" s="43"/>
      <c r="BMP24" s="43"/>
      <c r="BMQ24" s="43"/>
      <c r="BMR24" s="43"/>
      <c r="BMS24" s="43"/>
      <c r="BMT24" s="43"/>
      <c r="BMU24" s="43"/>
      <c r="BMV24" s="43"/>
      <c r="BMW24" s="43"/>
      <c r="BMX24" s="43"/>
      <c r="BMY24" s="43"/>
      <c r="BMZ24" s="43"/>
      <c r="BNA24" s="43"/>
      <c r="BNB24" s="43"/>
      <c r="BNC24" s="43"/>
      <c r="BND24" s="43"/>
      <c r="BNE24" s="43"/>
      <c r="BNF24" s="43"/>
      <c r="BNG24" s="43"/>
      <c r="BNH24" s="43"/>
      <c r="BNI24" s="43"/>
      <c r="BNJ24" s="43"/>
      <c r="BNK24" s="43"/>
      <c r="BNL24" s="43"/>
      <c r="BNM24" s="43"/>
      <c r="BNN24" s="43"/>
      <c r="BNO24" s="43"/>
      <c r="BNP24" s="43"/>
      <c r="BNQ24" s="43"/>
      <c r="BNR24" s="43"/>
      <c r="BNS24" s="43"/>
      <c r="BNT24" s="43"/>
      <c r="BNU24" s="43"/>
      <c r="BNV24" s="43"/>
      <c r="BNW24" s="43"/>
      <c r="BNX24" s="43"/>
      <c r="BNY24" s="43"/>
      <c r="BNZ24" s="43"/>
      <c r="BOA24" s="43"/>
      <c r="BOB24" s="43"/>
      <c r="BOC24" s="43"/>
      <c r="BOD24" s="43"/>
      <c r="BOE24" s="43"/>
      <c r="BOF24" s="43"/>
      <c r="BOG24" s="43"/>
      <c r="BOH24" s="43"/>
      <c r="BOI24" s="43"/>
      <c r="BOJ24" s="43"/>
      <c r="BOK24" s="43"/>
      <c r="BOL24" s="43"/>
      <c r="BOM24" s="43"/>
      <c r="BON24" s="43"/>
      <c r="BOO24" s="43"/>
      <c r="BOP24" s="43"/>
      <c r="BOQ24" s="43"/>
      <c r="BOR24" s="43"/>
      <c r="BOS24" s="43"/>
      <c r="BOT24" s="43"/>
      <c r="BOU24" s="43"/>
      <c r="BOV24" s="43"/>
      <c r="BOW24" s="43"/>
      <c r="BOX24" s="43"/>
      <c r="BOY24" s="43"/>
      <c r="BOZ24" s="43"/>
      <c r="BPA24" s="43"/>
      <c r="BPB24" s="43"/>
      <c r="BPC24" s="43"/>
      <c r="BPD24" s="43"/>
      <c r="BPE24" s="43"/>
      <c r="BPF24" s="43"/>
      <c r="BPG24" s="43"/>
      <c r="BPH24" s="43"/>
      <c r="BPI24" s="43"/>
      <c r="BPJ24" s="43"/>
      <c r="BPK24" s="43"/>
      <c r="BPL24" s="43"/>
      <c r="BPM24" s="43"/>
      <c r="BPN24" s="43"/>
      <c r="BPO24" s="43"/>
      <c r="BPP24" s="43"/>
      <c r="BPQ24" s="43"/>
      <c r="BPR24" s="43"/>
      <c r="BPS24" s="43"/>
      <c r="BPT24" s="43"/>
      <c r="BPU24" s="43"/>
      <c r="BPV24" s="43"/>
      <c r="BPW24" s="43"/>
      <c r="BPX24" s="43"/>
      <c r="BPY24" s="43"/>
      <c r="BPZ24" s="43"/>
      <c r="BQA24" s="43"/>
      <c r="BQB24" s="43"/>
      <c r="BQC24" s="43"/>
      <c r="BQD24" s="43"/>
      <c r="BQE24" s="43"/>
      <c r="BQF24" s="43"/>
      <c r="BQG24" s="43"/>
      <c r="BQH24" s="43"/>
      <c r="BQI24" s="43"/>
      <c r="BQJ24" s="43"/>
      <c r="BQK24" s="43"/>
      <c r="BQL24" s="43"/>
      <c r="BQM24" s="43"/>
      <c r="BQN24" s="43"/>
      <c r="BQO24" s="43"/>
      <c r="BQP24" s="43"/>
      <c r="BQQ24" s="43"/>
      <c r="BQR24" s="43"/>
      <c r="BQS24" s="43"/>
      <c r="BQT24" s="43"/>
      <c r="BQU24" s="43"/>
      <c r="BQV24" s="43"/>
      <c r="BQW24" s="43"/>
      <c r="BQX24" s="43"/>
      <c r="BQY24" s="43"/>
      <c r="BQZ24" s="43"/>
      <c r="BRA24" s="43"/>
      <c r="BRB24" s="43"/>
      <c r="BRC24" s="43"/>
      <c r="BRD24" s="43"/>
      <c r="BRE24" s="43"/>
      <c r="BRF24" s="43"/>
      <c r="BRG24" s="43"/>
      <c r="BRH24" s="43"/>
      <c r="BRI24" s="43"/>
      <c r="BRJ24" s="43"/>
      <c r="BRK24" s="43"/>
      <c r="BRL24" s="43"/>
      <c r="BRM24" s="43"/>
      <c r="BRN24" s="43"/>
      <c r="BRO24" s="43"/>
      <c r="BRP24" s="43"/>
      <c r="BRQ24" s="43"/>
      <c r="BRR24" s="43"/>
      <c r="BRS24" s="43"/>
      <c r="BRT24" s="43"/>
      <c r="BRU24" s="43"/>
      <c r="BRV24" s="43"/>
      <c r="BRW24" s="43"/>
      <c r="BRX24" s="43"/>
      <c r="BRY24" s="43"/>
      <c r="BRZ24" s="43"/>
      <c r="BSA24" s="43"/>
      <c r="BSB24" s="43"/>
      <c r="BSC24" s="43"/>
      <c r="BSD24" s="43"/>
      <c r="BSE24" s="43"/>
      <c r="BSF24" s="43"/>
      <c r="BSG24" s="43"/>
      <c r="BSH24" s="43"/>
      <c r="BSI24" s="43"/>
      <c r="BSJ24" s="43"/>
      <c r="BSK24" s="43"/>
      <c r="BSL24" s="43"/>
      <c r="BSM24" s="43"/>
      <c r="BSN24" s="43"/>
      <c r="BSO24" s="43"/>
      <c r="BSP24" s="43"/>
      <c r="BSQ24" s="43"/>
      <c r="BSR24" s="43"/>
      <c r="BSS24" s="43"/>
      <c r="BST24" s="43"/>
      <c r="BSU24" s="43"/>
      <c r="BSV24" s="43"/>
      <c r="BSW24" s="43"/>
      <c r="BSX24" s="43"/>
      <c r="BSY24" s="43"/>
      <c r="BSZ24" s="43"/>
      <c r="BTA24" s="43"/>
      <c r="BTB24" s="43"/>
      <c r="BTC24" s="43"/>
      <c r="BTD24" s="43"/>
      <c r="BTE24" s="43"/>
      <c r="BTF24" s="43"/>
      <c r="BTG24" s="43"/>
      <c r="BTH24" s="43"/>
      <c r="BTI24" s="43"/>
      <c r="BTJ24" s="43"/>
      <c r="BTK24" s="43"/>
      <c r="BTL24" s="43"/>
      <c r="BTM24" s="43"/>
      <c r="BTN24" s="43"/>
      <c r="BTO24" s="43"/>
      <c r="BTP24" s="43"/>
      <c r="BTQ24" s="43"/>
      <c r="BTR24" s="43"/>
      <c r="BTS24" s="43"/>
      <c r="BTT24" s="43"/>
      <c r="BTU24" s="43"/>
      <c r="BTV24" s="43"/>
      <c r="BTW24" s="43"/>
      <c r="BTX24" s="43"/>
      <c r="BTY24" s="43"/>
      <c r="BTZ24" s="43"/>
      <c r="BUA24" s="43"/>
      <c r="BUB24" s="43"/>
      <c r="BUC24" s="43"/>
      <c r="BUD24" s="43"/>
      <c r="BUE24" s="43"/>
      <c r="BUF24" s="43"/>
      <c r="BUG24" s="43"/>
      <c r="BUH24" s="43"/>
      <c r="BUI24" s="43"/>
      <c r="BUJ24" s="43"/>
      <c r="BUK24" s="43"/>
      <c r="BUL24" s="43"/>
      <c r="BUM24" s="43"/>
      <c r="BUN24" s="43"/>
      <c r="BUO24" s="43"/>
      <c r="BUP24" s="43"/>
      <c r="BUQ24" s="43"/>
      <c r="BUR24" s="43"/>
      <c r="BUS24" s="43"/>
      <c r="BUT24" s="43"/>
      <c r="BUU24" s="43"/>
      <c r="BUV24" s="43"/>
      <c r="BUW24" s="43"/>
      <c r="BUX24" s="43"/>
      <c r="BUY24" s="43"/>
      <c r="BUZ24" s="43"/>
      <c r="BVA24" s="43"/>
      <c r="BVB24" s="43"/>
      <c r="BVC24" s="43"/>
      <c r="BVD24" s="43"/>
      <c r="BVE24" s="43"/>
      <c r="BVF24" s="43"/>
      <c r="BVG24" s="43"/>
      <c r="BVH24" s="43"/>
      <c r="BVI24" s="43"/>
      <c r="BVJ24" s="43"/>
      <c r="BVK24" s="43"/>
      <c r="BVL24" s="43"/>
      <c r="BVM24" s="43"/>
      <c r="BVN24" s="43"/>
      <c r="BVO24" s="43"/>
      <c r="BVP24" s="43"/>
      <c r="BVQ24" s="43"/>
      <c r="BVR24" s="43"/>
      <c r="BVS24" s="43"/>
      <c r="BVT24" s="43"/>
      <c r="BVU24" s="43"/>
      <c r="BVV24" s="43"/>
      <c r="BVW24" s="43"/>
      <c r="BVX24" s="43"/>
      <c r="BVY24" s="43"/>
      <c r="BVZ24" s="43"/>
      <c r="BWA24" s="43"/>
      <c r="BWB24" s="43"/>
      <c r="BWC24" s="43"/>
      <c r="BWD24" s="43"/>
      <c r="BWE24" s="43"/>
      <c r="BWF24" s="43"/>
      <c r="BWG24" s="43"/>
      <c r="BWH24" s="43"/>
      <c r="BWI24" s="43"/>
      <c r="BWJ24" s="43"/>
    </row>
    <row r="25" spans="1:1960" ht="15" x14ac:dyDescent="0.25">
      <c r="A25" s="45">
        <v>0.91666666666666696</v>
      </c>
      <c r="B25" s="46">
        <f t="shared" ca="1" si="30"/>
        <v>83</v>
      </c>
      <c r="C25" s="47" t="str">
        <f t="shared" ca="1" si="0"/>
        <v>NÃO</v>
      </c>
      <c r="D25" s="48">
        <f t="shared" ca="1" si="55"/>
        <v>43</v>
      </c>
      <c r="E25" s="47" t="str">
        <f t="shared" ca="1" si="1"/>
        <v>SIM</v>
      </c>
      <c r="F25" s="46">
        <f t="shared" ca="1" si="31"/>
        <v>86</v>
      </c>
      <c r="G25" s="47" t="str">
        <f t="shared" ca="1" si="2"/>
        <v>NÃO</v>
      </c>
      <c r="H25" s="49">
        <f t="shared" ca="1" si="32"/>
        <v>7</v>
      </c>
      <c r="I25" s="47" t="str">
        <f t="shared" ca="1" si="3"/>
        <v>SIM</v>
      </c>
      <c r="J25" s="48">
        <f t="shared" ca="1" si="33"/>
        <v>42</v>
      </c>
      <c r="K25" s="47" t="str">
        <f t="shared" ca="1" si="4"/>
        <v>SIM</v>
      </c>
      <c r="L25" s="48">
        <f t="shared" ca="1" si="33"/>
        <v>44</v>
      </c>
      <c r="M25" s="47" t="str">
        <f t="shared" ca="1" si="5"/>
        <v>SIM</v>
      </c>
      <c r="N25" s="49">
        <f t="shared" ca="1" si="34"/>
        <v>2</v>
      </c>
      <c r="O25" s="47" t="str">
        <f t="shared" ca="1" si="6"/>
        <v>SIM</v>
      </c>
      <c r="P25" s="48">
        <f t="shared" ca="1" si="35"/>
        <v>42</v>
      </c>
      <c r="Q25" s="47" t="str">
        <f t="shared" ca="1" si="7"/>
        <v>SIM</v>
      </c>
      <c r="R25" s="46">
        <f t="shared" ca="1" si="36"/>
        <v>88</v>
      </c>
      <c r="S25" s="47" t="str">
        <f t="shared" ca="1" si="8"/>
        <v>NÃO</v>
      </c>
      <c r="T25" s="46">
        <f t="shared" ca="1" si="36"/>
        <v>85</v>
      </c>
      <c r="U25" s="47" t="str">
        <f t="shared" ca="1" si="9"/>
        <v>NÃO</v>
      </c>
      <c r="V25" s="48">
        <f t="shared" ca="1" si="37"/>
        <v>44</v>
      </c>
      <c r="W25" s="47" t="str">
        <f t="shared" ca="1" si="10"/>
        <v>SIM</v>
      </c>
      <c r="X25" s="49">
        <f t="shared" ca="1" si="38"/>
        <v>6</v>
      </c>
      <c r="Y25" s="47" t="str">
        <f t="shared" ca="1" si="11"/>
        <v>SIM</v>
      </c>
      <c r="Z25" s="49">
        <f t="shared" ca="1" si="38"/>
        <v>23</v>
      </c>
      <c r="AA25" s="47" t="str">
        <f t="shared" ca="1" si="12"/>
        <v>SIM</v>
      </c>
      <c r="AB25" s="48">
        <f t="shared" ca="1" si="39"/>
        <v>41</v>
      </c>
      <c r="AC25" s="47" t="str">
        <f t="shared" ca="1" si="13"/>
        <v>SIM</v>
      </c>
      <c r="AD25" s="46">
        <f t="shared" ca="1" si="40"/>
        <v>82</v>
      </c>
      <c r="AE25" s="47" t="str">
        <f t="shared" ca="1" si="14"/>
        <v>NÃO</v>
      </c>
      <c r="AF25" s="48">
        <f t="shared" ca="1" si="41"/>
        <v>42</v>
      </c>
      <c r="AG25" s="47" t="str">
        <f t="shared" ca="1" si="15"/>
        <v>SIM</v>
      </c>
      <c r="AH25" s="48">
        <f t="shared" ca="1" si="41"/>
        <v>41</v>
      </c>
      <c r="AI25" s="47" t="str">
        <f t="shared" ca="1" si="16"/>
        <v>SIM</v>
      </c>
      <c r="AJ25" s="49">
        <f t="shared" ca="1" si="42"/>
        <v>22</v>
      </c>
      <c r="AK25" s="47" t="str">
        <f t="shared" ca="1" si="17"/>
        <v>SIM</v>
      </c>
      <c r="AL25" s="48">
        <f t="shared" ca="1" si="43"/>
        <v>47</v>
      </c>
      <c r="AM25" s="47" t="str">
        <f t="shared" ca="1" si="18"/>
        <v>NÃO</v>
      </c>
      <c r="AN25" s="46">
        <f t="shared" ca="1" si="44"/>
        <v>83</v>
      </c>
      <c r="AO25" s="47" t="str">
        <f t="shared" ca="1" si="19"/>
        <v>NÃO</v>
      </c>
      <c r="AP25" s="48">
        <f t="shared" ca="1" si="45"/>
        <v>50</v>
      </c>
      <c r="AQ25" s="47" t="str">
        <f t="shared" ca="1" si="20"/>
        <v>NÃO</v>
      </c>
      <c r="AR25" s="49">
        <f t="shared" ca="1" si="46"/>
        <v>15</v>
      </c>
      <c r="AS25" s="47" t="str">
        <f t="shared" ca="1" si="21"/>
        <v>SIM</v>
      </c>
      <c r="AT25" s="46">
        <f t="shared" ca="1" si="47"/>
        <v>80</v>
      </c>
      <c r="AU25" s="47" t="str">
        <f t="shared" ca="1" si="22"/>
        <v>NÃO</v>
      </c>
      <c r="AV25" s="48">
        <f t="shared" ca="1" si="48"/>
        <v>49</v>
      </c>
      <c r="AW25" s="47" t="str">
        <f t="shared" ca="1" si="23"/>
        <v>NÃO</v>
      </c>
      <c r="AX25" s="49">
        <f t="shared" ca="1" si="49"/>
        <v>29</v>
      </c>
      <c r="AY25" s="47" t="str">
        <f t="shared" ca="1" si="24"/>
        <v>SIM</v>
      </c>
      <c r="AZ25" s="49">
        <f t="shared" ca="1" si="49"/>
        <v>13</v>
      </c>
      <c r="BA25" s="47" t="str">
        <f t="shared" ca="1" si="25"/>
        <v>SIM</v>
      </c>
      <c r="BB25" s="46">
        <f t="shared" ca="1" si="50"/>
        <v>83</v>
      </c>
      <c r="BC25" s="47" t="str">
        <f t="shared" ca="1" si="26"/>
        <v>NÃO</v>
      </c>
      <c r="BD25" s="48">
        <f t="shared" ca="1" si="51"/>
        <v>44</v>
      </c>
      <c r="BE25" s="47" t="str">
        <f t="shared" ca="1" si="27"/>
        <v>SIM</v>
      </c>
      <c r="BF25" s="46">
        <f t="shared" ca="1" si="52"/>
        <v>81</v>
      </c>
      <c r="BG25" s="47" t="str">
        <f t="shared" ca="1" si="28"/>
        <v>NÃO</v>
      </c>
      <c r="BH25" s="48">
        <f t="shared" ca="1" si="53"/>
        <v>46</v>
      </c>
      <c r="BI25" s="47" t="str">
        <f t="shared" ca="1" si="29"/>
        <v>NÃO</v>
      </c>
      <c r="BJ25" s="48">
        <f t="shared" ca="1" si="53"/>
        <v>47</v>
      </c>
      <c r="BK25" s="47" t="str">
        <f t="shared" ca="1" si="54"/>
        <v>NÃO</v>
      </c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  <c r="GF25" s="43"/>
      <c r="GG25" s="43"/>
      <c r="GH25" s="43"/>
      <c r="GI25" s="43"/>
      <c r="GJ25" s="43"/>
      <c r="GK25" s="43"/>
      <c r="GL25" s="43"/>
      <c r="GM25" s="43"/>
      <c r="GN25" s="43"/>
      <c r="GO25" s="43"/>
      <c r="GP25" s="43"/>
      <c r="GQ25" s="43"/>
      <c r="GR25" s="43"/>
      <c r="GS25" s="43"/>
      <c r="GT25" s="43"/>
      <c r="GU25" s="43"/>
      <c r="GV25" s="43"/>
      <c r="GW25" s="43"/>
      <c r="GX25" s="43"/>
      <c r="GY25" s="43"/>
      <c r="GZ25" s="43"/>
      <c r="HA25" s="43"/>
      <c r="HB25" s="43"/>
      <c r="HC25" s="43"/>
      <c r="HD25" s="43"/>
      <c r="HE25" s="43"/>
      <c r="HF25" s="43"/>
      <c r="HG25" s="43"/>
      <c r="HH25" s="43"/>
      <c r="HI25" s="43"/>
      <c r="HJ25" s="43"/>
      <c r="HK25" s="43"/>
      <c r="HL25" s="43"/>
      <c r="HM25" s="43"/>
      <c r="HN25" s="43"/>
      <c r="HO25" s="43"/>
      <c r="HP25" s="43"/>
      <c r="HQ25" s="43"/>
      <c r="HR25" s="43"/>
      <c r="HS25" s="43"/>
      <c r="HT25" s="43"/>
      <c r="HU25" s="43"/>
      <c r="HV25" s="43"/>
      <c r="HW25" s="43"/>
      <c r="HX25" s="43"/>
      <c r="HY25" s="43"/>
      <c r="HZ25" s="43"/>
      <c r="IA25" s="43"/>
      <c r="IB25" s="43"/>
      <c r="IC25" s="43"/>
      <c r="ID25" s="43"/>
      <c r="IE25" s="43"/>
      <c r="IF25" s="43"/>
      <c r="IG25" s="43"/>
      <c r="IH25" s="43"/>
      <c r="II25" s="43"/>
      <c r="IJ25" s="43"/>
      <c r="IK25" s="43"/>
      <c r="IL25" s="43"/>
      <c r="IM25" s="43"/>
      <c r="IN25" s="43"/>
      <c r="IO25" s="43"/>
      <c r="IP25" s="43"/>
      <c r="IQ25" s="43"/>
      <c r="IR25" s="43"/>
      <c r="IS25" s="43"/>
      <c r="IT25" s="43"/>
      <c r="IU25" s="43"/>
      <c r="IV25" s="43"/>
      <c r="IW25" s="43"/>
      <c r="IX25" s="43"/>
      <c r="IY25" s="43"/>
      <c r="IZ25" s="43"/>
      <c r="JA25" s="43"/>
      <c r="JB25" s="43"/>
      <c r="JC25" s="43"/>
      <c r="JD25" s="43"/>
      <c r="JE25" s="43"/>
      <c r="JF25" s="43"/>
      <c r="JG25" s="43"/>
      <c r="JH25" s="43"/>
      <c r="JI25" s="43"/>
      <c r="JJ25" s="43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  <c r="BJU25" s="43"/>
      <c r="BJV25" s="43"/>
      <c r="BJW25" s="43"/>
      <c r="BJX25" s="43"/>
      <c r="BJY25" s="43"/>
      <c r="BJZ25" s="43"/>
      <c r="BKA25" s="43"/>
      <c r="BKB25" s="43"/>
      <c r="BKC25" s="43"/>
      <c r="BKD25" s="43"/>
      <c r="BKE25" s="43"/>
      <c r="BKF25" s="43"/>
      <c r="BKG25" s="43"/>
      <c r="BKH25" s="43"/>
      <c r="BKI25" s="43"/>
      <c r="BKJ25" s="43"/>
      <c r="BKK25" s="43"/>
      <c r="BKL25" s="43"/>
      <c r="BKM25" s="43"/>
      <c r="BKN25" s="43"/>
      <c r="BKO25" s="43"/>
      <c r="BKP25" s="43"/>
      <c r="BKQ25" s="43"/>
      <c r="BKR25" s="43"/>
      <c r="BKS25" s="43"/>
      <c r="BKT25" s="43"/>
      <c r="BKU25" s="43"/>
      <c r="BKV25" s="43"/>
      <c r="BKW25" s="43"/>
      <c r="BKX25" s="43"/>
      <c r="BKY25" s="43"/>
      <c r="BKZ25" s="43"/>
      <c r="BLA25" s="43"/>
      <c r="BLB25" s="43"/>
      <c r="BLC25" s="43"/>
      <c r="BLD25" s="43"/>
      <c r="BLE25" s="43"/>
      <c r="BLF25" s="43"/>
      <c r="BLG25" s="43"/>
      <c r="BLH25" s="43"/>
      <c r="BLI25" s="43"/>
      <c r="BLJ25" s="43"/>
      <c r="BLK25" s="43"/>
      <c r="BLL25" s="43"/>
      <c r="BLM25" s="43"/>
      <c r="BLN25" s="43"/>
      <c r="BLO25" s="43"/>
      <c r="BLP25" s="43"/>
      <c r="BLQ25" s="43"/>
      <c r="BLR25" s="43"/>
      <c r="BLS25" s="43"/>
      <c r="BLT25" s="43"/>
      <c r="BLU25" s="43"/>
      <c r="BLV25" s="43"/>
      <c r="BLW25" s="43"/>
      <c r="BLX25" s="43"/>
      <c r="BLY25" s="43"/>
      <c r="BLZ25" s="43"/>
      <c r="BMA25" s="43"/>
      <c r="BMB25" s="43"/>
      <c r="BMC25" s="43"/>
      <c r="BMD25" s="43"/>
      <c r="BME25" s="43"/>
      <c r="BMF25" s="43"/>
      <c r="BMG25" s="43"/>
      <c r="BMH25" s="43"/>
      <c r="BMI25" s="43"/>
      <c r="BMJ25" s="43"/>
      <c r="BMK25" s="43"/>
      <c r="BML25" s="43"/>
      <c r="BMM25" s="43"/>
      <c r="BMN25" s="43"/>
      <c r="BMO25" s="43"/>
      <c r="BMP25" s="43"/>
      <c r="BMQ25" s="43"/>
      <c r="BMR25" s="43"/>
      <c r="BMS25" s="43"/>
      <c r="BMT25" s="43"/>
      <c r="BMU25" s="43"/>
      <c r="BMV25" s="43"/>
      <c r="BMW25" s="43"/>
      <c r="BMX25" s="43"/>
      <c r="BMY25" s="43"/>
      <c r="BMZ25" s="43"/>
      <c r="BNA25" s="43"/>
      <c r="BNB25" s="43"/>
      <c r="BNC25" s="43"/>
      <c r="BND25" s="43"/>
      <c r="BNE25" s="43"/>
      <c r="BNF25" s="43"/>
      <c r="BNG25" s="43"/>
      <c r="BNH25" s="43"/>
      <c r="BNI25" s="43"/>
      <c r="BNJ25" s="43"/>
      <c r="BNK25" s="43"/>
      <c r="BNL25" s="43"/>
      <c r="BNM25" s="43"/>
      <c r="BNN25" s="43"/>
      <c r="BNO25" s="43"/>
      <c r="BNP25" s="43"/>
      <c r="BNQ25" s="43"/>
      <c r="BNR25" s="43"/>
      <c r="BNS25" s="43"/>
      <c r="BNT25" s="43"/>
      <c r="BNU25" s="43"/>
      <c r="BNV25" s="43"/>
      <c r="BNW25" s="43"/>
      <c r="BNX25" s="43"/>
      <c r="BNY25" s="43"/>
      <c r="BNZ25" s="43"/>
      <c r="BOA25" s="43"/>
      <c r="BOB25" s="43"/>
      <c r="BOC25" s="43"/>
      <c r="BOD25" s="43"/>
      <c r="BOE25" s="43"/>
      <c r="BOF25" s="43"/>
      <c r="BOG25" s="43"/>
      <c r="BOH25" s="43"/>
      <c r="BOI25" s="43"/>
      <c r="BOJ25" s="43"/>
      <c r="BOK25" s="43"/>
      <c r="BOL25" s="43"/>
      <c r="BOM25" s="43"/>
      <c r="BON25" s="43"/>
      <c r="BOO25" s="43"/>
      <c r="BOP25" s="43"/>
      <c r="BOQ25" s="43"/>
      <c r="BOR25" s="43"/>
      <c r="BOS25" s="43"/>
      <c r="BOT25" s="43"/>
      <c r="BOU25" s="43"/>
      <c r="BOV25" s="43"/>
      <c r="BOW25" s="43"/>
      <c r="BOX25" s="43"/>
      <c r="BOY25" s="43"/>
      <c r="BOZ25" s="43"/>
      <c r="BPA25" s="43"/>
      <c r="BPB25" s="43"/>
      <c r="BPC25" s="43"/>
      <c r="BPD25" s="43"/>
      <c r="BPE25" s="43"/>
      <c r="BPF25" s="43"/>
      <c r="BPG25" s="43"/>
      <c r="BPH25" s="43"/>
      <c r="BPI25" s="43"/>
      <c r="BPJ25" s="43"/>
      <c r="BPK25" s="43"/>
      <c r="BPL25" s="43"/>
      <c r="BPM25" s="43"/>
      <c r="BPN25" s="43"/>
      <c r="BPO25" s="43"/>
      <c r="BPP25" s="43"/>
      <c r="BPQ25" s="43"/>
      <c r="BPR25" s="43"/>
      <c r="BPS25" s="43"/>
      <c r="BPT25" s="43"/>
      <c r="BPU25" s="43"/>
      <c r="BPV25" s="43"/>
      <c r="BPW25" s="43"/>
      <c r="BPX25" s="43"/>
      <c r="BPY25" s="43"/>
      <c r="BPZ25" s="43"/>
      <c r="BQA25" s="43"/>
      <c r="BQB25" s="43"/>
      <c r="BQC25" s="43"/>
      <c r="BQD25" s="43"/>
      <c r="BQE25" s="43"/>
      <c r="BQF25" s="43"/>
      <c r="BQG25" s="43"/>
      <c r="BQH25" s="43"/>
      <c r="BQI25" s="43"/>
      <c r="BQJ25" s="43"/>
      <c r="BQK25" s="43"/>
      <c r="BQL25" s="43"/>
      <c r="BQM25" s="43"/>
      <c r="BQN25" s="43"/>
      <c r="BQO25" s="43"/>
      <c r="BQP25" s="43"/>
      <c r="BQQ25" s="43"/>
      <c r="BQR25" s="43"/>
      <c r="BQS25" s="43"/>
      <c r="BQT25" s="43"/>
      <c r="BQU25" s="43"/>
      <c r="BQV25" s="43"/>
      <c r="BQW25" s="43"/>
      <c r="BQX25" s="43"/>
      <c r="BQY25" s="43"/>
      <c r="BQZ25" s="43"/>
      <c r="BRA25" s="43"/>
      <c r="BRB25" s="43"/>
      <c r="BRC25" s="43"/>
      <c r="BRD25" s="43"/>
      <c r="BRE25" s="43"/>
      <c r="BRF25" s="43"/>
      <c r="BRG25" s="43"/>
      <c r="BRH25" s="43"/>
      <c r="BRI25" s="43"/>
      <c r="BRJ25" s="43"/>
      <c r="BRK25" s="43"/>
      <c r="BRL25" s="43"/>
      <c r="BRM25" s="43"/>
      <c r="BRN25" s="43"/>
      <c r="BRO25" s="43"/>
      <c r="BRP25" s="43"/>
      <c r="BRQ25" s="43"/>
      <c r="BRR25" s="43"/>
      <c r="BRS25" s="43"/>
      <c r="BRT25" s="43"/>
      <c r="BRU25" s="43"/>
      <c r="BRV25" s="43"/>
      <c r="BRW25" s="43"/>
      <c r="BRX25" s="43"/>
      <c r="BRY25" s="43"/>
      <c r="BRZ25" s="43"/>
      <c r="BSA25" s="43"/>
      <c r="BSB25" s="43"/>
      <c r="BSC25" s="43"/>
      <c r="BSD25" s="43"/>
      <c r="BSE25" s="43"/>
      <c r="BSF25" s="43"/>
      <c r="BSG25" s="43"/>
      <c r="BSH25" s="43"/>
      <c r="BSI25" s="43"/>
      <c r="BSJ25" s="43"/>
      <c r="BSK25" s="43"/>
      <c r="BSL25" s="43"/>
      <c r="BSM25" s="43"/>
      <c r="BSN25" s="43"/>
      <c r="BSO25" s="43"/>
      <c r="BSP25" s="43"/>
      <c r="BSQ25" s="43"/>
      <c r="BSR25" s="43"/>
      <c r="BSS25" s="43"/>
      <c r="BST25" s="43"/>
      <c r="BSU25" s="43"/>
      <c r="BSV25" s="43"/>
      <c r="BSW25" s="43"/>
      <c r="BSX25" s="43"/>
      <c r="BSY25" s="43"/>
      <c r="BSZ25" s="43"/>
      <c r="BTA25" s="43"/>
      <c r="BTB25" s="43"/>
      <c r="BTC25" s="43"/>
      <c r="BTD25" s="43"/>
      <c r="BTE25" s="43"/>
      <c r="BTF25" s="43"/>
      <c r="BTG25" s="43"/>
      <c r="BTH25" s="43"/>
      <c r="BTI25" s="43"/>
      <c r="BTJ25" s="43"/>
      <c r="BTK25" s="43"/>
      <c r="BTL25" s="43"/>
      <c r="BTM25" s="43"/>
      <c r="BTN25" s="43"/>
      <c r="BTO25" s="43"/>
      <c r="BTP25" s="43"/>
      <c r="BTQ25" s="43"/>
      <c r="BTR25" s="43"/>
      <c r="BTS25" s="43"/>
      <c r="BTT25" s="43"/>
      <c r="BTU25" s="43"/>
      <c r="BTV25" s="43"/>
      <c r="BTW25" s="43"/>
      <c r="BTX25" s="43"/>
      <c r="BTY25" s="43"/>
      <c r="BTZ25" s="43"/>
      <c r="BUA25" s="43"/>
      <c r="BUB25" s="43"/>
      <c r="BUC25" s="43"/>
      <c r="BUD25" s="43"/>
      <c r="BUE25" s="43"/>
      <c r="BUF25" s="43"/>
      <c r="BUG25" s="43"/>
      <c r="BUH25" s="43"/>
      <c r="BUI25" s="43"/>
      <c r="BUJ25" s="43"/>
      <c r="BUK25" s="43"/>
      <c r="BUL25" s="43"/>
      <c r="BUM25" s="43"/>
      <c r="BUN25" s="43"/>
      <c r="BUO25" s="43"/>
      <c r="BUP25" s="43"/>
      <c r="BUQ25" s="43"/>
      <c r="BUR25" s="43"/>
      <c r="BUS25" s="43"/>
      <c r="BUT25" s="43"/>
      <c r="BUU25" s="43"/>
      <c r="BUV25" s="43"/>
      <c r="BUW25" s="43"/>
      <c r="BUX25" s="43"/>
      <c r="BUY25" s="43"/>
      <c r="BUZ25" s="43"/>
      <c r="BVA25" s="43"/>
      <c r="BVB25" s="43"/>
      <c r="BVC25" s="43"/>
      <c r="BVD25" s="43"/>
      <c r="BVE25" s="43"/>
      <c r="BVF25" s="43"/>
      <c r="BVG25" s="43"/>
      <c r="BVH25" s="43"/>
      <c r="BVI25" s="43"/>
      <c r="BVJ25" s="43"/>
      <c r="BVK25" s="43"/>
      <c r="BVL25" s="43"/>
      <c r="BVM25" s="43"/>
      <c r="BVN25" s="43"/>
      <c r="BVO25" s="43"/>
      <c r="BVP25" s="43"/>
      <c r="BVQ25" s="43"/>
      <c r="BVR25" s="43"/>
      <c r="BVS25" s="43"/>
      <c r="BVT25" s="43"/>
      <c r="BVU25" s="43"/>
      <c r="BVV25" s="43"/>
      <c r="BVW25" s="43"/>
      <c r="BVX25" s="43"/>
      <c r="BVY25" s="43"/>
      <c r="BVZ25" s="43"/>
      <c r="BWA25" s="43"/>
      <c r="BWB25" s="43"/>
      <c r="BWC25" s="43"/>
      <c r="BWD25" s="43"/>
      <c r="BWE25" s="43"/>
      <c r="BWF25" s="43"/>
      <c r="BWG25" s="43"/>
      <c r="BWH25" s="43"/>
      <c r="BWI25" s="43"/>
      <c r="BWJ25" s="43"/>
    </row>
    <row r="26" spans="1:1960" ht="15" x14ac:dyDescent="0.25">
      <c r="A26" s="45">
        <v>0.95833333333333304</v>
      </c>
      <c r="B26" s="46">
        <f t="shared" ca="1" si="30"/>
        <v>87</v>
      </c>
      <c r="C26" s="47" t="str">
        <f ca="1">IF(B45&lt;=45,"SIM","NÃO")</f>
        <v>NÃO</v>
      </c>
      <c r="D26" s="48">
        <f t="shared" ca="1" si="55"/>
        <v>47</v>
      </c>
      <c r="E26" s="47" t="str">
        <f>IF(D45&lt;=45,"SIM","NÃO")</f>
        <v>SIM</v>
      </c>
      <c r="F26" s="46">
        <f t="shared" ca="1" si="31"/>
        <v>85</v>
      </c>
      <c r="G26" s="47" t="str">
        <f>IF(F45&lt;=45,"SIM","NÃO")</f>
        <v>SIM</v>
      </c>
      <c r="H26" s="49">
        <f t="shared" ca="1" si="32"/>
        <v>27</v>
      </c>
      <c r="I26" s="47" t="str">
        <f>IF(H45&lt;=45,"SIM","NÃO")</f>
        <v>SIM</v>
      </c>
      <c r="J26" s="48">
        <f t="shared" ca="1" si="33"/>
        <v>40</v>
      </c>
      <c r="K26" s="47" t="str">
        <f>IF(J45&lt;=45,"SIM","NÃO")</f>
        <v>SIM</v>
      </c>
      <c r="L26" s="48">
        <f t="shared" ca="1" si="33"/>
        <v>49</v>
      </c>
      <c r="M26" s="47" t="str">
        <f>IF(L45&lt;=45,"SIM","NÃO")</f>
        <v>SIM</v>
      </c>
      <c r="N26" s="49">
        <f t="shared" ca="1" si="34"/>
        <v>14</v>
      </c>
      <c r="O26" s="47" t="str">
        <f>IF(N45&lt;=45,"SIM","NÃO")</f>
        <v>SIM</v>
      </c>
      <c r="P26" s="48">
        <f t="shared" ca="1" si="35"/>
        <v>40</v>
      </c>
      <c r="Q26" s="47" t="str">
        <f>IF(P45&lt;=45,"SIM","NÃO")</f>
        <v>SIM</v>
      </c>
      <c r="R26" s="46">
        <f t="shared" ca="1" si="36"/>
        <v>85</v>
      </c>
      <c r="S26" s="47" t="str">
        <f>IF(R45&lt;=45,"SIM","NÃO")</f>
        <v>SIM</v>
      </c>
      <c r="T26" s="46">
        <f t="shared" ca="1" si="36"/>
        <v>88</v>
      </c>
      <c r="U26" s="47" t="str">
        <f>IF(T45&lt;=45,"SIM","NÃO")</f>
        <v>SIM</v>
      </c>
      <c r="V26" s="48">
        <f t="shared" ca="1" si="37"/>
        <v>47</v>
      </c>
      <c r="W26" s="47" t="str">
        <f>IF(V45&lt;=45,"SIM","NÃO")</f>
        <v>SIM</v>
      </c>
      <c r="X26" s="49">
        <f t="shared" ca="1" si="38"/>
        <v>18</v>
      </c>
      <c r="Y26" s="47" t="str">
        <f>IF(X45&lt;=45,"SIM","NÃO")</f>
        <v>SIM</v>
      </c>
      <c r="Z26" s="49">
        <f t="shared" ca="1" si="38"/>
        <v>14</v>
      </c>
      <c r="AA26" s="47" t="str">
        <f>IF(Z45&lt;=45,"SIM","NÃO")</f>
        <v>SIM</v>
      </c>
      <c r="AB26" s="48">
        <f t="shared" ca="1" si="39"/>
        <v>50</v>
      </c>
      <c r="AC26" s="47" t="str">
        <f>IF(AB45&lt;=45,"SIM","NÃO")</f>
        <v>SIM</v>
      </c>
      <c r="AD26" s="46">
        <f t="shared" ca="1" si="40"/>
        <v>84</v>
      </c>
      <c r="AE26" s="47" t="str">
        <f>IF(AD45&lt;=45,"SIM","NÃO")</f>
        <v>SIM</v>
      </c>
      <c r="AF26" s="48">
        <f t="shared" ca="1" si="41"/>
        <v>41</v>
      </c>
      <c r="AG26" s="47" t="str">
        <f>IF(AF45&lt;=45,"SIM","NÃO")</f>
        <v>SIM</v>
      </c>
      <c r="AH26" s="48">
        <f t="shared" ca="1" si="41"/>
        <v>46</v>
      </c>
      <c r="AI26" s="47" t="str">
        <f>IF(AH45&lt;=45,"SIM","NÃO")</f>
        <v>SIM</v>
      </c>
      <c r="AJ26" s="49">
        <f t="shared" ca="1" si="42"/>
        <v>21</v>
      </c>
      <c r="AK26" s="47" t="str">
        <f>IF(AJ45&lt;=45,"SIM","NÃO")</f>
        <v>SIM</v>
      </c>
      <c r="AL26" s="48">
        <f t="shared" ca="1" si="43"/>
        <v>48</v>
      </c>
      <c r="AM26" s="47" t="str">
        <f>IF(AL45&lt;=45,"SIM","NÃO")</f>
        <v>SIM</v>
      </c>
      <c r="AN26" s="46">
        <f t="shared" ca="1" si="44"/>
        <v>84</v>
      </c>
      <c r="AO26" s="47" t="str">
        <f>IF(AN45&lt;=45,"SIM","NÃO")</f>
        <v>SIM</v>
      </c>
      <c r="AP26" s="48">
        <f t="shared" ca="1" si="45"/>
        <v>44</v>
      </c>
      <c r="AQ26" s="47" t="str">
        <f>IF(AP45&lt;=45,"SIM","NÃO")</f>
        <v>SIM</v>
      </c>
      <c r="AR26" s="49">
        <f t="shared" ca="1" si="46"/>
        <v>2</v>
      </c>
      <c r="AS26" s="47" t="str">
        <f>IF(AR45&lt;=45,"SIM","NÃO")</f>
        <v>SIM</v>
      </c>
      <c r="AT26" s="46">
        <f t="shared" ca="1" si="47"/>
        <v>84</v>
      </c>
      <c r="AU26" s="47" t="str">
        <f>IF(AT45&lt;=45,"SIM","NÃO")</f>
        <v>SIM</v>
      </c>
      <c r="AV26" s="48">
        <f t="shared" ca="1" si="48"/>
        <v>44</v>
      </c>
      <c r="AW26" s="47" t="str">
        <f>IF(AV45&lt;=45,"SIM","NÃO")</f>
        <v>SIM</v>
      </c>
      <c r="AX26" s="49">
        <f t="shared" ca="1" si="49"/>
        <v>19</v>
      </c>
      <c r="AY26" s="47" t="str">
        <f>IF(AX45&lt;=45,"SIM","NÃO")</f>
        <v>SIM</v>
      </c>
      <c r="AZ26" s="49">
        <f t="shared" ca="1" si="49"/>
        <v>7</v>
      </c>
      <c r="BA26" s="47" t="str">
        <f>IF(AZ45&lt;=45,"SIM","NÃO")</f>
        <v>SIM</v>
      </c>
      <c r="BB26" s="46">
        <f t="shared" ca="1" si="50"/>
        <v>83</v>
      </c>
      <c r="BC26" s="47" t="str">
        <f>IF(BB45&lt;=45,"SIM","NÃO")</f>
        <v>SIM</v>
      </c>
      <c r="BD26" s="48">
        <f t="shared" ca="1" si="51"/>
        <v>44</v>
      </c>
      <c r="BE26" s="47" t="str">
        <f>IF(BD45&lt;=45,"SIM","NÃO")</f>
        <v>SIM</v>
      </c>
      <c r="BF26" s="46">
        <f t="shared" ca="1" si="52"/>
        <v>87</v>
      </c>
      <c r="BG26" s="47" t="str">
        <f>IF(BF45&lt;=45,"SIM","NÃO")</f>
        <v>SIM</v>
      </c>
      <c r="BH26" s="48">
        <f t="shared" ca="1" si="53"/>
        <v>40</v>
      </c>
      <c r="BI26" s="47" t="str">
        <f>IF(BH45&lt;=45,"SIM","NÃO")</f>
        <v>SIM</v>
      </c>
      <c r="BJ26" s="48">
        <f t="shared" ca="1" si="53"/>
        <v>43</v>
      </c>
      <c r="BK26" s="47" t="str">
        <f t="shared" ca="1" si="54"/>
        <v>SIM</v>
      </c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  <c r="GF26" s="43"/>
      <c r="GG26" s="43"/>
      <c r="GH26" s="43"/>
      <c r="GI26" s="43"/>
      <c r="GJ26" s="43"/>
      <c r="GK26" s="43"/>
      <c r="GL26" s="43"/>
      <c r="GM26" s="43"/>
      <c r="GN26" s="43"/>
      <c r="GO26" s="43"/>
      <c r="GP26" s="43"/>
      <c r="GQ26" s="43"/>
      <c r="GR26" s="43"/>
      <c r="GS26" s="43"/>
      <c r="GT26" s="43"/>
      <c r="GU26" s="43"/>
      <c r="GV26" s="43"/>
      <c r="GW26" s="43"/>
      <c r="GX26" s="43"/>
      <c r="GY26" s="43"/>
      <c r="GZ26" s="43"/>
      <c r="HA26" s="43"/>
      <c r="HB26" s="43"/>
      <c r="HC26" s="43"/>
      <c r="HD26" s="43"/>
      <c r="HE26" s="43"/>
      <c r="HF26" s="43"/>
      <c r="HG26" s="43"/>
      <c r="HH26" s="43"/>
      <c r="HI26" s="43"/>
      <c r="HJ26" s="43"/>
      <c r="HK26" s="43"/>
      <c r="HL26" s="43"/>
      <c r="HM26" s="43"/>
      <c r="HN26" s="43"/>
      <c r="HO26" s="43"/>
      <c r="HP26" s="43"/>
      <c r="HQ26" s="43"/>
      <c r="HR26" s="43"/>
      <c r="HS26" s="43"/>
      <c r="HT26" s="43"/>
      <c r="HU26" s="43"/>
      <c r="HV26" s="43"/>
      <c r="HW26" s="43"/>
      <c r="HX26" s="43"/>
      <c r="HY26" s="43"/>
      <c r="HZ26" s="43"/>
      <c r="IA26" s="43"/>
      <c r="IB26" s="43"/>
      <c r="IC26" s="43"/>
      <c r="ID26" s="43"/>
      <c r="IE26" s="43"/>
      <c r="IF26" s="43"/>
      <c r="IG26" s="43"/>
      <c r="IH26" s="43"/>
      <c r="II26" s="43"/>
      <c r="IJ26" s="43"/>
      <c r="IK26" s="43"/>
      <c r="IL26" s="43"/>
      <c r="IM26" s="43"/>
      <c r="IN26" s="43"/>
      <c r="IO26" s="43"/>
      <c r="IP26" s="43"/>
      <c r="IQ26" s="43"/>
      <c r="IR26" s="43"/>
      <c r="IS26" s="43"/>
      <c r="IT26" s="43"/>
      <c r="IU26" s="43"/>
      <c r="IV26" s="43"/>
      <c r="IW26" s="43"/>
      <c r="IX26" s="43"/>
      <c r="IY26" s="43"/>
      <c r="IZ26" s="43"/>
      <c r="JA26" s="43"/>
      <c r="JB26" s="43"/>
      <c r="JC26" s="43"/>
      <c r="JD26" s="43"/>
      <c r="JE26" s="43"/>
      <c r="JF26" s="43"/>
      <c r="JG26" s="43"/>
      <c r="JH26" s="43"/>
      <c r="JI26" s="43"/>
      <c r="JJ26" s="43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  <c r="BJU26" s="43"/>
      <c r="BJV26" s="43"/>
      <c r="BJW26" s="43"/>
      <c r="BJX26" s="43"/>
      <c r="BJY26" s="43"/>
      <c r="BJZ26" s="43"/>
      <c r="BKA26" s="43"/>
      <c r="BKB26" s="43"/>
      <c r="BKC26" s="43"/>
      <c r="BKD26" s="43"/>
      <c r="BKE26" s="43"/>
      <c r="BKF26" s="43"/>
      <c r="BKG26" s="43"/>
      <c r="BKH26" s="43"/>
      <c r="BKI26" s="43"/>
      <c r="BKJ26" s="43"/>
      <c r="BKK26" s="43"/>
      <c r="BKL26" s="43"/>
      <c r="BKM26" s="43"/>
      <c r="BKN26" s="43"/>
      <c r="BKO26" s="43"/>
      <c r="BKP26" s="43"/>
      <c r="BKQ26" s="43"/>
      <c r="BKR26" s="43"/>
      <c r="BKS26" s="43"/>
      <c r="BKT26" s="43"/>
      <c r="BKU26" s="43"/>
      <c r="BKV26" s="43"/>
      <c r="BKW26" s="43"/>
      <c r="BKX26" s="43"/>
      <c r="BKY26" s="43"/>
      <c r="BKZ26" s="43"/>
      <c r="BLA26" s="43"/>
      <c r="BLB26" s="43"/>
      <c r="BLC26" s="43"/>
      <c r="BLD26" s="43"/>
      <c r="BLE26" s="43"/>
      <c r="BLF26" s="43"/>
      <c r="BLG26" s="43"/>
      <c r="BLH26" s="43"/>
      <c r="BLI26" s="43"/>
      <c r="BLJ26" s="43"/>
      <c r="BLK26" s="43"/>
      <c r="BLL26" s="43"/>
      <c r="BLM26" s="43"/>
      <c r="BLN26" s="43"/>
      <c r="BLO26" s="43"/>
      <c r="BLP26" s="43"/>
      <c r="BLQ26" s="43"/>
      <c r="BLR26" s="43"/>
      <c r="BLS26" s="43"/>
      <c r="BLT26" s="43"/>
      <c r="BLU26" s="43"/>
      <c r="BLV26" s="43"/>
      <c r="BLW26" s="43"/>
      <c r="BLX26" s="43"/>
      <c r="BLY26" s="43"/>
      <c r="BLZ26" s="43"/>
      <c r="BMA26" s="43"/>
      <c r="BMB26" s="43"/>
      <c r="BMC26" s="43"/>
      <c r="BMD26" s="43"/>
      <c r="BME26" s="43"/>
      <c r="BMF26" s="43"/>
      <c r="BMG26" s="43"/>
      <c r="BMH26" s="43"/>
      <c r="BMI26" s="43"/>
      <c r="BMJ26" s="43"/>
      <c r="BMK26" s="43"/>
      <c r="BML26" s="43"/>
      <c r="BMM26" s="43"/>
      <c r="BMN26" s="43"/>
      <c r="BMO26" s="43"/>
      <c r="BMP26" s="43"/>
      <c r="BMQ26" s="43"/>
      <c r="BMR26" s="43"/>
      <c r="BMS26" s="43"/>
      <c r="BMT26" s="43"/>
      <c r="BMU26" s="43"/>
      <c r="BMV26" s="43"/>
      <c r="BMW26" s="43"/>
      <c r="BMX26" s="43"/>
      <c r="BMY26" s="43"/>
      <c r="BMZ26" s="43"/>
      <c r="BNA26" s="43"/>
      <c r="BNB26" s="43"/>
      <c r="BNC26" s="43"/>
      <c r="BND26" s="43"/>
      <c r="BNE26" s="43"/>
      <c r="BNF26" s="43"/>
      <c r="BNG26" s="43"/>
      <c r="BNH26" s="43"/>
      <c r="BNI26" s="43"/>
      <c r="BNJ26" s="43"/>
      <c r="BNK26" s="43"/>
      <c r="BNL26" s="43"/>
      <c r="BNM26" s="43"/>
      <c r="BNN26" s="43"/>
      <c r="BNO26" s="43"/>
      <c r="BNP26" s="43"/>
      <c r="BNQ26" s="43"/>
      <c r="BNR26" s="43"/>
      <c r="BNS26" s="43"/>
      <c r="BNT26" s="43"/>
      <c r="BNU26" s="43"/>
      <c r="BNV26" s="43"/>
      <c r="BNW26" s="43"/>
      <c r="BNX26" s="43"/>
      <c r="BNY26" s="43"/>
      <c r="BNZ26" s="43"/>
      <c r="BOA26" s="43"/>
      <c r="BOB26" s="43"/>
      <c r="BOC26" s="43"/>
      <c r="BOD26" s="43"/>
      <c r="BOE26" s="43"/>
      <c r="BOF26" s="43"/>
      <c r="BOG26" s="43"/>
      <c r="BOH26" s="43"/>
      <c r="BOI26" s="43"/>
      <c r="BOJ26" s="43"/>
      <c r="BOK26" s="43"/>
      <c r="BOL26" s="43"/>
      <c r="BOM26" s="43"/>
      <c r="BON26" s="43"/>
      <c r="BOO26" s="43"/>
      <c r="BOP26" s="43"/>
      <c r="BOQ26" s="43"/>
      <c r="BOR26" s="43"/>
      <c r="BOS26" s="43"/>
      <c r="BOT26" s="43"/>
      <c r="BOU26" s="43"/>
      <c r="BOV26" s="43"/>
      <c r="BOW26" s="43"/>
      <c r="BOX26" s="43"/>
      <c r="BOY26" s="43"/>
      <c r="BOZ26" s="43"/>
      <c r="BPA26" s="43"/>
      <c r="BPB26" s="43"/>
      <c r="BPC26" s="43"/>
      <c r="BPD26" s="43"/>
      <c r="BPE26" s="43"/>
      <c r="BPF26" s="43"/>
      <c r="BPG26" s="43"/>
      <c r="BPH26" s="43"/>
      <c r="BPI26" s="43"/>
      <c r="BPJ26" s="43"/>
      <c r="BPK26" s="43"/>
      <c r="BPL26" s="43"/>
      <c r="BPM26" s="43"/>
      <c r="BPN26" s="43"/>
      <c r="BPO26" s="43"/>
      <c r="BPP26" s="43"/>
      <c r="BPQ26" s="43"/>
      <c r="BPR26" s="43"/>
      <c r="BPS26" s="43"/>
      <c r="BPT26" s="43"/>
      <c r="BPU26" s="43"/>
      <c r="BPV26" s="43"/>
      <c r="BPW26" s="43"/>
      <c r="BPX26" s="43"/>
      <c r="BPY26" s="43"/>
      <c r="BPZ26" s="43"/>
      <c r="BQA26" s="43"/>
      <c r="BQB26" s="43"/>
      <c r="BQC26" s="43"/>
      <c r="BQD26" s="43"/>
      <c r="BQE26" s="43"/>
      <c r="BQF26" s="43"/>
      <c r="BQG26" s="43"/>
      <c r="BQH26" s="43"/>
      <c r="BQI26" s="43"/>
      <c r="BQJ26" s="43"/>
      <c r="BQK26" s="43"/>
      <c r="BQL26" s="43"/>
      <c r="BQM26" s="43"/>
      <c r="BQN26" s="43"/>
      <c r="BQO26" s="43"/>
      <c r="BQP26" s="43"/>
      <c r="BQQ26" s="43"/>
      <c r="BQR26" s="43"/>
      <c r="BQS26" s="43"/>
      <c r="BQT26" s="43"/>
      <c r="BQU26" s="43"/>
      <c r="BQV26" s="43"/>
      <c r="BQW26" s="43"/>
      <c r="BQX26" s="43"/>
      <c r="BQY26" s="43"/>
      <c r="BQZ26" s="43"/>
      <c r="BRA26" s="43"/>
      <c r="BRB26" s="43"/>
      <c r="BRC26" s="43"/>
      <c r="BRD26" s="43"/>
      <c r="BRE26" s="43"/>
      <c r="BRF26" s="43"/>
      <c r="BRG26" s="43"/>
      <c r="BRH26" s="43"/>
      <c r="BRI26" s="43"/>
      <c r="BRJ26" s="43"/>
      <c r="BRK26" s="43"/>
      <c r="BRL26" s="43"/>
      <c r="BRM26" s="43"/>
      <c r="BRN26" s="43"/>
      <c r="BRO26" s="43"/>
      <c r="BRP26" s="43"/>
      <c r="BRQ26" s="43"/>
      <c r="BRR26" s="43"/>
      <c r="BRS26" s="43"/>
      <c r="BRT26" s="43"/>
      <c r="BRU26" s="43"/>
      <c r="BRV26" s="43"/>
      <c r="BRW26" s="43"/>
      <c r="BRX26" s="43"/>
      <c r="BRY26" s="43"/>
      <c r="BRZ26" s="43"/>
      <c r="BSA26" s="43"/>
      <c r="BSB26" s="43"/>
      <c r="BSC26" s="43"/>
      <c r="BSD26" s="43"/>
      <c r="BSE26" s="43"/>
      <c r="BSF26" s="43"/>
      <c r="BSG26" s="43"/>
      <c r="BSH26" s="43"/>
      <c r="BSI26" s="43"/>
      <c r="BSJ26" s="43"/>
      <c r="BSK26" s="43"/>
      <c r="BSL26" s="43"/>
      <c r="BSM26" s="43"/>
      <c r="BSN26" s="43"/>
      <c r="BSO26" s="43"/>
      <c r="BSP26" s="43"/>
      <c r="BSQ26" s="43"/>
      <c r="BSR26" s="43"/>
      <c r="BSS26" s="43"/>
      <c r="BST26" s="43"/>
      <c r="BSU26" s="43"/>
      <c r="BSV26" s="43"/>
      <c r="BSW26" s="43"/>
      <c r="BSX26" s="43"/>
      <c r="BSY26" s="43"/>
      <c r="BSZ26" s="43"/>
      <c r="BTA26" s="43"/>
      <c r="BTB26" s="43"/>
      <c r="BTC26" s="43"/>
      <c r="BTD26" s="43"/>
      <c r="BTE26" s="43"/>
      <c r="BTF26" s="43"/>
      <c r="BTG26" s="43"/>
      <c r="BTH26" s="43"/>
      <c r="BTI26" s="43"/>
      <c r="BTJ26" s="43"/>
      <c r="BTK26" s="43"/>
      <c r="BTL26" s="43"/>
      <c r="BTM26" s="43"/>
      <c r="BTN26" s="43"/>
      <c r="BTO26" s="43"/>
      <c r="BTP26" s="43"/>
      <c r="BTQ26" s="43"/>
      <c r="BTR26" s="43"/>
      <c r="BTS26" s="43"/>
      <c r="BTT26" s="43"/>
      <c r="BTU26" s="43"/>
      <c r="BTV26" s="43"/>
      <c r="BTW26" s="43"/>
      <c r="BTX26" s="43"/>
      <c r="BTY26" s="43"/>
      <c r="BTZ26" s="43"/>
      <c r="BUA26" s="43"/>
      <c r="BUB26" s="43"/>
      <c r="BUC26" s="43"/>
      <c r="BUD26" s="43"/>
      <c r="BUE26" s="43"/>
      <c r="BUF26" s="43"/>
      <c r="BUG26" s="43"/>
      <c r="BUH26" s="43"/>
      <c r="BUI26" s="43"/>
      <c r="BUJ26" s="43"/>
      <c r="BUK26" s="43"/>
      <c r="BUL26" s="43"/>
      <c r="BUM26" s="43"/>
      <c r="BUN26" s="43"/>
      <c r="BUO26" s="43"/>
      <c r="BUP26" s="43"/>
      <c r="BUQ26" s="43"/>
      <c r="BUR26" s="43"/>
      <c r="BUS26" s="43"/>
      <c r="BUT26" s="43"/>
      <c r="BUU26" s="43"/>
      <c r="BUV26" s="43"/>
      <c r="BUW26" s="43"/>
      <c r="BUX26" s="43"/>
      <c r="BUY26" s="43"/>
      <c r="BUZ26" s="43"/>
      <c r="BVA26" s="43"/>
      <c r="BVB26" s="43"/>
      <c r="BVC26" s="43"/>
      <c r="BVD26" s="43"/>
      <c r="BVE26" s="43"/>
      <c r="BVF26" s="43"/>
      <c r="BVG26" s="43"/>
      <c r="BVH26" s="43"/>
      <c r="BVI26" s="43"/>
      <c r="BVJ26" s="43"/>
      <c r="BVK26" s="43"/>
      <c r="BVL26" s="43"/>
      <c r="BVM26" s="43"/>
      <c r="BVN26" s="43"/>
      <c r="BVO26" s="43"/>
      <c r="BVP26" s="43"/>
      <c r="BVQ26" s="43"/>
      <c r="BVR26" s="43"/>
      <c r="BVS26" s="43"/>
      <c r="BVT26" s="43"/>
      <c r="BVU26" s="43"/>
      <c r="BVV26" s="43"/>
      <c r="BVW26" s="43"/>
      <c r="BVX26" s="43"/>
      <c r="BVY26" s="43"/>
      <c r="BVZ26" s="43"/>
      <c r="BWA26" s="43"/>
      <c r="BWB26" s="43"/>
      <c r="BWC26" s="43"/>
      <c r="BWD26" s="43"/>
      <c r="BWE26" s="43"/>
      <c r="BWF26" s="43"/>
      <c r="BWG26" s="43"/>
      <c r="BWH26" s="43"/>
      <c r="BWI26" s="43"/>
      <c r="BWJ26" s="43"/>
    </row>
    <row r="27" spans="1:1960" ht="15" x14ac:dyDescent="0.25">
      <c r="A27" s="50" t="s">
        <v>32</v>
      </c>
      <c r="B27" s="51">
        <f ca="1">AVERAGE(B3:B26)</f>
        <v>84.791666666666671</v>
      </c>
      <c r="C27" s="51"/>
      <c r="D27" s="51">
        <f t="shared" ref="D27:BJ27" ca="1" si="56">AVERAGE(D3:D26)</f>
        <v>56.833333333333336</v>
      </c>
      <c r="E27" s="51"/>
      <c r="F27" s="51">
        <f t="shared" ca="1" si="56"/>
        <v>82.75</v>
      </c>
      <c r="G27" s="51"/>
      <c r="H27" s="51">
        <f t="shared" ca="1" si="56"/>
        <v>22.583333333333332</v>
      </c>
      <c r="I27" s="51"/>
      <c r="J27" s="51">
        <f t="shared" ca="1" si="56"/>
        <v>42.25</v>
      </c>
      <c r="K27" s="51"/>
      <c r="L27" s="51">
        <f t="shared" ca="1" si="56"/>
        <v>44.125</v>
      </c>
      <c r="M27" s="51"/>
      <c r="N27" s="51">
        <f t="shared" ca="1" si="56"/>
        <v>18.625</v>
      </c>
      <c r="O27" s="51"/>
      <c r="P27" s="51">
        <f t="shared" ca="1" si="56"/>
        <v>45.083333333333336</v>
      </c>
      <c r="Q27" s="51"/>
      <c r="R27" s="51">
        <f t="shared" ca="1" si="56"/>
        <v>81.791666666666671</v>
      </c>
      <c r="S27" s="51"/>
      <c r="T27" s="51">
        <f t="shared" ca="1" si="56"/>
        <v>78.625</v>
      </c>
      <c r="U27" s="51"/>
      <c r="V27" s="51">
        <f t="shared" ca="1" si="56"/>
        <v>44.791666666666664</v>
      </c>
      <c r="W27" s="51"/>
      <c r="X27" s="51">
        <f t="shared" ca="1" si="56"/>
        <v>17.083333333333332</v>
      </c>
      <c r="Y27" s="51"/>
      <c r="Z27" s="51">
        <f t="shared" ca="1" si="56"/>
        <v>16.916666666666668</v>
      </c>
      <c r="AA27" s="51"/>
      <c r="AB27" s="51">
        <f t="shared" ca="1" si="56"/>
        <v>44.75</v>
      </c>
      <c r="AC27" s="51"/>
      <c r="AD27" s="51">
        <f t="shared" ca="1" si="56"/>
        <v>83.875</v>
      </c>
      <c r="AE27" s="51"/>
      <c r="AF27" s="51">
        <f t="shared" ca="1" si="56"/>
        <v>43.75</v>
      </c>
      <c r="AG27" s="51"/>
      <c r="AH27" s="51">
        <f t="shared" ca="1" si="56"/>
        <v>44.666666666666664</v>
      </c>
      <c r="AI27" s="51"/>
      <c r="AJ27" s="51">
        <f t="shared" ca="1" si="56"/>
        <v>14.25</v>
      </c>
      <c r="AK27" s="51"/>
      <c r="AL27" s="51">
        <f t="shared" ca="1" si="56"/>
        <v>45.625</v>
      </c>
      <c r="AM27" s="51"/>
      <c r="AN27" s="51">
        <f t="shared" ca="1" si="56"/>
        <v>84.541666666666671</v>
      </c>
      <c r="AO27" s="51"/>
      <c r="AP27" s="51">
        <f t="shared" ca="1" si="56"/>
        <v>44.666666666666664</v>
      </c>
      <c r="AQ27" s="51"/>
      <c r="AR27" s="51">
        <f t="shared" ca="1" si="56"/>
        <v>11.625</v>
      </c>
      <c r="AS27" s="51"/>
      <c r="AT27" s="51">
        <f t="shared" ca="1" si="56"/>
        <v>85.75</v>
      </c>
      <c r="AU27" s="51"/>
      <c r="AV27" s="51">
        <f t="shared" ca="1" si="56"/>
        <v>44.041666666666664</v>
      </c>
      <c r="AW27" s="51"/>
      <c r="AX27" s="51">
        <f t="shared" ca="1" si="56"/>
        <v>16.666666666666668</v>
      </c>
      <c r="AY27" s="51"/>
      <c r="AZ27" s="51">
        <f t="shared" ca="1" si="56"/>
        <v>14.583333333333334</v>
      </c>
      <c r="BA27" s="51"/>
      <c r="BB27" s="51">
        <f t="shared" ca="1" si="56"/>
        <v>86.083333333333329</v>
      </c>
      <c r="BC27" s="51"/>
      <c r="BD27" s="51">
        <f t="shared" ca="1" si="56"/>
        <v>45.125</v>
      </c>
      <c r="BE27" s="51"/>
      <c r="BF27" s="51">
        <f t="shared" ca="1" si="56"/>
        <v>84.375</v>
      </c>
      <c r="BG27" s="51"/>
      <c r="BH27" s="51">
        <f t="shared" ca="1" si="56"/>
        <v>46.083333333333336</v>
      </c>
      <c r="BI27" s="51"/>
      <c r="BJ27" s="51">
        <f t="shared" ca="1" si="56"/>
        <v>45.541666666666664</v>
      </c>
      <c r="BK27" s="51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C27" s="43"/>
      <c r="ID27" s="43"/>
      <c r="IE27" s="43"/>
      <c r="IF27" s="43"/>
      <c r="IG27" s="43"/>
      <c r="IH27" s="43"/>
      <c r="II27" s="43"/>
      <c r="IJ27" s="43"/>
      <c r="IK27" s="43"/>
      <c r="IL27" s="43"/>
      <c r="IM27" s="43"/>
      <c r="IN27" s="43"/>
      <c r="IO27" s="43"/>
      <c r="IP27" s="43"/>
      <c r="IQ27" s="43"/>
      <c r="IR27" s="43"/>
      <c r="IS27" s="43"/>
      <c r="IT27" s="43"/>
      <c r="IU27" s="43"/>
      <c r="IV27" s="43"/>
      <c r="IW27" s="43"/>
      <c r="IX27" s="43"/>
      <c r="IY27" s="43"/>
      <c r="IZ27" s="43"/>
      <c r="JA27" s="43"/>
      <c r="JB27" s="43"/>
      <c r="JC27" s="43"/>
      <c r="JD27" s="43"/>
      <c r="JE27" s="43"/>
      <c r="JF27" s="43"/>
      <c r="JG27" s="43"/>
      <c r="JH27" s="43"/>
      <c r="JI27" s="43"/>
      <c r="JJ27" s="43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  <c r="BJU27" s="43"/>
      <c r="BJV27" s="43"/>
      <c r="BJW27" s="43"/>
      <c r="BJX27" s="43"/>
      <c r="BJY27" s="43"/>
      <c r="BJZ27" s="43"/>
      <c r="BKA27" s="43"/>
      <c r="BKB27" s="43"/>
      <c r="BKC27" s="43"/>
      <c r="BKD27" s="43"/>
      <c r="BKE27" s="43"/>
      <c r="BKF27" s="43"/>
      <c r="BKG27" s="43"/>
      <c r="BKH27" s="43"/>
      <c r="BKI27" s="43"/>
      <c r="BKJ27" s="43"/>
      <c r="BKK27" s="43"/>
      <c r="BKL27" s="43"/>
      <c r="BKM27" s="43"/>
      <c r="BKN27" s="43"/>
      <c r="BKO27" s="43"/>
      <c r="BKP27" s="43"/>
      <c r="BKQ27" s="43"/>
      <c r="BKR27" s="43"/>
      <c r="BKS27" s="43"/>
      <c r="BKT27" s="43"/>
      <c r="BKU27" s="43"/>
      <c r="BKV27" s="43"/>
      <c r="BKW27" s="43"/>
      <c r="BKX27" s="43"/>
      <c r="BKY27" s="43"/>
      <c r="BKZ27" s="43"/>
      <c r="BLA27" s="43"/>
      <c r="BLB27" s="43"/>
      <c r="BLC27" s="43"/>
      <c r="BLD27" s="43"/>
      <c r="BLE27" s="43"/>
      <c r="BLF27" s="43"/>
      <c r="BLG27" s="43"/>
      <c r="BLH27" s="43"/>
      <c r="BLI27" s="43"/>
      <c r="BLJ27" s="43"/>
      <c r="BLK27" s="43"/>
      <c r="BLL27" s="43"/>
      <c r="BLM27" s="43"/>
      <c r="BLN27" s="43"/>
      <c r="BLO27" s="43"/>
      <c r="BLP27" s="43"/>
      <c r="BLQ27" s="43"/>
      <c r="BLR27" s="43"/>
      <c r="BLS27" s="43"/>
      <c r="BLT27" s="43"/>
      <c r="BLU27" s="43"/>
      <c r="BLV27" s="43"/>
      <c r="BLW27" s="43"/>
      <c r="BLX27" s="43"/>
      <c r="BLY27" s="43"/>
      <c r="BLZ27" s="43"/>
      <c r="BMA27" s="43"/>
      <c r="BMB27" s="43"/>
      <c r="BMC27" s="43"/>
      <c r="BMD27" s="43"/>
      <c r="BME27" s="43"/>
      <c r="BMF27" s="43"/>
      <c r="BMG27" s="43"/>
      <c r="BMH27" s="43"/>
      <c r="BMI27" s="43"/>
      <c r="BMJ27" s="43"/>
      <c r="BMK27" s="43"/>
      <c r="BML27" s="43"/>
      <c r="BMM27" s="43"/>
      <c r="BMN27" s="43"/>
      <c r="BMO27" s="43"/>
      <c r="BMP27" s="43"/>
      <c r="BMQ27" s="43"/>
      <c r="BMR27" s="43"/>
      <c r="BMS27" s="43"/>
      <c r="BMT27" s="43"/>
      <c r="BMU27" s="43"/>
      <c r="BMV27" s="43"/>
      <c r="BMW27" s="43"/>
      <c r="BMX27" s="43"/>
      <c r="BMY27" s="43"/>
      <c r="BMZ27" s="43"/>
      <c r="BNA27" s="43"/>
      <c r="BNB27" s="43"/>
      <c r="BNC27" s="43"/>
      <c r="BND27" s="43"/>
      <c r="BNE27" s="43"/>
      <c r="BNF27" s="43"/>
      <c r="BNG27" s="43"/>
      <c r="BNH27" s="43"/>
      <c r="BNI27" s="43"/>
      <c r="BNJ27" s="43"/>
      <c r="BNK27" s="43"/>
      <c r="BNL27" s="43"/>
      <c r="BNM27" s="43"/>
      <c r="BNN27" s="43"/>
      <c r="BNO27" s="43"/>
      <c r="BNP27" s="43"/>
      <c r="BNQ27" s="43"/>
      <c r="BNR27" s="43"/>
      <c r="BNS27" s="43"/>
      <c r="BNT27" s="43"/>
      <c r="BNU27" s="43"/>
      <c r="BNV27" s="43"/>
      <c r="BNW27" s="43"/>
      <c r="BNX27" s="43"/>
      <c r="BNY27" s="43"/>
      <c r="BNZ27" s="43"/>
      <c r="BOA27" s="43"/>
      <c r="BOB27" s="43"/>
      <c r="BOC27" s="43"/>
      <c r="BOD27" s="43"/>
      <c r="BOE27" s="43"/>
      <c r="BOF27" s="43"/>
      <c r="BOG27" s="43"/>
      <c r="BOH27" s="43"/>
      <c r="BOI27" s="43"/>
      <c r="BOJ27" s="43"/>
      <c r="BOK27" s="43"/>
      <c r="BOL27" s="43"/>
      <c r="BOM27" s="43"/>
      <c r="BON27" s="43"/>
      <c r="BOO27" s="43"/>
      <c r="BOP27" s="43"/>
      <c r="BOQ27" s="43"/>
      <c r="BOR27" s="43"/>
      <c r="BOS27" s="43"/>
      <c r="BOT27" s="43"/>
      <c r="BOU27" s="43"/>
      <c r="BOV27" s="43"/>
      <c r="BOW27" s="43"/>
      <c r="BOX27" s="43"/>
      <c r="BOY27" s="43"/>
      <c r="BOZ27" s="43"/>
      <c r="BPA27" s="43"/>
      <c r="BPB27" s="43"/>
      <c r="BPC27" s="43"/>
      <c r="BPD27" s="43"/>
      <c r="BPE27" s="43"/>
      <c r="BPF27" s="43"/>
      <c r="BPG27" s="43"/>
      <c r="BPH27" s="43"/>
      <c r="BPI27" s="43"/>
      <c r="BPJ27" s="43"/>
      <c r="BPK27" s="43"/>
      <c r="BPL27" s="43"/>
      <c r="BPM27" s="43"/>
      <c r="BPN27" s="43"/>
      <c r="BPO27" s="43"/>
      <c r="BPP27" s="43"/>
      <c r="BPQ27" s="43"/>
      <c r="BPR27" s="43"/>
      <c r="BPS27" s="43"/>
      <c r="BPT27" s="43"/>
      <c r="BPU27" s="43"/>
      <c r="BPV27" s="43"/>
      <c r="BPW27" s="43"/>
      <c r="BPX27" s="43"/>
      <c r="BPY27" s="43"/>
      <c r="BPZ27" s="43"/>
      <c r="BQA27" s="43"/>
      <c r="BQB27" s="43"/>
      <c r="BQC27" s="43"/>
      <c r="BQD27" s="43"/>
      <c r="BQE27" s="43"/>
      <c r="BQF27" s="43"/>
      <c r="BQG27" s="43"/>
      <c r="BQH27" s="43"/>
      <c r="BQI27" s="43"/>
      <c r="BQJ27" s="43"/>
      <c r="BQK27" s="43"/>
      <c r="BQL27" s="43"/>
      <c r="BQM27" s="43"/>
      <c r="BQN27" s="43"/>
      <c r="BQO27" s="43"/>
      <c r="BQP27" s="43"/>
      <c r="BQQ27" s="43"/>
      <c r="BQR27" s="43"/>
      <c r="BQS27" s="43"/>
      <c r="BQT27" s="43"/>
      <c r="BQU27" s="43"/>
      <c r="BQV27" s="43"/>
      <c r="BQW27" s="43"/>
      <c r="BQX27" s="43"/>
      <c r="BQY27" s="43"/>
      <c r="BQZ27" s="43"/>
      <c r="BRA27" s="43"/>
      <c r="BRB27" s="43"/>
      <c r="BRC27" s="43"/>
      <c r="BRD27" s="43"/>
      <c r="BRE27" s="43"/>
      <c r="BRF27" s="43"/>
      <c r="BRG27" s="43"/>
      <c r="BRH27" s="43"/>
      <c r="BRI27" s="43"/>
      <c r="BRJ27" s="43"/>
      <c r="BRK27" s="43"/>
      <c r="BRL27" s="43"/>
      <c r="BRM27" s="43"/>
      <c r="BRN27" s="43"/>
      <c r="BRO27" s="43"/>
      <c r="BRP27" s="43"/>
      <c r="BRQ27" s="43"/>
      <c r="BRR27" s="43"/>
      <c r="BRS27" s="43"/>
      <c r="BRT27" s="43"/>
      <c r="BRU27" s="43"/>
      <c r="BRV27" s="43"/>
      <c r="BRW27" s="43"/>
      <c r="BRX27" s="43"/>
      <c r="BRY27" s="43"/>
      <c r="BRZ27" s="43"/>
      <c r="BSA27" s="43"/>
      <c r="BSB27" s="43"/>
      <c r="BSC27" s="43"/>
      <c r="BSD27" s="43"/>
      <c r="BSE27" s="43"/>
      <c r="BSF27" s="43"/>
      <c r="BSG27" s="43"/>
      <c r="BSH27" s="43"/>
      <c r="BSI27" s="43"/>
      <c r="BSJ27" s="43"/>
      <c r="BSK27" s="43"/>
      <c r="BSL27" s="43"/>
      <c r="BSM27" s="43"/>
      <c r="BSN27" s="43"/>
      <c r="BSO27" s="43"/>
      <c r="BSP27" s="43"/>
      <c r="BSQ27" s="43"/>
      <c r="BSR27" s="43"/>
      <c r="BSS27" s="43"/>
      <c r="BST27" s="43"/>
      <c r="BSU27" s="43"/>
      <c r="BSV27" s="43"/>
      <c r="BSW27" s="43"/>
      <c r="BSX27" s="43"/>
      <c r="BSY27" s="43"/>
      <c r="BSZ27" s="43"/>
      <c r="BTA27" s="43"/>
      <c r="BTB27" s="43"/>
      <c r="BTC27" s="43"/>
      <c r="BTD27" s="43"/>
      <c r="BTE27" s="43"/>
      <c r="BTF27" s="43"/>
      <c r="BTG27" s="43"/>
      <c r="BTH27" s="43"/>
      <c r="BTI27" s="43"/>
      <c r="BTJ27" s="43"/>
      <c r="BTK27" s="43"/>
      <c r="BTL27" s="43"/>
      <c r="BTM27" s="43"/>
      <c r="BTN27" s="43"/>
      <c r="BTO27" s="43"/>
      <c r="BTP27" s="43"/>
      <c r="BTQ27" s="43"/>
      <c r="BTR27" s="43"/>
      <c r="BTS27" s="43"/>
      <c r="BTT27" s="43"/>
      <c r="BTU27" s="43"/>
      <c r="BTV27" s="43"/>
      <c r="BTW27" s="43"/>
      <c r="BTX27" s="43"/>
      <c r="BTY27" s="43"/>
      <c r="BTZ27" s="43"/>
      <c r="BUA27" s="43"/>
      <c r="BUB27" s="43"/>
      <c r="BUC27" s="43"/>
      <c r="BUD27" s="43"/>
      <c r="BUE27" s="43"/>
      <c r="BUF27" s="43"/>
      <c r="BUG27" s="43"/>
      <c r="BUH27" s="43"/>
      <c r="BUI27" s="43"/>
      <c r="BUJ27" s="43"/>
      <c r="BUK27" s="43"/>
      <c r="BUL27" s="43"/>
      <c r="BUM27" s="43"/>
      <c r="BUN27" s="43"/>
      <c r="BUO27" s="43"/>
      <c r="BUP27" s="43"/>
      <c r="BUQ27" s="43"/>
      <c r="BUR27" s="43"/>
      <c r="BUS27" s="43"/>
      <c r="BUT27" s="43"/>
      <c r="BUU27" s="43"/>
      <c r="BUV27" s="43"/>
      <c r="BUW27" s="43"/>
      <c r="BUX27" s="43"/>
      <c r="BUY27" s="43"/>
      <c r="BUZ27" s="43"/>
      <c r="BVA27" s="43"/>
      <c r="BVB27" s="43"/>
      <c r="BVC27" s="43"/>
      <c r="BVD27" s="43"/>
      <c r="BVE27" s="43"/>
      <c r="BVF27" s="43"/>
      <c r="BVG27" s="43"/>
      <c r="BVH27" s="43"/>
      <c r="BVI27" s="43"/>
      <c r="BVJ27" s="43"/>
      <c r="BVK27" s="43"/>
      <c r="BVL27" s="43"/>
      <c r="BVM27" s="43"/>
      <c r="BVN27" s="43"/>
      <c r="BVO27" s="43"/>
      <c r="BVP27" s="43"/>
      <c r="BVQ27" s="43"/>
      <c r="BVR27" s="43"/>
      <c r="BVS27" s="43"/>
      <c r="BVT27" s="43"/>
      <c r="BVU27" s="43"/>
      <c r="BVV27" s="43"/>
      <c r="BVW27" s="43"/>
      <c r="BVX27" s="43"/>
      <c r="BVY27" s="43"/>
      <c r="BVZ27" s="43"/>
      <c r="BWA27" s="43"/>
      <c r="BWB27" s="43"/>
      <c r="BWC27" s="43"/>
      <c r="BWD27" s="43"/>
      <c r="BWE27" s="43"/>
      <c r="BWF27" s="43"/>
      <c r="BWG27" s="43"/>
      <c r="BWH27" s="43"/>
      <c r="BWI27" s="43"/>
      <c r="BWJ27" s="43"/>
    </row>
    <row r="28" spans="1:1960" ht="15" x14ac:dyDescent="0.25">
      <c r="A28" s="52" t="s">
        <v>50</v>
      </c>
      <c r="B28" s="53">
        <f ca="1">MEDIAN(B3:B26)</f>
        <v>84.5</v>
      </c>
      <c r="C28" s="53"/>
      <c r="D28" s="53">
        <f t="shared" ref="D28:BJ28" ca="1" si="57">MEDIAN(D3:D26)</f>
        <v>51</v>
      </c>
      <c r="E28" s="53"/>
      <c r="F28" s="53">
        <f t="shared" ca="1" si="57"/>
        <v>87</v>
      </c>
      <c r="G28" s="53"/>
      <c r="H28" s="53">
        <f t="shared" ca="1" si="57"/>
        <v>18.5</v>
      </c>
      <c r="I28" s="53"/>
      <c r="J28" s="53">
        <f t="shared" ca="1" si="57"/>
        <v>43.5</v>
      </c>
      <c r="K28" s="53"/>
      <c r="L28" s="53">
        <f t="shared" ca="1" si="57"/>
        <v>43.5</v>
      </c>
      <c r="M28" s="53"/>
      <c r="N28" s="53">
        <f t="shared" ca="1" si="57"/>
        <v>12</v>
      </c>
      <c r="O28" s="53"/>
      <c r="P28" s="53">
        <f t="shared" ca="1" si="57"/>
        <v>44.5</v>
      </c>
      <c r="Q28" s="53"/>
      <c r="R28" s="53">
        <f t="shared" ca="1" si="57"/>
        <v>86</v>
      </c>
      <c r="S28" s="53"/>
      <c r="T28" s="53">
        <f t="shared" ca="1" si="57"/>
        <v>84</v>
      </c>
      <c r="U28" s="53"/>
      <c r="V28" s="53">
        <f t="shared" ca="1" si="57"/>
        <v>45</v>
      </c>
      <c r="W28" s="53"/>
      <c r="X28" s="53">
        <f t="shared" ca="1" si="57"/>
        <v>18.5</v>
      </c>
      <c r="Y28" s="53"/>
      <c r="Z28" s="53">
        <f t="shared" ca="1" si="57"/>
        <v>19</v>
      </c>
      <c r="AA28" s="53"/>
      <c r="AB28" s="53">
        <f t="shared" ca="1" si="57"/>
        <v>45</v>
      </c>
      <c r="AC28" s="53"/>
      <c r="AD28" s="53">
        <f t="shared" ca="1" si="57"/>
        <v>83.5</v>
      </c>
      <c r="AE28" s="53"/>
      <c r="AF28" s="53">
        <f t="shared" ca="1" si="57"/>
        <v>43</v>
      </c>
      <c r="AG28" s="53"/>
      <c r="AH28" s="53">
        <f t="shared" ca="1" si="57"/>
        <v>44</v>
      </c>
      <c r="AI28" s="53"/>
      <c r="AJ28" s="53">
        <f t="shared" ca="1" si="57"/>
        <v>14</v>
      </c>
      <c r="AK28" s="53"/>
      <c r="AL28" s="53">
        <f t="shared" ca="1" si="57"/>
        <v>46</v>
      </c>
      <c r="AM28" s="53"/>
      <c r="AN28" s="53">
        <f t="shared" ca="1" si="57"/>
        <v>83.5</v>
      </c>
      <c r="AO28" s="53"/>
      <c r="AP28" s="53">
        <f t="shared" ca="1" si="57"/>
        <v>44.5</v>
      </c>
      <c r="AQ28" s="53"/>
      <c r="AR28" s="53">
        <f t="shared" ca="1" si="57"/>
        <v>10</v>
      </c>
      <c r="AS28" s="53"/>
      <c r="AT28" s="53">
        <f t="shared" ca="1" si="57"/>
        <v>87</v>
      </c>
      <c r="AU28" s="53"/>
      <c r="AV28" s="53">
        <f t="shared" ca="1" si="57"/>
        <v>44</v>
      </c>
      <c r="AW28" s="53"/>
      <c r="AX28" s="53">
        <f t="shared" ca="1" si="57"/>
        <v>17</v>
      </c>
      <c r="AY28" s="53"/>
      <c r="AZ28" s="53">
        <f t="shared" ca="1" si="57"/>
        <v>12</v>
      </c>
      <c r="BA28" s="53"/>
      <c r="BB28" s="53">
        <f t="shared" ca="1" si="57"/>
        <v>87</v>
      </c>
      <c r="BC28" s="53"/>
      <c r="BD28" s="53">
        <f t="shared" ca="1" si="57"/>
        <v>44</v>
      </c>
      <c r="BE28" s="53"/>
      <c r="BF28" s="53">
        <f t="shared" ca="1" si="57"/>
        <v>85</v>
      </c>
      <c r="BG28" s="53"/>
      <c r="BH28" s="53">
        <f t="shared" ca="1" si="57"/>
        <v>46.5</v>
      </c>
      <c r="BI28" s="53"/>
      <c r="BJ28" s="53">
        <f t="shared" ca="1" si="57"/>
        <v>45</v>
      </c>
      <c r="BK28" s="5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43"/>
      <c r="JC28" s="43"/>
      <c r="JD28" s="43"/>
      <c r="JE28" s="43"/>
      <c r="JF28" s="43"/>
      <c r="JG28" s="43"/>
      <c r="JH28" s="43"/>
      <c r="JI28" s="43"/>
      <c r="JJ28" s="43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  <c r="BJU28" s="43"/>
      <c r="BJV28" s="43"/>
      <c r="BJW28" s="43"/>
      <c r="BJX28" s="43"/>
      <c r="BJY28" s="43"/>
      <c r="BJZ28" s="43"/>
      <c r="BKA28" s="43"/>
      <c r="BKB28" s="43"/>
      <c r="BKC28" s="43"/>
      <c r="BKD28" s="43"/>
      <c r="BKE28" s="43"/>
      <c r="BKF28" s="43"/>
      <c r="BKG28" s="43"/>
      <c r="BKH28" s="43"/>
      <c r="BKI28" s="43"/>
      <c r="BKJ28" s="43"/>
      <c r="BKK28" s="43"/>
      <c r="BKL28" s="43"/>
      <c r="BKM28" s="43"/>
      <c r="BKN28" s="43"/>
      <c r="BKO28" s="43"/>
      <c r="BKP28" s="43"/>
      <c r="BKQ28" s="43"/>
      <c r="BKR28" s="43"/>
      <c r="BKS28" s="43"/>
      <c r="BKT28" s="43"/>
      <c r="BKU28" s="43"/>
      <c r="BKV28" s="43"/>
      <c r="BKW28" s="43"/>
      <c r="BKX28" s="43"/>
      <c r="BKY28" s="43"/>
      <c r="BKZ28" s="43"/>
      <c r="BLA28" s="43"/>
      <c r="BLB28" s="43"/>
      <c r="BLC28" s="43"/>
      <c r="BLD28" s="43"/>
      <c r="BLE28" s="43"/>
      <c r="BLF28" s="43"/>
      <c r="BLG28" s="43"/>
      <c r="BLH28" s="43"/>
      <c r="BLI28" s="43"/>
      <c r="BLJ28" s="43"/>
      <c r="BLK28" s="43"/>
      <c r="BLL28" s="43"/>
      <c r="BLM28" s="43"/>
      <c r="BLN28" s="43"/>
      <c r="BLO28" s="43"/>
      <c r="BLP28" s="43"/>
      <c r="BLQ28" s="43"/>
      <c r="BLR28" s="43"/>
      <c r="BLS28" s="43"/>
      <c r="BLT28" s="43"/>
      <c r="BLU28" s="43"/>
      <c r="BLV28" s="43"/>
      <c r="BLW28" s="43"/>
      <c r="BLX28" s="43"/>
      <c r="BLY28" s="43"/>
      <c r="BLZ28" s="43"/>
      <c r="BMA28" s="43"/>
      <c r="BMB28" s="43"/>
      <c r="BMC28" s="43"/>
      <c r="BMD28" s="43"/>
      <c r="BME28" s="43"/>
      <c r="BMF28" s="43"/>
      <c r="BMG28" s="43"/>
      <c r="BMH28" s="43"/>
      <c r="BMI28" s="43"/>
      <c r="BMJ28" s="43"/>
      <c r="BMK28" s="43"/>
      <c r="BML28" s="43"/>
      <c r="BMM28" s="43"/>
      <c r="BMN28" s="43"/>
      <c r="BMO28" s="43"/>
      <c r="BMP28" s="43"/>
      <c r="BMQ28" s="43"/>
      <c r="BMR28" s="43"/>
      <c r="BMS28" s="43"/>
      <c r="BMT28" s="43"/>
      <c r="BMU28" s="43"/>
      <c r="BMV28" s="43"/>
      <c r="BMW28" s="43"/>
      <c r="BMX28" s="43"/>
      <c r="BMY28" s="43"/>
      <c r="BMZ28" s="43"/>
      <c r="BNA28" s="43"/>
      <c r="BNB28" s="43"/>
      <c r="BNC28" s="43"/>
      <c r="BND28" s="43"/>
      <c r="BNE28" s="43"/>
      <c r="BNF28" s="43"/>
      <c r="BNG28" s="43"/>
      <c r="BNH28" s="43"/>
      <c r="BNI28" s="43"/>
      <c r="BNJ28" s="43"/>
      <c r="BNK28" s="43"/>
      <c r="BNL28" s="43"/>
      <c r="BNM28" s="43"/>
      <c r="BNN28" s="43"/>
      <c r="BNO28" s="43"/>
      <c r="BNP28" s="43"/>
      <c r="BNQ28" s="43"/>
      <c r="BNR28" s="43"/>
      <c r="BNS28" s="43"/>
      <c r="BNT28" s="43"/>
      <c r="BNU28" s="43"/>
      <c r="BNV28" s="43"/>
      <c r="BNW28" s="43"/>
      <c r="BNX28" s="43"/>
      <c r="BNY28" s="43"/>
      <c r="BNZ28" s="43"/>
      <c r="BOA28" s="43"/>
      <c r="BOB28" s="43"/>
      <c r="BOC28" s="43"/>
      <c r="BOD28" s="43"/>
      <c r="BOE28" s="43"/>
      <c r="BOF28" s="43"/>
      <c r="BOG28" s="43"/>
      <c r="BOH28" s="43"/>
      <c r="BOI28" s="43"/>
      <c r="BOJ28" s="43"/>
      <c r="BOK28" s="43"/>
      <c r="BOL28" s="43"/>
      <c r="BOM28" s="43"/>
      <c r="BON28" s="43"/>
      <c r="BOO28" s="43"/>
      <c r="BOP28" s="43"/>
      <c r="BOQ28" s="43"/>
      <c r="BOR28" s="43"/>
      <c r="BOS28" s="43"/>
      <c r="BOT28" s="43"/>
      <c r="BOU28" s="43"/>
      <c r="BOV28" s="43"/>
      <c r="BOW28" s="43"/>
      <c r="BOX28" s="43"/>
      <c r="BOY28" s="43"/>
      <c r="BOZ28" s="43"/>
      <c r="BPA28" s="43"/>
      <c r="BPB28" s="43"/>
      <c r="BPC28" s="43"/>
      <c r="BPD28" s="43"/>
      <c r="BPE28" s="43"/>
      <c r="BPF28" s="43"/>
      <c r="BPG28" s="43"/>
      <c r="BPH28" s="43"/>
      <c r="BPI28" s="43"/>
      <c r="BPJ28" s="43"/>
      <c r="BPK28" s="43"/>
      <c r="BPL28" s="43"/>
      <c r="BPM28" s="43"/>
      <c r="BPN28" s="43"/>
      <c r="BPO28" s="43"/>
      <c r="BPP28" s="43"/>
      <c r="BPQ28" s="43"/>
      <c r="BPR28" s="43"/>
      <c r="BPS28" s="43"/>
      <c r="BPT28" s="43"/>
      <c r="BPU28" s="43"/>
      <c r="BPV28" s="43"/>
      <c r="BPW28" s="43"/>
      <c r="BPX28" s="43"/>
      <c r="BPY28" s="43"/>
      <c r="BPZ28" s="43"/>
      <c r="BQA28" s="43"/>
      <c r="BQB28" s="43"/>
      <c r="BQC28" s="43"/>
      <c r="BQD28" s="43"/>
      <c r="BQE28" s="43"/>
      <c r="BQF28" s="43"/>
      <c r="BQG28" s="43"/>
      <c r="BQH28" s="43"/>
      <c r="BQI28" s="43"/>
      <c r="BQJ28" s="43"/>
      <c r="BQK28" s="43"/>
      <c r="BQL28" s="43"/>
      <c r="BQM28" s="43"/>
      <c r="BQN28" s="43"/>
      <c r="BQO28" s="43"/>
      <c r="BQP28" s="43"/>
      <c r="BQQ28" s="43"/>
      <c r="BQR28" s="43"/>
      <c r="BQS28" s="43"/>
      <c r="BQT28" s="43"/>
      <c r="BQU28" s="43"/>
      <c r="BQV28" s="43"/>
      <c r="BQW28" s="43"/>
      <c r="BQX28" s="43"/>
      <c r="BQY28" s="43"/>
      <c r="BQZ28" s="43"/>
      <c r="BRA28" s="43"/>
      <c r="BRB28" s="43"/>
      <c r="BRC28" s="43"/>
      <c r="BRD28" s="43"/>
      <c r="BRE28" s="43"/>
      <c r="BRF28" s="43"/>
      <c r="BRG28" s="43"/>
      <c r="BRH28" s="43"/>
      <c r="BRI28" s="43"/>
      <c r="BRJ28" s="43"/>
      <c r="BRK28" s="43"/>
      <c r="BRL28" s="43"/>
      <c r="BRM28" s="43"/>
      <c r="BRN28" s="43"/>
      <c r="BRO28" s="43"/>
      <c r="BRP28" s="43"/>
      <c r="BRQ28" s="43"/>
      <c r="BRR28" s="43"/>
      <c r="BRS28" s="43"/>
      <c r="BRT28" s="43"/>
      <c r="BRU28" s="43"/>
      <c r="BRV28" s="43"/>
      <c r="BRW28" s="43"/>
      <c r="BRX28" s="43"/>
      <c r="BRY28" s="43"/>
      <c r="BRZ28" s="43"/>
      <c r="BSA28" s="43"/>
      <c r="BSB28" s="43"/>
      <c r="BSC28" s="43"/>
      <c r="BSD28" s="43"/>
      <c r="BSE28" s="43"/>
      <c r="BSF28" s="43"/>
      <c r="BSG28" s="43"/>
      <c r="BSH28" s="43"/>
      <c r="BSI28" s="43"/>
      <c r="BSJ28" s="43"/>
      <c r="BSK28" s="43"/>
      <c r="BSL28" s="43"/>
      <c r="BSM28" s="43"/>
      <c r="BSN28" s="43"/>
      <c r="BSO28" s="43"/>
      <c r="BSP28" s="43"/>
      <c r="BSQ28" s="43"/>
      <c r="BSR28" s="43"/>
      <c r="BSS28" s="43"/>
      <c r="BST28" s="43"/>
      <c r="BSU28" s="43"/>
      <c r="BSV28" s="43"/>
      <c r="BSW28" s="43"/>
      <c r="BSX28" s="43"/>
      <c r="BSY28" s="43"/>
      <c r="BSZ28" s="43"/>
      <c r="BTA28" s="43"/>
      <c r="BTB28" s="43"/>
      <c r="BTC28" s="43"/>
      <c r="BTD28" s="43"/>
      <c r="BTE28" s="43"/>
      <c r="BTF28" s="43"/>
      <c r="BTG28" s="43"/>
      <c r="BTH28" s="43"/>
      <c r="BTI28" s="43"/>
      <c r="BTJ28" s="43"/>
      <c r="BTK28" s="43"/>
      <c r="BTL28" s="43"/>
      <c r="BTM28" s="43"/>
      <c r="BTN28" s="43"/>
      <c r="BTO28" s="43"/>
      <c r="BTP28" s="43"/>
      <c r="BTQ28" s="43"/>
      <c r="BTR28" s="43"/>
      <c r="BTS28" s="43"/>
      <c r="BTT28" s="43"/>
      <c r="BTU28" s="43"/>
      <c r="BTV28" s="43"/>
      <c r="BTW28" s="43"/>
      <c r="BTX28" s="43"/>
      <c r="BTY28" s="43"/>
      <c r="BTZ28" s="43"/>
      <c r="BUA28" s="43"/>
      <c r="BUB28" s="43"/>
      <c r="BUC28" s="43"/>
      <c r="BUD28" s="43"/>
      <c r="BUE28" s="43"/>
      <c r="BUF28" s="43"/>
      <c r="BUG28" s="43"/>
      <c r="BUH28" s="43"/>
      <c r="BUI28" s="43"/>
      <c r="BUJ28" s="43"/>
      <c r="BUK28" s="43"/>
      <c r="BUL28" s="43"/>
      <c r="BUM28" s="43"/>
      <c r="BUN28" s="43"/>
      <c r="BUO28" s="43"/>
      <c r="BUP28" s="43"/>
      <c r="BUQ28" s="43"/>
      <c r="BUR28" s="43"/>
      <c r="BUS28" s="43"/>
      <c r="BUT28" s="43"/>
      <c r="BUU28" s="43"/>
      <c r="BUV28" s="43"/>
      <c r="BUW28" s="43"/>
      <c r="BUX28" s="43"/>
      <c r="BUY28" s="43"/>
      <c r="BUZ28" s="43"/>
      <c r="BVA28" s="43"/>
      <c r="BVB28" s="43"/>
      <c r="BVC28" s="43"/>
      <c r="BVD28" s="43"/>
      <c r="BVE28" s="43"/>
      <c r="BVF28" s="43"/>
      <c r="BVG28" s="43"/>
      <c r="BVH28" s="43"/>
      <c r="BVI28" s="43"/>
      <c r="BVJ28" s="43"/>
      <c r="BVK28" s="43"/>
      <c r="BVL28" s="43"/>
      <c r="BVM28" s="43"/>
      <c r="BVN28" s="43"/>
      <c r="BVO28" s="43"/>
      <c r="BVP28" s="43"/>
      <c r="BVQ28" s="43"/>
      <c r="BVR28" s="43"/>
      <c r="BVS28" s="43"/>
      <c r="BVT28" s="43"/>
      <c r="BVU28" s="43"/>
      <c r="BVV28" s="43"/>
      <c r="BVW28" s="43"/>
      <c r="BVX28" s="43"/>
      <c r="BVY28" s="43"/>
      <c r="BVZ28" s="43"/>
      <c r="BWA28" s="43"/>
      <c r="BWB28" s="43"/>
      <c r="BWC28" s="43"/>
      <c r="BWD28" s="43"/>
      <c r="BWE28" s="43"/>
      <c r="BWF28" s="43"/>
      <c r="BWG28" s="43"/>
      <c r="BWH28" s="43"/>
      <c r="BWI28" s="43"/>
      <c r="BWJ28" s="43"/>
    </row>
    <row r="29" spans="1:1960" ht="15" x14ac:dyDescent="0.25">
      <c r="A29" s="50" t="s">
        <v>33</v>
      </c>
      <c r="B29" s="51">
        <f ca="1">MAX(B3:B26)</f>
        <v>90</v>
      </c>
      <c r="C29" s="51"/>
      <c r="D29" s="51">
        <f t="shared" ref="D29:BJ29" ca="1" si="58">MAX(D3:D26)</f>
        <v>98</v>
      </c>
      <c r="E29" s="51"/>
      <c r="F29" s="51">
        <f t="shared" ca="1" si="58"/>
        <v>90</v>
      </c>
      <c r="G29" s="51"/>
      <c r="H29" s="51">
        <f t="shared" ca="1" si="58"/>
        <v>90</v>
      </c>
      <c r="I29" s="51"/>
      <c r="J29" s="51">
        <f t="shared" ca="1" si="58"/>
        <v>65</v>
      </c>
      <c r="K29" s="51"/>
      <c r="L29" s="51">
        <f t="shared" ca="1" si="58"/>
        <v>88</v>
      </c>
      <c r="M29" s="51"/>
      <c r="N29" s="51">
        <f t="shared" ca="1" si="58"/>
        <v>90</v>
      </c>
      <c r="O29" s="51"/>
      <c r="P29" s="51">
        <f t="shared" ca="1" si="58"/>
        <v>50</v>
      </c>
      <c r="Q29" s="51"/>
      <c r="R29" s="51">
        <f t="shared" ca="1" si="58"/>
        <v>90</v>
      </c>
      <c r="S29" s="51"/>
      <c r="T29" s="51">
        <f t="shared" ca="1" si="58"/>
        <v>89</v>
      </c>
      <c r="U29" s="51"/>
      <c r="V29" s="51">
        <f t="shared" ca="1" si="58"/>
        <v>49</v>
      </c>
      <c r="W29" s="51"/>
      <c r="X29" s="51">
        <f t="shared" ca="1" si="58"/>
        <v>29</v>
      </c>
      <c r="Y29" s="51"/>
      <c r="Z29" s="51">
        <f t="shared" ca="1" si="58"/>
        <v>30</v>
      </c>
      <c r="AA29" s="51"/>
      <c r="AB29" s="51">
        <f t="shared" ca="1" si="58"/>
        <v>50</v>
      </c>
      <c r="AC29" s="51"/>
      <c r="AD29" s="51">
        <f t="shared" ca="1" si="58"/>
        <v>89</v>
      </c>
      <c r="AE29" s="51"/>
      <c r="AF29" s="51">
        <f t="shared" ca="1" si="58"/>
        <v>50</v>
      </c>
      <c r="AG29" s="51"/>
      <c r="AH29" s="51">
        <f t="shared" ca="1" si="58"/>
        <v>50</v>
      </c>
      <c r="AI29" s="51"/>
      <c r="AJ29" s="51">
        <f t="shared" ca="1" si="58"/>
        <v>30</v>
      </c>
      <c r="AK29" s="51"/>
      <c r="AL29" s="51">
        <f t="shared" ca="1" si="58"/>
        <v>50</v>
      </c>
      <c r="AM29" s="51"/>
      <c r="AN29" s="51">
        <f t="shared" ca="1" si="58"/>
        <v>90</v>
      </c>
      <c r="AO29" s="51"/>
      <c r="AP29" s="51">
        <f t="shared" ca="1" si="58"/>
        <v>50</v>
      </c>
      <c r="AQ29" s="51"/>
      <c r="AR29" s="51">
        <f t="shared" ca="1" si="58"/>
        <v>28</v>
      </c>
      <c r="AS29" s="51"/>
      <c r="AT29" s="51">
        <f t="shared" ca="1" si="58"/>
        <v>90</v>
      </c>
      <c r="AU29" s="51"/>
      <c r="AV29" s="51">
        <f t="shared" ca="1" si="58"/>
        <v>50</v>
      </c>
      <c r="AW29" s="51"/>
      <c r="AX29" s="51">
        <f t="shared" ca="1" si="58"/>
        <v>29</v>
      </c>
      <c r="AY29" s="51"/>
      <c r="AZ29" s="51">
        <f t="shared" ca="1" si="58"/>
        <v>29</v>
      </c>
      <c r="BA29" s="51"/>
      <c r="BB29" s="51">
        <f t="shared" ca="1" si="58"/>
        <v>90</v>
      </c>
      <c r="BC29" s="51"/>
      <c r="BD29" s="51">
        <f t="shared" ca="1" si="58"/>
        <v>50</v>
      </c>
      <c r="BE29" s="51"/>
      <c r="BF29" s="51">
        <f t="shared" ca="1" si="58"/>
        <v>90</v>
      </c>
      <c r="BG29" s="51"/>
      <c r="BH29" s="51">
        <f t="shared" ca="1" si="58"/>
        <v>50</v>
      </c>
      <c r="BI29" s="51"/>
      <c r="BJ29" s="51">
        <f t="shared" ca="1" si="58"/>
        <v>50</v>
      </c>
      <c r="BK29" s="51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C29" s="43"/>
      <c r="ID29" s="43"/>
      <c r="IE29" s="43"/>
      <c r="IF29" s="43"/>
      <c r="IG29" s="43"/>
      <c r="IH29" s="43"/>
      <c r="II29" s="43"/>
      <c r="IJ29" s="43"/>
      <c r="IK29" s="43"/>
      <c r="IL29" s="43"/>
      <c r="IM29" s="43"/>
      <c r="IN29" s="43"/>
      <c r="IO29" s="43"/>
      <c r="IP29" s="43"/>
      <c r="IQ29" s="43"/>
      <c r="IR29" s="43"/>
      <c r="IS29" s="43"/>
      <c r="IT29" s="43"/>
      <c r="IU29" s="43"/>
      <c r="IV29" s="43"/>
      <c r="IW29" s="43"/>
      <c r="IX29" s="43"/>
      <c r="IY29" s="43"/>
      <c r="IZ29" s="43"/>
      <c r="JA29" s="43"/>
      <c r="JB29" s="43"/>
      <c r="JC29" s="43"/>
      <c r="JD29" s="43"/>
      <c r="JE29" s="43"/>
      <c r="JF29" s="43"/>
      <c r="JG29" s="43"/>
      <c r="JH29" s="43"/>
      <c r="JI29" s="43"/>
      <c r="JJ29" s="43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  <c r="BJU29" s="43"/>
      <c r="BJV29" s="43"/>
      <c r="BJW29" s="43"/>
      <c r="BJX29" s="43"/>
      <c r="BJY29" s="43"/>
      <c r="BJZ29" s="43"/>
      <c r="BKA29" s="43"/>
      <c r="BKB29" s="43"/>
      <c r="BKC29" s="43"/>
      <c r="BKD29" s="43"/>
      <c r="BKE29" s="43"/>
      <c r="BKF29" s="43"/>
      <c r="BKG29" s="43"/>
      <c r="BKH29" s="43"/>
      <c r="BKI29" s="43"/>
      <c r="BKJ29" s="43"/>
      <c r="BKK29" s="43"/>
      <c r="BKL29" s="43"/>
      <c r="BKM29" s="43"/>
      <c r="BKN29" s="43"/>
      <c r="BKO29" s="43"/>
      <c r="BKP29" s="43"/>
      <c r="BKQ29" s="43"/>
      <c r="BKR29" s="43"/>
      <c r="BKS29" s="43"/>
      <c r="BKT29" s="43"/>
      <c r="BKU29" s="43"/>
      <c r="BKV29" s="43"/>
      <c r="BKW29" s="43"/>
      <c r="BKX29" s="43"/>
      <c r="BKY29" s="43"/>
      <c r="BKZ29" s="43"/>
      <c r="BLA29" s="43"/>
      <c r="BLB29" s="43"/>
      <c r="BLC29" s="43"/>
      <c r="BLD29" s="43"/>
      <c r="BLE29" s="43"/>
      <c r="BLF29" s="43"/>
      <c r="BLG29" s="43"/>
      <c r="BLH29" s="43"/>
      <c r="BLI29" s="43"/>
      <c r="BLJ29" s="43"/>
      <c r="BLK29" s="43"/>
      <c r="BLL29" s="43"/>
      <c r="BLM29" s="43"/>
      <c r="BLN29" s="43"/>
      <c r="BLO29" s="43"/>
      <c r="BLP29" s="43"/>
      <c r="BLQ29" s="43"/>
      <c r="BLR29" s="43"/>
      <c r="BLS29" s="43"/>
      <c r="BLT29" s="43"/>
      <c r="BLU29" s="43"/>
      <c r="BLV29" s="43"/>
      <c r="BLW29" s="43"/>
      <c r="BLX29" s="43"/>
      <c r="BLY29" s="43"/>
      <c r="BLZ29" s="43"/>
      <c r="BMA29" s="43"/>
      <c r="BMB29" s="43"/>
      <c r="BMC29" s="43"/>
      <c r="BMD29" s="43"/>
      <c r="BME29" s="43"/>
      <c r="BMF29" s="43"/>
      <c r="BMG29" s="43"/>
      <c r="BMH29" s="43"/>
      <c r="BMI29" s="43"/>
      <c r="BMJ29" s="43"/>
      <c r="BMK29" s="43"/>
      <c r="BML29" s="43"/>
      <c r="BMM29" s="43"/>
      <c r="BMN29" s="43"/>
      <c r="BMO29" s="43"/>
      <c r="BMP29" s="43"/>
      <c r="BMQ29" s="43"/>
      <c r="BMR29" s="43"/>
      <c r="BMS29" s="43"/>
      <c r="BMT29" s="43"/>
      <c r="BMU29" s="43"/>
      <c r="BMV29" s="43"/>
      <c r="BMW29" s="43"/>
      <c r="BMX29" s="43"/>
      <c r="BMY29" s="43"/>
      <c r="BMZ29" s="43"/>
      <c r="BNA29" s="43"/>
      <c r="BNB29" s="43"/>
      <c r="BNC29" s="43"/>
      <c r="BND29" s="43"/>
      <c r="BNE29" s="43"/>
      <c r="BNF29" s="43"/>
      <c r="BNG29" s="43"/>
      <c r="BNH29" s="43"/>
      <c r="BNI29" s="43"/>
      <c r="BNJ29" s="43"/>
      <c r="BNK29" s="43"/>
      <c r="BNL29" s="43"/>
      <c r="BNM29" s="43"/>
      <c r="BNN29" s="43"/>
      <c r="BNO29" s="43"/>
      <c r="BNP29" s="43"/>
      <c r="BNQ29" s="43"/>
      <c r="BNR29" s="43"/>
      <c r="BNS29" s="43"/>
      <c r="BNT29" s="43"/>
      <c r="BNU29" s="43"/>
      <c r="BNV29" s="43"/>
      <c r="BNW29" s="43"/>
      <c r="BNX29" s="43"/>
      <c r="BNY29" s="43"/>
      <c r="BNZ29" s="43"/>
      <c r="BOA29" s="43"/>
      <c r="BOB29" s="43"/>
      <c r="BOC29" s="43"/>
      <c r="BOD29" s="43"/>
      <c r="BOE29" s="43"/>
      <c r="BOF29" s="43"/>
      <c r="BOG29" s="43"/>
      <c r="BOH29" s="43"/>
      <c r="BOI29" s="43"/>
      <c r="BOJ29" s="43"/>
      <c r="BOK29" s="43"/>
      <c r="BOL29" s="43"/>
      <c r="BOM29" s="43"/>
      <c r="BON29" s="43"/>
      <c r="BOO29" s="43"/>
      <c r="BOP29" s="43"/>
      <c r="BOQ29" s="43"/>
      <c r="BOR29" s="43"/>
      <c r="BOS29" s="43"/>
      <c r="BOT29" s="43"/>
      <c r="BOU29" s="43"/>
      <c r="BOV29" s="43"/>
      <c r="BOW29" s="43"/>
      <c r="BOX29" s="43"/>
      <c r="BOY29" s="43"/>
      <c r="BOZ29" s="43"/>
      <c r="BPA29" s="43"/>
      <c r="BPB29" s="43"/>
      <c r="BPC29" s="43"/>
      <c r="BPD29" s="43"/>
      <c r="BPE29" s="43"/>
      <c r="BPF29" s="43"/>
      <c r="BPG29" s="43"/>
      <c r="BPH29" s="43"/>
      <c r="BPI29" s="43"/>
      <c r="BPJ29" s="43"/>
      <c r="BPK29" s="43"/>
      <c r="BPL29" s="43"/>
      <c r="BPM29" s="43"/>
      <c r="BPN29" s="43"/>
      <c r="BPO29" s="43"/>
      <c r="BPP29" s="43"/>
      <c r="BPQ29" s="43"/>
      <c r="BPR29" s="43"/>
      <c r="BPS29" s="43"/>
      <c r="BPT29" s="43"/>
      <c r="BPU29" s="43"/>
      <c r="BPV29" s="43"/>
      <c r="BPW29" s="43"/>
      <c r="BPX29" s="43"/>
      <c r="BPY29" s="43"/>
      <c r="BPZ29" s="43"/>
      <c r="BQA29" s="43"/>
      <c r="BQB29" s="43"/>
      <c r="BQC29" s="43"/>
      <c r="BQD29" s="43"/>
      <c r="BQE29" s="43"/>
      <c r="BQF29" s="43"/>
      <c r="BQG29" s="43"/>
      <c r="BQH29" s="43"/>
      <c r="BQI29" s="43"/>
      <c r="BQJ29" s="43"/>
      <c r="BQK29" s="43"/>
      <c r="BQL29" s="43"/>
      <c r="BQM29" s="43"/>
      <c r="BQN29" s="43"/>
      <c r="BQO29" s="43"/>
      <c r="BQP29" s="43"/>
      <c r="BQQ29" s="43"/>
      <c r="BQR29" s="43"/>
      <c r="BQS29" s="43"/>
      <c r="BQT29" s="43"/>
      <c r="BQU29" s="43"/>
      <c r="BQV29" s="43"/>
      <c r="BQW29" s="43"/>
      <c r="BQX29" s="43"/>
      <c r="BQY29" s="43"/>
      <c r="BQZ29" s="43"/>
      <c r="BRA29" s="43"/>
      <c r="BRB29" s="43"/>
      <c r="BRC29" s="43"/>
      <c r="BRD29" s="43"/>
      <c r="BRE29" s="43"/>
      <c r="BRF29" s="43"/>
      <c r="BRG29" s="43"/>
      <c r="BRH29" s="43"/>
      <c r="BRI29" s="43"/>
      <c r="BRJ29" s="43"/>
      <c r="BRK29" s="43"/>
      <c r="BRL29" s="43"/>
      <c r="BRM29" s="43"/>
      <c r="BRN29" s="43"/>
      <c r="BRO29" s="43"/>
      <c r="BRP29" s="43"/>
      <c r="BRQ29" s="43"/>
      <c r="BRR29" s="43"/>
      <c r="BRS29" s="43"/>
      <c r="BRT29" s="43"/>
      <c r="BRU29" s="43"/>
      <c r="BRV29" s="43"/>
      <c r="BRW29" s="43"/>
      <c r="BRX29" s="43"/>
      <c r="BRY29" s="43"/>
      <c r="BRZ29" s="43"/>
      <c r="BSA29" s="43"/>
      <c r="BSB29" s="43"/>
      <c r="BSC29" s="43"/>
      <c r="BSD29" s="43"/>
      <c r="BSE29" s="43"/>
      <c r="BSF29" s="43"/>
      <c r="BSG29" s="43"/>
      <c r="BSH29" s="43"/>
      <c r="BSI29" s="43"/>
      <c r="BSJ29" s="43"/>
      <c r="BSK29" s="43"/>
      <c r="BSL29" s="43"/>
      <c r="BSM29" s="43"/>
      <c r="BSN29" s="43"/>
      <c r="BSO29" s="43"/>
      <c r="BSP29" s="43"/>
      <c r="BSQ29" s="43"/>
      <c r="BSR29" s="43"/>
      <c r="BSS29" s="43"/>
      <c r="BST29" s="43"/>
      <c r="BSU29" s="43"/>
      <c r="BSV29" s="43"/>
      <c r="BSW29" s="43"/>
      <c r="BSX29" s="43"/>
      <c r="BSY29" s="43"/>
      <c r="BSZ29" s="43"/>
      <c r="BTA29" s="43"/>
      <c r="BTB29" s="43"/>
      <c r="BTC29" s="43"/>
      <c r="BTD29" s="43"/>
      <c r="BTE29" s="43"/>
      <c r="BTF29" s="43"/>
      <c r="BTG29" s="43"/>
      <c r="BTH29" s="43"/>
      <c r="BTI29" s="43"/>
      <c r="BTJ29" s="43"/>
      <c r="BTK29" s="43"/>
      <c r="BTL29" s="43"/>
      <c r="BTM29" s="43"/>
      <c r="BTN29" s="43"/>
      <c r="BTO29" s="43"/>
      <c r="BTP29" s="43"/>
      <c r="BTQ29" s="43"/>
      <c r="BTR29" s="43"/>
      <c r="BTS29" s="43"/>
      <c r="BTT29" s="43"/>
      <c r="BTU29" s="43"/>
      <c r="BTV29" s="43"/>
      <c r="BTW29" s="43"/>
      <c r="BTX29" s="43"/>
      <c r="BTY29" s="43"/>
      <c r="BTZ29" s="43"/>
      <c r="BUA29" s="43"/>
      <c r="BUB29" s="43"/>
      <c r="BUC29" s="43"/>
      <c r="BUD29" s="43"/>
      <c r="BUE29" s="43"/>
      <c r="BUF29" s="43"/>
      <c r="BUG29" s="43"/>
      <c r="BUH29" s="43"/>
      <c r="BUI29" s="43"/>
      <c r="BUJ29" s="43"/>
      <c r="BUK29" s="43"/>
      <c r="BUL29" s="43"/>
      <c r="BUM29" s="43"/>
      <c r="BUN29" s="43"/>
      <c r="BUO29" s="43"/>
      <c r="BUP29" s="43"/>
      <c r="BUQ29" s="43"/>
      <c r="BUR29" s="43"/>
      <c r="BUS29" s="43"/>
      <c r="BUT29" s="43"/>
      <c r="BUU29" s="43"/>
      <c r="BUV29" s="43"/>
      <c r="BUW29" s="43"/>
      <c r="BUX29" s="43"/>
      <c r="BUY29" s="43"/>
      <c r="BUZ29" s="43"/>
      <c r="BVA29" s="43"/>
      <c r="BVB29" s="43"/>
      <c r="BVC29" s="43"/>
      <c r="BVD29" s="43"/>
      <c r="BVE29" s="43"/>
      <c r="BVF29" s="43"/>
      <c r="BVG29" s="43"/>
      <c r="BVH29" s="43"/>
      <c r="BVI29" s="43"/>
      <c r="BVJ29" s="43"/>
      <c r="BVK29" s="43"/>
      <c r="BVL29" s="43"/>
      <c r="BVM29" s="43"/>
      <c r="BVN29" s="43"/>
      <c r="BVO29" s="43"/>
      <c r="BVP29" s="43"/>
      <c r="BVQ29" s="43"/>
      <c r="BVR29" s="43"/>
      <c r="BVS29" s="43"/>
      <c r="BVT29" s="43"/>
      <c r="BVU29" s="43"/>
      <c r="BVV29" s="43"/>
      <c r="BVW29" s="43"/>
      <c r="BVX29" s="43"/>
      <c r="BVY29" s="43"/>
      <c r="BVZ29" s="43"/>
      <c r="BWA29" s="43"/>
      <c r="BWB29" s="43"/>
      <c r="BWC29" s="43"/>
      <c r="BWD29" s="43"/>
      <c r="BWE29" s="43"/>
      <c r="BWF29" s="43"/>
      <c r="BWG29" s="43"/>
      <c r="BWH29" s="43"/>
      <c r="BWI29" s="43"/>
      <c r="BWJ29" s="43"/>
    </row>
    <row r="30" spans="1:1960" ht="15" x14ac:dyDescent="0.25">
      <c r="A30" s="52" t="s">
        <v>34</v>
      </c>
      <c r="B30" s="53">
        <f ca="1">MIN(B3:B26)</f>
        <v>80</v>
      </c>
      <c r="C30" s="53"/>
      <c r="D30" s="53">
        <f t="shared" ref="D30:BJ30" ca="1" si="59">MIN(D3:D26)</f>
        <v>20</v>
      </c>
      <c r="E30" s="53"/>
      <c r="F30" s="53">
        <f t="shared" ca="1" si="59"/>
        <v>10</v>
      </c>
      <c r="G30" s="53"/>
      <c r="H30" s="53">
        <f t="shared" ca="1" si="59"/>
        <v>0</v>
      </c>
      <c r="I30" s="53"/>
      <c r="J30" s="53">
        <f t="shared" ca="1" si="59"/>
        <v>10</v>
      </c>
      <c r="K30" s="53"/>
      <c r="L30" s="53">
        <f t="shared" ca="1" si="59"/>
        <v>10</v>
      </c>
      <c r="M30" s="53"/>
      <c r="N30" s="53">
        <f t="shared" ca="1" si="59"/>
        <v>1</v>
      </c>
      <c r="O30" s="53"/>
      <c r="P30" s="53">
        <f t="shared" ca="1" si="59"/>
        <v>40</v>
      </c>
      <c r="Q30" s="53"/>
      <c r="R30" s="53">
        <f t="shared" ca="1" si="59"/>
        <v>30</v>
      </c>
      <c r="S30" s="53"/>
      <c r="T30" s="53">
        <f t="shared" ca="1" si="59"/>
        <v>10</v>
      </c>
      <c r="U30" s="53"/>
      <c r="V30" s="53">
        <f t="shared" ca="1" si="59"/>
        <v>40</v>
      </c>
      <c r="W30" s="53"/>
      <c r="X30" s="53">
        <f t="shared" ca="1" si="59"/>
        <v>1</v>
      </c>
      <c r="Y30" s="53"/>
      <c r="Z30" s="53">
        <f t="shared" ca="1" si="59"/>
        <v>0</v>
      </c>
      <c r="AA30" s="53"/>
      <c r="AB30" s="53">
        <f t="shared" ca="1" si="59"/>
        <v>40</v>
      </c>
      <c r="AC30" s="53"/>
      <c r="AD30" s="53">
        <f t="shared" ca="1" si="59"/>
        <v>80</v>
      </c>
      <c r="AE30" s="53"/>
      <c r="AF30" s="53">
        <f t="shared" ca="1" si="59"/>
        <v>40</v>
      </c>
      <c r="AG30" s="53"/>
      <c r="AH30" s="53">
        <f t="shared" ca="1" si="59"/>
        <v>40</v>
      </c>
      <c r="AI30" s="53"/>
      <c r="AJ30" s="53">
        <f t="shared" ca="1" si="59"/>
        <v>0</v>
      </c>
      <c r="AK30" s="53"/>
      <c r="AL30" s="53">
        <f t="shared" ca="1" si="59"/>
        <v>41</v>
      </c>
      <c r="AM30" s="53"/>
      <c r="AN30" s="53">
        <f t="shared" ca="1" si="59"/>
        <v>80</v>
      </c>
      <c r="AO30" s="53"/>
      <c r="AP30" s="53">
        <f t="shared" ca="1" si="59"/>
        <v>40</v>
      </c>
      <c r="AQ30" s="53"/>
      <c r="AR30" s="53">
        <f t="shared" ca="1" si="59"/>
        <v>1</v>
      </c>
      <c r="AS30" s="53"/>
      <c r="AT30" s="53">
        <f t="shared" ca="1" si="59"/>
        <v>80</v>
      </c>
      <c r="AU30" s="53"/>
      <c r="AV30" s="53">
        <f t="shared" ca="1" si="59"/>
        <v>40</v>
      </c>
      <c r="AW30" s="53"/>
      <c r="AX30" s="53">
        <f t="shared" ca="1" si="59"/>
        <v>3</v>
      </c>
      <c r="AY30" s="53"/>
      <c r="AZ30" s="53">
        <f t="shared" ca="1" si="59"/>
        <v>2</v>
      </c>
      <c r="BA30" s="53"/>
      <c r="BB30" s="53">
        <f t="shared" ca="1" si="59"/>
        <v>80</v>
      </c>
      <c r="BC30" s="53"/>
      <c r="BD30" s="53">
        <f t="shared" ca="1" si="59"/>
        <v>40</v>
      </c>
      <c r="BE30" s="53"/>
      <c r="BF30" s="53">
        <f t="shared" ca="1" si="59"/>
        <v>80</v>
      </c>
      <c r="BG30" s="53"/>
      <c r="BH30" s="53">
        <f t="shared" ca="1" si="59"/>
        <v>40</v>
      </c>
      <c r="BI30" s="53"/>
      <c r="BJ30" s="53">
        <f t="shared" ca="1" si="59"/>
        <v>41</v>
      </c>
      <c r="BK30" s="5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  <c r="BJU30" s="43"/>
      <c r="BJV30" s="43"/>
      <c r="BJW30" s="43"/>
      <c r="BJX30" s="43"/>
      <c r="BJY30" s="43"/>
      <c r="BJZ30" s="43"/>
      <c r="BKA30" s="43"/>
      <c r="BKB30" s="43"/>
      <c r="BKC30" s="43"/>
      <c r="BKD30" s="43"/>
      <c r="BKE30" s="43"/>
      <c r="BKF30" s="43"/>
      <c r="BKG30" s="43"/>
      <c r="BKH30" s="43"/>
      <c r="BKI30" s="43"/>
      <c r="BKJ30" s="43"/>
      <c r="BKK30" s="43"/>
      <c r="BKL30" s="43"/>
      <c r="BKM30" s="43"/>
      <c r="BKN30" s="43"/>
      <c r="BKO30" s="43"/>
      <c r="BKP30" s="43"/>
      <c r="BKQ30" s="43"/>
      <c r="BKR30" s="43"/>
      <c r="BKS30" s="43"/>
      <c r="BKT30" s="43"/>
      <c r="BKU30" s="43"/>
      <c r="BKV30" s="43"/>
      <c r="BKW30" s="43"/>
      <c r="BKX30" s="43"/>
      <c r="BKY30" s="43"/>
      <c r="BKZ30" s="43"/>
      <c r="BLA30" s="43"/>
      <c r="BLB30" s="43"/>
      <c r="BLC30" s="43"/>
      <c r="BLD30" s="43"/>
      <c r="BLE30" s="43"/>
      <c r="BLF30" s="43"/>
      <c r="BLG30" s="43"/>
      <c r="BLH30" s="43"/>
      <c r="BLI30" s="43"/>
      <c r="BLJ30" s="43"/>
      <c r="BLK30" s="43"/>
      <c r="BLL30" s="43"/>
      <c r="BLM30" s="43"/>
      <c r="BLN30" s="43"/>
      <c r="BLO30" s="43"/>
      <c r="BLP30" s="43"/>
      <c r="BLQ30" s="43"/>
      <c r="BLR30" s="43"/>
      <c r="BLS30" s="43"/>
      <c r="BLT30" s="43"/>
      <c r="BLU30" s="43"/>
      <c r="BLV30" s="43"/>
      <c r="BLW30" s="43"/>
      <c r="BLX30" s="43"/>
      <c r="BLY30" s="43"/>
      <c r="BLZ30" s="43"/>
      <c r="BMA30" s="43"/>
      <c r="BMB30" s="43"/>
      <c r="BMC30" s="43"/>
      <c r="BMD30" s="43"/>
      <c r="BME30" s="43"/>
      <c r="BMF30" s="43"/>
      <c r="BMG30" s="43"/>
      <c r="BMH30" s="43"/>
      <c r="BMI30" s="43"/>
      <c r="BMJ30" s="43"/>
      <c r="BMK30" s="43"/>
      <c r="BML30" s="43"/>
      <c r="BMM30" s="43"/>
      <c r="BMN30" s="43"/>
      <c r="BMO30" s="43"/>
      <c r="BMP30" s="43"/>
      <c r="BMQ30" s="43"/>
      <c r="BMR30" s="43"/>
      <c r="BMS30" s="43"/>
      <c r="BMT30" s="43"/>
      <c r="BMU30" s="43"/>
      <c r="BMV30" s="43"/>
      <c r="BMW30" s="43"/>
      <c r="BMX30" s="43"/>
      <c r="BMY30" s="43"/>
      <c r="BMZ30" s="43"/>
      <c r="BNA30" s="43"/>
      <c r="BNB30" s="43"/>
      <c r="BNC30" s="43"/>
      <c r="BND30" s="43"/>
      <c r="BNE30" s="43"/>
      <c r="BNF30" s="43"/>
      <c r="BNG30" s="43"/>
      <c r="BNH30" s="43"/>
      <c r="BNI30" s="43"/>
      <c r="BNJ30" s="43"/>
      <c r="BNK30" s="43"/>
      <c r="BNL30" s="43"/>
      <c r="BNM30" s="43"/>
      <c r="BNN30" s="43"/>
      <c r="BNO30" s="43"/>
      <c r="BNP30" s="43"/>
      <c r="BNQ30" s="43"/>
      <c r="BNR30" s="43"/>
      <c r="BNS30" s="43"/>
      <c r="BNT30" s="43"/>
      <c r="BNU30" s="43"/>
      <c r="BNV30" s="43"/>
      <c r="BNW30" s="43"/>
      <c r="BNX30" s="43"/>
      <c r="BNY30" s="43"/>
      <c r="BNZ30" s="43"/>
      <c r="BOA30" s="43"/>
      <c r="BOB30" s="43"/>
      <c r="BOC30" s="43"/>
      <c r="BOD30" s="43"/>
      <c r="BOE30" s="43"/>
      <c r="BOF30" s="43"/>
      <c r="BOG30" s="43"/>
      <c r="BOH30" s="43"/>
      <c r="BOI30" s="43"/>
      <c r="BOJ30" s="43"/>
      <c r="BOK30" s="43"/>
      <c r="BOL30" s="43"/>
      <c r="BOM30" s="43"/>
      <c r="BON30" s="43"/>
      <c r="BOO30" s="43"/>
      <c r="BOP30" s="43"/>
      <c r="BOQ30" s="43"/>
      <c r="BOR30" s="43"/>
      <c r="BOS30" s="43"/>
      <c r="BOT30" s="43"/>
      <c r="BOU30" s="43"/>
      <c r="BOV30" s="43"/>
      <c r="BOW30" s="43"/>
      <c r="BOX30" s="43"/>
      <c r="BOY30" s="43"/>
      <c r="BOZ30" s="43"/>
      <c r="BPA30" s="43"/>
      <c r="BPB30" s="43"/>
      <c r="BPC30" s="43"/>
      <c r="BPD30" s="43"/>
      <c r="BPE30" s="43"/>
      <c r="BPF30" s="43"/>
      <c r="BPG30" s="43"/>
      <c r="BPH30" s="43"/>
      <c r="BPI30" s="43"/>
      <c r="BPJ30" s="43"/>
      <c r="BPK30" s="43"/>
      <c r="BPL30" s="43"/>
      <c r="BPM30" s="43"/>
      <c r="BPN30" s="43"/>
      <c r="BPO30" s="43"/>
      <c r="BPP30" s="43"/>
      <c r="BPQ30" s="43"/>
      <c r="BPR30" s="43"/>
      <c r="BPS30" s="43"/>
      <c r="BPT30" s="43"/>
      <c r="BPU30" s="43"/>
      <c r="BPV30" s="43"/>
      <c r="BPW30" s="43"/>
      <c r="BPX30" s="43"/>
      <c r="BPY30" s="43"/>
      <c r="BPZ30" s="43"/>
      <c r="BQA30" s="43"/>
      <c r="BQB30" s="43"/>
      <c r="BQC30" s="43"/>
      <c r="BQD30" s="43"/>
      <c r="BQE30" s="43"/>
      <c r="BQF30" s="43"/>
      <c r="BQG30" s="43"/>
      <c r="BQH30" s="43"/>
      <c r="BQI30" s="43"/>
      <c r="BQJ30" s="43"/>
      <c r="BQK30" s="43"/>
      <c r="BQL30" s="43"/>
      <c r="BQM30" s="43"/>
      <c r="BQN30" s="43"/>
      <c r="BQO30" s="43"/>
      <c r="BQP30" s="43"/>
      <c r="BQQ30" s="43"/>
      <c r="BQR30" s="43"/>
      <c r="BQS30" s="43"/>
      <c r="BQT30" s="43"/>
      <c r="BQU30" s="43"/>
      <c r="BQV30" s="43"/>
      <c r="BQW30" s="43"/>
      <c r="BQX30" s="43"/>
      <c r="BQY30" s="43"/>
      <c r="BQZ30" s="43"/>
      <c r="BRA30" s="43"/>
      <c r="BRB30" s="43"/>
      <c r="BRC30" s="43"/>
      <c r="BRD30" s="43"/>
      <c r="BRE30" s="43"/>
      <c r="BRF30" s="43"/>
      <c r="BRG30" s="43"/>
      <c r="BRH30" s="43"/>
      <c r="BRI30" s="43"/>
      <c r="BRJ30" s="43"/>
      <c r="BRK30" s="43"/>
      <c r="BRL30" s="43"/>
      <c r="BRM30" s="43"/>
      <c r="BRN30" s="43"/>
      <c r="BRO30" s="43"/>
      <c r="BRP30" s="43"/>
      <c r="BRQ30" s="43"/>
      <c r="BRR30" s="43"/>
      <c r="BRS30" s="43"/>
      <c r="BRT30" s="43"/>
      <c r="BRU30" s="43"/>
      <c r="BRV30" s="43"/>
      <c r="BRW30" s="43"/>
      <c r="BRX30" s="43"/>
      <c r="BRY30" s="43"/>
      <c r="BRZ30" s="43"/>
      <c r="BSA30" s="43"/>
      <c r="BSB30" s="43"/>
      <c r="BSC30" s="43"/>
      <c r="BSD30" s="43"/>
      <c r="BSE30" s="43"/>
      <c r="BSF30" s="43"/>
      <c r="BSG30" s="43"/>
      <c r="BSH30" s="43"/>
      <c r="BSI30" s="43"/>
      <c r="BSJ30" s="43"/>
      <c r="BSK30" s="43"/>
      <c r="BSL30" s="43"/>
      <c r="BSM30" s="43"/>
      <c r="BSN30" s="43"/>
      <c r="BSO30" s="43"/>
      <c r="BSP30" s="43"/>
      <c r="BSQ30" s="43"/>
      <c r="BSR30" s="43"/>
      <c r="BSS30" s="43"/>
      <c r="BST30" s="43"/>
      <c r="BSU30" s="43"/>
      <c r="BSV30" s="43"/>
      <c r="BSW30" s="43"/>
      <c r="BSX30" s="43"/>
      <c r="BSY30" s="43"/>
      <c r="BSZ30" s="43"/>
      <c r="BTA30" s="43"/>
      <c r="BTB30" s="43"/>
      <c r="BTC30" s="43"/>
      <c r="BTD30" s="43"/>
      <c r="BTE30" s="43"/>
      <c r="BTF30" s="43"/>
      <c r="BTG30" s="43"/>
      <c r="BTH30" s="43"/>
      <c r="BTI30" s="43"/>
      <c r="BTJ30" s="43"/>
      <c r="BTK30" s="43"/>
      <c r="BTL30" s="43"/>
      <c r="BTM30" s="43"/>
      <c r="BTN30" s="43"/>
      <c r="BTO30" s="43"/>
      <c r="BTP30" s="43"/>
      <c r="BTQ30" s="43"/>
      <c r="BTR30" s="43"/>
      <c r="BTS30" s="43"/>
      <c r="BTT30" s="43"/>
      <c r="BTU30" s="43"/>
      <c r="BTV30" s="43"/>
      <c r="BTW30" s="43"/>
      <c r="BTX30" s="43"/>
      <c r="BTY30" s="43"/>
      <c r="BTZ30" s="43"/>
      <c r="BUA30" s="43"/>
      <c r="BUB30" s="43"/>
      <c r="BUC30" s="43"/>
      <c r="BUD30" s="43"/>
      <c r="BUE30" s="43"/>
      <c r="BUF30" s="43"/>
      <c r="BUG30" s="43"/>
      <c r="BUH30" s="43"/>
      <c r="BUI30" s="43"/>
      <c r="BUJ30" s="43"/>
      <c r="BUK30" s="43"/>
      <c r="BUL30" s="43"/>
      <c r="BUM30" s="43"/>
      <c r="BUN30" s="43"/>
      <c r="BUO30" s="43"/>
      <c r="BUP30" s="43"/>
      <c r="BUQ30" s="43"/>
      <c r="BUR30" s="43"/>
      <c r="BUS30" s="43"/>
      <c r="BUT30" s="43"/>
      <c r="BUU30" s="43"/>
      <c r="BUV30" s="43"/>
      <c r="BUW30" s="43"/>
      <c r="BUX30" s="43"/>
      <c r="BUY30" s="43"/>
      <c r="BUZ30" s="43"/>
      <c r="BVA30" s="43"/>
      <c r="BVB30" s="43"/>
      <c r="BVC30" s="43"/>
      <c r="BVD30" s="43"/>
      <c r="BVE30" s="43"/>
      <c r="BVF30" s="43"/>
      <c r="BVG30" s="43"/>
      <c r="BVH30" s="43"/>
      <c r="BVI30" s="43"/>
      <c r="BVJ30" s="43"/>
      <c r="BVK30" s="43"/>
      <c r="BVL30" s="43"/>
      <c r="BVM30" s="43"/>
      <c r="BVN30" s="43"/>
      <c r="BVO30" s="43"/>
      <c r="BVP30" s="43"/>
      <c r="BVQ30" s="43"/>
      <c r="BVR30" s="43"/>
      <c r="BVS30" s="43"/>
      <c r="BVT30" s="43"/>
      <c r="BVU30" s="43"/>
      <c r="BVV30" s="43"/>
      <c r="BVW30" s="43"/>
      <c r="BVX30" s="43"/>
      <c r="BVY30" s="43"/>
      <c r="BVZ30" s="43"/>
      <c r="BWA30" s="43"/>
      <c r="BWB30" s="43"/>
      <c r="BWC30" s="43"/>
      <c r="BWD30" s="43"/>
      <c r="BWE30" s="43"/>
      <c r="BWF30" s="43"/>
      <c r="BWG30" s="43"/>
      <c r="BWH30" s="43"/>
      <c r="BWI30" s="43"/>
      <c r="BWJ30" s="43"/>
    </row>
    <row r="31" spans="1:1960" ht="15" x14ac:dyDescent="0.25">
      <c r="A31" s="50" t="s">
        <v>35</v>
      </c>
      <c r="B31" s="51">
        <f ca="1">_xlfn.QUARTILE.EXC(B3:B26,1)</f>
        <v>82</v>
      </c>
      <c r="C31" s="51"/>
      <c r="D31" s="51">
        <f t="shared" ref="D31:BJ31" ca="1" si="60">_xlfn.QUARTILE.EXC(D3:D26,1)</f>
        <v>43.5</v>
      </c>
      <c r="E31" s="51"/>
      <c r="F31" s="51">
        <f t="shared" ca="1" si="60"/>
        <v>81.25</v>
      </c>
      <c r="G31" s="51"/>
      <c r="H31" s="51">
        <f t="shared" ca="1" si="60"/>
        <v>4.25</v>
      </c>
      <c r="I31" s="51"/>
      <c r="J31" s="51">
        <f t="shared" ca="1" si="60"/>
        <v>40.25</v>
      </c>
      <c r="K31" s="51"/>
      <c r="L31" s="51">
        <f t="shared" ca="1" si="60"/>
        <v>41.25</v>
      </c>
      <c r="M31" s="51"/>
      <c r="N31" s="51">
        <f t="shared" ca="1" si="60"/>
        <v>2</v>
      </c>
      <c r="O31" s="51"/>
      <c r="P31" s="51">
        <f t="shared" ca="1" si="60"/>
        <v>42</v>
      </c>
      <c r="Q31" s="51"/>
      <c r="R31" s="51">
        <f t="shared" ca="1" si="60"/>
        <v>83.25</v>
      </c>
      <c r="S31" s="51"/>
      <c r="T31" s="51">
        <f t="shared" ca="1" si="60"/>
        <v>81</v>
      </c>
      <c r="U31" s="51"/>
      <c r="V31" s="51">
        <f t="shared" ca="1" si="60"/>
        <v>43.25</v>
      </c>
      <c r="W31" s="51"/>
      <c r="X31" s="51">
        <f t="shared" ca="1" si="60"/>
        <v>11.75</v>
      </c>
      <c r="Y31" s="51"/>
      <c r="Z31" s="51">
        <f t="shared" ca="1" si="60"/>
        <v>9.25</v>
      </c>
      <c r="AA31" s="51"/>
      <c r="AB31" s="51">
        <f t="shared" ca="1" si="60"/>
        <v>43</v>
      </c>
      <c r="AC31" s="51"/>
      <c r="AD31" s="51">
        <f t="shared" ca="1" si="60"/>
        <v>82</v>
      </c>
      <c r="AE31" s="51"/>
      <c r="AF31" s="51">
        <f t="shared" ca="1" si="60"/>
        <v>41</v>
      </c>
      <c r="AG31" s="51"/>
      <c r="AH31" s="51">
        <f t="shared" ca="1" si="60"/>
        <v>42</v>
      </c>
      <c r="AI31" s="51"/>
      <c r="AJ31" s="51">
        <f t="shared" ca="1" si="60"/>
        <v>6.5</v>
      </c>
      <c r="AK31" s="51"/>
      <c r="AL31" s="51">
        <f t="shared" ca="1" si="60"/>
        <v>43.25</v>
      </c>
      <c r="AM31" s="51"/>
      <c r="AN31" s="51">
        <f t="shared" ca="1" si="60"/>
        <v>82</v>
      </c>
      <c r="AO31" s="51"/>
      <c r="AP31" s="51">
        <f t="shared" ca="1" si="60"/>
        <v>41.25</v>
      </c>
      <c r="AQ31" s="51"/>
      <c r="AR31" s="51">
        <f t="shared" ca="1" si="60"/>
        <v>6.25</v>
      </c>
      <c r="AS31" s="51"/>
      <c r="AT31" s="51">
        <f t="shared" ca="1" si="60"/>
        <v>83</v>
      </c>
      <c r="AU31" s="51"/>
      <c r="AV31" s="51">
        <f t="shared" ca="1" si="60"/>
        <v>41</v>
      </c>
      <c r="AW31" s="51"/>
      <c r="AX31" s="51">
        <f t="shared" ca="1" si="60"/>
        <v>8</v>
      </c>
      <c r="AY31" s="51"/>
      <c r="AZ31" s="51">
        <f t="shared" ca="1" si="60"/>
        <v>7</v>
      </c>
      <c r="BA31" s="51"/>
      <c r="BB31" s="51">
        <f t="shared" ca="1" si="60"/>
        <v>83</v>
      </c>
      <c r="BC31" s="51"/>
      <c r="BD31" s="51">
        <f t="shared" ca="1" si="60"/>
        <v>42.25</v>
      </c>
      <c r="BE31" s="51"/>
      <c r="BF31" s="51">
        <f t="shared" ca="1" si="60"/>
        <v>81</v>
      </c>
      <c r="BG31" s="51"/>
      <c r="BH31" s="51">
        <f t="shared" ca="1" si="60"/>
        <v>44</v>
      </c>
      <c r="BI31" s="51"/>
      <c r="BJ31" s="51">
        <f t="shared" ca="1" si="60"/>
        <v>43</v>
      </c>
      <c r="BK31" s="51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3"/>
      <c r="GM31" s="43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3"/>
      <c r="GY31" s="43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43"/>
      <c r="HK31" s="43"/>
      <c r="HL31" s="43"/>
      <c r="HM31" s="43"/>
      <c r="HN31" s="43"/>
      <c r="HO31" s="43"/>
      <c r="HP31" s="43"/>
      <c r="HQ31" s="43"/>
      <c r="HR31" s="43"/>
      <c r="HS31" s="43"/>
      <c r="HT31" s="43"/>
      <c r="HU31" s="43"/>
      <c r="HV31" s="43"/>
      <c r="HW31" s="43"/>
      <c r="HX31" s="43"/>
      <c r="HY31" s="43"/>
      <c r="HZ31" s="43"/>
      <c r="IA31" s="43"/>
      <c r="IB31" s="43"/>
      <c r="IC31" s="43"/>
      <c r="ID31" s="43"/>
      <c r="IE31" s="43"/>
      <c r="IF31" s="43"/>
      <c r="IG31" s="43"/>
      <c r="IH31" s="43"/>
      <c r="II31" s="43"/>
      <c r="IJ31" s="43"/>
      <c r="IK31" s="43"/>
      <c r="IL31" s="43"/>
      <c r="IM31" s="43"/>
      <c r="IN31" s="43"/>
      <c r="IO31" s="43"/>
      <c r="IP31" s="43"/>
      <c r="IQ31" s="43"/>
      <c r="IR31" s="43"/>
      <c r="IS31" s="43"/>
      <c r="IT31" s="43"/>
      <c r="IU31" s="43"/>
      <c r="IV31" s="43"/>
      <c r="IW31" s="43"/>
      <c r="IX31" s="43"/>
      <c r="IY31" s="43"/>
      <c r="IZ31" s="43"/>
      <c r="JA31" s="43"/>
      <c r="JB31" s="43"/>
      <c r="JC31" s="43"/>
      <c r="JD31" s="43"/>
      <c r="JE31" s="43"/>
      <c r="JF31" s="43"/>
      <c r="JG31" s="43"/>
      <c r="JH31" s="43"/>
      <c r="JI31" s="43"/>
      <c r="JJ31" s="43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  <c r="BJU31" s="43"/>
      <c r="BJV31" s="43"/>
      <c r="BJW31" s="43"/>
      <c r="BJX31" s="43"/>
      <c r="BJY31" s="43"/>
      <c r="BJZ31" s="43"/>
      <c r="BKA31" s="43"/>
      <c r="BKB31" s="43"/>
      <c r="BKC31" s="43"/>
      <c r="BKD31" s="43"/>
      <c r="BKE31" s="43"/>
      <c r="BKF31" s="43"/>
      <c r="BKG31" s="43"/>
      <c r="BKH31" s="43"/>
      <c r="BKI31" s="43"/>
      <c r="BKJ31" s="43"/>
      <c r="BKK31" s="43"/>
      <c r="BKL31" s="43"/>
      <c r="BKM31" s="43"/>
      <c r="BKN31" s="43"/>
      <c r="BKO31" s="43"/>
      <c r="BKP31" s="43"/>
      <c r="BKQ31" s="43"/>
      <c r="BKR31" s="43"/>
      <c r="BKS31" s="43"/>
      <c r="BKT31" s="43"/>
      <c r="BKU31" s="43"/>
      <c r="BKV31" s="43"/>
      <c r="BKW31" s="43"/>
      <c r="BKX31" s="43"/>
      <c r="BKY31" s="43"/>
      <c r="BKZ31" s="43"/>
      <c r="BLA31" s="43"/>
      <c r="BLB31" s="43"/>
      <c r="BLC31" s="43"/>
      <c r="BLD31" s="43"/>
      <c r="BLE31" s="43"/>
      <c r="BLF31" s="43"/>
      <c r="BLG31" s="43"/>
      <c r="BLH31" s="43"/>
      <c r="BLI31" s="43"/>
      <c r="BLJ31" s="43"/>
      <c r="BLK31" s="43"/>
      <c r="BLL31" s="43"/>
      <c r="BLM31" s="43"/>
      <c r="BLN31" s="43"/>
      <c r="BLO31" s="43"/>
      <c r="BLP31" s="43"/>
      <c r="BLQ31" s="43"/>
      <c r="BLR31" s="43"/>
      <c r="BLS31" s="43"/>
      <c r="BLT31" s="43"/>
      <c r="BLU31" s="43"/>
      <c r="BLV31" s="43"/>
      <c r="BLW31" s="43"/>
      <c r="BLX31" s="43"/>
      <c r="BLY31" s="43"/>
      <c r="BLZ31" s="43"/>
      <c r="BMA31" s="43"/>
      <c r="BMB31" s="43"/>
      <c r="BMC31" s="43"/>
      <c r="BMD31" s="43"/>
      <c r="BME31" s="43"/>
      <c r="BMF31" s="43"/>
      <c r="BMG31" s="43"/>
      <c r="BMH31" s="43"/>
      <c r="BMI31" s="43"/>
      <c r="BMJ31" s="43"/>
      <c r="BMK31" s="43"/>
      <c r="BML31" s="43"/>
      <c r="BMM31" s="43"/>
      <c r="BMN31" s="43"/>
      <c r="BMO31" s="43"/>
      <c r="BMP31" s="43"/>
      <c r="BMQ31" s="43"/>
      <c r="BMR31" s="43"/>
      <c r="BMS31" s="43"/>
      <c r="BMT31" s="43"/>
      <c r="BMU31" s="43"/>
      <c r="BMV31" s="43"/>
      <c r="BMW31" s="43"/>
      <c r="BMX31" s="43"/>
      <c r="BMY31" s="43"/>
      <c r="BMZ31" s="43"/>
      <c r="BNA31" s="43"/>
      <c r="BNB31" s="43"/>
      <c r="BNC31" s="43"/>
      <c r="BND31" s="43"/>
      <c r="BNE31" s="43"/>
      <c r="BNF31" s="43"/>
      <c r="BNG31" s="43"/>
      <c r="BNH31" s="43"/>
      <c r="BNI31" s="43"/>
      <c r="BNJ31" s="43"/>
      <c r="BNK31" s="43"/>
      <c r="BNL31" s="43"/>
      <c r="BNM31" s="43"/>
      <c r="BNN31" s="43"/>
      <c r="BNO31" s="43"/>
      <c r="BNP31" s="43"/>
      <c r="BNQ31" s="43"/>
      <c r="BNR31" s="43"/>
      <c r="BNS31" s="43"/>
      <c r="BNT31" s="43"/>
      <c r="BNU31" s="43"/>
      <c r="BNV31" s="43"/>
      <c r="BNW31" s="43"/>
      <c r="BNX31" s="43"/>
      <c r="BNY31" s="43"/>
      <c r="BNZ31" s="43"/>
      <c r="BOA31" s="43"/>
      <c r="BOB31" s="43"/>
      <c r="BOC31" s="43"/>
      <c r="BOD31" s="43"/>
      <c r="BOE31" s="43"/>
      <c r="BOF31" s="43"/>
      <c r="BOG31" s="43"/>
      <c r="BOH31" s="43"/>
      <c r="BOI31" s="43"/>
      <c r="BOJ31" s="43"/>
      <c r="BOK31" s="43"/>
      <c r="BOL31" s="43"/>
      <c r="BOM31" s="43"/>
      <c r="BON31" s="43"/>
      <c r="BOO31" s="43"/>
      <c r="BOP31" s="43"/>
      <c r="BOQ31" s="43"/>
      <c r="BOR31" s="43"/>
      <c r="BOS31" s="43"/>
      <c r="BOT31" s="43"/>
      <c r="BOU31" s="43"/>
      <c r="BOV31" s="43"/>
      <c r="BOW31" s="43"/>
      <c r="BOX31" s="43"/>
      <c r="BOY31" s="43"/>
      <c r="BOZ31" s="43"/>
      <c r="BPA31" s="43"/>
      <c r="BPB31" s="43"/>
      <c r="BPC31" s="43"/>
      <c r="BPD31" s="43"/>
      <c r="BPE31" s="43"/>
      <c r="BPF31" s="43"/>
      <c r="BPG31" s="43"/>
      <c r="BPH31" s="43"/>
      <c r="BPI31" s="43"/>
      <c r="BPJ31" s="43"/>
      <c r="BPK31" s="43"/>
      <c r="BPL31" s="43"/>
      <c r="BPM31" s="43"/>
      <c r="BPN31" s="43"/>
      <c r="BPO31" s="43"/>
      <c r="BPP31" s="43"/>
      <c r="BPQ31" s="43"/>
      <c r="BPR31" s="43"/>
      <c r="BPS31" s="43"/>
      <c r="BPT31" s="43"/>
      <c r="BPU31" s="43"/>
      <c r="BPV31" s="43"/>
      <c r="BPW31" s="43"/>
      <c r="BPX31" s="43"/>
      <c r="BPY31" s="43"/>
      <c r="BPZ31" s="43"/>
      <c r="BQA31" s="43"/>
      <c r="BQB31" s="43"/>
      <c r="BQC31" s="43"/>
      <c r="BQD31" s="43"/>
      <c r="BQE31" s="43"/>
      <c r="BQF31" s="43"/>
      <c r="BQG31" s="43"/>
      <c r="BQH31" s="43"/>
      <c r="BQI31" s="43"/>
      <c r="BQJ31" s="43"/>
      <c r="BQK31" s="43"/>
      <c r="BQL31" s="43"/>
      <c r="BQM31" s="43"/>
      <c r="BQN31" s="43"/>
      <c r="BQO31" s="43"/>
      <c r="BQP31" s="43"/>
      <c r="BQQ31" s="43"/>
      <c r="BQR31" s="43"/>
      <c r="BQS31" s="43"/>
      <c r="BQT31" s="43"/>
      <c r="BQU31" s="43"/>
      <c r="BQV31" s="43"/>
      <c r="BQW31" s="43"/>
      <c r="BQX31" s="43"/>
      <c r="BQY31" s="43"/>
      <c r="BQZ31" s="43"/>
      <c r="BRA31" s="43"/>
      <c r="BRB31" s="43"/>
      <c r="BRC31" s="43"/>
      <c r="BRD31" s="43"/>
      <c r="BRE31" s="43"/>
      <c r="BRF31" s="43"/>
      <c r="BRG31" s="43"/>
      <c r="BRH31" s="43"/>
      <c r="BRI31" s="43"/>
      <c r="BRJ31" s="43"/>
      <c r="BRK31" s="43"/>
      <c r="BRL31" s="43"/>
      <c r="BRM31" s="43"/>
      <c r="BRN31" s="43"/>
      <c r="BRO31" s="43"/>
      <c r="BRP31" s="43"/>
      <c r="BRQ31" s="43"/>
      <c r="BRR31" s="43"/>
      <c r="BRS31" s="43"/>
      <c r="BRT31" s="43"/>
      <c r="BRU31" s="43"/>
      <c r="BRV31" s="43"/>
      <c r="BRW31" s="43"/>
      <c r="BRX31" s="43"/>
      <c r="BRY31" s="43"/>
      <c r="BRZ31" s="43"/>
      <c r="BSA31" s="43"/>
      <c r="BSB31" s="43"/>
      <c r="BSC31" s="43"/>
      <c r="BSD31" s="43"/>
      <c r="BSE31" s="43"/>
      <c r="BSF31" s="43"/>
      <c r="BSG31" s="43"/>
      <c r="BSH31" s="43"/>
      <c r="BSI31" s="43"/>
      <c r="BSJ31" s="43"/>
      <c r="BSK31" s="43"/>
      <c r="BSL31" s="43"/>
      <c r="BSM31" s="43"/>
      <c r="BSN31" s="43"/>
      <c r="BSO31" s="43"/>
      <c r="BSP31" s="43"/>
      <c r="BSQ31" s="43"/>
      <c r="BSR31" s="43"/>
      <c r="BSS31" s="43"/>
      <c r="BST31" s="43"/>
      <c r="BSU31" s="43"/>
      <c r="BSV31" s="43"/>
      <c r="BSW31" s="43"/>
      <c r="BSX31" s="43"/>
      <c r="BSY31" s="43"/>
      <c r="BSZ31" s="43"/>
      <c r="BTA31" s="43"/>
      <c r="BTB31" s="43"/>
      <c r="BTC31" s="43"/>
      <c r="BTD31" s="43"/>
      <c r="BTE31" s="43"/>
      <c r="BTF31" s="43"/>
      <c r="BTG31" s="43"/>
      <c r="BTH31" s="43"/>
      <c r="BTI31" s="43"/>
      <c r="BTJ31" s="43"/>
      <c r="BTK31" s="43"/>
      <c r="BTL31" s="43"/>
      <c r="BTM31" s="43"/>
      <c r="BTN31" s="43"/>
      <c r="BTO31" s="43"/>
      <c r="BTP31" s="43"/>
      <c r="BTQ31" s="43"/>
      <c r="BTR31" s="43"/>
      <c r="BTS31" s="43"/>
      <c r="BTT31" s="43"/>
      <c r="BTU31" s="43"/>
      <c r="BTV31" s="43"/>
      <c r="BTW31" s="43"/>
      <c r="BTX31" s="43"/>
      <c r="BTY31" s="43"/>
      <c r="BTZ31" s="43"/>
      <c r="BUA31" s="43"/>
      <c r="BUB31" s="43"/>
      <c r="BUC31" s="43"/>
      <c r="BUD31" s="43"/>
      <c r="BUE31" s="43"/>
      <c r="BUF31" s="43"/>
      <c r="BUG31" s="43"/>
      <c r="BUH31" s="43"/>
      <c r="BUI31" s="43"/>
      <c r="BUJ31" s="43"/>
      <c r="BUK31" s="43"/>
      <c r="BUL31" s="43"/>
      <c r="BUM31" s="43"/>
      <c r="BUN31" s="43"/>
      <c r="BUO31" s="43"/>
      <c r="BUP31" s="43"/>
      <c r="BUQ31" s="43"/>
      <c r="BUR31" s="43"/>
      <c r="BUS31" s="43"/>
      <c r="BUT31" s="43"/>
      <c r="BUU31" s="43"/>
      <c r="BUV31" s="43"/>
      <c r="BUW31" s="43"/>
      <c r="BUX31" s="43"/>
      <c r="BUY31" s="43"/>
      <c r="BUZ31" s="43"/>
      <c r="BVA31" s="43"/>
      <c r="BVB31" s="43"/>
      <c r="BVC31" s="43"/>
      <c r="BVD31" s="43"/>
      <c r="BVE31" s="43"/>
      <c r="BVF31" s="43"/>
      <c r="BVG31" s="43"/>
      <c r="BVH31" s="43"/>
      <c r="BVI31" s="43"/>
      <c r="BVJ31" s="43"/>
      <c r="BVK31" s="43"/>
      <c r="BVL31" s="43"/>
      <c r="BVM31" s="43"/>
      <c r="BVN31" s="43"/>
      <c r="BVO31" s="43"/>
      <c r="BVP31" s="43"/>
      <c r="BVQ31" s="43"/>
      <c r="BVR31" s="43"/>
      <c r="BVS31" s="43"/>
      <c r="BVT31" s="43"/>
      <c r="BVU31" s="43"/>
      <c r="BVV31" s="43"/>
      <c r="BVW31" s="43"/>
      <c r="BVX31" s="43"/>
      <c r="BVY31" s="43"/>
      <c r="BVZ31" s="43"/>
      <c r="BWA31" s="43"/>
      <c r="BWB31" s="43"/>
      <c r="BWC31" s="43"/>
      <c r="BWD31" s="43"/>
      <c r="BWE31" s="43"/>
      <c r="BWF31" s="43"/>
      <c r="BWG31" s="43"/>
      <c r="BWH31" s="43"/>
      <c r="BWI31" s="43"/>
      <c r="BWJ31" s="43"/>
    </row>
    <row r="32" spans="1:1960" ht="15" x14ac:dyDescent="0.25">
      <c r="A32" s="52" t="s">
        <v>36</v>
      </c>
      <c r="B32" s="53">
        <f ca="1">_xlfn.QUARTILE.EXC(B3:B26,3)</f>
        <v>88.75</v>
      </c>
      <c r="C32" s="53"/>
      <c r="D32" s="53">
        <f t="shared" ref="D32:BJ32" ca="1" si="61">_xlfn.QUARTILE.EXC(D3:D26,3)</f>
        <v>75</v>
      </c>
      <c r="E32" s="53"/>
      <c r="F32" s="53">
        <f t="shared" ca="1" si="61"/>
        <v>88.75</v>
      </c>
      <c r="G32" s="53"/>
      <c r="H32" s="53">
        <f t="shared" ca="1" si="61"/>
        <v>29.75</v>
      </c>
      <c r="I32" s="53"/>
      <c r="J32" s="53">
        <f t="shared" ca="1" si="61"/>
        <v>47.75</v>
      </c>
      <c r="K32" s="53"/>
      <c r="L32" s="53">
        <f t="shared" ca="1" si="61"/>
        <v>47.75</v>
      </c>
      <c r="M32" s="53"/>
      <c r="N32" s="53">
        <f t="shared" ca="1" si="61"/>
        <v>27.75</v>
      </c>
      <c r="O32" s="53"/>
      <c r="P32" s="53">
        <f t="shared" ca="1" si="61"/>
        <v>48.75</v>
      </c>
      <c r="Q32" s="53"/>
      <c r="R32" s="53">
        <f t="shared" ca="1" si="61"/>
        <v>87.75</v>
      </c>
      <c r="S32" s="53"/>
      <c r="T32" s="53">
        <f t="shared" ca="1" si="61"/>
        <v>86.75</v>
      </c>
      <c r="U32" s="53"/>
      <c r="V32" s="53">
        <f t="shared" ca="1" si="61"/>
        <v>46.75</v>
      </c>
      <c r="W32" s="53"/>
      <c r="X32" s="53">
        <f t="shared" ca="1" si="61"/>
        <v>23.75</v>
      </c>
      <c r="Y32" s="53"/>
      <c r="Z32" s="53">
        <f t="shared" ca="1" si="61"/>
        <v>23.75</v>
      </c>
      <c r="AA32" s="53"/>
      <c r="AB32" s="53">
        <f t="shared" ca="1" si="61"/>
        <v>47</v>
      </c>
      <c r="AC32" s="53"/>
      <c r="AD32" s="53">
        <f t="shared" ca="1" si="61"/>
        <v>86</v>
      </c>
      <c r="AE32" s="53"/>
      <c r="AF32" s="53">
        <f t="shared" ca="1" si="61"/>
        <v>45</v>
      </c>
      <c r="AG32" s="53"/>
      <c r="AH32" s="53">
        <f t="shared" ca="1" si="61"/>
        <v>46.75</v>
      </c>
      <c r="AI32" s="53"/>
      <c r="AJ32" s="53">
        <f t="shared" ca="1" si="61"/>
        <v>21.75</v>
      </c>
      <c r="AK32" s="53"/>
      <c r="AL32" s="53">
        <f t="shared" ca="1" si="61"/>
        <v>48</v>
      </c>
      <c r="AM32" s="53"/>
      <c r="AN32" s="53">
        <f t="shared" ca="1" si="61"/>
        <v>87.75</v>
      </c>
      <c r="AO32" s="53"/>
      <c r="AP32" s="53">
        <f t="shared" ca="1" si="61"/>
        <v>47</v>
      </c>
      <c r="AQ32" s="53"/>
      <c r="AR32" s="53">
        <f t="shared" ca="1" si="61"/>
        <v>15</v>
      </c>
      <c r="AS32" s="53"/>
      <c r="AT32" s="53">
        <f t="shared" ca="1" si="61"/>
        <v>88.75</v>
      </c>
      <c r="AU32" s="53"/>
      <c r="AV32" s="53">
        <f t="shared" ca="1" si="61"/>
        <v>47</v>
      </c>
      <c r="AW32" s="53"/>
      <c r="AX32" s="53">
        <f t="shared" ca="1" si="61"/>
        <v>26.75</v>
      </c>
      <c r="AY32" s="53"/>
      <c r="AZ32" s="53">
        <f t="shared" ca="1" si="61"/>
        <v>23.25</v>
      </c>
      <c r="BA32" s="53"/>
      <c r="BB32" s="53">
        <f t="shared" ca="1" si="61"/>
        <v>88.75</v>
      </c>
      <c r="BC32" s="53"/>
      <c r="BD32" s="53">
        <f t="shared" ca="1" si="61"/>
        <v>49</v>
      </c>
      <c r="BE32" s="53"/>
      <c r="BF32" s="53">
        <f t="shared" ca="1" si="61"/>
        <v>87</v>
      </c>
      <c r="BG32" s="53"/>
      <c r="BH32" s="53">
        <f t="shared" ca="1" si="61"/>
        <v>48.75</v>
      </c>
      <c r="BI32" s="53"/>
      <c r="BJ32" s="53">
        <f t="shared" ca="1" si="61"/>
        <v>49</v>
      </c>
      <c r="BK32" s="5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  <c r="GF32" s="43"/>
      <c r="GG32" s="43"/>
      <c r="GH32" s="43"/>
      <c r="GI32" s="43"/>
      <c r="GJ32" s="43"/>
      <c r="GK32" s="43"/>
      <c r="GL32" s="43"/>
      <c r="GM32" s="43"/>
      <c r="GN32" s="43"/>
      <c r="GO32" s="43"/>
      <c r="GP32" s="43"/>
      <c r="GQ32" s="43"/>
      <c r="GR32" s="43"/>
      <c r="GS32" s="43"/>
      <c r="GT32" s="43"/>
      <c r="GU32" s="43"/>
      <c r="GV32" s="43"/>
      <c r="GW32" s="43"/>
      <c r="GX32" s="43"/>
      <c r="GY32" s="43"/>
      <c r="GZ32" s="43"/>
      <c r="HA32" s="43"/>
      <c r="HB32" s="43"/>
      <c r="HC32" s="43"/>
      <c r="HD32" s="43"/>
      <c r="HE32" s="43"/>
      <c r="HF32" s="43"/>
      <c r="HG32" s="43"/>
      <c r="HH32" s="43"/>
      <c r="HI32" s="43"/>
      <c r="HJ32" s="43"/>
      <c r="HK32" s="43"/>
      <c r="HL32" s="43"/>
      <c r="HM32" s="43"/>
      <c r="HN32" s="43"/>
      <c r="HO32" s="43"/>
      <c r="HP32" s="43"/>
      <c r="HQ32" s="43"/>
      <c r="HR32" s="43"/>
      <c r="HS32" s="43"/>
      <c r="HT32" s="43"/>
      <c r="HU32" s="43"/>
      <c r="HV32" s="43"/>
      <c r="HW32" s="43"/>
      <c r="HX32" s="43"/>
      <c r="HY32" s="43"/>
      <c r="HZ32" s="43"/>
      <c r="IA32" s="43"/>
      <c r="IB32" s="43"/>
      <c r="IC32" s="43"/>
      <c r="ID32" s="43"/>
      <c r="IE32" s="43"/>
      <c r="IF32" s="43"/>
      <c r="IG32" s="43"/>
      <c r="IH32" s="43"/>
      <c r="II32" s="43"/>
      <c r="IJ32" s="43"/>
      <c r="IK32" s="43"/>
      <c r="IL32" s="43"/>
      <c r="IM32" s="43"/>
      <c r="IN32" s="43"/>
      <c r="IO32" s="43"/>
      <c r="IP32" s="43"/>
      <c r="IQ32" s="43"/>
      <c r="IR32" s="43"/>
      <c r="IS32" s="43"/>
      <c r="IT32" s="43"/>
      <c r="IU32" s="43"/>
      <c r="IV32" s="43"/>
      <c r="IW32" s="43"/>
      <c r="IX32" s="43"/>
      <c r="IY32" s="43"/>
      <c r="IZ32" s="43"/>
      <c r="JA32" s="43"/>
      <c r="JB32" s="43"/>
      <c r="JC32" s="43"/>
      <c r="JD32" s="43"/>
      <c r="JE32" s="43"/>
      <c r="JF32" s="43"/>
      <c r="JG32" s="43"/>
      <c r="JH32" s="43"/>
      <c r="JI32" s="43"/>
      <c r="JJ32" s="43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  <c r="BJU32" s="43"/>
      <c r="BJV32" s="43"/>
      <c r="BJW32" s="43"/>
      <c r="BJX32" s="43"/>
      <c r="BJY32" s="43"/>
      <c r="BJZ32" s="43"/>
      <c r="BKA32" s="43"/>
      <c r="BKB32" s="43"/>
      <c r="BKC32" s="43"/>
      <c r="BKD32" s="43"/>
      <c r="BKE32" s="43"/>
      <c r="BKF32" s="43"/>
      <c r="BKG32" s="43"/>
      <c r="BKH32" s="43"/>
      <c r="BKI32" s="43"/>
      <c r="BKJ32" s="43"/>
      <c r="BKK32" s="43"/>
      <c r="BKL32" s="43"/>
      <c r="BKM32" s="43"/>
      <c r="BKN32" s="43"/>
      <c r="BKO32" s="43"/>
      <c r="BKP32" s="43"/>
      <c r="BKQ32" s="43"/>
      <c r="BKR32" s="43"/>
      <c r="BKS32" s="43"/>
      <c r="BKT32" s="43"/>
      <c r="BKU32" s="43"/>
      <c r="BKV32" s="43"/>
      <c r="BKW32" s="43"/>
      <c r="BKX32" s="43"/>
      <c r="BKY32" s="43"/>
      <c r="BKZ32" s="43"/>
      <c r="BLA32" s="43"/>
      <c r="BLB32" s="43"/>
      <c r="BLC32" s="43"/>
      <c r="BLD32" s="43"/>
      <c r="BLE32" s="43"/>
      <c r="BLF32" s="43"/>
      <c r="BLG32" s="43"/>
      <c r="BLH32" s="43"/>
      <c r="BLI32" s="43"/>
      <c r="BLJ32" s="43"/>
      <c r="BLK32" s="43"/>
      <c r="BLL32" s="43"/>
      <c r="BLM32" s="43"/>
      <c r="BLN32" s="43"/>
      <c r="BLO32" s="43"/>
      <c r="BLP32" s="43"/>
      <c r="BLQ32" s="43"/>
      <c r="BLR32" s="43"/>
      <c r="BLS32" s="43"/>
      <c r="BLT32" s="43"/>
      <c r="BLU32" s="43"/>
      <c r="BLV32" s="43"/>
      <c r="BLW32" s="43"/>
      <c r="BLX32" s="43"/>
      <c r="BLY32" s="43"/>
      <c r="BLZ32" s="43"/>
      <c r="BMA32" s="43"/>
      <c r="BMB32" s="43"/>
      <c r="BMC32" s="43"/>
      <c r="BMD32" s="43"/>
      <c r="BME32" s="43"/>
      <c r="BMF32" s="43"/>
      <c r="BMG32" s="43"/>
      <c r="BMH32" s="43"/>
      <c r="BMI32" s="43"/>
      <c r="BMJ32" s="43"/>
      <c r="BMK32" s="43"/>
      <c r="BML32" s="43"/>
      <c r="BMM32" s="43"/>
      <c r="BMN32" s="43"/>
      <c r="BMO32" s="43"/>
      <c r="BMP32" s="43"/>
      <c r="BMQ32" s="43"/>
      <c r="BMR32" s="43"/>
      <c r="BMS32" s="43"/>
      <c r="BMT32" s="43"/>
      <c r="BMU32" s="43"/>
      <c r="BMV32" s="43"/>
      <c r="BMW32" s="43"/>
      <c r="BMX32" s="43"/>
      <c r="BMY32" s="43"/>
      <c r="BMZ32" s="43"/>
      <c r="BNA32" s="43"/>
      <c r="BNB32" s="43"/>
      <c r="BNC32" s="43"/>
      <c r="BND32" s="43"/>
      <c r="BNE32" s="43"/>
      <c r="BNF32" s="43"/>
      <c r="BNG32" s="43"/>
      <c r="BNH32" s="43"/>
      <c r="BNI32" s="43"/>
      <c r="BNJ32" s="43"/>
      <c r="BNK32" s="43"/>
      <c r="BNL32" s="43"/>
      <c r="BNM32" s="43"/>
      <c r="BNN32" s="43"/>
      <c r="BNO32" s="43"/>
      <c r="BNP32" s="43"/>
      <c r="BNQ32" s="43"/>
      <c r="BNR32" s="43"/>
      <c r="BNS32" s="43"/>
      <c r="BNT32" s="43"/>
      <c r="BNU32" s="43"/>
      <c r="BNV32" s="43"/>
      <c r="BNW32" s="43"/>
      <c r="BNX32" s="43"/>
      <c r="BNY32" s="43"/>
      <c r="BNZ32" s="43"/>
      <c r="BOA32" s="43"/>
      <c r="BOB32" s="43"/>
      <c r="BOC32" s="43"/>
      <c r="BOD32" s="43"/>
      <c r="BOE32" s="43"/>
      <c r="BOF32" s="43"/>
      <c r="BOG32" s="43"/>
      <c r="BOH32" s="43"/>
      <c r="BOI32" s="43"/>
      <c r="BOJ32" s="43"/>
      <c r="BOK32" s="43"/>
      <c r="BOL32" s="43"/>
      <c r="BOM32" s="43"/>
      <c r="BON32" s="43"/>
      <c r="BOO32" s="43"/>
      <c r="BOP32" s="43"/>
      <c r="BOQ32" s="43"/>
      <c r="BOR32" s="43"/>
      <c r="BOS32" s="43"/>
      <c r="BOT32" s="43"/>
      <c r="BOU32" s="43"/>
      <c r="BOV32" s="43"/>
      <c r="BOW32" s="43"/>
      <c r="BOX32" s="43"/>
      <c r="BOY32" s="43"/>
      <c r="BOZ32" s="43"/>
      <c r="BPA32" s="43"/>
      <c r="BPB32" s="43"/>
      <c r="BPC32" s="43"/>
      <c r="BPD32" s="43"/>
      <c r="BPE32" s="43"/>
      <c r="BPF32" s="43"/>
      <c r="BPG32" s="43"/>
      <c r="BPH32" s="43"/>
      <c r="BPI32" s="43"/>
      <c r="BPJ32" s="43"/>
      <c r="BPK32" s="43"/>
      <c r="BPL32" s="43"/>
      <c r="BPM32" s="43"/>
      <c r="BPN32" s="43"/>
      <c r="BPO32" s="43"/>
      <c r="BPP32" s="43"/>
      <c r="BPQ32" s="43"/>
      <c r="BPR32" s="43"/>
      <c r="BPS32" s="43"/>
      <c r="BPT32" s="43"/>
      <c r="BPU32" s="43"/>
      <c r="BPV32" s="43"/>
      <c r="BPW32" s="43"/>
      <c r="BPX32" s="43"/>
      <c r="BPY32" s="43"/>
      <c r="BPZ32" s="43"/>
      <c r="BQA32" s="43"/>
      <c r="BQB32" s="43"/>
      <c r="BQC32" s="43"/>
      <c r="BQD32" s="43"/>
      <c r="BQE32" s="43"/>
      <c r="BQF32" s="43"/>
      <c r="BQG32" s="43"/>
      <c r="BQH32" s="43"/>
      <c r="BQI32" s="43"/>
      <c r="BQJ32" s="43"/>
      <c r="BQK32" s="43"/>
      <c r="BQL32" s="43"/>
      <c r="BQM32" s="43"/>
      <c r="BQN32" s="43"/>
      <c r="BQO32" s="43"/>
      <c r="BQP32" s="43"/>
      <c r="BQQ32" s="43"/>
      <c r="BQR32" s="43"/>
      <c r="BQS32" s="43"/>
      <c r="BQT32" s="43"/>
      <c r="BQU32" s="43"/>
      <c r="BQV32" s="43"/>
      <c r="BQW32" s="43"/>
      <c r="BQX32" s="43"/>
      <c r="BQY32" s="43"/>
      <c r="BQZ32" s="43"/>
      <c r="BRA32" s="43"/>
      <c r="BRB32" s="43"/>
      <c r="BRC32" s="43"/>
      <c r="BRD32" s="43"/>
      <c r="BRE32" s="43"/>
      <c r="BRF32" s="43"/>
      <c r="BRG32" s="43"/>
      <c r="BRH32" s="43"/>
      <c r="BRI32" s="43"/>
      <c r="BRJ32" s="43"/>
      <c r="BRK32" s="43"/>
      <c r="BRL32" s="43"/>
      <c r="BRM32" s="43"/>
      <c r="BRN32" s="43"/>
      <c r="BRO32" s="43"/>
      <c r="BRP32" s="43"/>
      <c r="BRQ32" s="43"/>
      <c r="BRR32" s="43"/>
      <c r="BRS32" s="43"/>
      <c r="BRT32" s="43"/>
      <c r="BRU32" s="43"/>
      <c r="BRV32" s="43"/>
      <c r="BRW32" s="43"/>
      <c r="BRX32" s="43"/>
      <c r="BRY32" s="43"/>
      <c r="BRZ32" s="43"/>
      <c r="BSA32" s="43"/>
      <c r="BSB32" s="43"/>
      <c r="BSC32" s="43"/>
      <c r="BSD32" s="43"/>
      <c r="BSE32" s="43"/>
      <c r="BSF32" s="43"/>
      <c r="BSG32" s="43"/>
      <c r="BSH32" s="43"/>
      <c r="BSI32" s="43"/>
      <c r="BSJ32" s="43"/>
      <c r="BSK32" s="43"/>
      <c r="BSL32" s="43"/>
      <c r="BSM32" s="43"/>
      <c r="BSN32" s="43"/>
      <c r="BSO32" s="43"/>
      <c r="BSP32" s="43"/>
      <c r="BSQ32" s="43"/>
      <c r="BSR32" s="43"/>
      <c r="BSS32" s="43"/>
      <c r="BST32" s="43"/>
      <c r="BSU32" s="43"/>
      <c r="BSV32" s="43"/>
      <c r="BSW32" s="43"/>
      <c r="BSX32" s="43"/>
      <c r="BSY32" s="43"/>
      <c r="BSZ32" s="43"/>
      <c r="BTA32" s="43"/>
      <c r="BTB32" s="43"/>
      <c r="BTC32" s="43"/>
      <c r="BTD32" s="43"/>
      <c r="BTE32" s="43"/>
      <c r="BTF32" s="43"/>
      <c r="BTG32" s="43"/>
      <c r="BTH32" s="43"/>
      <c r="BTI32" s="43"/>
      <c r="BTJ32" s="43"/>
      <c r="BTK32" s="43"/>
      <c r="BTL32" s="43"/>
      <c r="BTM32" s="43"/>
      <c r="BTN32" s="43"/>
      <c r="BTO32" s="43"/>
      <c r="BTP32" s="43"/>
      <c r="BTQ32" s="43"/>
      <c r="BTR32" s="43"/>
      <c r="BTS32" s="43"/>
      <c r="BTT32" s="43"/>
      <c r="BTU32" s="43"/>
      <c r="BTV32" s="43"/>
      <c r="BTW32" s="43"/>
      <c r="BTX32" s="43"/>
      <c r="BTY32" s="43"/>
      <c r="BTZ32" s="43"/>
      <c r="BUA32" s="43"/>
      <c r="BUB32" s="43"/>
      <c r="BUC32" s="43"/>
      <c r="BUD32" s="43"/>
      <c r="BUE32" s="43"/>
      <c r="BUF32" s="43"/>
      <c r="BUG32" s="43"/>
      <c r="BUH32" s="43"/>
      <c r="BUI32" s="43"/>
      <c r="BUJ32" s="43"/>
      <c r="BUK32" s="43"/>
      <c r="BUL32" s="43"/>
      <c r="BUM32" s="43"/>
      <c r="BUN32" s="43"/>
      <c r="BUO32" s="43"/>
      <c r="BUP32" s="43"/>
      <c r="BUQ32" s="43"/>
      <c r="BUR32" s="43"/>
      <c r="BUS32" s="43"/>
      <c r="BUT32" s="43"/>
      <c r="BUU32" s="43"/>
      <c r="BUV32" s="43"/>
      <c r="BUW32" s="43"/>
      <c r="BUX32" s="43"/>
      <c r="BUY32" s="43"/>
      <c r="BUZ32" s="43"/>
      <c r="BVA32" s="43"/>
      <c r="BVB32" s="43"/>
      <c r="BVC32" s="43"/>
      <c r="BVD32" s="43"/>
      <c r="BVE32" s="43"/>
      <c r="BVF32" s="43"/>
      <c r="BVG32" s="43"/>
      <c r="BVH32" s="43"/>
      <c r="BVI32" s="43"/>
      <c r="BVJ32" s="43"/>
      <c r="BVK32" s="43"/>
      <c r="BVL32" s="43"/>
      <c r="BVM32" s="43"/>
      <c r="BVN32" s="43"/>
      <c r="BVO32" s="43"/>
      <c r="BVP32" s="43"/>
      <c r="BVQ32" s="43"/>
      <c r="BVR32" s="43"/>
      <c r="BVS32" s="43"/>
      <c r="BVT32" s="43"/>
      <c r="BVU32" s="43"/>
      <c r="BVV32" s="43"/>
      <c r="BVW32" s="43"/>
      <c r="BVX32" s="43"/>
      <c r="BVY32" s="43"/>
      <c r="BVZ32" s="43"/>
      <c r="BWA32" s="43"/>
      <c r="BWB32" s="43"/>
      <c r="BWC32" s="43"/>
      <c r="BWD32" s="43"/>
      <c r="BWE32" s="43"/>
      <c r="BWF32" s="43"/>
      <c r="BWG32" s="43"/>
      <c r="BWH32" s="43"/>
      <c r="BWI32" s="43"/>
      <c r="BWJ32" s="43"/>
    </row>
    <row r="33" spans="1:1960" x14ac:dyDescent="0.2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  <c r="GF33" s="43"/>
      <c r="GG33" s="43"/>
      <c r="GH33" s="43"/>
      <c r="GI33" s="43"/>
      <c r="GJ33" s="43"/>
      <c r="GK33" s="43"/>
      <c r="GL33" s="43"/>
      <c r="GM33" s="43"/>
      <c r="GN33" s="43"/>
      <c r="GO33" s="43"/>
      <c r="GP33" s="43"/>
      <c r="GQ33" s="43"/>
      <c r="GR33" s="43"/>
      <c r="GS33" s="43"/>
      <c r="GT33" s="43"/>
      <c r="GU33" s="43"/>
      <c r="GV33" s="43"/>
      <c r="GW33" s="43"/>
      <c r="GX33" s="43"/>
      <c r="GY33" s="43"/>
      <c r="GZ33" s="43"/>
      <c r="HA33" s="43"/>
      <c r="HB33" s="43"/>
      <c r="HC33" s="43"/>
      <c r="HD33" s="43"/>
      <c r="HE33" s="43"/>
      <c r="HF33" s="43"/>
      <c r="HG33" s="43"/>
      <c r="HH33" s="43"/>
      <c r="HI33" s="43"/>
      <c r="HJ33" s="43"/>
      <c r="HK33" s="43"/>
      <c r="HL33" s="43"/>
      <c r="HM33" s="43"/>
      <c r="HN33" s="43"/>
      <c r="HO33" s="43"/>
      <c r="HP33" s="43"/>
      <c r="HQ33" s="43"/>
      <c r="HR33" s="43"/>
      <c r="HS33" s="43"/>
      <c r="HT33" s="43"/>
      <c r="HU33" s="43"/>
      <c r="HV33" s="43"/>
      <c r="HW33" s="43"/>
      <c r="HX33" s="43"/>
      <c r="HY33" s="43"/>
      <c r="HZ33" s="43"/>
      <c r="IA33" s="43"/>
      <c r="IB33" s="43"/>
      <c r="IC33" s="43"/>
      <c r="ID33" s="43"/>
      <c r="IE33" s="43"/>
      <c r="IF33" s="43"/>
      <c r="IG33" s="43"/>
      <c r="IH33" s="43"/>
      <c r="II33" s="43"/>
      <c r="IJ33" s="43"/>
      <c r="IK33" s="43"/>
      <c r="IL33" s="43"/>
      <c r="IM33" s="43"/>
      <c r="IN33" s="43"/>
      <c r="IO33" s="43"/>
      <c r="IP33" s="43"/>
      <c r="IQ33" s="43"/>
      <c r="IR33" s="43"/>
      <c r="IS33" s="43"/>
      <c r="IT33" s="43"/>
      <c r="IU33" s="43"/>
      <c r="IV33" s="43"/>
      <c r="IW33" s="43"/>
      <c r="IX33" s="43"/>
      <c r="IY33" s="43"/>
      <c r="IZ33" s="43"/>
      <c r="JA33" s="43"/>
      <c r="JB33" s="43"/>
      <c r="JC33" s="43"/>
      <c r="JD33" s="43"/>
      <c r="JE33" s="43"/>
      <c r="JF33" s="43"/>
      <c r="JG33" s="43"/>
      <c r="JH33" s="43"/>
      <c r="JI33" s="43"/>
      <c r="JJ33" s="4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  <c r="BJU33" s="43"/>
      <c r="BJV33" s="43"/>
      <c r="BJW33" s="43"/>
      <c r="BJX33" s="43"/>
      <c r="BJY33" s="43"/>
      <c r="BJZ33" s="43"/>
      <c r="BKA33" s="43"/>
      <c r="BKB33" s="43"/>
      <c r="BKC33" s="43"/>
      <c r="BKD33" s="43"/>
      <c r="BKE33" s="43"/>
      <c r="BKF33" s="43"/>
      <c r="BKG33" s="43"/>
      <c r="BKH33" s="43"/>
      <c r="BKI33" s="43"/>
      <c r="BKJ33" s="43"/>
      <c r="BKK33" s="43"/>
      <c r="BKL33" s="43"/>
      <c r="BKM33" s="43"/>
      <c r="BKN33" s="43"/>
      <c r="BKO33" s="43"/>
      <c r="BKP33" s="43"/>
      <c r="BKQ33" s="43"/>
      <c r="BKR33" s="43"/>
      <c r="BKS33" s="43"/>
      <c r="BKT33" s="43"/>
      <c r="BKU33" s="43"/>
      <c r="BKV33" s="43"/>
      <c r="BKW33" s="43"/>
      <c r="BKX33" s="43"/>
      <c r="BKY33" s="43"/>
      <c r="BKZ33" s="43"/>
      <c r="BLA33" s="43"/>
      <c r="BLB33" s="43"/>
      <c r="BLC33" s="43"/>
      <c r="BLD33" s="43"/>
      <c r="BLE33" s="43"/>
      <c r="BLF33" s="43"/>
      <c r="BLG33" s="43"/>
      <c r="BLH33" s="43"/>
      <c r="BLI33" s="43"/>
      <c r="BLJ33" s="43"/>
      <c r="BLK33" s="43"/>
      <c r="BLL33" s="43"/>
      <c r="BLM33" s="43"/>
      <c r="BLN33" s="43"/>
      <c r="BLO33" s="43"/>
      <c r="BLP33" s="43"/>
      <c r="BLQ33" s="43"/>
      <c r="BLR33" s="43"/>
      <c r="BLS33" s="43"/>
      <c r="BLT33" s="43"/>
      <c r="BLU33" s="43"/>
      <c r="BLV33" s="43"/>
      <c r="BLW33" s="43"/>
      <c r="BLX33" s="43"/>
      <c r="BLY33" s="43"/>
      <c r="BLZ33" s="43"/>
      <c r="BMA33" s="43"/>
      <c r="BMB33" s="43"/>
      <c r="BMC33" s="43"/>
      <c r="BMD33" s="43"/>
      <c r="BME33" s="43"/>
      <c r="BMF33" s="43"/>
      <c r="BMG33" s="43"/>
      <c r="BMH33" s="43"/>
      <c r="BMI33" s="43"/>
      <c r="BMJ33" s="43"/>
      <c r="BMK33" s="43"/>
      <c r="BML33" s="43"/>
      <c r="BMM33" s="43"/>
      <c r="BMN33" s="43"/>
      <c r="BMO33" s="43"/>
      <c r="BMP33" s="43"/>
      <c r="BMQ33" s="43"/>
      <c r="BMR33" s="43"/>
      <c r="BMS33" s="43"/>
      <c r="BMT33" s="43"/>
      <c r="BMU33" s="43"/>
      <c r="BMV33" s="43"/>
      <c r="BMW33" s="43"/>
      <c r="BMX33" s="43"/>
      <c r="BMY33" s="43"/>
      <c r="BMZ33" s="43"/>
      <c r="BNA33" s="43"/>
      <c r="BNB33" s="43"/>
      <c r="BNC33" s="43"/>
      <c r="BND33" s="43"/>
      <c r="BNE33" s="43"/>
      <c r="BNF33" s="43"/>
      <c r="BNG33" s="43"/>
      <c r="BNH33" s="43"/>
      <c r="BNI33" s="43"/>
      <c r="BNJ33" s="43"/>
      <c r="BNK33" s="43"/>
      <c r="BNL33" s="43"/>
      <c r="BNM33" s="43"/>
      <c r="BNN33" s="43"/>
      <c r="BNO33" s="43"/>
      <c r="BNP33" s="43"/>
      <c r="BNQ33" s="43"/>
      <c r="BNR33" s="43"/>
      <c r="BNS33" s="43"/>
      <c r="BNT33" s="43"/>
      <c r="BNU33" s="43"/>
      <c r="BNV33" s="43"/>
      <c r="BNW33" s="43"/>
      <c r="BNX33" s="43"/>
      <c r="BNY33" s="43"/>
      <c r="BNZ33" s="43"/>
      <c r="BOA33" s="43"/>
      <c r="BOB33" s="43"/>
      <c r="BOC33" s="43"/>
      <c r="BOD33" s="43"/>
      <c r="BOE33" s="43"/>
      <c r="BOF33" s="43"/>
      <c r="BOG33" s="43"/>
      <c r="BOH33" s="43"/>
      <c r="BOI33" s="43"/>
      <c r="BOJ33" s="43"/>
      <c r="BOK33" s="43"/>
      <c r="BOL33" s="43"/>
      <c r="BOM33" s="43"/>
      <c r="BON33" s="43"/>
      <c r="BOO33" s="43"/>
      <c r="BOP33" s="43"/>
      <c r="BOQ33" s="43"/>
      <c r="BOR33" s="43"/>
      <c r="BOS33" s="43"/>
      <c r="BOT33" s="43"/>
      <c r="BOU33" s="43"/>
      <c r="BOV33" s="43"/>
      <c r="BOW33" s="43"/>
      <c r="BOX33" s="43"/>
      <c r="BOY33" s="43"/>
      <c r="BOZ33" s="43"/>
      <c r="BPA33" s="43"/>
      <c r="BPB33" s="43"/>
      <c r="BPC33" s="43"/>
      <c r="BPD33" s="43"/>
      <c r="BPE33" s="43"/>
      <c r="BPF33" s="43"/>
      <c r="BPG33" s="43"/>
      <c r="BPH33" s="43"/>
      <c r="BPI33" s="43"/>
      <c r="BPJ33" s="43"/>
      <c r="BPK33" s="43"/>
      <c r="BPL33" s="43"/>
      <c r="BPM33" s="43"/>
      <c r="BPN33" s="43"/>
      <c r="BPO33" s="43"/>
      <c r="BPP33" s="43"/>
      <c r="BPQ33" s="43"/>
      <c r="BPR33" s="43"/>
      <c r="BPS33" s="43"/>
      <c r="BPT33" s="43"/>
      <c r="BPU33" s="43"/>
      <c r="BPV33" s="43"/>
      <c r="BPW33" s="43"/>
      <c r="BPX33" s="43"/>
      <c r="BPY33" s="43"/>
      <c r="BPZ33" s="43"/>
      <c r="BQA33" s="43"/>
      <c r="BQB33" s="43"/>
      <c r="BQC33" s="43"/>
      <c r="BQD33" s="43"/>
      <c r="BQE33" s="43"/>
      <c r="BQF33" s="43"/>
      <c r="BQG33" s="43"/>
      <c r="BQH33" s="43"/>
      <c r="BQI33" s="43"/>
      <c r="BQJ33" s="43"/>
      <c r="BQK33" s="43"/>
      <c r="BQL33" s="43"/>
      <c r="BQM33" s="43"/>
      <c r="BQN33" s="43"/>
      <c r="BQO33" s="43"/>
      <c r="BQP33" s="43"/>
      <c r="BQQ33" s="43"/>
      <c r="BQR33" s="43"/>
      <c r="BQS33" s="43"/>
      <c r="BQT33" s="43"/>
      <c r="BQU33" s="43"/>
      <c r="BQV33" s="43"/>
      <c r="BQW33" s="43"/>
      <c r="BQX33" s="43"/>
      <c r="BQY33" s="43"/>
      <c r="BQZ33" s="43"/>
      <c r="BRA33" s="43"/>
      <c r="BRB33" s="43"/>
      <c r="BRC33" s="43"/>
      <c r="BRD33" s="43"/>
      <c r="BRE33" s="43"/>
      <c r="BRF33" s="43"/>
      <c r="BRG33" s="43"/>
      <c r="BRH33" s="43"/>
      <c r="BRI33" s="43"/>
      <c r="BRJ33" s="43"/>
      <c r="BRK33" s="43"/>
      <c r="BRL33" s="43"/>
      <c r="BRM33" s="43"/>
      <c r="BRN33" s="43"/>
      <c r="BRO33" s="43"/>
      <c r="BRP33" s="43"/>
      <c r="BRQ33" s="43"/>
      <c r="BRR33" s="43"/>
      <c r="BRS33" s="43"/>
      <c r="BRT33" s="43"/>
      <c r="BRU33" s="43"/>
      <c r="BRV33" s="43"/>
      <c r="BRW33" s="43"/>
      <c r="BRX33" s="43"/>
      <c r="BRY33" s="43"/>
      <c r="BRZ33" s="43"/>
      <c r="BSA33" s="43"/>
      <c r="BSB33" s="43"/>
      <c r="BSC33" s="43"/>
      <c r="BSD33" s="43"/>
      <c r="BSE33" s="43"/>
      <c r="BSF33" s="43"/>
      <c r="BSG33" s="43"/>
      <c r="BSH33" s="43"/>
      <c r="BSI33" s="43"/>
      <c r="BSJ33" s="43"/>
      <c r="BSK33" s="43"/>
      <c r="BSL33" s="43"/>
      <c r="BSM33" s="43"/>
      <c r="BSN33" s="43"/>
      <c r="BSO33" s="43"/>
      <c r="BSP33" s="43"/>
      <c r="BSQ33" s="43"/>
      <c r="BSR33" s="43"/>
      <c r="BSS33" s="43"/>
      <c r="BST33" s="43"/>
      <c r="BSU33" s="43"/>
      <c r="BSV33" s="43"/>
      <c r="BSW33" s="43"/>
      <c r="BSX33" s="43"/>
      <c r="BSY33" s="43"/>
      <c r="BSZ33" s="43"/>
      <c r="BTA33" s="43"/>
      <c r="BTB33" s="43"/>
      <c r="BTC33" s="43"/>
      <c r="BTD33" s="43"/>
      <c r="BTE33" s="43"/>
      <c r="BTF33" s="43"/>
      <c r="BTG33" s="43"/>
      <c r="BTH33" s="43"/>
      <c r="BTI33" s="43"/>
      <c r="BTJ33" s="43"/>
      <c r="BTK33" s="43"/>
      <c r="BTL33" s="43"/>
      <c r="BTM33" s="43"/>
      <c r="BTN33" s="43"/>
      <c r="BTO33" s="43"/>
      <c r="BTP33" s="43"/>
      <c r="BTQ33" s="43"/>
      <c r="BTR33" s="43"/>
      <c r="BTS33" s="43"/>
      <c r="BTT33" s="43"/>
      <c r="BTU33" s="43"/>
      <c r="BTV33" s="43"/>
      <c r="BTW33" s="43"/>
      <c r="BTX33" s="43"/>
      <c r="BTY33" s="43"/>
      <c r="BTZ33" s="43"/>
      <c r="BUA33" s="43"/>
      <c r="BUB33" s="43"/>
      <c r="BUC33" s="43"/>
      <c r="BUD33" s="43"/>
      <c r="BUE33" s="43"/>
      <c r="BUF33" s="43"/>
      <c r="BUG33" s="43"/>
      <c r="BUH33" s="43"/>
      <c r="BUI33" s="43"/>
      <c r="BUJ33" s="43"/>
      <c r="BUK33" s="43"/>
      <c r="BUL33" s="43"/>
      <c r="BUM33" s="43"/>
      <c r="BUN33" s="43"/>
      <c r="BUO33" s="43"/>
      <c r="BUP33" s="43"/>
      <c r="BUQ33" s="43"/>
      <c r="BUR33" s="43"/>
      <c r="BUS33" s="43"/>
      <c r="BUT33" s="43"/>
      <c r="BUU33" s="43"/>
      <c r="BUV33" s="43"/>
      <c r="BUW33" s="43"/>
      <c r="BUX33" s="43"/>
      <c r="BUY33" s="43"/>
      <c r="BUZ33" s="43"/>
      <c r="BVA33" s="43"/>
      <c r="BVB33" s="43"/>
      <c r="BVC33" s="43"/>
      <c r="BVD33" s="43"/>
      <c r="BVE33" s="43"/>
      <c r="BVF33" s="43"/>
      <c r="BVG33" s="43"/>
      <c r="BVH33" s="43"/>
      <c r="BVI33" s="43"/>
      <c r="BVJ33" s="43"/>
      <c r="BVK33" s="43"/>
      <c r="BVL33" s="43"/>
      <c r="BVM33" s="43"/>
      <c r="BVN33" s="43"/>
      <c r="BVO33" s="43"/>
      <c r="BVP33" s="43"/>
      <c r="BVQ33" s="43"/>
      <c r="BVR33" s="43"/>
      <c r="BVS33" s="43"/>
      <c r="BVT33" s="43"/>
      <c r="BVU33" s="43"/>
      <c r="BVV33" s="43"/>
      <c r="BVW33" s="43"/>
      <c r="BVX33" s="43"/>
      <c r="BVY33" s="43"/>
      <c r="BVZ33" s="43"/>
      <c r="BWA33" s="43"/>
      <c r="BWB33" s="43"/>
      <c r="BWC33" s="43"/>
      <c r="BWD33" s="43"/>
      <c r="BWE33" s="43"/>
      <c r="BWF33" s="43"/>
      <c r="BWG33" s="43"/>
      <c r="BWH33" s="43"/>
      <c r="BWI33" s="43"/>
      <c r="BWJ33" s="43"/>
    </row>
    <row r="34" spans="1:1960" ht="15" x14ac:dyDescent="0.25">
      <c r="A34" s="44" t="s">
        <v>60</v>
      </c>
      <c r="B34" s="55">
        <f ca="1">AVERAGE(B27:BJ27)</f>
        <v>49.104838709677416</v>
      </c>
      <c r="C34" s="54"/>
      <c r="D34" s="43"/>
      <c r="E34" s="54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54"/>
      <c r="BK34" s="54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  <c r="GF34" s="43"/>
      <c r="GG34" s="43"/>
      <c r="GH34" s="43"/>
      <c r="GI34" s="43"/>
      <c r="GJ34" s="43"/>
      <c r="GK34" s="43"/>
      <c r="GL34" s="43"/>
      <c r="GM34" s="43"/>
      <c r="GN34" s="43"/>
      <c r="GO34" s="43"/>
      <c r="GP34" s="43"/>
      <c r="GQ34" s="43"/>
      <c r="GR34" s="43"/>
      <c r="GS34" s="43"/>
      <c r="GT34" s="43"/>
      <c r="GU34" s="43"/>
      <c r="GV34" s="43"/>
      <c r="GW34" s="43"/>
      <c r="GX34" s="43"/>
      <c r="GY34" s="43"/>
      <c r="GZ34" s="43"/>
      <c r="HA34" s="43"/>
      <c r="HB34" s="43"/>
      <c r="HC34" s="43"/>
      <c r="HD34" s="43"/>
      <c r="HE34" s="43"/>
      <c r="HF34" s="43"/>
      <c r="HG34" s="43"/>
      <c r="HH34" s="43"/>
      <c r="HI34" s="43"/>
      <c r="HJ34" s="43"/>
      <c r="HK34" s="43"/>
      <c r="HL34" s="43"/>
      <c r="HM34" s="43"/>
      <c r="HN34" s="43"/>
      <c r="HO34" s="43"/>
      <c r="HP34" s="43"/>
      <c r="HQ34" s="43"/>
      <c r="HR34" s="43"/>
      <c r="HS34" s="43"/>
      <c r="HT34" s="43"/>
      <c r="HU34" s="43"/>
      <c r="HV34" s="43"/>
      <c r="HW34" s="43"/>
      <c r="HX34" s="43"/>
      <c r="HY34" s="43"/>
      <c r="HZ34" s="43"/>
      <c r="IA34" s="43"/>
      <c r="IB34" s="43"/>
      <c r="IC34" s="43"/>
      <c r="ID34" s="43"/>
      <c r="IE34" s="43"/>
      <c r="IF34" s="43"/>
      <c r="IG34" s="43"/>
      <c r="IH34" s="43"/>
      <c r="II34" s="43"/>
      <c r="IJ34" s="43"/>
      <c r="IK34" s="43"/>
      <c r="IL34" s="43"/>
      <c r="IM34" s="43"/>
      <c r="IN34" s="43"/>
      <c r="IO34" s="43"/>
      <c r="IP34" s="43"/>
      <c r="IQ34" s="43"/>
      <c r="IR34" s="43"/>
      <c r="IS34" s="43"/>
      <c r="IT34" s="43"/>
      <c r="IU34" s="43"/>
      <c r="IV34" s="43"/>
      <c r="IW34" s="43"/>
      <c r="IX34" s="43"/>
      <c r="IY34" s="43"/>
      <c r="IZ34" s="43"/>
      <c r="JA34" s="43"/>
      <c r="JB34" s="43"/>
      <c r="JC34" s="43"/>
      <c r="JD34" s="43"/>
      <c r="JE34" s="43"/>
      <c r="JF34" s="43"/>
      <c r="JG34" s="43"/>
      <c r="JH34" s="43"/>
      <c r="JI34" s="43"/>
      <c r="JJ34" s="43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  <c r="BJU34" s="43"/>
      <c r="BJV34" s="43"/>
      <c r="BJW34" s="43"/>
      <c r="BJX34" s="43"/>
      <c r="BJY34" s="43"/>
      <c r="BJZ34" s="43"/>
      <c r="BKA34" s="43"/>
      <c r="BKB34" s="43"/>
      <c r="BKC34" s="43"/>
      <c r="BKD34" s="43"/>
      <c r="BKE34" s="43"/>
      <c r="BKF34" s="43"/>
      <c r="BKG34" s="43"/>
      <c r="BKH34" s="43"/>
      <c r="BKI34" s="43"/>
      <c r="BKJ34" s="43"/>
      <c r="BKK34" s="43"/>
      <c r="BKL34" s="43"/>
      <c r="BKM34" s="43"/>
      <c r="BKN34" s="43"/>
      <c r="BKO34" s="43"/>
      <c r="BKP34" s="43"/>
      <c r="BKQ34" s="43"/>
      <c r="BKR34" s="43"/>
      <c r="BKS34" s="43"/>
      <c r="BKT34" s="43"/>
      <c r="BKU34" s="43"/>
      <c r="BKV34" s="43"/>
      <c r="BKW34" s="43"/>
      <c r="BKX34" s="43"/>
      <c r="BKY34" s="43"/>
      <c r="BKZ34" s="43"/>
      <c r="BLA34" s="43"/>
      <c r="BLB34" s="43"/>
      <c r="BLC34" s="43"/>
      <c r="BLD34" s="43"/>
      <c r="BLE34" s="43"/>
      <c r="BLF34" s="43"/>
      <c r="BLG34" s="43"/>
      <c r="BLH34" s="43"/>
      <c r="BLI34" s="43"/>
      <c r="BLJ34" s="43"/>
      <c r="BLK34" s="43"/>
      <c r="BLL34" s="43"/>
      <c r="BLM34" s="43"/>
      <c r="BLN34" s="43"/>
      <c r="BLO34" s="43"/>
      <c r="BLP34" s="43"/>
      <c r="BLQ34" s="43"/>
      <c r="BLR34" s="43"/>
      <c r="BLS34" s="43"/>
      <c r="BLT34" s="43"/>
      <c r="BLU34" s="43"/>
      <c r="BLV34" s="43"/>
      <c r="BLW34" s="43"/>
      <c r="BLX34" s="43"/>
      <c r="BLY34" s="43"/>
      <c r="BLZ34" s="43"/>
      <c r="BMA34" s="43"/>
      <c r="BMB34" s="43"/>
      <c r="BMC34" s="43"/>
      <c r="BMD34" s="43"/>
      <c r="BME34" s="43"/>
      <c r="BMF34" s="43"/>
      <c r="BMG34" s="43"/>
      <c r="BMH34" s="43"/>
      <c r="BMI34" s="43"/>
      <c r="BMJ34" s="43"/>
      <c r="BMK34" s="43"/>
      <c r="BML34" s="43"/>
      <c r="BMM34" s="43"/>
      <c r="BMN34" s="43"/>
      <c r="BMO34" s="43"/>
      <c r="BMP34" s="43"/>
      <c r="BMQ34" s="43"/>
      <c r="BMR34" s="43"/>
      <c r="BMS34" s="43"/>
      <c r="BMT34" s="43"/>
      <c r="BMU34" s="43"/>
      <c r="BMV34" s="43"/>
      <c r="BMW34" s="43"/>
      <c r="BMX34" s="43"/>
      <c r="BMY34" s="43"/>
      <c r="BMZ34" s="43"/>
      <c r="BNA34" s="43"/>
      <c r="BNB34" s="43"/>
      <c r="BNC34" s="43"/>
      <c r="BND34" s="43"/>
      <c r="BNE34" s="43"/>
      <c r="BNF34" s="43"/>
      <c r="BNG34" s="43"/>
      <c r="BNH34" s="43"/>
      <c r="BNI34" s="43"/>
      <c r="BNJ34" s="43"/>
      <c r="BNK34" s="43"/>
      <c r="BNL34" s="43"/>
      <c r="BNM34" s="43"/>
      <c r="BNN34" s="43"/>
      <c r="BNO34" s="43"/>
      <c r="BNP34" s="43"/>
      <c r="BNQ34" s="43"/>
      <c r="BNR34" s="43"/>
      <c r="BNS34" s="43"/>
      <c r="BNT34" s="43"/>
      <c r="BNU34" s="43"/>
      <c r="BNV34" s="43"/>
      <c r="BNW34" s="43"/>
      <c r="BNX34" s="43"/>
      <c r="BNY34" s="43"/>
      <c r="BNZ34" s="43"/>
      <c r="BOA34" s="43"/>
      <c r="BOB34" s="43"/>
      <c r="BOC34" s="43"/>
      <c r="BOD34" s="43"/>
      <c r="BOE34" s="43"/>
      <c r="BOF34" s="43"/>
      <c r="BOG34" s="43"/>
      <c r="BOH34" s="43"/>
      <c r="BOI34" s="43"/>
      <c r="BOJ34" s="43"/>
      <c r="BOK34" s="43"/>
      <c r="BOL34" s="43"/>
      <c r="BOM34" s="43"/>
      <c r="BON34" s="43"/>
      <c r="BOO34" s="43"/>
      <c r="BOP34" s="43"/>
      <c r="BOQ34" s="43"/>
      <c r="BOR34" s="43"/>
      <c r="BOS34" s="43"/>
      <c r="BOT34" s="43"/>
      <c r="BOU34" s="43"/>
      <c r="BOV34" s="43"/>
      <c r="BOW34" s="43"/>
      <c r="BOX34" s="43"/>
      <c r="BOY34" s="43"/>
      <c r="BOZ34" s="43"/>
      <c r="BPA34" s="43"/>
      <c r="BPB34" s="43"/>
      <c r="BPC34" s="43"/>
      <c r="BPD34" s="43"/>
      <c r="BPE34" s="43"/>
      <c r="BPF34" s="43"/>
      <c r="BPG34" s="43"/>
      <c r="BPH34" s="43"/>
      <c r="BPI34" s="43"/>
      <c r="BPJ34" s="43"/>
      <c r="BPK34" s="43"/>
      <c r="BPL34" s="43"/>
      <c r="BPM34" s="43"/>
      <c r="BPN34" s="43"/>
      <c r="BPO34" s="43"/>
      <c r="BPP34" s="43"/>
      <c r="BPQ34" s="43"/>
      <c r="BPR34" s="43"/>
      <c r="BPS34" s="43"/>
      <c r="BPT34" s="43"/>
      <c r="BPU34" s="43"/>
      <c r="BPV34" s="43"/>
      <c r="BPW34" s="43"/>
      <c r="BPX34" s="43"/>
      <c r="BPY34" s="43"/>
      <c r="BPZ34" s="43"/>
      <c r="BQA34" s="43"/>
      <c r="BQB34" s="43"/>
      <c r="BQC34" s="43"/>
      <c r="BQD34" s="43"/>
      <c r="BQE34" s="43"/>
      <c r="BQF34" s="43"/>
      <c r="BQG34" s="43"/>
      <c r="BQH34" s="43"/>
      <c r="BQI34" s="43"/>
      <c r="BQJ34" s="43"/>
      <c r="BQK34" s="43"/>
      <c r="BQL34" s="43"/>
      <c r="BQM34" s="43"/>
      <c r="BQN34" s="43"/>
      <c r="BQO34" s="43"/>
      <c r="BQP34" s="43"/>
      <c r="BQQ34" s="43"/>
      <c r="BQR34" s="43"/>
      <c r="BQS34" s="43"/>
      <c r="BQT34" s="43"/>
      <c r="BQU34" s="43"/>
      <c r="BQV34" s="43"/>
      <c r="BQW34" s="43"/>
      <c r="BQX34" s="43"/>
      <c r="BQY34" s="43"/>
      <c r="BQZ34" s="43"/>
      <c r="BRA34" s="43"/>
      <c r="BRB34" s="43"/>
      <c r="BRC34" s="43"/>
      <c r="BRD34" s="43"/>
      <c r="BRE34" s="43"/>
      <c r="BRF34" s="43"/>
      <c r="BRG34" s="43"/>
      <c r="BRH34" s="43"/>
      <c r="BRI34" s="43"/>
      <c r="BRJ34" s="43"/>
      <c r="BRK34" s="43"/>
      <c r="BRL34" s="43"/>
      <c r="BRM34" s="43"/>
      <c r="BRN34" s="43"/>
      <c r="BRO34" s="43"/>
      <c r="BRP34" s="43"/>
      <c r="BRQ34" s="43"/>
      <c r="BRR34" s="43"/>
      <c r="BRS34" s="43"/>
      <c r="BRT34" s="43"/>
      <c r="BRU34" s="43"/>
      <c r="BRV34" s="43"/>
      <c r="BRW34" s="43"/>
      <c r="BRX34" s="43"/>
      <c r="BRY34" s="43"/>
      <c r="BRZ34" s="43"/>
      <c r="BSA34" s="43"/>
      <c r="BSB34" s="43"/>
      <c r="BSC34" s="43"/>
      <c r="BSD34" s="43"/>
      <c r="BSE34" s="43"/>
      <c r="BSF34" s="43"/>
      <c r="BSG34" s="43"/>
      <c r="BSH34" s="43"/>
      <c r="BSI34" s="43"/>
      <c r="BSJ34" s="43"/>
      <c r="BSK34" s="43"/>
      <c r="BSL34" s="43"/>
      <c r="BSM34" s="43"/>
      <c r="BSN34" s="43"/>
      <c r="BSO34" s="43"/>
      <c r="BSP34" s="43"/>
      <c r="BSQ34" s="43"/>
      <c r="BSR34" s="43"/>
      <c r="BSS34" s="43"/>
      <c r="BST34" s="43"/>
      <c r="BSU34" s="43"/>
      <c r="BSV34" s="43"/>
      <c r="BSW34" s="43"/>
      <c r="BSX34" s="43"/>
      <c r="BSY34" s="43"/>
      <c r="BSZ34" s="43"/>
      <c r="BTA34" s="43"/>
      <c r="BTB34" s="43"/>
      <c r="BTC34" s="43"/>
      <c r="BTD34" s="43"/>
      <c r="BTE34" s="43"/>
      <c r="BTF34" s="43"/>
      <c r="BTG34" s="43"/>
      <c r="BTH34" s="43"/>
      <c r="BTI34" s="43"/>
      <c r="BTJ34" s="43"/>
      <c r="BTK34" s="43"/>
      <c r="BTL34" s="43"/>
      <c r="BTM34" s="43"/>
      <c r="BTN34" s="43"/>
      <c r="BTO34" s="43"/>
      <c r="BTP34" s="43"/>
      <c r="BTQ34" s="43"/>
      <c r="BTR34" s="43"/>
      <c r="BTS34" s="43"/>
      <c r="BTT34" s="43"/>
      <c r="BTU34" s="43"/>
      <c r="BTV34" s="43"/>
      <c r="BTW34" s="43"/>
      <c r="BTX34" s="43"/>
      <c r="BTY34" s="43"/>
      <c r="BTZ34" s="43"/>
      <c r="BUA34" s="43"/>
      <c r="BUB34" s="43"/>
      <c r="BUC34" s="43"/>
      <c r="BUD34" s="43"/>
      <c r="BUE34" s="43"/>
      <c r="BUF34" s="43"/>
      <c r="BUG34" s="43"/>
      <c r="BUH34" s="43"/>
      <c r="BUI34" s="43"/>
      <c r="BUJ34" s="43"/>
      <c r="BUK34" s="43"/>
      <c r="BUL34" s="43"/>
      <c r="BUM34" s="43"/>
      <c r="BUN34" s="43"/>
      <c r="BUO34" s="43"/>
      <c r="BUP34" s="43"/>
      <c r="BUQ34" s="43"/>
      <c r="BUR34" s="43"/>
      <c r="BUS34" s="43"/>
      <c r="BUT34" s="43"/>
      <c r="BUU34" s="43"/>
      <c r="BUV34" s="43"/>
      <c r="BUW34" s="43"/>
      <c r="BUX34" s="43"/>
      <c r="BUY34" s="43"/>
      <c r="BUZ34" s="43"/>
      <c r="BVA34" s="43"/>
      <c r="BVB34" s="43"/>
      <c r="BVC34" s="43"/>
      <c r="BVD34" s="43"/>
      <c r="BVE34" s="43"/>
      <c r="BVF34" s="43"/>
      <c r="BVG34" s="43"/>
      <c r="BVH34" s="43"/>
      <c r="BVI34" s="43"/>
      <c r="BVJ34" s="43"/>
      <c r="BVK34" s="43"/>
      <c r="BVL34" s="43"/>
      <c r="BVM34" s="43"/>
      <c r="BVN34" s="43"/>
      <c r="BVO34" s="43"/>
      <c r="BVP34" s="43"/>
      <c r="BVQ34" s="43"/>
      <c r="BVR34" s="43"/>
      <c r="BVS34" s="43"/>
      <c r="BVT34" s="43"/>
      <c r="BVU34" s="43"/>
      <c r="BVV34" s="43"/>
      <c r="BVW34" s="43"/>
      <c r="BVX34" s="43"/>
      <c r="BVY34" s="43"/>
      <c r="BVZ34" s="43"/>
      <c r="BWA34" s="43"/>
      <c r="BWB34" s="43"/>
      <c r="BWC34" s="43"/>
      <c r="BWD34" s="43"/>
      <c r="BWE34" s="43"/>
      <c r="BWF34" s="43"/>
      <c r="BWG34" s="43"/>
      <c r="BWH34" s="43"/>
      <c r="BWI34" s="43"/>
      <c r="BWJ34" s="43"/>
    </row>
    <row r="35" spans="1:1960" ht="15" x14ac:dyDescent="0.25">
      <c r="A35" s="44" t="s">
        <v>61</v>
      </c>
      <c r="B35" s="55">
        <f ca="1">AVERAGE(B29:BJ29)</f>
        <v>63.322580645161288</v>
      </c>
      <c r="C35" s="54"/>
      <c r="D35" s="43"/>
      <c r="E35" s="54"/>
      <c r="F35" s="56" t="s">
        <v>39</v>
      </c>
      <c r="G35" s="43"/>
      <c r="H35" s="57" t="s">
        <v>40</v>
      </c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54"/>
      <c r="BK35" s="54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  <c r="GF35" s="43"/>
      <c r="GG35" s="43"/>
      <c r="GH35" s="43"/>
      <c r="GI35" s="43"/>
      <c r="GJ35" s="43"/>
      <c r="GK35" s="43"/>
      <c r="GL35" s="43"/>
      <c r="GM35" s="43"/>
      <c r="GN35" s="43"/>
      <c r="GO35" s="43"/>
      <c r="GP35" s="43"/>
      <c r="GQ35" s="43"/>
      <c r="GR35" s="43"/>
      <c r="GS35" s="43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  <c r="BJU35" s="43"/>
      <c r="BJV35" s="43"/>
      <c r="BJW35" s="43"/>
      <c r="BJX35" s="43"/>
      <c r="BJY35" s="43"/>
      <c r="BJZ35" s="43"/>
      <c r="BKA35" s="43"/>
      <c r="BKB35" s="43"/>
      <c r="BKC35" s="43"/>
      <c r="BKD35" s="43"/>
      <c r="BKE35" s="43"/>
      <c r="BKF35" s="43"/>
      <c r="BKG35" s="43"/>
      <c r="BKH35" s="43"/>
      <c r="BKI35" s="43"/>
      <c r="BKJ35" s="43"/>
      <c r="BKK35" s="43"/>
      <c r="BKL35" s="43"/>
      <c r="BKM35" s="43"/>
      <c r="BKN35" s="43"/>
      <c r="BKO35" s="43"/>
      <c r="BKP35" s="43"/>
      <c r="BKQ35" s="43"/>
      <c r="BKR35" s="43"/>
      <c r="BKS35" s="43"/>
      <c r="BKT35" s="43"/>
      <c r="BKU35" s="43"/>
      <c r="BKV35" s="43"/>
      <c r="BKW35" s="43"/>
      <c r="BKX35" s="43"/>
      <c r="BKY35" s="43"/>
      <c r="BKZ35" s="43"/>
      <c r="BLA35" s="43"/>
      <c r="BLB35" s="43"/>
      <c r="BLC35" s="43"/>
      <c r="BLD35" s="43"/>
      <c r="BLE35" s="43"/>
      <c r="BLF35" s="43"/>
      <c r="BLG35" s="43"/>
      <c r="BLH35" s="43"/>
      <c r="BLI35" s="43"/>
      <c r="BLJ35" s="43"/>
      <c r="BLK35" s="43"/>
      <c r="BLL35" s="43"/>
      <c r="BLM35" s="43"/>
      <c r="BLN35" s="43"/>
      <c r="BLO35" s="43"/>
      <c r="BLP35" s="43"/>
      <c r="BLQ35" s="43"/>
      <c r="BLR35" s="43"/>
      <c r="BLS35" s="43"/>
      <c r="BLT35" s="43"/>
      <c r="BLU35" s="43"/>
      <c r="BLV35" s="43"/>
      <c r="BLW35" s="43"/>
      <c r="BLX35" s="43"/>
      <c r="BLY35" s="43"/>
      <c r="BLZ35" s="43"/>
      <c r="BMA35" s="43"/>
      <c r="BMB35" s="43"/>
      <c r="BMC35" s="43"/>
      <c r="BMD35" s="43"/>
      <c r="BME35" s="43"/>
      <c r="BMF35" s="43"/>
      <c r="BMG35" s="43"/>
      <c r="BMH35" s="43"/>
      <c r="BMI35" s="43"/>
      <c r="BMJ35" s="43"/>
      <c r="BMK35" s="43"/>
      <c r="BML35" s="43"/>
      <c r="BMM35" s="43"/>
      <c r="BMN35" s="43"/>
      <c r="BMO35" s="43"/>
      <c r="BMP35" s="43"/>
      <c r="BMQ35" s="43"/>
      <c r="BMR35" s="43"/>
      <c r="BMS35" s="43"/>
      <c r="BMT35" s="43"/>
      <c r="BMU35" s="43"/>
      <c r="BMV35" s="43"/>
      <c r="BMW35" s="43"/>
      <c r="BMX35" s="43"/>
      <c r="BMY35" s="43"/>
      <c r="BMZ35" s="43"/>
      <c r="BNA35" s="43"/>
      <c r="BNB35" s="43"/>
      <c r="BNC35" s="43"/>
      <c r="BND35" s="43"/>
      <c r="BNE35" s="43"/>
      <c r="BNF35" s="43"/>
      <c r="BNG35" s="43"/>
      <c r="BNH35" s="43"/>
      <c r="BNI35" s="43"/>
      <c r="BNJ35" s="43"/>
      <c r="BNK35" s="43"/>
      <c r="BNL35" s="43"/>
      <c r="BNM35" s="43"/>
      <c r="BNN35" s="43"/>
      <c r="BNO35" s="43"/>
      <c r="BNP35" s="43"/>
      <c r="BNQ35" s="43"/>
      <c r="BNR35" s="43"/>
      <c r="BNS35" s="43"/>
      <c r="BNT35" s="43"/>
      <c r="BNU35" s="43"/>
      <c r="BNV35" s="43"/>
      <c r="BNW35" s="43"/>
      <c r="BNX35" s="43"/>
      <c r="BNY35" s="43"/>
      <c r="BNZ35" s="43"/>
      <c r="BOA35" s="43"/>
      <c r="BOB35" s="43"/>
      <c r="BOC35" s="43"/>
      <c r="BOD35" s="43"/>
      <c r="BOE35" s="43"/>
      <c r="BOF35" s="43"/>
      <c r="BOG35" s="43"/>
      <c r="BOH35" s="43"/>
      <c r="BOI35" s="43"/>
      <c r="BOJ35" s="43"/>
      <c r="BOK35" s="43"/>
      <c r="BOL35" s="43"/>
      <c r="BOM35" s="43"/>
      <c r="BON35" s="43"/>
      <c r="BOO35" s="43"/>
      <c r="BOP35" s="43"/>
      <c r="BOQ35" s="43"/>
      <c r="BOR35" s="43"/>
      <c r="BOS35" s="43"/>
      <c r="BOT35" s="43"/>
      <c r="BOU35" s="43"/>
      <c r="BOV35" s="43"/>
      <c r="BOW35" s="43"/>
      <c r="BOX35" s="43"/>
      <c r="BOY35" s="43"/>
      <c r="BOZ35" s="43"/>
      <c r="BPA35" s="43"/>
      <c r="BPB35" s="43"/>
      <c r="BPC35" s="43"/>
      <c r="BPD35" s="43"/>
      <c r="BPE35" s="43"/>
      <c r="BPF35" s="43"/>
      <c r="BPG35" s="43"/>
      <c r="BPH35" s="43"/>
      <c r="BPI35" s="43"/>
      <c r="BPJ35" s="43"/>
      <c r="BPK35" s="43"/>
      <c r="BPL35" s="43"/>
      <c r="BPM35" s="43"/>
      <c r="BPN35" s="43"/>
      <c r="BPO35" s="43"/>
      <c r="BPP35" s="43"/>
      <c r="BPQ35" s="43"/>
      <c r="BPR35" s="43"/>
      <c r="BPS35" s="43"/>
      <c r="BPT35" s="43"/>
      <c r="BPU35" s="43"/>
      <c r="BPV35" s="43"/>
      <c r="BPW35" s="43"/>
      <c r="BPX35" s="43"/>
      <c r="BPY35" s="43"/>
      <c r="BPZ35" s="43"/>
      <c r="BQA35" s="43"/>
      <c r="BQB35" s="43"/>
      <c r="BQC35" s="43"/>
      <c r="BQD35" s="43"/>
      <c r="BQE35" s="43"/>
      <c r="BQF35" s="43"/>
      <c r="BQG35" s="43"/>
      <c r="BQH35" s="43"/>
      <c r="BQI35" s="43"/>
      <c r="BQJ35" s="43"/>
      <c r="BQK35" s="43"/>
      <c r="BQL35" s="43"/>
      <c r="BQM35" s="43"/>
      <c r="BQN35" s="43"/>
      <c r="BQO35" s="43"/>
      <c r="BQP35" s="43"/>
      <c r="BQQ35" s="43"/>
      <c r="BQR35" s="43"/>
      <c r="BQS35" s="43"/>
      <c r="BQT35" s="43"/>
      <c r="BQU35" s="43"/>
      <c r="BQV35" s="43"/>
      <c r="BQW35" s="43"/>
      <c r="BQX35" s="43"/>
      <c r="BQY35" s="43"/>
      <c r="BQZ35" s="43"/>
      <c r="BRA35" s="43"/>
      <c r="BRB35" s="43"/>
      <c r="BRC35" s="43"/>
      <c r="BRD35" s="43"/>
      <c r="BRE35" s="43"/>
      <c r="BRF35" s="43"/>
      <c r="BRG35" s="43"/>
      <c r="BRH35" s="43"/>
      <c r="BRI35" s="43"/>
      <c r="BRJ35" s="43"/>
      <c r="BRK35" s="43"/>
      <c r="BRL35" s="43"/>
      <c r="BRM35" s="43"/>
      <c r="BRN35" s="43"/>
      <c r="BRO35" s="43"/>
      <c r="BRP35" s="43"/>
      <c r="BRQ35" s="43"/>
      <c r="BRR35" s="43"/>
      <c r="BRS35" s="43"/>
      <c r="BRT35" s="43"/>
      <c r="BRU35" s="43"/>
      <c r="BRV35" s="43"/>
      <c r="BRW35" s="43"/>
      <c r="BRX35" s="43"/>
      <c r="BRY35" s="43"/>
      <c r="BRZ35" s="43"/>
      <c r="BSA35" s="43"/>
      <c r="BSB35" s="43"/>
      <c r="BSC35" s="43"/>
      <c r="BSD35" s="43"/>
      <c r="BSE35" s="43"/>
      <c r="BSF35" s="43"/>
      <c r="BSG35" s="43"/>
      <c r="BSH35" s="43"/>
      <c r="BSI35" s="43"/>
      <c r="BSJ35" s="43"/>
      <c r="BSK35" s="43"/>
      <c r="BSL35" s="43"/>
      <c r="BSM35" s="43"/>
      <c r="BSN35" s="43"/>
      <c r="BSO35" s="43"/>
      <c r="BSP35" s="43"/>
      <c r="BSQ35" s="43"/>
      <c r="BSR35" s="43"/>
      <c r="BSS35" s="43"/>
      <c r="BST35" s="43"/>
      <c r="BSU35" s="43"/>
      <c r="BSV35" s="43"/>
      <c r="BSW35" s="43"/>
      <c r="BSX35" s="43"/>
      <c r="BSY35" s="43"/>
      <c r="BSZ35" s="43"/>
      <c r="BTA35" s="43"/>
      <c r="BTB35" s="43"/>
      <c r="BTC35" s="43"/>
      <c r="BTD35" s="43"/>
      <c r="BTE35" s="43"/>
      <c r="BTF35" s="43"/>
      <c r="BTG35" s="43"/>
      <c r="BTH35" s="43"/>
      <c r="BTI35" s="43"/>
      <c r="BTJ35" s="43"/>
      <c r="BTK35" s="43"/>
      <c r="BTL35" s="43"/>
      <c r="BTM35" s="43"/>
      <c r="BTN35" s="43"/>
      <c r="BTO35" s="43"/>
      <c r="BTP35" s="43"/>
      <c r="BTQ35" s="43"/>
      <c r="BTR35" s="43"/>
      <c r="BTS35" s="43"/>
      <c r="BTT35" s="43"/>
      <c r="BTU35" s="43"/>
      <c r="BTV35" s="43"/>
      <c r="BTW35" s="43"/>
      <c r="BTX35" s="43"/>
      <c r="BTY35" s="43"/>
      <c r="BTZ35" s="43"/>
      <c r="BUA35" s="43"/>
      <c r="BUB35" s="43"/>
      <c r="BUC35" s="43"/>
      <c r="BUD35" s="43"/>
      <c r="BUE35" s="43"/>
      <c r="BUF35" s="43"/>
      <c r="BUG35" s="43"/>
      <c r="BUH35" s="43"/>
      <c r="BUI35" s="43"/>
      <c r="BUJ35" s="43"/>
      <c r="BUK35" s="43"/>
      <c r="BUL35" s="43"/>
      <c r="BUM35" s="43"/>
      <c r="BUN35" s="43"/>
      <c r="BUO35" s="43"/>
      <c r="BUP35" s="43"/>
      <c r="BUQ35" s="43"/>
      <c r="BUR35" s="43"/>
      <c r="BUS35" s="43"/>
      <c r="BUT35" s="43"/>
      <c r="BUU35" s="43"/>
      <c r="BUV35" s="43"/>
      <c r="BUW35" s="43"/>
      <c r="BUX35" s="43"/>
      <c r="BUY35" s="43"/>
      <c r="BUZ35" s="43"/>
      <c r="BVA35" s="43"/>
      <c r="BVB35" s="43"/>
      <c r="BVC35" s="43"/>
      <c r="BVD35" s="43"/>
      <c r="BVE35" s="43"/>
      <c r="BVF35" s="43"/>
      <c r="BVG35" s="43"/>
      <c r="BVH35" s="43"/>
      <c r="BVI35" s="43"/>
      <c r="BVJ35" s="43"/>
      <c r="BVK35" s="43"/>
      <c r="BVL35" s="43"/>
      <c r="BVM35" s="43"/>
      <c r="BVN35" s="43"/>
      <c r="BVO35" s="43"/>
      <c r="BVP35" s="43"/>
      <c r="BVQ35" s="43"/>
      <c r="BVR35" s="43"/>
      <c r="BVS35" s="43"/>
      <c r="BVT35" s="43"/>
      <c r="BVU35" s="43"/>
      <c r="BVV35" s="43"/>
      <c r="BVW35" s="43"/>
      <c r="BVX35" s="43"/>
      <c r="BVY35" s="43"/>
      <c r="BVZ35" s="43"/>
      <c r="BWA35" s="43"/>
      <c r="BWB35" s="43"/>
      <c r="BWC35" s="43"/>
      <c r="BWD35" s="43"/>
      <c r="BWE35" s="43"/>
      <c r="BWF35" s="43"/>
      <c r="BWG35" s="43"/>
      <c r="BWH35" s="43"/>
      <c r="BWI35" s="43"/>
      <c r="BWJ35" s="43"/>
    </row>
    <row r="36" spans="1:1960" ht="15" x14ac:dyDescent="0.25">
      <c r="A36" s="44" t="s">
        <v>62</v>
      </c>
      <c r="B36" s="55">
        <f ca="1">AVERAGE(B30:BJ30)</f>
        <v>32.903225806451616</v>
      </c>
      <c r="C36" s="54"/>
      <c r="D36" s="43"/>
      <c r="E36" s="54"/>
      <c r="F36" s="108" t="s">
        <v>56</v>
      </c>
      <c r="G36" s="109"/>
      <c r="H36" s="108"/>
      <c r="I36" s="109"/>
      <c r="J36" s="108"/>
      <c r="K36" s="109"/>
      <c r="L36" s="108"/>
      <c r="M36" s="109"/>
      <c r="N36" s="108"/>
      <c r="O36" s="109"/>
      <c r="P36" s="108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  <c r="GF36" s="43"/>
      <c r="GG36" s="43"/>
      <c r="GH36" s="43"/>
      <c r="GI36" s="43"/>
      <c r="GJ36" s="43"/>
      <c r="GK36" s="43"/>
      <c r="GL36" s="43"/>
      <c r="GM36" s="43"/>
      <c r="GN36" s="43"/>
      <c r="GO36" s="43"/>
      <c r="GP36" s="43"/>
      <c r="GQ36" s="43"/>
      <c r="GR36" s="43"/>
      <c r="GS36" s="43"/>
      <c r="GT36" s="43"/>
      <c r="GU36" s="43"/>
      <c r="GV36" s="43"/>
      <c r="GW36" s="43"/>
      <c r="GX36" s="43"/>
      <c r="GY36" s="43"/>
      <c r="GZ36" s="43"/>
      <c r="HA36" s="43"/>
      <c r="HB36" s="43"/>
      <c r="HC36" s="43"/>
      <c r="HD36" s="43"/>
      <c r="HE36" s="43"/>
      <c r="HF36" s="43"/>
      <c r="HG36" s="43"/>
      <c r="HH36" s="43"/>
      <c r="HI36" s="43"/>
      <c r="HJ36" s="43"/>
      <c r="HK36" s="43"/>
      <c r="HL36" s="43"/>
      <c r="HM36" s="43"/>
      <c r="HN36" s="43"/>
      <c r="HO36" s="43"/>
      <c r="HP36" s="43"/>
      <c r="HQ36" s="43"/>
      <c r="HR36" s="43"/>
      <c r="HS36" s="43"/>
      <c r="HT36" s="43"/>
      <c r="HU36" s="43"/>
      <c r="HV36" s="43"/>
      <c r="HW36" s="43"/>
      <c r="HX36" s="43"/>
      <c r="HY36" s="43"/>
      <c r="HZ36" s="43"/>
      <c r="IA36" s="43"/>
      <c r="IB36" s="43"/>
      <c r="IC36" s="43"/>
      <c r="ID36" s="43"/>
      <c r="IE36" s="43"/>
      <c r="IF36" s="43"/>
      <c r="IG36" s="43"/>
      <c r="IH36" s="43"/>
      <c r="II36" s="43"/>
      <c r="IJ36" s="43"/>
      <c r="IK36" s="43"/>
      <c r="IL36" s="43"/>
      <c r="IM36" s="43"/>
      <c r="IN36" s="43"/>
      <c r="IO36" s="43"/>
      <c r="IP36" s="43"/>
      <c r="IQ36" s="43"/>
      <c r="IR36" s="43"/>
      <c r="IS36" s="43"/>
      <c r="IT36" s="43"/>
      <c r="IU36" s="43"/>
      <c r="IV36" s="43"/>
      <c r="IW36" s="43"/>
      <c r="IX36" s="43"/>
      <c r="IY36" s="43"/>
      <c r="IZ36" s="43"/>
      <c r="JA36" s="43"/>
      <c r="JB36" s="43"/>
      <c r="JC36" s="43"/>
      <c r="JD36" s="43"/>
      <c r="JE36" s="43"/>
      <c r="JF36" s="43"/>
      <c r="JG36" s="43"/>
      <c r="JH36" s="43"/>
      <c r="JI36" s="43"/>
      <c r="JJ36" s="43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  <c r="BJU36" s="43"/>
      <c r="BJV36" s="43"/>
      <c r="BJW36" s="43"/>
      <c r="BJX36" s="43"/>
      <c r="BJY36" s="43"/>
      <c r="BJZ36" s="43"/>
      <c r="BKA36" s="43"/>
      <c r="BKB36" s="43"/>
      <c r="BKC36" s="43"/>
      <c r="BKD36" s="43"/>
      <c r="BKE36" s="43"/>
      <c r="BKF36" s="43"/>
      <c r="BKG36" s="43"/>
      <c r="BKH36" s="43"/>
      <c r="BKI36" s="43"/>
      <c r="BKJ36" s="43"/>
      <c r="BKK36" s="43"/>
      <c r="BKL36" s="43"/>
      <c r="BKM36" s="43"/>
      <c r="BKN36" s="43"/>
      <c r="BKO36" s="43"/>
      <c r="BKP36" s="43"/>
      <c r="BKQ36" s="43"/>
      <c r="BKR36" s="43"/>
      <c r="BKS36" s="43"/>
      <c r="BKT36" s="43"/>
      <c r="BKU36" s="43"/>
      <c r="BKV36" s="43"/>
      <c r="BKW36" s="43"/>
      <c r="BKX36" s="43"/>
      <c r="BKY36" s="43"/>
      <c r="BKZ36" s="43"/>
      <c r="BLA36" s="43"/>
      <c r="BLB36" s="43"/>
      <c r="BLC36" s="43"/>
      <c r="BLD36" s="43"/>
      <c r="BLE36" s="43"/>
      <c r="BLF36" s="43"/>
      <c r="BLG36" s="43"/>
      <c r="BLH36" s="43"/>
      <c r="BLI36" s="43"/>
      <c r="BLJ36" s="43"/>
      <c r="BLK36" s="43"/>
      <c r="BLL36" s="43"/>
      <c r="BLM36" s="43"/>
      <c r="BLN36" s="43"/>
      <c r="BLO36" s="43"/>
      <c r="BLP36" s="43"/>
      <c r="BLQ36" s="43"/>
      <c r="BLR36" s="43"/>
      <c r="BLS36" s="43"/>
      <c r="BLT36" s="43"/>
      <c r="BLU36" s="43"/>
      <c r="BLV36" s="43"/>
      <c r="BLW36" s="43"/>
      <c r="BLX36" s="43"/>
      <c r="BLY36" s="43"/>
      <c r="BLZ36" s="43"/>
      <c r="BMA36" s="43"/>
      <c r="BMB36" s="43"/>
      <c r="BMC36" s="43"/>
      <c r="BMD36" s="43"/>
      <c r="BME36" s="43"/>
      <c r="BMF36" s="43"/>
      <c r="BMG36" s="43"/>
      <c r="BMH36" s="43"/>
      <c r="BMI36" s="43"/>
      <c r="BMJ36" s="43"/>
      <c r="BMK36" s="43"/>
      <c r="BML36" s="43"/>
      <c r="BMM36" s="43"/>
      <c r="BMN36" s="43"/>
      <c r="BMO36" s="43"/>
      <c r="BMP36" s="43"/>
      <c r="BMQ36" s="43"/>
      <c r="BMR36" s="43"/>
      <c r="BMS36" s="43"/>
      <c r="BMT36" s="43"/>
      <c r="BMU36" s="43"/>
      <c r="BMV36" s="43"/>
      <c r="BMW36" s="43"/>
      <c r="BMX36" s="43"/>
      <c r="BMY36" s="43"/>
      <c r="BMZ36" s="43"/>
      <c r="BNA36" s="43"/>
      <c r="BNB36" s="43"/>
      <c r="BNC36" s="43"/>
      <c r="BND36" s="43"/>
      <c r="BNE36" s="43"/>
      <c r="BNF36" s="43"/>
      <c r="BNG36" s="43"/>
      <c r="BNH36" s="43"/>
      <c r="BNI36" s="43"/>
      <c r="BNJ36" s="43"/>
      <c r="BNK36" s="43"/>
      <c r="BNL36" s="43"/>
      <c r="BNM36" s="43"/>
      <c r="BNN36" s="43"/>
      <c r="BNO36" s="43"/>
      <c r="BNP36" s="43"/>
      <c r="BNQ36" s="43"/>
      <c r="BNR36" s="43"/>
      <c r="BNS36" s="43"/>
      <c r="BNT36" s="43"/>
      <c r="BNU36" s="43"/>
      <c r="BNV36" s="43"/>
      <c r="BNW36" s="43"/>
      <c r="BNX36" s="43"/>
      <c r="BNY36" s="43"/>
      <c r="BNZ36" s="43"/>
      <c r="BOA36" s="43"/>
      <c r="BOB36" s="43"/>
      <c r="BOC36" s="43"/>
      <c r="BOD36" s="43"/>
      <c r="BOE36" s="43"/>
      <c r="BOF36" s="43"/>
      <c r="BOG36" s="43"/>
      <c r="BOH36" s="43"/>
      <c r="BOI36" s="43"/>
      <c r="BOJ36" s="43"/>
      <c r="BOK36" s="43"/>
      <c r="BOL36" s="43"/>
      <c r="BOM36" s="43"/>
      <c r="BON36" s="43"/>
      <c r="BOO36" s="43"/>
      <c r="BOP36" s="43"/>
      <c r="BOQ36" s="43"/>
      <c r="BOR36" s="43"/>
      <c r="BOS36" s="43"/>
      <c r="BOT36" s="43"/>
      <c r="BOU36" s="43"/>
      <c r="BOV36" s="43"/>
      <c r="BOW36" s="43"/>
      <c r="BOX36" s="43"/>
      <c r="BOY36" s="43"/>
      <c r="BOZ36" s="43"/>
      <c r="BPA36" s="43"/>
      <c r="BPB36" s="43"/>
      <c r="BPC36" s="43"/>
      <c r="BPD36" s="43"/>
      <c r="BPE36" s="43"/>
      <c r="BPF36" s="43"/>
      <c r="BPG36" s="43"/>
      <c r="BPH36" s="43"/>
      <c r="BPI36" s="43"/>
      <c r="BPJ36" s="43"/>
      <c r="BPK36" s="43"/>
      <c r="BPL36" s="43"/>
      <c r="BPM36" s="43"/>
      <c r="BPN36" s="43"/>
      <c r="BPO36" s="43"/>
      <c r="BPP36" s="43"/>
      <c r="BPQ36" s="43"/>
      <c r="BPR36" s="43"/>
      <c r="BPS36" s="43"/>
      <c r="BPT36" s="43"/>
      <c r="BPU36" s="43"/>
      <c r="BPV36" s="43"/>
      <c r="BPW36" s="43"/>
      <c r="BPX36" s="43"/>
      <c r="BPY36" s="43"/>
      <c r="BPZ36" s="43"/>
      <c r="BQA36" s="43"/>
      <c r="BQB36" s="43"/>
      <c r="BQC36" s="43"/>
      <c r="BQD36" s="43"/>
      <c r="BQE36" s="43"/>
      <c r="BQF36" s="43"/>
      <c r="BQG36" s="43"/>
      <c r="BQH36" s="43"/>
      <c r="BQI36" s="43"/>
      <c r="BQJ36" s="43"/>
      <c r="BQK36" s="43"/>
      <c r="BQL36" s="43"/>
      <c r="BQM36" s="43"/>
      <c r="BQN36" s="43"/>
      <c r="BQO36" s="43"/>
      <c r="BQP36" s="43"/>
      <c r="BQQ36" s="43"/>
      <c r="BQR36" s="43"/>
      <c r="BQS36" s="43"/>
      <c r="BQT36" s="43"/>
      <c r="BQU36" s="43"/>
      <c r="BQV36" s="43"/>
      <c r="BQW36" s="43"/>
      <c r="BQX36" s="43"/>
      <c r="BQY36" s="43"/>
      <c r="BQZ36" s="43"/>
      <c r="BRA36" s="43"/>
      <c r="BRB36" s="43"/>
      <c r="BRC36" s="43"/>
      <c r="BRD36" s="43"/>
      <c r="BRE36" s="43"/>
      <c r="BRF36" s="43"/>
      <c r="BRG36" s="43"/>
      <c r="BRH36" s="43"/>
      <c r="BRI36" s="43"/>
      <c r="BRJ36" s="43"/>
      <c r="BRK36" s="43"/>
      <c r="BRL36" s="43"/>
      <c r="BRM36" s="43"/>
      <c r="BRN36" s="43"/>
      <c r="BRO36" s="43"/>
      <c r="BRP36" s="43"/>
      <c r="BRQ36" s="43"/>
      <c r="BRR36" s="43"/>
      <c r="BRS36" s="43"/>
      <c r="BRT36" s="43"/>
      <c r="BRU36" s="43"/>
      <c r="BRV36" s="43"/>
      <c r="BRW36" s="43"/>
      <c r="BRX36" s="43"/>
      <c r="BRY36" s="43"/>
      <c r="BRZ36" s="43"/>
      <c r="BSA36" s="43"/>
      <c r="BSB36" s="43"/>
      <c r="BSC36" s="43"/>
      <c r="BSD36" s="43"/>
      <c r="BSE36" s="43"/>
      <c r="BSF36" s="43"/>
      <c r="BSG36" s="43"/>
      <c r="BSH36" s="43"/>
      <c r="BSI36" s="43"/>
      <c r="BSJ36" s="43"/>
      <c r="BSK36" s="43"/>
      <c r="BSL36" s="43"/>
      <c r="BSM36" s="43"/>
      <c r="BSN36" s="43"/>
      <c r="BSO36" s="43"/>
      <c r="BSP36" s="43"/>
      <c r="BSQ36" s="43"/>
      <c r="BSR36" s="43"/>
      <c r="BSS36" s="43"/>
      <c r="BST36" s="43"/>
      <c r="BSU36" s="43"/>
      <c r="BSV36" s="43"/>
      <c r="BSW36" s="43"/>
      <c r="BSX36" s="43"/>
      <c r="BSY36" s="43"/>
      <c r="BSZ36" s="43"/>
      <c r="BTA36" s="43"/>
      <c r="BTB36" s="43"/>
      <c r="BTC36" s="43"/>
      <c r="BTD36" s="43"/>
      <c r="BTE36" s="43"/>
      <c r="BTF36" s="43"/>
      <c r="BTG36" s="43"/>
      <c r="BTH36" s="43"/>
      <c r="BTI36" s="43"/>
      <c r="BTJ36" s="43"/>
      <c r="BTK36" s="43"/>
      <c r="BTL36" s="43"/>
      <c r="BTM36" s="43"/>
      <c r="BTN36" s="43"/>
      <c r="BTO36" s="43"/>
      <c r="BTP36" s="43"/>
      <c r="BTQ36" s="43"/>
      <c r="BTR36" s="43"/>
      <c r="BTS36" s="43"/>
      <c r="BTT36" s="43"/>
      <c r="BTU36" s="43"/>
      <c r="BTV36" s="43"/>
      <c r="BTW36" s="43"/>
      <c r="BTX36" s="43"/>
      <c r="BTY36" s="43"/>
      <c r="BTZ36" s="43"/>
      <c r="BUA36" s="43"/>
      <c r="BUB36" s="43"/>
      <c r="BUC36" s="43"/>
      <c r="BUD36" s="43"/>
      <c r="BUE36" s="43"/>
      <c r="BUF36" s="43"/>
      <c r="BUG36" s="43"/>
      <c r="BUH36" s="43"/>
      <c r="BUI36" s="43"/>
      <c r="BUJ36" s="43"/>
      <c r="BUK36" s="43"/>
      <c r="BUL36" s="43"/>
      <c r="BUM36" s="43"/>
      <c r="BUN36" s="43"/>
      <c r="BUO36" s="43"/>
      <c r="BUP36" s="43"/>
      <c r="BUQ36" s="43"/>
      <c r="BUR36" s="43"/>
      <c r="BUS36" s="43"/>
      <c r="BUT36" s="43"/>
      <c r="BUU36" s="43"/>
      <c r="BUV36" s="43"/>
      <c r="BUW36" s="43"/>
      <c r="BUX36" s="43"/>
      <c r="BUY36" s="43"/>
      <c r="BUZ36" s="43"/>
      <c r="BVA36" s="43"/>
      <c r="BVB36" s="43"/>
      <c r="BVC36" s="43"/>
      <c r="BVD36" s="43"/>
      <c r="BVE36" s="43"/>
      <c r="BVF36" s="43"/>
      <c r="BVG36" s="43"/>
      <c r="BVH36" s="43"/>
      <c r="BVI36" s="43"/>
      <c r="BVJ36" s="43"/>
      <c r="BVK36" s="43"/>
      <c r="BVL36" s="43"/>
      <c r="BVM36" s="43"/>
      <c r="BVN36" s="43"/>
      <c r="BVO36" s="43"/>
      <c r="BVP36" s="43"/>
      <c r="BVQ36" s="43"/>
      <c r="BVR36" s="43"/>
      <c r="BVS36" s="43"/>
      <c r="BVT36" s="43"/>
      <c r="BVU36" s="43"/>
      <c r="BVV36" s="43"/>
      <c r="BVW36" s="43"/>
      <c r="BVX36" s="43"/>
      <c r="BVY36" s="43"/>
      <c r="BVZ36" s="43"/>
      <c r="BWA36" s="43"/>
      <c r="BWB36" s="43"/>
      <c r="BWC36" s="43"/>
      <c r="BWD36" s="43"/>
      <c r="BWE36" s="43"/>
      <c r="BWF36" s="43"/>
      <c r="BWG36" s="43"/>
      <c r="BWH36" s="43"/>
      <c r="BWI36" s="43"/>
      <c r="BWJ36" s="43"/>
    </row>
    <row r="37" spans="1:1960" ht="15" x14ac:dyDescent="0.25">
      <c r="A37" s="44" t="s">
        <v>46</v>
      </c>
      <c r="B37" s="55">
        <f ca="1">AVERAGE(B31:BJ31)</f>
        <v>44.661290322580648</v>
      </c>
      <c r="C37" s="54"/>
      <c r="D37" s="43"/>
      <c r="E37" s="54"/>
      <c r="F37" s="110" t="s">
        <v>55</v>
      </c>
      <c r="G37" s="109"/>
      <c r="H37" s="110"/>
      <c r="I37" s="109"/>
      <c r="J37" s="110"/>
      <c r="K37" s="109"/>
      <c r="L37" s="110"/>
      <c r="M37" s="109"/>
      <c r="N37" s="110"/>
      <c r="O37" s="109"/>
      <c r="P37" s="110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3"/>
      <c r="GV37" s="43"/>
      <c r="GW37" s="43"/>
      <c r="GX37" s="43"/>
      <c r="GY37" s="43"/>
      <c r="GZ37" s="43"/>
      <c r="HA37" s="43"/>
      <c r="HB37" s="43"/>
      <c r="HC37" s="43"/>
      <c r="HD37" s="43"/>
      <c r="HE37" s="43"/>
      <c r="HF37" s="43"/>
      <c r="HG37" s="43"/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3"/>
      <c r="JH37" s="43"/>
      <c r="JI37" s="43"/>
      <c r="JJ37" s="43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  <c r="BJU37" s="43"/>
      <c r="BJV37" s="43"/>
      <c r="BJW37" s="43"/>
      <c r="BJX37" s="43"/>
      <c r="BJY37" s="43"/>
      <c r="BJZ37" s="43"/>
      <c r="BKA37" s="43"/>
      <c r="BKB37" s="43"/>
      <c r="BKC37" s="43"/>
      <c r="BKD37" s="43"/>
      <c r="BKE37" s="43"/>
      <c r="BKF37" s="43"/>
      <c r="BKG37" s="43"/>
      <c r="BKH37" s="43"/>
      <c r="BKI37" s="43"/>
      <c r="BKJ37" s="43"/>
      <c r="BKK37" s="43"/>
      <c r="BKL37" s="43"/>
      <c r="BKM37" s="43"/>
      <c r="BKN37" s="43"/>
      <c r="BKO37" s="43"/>
      <c r="BKP37" s="43"/>
      <c r="BKQ37" s="43"/>
      <c r="BKR37" s="43"/>
      <c r="BKS37" s="43"/>
      <c r="BKT37" s="43"/>
      <c r="BKU37" s="43"/>
      <c r="BKV37" s="43"/>
      <c r="BKW37" s="43"/>
      <c r="BKX37" s="43"/>
      <c r="BKY37" s="43"/>
      <c r="BKZ37" s="43"/>
      <c r="BLA37" s="43"/>
      <c r="BLB37" s="43"/>
      <c r="BLC37" s="43"/>
      <c r="BLD37" s="43"/>
      <c r="BLE37" s="43"/>
      <c r="BLF37" s="43"/>
      <c r="BLG37" s="43"/>
      <c r="BLH37" s="43"/>
      <c r="BLI37" s="43"/>
      <c r="BLJ37" s="43"/>
      <c r="BLK37" s="43"/>
      <c r="BLL37" s="43"/>
      <c r="BLM37" s="43"/>
      <c r="BLN37" s="43"/>
      <c r="BLO37" s="43"/>
      <c r="BLP37" s="43"/>
      <c r="BLQ37" s="43"/>
      <c r="BLR37" s="43"/>
      <c r="BLS37" s="43"/>
      <c r="BLT37" s="43"/>
      <c r="BLU37" s="43"/>
      <c r="BLV37" s="43"/>
      <c r="BLW37" s="43"/>
      <c r="BLX37" s="43"/>
      <c r="BLY37" s="43"/>
      <c r="BLZ37" s="43"/>
      <c r="BMA37" s="43"/>
      <c r="BMB37" s="43"/>
      <c r="BMC37" s="43"/>
      <c r="BMD37" s="43"/>
      <c r="BME37" s="43"/>
      <c r="BMF37" s="43"/>
      <c r="BMG37" s="43"/>
      <c r="BMH37" s="43"/>
      <c r="BMI37" s="43"/>
      <c r="BMJ37" s="43"/>
      <c r="BMK37" s="43"/>
      <c r="BML37" s="43"/>
      <c r="BMM37" s="43"/>
      <c r="BMN37" s="43"/>
      <c r="BMO37" s="43"/>
      <c r="BMP37" s="43"/>
      <c r="BMQ37" s="43"/>
      <c r="BMR37" s="43"/>
      <c r="BMS37" s="43"/>
      <c r="BMT37" s="43"/>
      <c r="BMU37" s="43"/>
      <c r="BMV37" s="43"/>
      <c r="BMW37" s="43"/>
      <c r="BMX37" s="43"/>
      <c r="BMY37" s="43"/>
      <c r="BMZ37" s="43"/>
      <c r="BNA37" s="43"/>
      <c r="BNB37" s="43"/>
      <c r="BNC37" s="43"/>
      <c r="BND37" s="43"/>
      <c r="BNE37" s="43"/>
      <c r="BNF37" s="43"/>
      <c r="BNG37" s="43"/>
      <c r="BNH37" s="43"/>
      <c r="BNI37" s="43"/>
      <c r="BNJ37" s="43"/>
      <c r="BNK37" s="43"/>
      <c r="BNL37" s="43"/>
      <c r="BNM37" s="43"/>
      <c r="BNN37" s="43"/>
      <c r="BNO37" s="43"/>
      <c r="BNP37" s="43"/>
      <c r="BNQ37" s="43"/>
      <c r="BNR37" s="43"/>
      <c r="BNS37" s="43"/>
      <c r="BNT37" s="43"/>
      <c r="BNU37" s="43"/>
      <c r="BNV37" s="43"/>
      <c r="BNW37" s="43"/>
      <c r="BNX37" s="43"/>
      <c r="BNY37" s="43"/>
      <c r="BNZ37" s="43"/>
      <c r="BOA37" s="43"/>
      <c r="BOB37" s="43"/>
      <c r="BOC37" s="43"/>
      <c r="BOD37" s="43"/>
      <c r="BOE37" s="43"/>
      <c r="BOF37" s="43"/>
      <c r="BOG37" s="43"/>
      <c r="BOH37" s="43"/>
      <c r="BOI37" s="43"/>
      <c r="BOJ37" s="43"/>
      <c r="BOK37" s="43"/>
      <c r="BOL37" s="43"/>
      <c r="BOM37" s="43"/>
      <c r="BON37" s="43"/>
      <c r="BOO37" s="43"/>
      <c r="BOP37" s="43"/>
      <c r="BOQ37" s="43"/>
      <c r="BOR37" s="43"/>
      <c r="BOS37" s="43"/>
      <c r="BOT37" s="43"/>
      <c r="BOU37" s="43"/>
      <c r="BOV37" s="43"/>
      <c r="BOW37" s="43"/>
      <c r="BOX37" s="43"/>
      <c r="BOY37" s="43"/>
      <c r="BOZ37" s="43"/>
      <c r="BPA37" s="43"/>
      <c r="BPB37" s="43"/>
      <c r="BPC37" s="43"/>
      <c r="BPD37" s="43"/>
      <c r="BPE37" s="43"/>
      <c r="BPF37" s="43"/>
      <c r="BPG37" s="43"/>
      <c r="BPH37" s="43"/>
      <c r="BPI37" s="43"/>
      <c r="BPJ37" s="43"/>
      <c r="BPK37" s="43"/>
      <c r="BPL37" s="43"/>
      <c r="BPM37" s="43"/>
      <c r="BPN37" s="43"/>
      <c r="BPO37" s="43"/>
      <c r="BPP37" s="43"/>
      <c r="BPQ37" s="43"/>
      <c r="BPR37" s="43"/>
      <c r="BPS37" s="43"/>
      <c r="BPT37" s="43"/>
      <c r="BPU37" s="43"/>
      <c r="BPV37" s="43"/>
      <c r="BPW37" s="43"/>
      <c r="BPX37" s="43"/>
      <c r="BPY37" s="43"/>
      <c r="BPZ37" s="43"/>
      <c r="BQA37" s="43"/>
      <c r="BQB37" s="43"/>
      <c r="BQC37" s="43"/>
      <c r="BQD37" s="43"/>
      <c r="BQE37" s="43"/>
      <c r="BQF37" s="43"/>
      <c r="BQG37" s="43"/>
      <c r="BQH37" s="43"/>
      <c r="BQI37" s="43"/>
      <c r="BQJ37" s="43"/>
      <c r="BQK37" s="43"/>
      <c r="BQL37" s="43"/>
      <c r="BQM37" s="43"/>
      <c r="BQN37" s="43"/>
      <c r="BQO37" s="43"/>
      <c r="BQP37" s="43"/>
      <c r="BQQ37" s="43"/>
      <c r="BQR37" s="43"/>
      <c r="BQS37" s="43"/>
      <c r="BQT37" s="43"/>
      <c r="BQU37" s="43"/>
      <c r="BQV37" s="43"/>
      <c r="BQW37" s="43"/>
      <c r="BQX37" s="43"/>
      <c r="BQY37" s="43"/>
      <c r="BQZ37" s="43"/>
      <c r="BRA37" s="43"/>
      <c r="BRB37" s="43"/>
      <c r="BRC37" s="43"/>
      <c r="BRD37" s="43"/>
      <c r="BRE37" s="43"/>
      <c r="BRF37" s="43"/>
      <c r="BRG37" s="43"/>
      <c r="BRH37" s="43"/>
      <c r="BRI37" s="43"/>
      <c r="BRJ37" s="43"/>
      <c r="BRK37" s="43"/>
      <c r="BRL37" s="43"/>
      <c r="BRM37" s="43"/>
      <c r="BRN37" s="43"/>
      <c r="BRO37" s="43"/>
      <c r="BRP37" s="43"/>
      <c r="BRQ37" s="43"/>
      <c r="BRR37" s="43"/>
      <c r="BRS37" s="43"/>
      <c r="BRT37" s="43"/>
      <c r="BRU37" s="43"/>
      <c r="BRV37" s="43"/>
      <c r="BRW37" s="43"/>
      <c r="BRX37" s="43"/>
      <c r="BRY37" s="43"/>
      <c r="BRZ37" s="43"/>
      <c r="BSA37" s="43"/>
      <c r="BSB37" s="43"/>
      <c r="BSC37" s="43"/>
      <c r="BSD37" s="43"/>
      <c r="BSE37" s="43"/>
      <c r="BSF37" s="43"/>
      <c r="BSG37" s="43"/>
      <c r="BSH37" s="43"/>
      <c r="BSI37" s="43"/>
      <c r="BSJ37" s="43"/>
      <c r="BSK37" s="43"/>
      <c r="BSL37" s="43"/>
      <c r="BSM37" s="43"/>
      <c r="BSN37" s="43"/>
      <c r="BSO37" s="43"/>
      <c r="BSP37" s="43"/>
      <c r="BSQ37" s="43"/>
      <c r="BSR37" s="43"/>
      <c r="BSS37" s="43"/>
      <c r="BST37" s="43"/>
      <c r="BSU37" s="43"/>
      <c r="BSV37" s="43"/>
      <c r="BSW37" s="43"/>
      <c r="BSX37" s="43"/>
      <c r="BSY37" s="43"/>
      <c r="BSZ37" s="43"/>
      <c r="BTA37" s="43"/>
      <c r="BTB37" s="43"/>
      <c r="BTC37" s="43"/>
      <c r="BTD37" s="43"/>
      <c r="BTE37" s="43"/>
      <c r="BTF37" s="43"/>
      <c r="BTG37" s="43"/>
      <c r="BTH37" s="43"/>
      <c r="BTI37" s="43"/>
      <c r="BTJ37" s="43"/>
      <c r="BTK37" s="43"/>
      <c r="BTL37" s="43"/>
      <c r="BTM37" s="43"/>
      <c r="BTN37" s="43"/>
      <c r="BTO37" s="43"/>
      <c r="BTP37" s="43"/>
      <c r="BTQ37" s="43"/>
      <c r="BTR37" s="43"/>
      <c r="BTS37" s="43"/>
      <c r="BTT37" s="43"/>
      <c r="BTU37" s="43"/>
      <c r="BTV37" s="43"/>
      <c r="BTW37" s="43"/>
      <c r="BTX37" s="43"/>
      <c r="BTY37" s="43"/>
      <c r="BTZ37" s="43"/>
      <c r="BUA37" s="43"/>
      <c r="BUB37" s="43"/>
      <c r="BUC37" s="43"/>
      <c r="BUD37" s="43"/>
      <c r="BUE37" s="43"/>
      <c r="BUF37" s="43"/>
      <c r="BUG37" s="43"/>
      <c r="BUH37" s="43"/>
      <c r="BUI37" s="43"/>
      <c r="BUJ37" s="43"/>
      <c r="BUK37" s="43"/>
      <c r="BUL37" s="43"/>
      <c r="BUM37" s="43"/>
      <c r="BUN37" s="43"/>
      <c r="BUO37" s="43"/>
      <c r="BUP37" s="43"/>
      <c r="BUQ37" s="43"/>
      <c r="BUR37" s="43"/>
      <c r="BUS37" s="43"/>
      <c r="BUT37" s="43"/>
      <c r="BUU37" s="43"/>
      <c r="BUV37" s="43"/>
      <c r="BUW37" s="43"/>
      <c r="BUX37" s="43"/>
      <c r="BUY37" s="43"/>
      <c r="BUZ37" s="43"/>
      <c r="BVA37" s="43"/>
      <c r="BVB37" s="43"/>
      <c r="BVC37" s="43"/>
      <c r="BVD37" s="43"/>
      <c r="BVE37" s="43"/>
      <c r="BVF37" s="43"/>
      <c r="BVG37" s="43"/>
      <c r="BVH37" s="43"/>
      <c r="BVI37" s="43"/>
      <c r="BVJ37" s="43"/>
      <c r="BVK37" s="43"/>
      <c r="BVL37" s="43"/>
      <c r="BVM37" s="43"/>
      <c r="BVN37" s="43"/>
      <c r="BVO37" s="43"/>
      <c r="BVP37" s="43"/>
      <c r="BVQ37" s="43"/>
      <c r="BVR37" s="43"/>
      <c r="BVS37" s="43"/>
      <c r="BVT37" s="43"/>
      <c r="BVU37" s="43"/>
      <c r="BVV37" s="43"/>
      <c r="BVW37" s="43"/>
      <c r="BVX37" s="43"/>
      <c r="BVY37" s="43"/>
      <c r="BVZ37" s="43"/>
      <c r="BWA37" s="43"/>
      <c r="BWB37" s="43"/>
      <c r="BWC37" s="43"/>
      <c r="BWD37" s="43"/>
      <c r="BWE37" s="43"/>
      <c r="BWF37" s="43"/>
      <c r="BWG37" s="43"/>
      <c r="BWH37" s="43"/>
      <c r="BWI37" s="43"/>
      <c r="BWJ37" s="43"/>
    </row>
    <row r="38" spans="1:1960" ht="15" x14ac:dyDescent="0.25">
      <c r="A38" s="44" t="s">
        <v>47</v>
      </c>
      <c r="B38" s="55">
        <f ca="1">AVERAGE(B32:BJ32)</f>
        <v>54.048387096774192</v>
      </c>
      <c r="C38" s="54"/>
      <c r="D38" s="43"/>
      <c r="E38" s="54"/>
      <c r="F38" s="111" t="s">
        <v>58</v>
      </c>
      <c r="G38" s="109"/>
      <c r="H38" s="111"/>
      <c r="I38" s="109"/>
      <c r="J38" s="111"/>
      <c r="K38" s="109"/>
      <c r="L38" s="111"/>
      <c r="M38" s="109"/>
      <c r="N38" s="111"/>
      <c r="O38" s="109"/>
      <c r="P38" s="111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  <c r="FL38" s="43"/>
      <c r="FM38" s="43"/>
      <c r="FN38" s="43"/>
      <c r="FO38" s="43"/>
      <c r="FP38" s="43"/>
      <c r="FQ38" s="43"/>
      <c r="FR38" s="43"/>
      <c r="FS38" s="43"/>
      <c r="FT38" s="43"/>
      <c r="FU38" s="43"/>
      <c r="FV38" s="43"/>
      <c r="FW38" s="43"/>
      <c r="FX38" s="43"/>
      <c r="FY38" s="43"/>
      <c r="FZ38" s="43"/>
      <c r="GA38" s="43"/>
      <c r="GB38" s="43"/>
      <c r="GC38" s="43"/>
      <c r="GD38" s="43"/>
      <c r="GE38" s="43"/>
      <c r="GF38" s="43"/>
      <c r="GG38" s="43"/>
      <c r="GH38" s="43"/>
      <c r="GI38" s="43"/>
      <c r="GJ38" s="43"/>
      <c r="GK38" s="43"/>
      <c r="GL38" s="43"/>
      <c r="GM38" s="43"/>
      <c r="GN38" s="43"/>
      <c r="GO38" s="43"/>
      <c r="GP38" s="43"/>
      <c r="GQ38" s="43"/>
      <c r="GR38" s="43"/>
      <c r="GS38" s="43"/>
      <c r="GT38" s="43"/>
      <c r="GU38" s="43"/>
      <c r="GV38" s="43"/>
      <c r="GW38" s="43"/>
      <c r="GX38" s="43"/>
      <c r="GY38" s="43"/>
      <c r="GZ38" s="43"/>
      <c r="HA38" s="43"/>
      <c r="HB38" s="43"/>
      <c r="HC38" s="43"/>
      <c r="HD38" s="43"/>
      <c r="HE38" s="43"/>
      <c r="HF38" s="43"/>
      <c r="HG38" s="43"/>
      <c r="HH38" s="43"/>
      <c r="HI38" s="43"/>
      <c r="HJ38" s="43"/>
      <c r="HK38" s="43"/>
      <c r="HL38" s="43"/>
      <c r="HM38" s="43"/>
      <c r="HN38" s="43"/>
      <c r="HO38" s="43"/>
      <c r="HP38" s="43"/>
      <c r="HQ38" s="43"/>
      <c r="HR38" s="43"/>
      <c r="HS38" s="43"/>
      <c r="HT38" s="43"/>
      <c r="HU38" s="43"/>
      <c r="HV38" s="43"/>
      <c r="HW38" s="43"/>
      <c r="HX38" s="43"/>
      <c r="HY38" s="43"/>
      <c r="HZ38" s="43"/>
      <c r="IA38" s="43"/>
      <c r="IB38" s="43"/>
      <c r="IC38" s="43"/>
      <c r="ID38" s="43"/>
      <c r="IE38" s="43"/>
      <c r="IF38" s="43"/>
      <c r="IG38" s="43"/>
      <c r="IH38" s="43"/>
      <c r="II38" s="43"/>
      <c r="IJ38" s="43"/>
      <c r="IK38" s="43"/>
      <c r="IL38" s="43"/>
      <c r="IM38" s="43"/>
      <c r="IN38" s="43"/>
      <c r="IO38" s="43"/>
      <c r="IP38" s="43"/>
      <c r="IQ38" s="43"/>
      <c r="IR38" s="43"/>
      <c r="IS38" s="43"/>
      <c r="IT38" s="43"/>
      <c r="IU38" s="43"/>
      <c r="IV38" s="43"/>
      <c r="IW38" s="43"/>
      <c r="IX38" s="43"/>
      <c r="IY38" s="43"/>
      <c r="IZ38" s="43"/>
      <c r="JA38" s="43"/>
      <c r="JB38" s="43"/>
      <c r="JC38" s="43"/>
      <c r="JD38" s="43"/>
      <c r="JE38" s="43"/>
      <c r="JF38" s="43"/>
      <c r="JG38" s="43"/>
      <c r="JH38" s="43"/>
      <c r="JI38" s="43"/>
      <c r="JJ38" s="43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  <c r="BJU38" s="43"/>
      <c r="BJV38" s="43"/>
      <c r="BJW38" s="43"/>
      <c r="BJX38" s="43"/>
      <c r="BJY38" s="43"/>
      <c r="BJZ38" s="43"/>
      <c r="BKA38" s="43"/>
      <c r="BKB38" s="43"/>
      <c r="BKC38" s="43"/>
      <c r="BKD38" s="43"/>
      <c r="BKE38" s="43"/>
      <c r="BKF38" s="43"/>
      <c r="BKG38" s="43"/>
      <c r="BKH38" s="43"/>
      <c r="BKI38" s="43"/>
      <c r="BKJ38" s="43"/>
      <c r="BKK38" s="43"/>
      <c r="BKL38" s="43"/>
      <c r="BKM38" s="43"/>
      <c r="BKN38" s="43"/>
      <c r="BKO38" s="43"/>
      <c r="BKP38" s="43"/>
      <c r="BKQ38" s="43"/>
      <c r="BKR38" s="43"/>
      <c r="BKS38" s="43"/>
      <c r="BKT38" s="43"/>
      <c r="BKU38" s="43"/>
      <c r="BKV38" s="43"/>
      <c r="BKW38" s="43"/>
      <c r="BKX38" s="43"/>
      <c r="BKY38" s="43"/>
      <c r="BKZ38" s="43"/>
      <c r="BLA38" s="43"/>
      <c r="BLB38" s="43"/>
      <c r="BLC38" s="43"/>
      <c r="BLD38" s="43"/>
      <c r="BLE38" s="43"/>
      <c r="BLF38" s="43"/>
      <c r="BLG38" s="43"/>
      <c r="BLH38" s="43"/>
      <c r="BLI38" s="43"/>
      <c r="BLJ38" s="43"/>
      <c r="BLK38" s="43"/>
      <c r="BLL38" s="43"/>
      <c r="BLM38" s="43"/>
      <c r="BLN38" s="43"/>
      <c r="BLO38" s="43"/>
      <c r="BLP38" s="43"/>
      <c r="BLQ38" s="43"/>
      <c r="BLR38" s="43"/>
      <c r="BLS38" s="43"/>
      <c r="BLT38" s="43"/>
      <c r="BLU38" s="43"/>
      <c r="BLV38" s="43"/>
      <c r="BLW38" s="43"/>
      <c r="BLX38" s="43"/>
      <c r="BLY38" s="43"/>
      <c r="BLZ38" s="43"/>
      <c r="BMA38" s="43"/>
      <c r="BMB38" s="43"/>
      <c r="BMC38" s="43"/>
      <c r="BMD38" s="43"/>
      <c r="BME38" s="43"/>
      <c r="BMF38" s="43"/>
      <c r="BMG38" s="43"/>
      <c r="BMH38" s="43"/>
      <c r="BMI38" s="43"/>
      <c r="BMJ38" s="43"/>
      <c r="BMK38" s="43"/>
      <c r="BML38" s="43"/>
      <c r="BMM38" s="43"/>
      <c r="BMN38" s="43"/>
      <c r="BMO38" s="43"/>
      <c r="BMP38" s="43"/>
      <c r="BMQ38" s="43"/>
      <c r="BMR38" s="43"/>
      <c r="BMS38" s="43"/>
      <c r="BMT38" s="43"/>
      <c r="BMU38" s="43"/>
      <c r="BMV38" s="43"/>
      <c r="BMW38" s="43"/>
      <c r="BMX38" s="43"/>
      <c r="BMY38" s="43"/>
      <c r="BMZ38" s="43"/>
      <c r="BNA38" s="43"/>
      <c r="BNB38" s="43"/>
      <c r="BNC38" s="43"/>
      <c r="BND38" s="43"/>
      <c r="BNE38" s="43"/>
      <c r="BNF38" s="43"/>
      <c r="BNG38" s="43"/>
      <c r="BNH38" s="43"/>
      <c r="BNI38" s="43"/>
      <c r="BNJ38" s="43"/>
      <c r="BNK38" s="43"/>
      <c r="BNL38" s="43"/>
      <c r="BNM38" s="43"/>
      <c r="BNN38" s="43"/>
      <c r="BNO38" s="43"/>
      <c r="BNP38" s="43"/>
      <c r="BNQ38" s="43"/>
      <c r="BNR38" s="43"/>
      <c r="BNS38" s="43"/>
      <c r="BNT38" s="43"/>
      <c r="BNU38" s="43"/>
      <c r="BNV38" s="43"/>
      <c r="BNW38" s="43"/>
      <c r="BNX38" s="43"/>
      <c r="BNY38" s="43"/>
      <c r="BNZ38" s="43"/>
      <c r="BOA38" s="43"/>
      <c r="BOB38" s="43"/>
      <c r="BOC38" s="43"/>
      <c r="BOD38" s="43"/>
      <c r="BOE38" s="43"/>
      <c r="BOF38" s="43"/>
      <c r="BOG38" s="43"/>
      <c r="BOH38" s="43"/>
      <c r="BOI38" s="43"/>
      <c r="BOJ38" s="43"/>
      <c r="BOK38" s="43"/>
      <c r="BOL38" s="43"/>
      <c r="BOM38" s="43"/>
      <c r="BON38" s="43"/>
      <c r="BOO38" s="43"/>
      <c r="BOP38" s="43"/>
      <c r="BOQ38" s="43"/>
      <c r="BOR38" s="43"/>
      <c r="BOS38" s="43"/>
      <c r="BOT38" s="43"/>
      <c r="BOU38" s="43"/>
      <c r="BOV38" s="43"/>
      <c r="BOW38" s="43"/>
      <c r="BOX38" s="43"/>
      <c r="BOY38" s="43"/>
      <c r="BOZ38" s="43"/>
      <c r="BPA38" s="43"/>
      <c r="BPB38" s="43"/>
      <c r="BPC38" s="43"/>
      <c r="BPD38" s="43"/>
      <c r="BPE38" s="43"/>
      <c r="BPF38" s="43"/>
      <c r="BPG38" s="43"/>
      <c r="BPH38" s="43"/>
      <c r="BPI38" s="43"/>
      <c r="BPJ38" s="43"/>
      <c r="BPK38" s="43"/>
      <c r="BPL38" s="43"/>
      <c r="BPM38" s="43"/>
      <c r="BPN38" s="43"/>
      <c r="BPO38" s="43"/>
      <c r="BPP38" s="43"/>
      <c r="BPQ38" s="43"/>
      <c r="BPR38" s="43"/>
      <c r="BPS38" s="43"/>
      <c r="BPT38" s="43"/>
      <c r="BPU38" s="43"/>
      <c r="BPV38" s="43"/>
      <c r="BPW38" s="43"/>
      <c r="BPX38" s="43"/>
      <c r="BPY38" s="43"/>
      <c r="BPZ38" s="43"/>
      <c r="BQA38" s="43"/>
      <c r="BQB38" s="43"/>
      <c r="BQC38" s="43"/>
      <c r="BQD38" s="43"/>
      <c r="BQE38" s="43"/>
      <c r="BQF38" s="43"/>
      <c r="BQG38" s="43"/>
      <c r="BQH38" s="43"/>
      <c r="BQI38" s="43"/>
      <c r="BQJ38" s="43"/>
      <c r="BQK38" s="43"/>
      <c r="BQL38" s="43"/>
      <c r="BQM38" s="43"/>
      <c r="BQN38" s="43"/>
      <c r="BQO38" s="43"/>
      <c r="BQP38" s="43"/>
      <c r="BQQ38" s="43"/>
      <c r="BQR38" s="43"/>
      <c r="BQS38" s="43"/>
      <c r="BQT38" s="43"/>
      <c r="BQU38" s="43"/>
      <c r="BQV38" s="43"/>
      <c r="BQW38" s="43"/>
      <c r="BQX38" s="43"/>
      <c r="BQY38" s="43"/>
      <c r="BQZ38" s="43"/>
      <c r="BRA38" s="43"/>
      <c r="BRB38" s="43"/>
      <c r="BRC38" s="43"/>
      <c r="BRD38" s="43"/>
      <c r="BRE38" s="43"/>
      <c r="BRF38" s="43"/>
      <c r="BRG38" s="43"/>
      <c r="BRH38" s="43"/>
      <c r="BRI38" s="43"/>
      <c r="BRJ38" s="43"/>
      <c r="BRK38" s="43"/>
      <c r="BRL38" s="43"/>
      <c r="BRM38" s="43"/>
      <c r="BRN38" s="43"/>
      <c r="BRO38" s="43"/>
      <c r="BRP38" s="43"/>
      <c r="BRQ38" s="43"/>
      <c r="BRR38" s="43"/>
      <c r="BRS38" s="43"/>
      <c r="BRT38" s="43"/>
      <c r="BRU38" s="43"/>
      <c r="BRV38" s="43"/>
      <c r="BRW38" s="43"/>
      <c r="BRX38" s="43"/>
      <c r="BRY38" s="43"/>
      <c r="BRZ38" s="43"/>
      <c r="BSA38" s="43"/>
      <c r="BSB38" s="43"/>
      <c r="BSC38" s="43"/>
      <c r="BSD38" s="43"/>
      <c r="BSE38" s="43"/>
      <c r="BSF38" s="43"/>
      <c r="BSG38" s="43"/>
      <c r="BSH38" s="43"/>
      <c r="BSI38" s="43"/>
      <c r="BSJ38" s="43"/>
      <c r="BSK38" s="43"/>
      <c r="BSL38" s="43"/>
      <c r="BSM38" s="43"/>
      <c r="BSN38" s="43"/>
      <c r="BSO38" s="43"/>
      <c r="BSP38" s="43"/>
      <c r="BSQ38" s="43"/>
      <c r="BSR38" s="43"/>
      <c r="BSS38" s="43"/>
      <c r="BST38" s="43"/>
      <c r="BSU38" s="43"/>
      <c r="BSV38" s="43"/>
      <c r="BSW38" s="43"/>
      <c r="BSX38" s="43"/>
      <c r="BSY38" s="43"/>
      <c r="BSZ38" s="43"/>
      <c r="BTA38" s="43"/>
      <c r="BTB38" s="43"/>
      <c r="BTC38" s="43"/>
      <c r="BTD38" s="43"/>
      <c r="BTE38" s="43"/>
      <c r="BTF38" s="43"/>
      <c r="BTG38" s="43"/>
      <c r="BTH38" s="43"/>
      <c r="BTI38" s="43"/>
      <c r="BTJ38" s="43"/>
      <c r="BTK38" s="43"/>
      <c r="BTL38" s="43"/>
      <c r="BTM38" s="43"/>
      <c r="BTN38" s="43"/>
      <c r="BTO38" s="43"/>
      <c r="BTP38" s="43"/>
      <c r="BTQ38" s="43"/>
      <c r="BTR38" s="43"/>
      <c r="BTS38" s="43"/>
      <c r="BTT38" s="43"/>
      <c r="BTU38" s="43"/>
      <c r="BTV38" s="43"/>
      <c r="BTW38" s="43"/>
      <c r="BTX38" s="43"/>
      <c r="BTY38" s="43"/>
      <c r="BTZ38" s="43"/>
      <c r="BUA38" s="43"/>
      <c r="BUB38" s="43"/>
      <c r="BUC38" s="43"/>
      <c r="BUD38" s="43"/>
      <c r="BUE38" s="43"/>
      <c r="BUF38" s="43"/>
      <c r="BUG38" s="43"/>
      <c r="BUH38" s="43"/>
      <c r="BUI38" s="43"/>
      <c r="BUJ38" s="43"/>
      <c r="BUK38" s="43"/>
      <c r="BUL38" s="43"/>
      <c r="BUM38" s="43"/>
      <c r="BUN38" s="43"/>
      <c r="BUO38" s="43"/>
      <c r="BUP38" s="43"/>
      <c r="BUQ38" s="43"/>
      <c r="BUR38" s="43"/>
      <c r="BUS38" s="43"/>
      <c r="BUT38" s="43"/>
      <c r="BUU38" s="43"/>
      <c r="BUV38" s="43"/>
      <c r="BUW38" s="43"/>
      <c r="BUX38" s="43"/>
      <c r="BUY38" s="43"/>
      <c r="BUZ38" s="43"/>
      <c r="BVA38" s="43"/>
      <c r="BVB38" s="43"/>
      <c r="BVC38" s="43"/>
      <c r="BVD38" s="43"/>
      <c r="BVE38" s="43"/>
      <c r="BVF38" s="43"/>
      <c r="BVG38" s="43"/>
      <c r="BVH38" s="43"/>
      <c r="BVI38" s="43"/>
      <c r="BVJ38" s="43"/>
      <c r="BVK38" s="43"/>
      <c r="BVL38" s="43"/>
      <c r="BVM38" s="43"/>
      <c r="BVN38" s="43"/>
      <c r="BVO38" s="43"/>
      <c r="BVP38" s="43"/>
      <c r="BVQ38" s="43"/>
      <c r="BVR38" s="43"/>
      <c r="BVS38" s="43"/>
      <c r="BVT38" s="43"/>
      <c r="BVU38" s="43"/>
      <c r="BVV38" s="43"/>
      <c r="BVW38" s="43"/>
      <c r="BVX38" s="43"/>
      <c r="BVY38" s="43"/>
      <c r="BVZ38" s="43"/>
      <c r="BWA38" s="43"/>
      <c r="BWB38" s="43"/>
      <c r="BWC38" s="43"/>
      <c r="BWD38" s="43"/>
      <c r="BWE38" s="43"/>
      <c r="BWF38" s="43"/>
      <c r="BWG38" s="43"/>
      <c r="BWH38" s="43"/>
      <c r="BWI38" s="43"/>
      <c r="BWJ38" s="43"/>
    </row>
    <row r="39" spans="1:1960" x14ac:dyDescent="0.2">
      <c r="A39" s="43"/>
      <c r="B39" s="43"/>
      <c r="C39" s="43"/>
      <c r="D39" s="43"/>
      <c r="E39" s="54"/>
      <c r="F39" s="54"/>
      <c r="G39" s="43"/>
      <c r="H39" s="54"/>
      <c r="I39" s="43"/>
      <c r="J39" s="54"/>
      <c r="K39" s="54"/>
      <c r="L39" s="43"/>
      <c r="M39" s="54"/>
      <c r="N39" s="43"/>
      <c r="O39" s="54"/>
      <c r="P39" s="54"/>
      <c r="Q39" s="43"/>
      <c r="R39" s="54"/>
      <c r="S39" s="43"/>
      <c r="T39" s="54"/>
      <c r="U39" s="54"/>
      <c r="V39" s="43"/>
      <c r="W39" s="54"/>
      <c r="X39" s="43"/>
      <c r="Y39" s="54"/>
      <c r="Z39" s="54"/>
      <c r="AA39" s="43"/>
      <c r="AB39" s="54"/>
      <c r="AC39" s="43"/>
      <c r="AD39" s="54"/>
      <c r="AE39" s="54"/>
      <c r="AF39" s="43"/>
      <c r="AG39" s="54"/>
      <c r="AH39" s="43"/>
      <c r="AI39" s="54"/>
      <c r="AJ39" s="54"/>
      <c r="AK39" s="43"/>
      <c r="AL39" s="54"/>
      <c r="AM39" s="43"/>
      <c r="AN39" s="54"/>
      <c r="AO39" s="54"/>
      <c r="AP39" s="43"/>
      <c r="AQ39" s="54"/>
      <c r="AR39" s="43"/>
      <c r="AS39" s="54"/>
      <c r="AT39" s="54"/>
      <c r="AU39" s="43"/>
      <c r="AV39" s="54"/>
      <c r="AW39" s="43"/>
      <c r="AX39" s="54"/>
      <c r="AY39" s="54"/>
      <c r="AZ39" s="43"/>
      <c r="BA39" s="54"/>
      <c r="BB39" s="43"/>
      <c r="BC39" s="54"/>
      <c r="BD39" s="54"/>
      <c r="BE39" s="43"/>
      <c r="BF39" s="54"/>
      <c r="BG39" s="43"/>
      <c r="BH39" s="54"/>
      <c r="BI39" s="54"/>
      <c r="BJ39" s="54"/>
      <c r="BK39" s="54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  <c r="GF39" s="43"/>
      <c r="GG39" s="43"/>
      <c r="GH39" s="43"/>
      <c r="GI39" s="43"/>
      <c r="GJ39" s="43"/>
      <c r="GK39" s="43"/>
      <c r="GL39" s="43"/>
      <c r="GM39" s="43"/>
      <c r="GN39" s="43"/>
      <c r="GO39" s="43"/>
      <c r="GP39" s="43"/>
      <c r="GQ39" s="43"/>
      <c r="GR39" s="43"/>
      <c r="GS39" s="43"/>
      <c r="GT39" s="43"/>
      <c r="GU39" s="43"/>
      <c r="GV39" s="43"/>
      <c r="GW39" s="43"/>
      <c r="GX39" s="43"/>
      <c r="GY39" s="43"/>
      <c r="GZ39" s="43"/>
      <c r="HA39" s="43"/>
      <c r="HB39" s="43"/>
      <c r="HC39" s="43"/>
      <c r="HD39" s="43"/>
      <c r="HE39" s="43"/>
      <c r="HF39" s="43"/>
      <c r="HG39" s="43"/>
      <c r="HH39" s="43"/>
      <c r="HI39" s="43"/>
      <c r="HJ39" s="43"/>
      <c r="HK39" s="43"/>
      <c r="HL39" s="43"/>
      <c r="HM39" s="43"/>
      <c r="HN39" s="43"/>
      <c r="HO39" s="43"/>
      <c r="HP39" s="43"/>
      <c r="HQ39" s="43"/>
      <c r="HR39" s="43"/>
      <c r="HS39" s="43"/>
      <c r="HT39" s="43"/>
      <c r="HU39" s="43"/>
      <c r="HV39" s="43"/>
      <c r="HW39" s="43"/>
      <c r="HX39" s="43"/>
      <c r="HY39" s="43"/>
      <c r="HZ39" s="43"/>
      <c r="IA39" s="43"/>
      <c r="IB39" s="43"/>
      <c r="IC39" s="43"/>
      <c r="ID39" s="43"/>
      <c r="IE39" s="43"/>
      <c r="IF39" s="43"/>
      <c r="IG39" s="43"/>
      <c r="IH39" s="43"/>
      <c r="II39" s="43"/>
      <c r="IJ39" s="43"/>
      <c r="IK39" s="43"/>
      <c r="IL39" s="43"/>
      <c r="IM39" s="43"/>
      <c r="IN39" s="43"/>
      <c r="IO39" s="43"/>
      <c r="IP39" s="43"/>
      <c r="IQ39" s="43"/>
      <c r="IR39" s="43"/>
      <c r="IS39" s="43"/>
      <c r="IT39" s="43"/>
      <c r="IU39" s="43"/>
      <c r="IV39" s="43"/>
      <c r="IW39" s="43"/>
      <c r="IX39" s="43"/>
      <c r="IY39" s="43"/>
      <c r="IZ39" s="43"/>
      <c r="JA39" s="43"/>
      <c r="JB39" s="43"/>
      <c r="JC39" s="43"/>
      <c r="JD39" s="43"/>
      <c r="JE39" s="43"/>
      <c r="JF39" s="43"/>
      <c r="JG39" s="43"/>
      <c r="JH39" s="43"/>
      <c r="JI39" s="43"/>
      <c r="JJ39" s="43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  <c r="BJU39" s="43"/>
      <c r="BJV39" s="43"/>
      <c r="BJW39" s="43"/>
      <c r="BJX39" s="43"/>
      <c r="BJY39" s="43"/>
      <c r="BJZ39" s="43"/>
      <c r="BKA39" s="43"/>
      <c r="BKB39" s="43"/>
      <c r="BKC39" s="43"/>
      <c r="BKD39" s="43"/>
      <c r="BKE39" s="43"/>
      <c r="BKF39" s="43"/>
      <c r="BKG39" s="43"/>
      <c r="BKH39" s="43"/>
      <c r="BKI39" s="43"/>
      <c r="BKJ39" s="43"/>
      <c r="BKK39" s="43"/>
      <c r="BKL39" s="43"/>
      <c r="BKM39" s="43"/>
      <c r="BKN39" s="43"/>
      <c r="BKO39" s="43"/>
      <c r="BKP39" s="43"/>
      <c r="BKQ39" s="43"/>
      <c r="BKR39" s="43"/>
      <c r="BKS39" s="43"/>
      <c r="BKT39" s="43"/>
      <c r="BKU39" s="43"/>
      <c r="BKV39" s="43"/>
      <c r="BKW39" s="43"/>
      <c r="BKX39" s="43"/>
      <c r="BKY39" s="43"/>
      <c r="BKZ39" s="43"/>
      <c r="BLA39" s="43"/>
      <c r="BLB39" s="43"/>
      <c r="BLC39" s="43"/>
      <c r="BLD39" s="43"/>
      <c r="BLE39" s="43"/>
      <c r="BLF39" s="43"/>
      <c r="BLG39" s="43"/>
      <c r="BLH39" s="43"/>
      <c r="BLI39" s="43"/>
      <c r="BLJ39" s="43"/>
      <c r="BLK39" s="43"/>
      <c r="BLL39" s="43"/>
      <c r="BLM39" s="43"/>
      <c r="BLN39" s="43"/>
      <c r="BLO39" s="43"/>
      <c r="BLP39" s="43"/>
      <c r="BLQ39" s="43"/>
      <c r="BLR39" s="43"/>
      <c r="BLS39" s="43"/>
      <c r="BLT39" s="43"/>
      <c r="BLU39" s="43"/>
      <c r="BLV39" s="43"/>
      <c r="BLW39" s="43"/>
      <c r="BLX39" s="43"/>
      <c r="BLY39" s="43"/>
      <c r="BLZ39" s="43"/>
      <c r="BMA39" s="43"/>
      <c r="BMB39" s="43"/>
      <c r="BMC39" s="43"/>
      <c r="BMD39" s="43"/>
      <c r="BME39" s="43"/>
      <c r="BMF39" s="43"/>
      <c r="BMG39" s="43"/>
      <c r="BMH39" s="43"/>
      <c r="BMI39" s="43"/>
      <c r="BMJ39" s="43"/>
      <c r="BMK39" s="43"/>
      <c r="BML39" s="43"/>
      <c r="BMM39" s="43"/>
      <c r="BMN39" s="43"/>
      <c r="BMO39" s="43"/>
      <c r="BMP39" s="43"/>
      <c r="BMQ39" s="43"/>
      <c r="BMR39" s="43"/>
      <c r="BMS39" s="43"/>
      <c r="BMT39" s="43"/>
      <c r="BMU39" s="43"/>
      <c r="BMV39" s="43"/>
      <c r="BMW39" s="43"/>
      <c r="BMX39" s="43"/>
      <c r="BMY39" s="43"/>
      <c r="BMZ39" s="43"/>
      <c r="BNA39" s="43"/>
      <c r="BNB39" s="43"/>
      <c r="BNC39" s="43"/>
      <c r="BND39" s="43"/>
      <c r="BNE39" s="43"/>
      <c r="BNF39" s="43"/>
      <c r="BNG39" s="43"/>
      <c r="BNH39" s="43"/>
      <c r="BNI39" s="43"/>
      <c r="BNJ39" s="43"/>
      <c r="BNK39" s="43"/>
      <c r="BNL39" s="43"/>
      <c r="BNM39" s="43"/>
      <c r="BNN39" s="43"/>
      <c r="BNO39" s="43"/>
      <c r="BNP39" s="43"/>
      <c r="BNQ39" s="43"/>
      <c r="BNR39" s="43"/>
      <c r="BNS39" s="43"/>
      <c r="BNT39" s="43"/>
      <c r="BNU39" s="43"/>
      <c r="BNV39" s="43"/>
      <c r="BNW39" s="43"/>
      <c r="BNX39" s="43"/>
      <c r="BNY39" s="43"/>
      <c r="BNZ39" s="43"/>
      <c r="BOA39" s="43"/>
      <c r="BOB39" s="43"/>
      <c r="BOC39" s="43"/>
      <c r="BOD39" s="43"/>
      <c r="BOE39" s="43"/>
      <c r="BOF39" s="43"/>
      <c r="BOG39" s="43"/>
      <c r="BOH39" s="43"/>
      <c r="BOI39" s="43"/>
      <c r="BOJ39" s="43"/>
      <c r="BOK39" s="43"/>
      <c r="BOL39" s="43"/>
      <c r="BOM39" s="43"/>
      <c r="BON39" s="43"/>
      <c r="BOO39" s="43"/>
      <c r="BOP39" s="43"/>
      <c r="BOQ39" s="43"/>
      <c r="BOR39" s="43"/>
      <c r="BOS39" s="43"/>
      <c r="BOT39" s="43"/>
      <c r="BOU39" s="43"/>
      <c r="BOV39" s="43"/>
      <c r="BOW39" s="43"/>
      <c r="BOX39" s="43"/>
      <c r="BOY39" s="43"/>
      <c r="BOZ39" s="43"/>
      <c r="BPA39" s="43"/>
      <c r="BPB39" s="43"/>
      <c r="BPC39" s="43"/>
      <c r="BPD39" s="43"/>
      <c r="BPE39" s="43"/>
      <c r="BPF39" s="43"/>
      <c r="BPG39" s="43"/>
      <c r="BPH39" s="43"/>
      <c r="BPI39" s="43"/>
      <c r="BPJ39" s="43"/>
      <c r="BPK39" s="43"/>
      <c r="BPL39" s="43"/>
      <c r="BPM39" s="43"/>
      <c r="BPN39" s="43"/>
      <c r="BPO39" s="43"/>
      <c r="BPP39" s="43"/>
      <c r="BPQ39" s="43"/>
      <c r="BPR39" s="43"/>
      <c r="BPS39" s="43"/>
      <c r="BPT39" s="43"/>
      <c r="BPU39" s="43"/>
      <c r="BPV39" s="43"/>
      <c r="BPW39" s="43"/>
      <c r="BPX39" s="43"/>
      <c r="BPY39" s="43"/>
      <c r="BPZ39" s="43"/>
      <c r="BQA39" s="43"/>
      <c r="BQB39" s="43"/>
      <c r="BQC39" s="43"/>
      <c r="BQD39" s="43"/>
      <c r="BQE39" s="43"/>
      <c r="BQF39" s="43"/>
      <c r="BQG39" s="43"/>
      <c r="BQH39" s="43"/>
      <c r="BQI39" s="43"/>
      <c r="BQJ39" s="43"/>
      <c r="BQK39" s="43"/>
      <c r="BQL39" s="43"/>
      <c r="BQM39" s="43"/>
      <c r="BQN39" s="43"/>
      <c r="BQO39" s="43"/>
      <c r="BQP39" s="43"/>
      <c r="BQQ39" s="43"/>
      <c r="BQR39" s="43"/>
      <c r="BQS39" s="43"/>
      <c r="BQT39" s="43"/>
      <c r="BQU39" s="43"/>
      <c r="BQV39" s="43"/>
      <c r="BQW39" s="43"/>
      <c r="BQX39" s="43"/>
      <c r="BQY39" s="43"/>
      <c r="BQZ39" s="43"/>
      <c r="BRA39" s="43"/>
      <c r="BRB39" s="43"/>
      <c r="BRC39" s="43"/>
      <c r="BRD39" s="43"/>
      <c r="BRE39" s="43"/>
      <c r="BRF39" s="43"/>
      <c r="BRG39" s="43"/>
      <c r="BRH39" s="43"/>
      <c r="BRI39" s="43"/>
      <c r="BRJ39" s="43"/>
      <c r="BRK39" s="43"/>
      <c r="BRL39" s="43"/>
      <c r="BRM39" s="43"/>
      <c r="BRN39" s="43"/>
      <c r="BRO39" s="43"/>
      <c r="BRP39" s="43"/>
      <c r="BRQ39" s="43"/>
      <c r="BRR39" s="43"/>
      <c r="BRS39" s="43"/>
      <c r="BRT39" s="43"/>
      <c r="BRU39" s="43"/>
      <c r="BRV39" s="43"/>
      <c r="BRW39" s="43"/>
      <c r="BRX39" s="43"/>
      <c r="BRY39" s="43"/>
      <c r="BRZ39" s="43"/>
      <c r="BSA39" s="43"/>
      <c r="BSB39" s="43"/>
      <c r="BSC39" s="43"/>
      <c r="BSD39" s="43"/>
      <c r="BSE39" s="43"/>
      <c r="BSF39" s="43"/>
      <c r="BSG39" s="43"/>
      <c r="BSH39" s="43"/>
      <c r="BSI39" s="43"/>
      <c r="BSJ39" s="43"/>
      <c r="BSK39" s="43"/>
      <c r="BSL39" s="43"/>
      <c r="BSM39" s="43"/>
      <c r="BSN39" s="43"/>
      <c r="BSO39" s="43"/>
      <c r="BSP39" s="43"/>
      <c r="BSQ39" s="43"/>
      <c r="BSR39" s="43"/>
      <c r="BSS39" s="43"/>
      <c r="BST39" s="43"/>
      <c r="BSU39" s="43"/>
      <c r="BSV39" s="43"/>
      <c r="BSW39" s="43"/>
      <c r="BSX39" s="43"/>
      <c r="BSY39" s="43"/>
      <c r="BSZ39" s="43"/>
      <c r="BTA39" s="43"/>
      <c r="BTB39" s="43"/>
      <c r="BTC39" s="43"/>
      <c r="BTD39" s="43"/>
      <c r="BTE39" s="43"/>
      <c r="BTF39" s="43"/>
      <c r="BTG39" s="43"/>
      <c r="BTH39" s="43"/>
      <c r="BTI39" s="43"/>
      <c r="BTJ39" s="43"/>
      <c r="BTK39" s="43"/>
      <c r="BTL39" s="43"/>
      <c r="BTM39" s="43"/>
      <c r="BTN39" s="43"/>
      <c r="BTO39" s="43"/>
      <c r="BTP39" s="43"/>
      <c r="BTQ39" s="43"/>
      <c r="BTR39" s="43"/>
      <c r="BTS39" s="43"/>
      <c r="BTT39" s="43"/>
      <c r="BTU39" s="43"/>
      <c r="BTV39" s="43"/>
      <c r="BTW39" s="43"/>
      <c r="BTX39" s="43"/>
      <c r="BTY39" s="43"/>
      <c r="BTZ39" s="43"/>
      <c r="BUA39" s="43"/>
      <c r="BUB39" s="43"/>
      <c r="BUC39" s="43"/>
      <c r="BUD39" s="43"/>
      <c r="BUE39" s="43"/>
      <c r="BUF39" s="43"/>
      <c r="BUG39" s="43"/>
      <c r="BUH39" s="43"/>
      <c r="BUI39" s="43"/>
      <c r="BUJ39" s="43"/>
      <c r="BUK39" s="43"/>
      <c r="BUL39" s="43"/>
      <c r="BUM39" s="43"/>
      <c r="BUN39" s="43"/>
      <c r="BUO39" s="43"/>
      <c r="BUP39" s="43"/>
      <c r="BUQ39" s="43"/>
      <c r="BUR39" s="43"/>
      <c r="BUS39" s="43"/>
      <c r="BUT39" s="43"/>
      <c r="BUU39" s="43"/>
      <c r="BUV39" s="43"/>
      <c r="BUW39" s="43"/>
      <c r="BUX39" s="43"/>
      <c r="BUY39" s="43"/>
      <c r="BUZ39" s="43"/>
      <c r="BVA39" s="43"/>
      <c r="BVB39" s="43"/>
      <c r="BVC39" s="43"/>
      <c r="BVD39" s="43"/>
      <c r="BVE39" s="43"/>
      <c r="BVF39" s="43"/>
      <c r="BVG39" s="43"/>
      <c r="BVH39" s="43"/>
      <c r="BVI39" s="43"/>
      <c r="BVJ39" s="43"/>
      <c r="BVK39" s="43"/>
      <c r="BVL39" s="43"/>
      <c r="BVM39" s="43"/>
      <c r="BVN39" s="43"/>
      <c r="BVO39" s="43"/>
      <c r="BVP39" s="43"/>
      <c r="BVQ39" s="43"/>
      <c r="BVR39" s="43"/>
      <c r="BVS39" s="43"/>
      <c r="BVT39" s="43"/>
      <c r="BVU39" s="43"/>
      <c r="BVV39" s="43"/>
      <c r="BVW39" s="43"/>
      <c r="BVX39" s="43"/>
      <c r="BVY39" s="43"/>
      <c r="BVZ39" s="43"/>
      <c r="BWA39" s="43"/>
      <c r="BWB39" s="43"/>
      <c r="BWC39" s="43"/>
      <c r="BWD39" s="43"/>
      <c r="BWE39" s="43"/>
      <c r="BWF39" s="43"/>
      <c r="BWG39" s="43"/>
      <c r="BWH39" s="43"/>
      <c r="BWI39" s="43"/>
      <c r="BWJ39" s="43"/>
    </row>
    <row r="40" spans="1:1960" ht="15" x14ac:dyDescent="0.25">
      <c r="A40" s="104" t="s">
        <v>64</v>
      </c>
      <c r="B40" s="104"/>
      <c r="C40" s="54"/>
      <c r="D40" s="43"/>
      <c r="E40" s="54"/>
      <c r="F40" s="54"/>
      <c r="G40" s="54"/>
      <c r="H40" s="54"/>
      <c r="I40" s="54"/>
      <c r="J40" s="99" t="s">
        <v>57</v>
      </c>
      <c r="K40" s="100"/>
      <c r="L40" s="100"/>
      <c r="M40" s="100"/>
      <c r="N40" s="100"/>
      <c r="O40" s="100"/>
      <c r="P40" s="100"/>
      <c r="Q40" s="100"/>
      <c r="R40" s="100"/>
      <c r="S40" s="101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3"/>
      <c r="GM40" s="43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3"/>
      <c r="GY40" s="43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43"/>
      <c r="HK40" s="43"/>
      <c r="HL40" s="43"/>
      <c r="HM40" s="43"/>
      <c r="HN40" s="43"/>
      <c r="HO40" s="43"/>
      <c r="HP40" s="43"/>
      <c r="HQ40" s="43"/>
      <c r="HR40" s="43"/>
      <c r="HS40" s="43"/>
      <c r="HT40" s="43"/>
      <c r="HU40" s="43"/>
      <c r="HV40" s="43"/>
      <c r="HW40" s="43"/>
      <c r="HX40" s="43"/>
      <c r="HY40" s="43"/>
      <c r="HZ40" s="43"/>
      <c r="IA40" s="43"/>
      <c r="IB40" s="43"/>
      <c r="IC40" s="43"/>
      <c r="ID40" s="43"/>
      <c r="IE40" s="43"/>
      <c r="IF40" s="43"/>
      <c r="IG40" s="43"/>
      <c r="IH40" s="43"/>
      <c r="II40" s="43"/>
      <c r="IJ40" s="43"/>
      <c r="IK40" s="43"/>
      <c r="IL40" s="43"/>
      <c r="IM40" s="43"/>
      <c r="IN40" s="43"/>
      <c r="IO40" s="43"/>
      <c r="IP40" s="43"/>
      <c r="IQ40" s="43"/>
      <c r="IR40" s="43"/>
      <c r="IS40" s="43"/>
      <c r="IT40" s="43"/>
      <c r="IU40" s="43"/>
      <c r="IV40" s="43"/>
      <c r="IW40" s="43"/>
      <c r="IX40" s="43"/>
      <c r="IY40" s="43"/>
      <c r="IZ40" s="43"/>
      <c r="JA40" s="43"/>
      <c r="JB40" s="43"/>
      <c r="JC40" s="43"/>
      <c r="JD40" s="43"/>
      <c r="JE40" s="43"/>
      <c r="JF40" s="43"/>
      <c r="JG40" s="43"/>
      <c r="JH40" s="43"/>
      <c r="JI40" s="43"/>
      <c r="JJ40" s="43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  <c r="BJU40" s="43"/>
      <c r="BJV40" s="43"/>
      <c r="BJW40" s="43"/>
      <c r="BJX40" s="43"/>
      <c r="BJY40" s="43"/>
      <c r="BJZ40" s="43"/>
      <c r="BKA40" s="43"/>
      <c r="BKB40" s="43"/>
      <c r="BKC40" s="43"/>
      <c r="BKD40" s="43"/>
      <c r="BKE40" s="43"/>
      <c r="BKF40" s="43"/>
      <c r="BKG40" s="43"/>
      <c r="BKH40" s="43"/>
      <c r="BKI40" s="43"/>
      <c r="BKJ40" s="43"/>
      <c r="BKK40" s="43"/>
      <c r="BKL40" s="43"/>
      <c r="BKM40" s="43"/>
      <c r="BKN40" s="43"/>
      <c r="BKO40" s="43"/>
      <c r="BKP40" s="43"/>
      <c r="BKQ40" s="43"/>
      <c r="BKR40" s="43"/>
      <c r="BKS40" s="43"/>
      <c r="BKT40" s="43"/>
      <c r="BKU40" s="43"/>
      <c r="BKV40" s="43"/>
      <c r="BKW40" s="43"/>
      <c r="BKX40" s="43"/>
      <c r="BKY40" s="43"/>
      <c r="BKZ40" s="43"/>
      <c r="BLA40" s="43"/>
      <c r="BLB40" s="43"/>
      <c r="BLC40" s="43"/>
      <c r="BLD40" s="43"/>
      <c r="BLE40" s="43"/>
      <c r="BLF40" s="43"/>
      <c r="BLG40" s="43"/>
      <c r="BLH40" s="43"/>
      <c r="BLI40" s="43"/>
      <c r="BLJ40" s="43"/>
      <c r="BLK40" s="43"/>
      <c r="BLL40" s="43"/>
      <c r="BLM40" s="43"/>
      <c r="BLN40" s="43"/>
      <c r="BLO40" s="43"/>
      <c r="BLP40" s="43"/>
      <c r="BLQ40" s="43"/>
      <c r="BLR40" s="43"/>
      <c r="BLS40" s="43"/>
      <c r="BLT40" s="43"/>
      <c r="BLU40" s="43"/>
      <c r="BLV40" s="43"/>
      <c r="BLW40" s="43"/>
      <c r="BLX40" s="43"/>
      <c r="BLY40" s="43"/>
      <c r="BLZ40" s="43"/>
      <c r="BMA40" s="43"/>
      <c r="BMB40" s="43"/>
      <c r="BMC40" s="43"/>
      <c r="BMD40" s="43"/>
      <c r="BME40" s="43"/>
      <c r="BMF40" s="43"/>
      <c r="BMG40" s="43"/>
      <c r="BMH40" s="43"/>
      <c r="BMI40" s="43"/>
      <c r="BMJ40" s="43"/>
      <c r="BMK40" s="43"/>
      <c r="BML40" s="43"/>
      <c r="BMM40" s="43"/>
      <c r="BMN40" s="43"/>
      <c r="BMO40" s="43"/>
      <c r="BMP40" s="43"/>
      <c r="BMQ40" s="43"/>
      <c r="BMR40" s="43"/>
      <c r="BMS40" s="43"/>
      <c r="BMT40" s="43"/>
      <c r="BMU40" s="43"/>
      <c r="BMV40" s="43"/>
      <c r="BMW40" s="43"/>
      <c r="BMX40" s="43"/>
      <c r="BMY40" s="43"/>
      <c r="BMZ40" s="43"/>
      <c r="BNA40" s="43"/>
      <c r="BNB40" s="43"/>
      <c r="BNC40" s="43"/>
      <c r="BND40" s="43"/>
      <c r="BNE40" s="43"/>
      <c r="BNF40" s="43"/>
      <c r="BNG40" s="43"/>
      <c r="BNH40" s="43"/>
      <c r="BNI40" s="43"/>
      <c r="BNJ40" s="43"/>
      <c r="BNK40" s="43"/>
      <c r="BNL40" s="43"/>
      <c r="BNM40" s="43"/>
      <c r="BNN40" s="43"/>
      <c r="BNO40" s="43"/>
      <c r="BNP40" s="43"/>
      <c r="BNQ40" s="43"/>
      <c r="BNR40" s="43"/>
      <c r="BNS40" s="43"/>
      <c r="BNT40" s="43"/>
      <c r="BNU40" s="43"/>
      <c r="BNV40" s="43"/>
      <c r="BNW40" s="43"/>
      <c r="BNX40" s="43"/>
      <c r="BNY40" s="43"/>
      <c r="BNZ40" s="43"/>
      <c r="BOA40" s="43"/>
      <c r="BOB40" s="43"/>
      <c r="BOC40" s="43"/>
      <c r="BOD40" s="43"/>
      <c r="BOE40" s="43"/>
      <c r="BOF40" s="43"/>
      <c r="BOG40" s="43"/>
      <c r="BOH40" s="43"/>
      <c r="BOI40" s="43"/>
      <c r="BOJ40" s="43"/>
      <c r="BOK40" s="43"/>
      <c r="BOL40" s="43"/>
      <c r="BOM40" s="43"/>
      <c r="BON40" s="43"/>
      <c r="BOO40" s="43"/>
      <c r="BOP40" s="43"/>
      <c r="BOQ40" s="43"/>
      <c r="BOR40" s="43"/>
      <c r="BOS40" s="43"/>
      <c r="BOT40" s="43"/>
      <c r="BOU40" s="43"/>
      <c r="BOV40" s="43"/>
      <c r="BOW40" s="43"/>
      <c r="BOX40" s="43"/>
      <c r="BOY40" s="43"/>
      <c r="BOZ40" s="43"/>
      <c r="BPA40" s="43"/>
      <c r="BPB40" s="43"/>
      <c r="BPC40" s="43"/>
      <c r="BPD40" s="43"/>
      <c r="BPE40" s="43"/>
      <c r="BPF40" s="43"/>
      <c r="BPG40" s="43"/>
      <c r="BPH40" s="43"/>
      <c r="BPI40" s="43"/>
      <c r="BPJ40" s="43"/>
      <c r="BPK40" s="43"/>
      <c r="BPL40" s="43"/>
      <c r="BPM40" s="43"/>
      <c r="BPN40" s="43"/>
      <c r="BPO40" s="43"/>
      <c r="BPP40" s="43"/>
      <c r="BPQ40" s="43"/>
      <c r="BPR40" s="43"/>
      <c r="BPS40" s="43"/>
      <c r="BPT40" s="43"/>
      <c r="BPU40" s="43"/>
      <c r="BPV40" s="43"/>
      <c r="BPW40" s="43"/>
      <c r="BPX40" s="43"/>
      <c r="BPY40" s="43"/>
      <c r="BPZ40" s="43"/>
      <c r="BQA40" s="43"/>
      <c r="BQB40" s="43"/>
      <c r="BQC40" s="43"/>
      <c r="BQD40" s="43"/>
      <c r="BQE40" s="43"/>
      <c r="BQF40" s="43"/>
      <c r="BQG40" s="43"/>
      <c r="BQH40" s="43"/>
      <c r="BQI40" s="43"/>
      <c r="BQJ40" s="43"/>
      <c r="BQK40" s="43"/>
      <c r="BQL40" s="43"/>
      <c r="BQM40" s="43"/>
      <c r="BQN40" s="43"/>
      <c r="BQO40" s="43"/>
      <c r="BQP40" s="43"/>
      <c r="BQQ40" s="43"/>
      <c r="BQR40" s="43"/>
      <c r="BQS40" s="43"/>
      <c r="BQT40" s="43"/>
      <c r="BQU40" s="43"/>
      <c r="BQV40" s="43"/>
      <c r="BQW40" s="43"/>
      <c r="BQX40" s="43"/>
      <c r="BQY40" s="43"/>
      <c r="BQZ40" s="43"/>
      <c r="BRA40" s="43"/>
      <c r="BRB40" s="43"/>
      <c r="BRC40" s="43"/>
      <c r="BRD40" s="43"/>
      <c r="BRE40" s="43"/>
      <c r="BRF40" s="43"/>
      <c r="BRG40" s="43"/>
      <c r="BRH40" s="43"/>
      <c r="BRI40" s="43"/>
      <c r="BRJ40" s="43"/>
      <c r="BRK40" s="43"/>
      <c r="BRL40" s="43"/>
      <c r="BRM40" s="43"/>
      <c r="BRN40" s="43"/>
      <c r="BRO40" s="43"/>
      <c r="BRP40" s="43"/>
      <c r="BRQ40" s="43"/>
      <c r="BRR40" s="43"/>
      <c r="BRS40" s="43"/>
      <c r="BRT40" s="43"/>
      <c r="BRU40" s="43"/>
      <c r="BRV40" s="43"/>
      <c r="BRW40" s="43"/>
      <c r="BRX40" s="43"/>
      <c r="BRY40" s="43"/>
      <c r="BRZ40" s="43"/>
      <c r="BSA40" s="43"/>
      <c r="BSB40" s="43"/>
      <c r="BSC40" s="43"/>
      <c r="BSD40" s="43"/>
      <c r="BSE40" s="43"/>
      <c r="BSF40" s="43"/>
      <c r="BSG40" s="43"/>
      <c r="BSH40" s="43"/>
      <c r="BSI40" s="43"/>
      <c r="BSJ40" s="43"/>
      <c r="BSK40" s="43"/>
      <c r="BSL40" s="43"/>
      <c r="BSM40" s="43"/>
      <c r="BSN40" s="43"/>
      <c r="BSO40" s="43"/>
      <c r="BSP40" s="43"/>
      <c r="BSQ40" s="43"/>
      <c r="BSR40" s="43"/>
      <c r="BSS40" s="43"/>
      <c r="BST40" s="43"/>
      <c r="BSU40" s="43"/>
      <c r="BSV40" s="43"/>
      <c r="BSW40" s="43"/>
      <c r="BSX40" s="43"/>
      <c r="BSY40" s="43"/>
      <c r="BSZ40" s="43"/>
      <c r="BTA40" s="43"/>
      <c r="BTB40" s="43"/>
      <c r="BTC40" s="43"/>
      <c r="BTD40" s="43"/>
      <c r="BTE40" s="43"/>
      <c r="BTF40" s="43"/>
      <c r="BTG40" s="43"/>
      <c r="BTH40" s="43"/>
      <c r="BTI40" s="43"/>
      <c r="BTJ40" s="43"/>
      <c r="BTK40" s="43"/>
      <c r="BTL40" s="43"/>
      <c r="BTM40" s="43"/>
      <c r="BTN40" s="43"/>
      <c r="BTO40" s="43"/>
      <c r="BTP40" s="43"/>
      <c r="BTQ40" s="43"/>
      <c r="BTR40" s="43"/>
      <c r="BTS40" s="43"/>
      <c r="BTT40" s="43"/>
      <c r="BTU40" s="43"/>
      <c r="BTV40" s="43"/>
      <c r="BTW40" s="43"/>
      <c r="BTX40" s="43"/>
      <c r="BTY40" s="43"/>
      <c r="BTZ40" s="43"/>
      <c r="BUA40" s="43"/>
      <c r="BUB40" s="43"/>
      <c r="BUC40" s="43"/>
      <c r="BUD40" s="43"/>
      <c r="BUE40" s="43"/>
      <c r="BUF40" s="43"/>
      <c r="BUG40" s="43"/>
      <c r="BUH40" s="43"/>
      <c r="BUI40" s="43"/>
      <c r="BUJ40" s="43"/>
      <c r="BUK40" s="43"/>
      <c r="BUL40" s="43"/>
      <c r="BUM40" s="43"/>
      <c r="BUN40" s="43"/>
      <c r="BUO40" s="43"/>
      <c r="BUP40" s="43"/>
      <c r="BUQ40" s="43"/>
      <c r="BUR40" s="43"/>
      <c r="BUS40" s="43"/>
      <c r="BUT40" s="43"/>
      <c r="BUU40" s="43"/>
      <c r="BUV40" s="43"/>
      <c r="BUW40" s="43"/>
      <c r="BUX40" s="43"/>
      <c r="BUY40" s="43"/>
      <c r="BUZ40" s="43"/>
      <c r="BVA40" s="43"/>
      <c r="BVB40" s="43"/>
      <c r="BVC40" s="43"/>
      <c r="BVD40" s="43"/>
      <c r="BVE40" s="43"/>
      <c r="BVF40" s="43"/>
      <c r="BVG40" s="43"/>
      <c r="BVH40" s="43"/>
      <c r="BVI40" s="43"/>
      <c r="BVJ40" s="43"/>
      <c r="BVK40" s="43"/>
      <c r="BVL40" s="43"/>
      <c r="BVM40" s="43"/>
      <c r="BVN40" s="43"/>
      <c r="BVO40" s="43"/>
      <c r="BVP40" s="43"/>
      <c r="BVQ40" s="43"/>
      <c r="BVR40" s="43"/>
      <c r="BVS40" s="43"/>
      <c r="BVT40" s="43"/>
      <c r="BVU40" s="43"/>
      <c r="BVV40" s="43"/>
      <c r="BVW40" s="43"/>
      <c r="BVX40" s="43"/>
      <c r="BVY40" s="43"/>
      <c r="BVZ40" s="43"/>
      <c r="BWA40" s="43"/>
      <c r="BWB40" s="43"/>
      <c r="BWC40" s="43"/>
      <c r="BWD40" s="43"/>
      <c r="BWE40" s="43"/>
      <c r="BWF40" s="43"/>
      <c r="BWG40" s="43"/>
      <c r="BWH40" s="43"/>
      <c r="BWI40" s="43"/>
      <c r="BWJ40" s="43"/>
    </row>
    <row r="41" spans="1:1960" ht="15" x14ac:dyDescent="0.25">
      <c r="A41" s="45">
        <v>0</v>
      </c>
      <c r="B41" s="58">
        <f ca="1">AVERAGE(B3:BJ3)</f>
        <v>55.516129032258064</v>
      </c>
      <c r="C41" s="54"/>
      <c r="D41" s="43"/>
      <c r="E41" s="54"/>
      <c r="F41" s="54"/>
      <c r="G41" s="54"/>
      <c r="H41" s="54"/>
      <c r="I41" s="54"/>
      <c r="J41" s="99" t="s">
        <v>59</v>
      </c>
      <c r="K41" s="100"/>
      <c r="L41" s="100"/>
      <c r="M41" s="100"/>
      <c r="N41" s="100"/>
      <c r="O41" s="100"/>
      <c r="P41" s="100"/>
      <c r="Q41" s="100"/>
      <c r="R41" s="100"/>
      <c r="S41" s="101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3"/>
      <c r="FE41" s="43"/>
      <c r="FF41" s="43"/>
      <c r="FG41" s="43"/>
      <c r="FH41" s="43"/>
      <c r="FI41" s="43"/>
      <c r="FJ41" s="43"/>
      <c r="FK41" s="43"/>
      <c r="FL41" s="43"/>
      <c r="FM41" s="43"/>
      <c r="FN41" s="43"/>
      <c r="FO41" s="43"/>
      <c r="FP41" s="43"/>
      <c r="FQ41" s="43"/>
      <c r="FR41" s="43"/>
      <c r="FS41" s="43"/>
      <c r="FT41" s="43"/>
      <c r="FU41" s="43"/>
      <c r="FV41" s="43"/>
      <c r="FW41" s="43"/>
      <c r="FX41" s="43"/>
      <c r="FY41" s="43"/>
      <c r="FZ41" s="43"/>
      <c r="GA41" s="43"/>
      <c r="GB41" s="43"/>
      <c r="GC41" s="43"/>
      <c r="GD41" s="43"/>
      <c r="GE41" s="43"/>
      <c r="GF41" s="43"/>
      <c r="GG41" s="43"/>
      <c r="GH41" s="43"/>
      <c r="GI41" s="43"/>
      <c r="GJ41" s="43"/>
      <c r="GK41" s="43"/>
      <c r="GL41" s="43"/>
      <c r="GM41" s="43"/>
      <c r="GN41" s="43"/>
      <c r="GO41" s="43"/>
      <c r="GP41" s="43"/>
      <c r="GQ41" s="43"/>
      <c r="GR41" s="43"/>
      <c r="GS41" s="43"/>
      <c r="GT41" s="43"/>
      <c r="GU41" s="43"/>
      <c r="GV41" s="43"/>
      <c r="GW41" s="43"/>
      <c r="GX41" s="43"/>
      <c r="GY41" s="43"/>
      <c r="GZ41" s="43"/>
      <c r="HA41" s="43"/>
      <c r="HB41" s="43"/>
      <c r="HC41" s="43"/>
      <c r="HD41" s="43"/>
      <c r="HE41" s="43"/>
      <c r="HF41" s="43"/>
      <c r="HG41" s="43"/>
      <c r="HH41" s="43"/>
      <c r="HI41" s="43"/>
      <c r="HJ41" s="43"/>
      <c r="HK41" s="43"/>
      <c r="HL41" s="43"/>
      <c r="HM41" s="43"/>
      <c r="HN41" s="43"/>
      <c r="HO41" s="43"/>
      <c r="HP41" s="43"/>
      <c r="HQ41" s="43"/>
      <c r="HR41" s="43"/>
      <c r="HS41" s="43"/>
      <c r="HT41" s="43"/>
      <c r="HU41" s="43"/>
      <c r="HV41" s="43"/>
      <c r="HW41" s="43"/>
      <c r="HX41" s="43"/>
      <c r="HY41" s="43"/>
      <c r="HZ41" s="43"/>
      <c r="IA41" s="43"/>
      <c r="IB41" s="43"/>
      <c r="IC41" s="43"/>
      <c r="ID41" s="43"/>
      <c r="IE41" s="43"/>
      <c r="IF41" s="43"/>
      <c r="IG41" s="43"/>
      <c r="IH41" s="43"/>
      <c r="II41" s="43"/>
      <c r="IJ41" s="43"/>
      <c r="IK41" s="43"/>
      <c r="IL41" s="43"/>
      <c r="IM41" s="43"/>
      <c r="IN41" s="43"/>
      <c r="IO41" s="43"/>
      <c r="IP41" s="43"/>
      <c r="IQ41" s="43"/>
      <c r="IR41" s="43"/>
      <c r="IS41" s="43"/>
      <c r="IT41" s="43"/>
      <c r="IU41" s="43"/>
      <c r="IV41" s="43"/>
      <c r="IW41" s="43"/>
      <c r="IX41" s="43"/>
      <c r="IY41" s="43"/>
      <c r="IZ41" s="43"/>
      <c r="JA41" s="43"/>
      <c r="JB41" s="43"/>
      <c r="JC41" s="43"/>
      <c r="JD41" s="43"/>
      <c r="JE41" s="43"/>
      <c r="JF41" s="43"/>
      <c r="JG41" s="43"/>
      <c r="JH41" s="43"/>
      <c r="JI41" s="43"/>
      <c r="JJ41" s="43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  <c r="BJU41" s="43"/>
      <c r="BJV41" s="43"/>
      <c r="BJW41" s="43"/>
      <c r="BJX41" s="43"/>
      <c r="BJY41" s="43"/>
      <c r="BJZ41" s="43"/>
      <c r="BKA41" s="43"/>
      <c r="BKB41" s="43"/>
      <c r="BKC41" s="43"/>
      <c r="BKD41" s="43"/>
      <c r="BKE41" s="43"/>
      <c r="BKF41" s="43"/>
      <c r="BKG41" s="43"/>
      <c r="BKH41" s="43"/>
      <c r="BKI41" s="43"/>
      <c r="BKJ41" s="43"/>
      <c r="BKK41" s="43"/>
      <c r="BKL41" s="43"/>
      <c r="BKM41" s="43"/>
      <c r="BKN41" s="43"/>
      <c r="BKO41" s="43"/>
      <c r="BKP41" s="43"/>
      <c r="BKQ41" s="43"/>
      <c r="BKR41" s="43"/>
      <c r="BKS41" s="43"/>
      <c r="BKT41" s="43"/>
      <c r="BKU41" s="43"/>
      <c r="BKV41" s="43"/>
      <c r="BKW41" s="43"/>
      <c r="BKX41" s="43"/>
      <c r="BKY41" s="43"/>
      <c r="BKZ41" s="43"/>
      <c r="BLA41" s="43"/>
      <c r="BLB41" s="43"/>
      <c r="BLC41" s="43"/>
      <c r="BLD41" s="43"/>
      <c r="BLE41" s="43"/>
      <c r="BLF41" s="43"/>
      <c r="BLG41" s="43"/>
      <c r="BLH41" s="43"/>
      <c r="BLI41" s="43"/>
      <c r="BLJ41" s="43"/>
      <c r="BLK41" s="43"/>
      <c r="BLL41" s="43"/>
      <c r="BLM41" s="43"/>
      <c r="BLN41" s="43"/>
      <c r="BLO41" s="43"/>
      <c r="BLP41" s="43"/>
      <c r="BLQ41" s="43"/>
      <c r="BLR41" s="43"/>
      <c r="BLS41" s="43"/>
      <c r="BLT41" s="43"/>
      <c r="BLU41" s="43"/>
      <c r="BLV41" s="43"/>
      <c r="BLW41" s="43"/>
      <c r="BLX41" s="43"/>
      <c r="BLY41" s="43"/>
      <c r="BLZ41" s="43"/>
      <c r="BMA41" s="43"/>
      <c r="BMB41" s="43"/>
      <c r="BMC41" s="43"/>
      <c r="BMD41" s="43"/>
      <c r="BME41" s="43"/>
      <c r="BMF41" s="43"/>
      <c r="BMG41" s="43"/>
      <c r="BMH41" s="43"/>
      <c r="BMI41" s="43"/>
      <c r="BMJ41" s="43"/>
      <c r="BMK41" s="43"/>
      <c r="BML41" s="43"/>
      <c r="BMM41" s="43"/>
      <c r="BMN41" s="43"/>
      <c r="BMO41" s="43"/>
      <c r="BMP41" s="43"/>
      <c r="BMQ41" s="43"/>
      <c r="BMR41" s="43"/>
      <c r="BMS41" s="43"/>
      <c r="BMT41" s="43"/>
      <c r="BMU41" s="43"/>
      <c r="BMV41" s="43"/>
      <c r="BMW41" s="43"/>
      <c r="BMX41" s="43"/>
      <c r="BMY41" s="43"/>
      <c r="BMZ41" s="43"/>
      <c r="BNA41" s="43"/>
      <c r="BNB41" s="43"/>
      <c r="BNC41" s="43"/>
      <c r="BND41" s="43"/>
      <c r="BNE41" s="43"/>
      <c r="BNF41" s="43"/>
      <c r="BNG41" s="43"/>
      <c r="BNH41" s="43"/>
      <c r="BNI41" s="43"/>
      <c r="BNJ41" s="43"/>
      <c r="BNK41" s="43"/>
      <c r="BNL41" s="43"/>
      <c r="BNM41" s="43"/>
      <c r="BNN41" s="43"/>
      <c r="BNO41" s="43"/>
      <c r="BNP41" s="43"/>
      <c r="BNQ41" s="43"/>
      <c r="BNR41" s="43"/>
      <c r="BNS41" s="43"/>
      <c r="BNT41" s="43"/>
      <c r="BNU41" s="43"/>
      <c r="BNV41" s="43"/>
      <c r="BNW41" s="43"/>
      <c r="BNX41" s="43"/>
      <c r="BNY41" s="43"/>
      <c r="BNZ41" s="43"/>
      <c r="BOA41" s="43"/>
      <c r="BOB41" s="43"/>
      <c r="BOC41" s="43"/>
      <c r="BOD41" s="43"/>
      <c r="BOE41" s="43"/>
      <c r="BOF41" s="43"/>
      <c r="BOG41" s="43"/>
      <c r="BOH41" s="43"/>
      <c r="BOI41" s="43"/>
      <c r="BOJ41" s="43"/>
      <c r="BOK41" s="43"/>
      <c r="BOL41" s="43"/>
      <c r="BOM41" s="43"/>
      <c r="BON41" s="43"/>
      <c r="BOO41" s="43"/>
      <c r="BOP41" s="43"/>
      <c r="BOQ41" s="43"/>
      <c r="BOR41" s="43"/>
      <c r="BOS41" s="43"/>
      <c r="BOT41" s="43"/>
      <c r="BOU41" s="43"/>
      <c r="BOV41" s="43"/>
      <c r="BOW41" s="43"/>
      <c r="BOX41" s="43"/>
      <c r="BOY41" s="43"/>
      <c r="BOZ41" s="43"/>
      <c r="BPA41" s="43"/>
      <c r="BPB41" s="43"/>
      <c r="BPC41" s="43"/>
      <c r="BPD41" s="43"/>
      <c r="BPE41" s="43"/>
      <c r="BPF41" s="43"/>
      <c r="BPG41" s="43"/>
      <c r="BPH41" s="43"/>
      <c r="BPI41" s="43"/>
      <c r="BPJ41" s="43"/>
      <c r="BPK41" s="43"/>
      <c r="BPL41" s="43"/>
      <c r="BPM41" s="43"/>
      <c r="BPN41" s="43"/>
      <c r="BPO41" s="43"/>
      <c r="BPP41" s="43"/>
      <c r="BPQ41" s="43"/>
      <c r="BPR41" s="43"/>
      <c r="BPS41" s="43"/>
      <c r="BPT41" s="43"/>
      <c r="BPU41" s="43"/>
      <c r="BPV41" s="43"/>
      <c r="BPW41" s="43"/>
      <c r="BPX41" s="43"/>
      <c r="BPY41" s="43"/>
      <c r="BPZ41" s="43"/>
      <c r="BQA41" s="43"/>
      <c r="BQB41" s="43"/>
      <c r="BQC41" s="43"/>
      <c r="BQD41" s="43"/>
      <c r="BQE41" s="43"/>
      <c r="BQF41" s="43"/>
      <c r="BQG41" s="43"/>
      <c r="BQH41" s="43"/>
      <c r="BQI41" s="43"/>
      <c r="BQJ41" s="43"/>
      <c r="BQK41" s="43"/>
      <c r="BQL41" s="43"/>
      <c r="BQM41" s="43"/>
      <c r="BQN41" s="43"/>
      <c r="BQO41" s="43"/>
      <c r="BQP41" s="43"/>
      <c r="BQQ41" s="43"/>
      <c r="BQR41" s="43"/>
      <c r="BQS41" s="43"/>
      <c r="BQT41" s="43"/>
      <c r="BQU41" s="43"/>
      <c r="BQV41" s="43"/>
      <c r="BQW41" s="43"/>
      <c r="BQX41" s="43"/>
      <c r="BQY41" s="43"/>
      <c r="BQZ41" s="43"/>
      <c r="BRA41" s="43"/>
      <c r="BRB41" s="43"/>
      <c r="BRC41" s="43"/>
      <c r="BRD41" s="43"/>
      <c r="BRE41" s="43"/>
      <c r="BRF41" s="43"/>
      <c r="BRG41" s="43"/>
      <c r="BRH41" s="43"/>
      <c r="BRI41" s="43"/>
      <c r="BRJ41" s="43"/>
      <c r="BRK41" s="43"/>
      <c r="BRL41" s="43"/>
      <c r="BRM41" s="43"/>
      <c r="BRN41" s="43"/>
      <c r="BRO41" s="43"/>
      <c r="BRP41" s="43"/>
      <c r="BRQ41" s="43"/>
      <c r="BRR41" s="43"/>
      <c r="BRS41" s="43"/>
      <c r="BRT41" s="43"/>
      <c r="BRU41" s="43"/>
      <c r="BRV41" s="43"/>
      <c r="BRW41" s="43"/>
      <c r="BRX41" s="43"/>
      <c r="BRY41" s="43"/>
      <c r="BRZ41" s="43"/>
      <c r="BSA41" s="43"/>
      <c r="BSB41" s="43"/>
      <c r="BSC41" s="43"/>
      <c r="BSD41" s="43"/>
      <c r="BSE41" s="43"/>
      <c r="BSF41" s="43"/>
      <c r="BSG41" s="43"/>
      <c r="BSH41" s="43"/>
      <c r="BSI41" s="43"/>
      <c r="BSJ41" s="43"/>
      <c r="BSK41" s="43"/>
      <c r="BSL41" s="43"/>
      <c r="BSM41" s="43"/>
      <c r="BSN41" s="43"/>
      <c r="BSO41" s="43"/>
      <c r="BSP41" s="43"/>
      <c r="BSQ41" s="43"/>
      <c r="BSR41" s="43"/>
      <c r="BSS41" s="43"/>
      <c r="BST41" s="43"/>
      <c r="BSU41" s="43"/>
      <c r="BSV41" s="43"/>
      <c r="BSW41" s="43"/>
      <c r="BSX41" s="43"/>
      <c r="BSY41" s="43"/>
      <c r="BSZ41" s="43"/>
      <c r="BTA41" s="43"/>
      <c r="BTB41" s="43"/>
      <c r="BTC41" s="43"/>
      <c r="BTD41" s="43"/>
      <c r="BTE41" s="43"/>
      <c r="BTF41" s="43"/>
      <c r="BTG41" s="43"/>
      <c r="BTH41" s="43"/>
      <c r="BTI41" s="43"/>
      <c r="BTJ41" s="43"/>
      <c r="BTK41" s="43"/>
      <c r="BTL41" s="43"/>
      <c r="BTM41" s="43"/>
      <c r="BTN41" s="43"/>
      <c r="BTO41" s="43"/>
      <c r="BTP41" s="43"/>
      <c r="BTQ41" s="43"/>
      <c r="BTR41" s="43"/>
      <c r="BTS41" s="43"/>
      <c r="BTT41" s="43"/>
      <c r="BTU41" s="43"/>
      <c r="BTV41" s="43"/>
      <c r="BTW41" s="43"/>
      <c r="BTX41" s="43"/>
      <c r="BTY41" s="43"/>
      <c r="BTZ41" s="43"/>
      <c r="BUA41" s="43"/>
      <c r="BUB41" s="43"/>
      <c r="BUC41" s="43"/>
      <c r="BUD41" s="43"/>
      <c r="BUE41" s="43"/>
      <c r="BUF41" s="43"/>
      <c r="BUG41" s="43"/>
      <c r="BUH41" s="43"/>
      <c r="BUI41" s="43"/>
      <c r="BUJ41" s="43"/>
      <c r="BUK41" s="43"/>
      <c r="BUL41" s="43"/>
      <c r="BUM41" s="43"/>
      <c r="BUN41" s="43"/>
      <c r="BUO41" s="43"/>
      <c r="BUP41" s="43"/>
      <c r="BUQ41" s="43"/>
      <c r="BUR41" s="43"/>
      <c r="BUS41" s="43"/>
      <c r="BUT41" s="43"/>
      <c r="BUU41" s="43"/>
      <c r="BUV41" s="43"/>
      <c r="BUW41" s="43"/>
      <c r="BUX41" s="43"/>
      <c r="BUY41" s="43"/>
      <c r="BUZ41" s="43"/>
      <c r="BVA41" s="43"/>
      <c r="BVB41" s="43"/>
      <c r="BVC41" s="43"/>
      <c r="BVD41" s="43"/>
      <c r="BVE41" s="43"/>
      <c r="BVF41" s="43"/>
      <c r="BVG41" s="43"/>
      <c r="BVH41" s="43"/>
      <c r="BVI41" s="43"/>
      <c r="BVJ41" s="43"/>
      <c r="BVK41" s="43"/>
      <c r="BVL41" s="43"/>
      <c r="BVM41" s="43"/>
      <c r="BVN41" s="43"/>
      <c r="BVO41" s="43"/>
      <c r="BVP41" s="43"/>
      <c r="BVQ41" s="43"/>
      <c r="BVR41" s="43"/>
      <c r="BVS41" s="43"/>
      <c r="BVT41" s="43"/>
      <c r="BVU41" s="43"/>
      <c r="BVV41" s="43"/>
      <c r="BVW41" s="43"/>
      <c r="BVX41" s="43"/>
      <c r="BVY41" s="43"/>
      <c r="BVZ41" s="43"/>
      <c r="BWA41" s="43"/>
      <c r="BWB41" s="43"/>
      <c r="BWC41" s="43"/>
      <c r="BWD41" s="43"/>
      <c r="BWE41" s="43"/>
      <c r="BWF41" s="43"/>
      <c r="BWG41" s="43"/>
      <c r="BWH41" s="43"/>
      <c r="BWI41" s="43"/>
      <c r="BWJ41" s="43"/>
    </row>
    <row r="42" spans="1:1960" ht="15" x14ac:dyDescent="0.25">
      <c r="A42" s="45">
        <v>4.1666666666666664E-2</v>
      </c>
      <c r="B42" s="58">
        <f t="shared" ref="B42:B63" ca="1" si="62">AVERAGE(B4:BJ4)</f>
        <v>48.87096774193548</v>
      </c>
      <c r="C42" s="54"/>
      <c r="D42" s="43"/>
      <c r="E42" s="54"/>
      <c r="F42" s="43"/>
      <c r="G42" s="54"/>
      <c r="H42" s="43"/>
      <c r="I42" s="54"/>
      <c r="J42" s="43"/>
      <c r="K42" s="54"/>
      <c r="L42" s="43"/>
      <c r="M42" s="54"/>
      <c r="N42" s="43"/>
      <c r="O42" s="54"/>
      <c r="P42" s="43"/>
      <c r="Q42" s="54"/>
      <c r="R42" s="43"/>
      <c r="S42" s="54"/>
      <c r="T42" s="43"/>
      <c r="U42" s="54"/>
      <c r="V42" s="43"/>
      <c r="W42" s="54"/>
      <c r="X42" s="43"/>
      <c r="Y42" s="54"/>
      <c r="Z42" s="43"/>
      <c r="AA42" s="54"/>
      <c r="AB42" s="43"/>
      <c r="AC42" s="54"/>
      <c r="AD42" s="43"/>
      <c r="AE42" s="54"/>
      <c r="AF42" s="43"/>
      <c r="AG42" s="54"/>
      <c r="AH42" s="43"/>
      <c r="AI42" s="54"/>
      <c r="AJ42" s="43"/>
      <c r="AK42" s="54"/>
      <c r="AL42" s="43"/>
      <c r="AM42" s="54"/>
      <c r="AN42" s="43"/>
      <c r="AO42" s="54"/>
      <c r="AP42" s="43"/>
      <c r="AQ42" s="54"/>
      <c r="AR42" s="43"/>
      <c r="AS42" s="54"/>
      <c r="AT42" s="43"/>
      <c r="AU42" s="54"/>
      <c r="AV42" s="43"/>
      <c r="AW42" s="54"/>
      <c r="AX42" s="43"/>
      <c r="AY42" s="54"/>
      <c r="AZ42" s="43"/>
      <c r="BA42" s="54"/>
      <c r="BB42" s="43"/>
      <c r="BC42" s="54"/>
      <c r="BD42" s="43"/>
      <c r="BE42" s="54"/>
      <c r="BF42" s="43"/>
      <c r="BG42" s="54"/>
      <c r="BH42" s="43"/>
      <c r="BI42" s="54"/>
      <c r="BJ42" s="54"/>
      <c r="BK42" s="54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  <c r="GF42" s="43"/>
      <c r="GG42" s="43"/>
      <c r="GH42" s="43"/>
      <c r="GI42" s="43"/>
      <c r="GJ42" s="43"/>
      <c r="GK42" s="43"/>
      <c r="GL42" s="43"/>
      <c r="GM42" s="43"/>
      <c r="GN42" s="43"/>
      <c r="GO42" s="43"/>
      <c r="GP42" s="43"/>
      <c r="GQ42" s="43"/>
      <c r="GR42" s="43"/>
      <c r="GS42" s="43"/>
      <c r="GT42" s="43"/>
      <c r="GU42" s="43"/>
      <c r="GV42" s="43"/>
      <c r="GW42" s="43"/>
      <c r="GX42" s="43"/>
      <c r="GY42" s="43"/>
      <c r="GZ42" s="43"/>
      <c r="HA42" s="43"/>
      <c r="HB42" s="43"/>
      <c r="HC42" s="43"/>
      <c r="HD42" s="43"/>
      <c r="HE42" s="43"/>
      <c r="HF42" s="43"/>
      <c r="HG42" s="43"/>
      <c r="HH42" s="43"/>
      <c r="HI42" s="43"/>
      <c r="HJ42" s="43"/>
      <c r="HK42" s="43"/>
      <c r="HL42" s="43"/>
      <c r="HM42" s="43"/>
      <c r="HN42" s="43"/>
      <c r="HO42" s="43"/>
      <c r="HP42" s="43"/>
      <c r="HQ42" s="43"/>
      <c r="HR42" s="43"/>
      <c r="HS42" s="43"/>
      <c r="HT42" s="43"/>
      <c r="HU42" s="43"/>
      <c r="HV42" s="43"/>
      <c r="HW42" s="43"/>
      <c r="HX42" s="43"/>
      <c r="HY42" s="43"/>
      <c r="HZ42" s="43"/>
      <c r="IA42" s="43"/>
      <c r="IB42" s="43"/>
      <c r="IC42" s="43"/>
      <c r="ID42" s="43"/>
      <c r="IE42" s="43"/>
      <c r="IF42" s="43"/>
      <c r="IG42" s="43"/>
      <c r="IH42" s="43"/>
      <c r="II42" s="43"/>
      <c r="IJ42" s="43"/>
      <c r="IK42" s="43"/>
      <c r="IL42" s="43"/>
      <c r="IM42" s="43"/>
      <c r="IN42" s="43"/>
      <c r="IO42" s="43"/>
      <c r="IP42" s="43"/>
      <c r="IQ42" s="43"/>
      <c r="IR42" s="43"/>
      <c r="IS42" s="43"/>
      <c r="IT42" s="43"/>
      <c r="IU42" s="43"/>
      <c r="IV42" s="43"/>
      <c r="IW42" s="43"/>
      <c r="IX42" s="43"/>
      <c r="IY42" s="43"/>
      <c r="IZ42" s="43"/>
      <c r="JA42" s="43"/>
      <c r="JB42" s="43"/>
      <c r="JC42" s="43"/>
      <c r="JD42" s="43"/>
      <c r="JE42" s="43"/>
      <c r="JF42" s="43"/>
      <c r="JG42" s="43"/>
      <c r="JH42" s="43"/>
      <c r="JI42" s="43"/>
      <c r="JJ42" s="43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  <c r="BJU42" s="43"/>
      <c r="BJV42" s="43"/>
      <c r="BJW42" s="43"/>
      <c r="BJX42" s="43"/>
      <c r="BJY42" s="43"/>
      <c r="BJZ42" s="43"/>
      <c r="BKA42" s="43"/>
      <c r="BKB42" s="43"/>
      <c r="BKC42" s="43"/>
      <c r="BKD42" s="43"/>
      <c r="BKE42" s="43"/>
      <c r="BKF42" s="43"/>
      <c r="BKG42" s="43"/>
      <c r="BKH42" s="43"/>
      <c r="BKI42" s="43"/>
      <c r="BKJ42" s="43"/>
      <c r="BKK42" s="43"/>
      <c r="BKL42" s="43"/>
      <c r="BKM42" s="43"/>
      <c r="BKN42" s="43"/>
      <c r="BKO42" s="43"/>
      <c r="BKP42" s="43"/>
      <c r="BKQ42" s="43"/>
      <c r="BKR42" s="43"/>
      <c r="BKS42" s="43"/>
      <c r="BKT42" s="43"/>
      <c r="BKU42" s="43"/>
      <c r="BKV42" s="43"/>
      <c r="BKW42" s="43"/>
      <c r="BKX42" s="43"/>
      <c r="BKY42" s="43"/>
      <c r="BKZ42" s="43"/>
      <c r="BLA42" s="43"/>
      <c r="BLB42" s="43"/>
      <c r="BLC42" s="43"/>
      <c r="BLD42" s="43"/>
      <c r="BLE42" s="43"/>
      <c r="BLF42" s="43"/>
      <c r="BLG42" s="43"/>
      <c r="BLH42" s="43"/>
      <c r="BLI42" s="43"/>
      <c r="BLJ42" s="43"/>
      <c r="BLK42" s="43"/>
      <c r="BLL42" s="43"/>
      <c r="BLM42" s="43"/>
      <c r="BLN42" s="43"/>
      <c r="BLO42" s="43"/>
      <c r="BLP42" s="43"/>
      <c r="BLQ42" s="43"/>
      <c r="BLR42" s="43"/>
      <c r="BLS42" s="43"/>
      <c r="BLT42" s="43"/>
      <c r="BLU42" s="43"/>
      <c r="BLV42" s="43"/>
      <c r="BLW42" s="43"/>
      <c r="BLX42" s="43"/>
      <c r="BLY42" s="43"/>
      <c r="BLZ42" s="43"/>
      <c r="BMA42" s="43"/>
      <c r="BMB42" s="43"/>
      <c r="BMC42" s="43"/>
      <c r="BMD42" s="43"/>
      <c r="BME42" s="43"/>
      <c r="BMF42" s="43"/>
      <c r="BMG42" s="43"/>
      <c r="BMH42" s="43"/>
      <c r="BMI42" s="43"/>
      <c r="BMJ42" s="43"/>
      <c r="BMK42" s="43"/>
      <c r="BML42" s="43"/>
      <c r="BMM42" s="43"/>
      <c r="BMN42" s="43"/>
      <c r="BMO42" s="43"/>
      <c r="BMP42" s="43"/>
      <c r="BMQ42" s="43"/>
      <c r="BMR42" s="43"/>
      <c r="BMS42" s="43"/>
      <c r="BMT42" s="43"/>
      <c r="BMU42" s="43"/>
      <c r="BMV42" s="43"/>
      <c r="BMW42" s="43"/>
      <c r="BMX42" s="43"/>
      <c r="BMY42" s="43"/>
      <c r="BMZ42" s="43"/>
      <c r="BNA42" s="43"/>
      <c r="BNB42" s="43"/>
      <c r="BNC42" s="43"/>
      <c r="BND42" s="43"/>
      <c r="BNE42" s="43"/>
      <c r="BNF42" s="43"/>
      <c r="BNG42" s="43"/>
      <c r="BNH42" s="43"/>
      <c r="BNI42" s="43"/>
      <c r="BNJ42" s="43"/>
      <c r="BNK42" s="43"/>
      <c r="BNL42" s="43"/>
      <c r="BNM42" s="43"/>
      <c r="BNN42" s="43"/>
      <c r="BNO42" s="43"/>
      <c r="BNP42" s="43"/>
      <c r="BNQ42" s="43"/>
      <c r="BNR42" s="43"/>
      <c r="BNS42" s="43"/>
      <c r="BNT42" s="43"/>
      <c r="BNU42" s="43"/>
      <c r="BNV42" s="43"/>
      <c r="BNW42" s="43"/>
      <c r="BNX42" s="43"/>
      <c r="BNY42" s="43"/>
      <c r="BNZ42" s="43"/>
      <c r="BOA42" s="43"/>
      <c r="BOB42" s="43"/>
      <c r="BOC42" s="43"/>
      <c r="BOD42" s="43"/>
      <c r="BOE42" s="43"/>
      <c r="BOF42" s="43"/>
      <c r="BOG42" s="43"/>
      <c r="BOH42" s="43"/>
      <c r="BOI42" s="43"/>
      <c r="BOJ42" s="43"/>
      <c r="BOK42" s="43"/>
      <c r="BOL42" s="43"/>
      <c r="BOM42" s="43"/>
      <c r="BON42" s="43"/>
      <c r="BOO42" s="43"/>
      <c r="BOP42" s="43"/>
      <c r="BOQ42" s="43"/>
      <c r="BOR42" s="43"/>
      <c r="BOS42" s="43"/>
      <c r="BOT42" s="43"/>
      <c r="BOU42" s="43"/>
      <c r="BOV42" s="43"/>
      <c r="BOW42" s="43"/>
      <c r="BOX42" s="43"/>
      <c r="BOY42" s="43"/>
      <c r="BOZ42" s="43"/>
      <c r="BPA42" s="43"/>
      <c r="BPB42" s="43"/>
      <c r="BPC42" s="43"/>
      <c r="BPD42" s="43"/>
      <c r="BPE42" s="43"/>
      <c r="BPF42" s="43"/>
      <c r="BPG42" s="43"/>
      <c r="BPH42" s="43"/>
      <c r="BPI42" s="43"/>
      <c r="BPJ42" s="43"/>
      <c r="BPK42" s="43"/>
      <c r="BPL42" s="43"/>
      <c r="BPM42" s="43"/>
      <c r="BPN42" s="43"/>
      <c r="BPO42" s="43"/>
      <c r="BPP42" s="43"/>
      <c r="BPQ42" s="43"/>
      <c r="BPR42" s="43"/>
      <c r="BPS42" s="43"/>
      <c r="BPT42" s="43"/>
      <c r="BPU42" s="43"/>
      <c r="BPV42" s="43"/>
      <c r="BPW42" s="43"/>
      <c r="BPX42" s="43"/>
      <c r="BPY42" s="43"/>
      <c r="BPZ42" s="43"/>
      <c r="BQA42" s="43"/>
      <c r="BQB42" s="43"/>
      <c r="BQC42" s="43"/>
      <c r="BQD42" s="43"/>
      <c r="BQE42" s="43"/>
      <c r="BQF42" s="43"/>
      <c r="BQG42" s="43"/>
      <c r="BQH42" s="43"/>
      <c r="BQI42" s="43"/>
      <c r="BQJ42" s="43"/>
      <c r="BQK42" s="43"/>
      <c r="BQL42" s="43"/>
      <c r="BQM42" s="43"/>
      <c r="BQN42" s="43"/>
      <c r="BQO42" s="43"/>
      <c r="BQP42" s="43"/>
      <c r="BQQ42" s="43"/>
      <c r="BQR42" s="43"/>
      <c r="BQS42" s="43"/>
      <c r="BQT42" s="43"/>
      <c r="BQU42" s="43"/>
      <c r="BQV42" s="43"/>
      <c r="BQW42" s="43"/>
      <c r="BQX42" s="43"/>
      <c r="BQY42" s="43"/>
      <c r="BQZ42" s="43"/>
      <c r="BRA42" s="43"/>
      <c r="BRB42" s="43"/>
      <c r="BRC42" s="43"/>
      <c r="BRD42" s="43"/>
      <c r="BRE42" s="43"/>
      <c r="BRF42" s="43"/>
      <c r="BRG42" s="43"/>
      <c r="BRH42" s="43"/>
      <c r="BRI42" s="43"/>
      <c r="BRJ42" s="43"/>
      <c r="BRK42" s="43"/>
      <c r="BRL42" s="43"/>
      <c r="BRM42" s="43"/>
      <c r="BRN42" s="43"/>
      <c r="BRO42" s="43"/>
      <c r="BRP42" s="43"/>
      <c r="BRQ42" s="43"/>
      <c r="BRR42" s="43"/>
      <c r="BRS42" s="43"/>
      <c r="BRT42" s="43"/>
      <c r="BRU42" s="43"/>
      <c r="BRV42" s="43"/>
      <c r="BRW42" s="43"/>
      <c r="BRX42" s="43"/>
      <c r="BRY42" s="43"/>
      <c r="BRZ42" s="43"/>
      <c r="BSA42" s="43"/>
      <c r="BSB42" s="43"/>
      <c r="BSC42" s="43"/>
      <c r="BSD42" s="43"/>
      <c r="BSE42" s="43"/>
      <c r="BSF42" s="43"/>
      <c r="BSG42" s="43"/>
      <c r="BSH42" s="43"/>
      <c r="BSI42" s="43"/>
      <c r="BSJ42" s="43"/>
      <c r="BSK42" s="43"/>
      <c r="BSL42" s="43"/>
      <c r="BSM42" s="43"/>
      <c r="BSN42" s="43"/>
      <c r="BSO42" s="43"/>
      <c r="BSP42" s="43"/>
      <c r="BSQ42" s="43"/>
      <c r="BSR42" s="43"/>
      <c r="BSS42" s="43"/>
      <c r="BST42" s="43"/>
      <c r="BSU42" s="43"/>
      <c r="BSV42" s="43"/>
      <c r="BSW42" s="43"/>
      <c r="BSX42" s="43"/>
      <c r="BSY42" s="43"/>
      <c r="BSZ42" s="43"/>
      <c r="BTA42" s="43"/>
      <c r="BTB42" s="43"/>
      <c r="BTC42" s="43"/>
      <c r="BTD42" s="43"/>
      <c r="BTE42" s="43"/>
      <c r="BTF42" s="43"/>
      <c r="BTG42" s="43"/>
      <c r="BTH42" s="43"/>
      <c r="BTI42" s="43"/>
      <c r="BTJ42" s="43"/>
      <c r="BTK42" s="43"/>
      <c r="BTL42" s="43"/>
      <c r="BTM42" s="43"/>
      <c r="BTN42" s="43"/>
      <c r="BTO42" s="43"/>
      <c r="BTP42" s="43"/>
      <c r="BTQ42" s="43"/>
      <c r="BTR42" s="43"/>
      <c r="BTS42" s="43"/>
      <c r="BTT42" s="43"/>
      <c r="BTU42" s="43"/>
      <c r="BTV42" s="43"/>
      <c r="BTW42" s="43"/>
      <c r="BTX42" s="43"/>
      <c r="BTY42" s="43"/>
      <c r="BTZ42" s="43"/>
      <c r="BUA42" s="43"/>
      <c r="BUB42" s="43"/>
      <c r="BUC42" s="43"/>
      <c r="BUD42" s="43"/>
      <c r="BUE42" s="43"/>
      <c r="BUF42" s="43"/>
      <c r="BUG42" s="43"/>
      <c r="BUH42" s="43"/>
      <c r="BUI42" s="43"/>
      <c r="BUJ42" s="43"/>
      <c r="BUK42" s="43"/>
      <c r="BUL42" s="43"/>
      <c r="BUM42" s="43"/>
      <c r="BUN42" s="43"/>
      <c r="BUO42" s="43"/>
      <c r="BUP42" s="43"/>
      <c r="BUQ42" s="43"/>
      <c r="BUR42" s="43"/>
      <c r="BUS42" s="43"/>
      <c r="BUT42" s="43"/>
      <c r="BUU42" s="43"/>
      <c r="BUV42" s="43"/>
      <c r="BUW42" s="43"/>
      <c r="BUX42" s="43"/>
      <c r="BUY42" s="43"/>
      <c r="BUZ42" s="43"/>
      <c r="BVA42" s="43"/>
      <c r="BVB42" s="43"/>
      <c r="BVC42" s="43"/>
      <c r="BVD42" s="43"/>
      <c r="BVE42" s="43"/>
      <c r="BVF42" s="43"/>
      <c r="BVG42" s="43"/>
      <c r="BVH42" s="43"/>
      <c r="BVI42" s="43"/>
      <c r="BVJ42" s="43"/>
      <c r="BVK42" s="43"/>
      <c r="BVL42" s="43"/>
      <c r="BVM42" s="43"/>
      <c r="BVN42" s="43"/>
      <c r="BVO42" s="43"/>
      <c r="BVP42" s="43"/>
      <c r="BVQ42" s="43"/>
      <c r="BVR42" s="43"/>
      <c r="BVS42" s="43"/>
      <c r="BVT42" s="43"/>
      <c r="BVU42" s="43"/>
      <c r="BVV42" s="43"/>
      <c r="BVW42" s="43"/>
      <c r="BVX42" s="43"/>
      <c r="BVY42" s="43"/>
      <c r="BVZ42" s="43"/>
      <c r="BWA42" s="43"/>
      <c r="BWB42" s="43"/>
      <c r="BWC42" s="43"/>
      <c r="BWD42" s="43"/>
      <c r="BWE42" s="43"/>
      <c r="BWF42" s="43"/>
      <c r="BWG42" s="43"/>
      <c r="BWH42" s="43"/>
      <c r="BWI42" s="43"/>
      <c r="BWJ42" s="43"/>
    </row>
    <row r="43" spans="1:1960" ht="15" x14ac:dyDescent="0.25">
      <c r="A43" s="45">
        <v>8.3333333333333329E-2</v>
      </c>
      <c r="B43" s="58">
        <f t="shared" ca="1" si="62"/>
        <v>49.322580645161288</v>
      </c>
      <c r="C43" s="54"/>
      <c r="D43" s="43"/>
      <c r="E43" s="54"/>
      <c r="F43" s="43"/>
      <c r="G43" s="54"/>
      <c r="H43" s="43"/>
      <c r="I43" s="54"/>
      <c r="J43" s="43"/>
      <c r="K43" s="54"/>
      <c r="L43" s="43"/>
      <c r="M43" s="54"/>
      <c r="N43" s="43"/>
      <c r="O43" s="54"/>
      <c r="P43" s="43"/>
      <c r="Q43" s="54"/>
      <c r="R43" s="43"/>
      <c r="S43" s="54"/>
      <c r="T43" s="43"/>
      <c r="U43" s="54"/>
      <c r="V43" s="43"/>
      <c r="W43" s="54"/>
      <c r="X43" s="43"/>
      <c r="Y43" s="54"/>
      <c r="Z43" s="43"/>
      <c r="AA43" s="54"/>
      <c r="AB43" s="43"/>
      <c r="AC43" s="54"/>
      <c r="AD43" s="43"/>
      <c r="AE43" s="54"/>
      <c r="AF43" s="43"/>
      <c r="AG43" s="54"/>
      <c r="AH43" s="43"/>
      <c r="AI43" s="54"/>
      <c r="AJ43" s="43"/>
      <c r="AK43" s="54"/>
      <c r="AL43" s="43"/>
      <c r="AM43" s="54"/>
      <c r="AN43" s="43"/>
      <c r="AO43" s="54"/>
      <c r="AP43" s="43"/>
      <c r="AQ43" s="54"/>
      <c r="AR43" s="43"/>
      <c r="AS43" s="54"/>
      <c r="AT43" s="43"/>
      <c r="AU43" s="54"/>
      <c r="AV43" s="43"/>
      <c r="AW43" s="54"/>
      <c r="AX43" s="43"/>
      <c r="AY43" s="54"/>
      <c r="AZ43" s="43"/>
      <c r="BA43" s="54"/>
      <c r="BB43" s="43"/>
      <c r="BC43" s="54"/>
      <c r="BD43" s="43"/>
      <c r="BE43" s="54"/>
      <c r="BF43" s="43"/>
      <c r="BG43" s="54"/>
      <c r="BH43" s="43"/>
      <c r="BI43" s="54"/>
      <c r="BJ43" s="54"/>
      <c r="BK43" s="54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/>
      <c r="HZ43" s="43"/>
      <c r="IA43" s="43"/>
      <c r="IB43" s="43"/>
      <c r="IC43" s="43"/>
      <c r="ID43" s="43"/>
      <c r="IE43" s="43"/>
      <c r="IF43" s="43"/>
      <c r="IG43" s="43"/>
      <c r="IH43" s="43"/>
      <c r="II43" s="43"/>
      <c r="IJ43" s="43"/>
      <c r="IK43" s="43"/>
      <c r="IL43" s="43"/>
      <c r="IM43" s="43"/>
      <c r="IN43" s="43"/>
      <c r="IO43" s="43"/>
      <c r="IP43" s="43"/>
      <c r="IQ43" s="43"/>
      <c r="IR43" s="43"/>
      <c r="IS43" s="43"/>
      <c r="IT43" s="43"/>
      <c r="IU43" s="43"/>
      <c r="IV43" s="43"/>
      <c r="IW43" s="43"/>
      <c r="IX43" s="43"/>
      <c r="IY43" s="43"/>
      <c r="IZ43" s="43"/>
      <c r="JA43" s="43"/>
      <c r="JB43" s="43"/>
      <c r="JC43" s="43"/>
      <c r="JD43" s="43"/>
      <c r="JE43" s="43"/>
      <c r="JF43" s="43"/>
      <c r="JG43" s="43"/>
      <c r="JH43" s="43"/>
      <c r="JI43" s="43"/>
      <c r="JJ43" s="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  <c r="BJU43" s="43"/>
      <c r="BJV43" s="43"/>
      <c r="BJW43" s="43"/>
      <c r="BJX43" s="43"/>
      <c r="BJY43" s="43"/>
      <c r="BJZ43" s="43"/>
      <c r="BKA43" s="43"/>
      <c r="BKB43" s="43"/>
      <c r="BKC43" s="43"/>
      <c r="BKD43" s="43"/>
      <c r="BKE43" s="43"/>
      <c r="BKF43" s="43"/>
      <c r="BKG43" s="43"/>
      <c r="BKH43" s="43"/>
      <c r="BKI43" s="43"/>
      <c r="BKJ43" s="43"/>
      <c r="BKK43" s="43"/>
      <c r="BKL43" s="43"/>
      <c r="BKM43" s="43"/>
      <c r="BKN43" s="43"/>
      <c r="BKO43" s="43"/>
      <c r="BKP43" s="43"/>
      <c r="BKQ43" s="43"/>
      <c r="BKR43" s="43"/>
      <c r="BKS43" s="43"/>
      <c r="BKT43" s="43"/>
      <c r="BKU43" s="43"/>
      <c r="BKV43" s="43"/>
      <c r="BKW43" s="43"/>
      <c r="BKX43" s="43"/>
      <c r="BKY43" s="43"/>
      <c r="BKZ43" s="43"/>
      <c r="BLA43" s="43"/>
      <c r="BLB43" s="43"/>
      <c r="BLC43" s="43"/>
      <c r="BLD43" s="43"/>
      <c r="BLE43" s="43"/>
      <c r="BLF43" s="43"/>
      <c r="BLG43" s="43"/>
      <c r="BLH43" s="43"/>
      <c r="BLI43" s="43"/>
      <c r="BLJ43" s="43"/>
      <c r="BLK43" s="43"/>
      <c r="BLL43" s="43"/>
      <c r="BLM43" s="43"/>
      <c r="BLN43" s="43"/>
      <c r="BLO43" s="43"/>
      <c r="BLP43" s="43"/>
      <c r="BLQ43" s="43"/>
      <c r="BLR43" s="43"/>
      <c r="BLS43" s="43"/>
      <c r="BLT43" s="43"/>
      <c r="BLU43" s="43"/>
      <c r="BLV43" s="43"/>
      <c r="BLW43" s="43"/>
      <c r="BLX43" s="43"/>
      <c r="BLY43" s="43"/>
      <c r="BLZ43" s="43"/>
      <c r="BMA43" s="43"/>
      <c r="BMB43" s="43"/>
      <c r="BMC43" s="43"/>
      <c r="BMD43" s="43"/>
      <c r="BME43" s="43"/>
      <c r="BMF43" s="43"/>
      <c r="BMG43" s="43"/>
      <c r="BMH43" s="43"/>
      <c r="BMI43" s="43"/>
      <c r="BMJ43" s="43"/>
      <c r="BMK43" s="43"/>
      <c r="BML43" s="43"/>
      <c r="BMM43" s="43"/>
      <c r="BMN43" s="43"/>
      <c r="BMO43" s="43"/>
      <c r="BMP43" s="43"/>
      <c r="BMQ43" s="43"/>
      <c r="BMR43" s="43"/>
      <c r="BMS43" s="43"/>
      <c r="BMT43" s="43"/>
      <c r="BMU43" s="43"/>
      <c r="BMV43" s="43"/>
      <c r="BMW43" s="43"/>
      <c r="BMX43" s="43"/>
      <c r="BMY43" s="43"/>
      <c r="BMZ43" s="43"/>
      <c r="BNA43" s="43"/>
      <c r="BNB43" s="43"/>
      <c r="BNC43" s="43"/>
      <c r="BND43" s="43"/>
      <c r="BNE43" s="43"/>
      <c r="BNF43" s="43"/>
      <c r="BNG43" s="43"/>
      <c r="BNH43" s="43"/>
      <c r="BNI43" s="43"/>
      <c r="BNJ43" s="43"/>
      <c r="BNK43" s="43"/>
      <c r="BNL43" s="43"/>
      <c r="BNM43" s="43"/>
      <c r="BNN43" s="43"/>
      <c r="BNO43" s="43"/>
      <c r="BNP43" s="43"/>
      <c r="BNQ43" s="43"/>
      <c r="BNR43" s="43"/>
      <c r="BNS43" s="43"/>
      <c r="BNT43" s="43"/>
      <c r="BNU43" s="43"/>
      <c r="BNV43" s="43"/>
      <c r="BNW43" s="43"/>
      <c r="BNX43" s="43"/>
      <c r="BNY43" s="43"/>
      <c r="BNZ43" s="43"/>
      <c r="BOA43" s="43"/>
      <c r="BOB43" s="43"/>
      <c r="BOC43" s="43"/>
      <c r="BOD43" s="43"/>
      <c r="BOE43" s="43"/>
      <c r="BOF43" s="43"/>
      <c r="BOG43" s="43"/>
      <c r="BOH43" s="43"/>
      <c r="BOI43" s="43"/>
      <c r="BOJ43" s="43"/>
      <c r="BOK43" s="43"/>
      <c r="BOL43" s="43"/>
      <c r="BOM43" s="43"/>
      <c r="BON43" s="43"/>
      <c r="BOO43" s="43"/>
      <c r="BOP43" s="43"/>
      <c r="BOQ43" s="43"/>
      <c r="BOR43" s="43"/>
      <c r="BOS43" s="43"/>
      <c r="BOT43" s="43"/>
      <c r="BOU43" s="43"/>
      <c r="BOV43" s="43"/>
      <c r="BOW43" s="43"/>
      <c r="BOX43" s="43"/>
      <c r="BOY43" s="43"/>
      <c r="BOZ43" s="43"/>
      <c r="BPA43" s="43"/>
      <c r="BPB43" s="43"/>
      <c r="BPC43" s="43"/>
      <c r="BPD43" s="43"/>
      <c r="BPE43" s="43"/>
      <c r="BPF43" s="43"/>
      <c r="BPG43" s="43"/>
      <c r="BPH43" s="43"/>
      <c r="BPI43" s="43"/>
      <c r="BPJ43" s="43"/>
      <c r="BPK43" s="43"/>
      <c r="BPL43" s="43"/>
      <c r="BPM43" s="43"/>
      <c r="BPN43" s="43"/>
      <c r="BPO43" s="43"/>
      <c r="BPP43" s="43"/>
      <c r="BPQ43" s="43"/>
      <c r="BPR43" s="43"/>
      <c r="BPS43" s="43"/>
      <c r="BPT43" s="43"/>
      <c r="BPU43" s="43"/>
      <c r="BPV43" s="43"/>
      <c r="BPW43" s="43"/>
      <c r="BPX43" s="43"/>
      <c r="BPY43" s="43"/>
      <c r="BPZ43" s="43"/>
      <c r="BQA43" s="43"/>
      <c r="BQB43" s="43"/>
      <c r="BQC43" s="43"/>
      <c r="BQD43" s="43"/>
      <c r="BQE43" s="43"/>
      <c r="BQF43" s="43"/>
      <c r="BQG43" s="43"/>
      <c r="BQH43" s="43"/>
      <c r="BQI43" s="43"/>
      <c r="BQJ43" s="43"/>
      <c r="BQK43" s="43"/>
      <c r="BQL43" s="43"/>
      <c r="BQM43" s="43"/>
      <c r="BQN43" s="43"/>
      <c r="BQO43" s="43"/>
      <c r="BQP43" s="43"/>
      <c r="BQQ43" s="43"/>
      <c r="BQR43" s="43"/>
      <c r="BQS43" s="43"/>
      <c r="BQT43" s="43"/>
      <c r="BQU43" s="43"/>
      <c r="BQV43" s="43"/>
      <c r="BQW43" s="43"/>
      <c r="BQX43" s="43"/>
      <c r="BQY43" s="43"/>
      <c r="BQZ43" s="43"/>
      <c r="BRA43" s="43"/>
      <c r="BRB43" s="43"/>
      <c r="BRC43" s="43"/>
      <c r="BRD43" s="43"/>
      <c r="BRE43" s="43"/>
      <c r="BRF43" s="43"/>
      <c r="BRG43" s="43"/>
      <c r="BRH43" s="43"/>
      <c r="BRI43" s="43"/>
      <c r="BRJ43" s="43"/>
      <c r="BRK43" s="43"/>
      <c r="BRL43" s="43"/>
      <c r="BRM43" s="43"/>
      <c r="BRN43" s="43"/>
      <c r="BRO43" s="43"/>
      <c r="BRP43" s="43"/>
      <c r="BRQ43" s="43"/>
      <c r="BRR43" s="43"/>
      <c r="BRS43" s="43"/>
      <c r="BRT43" s="43"/>
      <c r="BRU43" s="43"/>
      <c r="BRV43" s="43"/>
      <c r="BRW43" s="43"/>
      <c r="BRX43" s="43"/>
      <c r="BRY43" s="43"/>
      <c r="BRZ43" s="43"/>
      <c r="BSA43" s="43"/>
      <c r="BSB43" s="43"/>
      <c r="BSC43" s="43"/>
      <c r="BSD43" s="43"/>
      <c r="BSE43" s="43"/>
      <c r="BSF43" s="43"/>
      <c r="BSG43" s="43"/>
      <c r="BSH43" s="43"/>
      <c r="BSI43" s="43"/>
      <c r="BSJ43" s="43"/>
      <c r="BSK43" s="43"/>
      <c r="BSL43" s="43"/>
      <c r="BSM43" s="43"/>
      <c r="BSN43" s="43"/>
      <c r="BSO43" s="43"/>
      <c r="BSP43" s="43"/>
      <c r="BSQ43" s="43"/>
      <c r="BSR43" s="43"/>
      <c r="BSS43" s="43"/>
      <c r="BST43" s="43"/>
      <c r="BSU43" s="43"/>
      <c r="BSV43" s="43"/>
      <c r="BSW43" s="43"/>
      <c r="BSX43" s="43"/>
      <c r="BSY43" s="43"/>
      <c r="BSZ43" s="43"/>
      <c r="BTA43" s="43"/>
      <c r="BTB43" s="43"/>
      <c r="BTC43" s="43"/>
      <c r="BTD43" s="43"/>
      <c r="BTE43" s="43"/>
      <c r="BTF43" s="43"/>
      <c r="BTG43" s="43"/>
      <c r="BTH43" s="43"/>
      <c r="BTI43" s="43"/>
      <c r="BTJ43" s="43"/>
      <c r="BTK43" s="43"/>
      <c r="BTL43" s="43"/>
      <c r="BTM43" s="43"/>
      <c r="BTN43" s="43"/>
      <c r="BTO43" s="43"/>
      <c r="BTP43" s="43"/>
      <c r="BTQ43" s="43"/>
      <c r="BTR43" s="43"/>
      <c r="BTS43" s="43"/>
      <c r="BTT43" s="43"/>
      <c r="BTU43" s="43"/>
      <c r="BTV43" s="43"/>
      <c r="BTW43" s="43"/>
      <c r="BTX43" s="43"/>
      <c r="BTY43" s="43"/>
      <c r="BTZ43" s="43"/>
      <c r="BUA43" s="43"/>
      <c r="BUB43" s="43"/>
      <c r="BUC43" s="43"/>
      <c r="BUD43" s="43"/>
      <c r="BUE43" s="43"/>
      <c r="BUF43" s="43"/>
      <c r="BUG43" s="43"/>
      <c r="BUH43" s="43"/>
      <c r="BUI43" s="43"/>
      <c r="BUJ43" s="43"/>
      <c r="BUK43" s="43"/>
      <c r="BUL43" s="43"/>
      <c r="BUM43" s="43"/>
      <c r="BUN43" s="43"/>
      <c r="BUO43" s="43"/>
      <c r="BUP43" s="43"/>
      <c r="BUQ43" s="43"/>
      <c r="BUR43" s="43"/>
      <c r="BUS43" s="43"/>
      <c r="BUT43" s="43"/>
      <c r="BUU43" s="43"/>
      <c r="BUV43" s="43"/>
      <c r="BUW43" s="43"/>
      <c r="BUX43" s="43"/>
      <c r="BUY43" s="43"/>
      <c r="BUZ43" s="43"/>
      <c r="BVA43" s="43"/>
      <c r="BVB43" s="43"/>
      <c r="BVC43" s="43"/>
      <c r="BVD43" s="43"/>
      <c r="BVE43" s="43"/>
      <c r="BVF43" s="43"/>
      <c r="BVG43" s="43"/>
      <c r="BVH43" s="43"/>
      <c r="BVI43" s="43"/>
      <c r="BVJ43" s="43"/>
      <c r="BVK43" s="43"/>
      <c r="BVL43" s="43"/>
      <c r="BVM43" s="43"/>
      <c r="BVN43" s="43"/>
      <c r="BVO43" s="43"/>
      <c r="BVP43" s="43"/>
      <c r="BVQ43" s="43"/>
      <c r="BVR43" s="43"/>
      <c r="BVS43" s="43"/>
      <c r="BVT43" s="43"/>
      <c r="BVU43" s="43"/>
      <c r="BVV43" s="43"/>
      <c r="BVW43" s="43"/>
      <c r="BVX43" s="43"/>
      <c r="BVY43" s="43"/>
      <c r="BVZ43" s="43"/>
      <c r="BWA43" s="43"/>
      <c r="BWB43" s="43"/>
      <c r="BWC43" s="43"/>
      <c r="BWD43" s="43"/>
      <c r="BWE43" s="43"/>
      <c r="BWF43" s="43"/>
      <c r="BWG43" s="43"/>
      <c r="BWH43" s="43"/>
      <c r="BWI43" s="43"/>
      <c r="BWJ43" s="43"/>
    </row>
    <row r="44" spans="1:1960" ht="15" x14ac:dyDescent="0.25">
      <c r="A44" s="45">
        <v>0.125</v>
      </c>
      <c r="B44" s="58">
        <f t="shared" ca="1" si="62"/>
        <v>49.806451612903224</v>
      </c>
      <c r="C44" s="54"/>
      <c r="D44" s="43"/>
      <c r="E44" s="54"/>
      <c r="F44" s="43"/>
      <c r="G44" s="54"/>
      <c r="H44" s="43"/>
      <c r="I44" s="54"/>
      <c r="J44" s="43"/>
      <c r="K44" s="54"/>
      <c r="L44" s="43"/>
      <c r="M44" s="54"/>
      <c r="N44" s="43"/>
      <c r="O44" s="54"/>
      <c r="P44" s="43"/>
      <c r="Q44" s="54"/>
      <c r="R44" s="43"/>
      <c r="S44" s="54"/>
      <c r="T44" s="43"/>
      <c r="U44" s="54"/>
      <c r="V44" s="43"/>
      <c r="W44" s="54"/>
      <c r="X44" s="43"/>
      <c r="Y44" s="54"/>
      <c r="Z44" s="43"/>
      <c r="AA44" s="54"/>
      <c r="AB44" s="43"/>
      <c r="AC44" s="54"/>
      <c r="AD44" s="43"/>
      <c r="AE44" s="54"/>
      <c r="AF44" s="43"/>
      <c r="AG44" s="54"/>
      <c r="AH44" s="43"/>
      <c r="AI44" s="54"/>
      <c r="AJ44" s="43"/>
      <c r="AK44" s="54"/>
      <c r="AL44" s="43"/>
      <c r="AM44" s="54"/>
      <c r="AN44" s="43"/>
      <c r="AO44" s="54"/>
      <c r="AP44" s="43"/>
      <c r="AQ44" s="54"/>
      <c r="AR44" s="43"/>
      <c r="AS44" s="54"/>
      <c r="AT44" s="43"/>
      <c r="AU44" s="54"/>
      <c r="AV44" s="43"/>
      <c r="AW44" s="54"/>
      <c r="AX44" s="43"/>
      <c r="AY44" s="54"/>
      <c r="AZ44" s="43"/>
      <c r="BA44" s="54"/>
      <c r="BB44" s="43"/>
      <c r="BC44" s="54"/>
      <c r="BD44" s="43"/>
      <c r="BE44" s="54"/>
      <c r="BF44" s="43"/>
      <c r="BG44" s="54"/>
      <c r="BH44" s="43"/>
      <c r="BI44" s="54"/>
      <c r="BJ44" s="54"/>
      <c r="BK44" s="54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  <c r="GF44" s="43"/>
      <c r="GG44" s="43"/>
      <c r="GH44" s="43"/>
      <c r="GI44" s="43"/>
      <c r="GJ44" s="43"/>
      <c r="GK44" s="43"/>
      <c r="GL44" s="43"/>
      <c r="GM44" s="43"/>
      <c r="GN44" s="43"/>
      <c r="GO44" s="43"/>
      <c r="GP44" s="43"/>
      <c r="GQ44" s="43"/>
      <c r="GR44" s="43"/>
      <c r="GS44" s="43"/>
      <c r="GT44" s="43"/>
      <c r="GU44" s="43"/>
      <c r="GV44" s="43"/>
      <c r="GW44" s="43"/>
      <c r="GX44" s="43"/>
      <c r="GY44" s="43"/>
      <c r="GZ44" s="43"/>
      <c r="HA44" s="43"/>
      <c r="HB44" s="43"/>
      <c r="HC44" s="43"/>
      <c r="HD44" s="43"/>
      <c r="HE44" s="43"/>
      <c r="HF44" s="43"/>
      <c r="HG44" s="43"/>
      <c r="HH44" s="43"/>
      <c r="HI44" s="43"/>
      <c r="HJ44" s="43"/>
      <c r="HK44" s="43"/>
      <c r="HL44" s="43"/>
      <c r="HM44" s="43"/>
      <c r="HN44" s="43"/>
      <c r="HO44" s="43"/>
      <c r="HP44" s="43"/>
      <c r="HQ44" s="43"/>
      <c r="HR44" s="43"/>
      <c r="HS44" s="43"/>
      <c r="HT44" s="43"/>
      <c r="HU44" s="43"/>
      <c r="HV44" s="43"/>
      <c r="HW44" s="43"/>
      <c r="HX44" s="43"/>
      <c r="HY44" s="43"/>
      <c r="HZ44" s="43"/>
      <c r="IA44" s="43"/>
      <c r="IB44" s="43"/>
      <c r="IC44" s="43"/>
      <c r="ID44" s="43"/>
      <c r="IE44" s="43"/>
      <c r="IF44" s="43"/>
      <c r="IG44" s="43"/>
      <c r="IH44" s="43"/>
      <c r="II44" s="43"/>
      <c r="IJ44" s="43"/>
      <c r="IK44" s="43"/>
      <c r="IL44" s="43"/>
      <c r="IM44" s="43"/>
      <c r="IN44" s="43"/>
      <c r="IO44" s="43"/>
      <c r="IP44" s="43"/>
      <c r="IQ44" s="43"/>
      <c r="IR44" s="43"/>
      <c r="IS44" s="43"/>
      <c r="IT44" s="43"/>
      <c r="IU44" s="43"/>
      <c r="IV44" s="43"/>
      <c r="IW44" s="43"/>
      <c r="IX44" s="43"/>
      <c r="IY44" s="43"/>
      <c r="IZ44" s="43"/>
      <c r="JA44" s="43"/>
      <c r="JB44" s="43"/>
      <c r="JC44" s="43"/>
      <c r="JD44" s="43"/>
      <c r="JE44" s="43"/>
      <c r="JF44" s="43"/>
      <c r="JG44" s="43"/>
      <c r="JH44" s="43"/>
      <c r="JI44" s="43"/>
      <c r="JJ44" s="43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  <c r="BJU44" s="43"/>
      <c r="BJV44" s="43"/>
      <c r="BJW44" s="43"/>
      <c r="BJX44" s="43"/>
      <c r="BJY44" s="43"/>
      <c r="BJZ44" s="43"/>
      <c r="BKA44" s="43"/>
      <c r="BKB44" s="43"/>
      <c r="BKC44" s="43"/>
      <c r="BKD44" s="43"/>
      <c r="BKE44" s="43"/>
      <c r="BKF44" s="43"/>
      <c r="BKG44" s="43"/>
      <c r="BKH44" s="43"/>
      <c r="BKI44" s="43"/>
      <c r="BKJ44" s="43"/>
      <c r="BKK44" s="43"/>
      <c r="BKL44" s="43"/>
      <c r="BKM44" s="43"/>
      <c r="BKN44" s="43"/>
      <c r="BKO44" s="43"/>
      <c r="BKP44" s="43"/>
      <c r="BKQ44" s="43"/>
      <c r="BKR44" s="43"/>
      <c r="BKS44" s="43"/>
      <c r="BKT44" s="43"/>
      <c r="BKU44" s="43"/>
      <c r="BKV44" s="43"/>
      <c r="BKW44" s="43"/>
      <c r="BKX44" s="43"/>
      <c r="BKY44" s="43"/>
      <c r="BKZ44" s="43"/>
      <c r="BLA44" s="43"/>
      <c r="BLB44" s="43"/>
      <c r="BLC44" s="43"/>
      <c r="BLD44" s="43"/>
      <c r="BLE44" s="43"/>
      <c r="BLF44" s="43"/>
      <c r="BLG44" s="43"/>
      <c r="BLH44" s="43"/>
      <c r="BLI44" s="43"/>
      <c r="BLJ44" s="43"/>
      <c r="BLK44" s="43"/>
      <c r="BLL44" s="43"/>
      <c r="BLM44" s="43"/>
      <c r="BLN44" s="43"/>
      <c r="BLO44" s="43"/>
      <c r="BLP44" s="43"/>
      <c r="BLQ44" s="43"/>
      <c r="BLR44" s="43"/>
      <c r="BLS44" s="43"/>
      <c r="BLT44" s="43"/>
      <c r="BLU44" s="43"/>
      <c r="BLV44" s="43"/>
      <c r="BLW44" s="43"/>
      <c r="BLX44" s="43"/>
      <c r="BLY44" s="43"/>
      <c r="BLZ44" s="43"/>
      <c r="BMA44" s="43"/>
      <c r="BMB44" s="43"/>
      <c r="BMC44" s="43"/>
      <c r="BMD44" s="43"/>
      <c r="BME44" s="43"/>
      <c r="BMF44" s="43"/>
      <c r="BMG44" s="43"/>
      <c r="BMH44" s="43"/>
      <c r="BMI44" s="43"/>
      <c r="BMJ44" s="43"/>
      <c r="BMK44" s="43"/>
      <c r="BML44" s="43"/>
      <c r="BMM44" s="43"/>
      <c r="BMN44" s="43"/>
      <c r="BMO44" s="43"/>
      <c r="BMP44" s="43"/>
      <c r="BMQ44" s="43"/>
      <c r="BMR44" s="43"/>
      <c r="BMS44" s="43"/>
      <c r="BMT44" s="43"/>
      <c r="BMU44" s="43"/>
      <c r="BMV44" s="43"/>
      <c r="BMW44" s="43"/>
      <c r="BMX44" s="43"/>
      <c r="BMY44" s="43"/>
      <c r="BMZ44" s="43"/>
      <c r="BNA44" s="43"/>
      <c r="BNB44" s="43"/>
      <c r="BNC44" s="43"/>
      <c r="BND44" s="43"/>
      <c r="BNE44" s="43"/>
      <c r="BNF44" s="43"/>
      <c r="BNG44" s="43"/>
      <c r="BNH44" s="43"/>
      <c r="BNI44" s="43"/>
      <c r="BNJ44" s="43"/>
      <c r="BNK44" s="43"/>
      <c r="BNL44" s="43"/>
      <c r="BNM44" s="43"/>
      <c r="BNN44" s="43"/>
      <c r="BNO44" s="43"/>
      <c r="BNP44" s="43"/>
      <c r="BNQ44" s="43"/>
      <c r="BNR44" s="43"/>
      <c r="BNS44" s="43"/>
      <c r="BNT44" s="43"/>
      <c r="BNU44" s="43"/>
      <c r="BNV44" s="43"/>
      <c r="BNW44" s="43"/>
      <c r="BNX44" s="43"/>
      <c r="BNY44" s="43"/>
      <c r="BNZ44" s="43"/>
      <c r="BOA44" s="43"/>
      <c r="BOB44" s="43"/>
      <c r="BOC44" s="43"/>
      <c r="BOD44" s="43"/>
      <c r="BOE44" s="43"/>
      <c r="BOF44" s="43"/>
      <c r="BOG44" s="43"/>
      <c r="BOH44" s="43"/>
      <c r="BOI44" s="43"/>
      <c r="BOJ44" s="43"/>
      <c r="BOK44" s="43"/>
      <c r="BOL44" s="43"/>
      <c r="BOM44" s="43"/>
      <c r="BON44" s="43"/>
      <c r="BOO44" s="43"/>
      <c r="BOP44" s="43"/>
      <c r="BOQ44" s="43"/>
      <c r="BOR44" s="43"/>
      <c r="BOS44" s="43"/>
      <c r="BOT44" s="43"/>
      <c r="BOU44" s="43"/>
      <c r="BOV44" s="43"/>
      <c r="BOW44" s="43"/>
      <c r="BOX44" s="43"/>
      <c r="BOY44" s="43"/>
      <c r="BOZ44" s="43"/>
      <c r="BPA44" s="43"/>
      <c r="BPB44" s="43"/>
      <c r="BPC44" s="43"/>
      <c r="BPD44" s="43"/>
      <c r="BPE44" s="43"/>
      <c r="BPF44" s="43"/>
      <c r="BPG44" s="43"/>
      <c r="BPH44" s="43"/>
      <c r="BPI44" s="43"/>
      <c r="BPJ44" s="43"/>
      <c r="BPK44" s="43"/>
      <c r="BPL44" s="43"/>
      <c r="BPM44" s="43"/>
      <c r="BPN44" s="43"/>
      <c r="BPO44" s="43"/>
      <c r="BPP44" s="43"/>
      <c r="BPQ44" s="43"/>
      <c r="BPR44" s="43"/>
      <c r="BPS44" s="43"/>
      <c r="BPT44" s="43"/>
      <c r="BPU44" s="43"/>
      <c r="BPV44" s="43"/>
      <c r="BPW44" s="43"/>
      <c r="BPX44" s="43"/>
      <c r="BPY44" s="43"/>
      <c r="BPZ44" s="43"/>
      <c r="BQA44" s="43"/>
      <c r="BQB44" s="43"/>
      <c r="BQC44" s="43"/>
      <c r="BQD44" s="43"/>
      <c r="BQE44" s="43"/>
      <c r="BQF44" s="43"/>
      <c r="BQG44" s="43"/>
      <c r="BQH44" s="43"/>
      <c r="BQI44" s="43"/>
      <c r="BQJ44" s="43"/>
      <c r="BQK44" s="43"/>
      <c r="BQL44" s="43"/>
      <c r="BQM44" s="43"/>
      <c r="BQN44" s="43"/>
      <c r="BQO44" s="43"/>
      <c r="BQP44" s="43"/>
      <c r="BQQ44" s="43"/>
      <c r="BQR44" s="43"/>
      <c r="BQS44" s="43"/>
      <c r="BQT44" s="43"/>
      <c r="BQU44" s="43"/>
      <c r="BQV44" s="43"/>
      <c r="BQW44" s="43"/>
      <c r="BQX44" s="43"/>
      <c r="BQY44" s="43"/>
      <c r="BQZ44" s="43"/>
      <c r="BRA44" s="43"/>
      <c r="BRB44" s="43"/>
      <c r="BRC44" s="43"/>
      <c r="BRD44" s="43"/>
      <c r="BRE44" s="43"/>
      <c r="BRF44" s="43"/>
      <c r="BRG44" s="43"/>
      <c r="BRH44" s="43"/>
      <c r="BRI44" s="43"/>
      <c r="BRJ44" s="43"/>
      <c r="BRK44" s="43"/>
      <c r="BRL44" s="43"/>
      <c r="BRM44" s="43"/>
      <c r="BRN44" s="43"/>
      <c r="BRO44" s="43"/>
      <c r="BRP44" s="43"/>
      <c r="BRQ44" s="43"/>
      <c r="BRR44" s="43"/>
      <c r="BRS44" s="43"/>
      <c r="BRT44" s="43"/>
      <c r="BRU44" s="43"/>
      <c r="BRV44" s="43"/>
      <c r="BRW44" s="43"/>
      <c r="BRX44" s="43"/>
      <c r="BRY44" s="43"/>
      <c r="BRZ44" s="43"/>
      <c r="BSA44" s="43"/>
      <c r="BSB44" s="43"/>
      <c r="BSC44" s="43"/>
      <c r="BSD44" s="43"/>
      <c r="BSE44" s="43"/>
      <c r="BSF44" s="43"/>
      <c r="BSG44" s="43"/>
      <c r="BSH44" s="43"/>
      <c r="BSI44" s="43"/>
      <c r="BSJ44" s="43"/>
      <c r="BSK44" s="43"/>
      <c r="BSL44" s="43"/>
      <c r="BSM44" s="43"/>
      <c r="BSN44" s="43"/>
      <c r="BSO44" s="43"/>
      <c r="BSP44" s="43"/>
      <c r="BSQ44" s="43"/>
      <c r="BSR44" s="43"/>
      <c r="BSS44" s="43"/>
      <c r="BST44" s="43"/>
      <c r="BSU44" s="43"/>
      <c r="BSV44" s="43"/>
      <c r="BSW44" s="43"/>
      <c r="BSX44" s="43"/>
      <c r="BSY44" s="43"/>
      <c r="BSZ44" s="43"/>
      <c r="BTA44" s="43"/>
      <c r="BTB44" s="43"/>
      <c r="BTC44" s="43"/>
      <c r="BTD44" s="43"/>
      <c r="BTE44" s="43"/>
      <c r="BTF44" s="43"/>
      <c r="BTG44" s="43"/>
      <c r="BTH44" s="43"/>
      <c r="BTI44" s="43"/>
      <c r="BTJ44" s="43"/>
      <c r="BTK44" s="43"/>
      <c r="BTL44" s="43"/>
      <c r="BTM44" s="43"/>
      <c r="BTN44" s="43"/>
      <c r="BTO44" s="43"/>
      <c r="BTP44" s="43"/>
      <c r="BTQ44" s="43"/>
      <c r="BTR44" s="43"/>
      <c r="BTS44" s="43"/>
      <c r="BTT44" s="43"/>
      <c r="BTU44" s="43"/>
      <c r="BTV44" s="43"/>
      <c r="BTW44" s="43"/>
      <c r="BTX44" s="43"/>
      <c r="BTY44" s="43"/>
      <c r="BTZ44" s="43"/>
      <c r="BUA44" s="43"/>
      <c r="BUB44" s="43"/>
      <c r="BUC44" s="43"/>
      <c r="BUD44" s="43"/>
      <c r="BUE44" s="43"/>
      <c r="BUF44" s="43"/>
      <c r="BUG44" s="43"/>
      <c r="BUH44" s="43"/>
      <c r="BUI44" s="43"/>
      <c r="BUJ44" s="43"/>
      <c r="BUK44" s="43"/>
      <c r="BUL44" s="43"/>
      <c r="BUM44" s="43"/>
      <c r="BUN44" s="43"/>
      <c r="BUO44" s="43"/>
      <c r="BUP44" s="43"/>
      <c r="BUQ44" s="43"/>
      <c r="BUR44" s="43"/>
      <c r="BUS44" s="43"/>
      <c r="BUT44" s="43"/>
      <c r="BUU44" s="43"/>
      <c r="BUV44" s="43"/>
      <c r="BUW44" s="43"/>
      <c r="BUX44" s="43"/>
      <c r="BUY44" s="43"/>
      <c r="BUZ44" s="43"/>
      <c r="BVA44" s="43"/>
      <c r="BVB44" s="43"/>
      <c r="BVC44" s="43"/>
      <c r="BVD44" s="43"/>
      <c r="BVE44" s="43"/>
      <c r="BVF44" s="43"/>
      <c r="BVG44" s="43"/>
      <c r="BVH44" s="43"/>
      <c r="BVI44" s="43"/>
      <c r="BVJ44" s="43"/>
      <c r="BVK44" s="43"/>
      <c r="BVL44" s="43"/>
      <c r="BVM44" s="43"/>
      <c r="BVN44" s="43"/>
      <c r="BVO44" s="43"/>
      <c r="BVP44" s="43"/>
      <c r="BVQ44" s="43"/>
      <c r="BVR44" s="43"/>
      <c r="BVS44" s="43"/>
      <c r="BVT44" s="43"/>
      <c r="BVU44" s="43"/>
      <c r="BVV44" s="43"/>
      <c r="BVW44" s="43"/>
      <c r="BVX44" s="43"/>
      <c r="BVY44" s="43"/>
      <c r="BVZ44" s="43"/>
      <c r="BWA44" s="43"/>
      <c r="BWB44" s="43"/>
      <c r="BWC44" s="43"/>
      <c r="BWD44" s="43"/>
      <c r="BWE44" s="43"/>
      <c r="BWF44" s="43"/>
      <c r="BWG44" s="43"/>
      <c r="BWH44" s="43"/>
      <c r="BWI44" s="43"/>
      <c r="BWJ44" s="43"/>
    </row>
    <row r="45" spans="1:1960" ht="15" x14ac:dyDescent="0.25">
      <c r="A45" s="45">
        <v>0.16666666666666699</v>
      </c>
      <c r="B45" s="58">
        <f t="shared" ca="1" si="62"/>
        <v>48.258064516129032</v>
      </c>
      <c r="C45" s="54"/>
      <c r="D45" s="43"/>
      <c r="E45" s="54"/>
      <c r="F45" s="43"/>
      <c r="G45" s="54"/>
      <c r="H45" s="43"/>
      <c r="I45" s="54"/>
      <c r="J45" s="43"/>
      <c r="K45" s="54"/>
      <c r="L45" s="43"/>
      <c r="M45" s="54"/>
      <c r="N45" s="43"/>
      <c r="O45" s="54"/>
      <c r="P45" s="43"/>
      <c r="Q45" s="54"/>
      <c r="R45" s="43"/>
      <c r="S45" s="54"/>
      <c r="T45" s="43"/>
      <c r="U45" s="54"/>
      <c r="V45" s="43"/>
      <c r="W45" s="54"/>
      <c r="X45" s="43"/>
      <c r="Y45" s="54"/>
      <c r="Z45" s="43"/>
      <c r="AA45" s="54"/>
      <c r="AB45" s="43"/>
      <c r="AC45" s="54"/>
      <c r="AD45" s="43"/>
      <c r="AE45" s="54"/>
      <c r="AF45" s="43"/>
      <c r="AG45" s="54"/>
      <c r="AH45" s="43"/>
      <c r="AI45" s="54"/>
      <c r="AJ45" s="43"/>
      <c r="AK45" s="54"/>
      <c r="AL45" s="43"/>
      <c r="AM45" s="54"/>
      <c r="AN45" s="43"/>
      <c r="AO45" s="54"/>
      <c r="AP45" s="43"/>
      <c r="AQ45" s="54"/>
      <c r="AR45" s="43"/>
      <c r="AS45" s="54"/>
      <c r="AT45" s="43"/>
      <c r="AU45" s="54"/>
      <c r="AV45" s="43"/>
      <c r="AW45" s="54"/>
      <c r="AX45" s="43"/>
      <c r="AY45" s="54"/>
      <c r="AZ45" s="43"/>
      <c r="BA45" s="54"/>
      <c r="BB45" s="43"/>
      <c r="BC45" s="54"/>
      <c r="BD45" s="43"/>
      <c r="BE45" s="54"/>
      <c r="BF45" s="43"/>
      <c r="BG45" s="54"/>
      <c r="BH45" s="43"/>
      <c r="BI45" s="54"/>
      <c r="BJ45" s="54"/>
      <c r="BK45" s="54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  <c r="GF45" s="43"/>
      <c r="GG45" s="43"/>
      <c r="GH45" s="43"/>
      <c r="GI45" s="43"/>
      <c r="GJ45" s="43"/>
      <c r="GK45" s="43"/>
      <c r="GL45" s="43"/>
      <c r="GM45" s="43"/>
      <c r="GN45" s="43"/>
      <c r="GO45" s="43"/>
      <c r="GP45" s="43"/>
      <c r="GQ45" s="43"/>
      <c r="GR45" s="43"/>
      <c r="GS45" s="43"/>
      <c r="GT45" s="43"/>
      <c r="GU45" s="43"/>
      <c r="GV45" s="43"/>
      <c r="GW45" s="43"/>
      <c r="GX45" s="43"/>
      <c r="GY45" s="43"/>
      <c r="GZ45" s="43"/>
      <c r="HA45" s="43"/>
      <c r="HB45" s="43"/>
      <c r="HC45" s="43"/>
      <c r="HD45" s="43"/>
      <c r="HE45" s="43"/>
      <c r="HF45" s="43"/>
      <c r="HG45" s="43"/>
      <c r="HH45" s="43"/>
      <c r="HI45" s="43"/>
      <c r="HJ45" s="43"/>
      <c r="HK45" s="43"/>
      <c r="HL45" s="43"/>
      <c r="HM45" s="43"/>
      <c r="HN45" s="43"/>
      <c r="HO45" s="43"/>
      <c r="HP45" s="43"/>
      <c r="HQ45" s="43"/>
      <c r="HR45" s="43"/>
      <c r="HS45" s="43"/>
      <c r="HT45" s="43"/>
      <c r="HU45" s="43"/>
      <c r="HV45" s="43"/>
      <c r="HW45" s="43"/>
      <c r="HX45" s="43"/>
      <c r="HY45" s="43"/>
      <c r="HZ45" s="43"/>
      <c r="IA45" s="43"/>
      <c r="IB45" s="43"/>
      <c r="IC45" s="43"/>
      <c r="ID45" s="43"/>
      <c r="IE45" s="43"/>
      <c r="IF45" s="43"/>
      <c r="IG45" s="43"/>
      <c r="IH45" s="43"/>
      <c r="II45" s="43"/>
      <c r="IJ45" s="43"/>
      <c r="IK45" s="43"/>
      <c r="IL45" s="43"/>
      <c r="IM45" s="43"/>
      <c r="IN45" s="43"/>
      <c r="IO45" s="43"/>
      <c r="IP45" s="43"/>
      <c r="IQ45" s="43"/>
      <c r="IR45" s="43"/>
      <c r="IS45" s="43"/>
      <c r="IT45" s="43"/>
      <c r="IU45" s="43"/>
      <c r="IV45" s="43"/>
      <c r="IW45" s="43"/>
      <c r="IX45" s="43"/>
      <c r="IY45" s="43"/>
      <c r="IZ45" s="43"/>
      <c r="JA45" s="43"/>
      <c r="JB45" s="43"/>
      <c r="JC45" s="43"/>
      <c r="JD45" s="43"/>
      <c r="JE45" s="43"/>
      <c r="JF45" s="43"/>
      <c r="JG45" s="43"/>
      <c r="JH45" s="43"/>
      <c r="JI45" s="43"/>
      <c r="JJ45" s="43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  <c r="BJU45" s="43"/>
      <c r="BJV45" s="43"/>
      <c r="BJW45" s="43"/>
      <c r="BJX45" s="43"/>
      <c r="BJY45" s="43"/>
      <c r="BJZ45" s="43"/>
      <c r="BKA45" s="43"/>
      <c r="BKB45" s="43"/>
      <c r="BKC45" s="43"/>
      <c r="BKD45" s="43"/>
      <c r="BKE45" s="43"/>
      <c r="BKF45" s="43"/>
      <c r="BKG45" s="43"/>
      <c r="BKH45" s="43"/>
      <c r="BKI45" s="43"/>
      <c r="BKJ45" s="43"/>
      <c r="BKK45" s="43"/>
      <c r="BKL45" s="43"/>
      <c r="BKM45" s="43"/>
      <c r="BKN45" s="43"/>
      <c r="BKO45" s="43"/>
      <c r="BKP45" s="43"/>
      <c r="BKQ45" s="43"/>
      <c r="BKR45" s="43"/>
      <c r="BKS45" s="43"/>
      <c r="BKT45" s="43"/>
      <c r="BKU45" s="43"/>
      <c r="BKV45" s="43"/>
      <c r="BKW45" s="43"/>
      <c r="BKX45" s="43"/>
      <c r="BKY45" s="43"/>
      <c r="BKZ45" s="43"/>
      <c r="BLA45" s="43"/>
      <c r="BLB45" s="43"/>
      <c r="BLC45" s="43"/>
      <c r="BLD45" s="43"/>
      <c r="BLE45" s="43"/>
      <c r="BLF45" s="43"/>
      <c r="BLG45" s="43"/>
      <c r="BLH45" s="43"/>
      <c r="BLI45" s="43"/>
      <c r="BLJ45" s="43"/>
      <c r="BLK45" s="43"/>
      <c r="BLL45" s="43"/>
      <c r="BLM45" s="43"/>
      <c r="BLN45" s="43"/>
      <c r="BLO45" s="43"/>
      <c r="BLP45" s="43"/>
      <c r="BLQ45" s="43"/>
      <c r="BLR45" s="43"/>
      <c r="BLS45" s="43"/>
      <c r="BLT45" s="43"/>
      <c r="BLU45" s="43"/>
      <c r="BLV45" s="43"/>
      <c r="BLW45" s="43"/>
      <c r="BLX45" s="43"/>
      <c r="BLY45" s="43"/>
      <c r="BLZ45" s="43"/>
      <c r="BMA45" s="43"/>
      <c r="BMB45" s="43"/>
      <c r="BMC45" s="43"/>
      <c r="BMD45" s="43"/>
      <c r="BME45" s="43"/>
      <c r="BMF45" s="43"/>
      <c r="BMG45" s="43"/>
      <c r="BMH45" s="43"/>
      <c r="BMI45" s="43"/>
      <c r="BMJ45" s="43"/>
      <c r="BMK45" s="43"/>
      <c r="BML45" s="43"/>
      <c r="BMM45" s="43"/>
      <c r="BMN45" s="43"/>
      <c r="BMO45" s="43"/>
      <c r="BMP45" s="43"/>
      <c r="BMQ45" s="43"/>
      <c r="BMR45" s="43"/>
      <c r="BMS45" s="43"/>
      <c r="BMT45" s="43"/>
      <c r="BMU45" s="43"/>
      <c r="BMV45" s="43"/>
      <c r="BMW45" s="43"/>
      <c r="BMX45" s="43"/>
      <c r="BMY45" s="43"/>
      <c r="BMZ45" s="43"/>
      <c r="BNA45" s="43"/>
      <c r="BNB45" s="43"/>
      <c r="BNC45" s="43"/>
      <c r="BND45" s="43"/>
      <c r="BNE45" s="43"/>
      <c r="BNF45" s="43"/>
      <c r="BNG45" s="43"/>
      <c r="BNH45" s="43"/>
      <c r="BNI45" s="43"/>
      <c r="BNJ45" s="43"/>
      <c r="BNK45" s="43"/>
      <c r="BNL45" s="43"/>
      <c r="BNM45" s="43"/>
      <c r="BNN45" s="43"/>
      <c r="BNO45" s="43"/>
      <c r="BNP45" s="43"/>
      <c r="BNQ45" s="43"/>
      <c r="BNR45" s="43"/>
      <c r="BNS45" s="43"/>
      <c r="BNT45" s="43"/>
      <c r="BNU45" s="43"/>
      <c r="BNV45" s="43"/>
      <c r="BNW45" s="43"/>
      <c r="BNX45" s="43"/>
      <c r="BNY45" s="43"/>
      <c r="BNZ45" s="43"/>
      <c r="BOA45" s="43"/>
      <c r="BOB45" s="43"/>
      <c r="BOC45" s="43"/>
      <c r="BOD45" s="43"/>
      <c r="BOE45" s="43"/>
      <c r="BOF45" s="43"/>
      <c r="BOG45" s="43"/>
      <c r="BOH45" s="43"/>
      <c r="BOI45" s="43"/>
      <c r="BOJ45" s="43"/>
      <c r="BOK45" s="43"/>
      <c r="BOL45" s="43"/>
      <c r="BOM45" s="43"/>
      <c r="BON45" s="43"/>
      <c r="BOO45" s="43"/>
      <c r="BOP45" s="43"/>
      <c r="BOQ45" s="43"/>
      <c r="BOR45" s="43"/>
      <c r="BOS45" s="43"/>
      <c r="BOT45" s="43"/>
      <c r="BOU45" s="43"/>
      <c r="BOV45" s="43"/>
      <c r="BOW45" s="43"/>
      <c r="BOX45" s="43"/>
      <c r="BOY45" s="43"/>
      <c r="BOZ45" s="43"/>
      <c r="BPA45" s="43"/>
      <c r="BPB45" s="43"/>
      <c r="BPC45" s="43"/>
      <c r="BPD45" s="43"/>
      <c r="BPE45" s="43"/>
      <c r="BPF45" s="43"/>
      <c r="BPG45" s="43"/>
      <c r="BPH45" s="43"/>
      <c r="BPI45" s="43"/>
      <c r="BPJ45" s="43"/>
      <c r="BPK45" s="43"/>
      <c r="BPL45" s="43"/>
      <c r="BPM45" s="43"/>
      <c r="BPN45" s="43"/>
      <c r="BPO45" s="43"/>
      <c r="BPP45" s="43"/>
      <c r="BPQ45" s="43"/>
      <c r="BPR45" s="43"/>
      <c r="BPS45" s="43"/>
      <c r="BPT45" s="43"/>
      <c r="BPU45" s="43"/>
      <c r="BPV45" s="43"/>
      <c r="BPW45" s="43"/>
      <c r="BPX45" s="43"/>
      <c r="BPY45" s="43"/>
      <c r="BPZ45" s="43"/>
      <c r="BQA45" s="43"/>
      <c r="BQB45" s="43"/>
      <c r="BQC45" s="43"/>
      <c r="BQD45" s="43"/>
      <c r="BQE45" s="43"/>
      <c r="BQF45" s="43"/>
      <c r="BQG45" s="43"/>
      <c r="BQH45" s="43"/>
      <c r="BQI45" s="43"/>
      <c r="BQJ45" s="43"/>
      <c r="BQK45" s="43"/>
      <c r="BQL45" s="43"/>
      <c r="BQM45" s="43"/>
      <c r="BQN45" s="43"/>
      <c r="BQO45" s="43"/>
      <c r="BQP45" s="43"/>
      <c r="BQQ45" s="43"/>
      <c r="BQR45" s="43"/>
      <c r="BQS45" s="43"/>
      <c r="BQT45" s="43"/>
      <c r="BQU45" s="43"/>
      <c r="BQV45" s="43"/>
      <c r="BQW45" s="43"/>
      <c r="BQX45" s="43"/>
      <c r="BQY45" s="43"/>
      <c r="BQZ45" s="43"/>
      <c r="BRA45" s="43"/>
      <c r="BRB45" s="43"/>
      <c r="BRC45" s="43"/>
      <c r="BRD45" s="43"/>
      <c r="BRE45" s="43"/>
      <c r="BRF45" s="43"/>
      <c r="BRG45" s="43"/>
      <c r="BRH45" s="43"/>
      <c r="BRI45" s="43"/>
      <c r="BRJ45" s="43"/>
      <c r="BRK45" s="43"/>
      <c r="BRL45" s="43"/>
      <c r="BRM45" s="43"/>
      <c r="BRN45" s="43"/>
      <c r="BRO45" s="43"/>
      <c r="BRP45" s="43"/>
      <c r="BRQ45" s="43"/>
      <c r="BRR45" s="43"/>
      <c r="BRS45" s="43"/>
      <c r="BRT45" s="43"/>
      <c r="BRU45" s="43"/>
      <c r="BRV45" s="43"/>
      <c r="BRW45" s="43"/>
      <c r="BRX45" s="43"/>
      <c r="BRY45" s="43"/>
      <c r="BRZ45" s="43"/>
      <c r="BSA45" s="43"/>
      <c r="BSB45" s="43"/>
      <c r="BSC45" s="43"/>
      <c r="BSD45" s="43"/>
      <c r="BSE45" s="43"/>
      <c r="BSF45" s="43"/>
      <c r="BSG45" s="43"/>
      <c r="BSH45" s="43"/>
      <c r="BSI45" s="43"/>
      <c r="BSJ45" s="43"/>
      <c r="BSK45" s="43"/>
      <c r="BSL45" s="43"/>
      <c r="BSM45" s="43"/>
      <c r="BSN45" s="43"/>
      <c r="BSO45" s="43"/>
      <c r="BSP45" s="43"/>
      <c r="BSQ45" s="43"/>
      <c r="BSR45" s="43"/>
      <c r="BSS45" s="43"/>
      <c r="BST45" s="43"/>
      <c r="BSU45" s="43"/>
      <c r="BSV45" s="43"/>
      <c r="BSW45" s="43"/>
      <c r="BSX45" s="43"/>
      <c r="BSY45" s="43"/>
      <c r="BSZ45" s="43"/>
      <c r="BTA45" s="43"/>
      <c r="BTB45" s="43"/>
      <c r="BTC45" s="43"/>
      <c r="BTD45" s="43"/>
      <c r="BTE45" s="43"/>
      <c r="BTF45" s="43"/>
      <c r="BTG45" s="43"/>
      <c r="BTH45" s="43"/>
      <c r="BTI45" s="43"/>
      <c r="BTJ45" s="43"/>
      <c r="BTK45" s="43"/>
      <c r="BTL45" s="43"/>
      <c r="BTM45" s="43"/>
      <c r="BTN45" s="43"/>
      <c r="BTO45" s="43"/>
      <c r="BTP45" s="43"/>
      <c r="BTQ45" s="43"/>
      <c r="BTR45" s="43"/>
      <c r="BTS45" s="43"/>
      <c r="BTT45" s="43"/>
      <c r="BTU45" s="43"/>
      <c r="BTV45" s="43"/>
      <c r="BTW45" s="43"/>
      <c r="BTX45" s="43"/>
      <c r="BTY45" s="43"/>
      <c r="BTZ45" s="43"/>
      <c r="BUA45" s="43"/>
      <c r="BUB45" s="43"/>
      <c r="BUC45" s="43"/>
      <c r="BUD45" s="43"/>
      <c r="BUE45" s="43"/>
      <c r="BUF45" s="43"/>
      <c r="BUG45" s="43"/>
      <c r="BUH45" s="43"/>
      <c r="BUI45" s="43"/>
      <c r="BUJ45" s="43"/>
      <c r="BUK45" s="43"/>
      <c r="BUL45" s="43"/>
      <c r="BUM45" s="43"/>
      <c r="BUN45" s="43"/>
      <c r="BUO45" s="43"/>
      <c r="BUP45" s="43"/>
      <c r="BUQ45" s="43"/>
      <c r="BUR45" s="43"/>
      <c r="BUS45" s="43"/>
      <c r="BUT45" s="43"/>
      <c r="BUU45" s="43"/>
      <c r="BUV45" s="43"/>
      <c r="BUW45" s="43"/>
      <c r="BUX45" s="43"/>
      <c r="BUY45" s="43"/>
      <c r="BUZ45" s="43"/>
      <c r="BVA45" s="43"/>
      <c r="BVB45" s="43"/>
      <c r="BVC45" s="43"/>
      <c r="BVD45" s="43"/>
      <c r="BVE45" s="43"/>
      <c r="BVF45" s="43"/>
      <c r="BVG45" s="43"/>
      <c r="BVH45" s="43"/>
      <c r="BVI45" s="43"/>
      <c r="BVJ45" s="43"/>
      <c r="BVK45" s="43"/>
      <c r="BVL45" s="43"/>
      <c r="BVM45" s="43"/>
      <c r="BVN45" s="43"/>
      <c r="BVO45" s="43"/>
      <c r="BVP45" s="43"/>
      <c r="BVQ45" s="43"/>
      <c r="BVR45" s="43"/>
      <c r="BVS45" s="43"/>
      <c r="BVT45" s="43"/>
      <c r="BVU45" s="43"/>
      <c r="BVV45" s="43"/>
      <c r="BVW45" s="43"/>
      <c r="BVX45" s="43"/>
      <c r="BVY45" s="43"/>
      <c r="BVZ45" s="43"/>
      <c r="BWA45" s="43"/>
      <c r="BWB45" s="43"/>
      <c r="BWC45" s="43"/>
      <c r="BWD45" s="43"/>
      <c r="BWE45" s="43"/>
      <c r="BWF45" s="43"/>
      <c r="BWG45" s="43"/>
      <c r="BWH45" s="43"/>
      <c r="BWI45" s="43"/>
      <c r="BWJ45" s="43"/>
    </row>
    <row r="46" spans="1:1960" ht="15" x14ac:dyDescent="0.25">
      <c r="A46" s="45">
        <v>0.20833333333333301</v>
      </c>
      <c r="B46" s="58">
        <f t="shared" ca="1" si="62"/>
        <v>47.322580645161288</v>
      </c>
      <c r="C46" s="54"/>
      <c r="D46" s="43"/>
      <c r="E46" s="54"/>
      <c r="F46" s="43"/>
      <c r="G46" s="54"/>
      <c r="H46" s="43"/>
      <c r="I46" s="54"/>
      <c r="J46" s="43"/>
      <c r="K46" s="54"/>
      <c r="L46" s="43"/>
      <c r="M46" s="54"/>
      <c r="N46" s="43"/>
      <c r="O46" s="54"/>
      <c r="P46" s="43"/>
      <c r="Q46" s="54"/>
      <c r="R46" s="43"/>
      <c r="S46" s="54"/>
      <c r="T46" s="43"/>
      <c r="U46" s="54"/>
      <c r="V46" s="43"/>
      <c r="W46" s="54"/>
      <c r="X46" s="43"/>
      <c r="Y46" s="54"/>
      <c r="Z46" s="43"/>
      <c r="AA46" s="54"/>
      <c r="AB46" s="43"/>
      <c r="AC46" s="54"/>
      <c r="AD46" s="43"/>
      <c r="AE46" s="54"/>
      <c r="AF46" s="43"/>
      <c r="AG46" s="54"/>
      <c r="AH46" s="43"/>
      <c r="AI46" s="54"/>
      <c r="AJ46" s="43"/>
      <c r="AK46" s="54"/>
      <c r="AL46" s="43"/>
      <c r="AM46" s="54"/>
      <c r="AN46" s="43"/>
      <c r="AO46" s="54"/>
      <c r="AP46" s="43"/>
      <c r="AQ46" s="54"/>
      <c r="AR46" s="43"/>
      <c r="AS46" s="54"/>
      <c r="AT46" s="43"/>
      <c r="AU46" s="54"/>
      <c r="AV46" s="43"/>
      <c r="AW46" s="54"/>
      <c r="AX46" s="43"/>
      <c r="AY46" s="54"/>
      <c r="AZ46" s="43"/>
      <c r="BA46" s="54"/>
      <c r="BB46" s="43"/>
      <c r="BC46" s="54"/>
      <c r="BD46" s="43"/>
      <c r="BE46" s="54"/>
      <c r="BF46" s="43"/>
      <c r="BG46" s="54"/>
      <c r="BH46" s="43"/>
      <c r="BI46" s="54"/>
      <c r="BJ46" s="54"/>
      <c r="BK46" s="54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3"/>
      <c r="FE46" s="43"/>
      <c r="FF46" s="43"/>
      <c r="FG46" s="43"/>
      <c r="FH46" s="43"/>
      <c r="FI46" s="43"/>
      <c r="FJ46" s="43"/>
      <c r="FK46" s="43"/>
      <c r="FL46" s="43"/>
      <c r="FM46" s="43"/>
      <c r="FN46" s="43"/>
      <c r="FO46" s="43"/>
      <c r="FP46" s="43"/>
      <c r="FQ46" s="43"/>
      <c r="FR46" s="43"/>
      <c r="FS46" s="43"/>
      <c r="FT46" s="43"/>
      <c r="FU46" s="43"/>
      <c r="FV46" s="43"/>
      <c r="FW46" s="43"/>
      <c r="FX46" s="43"/>
      <c r="FY46" s="43"/>
      <c r="FZ46" s="43"/>
      <c r="GA46" s="43"/>
      <c r="GB46" s="43"/>
      <c r="GC46" s="43"/>
      <c r="GD46" s="43"/>
      <c r="GE46" s="43"/>
      <c r="GF46" s="43"/>
      <c r="GG46" s="43"/>
      <c r="GH46" s="43"/>
      <c r="GI46" s="43"/>
      <c r="GJ46" s="43"/>
      <c r="GK46" s="43"/>
      <c r="GL46" s="43"/>
      <c r="GM46" s="43"/>
      <c r="GN46" s="43"/>
      <c r="GO46" s="43"/>
      <c r="GP46" s="43"/>
      <c r="GQ46" s="43"/>
      <c r="GR46" s="43"/>
      <c r="GS46" s="43"/>
      <c r="GT46" s="43"/>
      <c r="GU46" s="43"/>
      <c r="GV46" s="43"/>
      <c r="GW46" s="43"/>
      <c r="GX46" s="43"/>
      <c r="GY46" s="43"/>
      <c r="GZ46" s="43"/>
      <c r="HA46" s="43"/>
      <c r="HB46" s="43"/>
      <c r="HC46" s="43"/>
      <c r="HD46" s="43"/>
      <c r="HE46" s="43"/>
      <c r="HF46" s="43"/>
      <c r="HG46" s="43"/>
      <c r="HH46" s="43"/>
      <c r="HI46" s="43"/>
      <c r="HJ46" s="43"/>
      <c r="HK46" s="43"/>
      <c r="HL46" s="43"/>
      <c r="HM46" s="43"/>
      <c r="HN46" s="43"/>
      <c r="HO46" s="43"/>
      <c r="HP46" s="43"/>
      <c r="HQ46" s="43"/>
      <c r="HR46" s="43"/>
      <c r="HS46" s="43"/>
      <c r="HT46" s="43"/>
      <c r="HU46" s="43"/>
      <c r="HV46" s="43"/>
      <c r="HW46" s="43"/>
      <c r="HX46" s="43"/>
      <c r="HY46" s="43"/>
      <c r="HZ46" s="43"/>
      <c r="IA46" s="43"/>
      <c r="IB46" s="43"/>
      <c r="IC46" s="43"/>
      <c r="ID46" s="43"/>
      <c r="IE46" s="43"/>
      <c r="IF46" s="43"/>
      <c r="IG46" s="43"/>
      <c r="IH46" s="43"/>
      <c r="II46" s="43"/>
      <c r="IJ46" s="43"/>
      <c r="IK46" s="43"/>
      <c r="IL46" s="43"/>
      <c r="IM46" s="43"/>
      <c r="IN46" s="43"/>
      <c r="IO46" s="43"/>
      <c r="IP46" s="43"/>
      <c r="IQ46" s="43"/>
      <c r="IR46" s="43"/>
      <c r="IS46" s="43"/>
      <c r="IT46" s="43"/>
      <c r="IU46" s="43"/>
      <c r="IV46" s="43"/>
      <c r="IW46" s="43"/>
      <c r="IX46" s="43"/>
      <c r="IY46" s="43"/>
      <c r="IZ46" s="43"/>
      <c r="JA46" s="43"/>
      <c r="JB46" s="43"/>
      <c r="JC46" s="43"/>
      <c r="JD46" s="43"/>
      <c r="JE46" s="43"/>
      <c r="JF46" s="43"/>
      <c r="JG46" s="43"/>
      <c r="JH46" s="43"/>
      <c r="JI46" s="43"/>
      <c r="JJ46" s="43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  <c r="BJU46" s="43"/>
      <c r="BJV46" s="43"/>
      <c r="BJW46" s="43"/>
      <c r="BJX46" s="43"/>
      <c r="BJY46" s="43"/>
      <c r="BJZ46" s="43"/>
      <c r="BKA46" s="43"/>
      <c r="BKB46" s="43"/>
      <c r="BKC46" s="43"/>
      <c r="BKD46" s="43"/>
      <c r="BKE46" s="43"/>
      <c r="BKF46" s="43"/>
      <c r="BKG46" s="43"/>
      <c r="BKH46" s="43"/>
      <c r="BKI46" s="43"/>
      <c r="BKJ46" s="43"/>
      <c r="BKK46" s="43"/>
      <c r="BKL46" s="43"/>
      <c r="BKM46" s="43"/>
      <c r="BKN46" s="43"/>
      <c r="BKO46" s="43"/>
      <c r="BKP46" s="43"/>
      <c r="BKQ46" s="43"/>
      <c r="BKR46" s="43"/>
      <c r="BKS46" s="43"/>
      <c r="BKT46" s="43"/>
      <c r="BKU46" s="43"/>
      <c r="BKV46" s="43"/>
      <c r="BKW46" s="43"/>
      <c r="BKX46" s="43"/>
      <c r="BKY46" s="43"/>
      <c r="BKZ46" s="43"/>
      <c r="BLA46" s="43"/>
      <c r="BLB46" s="43"/>
      <c r="BLC46" s="43"/>
      <c r="BLD46" s="43"/>
      <c r="BLE46" s="43"/>
      <c r="BLF46" s="43"/>
      <c r="BLG46" s="43"/>
      <c r="BLH46" s="43"/>
      <c r="BLI46" s="43"/>
      <c r="BLJ46" s="43"/>
      <c r="BLK46" s="43"/>
      <c r="BLL46" s="43"/>
      <c r="BLM46" s="43"/>
      <c r="BLN46" s="43"/>
      <c r="BLO46" s="43"/>
      <c r="BLP46" s="43"/>
      <c r="BLQ46" s="43"/>
      <c r="BLR46" s="43"/>
      <c r="BLS46" s="43"/>
      <c r="BLT46" s="43"/>
      <c r="BLU46" s="43"/>
      <c r="BLV46" s="43"/>
      <c r="BLW46" s="43"/>
      <c r="BLX46" s="43"/>
      <c r="BLY46" s="43"/>
      <c r="BLZ46" s="43"/>
      <c r="BMA46" s="43"/>
      <c r="BMB46" s="43"/>
      <c r="BMC46" s="43"/>
      <c r="BMD46" s="43"/>
      <c r="BME46" s="43"/>
      <c r="BMF46" s="43"/>
      <c r="BMG46" s="43"/>
      <c r="BMH46" s="43"/>
      <c r="BMI46" s="43"/>
      <c r="BMJ46" s="43"/>
      <c r="BMK46" s="43"/>
      <c r="BML46" s="43"/>
      <c r="BMM46" s="43"/>
      <c r="BMN46" s="43"/>
      <c r="BMO46" s="43"/>
      <c r="BMP46" s="43"/>
      <c r="BMQ46" s="43"/>
      <c r="BMR46" s="43"/>
      <c r="BMS46" s="43"/>
      <c r="BMT46" s="43"/>
      <c r="BMU46" s="43"/>
      <c r="BMV46" s="43"/>
      <c r="BMW46" s="43"/>
      <c r="BMX46" s="43"/>
      <c r="BMY46" s="43"/>
      <c r="BMZ46" s="43"/>
      <c r="BNA46" s="43"/>
      <c r="BNB46" s="43"/>
      <c r="BNC46" s="43"/>
      <c r="BND46" s="43"/>
      <c r="BNE46" s="43"/>
      <c r="BNF46" s="43"/>
      <c r="BNG46" s="43"/>
      <c r="BNH46" s="43"/>
      <c r="BNI46" s="43"/>
      <c r="BNJ46" s="43"/>
      <c r="BNK46" s="43"/>
      <c r="BNL46" s="43"/>
      <c r="BNM46" s="43"/>
      <c r="BNN46" s="43"/>
      <c r="BNO46" s="43"/>
      <c r="BNP46" s="43"/>
      <c r="BNQ46" s="43"/>
      <c r="BNR46" s="43"/>
      <c r="BNS46" s="43"/>
      <c r="BNT46" s="43"/>
      <c r="BNU46" s="43"/>
      <c r="BNV46" s="43"/>
      <c r="BNW46" s="43"/>
      <c r="BNX46" s="43"/>
      <c r="BNY46" s="43"/>
      <c r="BNZ46" s="43"/>
      <c r="BOA46" s="43"/>
      <c r="BOB46" s="43"/>
      <c r="BOC46" s="43"/>
      <c r="BOD46" s="43"/>
      <c r="BOE46" s="43"/>
      <c r="BOF46" s="43"/>
      <c r="BOG46" s="43"/>
      <c r="BOH46" s="43"/>
      <c r="BOI46" s="43"/>
      <c r="BOJ46" s="43"/>
      <c r="BOK46" s="43"/>
      <c r="BOL46" s="43"/>
      <c r="BOM46" s="43"/>
      <c r="BON46" s="43"/>
      <c r="BOO46" s="43"/>
      <c r="BOP46" s="43"/>
      <c r="BOQ46" s="43"/>
      <c r="BOR46" s="43"/>
      <c r="BOS46" s="43"/>
      <c r="BOT46" s="43"/>
      <c r="BOU46" s="43"/>
      <c r="BOV46" s="43"/>
      <c r="BOW46" s="43"/>
      <c r="BOX46" s="43"/>
      <c r="BOY46" s="43"/>
      <c r="BOZ46" s="43"/>
      <c r="BPA46" s="43"/>
      <c r="BPB46" s="43"/>
      <c r="BPC46" s="43"/>
      <c r="BPD46" s="43"/>
      <c r="BPE46" s="43"/>
      <c r="BPF46" s="43"/>
      <c r="BPG46" s="43"/>
      <c r="BPH46" s="43"/>
      <c r="BPI46" s="43"/>
      <c r="BPJ46" s="43"/>
      <c r="BPK46" s="43"/>
      <c r="BPL46" s="43"/>
      <c r="BPM46" s="43"/>
      <c r="BPN46" s="43"/>
      <c r="BPO46" s="43"/>
      <c r="BPP46" s="43"/>
      <c r="BPQ46" s="43"/>
      <c r="BPR46" s="43"/>
      <c r="BPS46" s="43"/>
      <c r="BPT46" s="43"/>
      <c r="BPU46" s="43"/>
      <c r="BPV46" s="43"/>
      <c r="BPW46" s="43"/>
      <c r="BPX46" s="43"/>
      <c r="BPY46" s="43"/>
      <c r="BPZ46" s="43"/>
      <c r="BQA46" s="43"/>
      <c r="BQB46" s="43"/>
      <c r="BQC46" s="43"/>
      <c r="BQD46" s="43"/>
      <c r="BQE46" s="43"/>
      <c r="BQF46" s="43"/>
      <c r="BQG46" s="43"/>
      <c r="BQH46" s="43"/>
      <c r="BQI46" s="43"/>
      <c r="BQJ46" s="43"/>
      <c r="BQK46" s="43"/>
      <c r="BQL46" s="43"/>
      <c r="BQM46" s="43"/>
      <c r="BQN46" s="43"/>
      <c r="BQO46" s="43"/>
      <c r="BQP46" s="43"/>
      <c r="BQQ46" s="43"/>
      <c r="BQR46" s="43"/>
      <c r="BQS46" s="43"/>
      <c r="BQT46" s="43"/>
      <c r="BQU46" s="43"/>
      <c r="BQV46" s="43"/>
      <c r="BQW46" s="43"/>
      <c r="BQX46" s="43"/>
      <c r="BQY46" s="43"/>
      <c r="BQZ46" s="43"/>
      <c r="BRA46" s="43"/>
      <c r="BRB46" s="43"/>
      <c r="BRC46" s="43"/>
      <c r="BRD46" s="43"/>
      <c r="BRE46" s="43"/>
      <c r="BRF46" s="43"/>
      <c r="BRG46" s="43"/>
      <c r="BRH46" s="43"/>
      <c r="BRI46" s="43"/>
      <c r="BRJ46" s="43"/>
      <c r="BRK46" s="43"/>
      <c r="BRL46" s="43"/>
      <c r="BRM46" s="43"/>
      <c r="BRN46" s="43"/>
      <c r="BRO46" s="43"/>
      <c r="BRP46" s="43"/>
      <c r="BRQ46" s="43"/>
      <c r="BRR46" s="43"/>
      <c r="BRS46" s="43"/>
      <c r="BRT46" s="43"/>
      <c r="BRU46" s="43"/>
      <c r="BRV46" s="43"/>
      <c r="BRW46" s="43"/>
      <c r="BRX46" s="43"/>
      <c r="BRY46" s="43"/>
      <c r="BRZ46" s="43"/>
      <c r="BSA46" s="43"/>
      <c r="BSB46" s="43"/>
      <c r="BSC46" s="43"/>
      <c r="BSD46" s="43"/>
      <c r="BSE46" s="43"/>
      <c r="BSF46" s="43"/>
      <c r="BSG46" s="43"/>
      <c r="BSH46" s="43"/>
      <c r="BSI46" s="43"/>
      <c r="BSJ46" s="43"/>
      <c r="BSK46" s="43"/>
      <c r="BSL46" s="43"/>
      <c r="BSM46" s="43"/>
      <c r="BSN46" s="43"/>
      <c r="BSO46" s="43"/>
      <c r="BSP46" s="43"/>
      <c r="BSQ46" s="43"/>
      <c r="BSR46" s="43"/>
      <c r="BSS46" s="43"/>
      <c r="BST46" s="43"/>
      <c r="BSU46" s="43"/>
      <c r="BSV46" s="43"/>
      <c r="BSW46" s="43"/>
      <c r="BSX46" s="43"/>
      <c r="BSY46" s="43"/>
      <c r="BSZ46" s="43"/>
      <c r="BTA46" s="43"/>
      <c r="BTB46" s="43"/>
      <c r="BTC46" s="43"/>
      <c r="BTD46" s="43"/>
      <c r="BTE46" s="43"/>
      <c r="BTF46" s="43"/>
      <c r="BTG46" s="43"/>
      <c r="BTH46" s="43"/>
      <c r="BTI46" s="43"/>
      <c r="BTJ46" s="43"/>
      <c r="BTK46" s="43"/>
      <c r="BTL46" s="43"/>
      <c r="BTM46" s="43"/>
      <c r="BTN46" s="43"/>
      <c r="BTO46" s="43"/>
      <c r="BTP46" s="43"/>
      <c r="BTQ46" s="43"/>
      <c r="BTR46" s="43"/>
      <c r="BTS46" s="43"/>
      <c r="BTT46" s="43"/>
      <c r="BTU46" s="43"/>
      <c r="BTV46" s="43"/>
      <c r="BTW46" s="43"/>
      <c r="BTX46" s="43"/>
      <c r="BTY46" s="43"/>
      <c r="BTZ46" s="43"/>
      <c r="BUA46" s="43"/>
      <c r="BUB46" s="43"/>
      <c r="BUC46" s="43"/>
      <c r="BUD46" s="43"/>
      <c r="BUE46" s="43"/>
      <c r="BUF46" s="43"/>
      <c r="BUG46" s="43"/>
      <c r="BUH46" s="43"/>
      <c r="BUI46" s="43"/>
      <c r="BUJ46" s="43"/>
      <c r="BUK46" s="43"/>
      <c r="BUL46" s="43"/>
      <c r="BUM46" s="43"/>
      <c r="BUN46" s="43"/>
      <c r="BUO46" s="43"/>
      <c r="BUP46" s="43"/>
      <c r="BUQ46" s="43"/>
      <c r="BUR46" s="43"/>
      <c r="BUS46" s="43"/>
      <c r="BUT46" s="43"/>
      <c r="BUU46" s="43"/>
      <c r="BUV46" s="43"/>
      <c r="BUW46" s="43"/>
      <c r="BUX46" s="43"/>
      <c r="BUY46" s="43"/>
      <c r="BUZ46" s="43"/>
      <c r="BVA46" s="43"/>
      <c r="BVB46" s="43"/>
      <c r="BVC46" s="43"/>
      <c r="BVD46" s="43"/>
      <c r="BVE46" s="43"/>
      <c r="BVF46" s="43"/>
      <c r="BVG46" s="43"/>
      <c r="BVH46" s="43"/>
      <c r="BVI46" s="43"/>
      <c r="BVJ46" s="43"/>
      <c r="BVK46" s="43"/>
      <c r="BVL46" s="43"/>
      <c r="BVM46" s="43"/>
      <c r="BVN46" s="43"/>
      <c r="BVO46" s="43"/>
      <c r="BVP46" s="43"/>
      <c r="BVQ46" s="43"/>
      <c r="BVR46" s="43"/>
      <c r="BVS46" s="43"/>
      <c r="BVT46" s="43"/>
      <c r="BVU46" s="43"/>
      <c r="BVV46" s="43"/>
      <c r="BVW46" s="43"/>
      <c r="BVX46" s="43"/>
      <c r="BVY46" s="43"/>
      <c r="BVZ46" s="43"/>
      <c r="BWA46" s="43"/>
      <c r="BWB46" s="43"/>
      <c r="BWC46" s="43"/>
      <c r="BWD46" s="43"/>
      <c r="BWE46" s="43"/>
      <c r="BWF46" s="43"/>
      <c r="BWG46" s="43"/>
      <c r="BWH46" s="43"/>
      <c r="BWI46" s="43"/>
      <c r="BWJ46" s="43"/>
    </row>
    <row r="47" spans="1:1960" ht="15" x14ac:dyDescent="0.25">
      <c r="A47" s="45">
        <v>0.25</v>
      </c>
      <c r="B47" s="58">
        <f t="shared" ca="1" si="62"/>
        <v>52.677419354838712</v>
      </c>
      <c r="C47" s="54"/>
      <c r="D47" s="43"/>
      <c r="E47" s="54"/>
      <c r="F47" s="43"/>
      <c r="G47" s="54"/>
      <c r="H47" s="43"/>
      <c r="I47" s="54"/>
      <c r="J47" s="43"/>
      <c r="K47" s="54"/>
      <c r="L47" s="43"/>
      <c r="M47" s="54"/>
      <c r="N47" s="43"/>
      <c r="O47" s="54"/>
      <c r="P47" s="43"/>
      <c r="Q47" s="54"/>
      <c r="R47" s="43"/>
      <c r="S47" s="54"/>
      <c r="T47" s="43"/>
      <c r="U47" s="54"/>
      <c r="V47" s="43"/>
      <c r="W47" s="54"/>
      <c r="X47" s="43"/>
      <c r="Y47" s="54"/>
      <c r="Z47" s="43"/>
      <c r="AA47" s="54"/>
      <c r="AB47" s="43"/>
      <c r="AC47" s="54"/>
      <c r="AD47" s="43"/>
      <c r="AE47" s="54"/>
      <c r="AF47" s="43"/>
      <c r="AG47" s="54"/>
      <c r="AH47" s="43"/>
      <c r="AI47" s="54"/>
      <c r="AJ47" s="43"/>
      <c r="AK47" s="54"/>
      <c r="AL47" s="43"/>
      <c r="AM47" s="54"/>
      <c r="AN47" s="43"/>
      <c r="AO47" s="54"/>
      <c r="AP47" s="43"/>
      <c r="AQ47" s="54"/>
      <c r="AR47" s="43"/>
      <c r="AS47" s="54"/>
      <c r="AT47" s="43"/>
      <c r="AU47" s="54"/>
      <c r="AV47" s="43"/>
      <c r="AW47" s="54"/>
      <c r="AX47" s="43"/>
      <c r="AY47" s="54"/>
      <c r="AZ47" s="43"/>
      <c r="BA47" s="54"/>
      <c r="BB47" s="43"/>
      <c r="BC47" s="54"/>
      <c r="BD47" s="43"/>
      <c r="BE47" s="54"/>
      <c r="BF47" s="43"/>
      <c r="BG47" s="54"/>
      <c r="BH47" s="43"/>
      <c r="BI47" s="54"/>
      <c r="BJ47" s="54"/>
      <c r="BK47" s="54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/>
      <c r="HZ47" s="43"/>
      <c r="IA47" s="43"/>
      <c r="IB47" s="43"/>
      <c r="IC47" s="43"/>
      <c r="ID47" s="43"/>
      <c r="IE47" s="43"/>
      <c r="IF47" s="43"/>
      <c r="IG47" s="43"/>
      <c r="IH47" s="43"/>
      <c r="II47" s="43"/>
      <c r="IJ47" s="43"/>
      <c r="IK47" s="43"/>
      <c r="IL47" s="43"/>
      <c r="IM47" s="43"/>
      <c r="IN47" s="43"/>
      <c r="IO47" s="43"/>
      <c r="IP47" s="43"/>
      <c r="IQ47" s="43"/>
      <c r="IR47" s="43"/>
      <c r="IS47" s="43"/>
      <c r="IT47" s="43"/>
      <c r="IU47" s="43"/>
      <c r="IV47" s="43"/>
      <c r="IW47" s="43"/>
      <c r="IX47" s="43"/>
      <c r="IY47" s="43"/>
      <c r="IZ47" s="43"/>
      <c r="JA47" s="43"/>
      <c r="JB47" s="43"/>
      <c r="JC47" s="43"/>
      <c r="JD47" s="43"/>
      <c r="JE47" s="43"/>
      <c r="JF47" s="43"/>
      <c r="JG47" s="43"/>
      <c r="JH47" s="43"/>
      <c r="JI47" s="43"/>
      <c r="JJ47" s="43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  <c r="BJU47" s="43"/>
      <c r="BJV47" s="43"/>
      <c r="BJW47" s="43"/>
      <c r="BJX47" s="43"/>
      <c r="BJY47" s="43"/>
      <c r="BJZ47" s="43"/>
      <c r="BKA47" s="43"/>
      <c r="BKB47" s="43"/>
      <c r="BKC47" s="43"/>
      <c r="BKD47" s="43"/>
      <c r="BKE47" s="43"/>
      <c r="BKF47" s="43"/>
      <c r="BKG47" s="43"/>
      <c r="BKH47" s="43"/>
      <c r="BKI47" s="43"/>
      <c r="BKJ47" s="43"/>
      <c r="BKK47" s="43"/>
      <c r="BKL47" s="43"/>
      <c r="BKM47" s="43"/>
      <c r="BKN47" s="43"/>
      <c r="BKO47" s="43"/>
      <c r="BKP47" s="43"/>
      <c r="BKQ47" s="43"/>
      <c r="BKR47" s="43"/>
      <c r="BKS47" s="43"/>
      <c r="BKT47" s="43"/>
      <c r="BKU47" s="43"/>
      <c r="BKV47" s="43"/>
      <c r="BKW47" s="43"/>
      <c r="BKX47" s="43"/>
      <c r="BKY47" s="43"/>
      <c r="BKZ47" s="43"/>
      <c r="BLA47" s="43"/>
      <c r="BLB47" s="43"/>
      <c r="BLC47" s="43"/>
      <c r="BLD47" s="43"/>
      <c r="BLE47" s="43"/>
      <c r="BLF47" s="43"/>
      <c r="BLG47" s="43"/>
      <c r="BLH47" s="43"/>
      <c r="BLI47" s="43"/>
      <c r="BLJ47" s="43"/>
      <c r="BLK47" s="43"/>
      <c r="BLL47" s="43"/>
      <c r="BLM47" s="43"/>
      <c r="BLN47" s="43"/>
      <c r="BLO47" s="43"/>
      <c r="BLP47" s="43"/>
      <c r="BLQ47" s="43"/>
      <c r="BLR47" s="43"/>
      <c r="BLS47" s="43"/>
      <c r="BLT47" s="43"/>
      <c r="BLU47" s="43"/>
      <c r="BLV47" s="43"/>
      <c r="BLW47" s="43"/>
      <c r="BLX47" s="43"/>
      <c r="BLY47" s="43"/>
      <c r="BLZ47" s="43"/>
      <c r="BMA47" s="43"/>
      <c r="BMB47" s="43"/>
      <c r="BMC47" s="43"/>
      <c r="BMD47" s="43"/>
      <c r="BME47" s="43"/>
      <c r="BMF47" s="43"/>
      <c r="BMG47" s="43"/>
      <c r="BMH47" s="43"/>
      <c r="BMI47" s="43"/>
      <c r="BMJ47" s="43"/>
      <c r="BMK47" s="43"/>
      <c r="BML47" s="43"/>
      <c r="BMM47" s="43"/>
      <c r="BMN47" s="43"/>
      <c r="BMO47" s="43"/>
      <c r="BMP47" s="43"/>
      <c r="BMQ47" s="43"/>
      <c r="BMR47" s="43"/>
      <c r="BMS47" s="43"/>
      <c r="BMT47" s="43"/>
      <c r="BMU47" s="43"/>
      <c r="BMV47" s="43"/>
      <c r="BMW47" s="43"/>
      <c r="BMX47" s="43"/>
      <c r="BMY47" s="43"/>
      <c r="BMZ47" s="43"/>
      <c r="BNA47" s="43"/>
      <c r="BNB47" s="43"/>
      <c r="BNC47" s="43"/>
      <c r="BND47" s="43"/>
      <c r="BNE47" s="43"/>
      <c r="BNF47" s="43"/>
      <c r="BNG47" s="43"/>
      <c r="BNH47" s="43"/>
      <c r="BNI47" s="43"/>
      <c r="BNJ47" s="43"/>
      <c r="BNK47" s="43"/>
      <c r="BNL47" s="43"/>
      <c r="BNM47" s="43"/>
      <c r="BNN47" s="43"/>
      <c r="BNO47" s="43"/>
      <c r="BNP47" s="43"/>
      <c r="BNQ47" s="43"/>
      <c r="BNR47" s="43"/>
      <c r="BNS47" s="43"/>
      <c r="BNT47" s="43"/>
      <c r="BNU47" s="43"/>
      <c r="BNV47" s="43"/>
      <c r="BNW47" s="43"/>
      <c r="BNX47" s="43"/>
      <c r="BNY47" s="43"/>
      <c r="BNZ47" s="43"/>
      <c r="BOA47" s="43"/>
      <c r="BOB47" s="43"/>
      <c r="BOC47" s="43"/>
      <c r="BOD47" s="43"/>
      <c r="BOE47" s="43"/>
      <c r="BOF47" s="43"/>
      <c r="BOG47" s="43"/>
      <c r="BOH47" s="43"/>
      <c r="BOI47" s="43"/>
      <c r="BOJ47" s="43"/>
      <c r="BOK47" s="43"/>
      <c r="BOL47" s="43"/>
      <c r="BOM47" s="43"/>
      <c r="BON47" s="43"/>
      <c r="BOO47" s="43"/>
      <c r="BOP47" s="43"/>
      <c r="BOQ47" s="43"/>
      <c r="BOR47" s="43"/>
      <c r="BOS47" s="43"/>
      <c r="BOT47" s="43"/>
      <c r="BOU47" s="43"/>
      <c r="BOV47" s="43"/>
      <c r="BOW47" s="43"/>
      <c r="BOX47" s="43"/>
      <c r="BOY47" s="43"/>
      <c r="BOZ47" s="43"/>
      <c r="BPA47" s="43"/>
      <c r="BPB47" s="43"/>
      <c r="BPC47" s="43"/>
      <c r="BPD47" s="43"/>
      <c r="BPE47" s="43"/>
      <c r="BPF47" s="43"/>
      <c r="BPG47" s="43"/>
      <c r="BPH47" s="43"/>
      <c r="BPI47" s="43"/>
      <c r="BPJ47" s="43"/>
      <c r="BPK47" s="43"/>
      <c r="BPL47" s="43"/>
      <c r="BPM47" s="43"/>
      <c r="BPN47" s="43"/>
      <c r="BPO47" s="43"/>
      <c r="BPP47" s="43"/>
      <c r="BPQ47" s="43"/>
      <c r="BPR47" s="43"/>
      <c r="BPS47" s="43"/>
      <c r="BPT47" s="43"/>
      <c r="BPU47" s="43"/>
      <c r="BPV47" s="43"/>
      <c r="BPW47" s="43"/>
      <c r="BPX47" s="43"/>
      <c r="BPY47" s="43"/>
      <c r="BPZ47" s="43"/>
      <c r="BQA47" s="43"/>
      <c r="BQB47" s="43"/>
      <c r="BQC47" s="43"/>
      <c r="BQD47" s="43"/>
      <c r="BQE47" s="43"/>
      <c r="BQF47" s="43"/>
      <c r="BQG47" s="43"/>
      <c r="BQH47" s="43"/>
      <c r="BQI47" s="43"/>
      <c r="BQJ47" s="43"/>
      <c r="BQK47" s="43"/>
      <c r="BQL47" s="43"/>
      <c r="BQM47" s="43"/>
      <c r="BQN47" s="43"/>
      <c r="BQO47" s="43"/>
      <c r="BQP47" s="43"/>
      <c r="BQQ47" s="43"/>
      <c r="BQR47" s="43"/>
      <c r="BQS47" s="43"/>
      <c r="BQT47" s="43"/>
      <c r="BQU47" s="43"/>
      <c r="BQV47" s="43"/>
      <c r="BQW47" s="43"/>
      <c r="BQX47" s="43"/>
      <c r="BQY47" s="43"/>
      <c r="BQZ47" s="43"/>
      <c r="BRA47" s="43"/>
      <c r="BRB47" s="43"/>
      <c r="BRC47" s="43"/>
      <c r="BRD47" s="43"/>
      <c r="BRE47" s="43"/>
      <c r="BRF47" s="43"/>
      <c r="BRG47" s="43"/>
      <c r="BRH47" s="43"/>
      <c r="BRI47" s="43"/>
      <c r="BRJ47" s="43"/>
      <c r="BRK47" s="43"/>
      <c r="BRL47" s="43"/>
      <c r="BRM47" s="43"/>
      <c r="BRN47" s="43"/>
      <c r="BRO47" s="43"/>
      <c r="BRP47" s="43"/>
      <c r="BRQ47" s="43"/>
      <c r="BRR47" s="43"/>
      <c r="BRS47" s="43"/>
      <c r="BRT47" s="43"/>
      <c r="BRU47" s="43"/>
      <c r="BRV47" s="43"/>
      <c r="BRW47" s="43"/>
      <c r="BRX47" s="43"/>
      <c r="BRY47" s="43"/>
      <c r="BRZ47" s="43"/>
      <c r="BSA47" s="43"/>
      <c r="BSB47" s="43"/>
      <c r="BSC47" s="43"/>
      <c r="BSD47" s="43"/>
      <c r="BSE47" s="43"/>
      <c r="BSF47" s="43"/>
      <c r="BSG47" s="43"/>
      <c r="BSH47" s="43"/>
      <c r="BSI47" s="43"/>
      <c r="BSJ47" s="43"/>
      <c r="BSK47" s="43"/>
      <c r="BSL47" s="43"/>
      <c r="BSM47" s="43"/>
      <c r="BSN47" s="43"/>
      <c r="BSO47" s="43"/>
      <c r="BSP47" s="43"/>
      <c r="BSQ47" s="43"/>
      <c r="BSR47" s="43"/>
      <c r="BSS47" s="43"/>
      <c r="BST47" s="43"/>
      <c r="BSU47" s="43"/>
      <c r="BSV47" s="43"/>
      <c r="BSW47" s="43"/>
      <c r="BSX47" s="43"/>
      <c r="BSY47" s="43"/>
      <c r="BSZ47" s="43"/>
      <c r="BTA47" s="43"/>
      <c r="BTB47" s="43"/>
      <c r="BTC47" s="43"/>
      <c r="BTD47" s="43"/>
      <c r="BTE47" s="43"/>
      <c r="BTF47" s="43"/>
      <c r="BTG47" s="43"/>
      <c r="BTH47" s="43"/>
      <c r="BTI47" s="43"/>
      <c r="BTJ47" s="43"/>
      <c r="BTK47" s="43"/>
      <c r="BTL47" s="43"/>
      <c r="BTM47" s="43"/>
      <c r="BTN47" s="43"/>
      <c r="BTO47" s="43"/>
      <c r="BTP47" s="43"/>
      <c r="BTQ47" s="43"/>
      <c r="BTR47" s="43"/>
      <c r="BTS47" s="43"/>
      <c r="BTT47" s="43"/>
      <c r="BTU47" s="43"/>
      <c r="BTV47" s="43"/>
      <c r="BTW47" s="43"/>
      <c r="BTX47" s="43"/>
      <c r="BTY47" s="43"/>
      <c r="BTZ47" s="43"/>
      <c r="BUA47" s="43"/>
      <c r="BUB47" s="43"/>
      <c r="BUC47" s="43"/>
      <c r="BUD47" s="43"/>
      <c r="BUE47" s="43"/>
      <c r="BUF47" s="43"/>
      <c r="BUG47" s="43"/>
      <c r="BUH47" s="43"/>
      <c r="BUI47" s="43"/>
      <c r="BUJ47" s="43"/>
      <c r="BUK47" s="43"/>
      <c r="BUL47" s="43"/>
      <c r="BUM47" s="43"/>
      <c r="BUN47" s="43"/>
      <c r="BUO47" s="43"/>
      <c r="BUP47" s="43"/>
      <c r="BUQ47" s="43"/>
      <c r="BUR47" s="43"/>
      <c r="BUS47" s="43"/>
      <c r="BUT47" s="43"/>
      <c r="BUU47" s="43"/>
      <c r="BUV47" s="43"/>
      <c r="BUW47" s="43"/>
      <c r="BUX47" s="43"/>
      <c r="BUY47" s="43"/>
      <c r="BUZ47" s="43"/>
      <c r="BVA47" s="43"/>
      <c r="BVB47" s="43"/>
      <c r="BVC47" s="43"/>
      <c r="BVD47" s="43"/>
      <c r="BVE47" s="43"/>
      <c r="BVF47" s="43"/>
      <c r="BVG47" s="43"/>
      <c r="BVH47" s="43"/>
      <c r="BVI47" s="43"/>
      <c r="BVJ47" s="43"/>
      <c r="BVK47" s="43"/>
      <c r="BVL47" s="43"/>
      <c r="BVM47" s="43"/>
      <c r="BVN47" s="43"/>
      <c r="BVO47" s="43"/>
      <c r="BVP47" s="43"/>
      <c r="BVQ47" s="43"/>
      <c r="BVR47" s="43"/>
      <c r="BVS47" s="43"/>
      <c r="BVT47" s="43"/>
      <c r="BVU47" s="43"/>
      <c r="BVV47" s="43"/>
      <c r="BVW47" s="43"/>
      <c r="BVX47" s="43"/>
      <c r="BVY47" s="43"/>
      <c r="BVZ47" s="43"/>
      <c r="BWA47" s="43"/>
      <c r="BWB47" s="43"/>
      <c r="BWC47" s="43"/>
      <c r="BWD47" s="43"/>
      <c r="BWE47" s="43"/>
      <c r="BWF47" s="43"/>
      <c r="BWG47" s="43"/>
      <c r="BWH47" s="43"/>
      <c r="BWI47" s="43"/>
      <c r="BWJ47" s="43"/>
    </row>
    <row r="48" spans="1:1960" ht="15" x14ac:dyDescent="0.25">
      <c r="A48" s="45">
        <v>0.29166666666666702</v>
      </c>
      <c r="B48" s="58">
        <f t="shared" ca="1" si="62"/>
        <v>49</v>
      </c>
      <c r="C48" s="54"/>
      <c r="D48" s="43"/>
      <c r="E48" s="54"/>
      <c r="F48" s="43"/>
      <c r="G48" s="54"/>
      <c r="H48" s="43"/>
      <c r="I48" s="54"/>
      <c r="J48" s="43"/>
      <c r="K48" s="54"/>
      <c r="L48" s="43"/>
      <c r="M48" s="54"/>
      <c r="N48" s="43"/>
      <c r="O48" s="54"/>
      <c r="P48" s="43"/>
      <c r="Q48" s="54"/>
      <c r="R48" s="43"/>
      <c r="S48" s="54"/>
      <c r="T48" s="43"/>
      <c r="U48" s="54"/>
      <c r="V48" s="43"/>
      <c r="W48" s="54"/>
      <c r="X48" s="43"/>
      <c r="Y48" s="54"/>
      <c r="Z48" s="43"/>
      <c r="AA48" s="54"/>
      <c r="AB48" s="43"/>
      <c r="AC48" s="54"/>
      <c r="AD48" s="43"/>
      <c r="AE48" s="54"/>
      <c r="AF48" s="43"/>
      <c r="AG48" s="54"/>
      <c r="AH48" s="43"/>
      <c r="AI48" s="54"/>
      <c r="AJ48" s="43"/>
      <c r="AK48" s="54"/>
      <c r="AL48" s="43"/>
      <c r="AM48" s="54"/>
      <c r="AN48" s="43"/>
      <c r="AO48" s="54"/>
      <c r="AP48" s="43"/>
      <c r="AQ48" s="54"/>
      <c r="AR48" s="43"/>
      <c r="AS48" s="54"/>
      <c r="AT48" s="43"/>
      <c r="AU48" s="54"/>
      <c r="AV48" s="43"/>
      <c r="AW48" s="54"/>
      <c r="AX48" s="43"/>
      <c r="AY48" s="54"/>
      <c r="AZ48" s="43"/>
      <c r="BA48" s="54"/>
      <c r="BB48" s="43"/>
      <c r="BC48" s="54"/>
      <c r="BD48" s="43"/>
      <c r="BE48" s="54"/>
      <c r="BF48" s="43"/>
      <c r="BG48" s="54"/>
      <c r="BH48" s="43"/>
      <c r="BI48" s="54"/>
      <c r="BJ48" s="54"/>
      <c r="BK48" s="54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3"/>
      <c r="FE48" s="43"/>
      <c r="FF48" s="43"/>
      <c r="FG48" s="43"/>
      <c r="FH48" s="43"/>
      <c r="FI48" s="43"/>
      <c r="FJ48" s="43"/>
      <c r="FK48" s="43"/>
      <c r="FL48" s="43"/>
      <c r="FM48" s="43"/>
      <c r="FN48" s="43"/>
      <c r="FO48" s="43"/>
      <c r="FP48" s="43"/>
      <c r="FQ48" s="43"/>
      <c r="FR48" s="43"/>
      <c r="FS48" s="43"/>
      <c r="FT48" s="43"/>
      <c r="FU48" s="43"/>
      <c r="FV48" s="43"/>
      <c r="FW48" s="43"/>
      <c r="FX48" s="43"/>
      <c r="FY48" s="43"/>
      <c r="FZ48" s="43"/>
      <c r="GA48" s="43"/>
      <c r="GB48" s="43"/>
      <c r="GC48" s="43"/>
      <c r="GD48" s="43"/>
      <c r="GE48" s="43"/>
      <c r="GF48" s="43"/>
      <c r="GG48" s="43"/>
      <c r="GH48" s="43"/>
      <c r="GI48" s="43"/>
      <c r="GJ48" s="43"/>
      <c r="GK48" s="43"/>
      <c r="GL48" s="43"/>
      <c r="GM48" s="43"/>
      <c r="GN48" s="43"/>
      <c r="GO48" s="43"/>
      <c r="GP48" s="43"/>
      <c r="GQ48" s="43"/>
      <c r="GR48" s="43"/>
      <c r="GS48" s="43"/>
      <c r="GT48" s="43"/>
      <c r="GU48" s="43"/>
      <c r="GV48" s="43"/>
      <c r="GW48" s="43"/>
      <c r="GX48" s="43"/>
      <c r="GY48" s="43"/>
      <c r="GZ48" s="43"/>
      <c r="HA48" s="43"/>
      <c r="HB48" s="43"/>
      <c r="HC48" s="43"/>
      <c r="HD48" s="43"/>
      <c r="HE48" s="43"/>
      <c r="HF48" s="43"/>
      <c r="HG48" s="43"/>
      <c r="HH48" s="43"/>
      <c r="HI48" s="43"/>
      <c r="HJ48" s="43"/>
      <c r="HK48" s="43"/>
      <c r="HL48" s="43"/>
      <c r="HM48" s="43"/>
      <c r="HN48" s="43"/>
      <c r="HO48" s="43"/>
      <c r="HP48" s="43"/>
      <c r="HQ48" s="43"/>
      <c r="HR48" s="43"/>
      <c r="HS48" s="43"/>
      <c r="HT48" s="43"/>
      <c r="HU48" s="43"/>
      <c r="HV48" s="43"/>
      <c r="HW48" s="43"/>
      <c r="HX48" s="43"/>
      <c r="HY48" s="43"/>
      <c r="HZ48" s="43"/>
      <c r="IA48" s="43"/>
      <c r="IB48" s="43"/>
      <c r="IC48" s="43"/>
      <c r="ID48" s="43"/>
      <c r="IE48" s="43"/>
      <c r="IF48" s="43"/>
      <c r="IG48" s="43"/>
      <c r="IH48" s="43"/>
      <c r="II48" s="43"/>
      <c r="IJ48" s="43"/>
      <c r="IK48" s="43"/>
      <c r="IL48" s="43"/>
      <c r="IM48" s="43"/>
      <c r="IN48" s="43"/>
      <c r="IO48" s="43"/>
      <c r="IP48" s="43"/>
      <c r="IQ48" s="43"/>
      <c r="IR48" s="43"/>
      <c r="IS48" s="43"/>
      <c r="IT48" s="43"/>
      <c r="IU48" s="43"/>
      <c r="IV48" s="43"/>
      <c r="IW48" s="43"/>
      <c r="IX48" s="43"/>
      <c r="IY48" s="43"/>
      <c r="IZ48" s="43"/>
      <c r="JA48" s="43"/>
      <c r="JB48" s="43"/>
      <c r="JC48" s="43"/>
      <c r="JD48" s="43"/>
      <c r="JE48" s="43"/>
      <c r="JF48" s="43"/>
      <c r="JG48" s="43"/>
      <c r="JH48" s="43"/>
      <c r="JI48" s="43"/>
      <c r="JJ48" s="43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  <c r="BJU48" s="43"/>
      <c r="BJV48" s="43"/>
      <c r="BJW48" s="43"/>
      <c r="BJX48" s="43"/>
      <c r="BJY48" s="43"/>
      <c r="BJZ48" s="43"/>
      <c r="BKA48" s="43"/>
      <c r="BKB48" s="43"/>
      <c r="BKC48" s="43"/>
      <c r="BKD48" s="43"/>
      <c r="BKE48" s="43"/>
      <c r="BKF48" s="43"/>
      <c r="BKG48" s="43"/>
      <c r="BKH48" s="43"/>
      <c r="BKI48" s="43"/>
      <c r="BKJ48" s="43"/>
      <c r="BKK48" s="43"/>
      <c r="BKL48" s="43"/>
      <c r="BKM48" s="43"/>
      <c r="BKN48" s="43"/>
      <c r="BKO48" s="43"/>
      <c r="BKP48" s="43"/>
      <c r="BKQ48" s="43"/>
      <c r="BKR48" s="43"/>
      <c r="BKS48" s="43"/>
      <c r="BKT48" s="43"/>
      <c r="BKU48" s="43"/>
      <c r="BKV48" s="43"/>
      <c r="BKW48" s="43"/>
      <c r="BKX48" s="43"/>
      <c r="BKY48" s="43"/>
      <c r="BKZ48" s="43"/>
      <c r="BLA48" s="43"/>
      <c r="BLB48" s="43"/>
      <c r="BLC48" s="43"/>
      <c r="BLD48" s="43"/>
      <c r="BLE48" s="43"/>
      <c r="BLF48" s="43"/>
      <c r="BLG48" s="43"/>
      <c r="BLH48" s="43"/>
      <c r="BLI48" s="43"/>
      <c r="BLJ48" s="43"/>
      <c r="BLK48" s="43"/>
      <c r="BLL48" s="43"/>
      <c r="BLM48" s="43"/>
      <c r="BLN48" s="43"/>
      <c r="BLO48" s="43"/>
      <c r="BLP48" s="43"/>
      <c r="BLQ48" s="43"/>
      <c r="BLR48" s="43"/>
      <c r="BLS48" s="43"/>
      <c r="BLT48" s="43"/>
      <c r="BLU48" s="43"/>
      <c r="BLV48" s="43"/>
      <c r="BLW48" s="43"/>
      <c r="BLX48" s="43"/>
      <c r="BLY48" s="43"/>
      <c r="BLZ48" s="43"/>
      <c r="BMA48" s="43"/>
      <c r="BMB48" s="43"/>
      <c r="BMC48" s="43"/>
      <c r="BMD48" s="43"/>
      <c r="BME48" s="43"/>
      <c r="BMF48" s="43"/>
      <c r="BMG48" s="43"/>
      <c r="BMH48" s="43"/>
      <c r="BMI48" s="43"/>
      <c r="BMJ48" s="43"/>
      <c r="BMK48" s="43"/>
      <c r="BML48" s="43"/>
      <c r="BMM48" s="43"/>
      <c r="BMN48" s="43"/>
      <c r="BMO48" s="43"/>
      <c r="BMP48" s="43"/>
      <c r="BMQ48" s="43"/>
      <c r="BMR48" s="43"/>
      <c r="BMS48" s="43"/>
      <c r="BMT48" s="43"/>
      <c r="BMU48" s="43"/>
      <c r="BMV48" s="43"/>
      <c r="BMW48" s="43"/>
      <c r="BMX48" s="43"/>
      <c r="BMY48" s="43"/>
      <c r="BMZ48" s="43"/>
      <c r="BNA48" s="43"/>
      <c r="BNB48" s="43"/>
      <c r="BNC48" s="43"/>
      <c r="BND48" s="43"/>
      <c r="BNE48" s="43"/>
      <c r="BNF48" s="43"/>
      <c r="BNG48" s="43"/>
      <c r="BNH48" s="43"/>
      <c r="BNI48" s="43"/>
      <c r="BNJ48" s="43"/>
      <c r="BNK48" s="43"/>
      <c r="BNL48" s="43"/>
      <c r="BNM48" s="43"/>
      <c r="BNN48" s="43"/>
      <c r="BNO48" s="43"/>
      <c r="BNP48" s="43"/>
      <c r="BNQ48" s="43"/>
      <c r="BNR48" s="43"/>
      <c r="BNS48" s="43"/>
      <c r="BNT48" s="43"/>
      <c r="BNU48" s="43"/>
      <c r="BNV48" s="43"/>
      <c r="BNW48" s="43"/>
      <c r="BNX48" s="43"/>
      <c r="BNY48" s="43"/>
      <c r="BNZ48" s="43"/>
      <c r="BOA48" s="43"/>
      <c r="BOB48" s="43"/>
      <c r="BOC48" s="43"/>
      <c r="BOD48" s="43"/>
      <c r="BOE48" s="43"/>
      <c r="BOF48" s="43"/>
      <c r="BOG48" s="43"/>
      <c r="BOH48" s="43"/>
      <c r="BOI48" s="43"/>
      <c r="BOJ48" s="43"/>
      <c r="BOK48" s="43"/>
      <c r="BOL48" s="43"/>
      <c r="BOM48" s="43"/>
      <c r="BON48" s="43"/>
      <c r="BOO48" s="43"/>
      <c r="BOP48" s="43"/>
      <c r="BOQ48" s="43"/>
      <c r="BOR48" s="43"/>
      <c r="BOS48" s="43"/>
      <c r="BOT48" s="43"/>
      <c r="BOU48" s="43"/>
      <c r="BOV48" s="43"/>
      <c r="BOW48" s="43"/>
      <c r="BOX48" s="43"/>
      <c r="BOY48" s="43"/>
      <c r="BOZ48" s="43"/>
      <c r="BPA48" s="43"/>
      <c r="BPB48" s="43"/>
      <c r="BPC48" s="43"/>
      <c r="BPD48" s="43"/>
      <c r="BPE48" s="43"/>
      <c r="BPF48" s="43"/>
      <c r="BPG48" s="43"/>
      <c r="BPH48" s="43"/>
      <c r="BPI48" s="43"/>
      <c r="BPJ48" s="43"/>
      <c r="BPK48" s="43"/>
      <c r="BPL48" s="43"/>
      <c r="BPM48" s="43"/>
      <c r="BPN48" s="43"/>
      <c r="BPO48" s="43"/>
      <c r="BPP48" s="43"/>
      <c r="BPQ48" s="43"/>
      <c r="BPR48" s="43"/>
      <c r="BPS48" s="43"/>
      <c r="BPT48" s="43"/>
      <c r="BPU48" s="43"/>
      <c r="BPV48" s="43"/>
      <c r="BPW48" s="43"/>
      <c r="BPX48" s="43"/>
      <c r="BPY48" s="43"/>
      <c r="BPZ48" s="43"/>
      <c r="BQA48" s="43"/>
      <c r="BQB48" s="43"/>
      <c r="BQC48" s="43"/>
      <c r="BQD48" s="43"/>
      <c r="BQE48" s="43"/>
      <c r="BQF48" s="43"/>
      <c r="BQG48" s="43"/>
      <c r="BQH48" s="43"/>
      <c r="BQI48" s="43"/>
      <c r="BQJ48" s="43"/>
      <c r="BQK48" s="43"/>
      <c r="BQL48" s="43"/>
      <c r="BQM48" s="43"/>
      <c r="BQN48" s="43"/>
      <c r="BQO48" s="43"/>
      <c r="BQP48" s="43"/>
      <c r="BQQ48" s="43"/>
      <c r="BQR48" s="43"/>
      <c r="BQS48" s="43"/>
      <c r="BQT48" s="43"/>
      <c r="BQU48" s="43"/>
      <c r="BQV48" s="43"/>
      <c r="BQW48" s="43"/>
      <c r="BQX48" s="43"/>
      <c r="BQY48" s="43"/>
      <c r="BQZ48" s="43"/>
      <c r="BRA48" s="43"/>
      <c r="BRB48" s="43"/>
      <c r="BRC48" s="43"/>
      <c r="BRD48" s="43"/>
      <c r="BRE48" s="43"/>
      <c r="BRF48" s="43"/>
      <c r="BRG48" s="43"/>
      <c r="BRH48" s="43"/>
      <c r="BRI48" s="43"/>
      <c r="BRJ48" s="43"/>
      <c r="BRK48" s="43"/>
      <c r="BRL48" s="43"/>
      <c r="BRM48" s="43"/>
      <c r="BRN48" s="43"/>
      <c r="BRO48" s="43"/>
      <c r="BRP48" s="43"/>
      <c r="BRQ48" s="43"/>
      <c r="BRR48" s="43"/>
      <c r="BRS48" s="43"/>
      <c r="BRT48" s="43"/>
      <c r="BRU48" s="43"/>
      <c r="BRV48" s="43"/>
      <c r="BRW48" s="43"/>
      <c r="BRX48" s="43"/>
      <c r="BRY48" s="43"/>
      <c r="BRZ48" s="43"/>
      <c r="BSA48" s="43"/>
      <c r="BSB48" s="43"/>
      <c r="BSC48" s="43"/>
      <c r="BSD48" s="43"/>
      <c r="BSE48" s="43"/>
      <c r="BSF48" s="43"/>
      <c r="BSG48" s="43"/>
      <c r="BSH48" s="43"/>
      <c r="BSI48" s="43"/>
      <c r="BSJ48" s="43"/>
      <c r="BSK48" s="43"/>
      <c r="BSL48" s="43"/>
      <c r="BSM48" s="43"/>
      <c r="BSN48" s="43"/>
      <c r="BSO48" s="43"/>
      <c r="BSP48" s="43"/>
      <c r="BSQ48" s="43"/>
      <c r="BSR48" s="43"/>
      <c r="BSS48" s="43"/>
      <c r="BST48" s="43"/>
      <c r="BSU48" s="43"/>
      <c r="BSV48" s="43"/>
      <c r="BSW48" s="43"/>
      <c r="BSX48" s="43"/>
      <c r="BSY48" s="43"/>
      <c r="BSZ48" s="43"/>
      <c r="BTA48" s="43"/>
      <c r="BTB48" s="43"/>
      <c r="BTC48" s="43"/>
      <c r="BTD48" s="43"/>
      <c r="BTE48" s="43"/>
      <c r="BTF48" s="43"/>
      <c r="BTG48" s="43"/>
      <c r="BTH48" s="43"/>
      <c r="BTI48" s="43"/>
      <c r="BTJ48" s="43"/>
      <c r="BTK48" s="43"/>
      <c r="BTL48" s="43"/>
      <c r="BTM48" s="43"/>
      <c r="BTN48" s="43"/>
      <c r="BTO48" s="43"/>
      <c r="BTP48" s="43"/>
      <c r="BTQ48" s="43"/>
      <c r="BTR48" s="43"/>
      <c r="BTS48" s="43"/>
      <c r="BTT48" s="43"/>
      <c r="BTU48" s="43"/>
      <c r="BTV48" s="43"/>
      <c r="BTW48" s="43"/>
      <c r="BTX48" s="43"/>
      <c r="BTY48" s="43"/>
      <c r="BTZ48" s="43"/>
      <c r="BUA48" s="43"/>
      <c r="BUB48" s="43"/>
      <c r="BUC48" s="43"/>
      <c r="BUD48" s="43"/>
      <c r="BUE48" s="43"/>
      <c r="BUF48" s="43"/>
      <c r="BUG48" s="43"/>
      <c r="BUH48" s="43"/>
      <c r="BUI48" s="43"/>
      <c r="BUJ48" s="43"/>
      <c r="BUK48" s="43"/>
      <c r="BUL48" s="43"/>
      <c r="BUM48" s="43"/>
      <c r="BUN48" s="43"/>
      <c r="BUO48" s="43"/>
      <c r="BUP48" s="43"/>
      <c r="BUQ48" s="43"/>
      <c r="BUR48" s="43"/>
      <c r="BUS48" s="43"/>
      <c r="BUT48" s="43"/>
      <c r="BUU48" s="43"/>
      <c r="BUV48" s="43"/>
      <c r="BUW48" s="43"/>
      <c r="BUX48" s="43"/>
      <c r="BUY48" s="43"/>
      <c r="BUZ48" s="43"/>
      <c r="BVA48" s="43"/>
      <c r="BVB48" s="43"/>
      <c r="BVC48" s="43"/>
      <c r="BVD48" s="43"/>
      <c r="BVE48" s="43"/>
      <c r="BVF48" s="43"/>
      <c r="BVG48" s="43"/>
      <c r="BVH48" s="43"/>
      <c r="BVI48" s="43"/>
      <c r="BVJ48" s="43"/>
      <c r="BVK48" s="43"/>
      <c r="BVL48" s="43"/>
      <c r="BVM48" s="43"/>
      <c r="BVN48" s="43"/>
      <c r="BVO48" s="43"/>
      <c r="BVP48" s="43"/>
      <c r="BVQ48" s="43"/>
      <c r="BVR48" s="43"/>
      <c r="BVS48" s="43"/>
      <c r="BVT48" s="43"/>
      <c r="BVU48" s="43"/>
      <c r="BVV48" s="43"/>
      <c r="BVW48" s="43"/>
      <c r="BVX48" s="43"/>
      <c r="BVY48" s="43"/>
      <c r="BVZ48" s="43"/>
      <c r="BWA48" s="43"/>
      <c r="BWB48" s="43"/>
      <c r="BWC48" s="43"/>
      <c r="BWD48" s="43"/>
      <c r="BWE48" s="43"/>
      <c r="BWF48" s="43"/>
      <c r="BWG48" s="43"/>
      <c r="BWH48" s="43"/>
      <c r="BWI48" s="43"/>
      <c r="BWJ48" s="43"/>
    </row>
    <row r="49" spans="1:1960" ht="15" x14ac:dyDescent="0.25">
      <c r="A49" s="45">
        <v>0.33333333333333298</v>
      </c>
      <c r="B49" s="58">
        <f t="shared" ca="1" si="62"/>
        <v>47.193548387096776</v>
      </c>
      <c r="C49" s="54"/>
      <c r="D49" s="43"/>
      <c r="E49" s="54"/>
      <c r="F49" s="43"/>
      <c r="G49" s="54"/>
      <c r="H49" s="43"/>
      <c r="I49" s="54"/>
      <c r="J49" s="43"/>
      <c r="K49" s="54"/>
      <c r="L49" s="43"/>
      <c r="M49" s="54"/>
      <c r="N49" s="43"/>
      <c r="O49" s="54"/>
      <c r="P49" s="43"/>
      <c r="Q49" s="54"/>
      <c r="R49" s="43"/>
      <c r="S49" s="54"/>
      <c r="T49" s="43"/>
      <c r="U49" s="54"/>
      <c r="V49" s="43"/>
      <c r="W49" s="54"/>
      <c r="X49" s="43"/>
      <c r="Y49" s="54"/>
      <c r="Z49" s="43"/>
      <c r="AA49" s="54"/>
      <c r="AB49" s="43"/>
      <c r="AC49" s="54"/>
      <c r="AD49" s="43"/>
      <c r="AE49" s="54"/>
      <c r="AF49" s="43"/>
      <c r="AG49" s="54"/>
      <c r="AH49" s="43"/>
      <c r="AI49" s="54"/>
      <c r="AJ49" s="43"/>
      <c r="AK49" s="54"/>
      <c r="AL49" s="43"/>
      <c r="AM49" s="54"/>
      <c r="AN49" s="43"/>
      <c r="AO49" s="54"/>
      <c r="AP49" s="43"/>
      <c r="AQ49" s="54"/>
      <c r="AR49" s="43"/>
      <c r="AS49" s="54"/>
      <c r="AT49" s="43"/>
      <c r="AU49" s="54"/>
      <c r="AV49" s="43"/>
      <c r="AW49" s="54"/>
      <c r="AX49" s="43"/>
      <c r="AY49" s="54"/>
      <c r="AZ49" s="43"/>
      <c r="BA49" s="54"/>
      <c r="BB49" s="43"/>
      <c r="BC49" s="54"/>
      <c r="BD49" s="43"/>
      <c r="BE49" s="54"/>
      <c r="BF49" s="43"/>
      <c r="BG49" s="54"/>
      <c r="BH49" s="43"/>
      <c r="BI49" s="54"/>
      <c r="BJ49" s="54"/>
      <c r="BK49" s="54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/>
      <c r="HZ49" s="43"/>
      <c r="IA49" s="43"/>
      <c r="IB49" s="43"/>
      <c r="IC49" s="43"/>
      <c r="ID49" s="43"/>
      <c r="IE49" s="43"/>
      <c r="IF49" s="43"/>
      <c r="IG49" s="43"/>
      <c r="IH49" s="43"/>
      <c r="II49" s="43"/>
      <c r="IJ49" s="43"/>
      <c r="IK49" s="43"/>
      <c r="IL49" s="43"/>
      <c r="IM49" s="43"/>
      <c r="IN49" s="43"/>
      <c r="IO49" s="43"/>
      <c r="IP49" s="43"/>
      <c r="IQ49" s="43"/>
      <c r="IR49" s="43"/>
      <c r="IS49" s="43"/>
      <c r="IT49" s="43"/>
      <c r="IU49" s="43"/>
      <c r="IV49" s="43"/>
      <c r="IW49" s="43"/>
      <c r="IX49" s="43"/>
      <c r="IY49" s="43"/>
      <c r="IZ49" s="43"/>
      <c r="JA49" s="43"/>
      <c r="JB49" s="43"/>
      <c r="JC49" s="43"/>
      <c r="JD49" s="43"/>
      <c r="JE49" s="43"/>
      <c r="JF49" s="43"/>
      <c r="JG49" s="43"/>
      <c r="JH49" s="43"/>
      <c r="JI49" s="43"/>
      <c r="JJ49" s="43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  <c r="BJU49" s="43"/>
      <c r="BJV49" s="43"/>
      <c r="BJW49" s="43"/>
      <c r="BJX49" s="43"/>
      <c r="BJY49" s="43"/>
      <c r="BJZ49" s="43"/>
      <c r="BKA49" s="43"/>
      <c r="BKB49" s="43"/>
      <c r="BKC49" s="43"/>
      <c r="BKD49" s="43"/>
      <c r="BKE49" s="43"/>
      <c r="BKF49" s="43"/>
      <c r="BKG49" s="43"/>
      <c r="BKH49" s="43"/>
      <c r="BKI49" s="43"/>
      <c r="BKJ49" s="43"/>
      <c r="BKK49" s="43"/>
      <c r="BKL49" s="43"/>
      <c r="BKM49" s="43"/>
      <c r="BKN49" s="43"/>
      <c r="BKO49" s="43"/>
      <c r="BKP49" s="43"/>
      <c r="BKQ49" s="43"/>
      <c r="BKR49" s="43"/>
      <c r="BKS49" s="43"/>
      <c r="BKT49" s="43"/>
      <c r="BKU49" s="43"/>
      <c r="BKV49" s="43"/>
      <c r="BKW49" s="43"/>
      <c r="BKX49" s="43"/>
      <c r="BKY49" s="43"/>
      <c r="BKZ49" s="43"/>
      <c r="BLA49" s="43"/>
      <c r="BLB49" s="43"/>
      <c r="BLC49" s="43"/>
      <c r="BLD49" s="43"/>
      <c r="BLE49" s="43"/>
      <c r="BLF49" s="43"/>
      <c r="BLG49" s="43"/>
      <c r="BLH49" s="43"/>
      <c r="BLI49" s="43"/>
      <c r="BLJ49" s="43"/>
      <c r="BLK49" s="43"/>
      <c r="BLL49" s="43"/>
      <c r="BLM49" s="43"/>
      <c r="BLN49" s="43"/>
      <c r="BLO49" s="43"/>
      <c r="BLP49" s="43"/>
      <c r="BLQ49" s="43"/>
      <c r="BLR49" s="43"/>
      <c r="BLS49" s="43"/>
      <c r="BLT49" s="43"/>
      <c r="BLU49" s="43"/>
      <c r="BLV49" s="43"/>
      <c r="BLW49" s="43"/>
      <c r="BLX49" s="43"/>
      <c r="BLY49" s="43"/>
      <c r="BLZ49" s="43"/>
      <c r="BMA49" s="43"/>
      <c r="BMB49" s="43"/>
      <c r="BMC49" s="43"/>
      <c r="BMD49" s="43"/>
      <c r="BME49" s="43"/>
      <c r="BMF49" s="43"/>
      <c r="BMG49" s="43"/>
      <c r="BMH49" s="43"/>
      <c r="BMI49" s="43"/>
      <c r="BMJ49" s="43"/>
      <c r="BMK49" s="43"/>
      <c r="BML49" s="43"/>
      <c r="BMM49" s="43"/>
      <c r="BMN49" s="43"/>
      <c r="BMO49" s="43"/>
      <c r="BMP49" s="43"/>
      <c r="BMQ49" s="43"/>
      <c r="BMR49" s="43"/>
      <c r="BMS49" s="43"/>
      <c r="BMT49" s="43"/>
      <c r="BMU49" s="43"/>
      <c r="BMV49" s="43"/>
      <c r="BMW49" s="43"/>
      <c r="BMX49" s="43"/>
      <c r="BMY49" s="43"/>
      <c r="BMZ49" s="43"/>
      <c r="BNA49" s="43"/>
      <c r="BNB49" s="43"/>
      <c r="BNC49" s="43"/>
      <c r="BND49" s="43"/>
      <c r="BNE49" s="43"/>
      <c r="BNF49" s="43"/>
      <c r="BNG49" s="43"/>
      <c r="BNH49" s="43"/>
      <c r="BNI49" s="43"/>
      <c r="BNJ49" s="43"/>
      <c r="BNK49" s="43"/>
      <c r="BNL49" s="43"/>
      <c r="BNM49" s="43"/>
      <c r="BNN49" s="43"/>
      <c r="BNO49" s="43"/>
      <c r="BNP49" s="43"/>
      <c r="BNQ49" s="43"/>
      <c r="BNR49" s="43"/>
      <c r="BNS49" s="43"/>
      <c r="BNT49" s="43"/>
      <c r="BNU49" s="43"/>
      <c r="BNV49" s="43"/>
      <c r="BNW49" s="43"/>
      <c r="BNX49" s="43"/>
      <c r="BNY49" s="43"/>
      <c r="BNZ49" s="43"/>
      <c r="BOA49" s="43"/>
      <c r="BOB49" s="43"/>
      <c r="BOC49" s="43"/>
      <c r="BOD49" s="43"/>
      <c r="BOE49" s="43"/>
      <c r="BOF49" s="43"/>
      <c r="BOG49" s="43"/>
      <c r="BOH49" s="43"/>
      <c r="BOI49" s="43"/>
      <c r="BOJ49" s="43"/>
      <c r="BOK49" s="43"/>
      <c r="BOL49" s="43"/>
      <c r="BOM49" s="43"/>
      <c r="BON49" s="43"/>
      <c r="BOO49" s="43"/>
      <c r="BOP49" s="43"/>
      <c r="BOQ49" s="43"/>
      <c r="BOR49" s="43"/>
      <c r="BOS49" s="43"/>
      <c r="BOT49" s="43"/>
      <c r="BOU49" s="43"/>
      <c r="BOV49" s="43"/>
      <c r="BOW49" s="43"/>
      <c r="BOX49" s="43"/>
      <c r="BOY49" s="43"/>
      <c r="BOZ49" s="43"/>
      <c r="BPA49" s="43"/>
      <c r="BPB49" s="43"/>
      <c r="BPC49" s="43"/>
      <c r="BPD49" s="43"/>
      <c r="BPE49" s="43"/>
      <c r="BPF49" s="43"/>
      <c r="BPG49" s="43"/>
      <c r="BPH49" s="43"/>
      <c r="BPI49" s="43"/>
      <c r="BPJ49" s="43"/>
      <c r="BPK49" s="43"/>
      <c r="BPL49" s="43"/>
      <c r="BPM49" s="43"/>
      <c r="BPN49" s="43"/>
      <c r="BPO49" s="43"/>
      <c r="BPP49" s="43"/>
      <c r="BPQ49" s="43"/>
      <c r="BPR49" s="43"/>
      <c r="BPS49" s="43"/>
      <c r="BPT49" s="43"/>
      <c r="BPU49" s="43"/>
      <c r="BPV49" s="43"/>
      <c r="BPW49" s="43"/>
      <c r="BPX49" s="43"/>
      <c r="BPY49" s="43"/>
      <c r="BPZ49" s="43"/>
      <c r="BQA49" s="43"/>
      <c r="BQB49" s="43"/>
      <c r="BQC49" s="43"/>
      <c r="BQD49" s="43"/>
      <c r="BQE49" s="43"/>
      <c r="BQF49" s="43"/>
      <c r="BQG49" s="43"/>
      <c r="BQH49" s="43"/>
      <c r="BQI49" s="43"/>
      <c r="BQJ49" s="43"/>
      <c r="BQK49" s="43"/>
      <c r="BQL49" s="43"/>
      <c r="BQM49" s="43"/>
      <c r="BQN49" s="43"/>
      <c r="BQO49" s="43"/>
      <c r="BQP49" s="43"/>
      <c r="BQQ49" s="43"/>
      <c r="BQR49" s="43"/>
      <c r="BQS49" s="43"/>
      <c r="BQT49" s="43"/>
      <c r="BQU49" s="43"/>
      <c r="BQV49" s="43"/>
      <c r="BQW49" s="43"/>
      <c r="BQX49" s="43"/>
      <c r="BQY49" s="43"/>
      <c r="BQZ49" s="43"/>
      <c r="BRA49" s="43"/>
      <c r="BRB49" s="43"/>
      <c r="BRC49" s="43"/>
      <c r="BRD49" s="43"/>
      <c r="BRE49" s="43"/>
      <c r="BRF49" s="43"/>
      <c r="BRG49" s="43"/>
      <c r="BRH49" s="43"/>
      <c r="BRI49" s="43"/>
      <c r="BRJ49" s="43"/>
      <c r="BRK49" s="43"/>
      <c r="BRL49" s="43"/>
      <c r="BRM49" s="43"/>
      <c r="BRN49" s="43"/>
      <c r="BRO49" s="43"/>
      <c r="BRP49" s="43"/>
      <c r="BRQ49" s="43"/>
      <c r="BRR49" s="43"/>
      <c r="BRS49" s="43"/>
      <c r="BRT49" s="43"/>
      <c r="BRU49" s="43"/>
      <c r="BRV49" s="43"/>
      <c r="BRW49" s="43"/>
      <c r="BRX49" s="43"/>
      <c r="BRY49" s="43"/>
      <c r="BRZ49" s="43"/>
      <c r="BSA49" s="43"/>
      <c r="BSB49" s="43"/>
      <c r="BSC49" s="43"/>
      <c r="BSD49" s="43"/>
      <c r="BSE49" s="43"/>
      <c r="BSF49" s="43"/>
      <c r="BSG49" s="43"/>
      <c r="BSH49" s="43"/>
      <c r="BSI49" s="43"/>
      <c r="BSJ49" s="43"/>
      <c r="BSK49" s="43"/>
      <c r="BSL49" s="43"/>
      <c r="BSM49" s="43"/>
      <c r="BSN49" s="43"/>
      <c r="BSO49" s="43"/>
      <c r="BSP49" s="43"/>
      <c r="BSQ49" s="43"/>
      <c r="BSR49" s="43"/>
      <c r="BSS49" s="43"/>
      <c r="BST49" s="43"/>
      <c r="BSU49" s="43"/>
      <c r="BSV49" s="43"/>
      <c r="BSW49" s="43"/>
      <c r="BSX49" s="43"/>
      <c r="BSY49" s="43"/>
      <c r="BSZ49" s="43"/>
      <c r="BTA49" s="43"/>
      <c r="BTB49" s="43"/>
      <c r="BTC49" s="43"/>
      <c r="BTD49" s="43"/>
      <c r="BTE49" s="43"/>
      <c r="BTF49" s="43"/>
      <c r="BTG49" s="43"/>
      <c r="BTH49" s="43"/>
      <c r="BTI49" s="43"/>
      <c r="BTJ49" s="43"/>
      <c r="BTK49" s="43"/>
      <c r="BTL49" s="43"/>
      <c r="BTM49" s="43"/>
      <c r="BTN49" s="43"/>
      <c r="BTO49" s="43"/>
      <c r="BTP49" s="43"/>
      <c r="BTQ49" s="43"/>
      <c r="BTR49" s="43"/>
      <c r="BTS49" s="43"/>
      <c r="BTT49" s="43"/>
      <c r="BTU49" s="43"/>
      <c r="BTV49" s="43"/>
      <c r="BTW49" s="43"/>
      <c r="BTX49" s="43"/>
      <c r="BTY49" s="43"/>
      <c r="BTZ49" s="43"/>
      <c r="BUA49" s="43"/>
      <c r="BUB49" s="43"/>
      <c r="BUC49" s="43"/>
      <c r="BUD49" s="43"/>
      <c r="BUE49" s="43"/>
      <c r="BUF49" s="43"/>
      <c r="BUG49" s="43"/>
      <c r="BUH49" s="43"/>
      <c r="BUI49" s="43"/>
      <c r="BUJ49" s="43"/>
      <c r="BUK49" s="43"/>
      <c r="BUL49" s="43"/>
      <c r="BUM49" s="43"/>
      <c r="BUN49" s="43"/>
      <c r="BUO49" s="43"/>
      <c r="BUP49" s="43"/>
      <c r="BUQ49" s="43"/>
      <c r="BUR49" s="43"/>
      <c r="BUS49" s="43"/>
      <c r="BUT49" s="43"/>
      <c r="BUU49" s="43"/>
      <c r="BUV49" s="43"/>
      <c r="BUW49" s="43"/>
      <c r="BUX49" s="43"/>
      <c r="BUY49" s="43"/>
      <c r="BUZ49" s="43"/>
      <c r="BVA49" s="43"/>
      <c r="BVB49" s="43"/>
      <c r="BVC49" s="43"/>
      <c r="BVD49" s="43"/>
      <c r="BVE49" s="43"/>
      <c r="BVF49" s="43"/>
      <c r="BVG49" s="43"/>
      <c r="BVH49" s="43"/>
      <c r="BVI49" s="43"/>
      <c r="BVJ49" s="43"/>
      <c r="BVK49" s="43"/>
      <c r="BVL49" s="43"/>
      <c r="BVM49" s="43"/>
      <c r="BVN49" s="43"/>
      <c r="BVO49" s="43"/>
      <c r="BVP49" s="43"/>
      <c r="BVQ49" s="43"/>
      <c r="BVR49" s="43"/>
      <c r="BVS49" s="43"/>
      <c r="BVT49" s="43"/>
      <c r="BVU49" s="43"/>
      <c r="BVV49" s="43"/>
      <c r="BVW49" s="43"/>
      <c r="BVX49" s="43"/>
      <c r="BVY49" s="43"/>
      <c r="BVZ49" s="43"/>
      <c r="BWA49" s="43"/>
      <c r="BWB49" s="43"/>
      <c r="BWC49" s="43"/>
      <c r="BWD49" s="43"/>
      <c r="BWE49" s="43"/>
      <c r="BWF49" s="43"/>
      <c r="BWG49" s="43"/>
      <c r="BWH49" s="43"/>
      <c r="BWI49" s="43"/>
      <c r="BWJ49" s="43"/>
    </row>
    <row r="50" spans="1:1960" ht="15" x14ac:dyDescent="0.25">
      <c r="A50" s="45">
        <v>0.375</v>
      </c>
      <c r="B50" s="58">
        <f t="shared" ca="1" si="62"/>
        <v>47.967741935483872</v>
      </c>
      <c r="C50" s="54"/>
      <c r="D50" s="43"/>
      <c r="E50" s="54"/>
      <c r="F50" s="43"/>
      <c r="G50" s="54"/>
      <c r="H50" s="43"/>
      <c r="I50" s="54"/>
      <c r="J50" s="43"/>
      <c r="K50" s="54"/>
      <c r="L50" s="43"/>
      <c r="M50" s="54"/>
      <c r="N50" s="43"/>
      <c r="O50" s="54"/>
      <c r="P50" s="43"/>
      <c r="Q50" s="54"/>
      <c r="R50" s="43"/>
      <c r="S50" s="54"/>
      <c r="T50" s="43"/>
      <c r="U50" s="54"/>
      <c r="V50" s="43"/>
      <c r="W50" s="54"/>
      <c r="X50" s="43"/>
      <c r="Y50" s="54"/>
      <c r="Z50" s="43"/>
      <c r="AA50" s="54"/>
      <c r="AB50" s="43"/>
      <c r="AC50" s="54"/>
      <c r="AD50" s="43"/>
      <c r="AE50" s="54"/>
      <c r="AF50" s="43"/>
      <c r="AG50" s="54"/>
      <c r="AH50" s="43"/>
      <c r="AI50" s="54"/>
      <c r="AJ50" s="43"/>
      <c r="AK50" s="54"/>
      <c r="AL50" s="43"/>
      <c r="AM50" s="54"/>
      <c r="AN50" s="43"/>
      <c r="AO50" s="54"/>
      <c r="AP50" s="43"/>
      <c r="AQ50" s="54"/>
      <c r="AR50" s="43"/>
      <c r="AS50" s="54"/>
      <c r="AT50" s="43"/>
      <c r="AU50" s="54"/>
      <c r="AV50" s="43"/>
      <c r="AW50" s="54"/>
      <c r="AX50" s="43"/>
      <c r="AY50" s="54"/>
      <c r="AZ50" s="43"/>
      <c r="BA50" s="54"/>
      <c r="BB50" s="43"/>
      <c r="BC50" s="54"/>
      <c r="BD50" s="43"/>
      <c r="BE50" s="54"/>
      <c r="BF50" s="43"/>
      <c r="BG50" s="54"/>
      <c r="BH50" s="43"/>
      <c r="BI50" s="54"/>
      <c r="BJ50" s="54"/>
      <c r="BK50" s="54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  <c r="FL50" s="43"/>
      <c r="FM50" s="43"/>
      <c r="FN50" s="43"/>
      <c r="FO50" s="43"/>
      <c r="FP50" s="43"/>
      <c r="FQ50" s="43"/>
      <c r="FR50" s="43"/>
      <c r="FS50" s="43"/>
      <c r="FT50" s="43"/>
      <c r="FU50" s="43"/>
      <c r="FV50" s="43"/>
      <c r="FW50" s="43"/>
      <c r="FX50" s="43"/>
      <c r="FY50" s="43"/>
      <c r="FZ50" s="43"/>
      <c r="GA50" s="43"/>
      <c r="GB50" s="43"/>
      <c r="GC50" s="43"/>
      <c r="GD50" s="43"/>
      <c r="GE50" s="43"/>
      <c r="GF50" s="43"/>
      <c r="GG50" s="43"/>
      <c r="GH50" s="43"/>
      <c r="GI50" s="43"/>
      <c r="GJ50" s="43"/>
      <c r="GK50" s="43"/>
      <c r="GL50" s="43"/>
      <c r="GM50" s="43"/>
      <c r="GN50" s="43"/>
      <c r="GO50" s="43"/>
      <c r="GP50" s="43"/>
      <c r="GQ50" s="43"/>
      <c r="GR50" s="43"/>
      <c r="GS50" s="43"/>
      <c r="GT50" s="43"/>
      <c r="GU50" s="43"/>
      <c r="GV50" s="43"/>
      <c r="GW50" s="43"/>
      <c r="GX50" s="43"/>
      <c r="GY50" s="43"/>
      <c r="GZ50" s="43"/>
      <c r="HA50" s="43"/>
      <c r="HB50" s="43"/>
      <c r="HC50" s="43"/>
      <c r="HD50" s="43"/>
      <c r="HE50" s="43"/>
      <c r="HF50" s="43"/>
      <c r="HG50" s="43"/>
      <c r="HH50" s="43"/>
      <c r="HI50" s="43"/>
      <c r="HJ50" s="43"/>
      <c r="HK50" s="43"/>
      <c r="HL50" s="43"/>
      <c r="HM50" s="43"/>
      <c r="HN50" s="43"/>
      <c r="HO50" s="43"/>
      <c r="HP50" s="43"/>
      <c r="HQ50" s="43"/>
      <c r="HR50" s="43"/>
      <c r="HS50" s="43"/>
      <c r="HT50" s="43"/>
      <c r="HU50" s="43"/>
      <c r="HV50" s="43"/>
      <c r="HW50" s="43"/>
      <c r="HX50" s="43"/>
      <c r="HY50" s="43"/>
      <c r="HZ50" s="43"/>
      <c r="IA50" s="43"/>
      <c r="IB50" s="43"/>
      <c r="IC50" s="43"/>
      <c r="ID50" s="43"/>
      <c r="IE50" s="43"/>
      <c r="IF50" s="43"/>
      <c r="IG50" s="43"/>
      <c r="IH50" s="43"/>
      <c r="II50" s="43"/>
      <c r="IJ50" s="43"/>
      <c r="IK50" s="43"/>
      <c r="IL50" s="43"/>
      <c r="IM50" s="43"/>
      <c r="IN50" s="43"/>
      <c r="IO50" s="43"/>
      <c r="IP50" s="43"/>
      <c r="IQ50" s="43"/>
      <c r="IR50" s="43"/>
      <c r="IS50" s="43"/>
      <c r="IT50" s="43"/>
      <c r="IU50" s="43"/>
      <c r="IV50" s="43"/>
      <c r="IW50" s="43"/>
      <c r="IX50" s="43"/>
      <c r="IY50" s="43"/>
      <c r="IZ50" s="43"/>
      <c r="JA50" s="43"/>
      <c r="JB50" s="43"/>
      <c r="JC50" s="43"/>
      <c r="JD50" s="43"/>
      <c r="JE50" s="43"/>
      <c r="JF50" s="43"/>
      <c r="JG50" s="43"/>
      <c r="JH50" s="43"/>
      <c r="JI50" s="43"/>
      <c r="JJ50" s="43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  <c r="BJU50" s="43"/>
      <c r="BJV50" s="43"/>
      <c r="BJW50" s="43"/>
      <c r="BJX50" s="43"/>
      <c r="BJY50" s="43"/>
      <c r="BJZ50" s="43"/>
      <c r="BKA50" s="43"/>
      <c r="BKB50" s="43"/>
      <c r="BKC50" s="43"/>
      <c r="BKD50" s="43"/>
      <c r="BKE50" s="43"/>
      <c r="BKF50" s="43"/>
      <c r="BKG50" s="43"/>
      <c r="BKH50" s="43"/>
      <c r="BKI50" s="43"/>
      <c r="BKJ50" s="43"/>
      <c r="BKK50" s="43"/>
      <c r="BKL50" s="43"/>
      <c r="BKM50" s="43"/>
      <c r="BKN50" s="43"/>
      <c r="BKO50" s="43"/>
      <c r="BKP50" s="43"/>
      <c r="BKQ50" s="43"/>
      <c r="BKR50" s="43"/>
      <c r="BKS50" s="43"/>
      <c r="BKT50" s="43"/>
      <c r="BKU50" s="43"/>
      <c r="BKV50" s="43"/>
      <c r="BKW50" s="43"/>
      <c r="BKX50" s="43"/>
      <c r="BKY50" s="43"/>
      <c r="BKZ50" s="43"/>
      <c r="BLA50" s="43"/>
      <c r="BLB50" s="43"/>
      <c r="BLC50" s="43"/>
      <c r="BLD50" s="43"/>
      <c r="BLE50" s="43"/>
      <c r="BLF50" s="43"/>
      <c r="BLG50" s="43"/>
      <c r="BLH50" s="43"/>
      <c r="BLI50" s="43"/>
      <c r="BLJ50" s="43"/>
      <c r="BLK50" s="43"/>
      <c r="BLL50" s="43"/>
      <c r="BLM50" s="43"/>
      <c r="BLN50" s="43"/>
      <c r="BLO50" s="43"/>
      <c r="BLP50" s="43"/>
      <c r="BLQ50" s="43"/>
      <c r="BLR50" s="43"/>
      <c r="BLS50" s="43"/>
      <c r="BLT50" s="43"/>
      <c r="BLU50" s="43"/>
      <c r="BLV50" s="43"/>
      <c r="BLW50" s="43"/>
      <c r="BLX50" s="43"/>
      <c r="BLY50" s="43"/>
      <c r="BLZ50" s="43"/>
      <c r="BMA50" s="43"/>
      <c r="BMB50" s="43"/>
      <c r="BMC50" s="43"/>
      <c r="BMD50" s="43"/>
      <c r="BME50" s="43"/>
      <c r="BMF50" s="43"/>
      <c r="BMG50" s="43"/>
      <c r="BMH50" s="43"/>
      <c r="BMI50" s="43"/>
      <c r="BMJ50" s="43"/>
      <c r="BMK50" s="43"/>
      <c r="BML50" s="43"/>
      <c r="BMM50" s="43"/>
      <c r="BMN50" s="43"/>
      <c r="BMO50" s="43"/>
      <c r="BMP50" s="43"/>
      <c r="BMQ50" s="43"/>
      <c r="BMR50" s="43"/>
      <c r="BMS50" s="43"/>
      <c r="BMT50" s="43"/>
      <c r="BMU50" s="43"/>
      <c r="BMV50" s="43"/>
      <c r="BMW50" s="43"/>
      <c r="BMX50" s="43"/>
      <c r="BMY50" s="43"/>
      <c r="BMZ50" s="43"/>
      <c r="BNA50" s="43"/>
      <c r="BNB50" s="43"/>
      <c r="BNC50" s="43"/>
      <c r="BND50" s="43"/>
      <c r="BNE50" s="43"/>
      <c r="BNF50" s="43"/>
      <c r="BNG50" s="43"/>
      <c r="BNH50" s="43"/>
      <c r="BNI50" s="43"/>
      <c r="BNJ50" s="43"/>
      <c r="BNK50" s="43"/>
      <c r="BNL50" s="43"/>
      <c r="BNM50" s="43"/>
      <c r="BNN50" s="43"/>
      <c r="BNO50" s="43"/>
      <c r="BNP50" s="43"/>
      <c r="BNQ50" s="43"/>
      <c r="BNR50" s="43"/>
      <c r="BNS50" s="43"/>
      <c r="BNT50" s="43"/>
      <c r="BNU50" s="43"/>
      <c r="BNV50" s="43"/>
      <c r="BNW50" s="43"/>
      <c r="BNX50" s="43"/>
      <c r="BNY50" s="43"/>
      <c r="BNZ50" s="43"/>
      <c r="BOA50" s="43"/>
      <c r="BOB50" s="43"/>
      <c r="BOC50" s="43"/>
      <c r="BOD50" s="43"/>
      <c r="BOE50" s="43"/>
      <c r="BOF50" s="43"/>
      <c r="BOG50" s="43"/>
      <c r="BOH50" s="43"/>
      <c r="BOI50" s="43"/>
      <c r="BOJ50" s="43"/>
      <c r="BOK50" s="43"/>
      <c r="BOL50" s="43"/>
      <c r="BOM50" s="43"/>
      <c r="BON50" s="43"/>
      <c r="BOO50" s="43"/>
      <c r="BOP50" s="43"/>
      <c r="BOQ50" s="43"/>
      <c r="BOR50" s="43"/>
      <c r="BOS50" s="43"/>
      <c r="BOT50" s="43"/>
      <c r="BOU50" s="43"/>
      <c r="BOV50" s="43"/>
      <c r="BOW50" s="43"/>
      <c r="BOX50" s="43"/>
      <c r="BOY50" s="43"/>
      <c r="BOZ50" s="43"/>
      <c r="BPA50" s="43"/>
      <c r="BPB50" s="43"/>
      <c r="BPC50" s="43"/>
      <c r="BPD50" s="43"/>
      <c r="BPE50" s="43"/>
      <c r="BPF50" s="43"/>
      <c r="BPG50" s="43"/>
      <c r="BPH50" s="43"/>
      <c r="BPI50" s="43"/>
      <c r="BPJ50" s="43"/>
      <c r="BPK50" s="43"/>
      <c r="BPL50" s="43"/>
      <c r="BPM50" s="43"/>
      <c r="BPN50" s="43"/>
      <c r="BPO50" s="43"/>
      <c r="BPP50" s="43"/>
      <c r="BPQ50" s="43"/>
      <c r="BPR50" s="43"/>
      <c r="BPS50" s="43"/>
      <c r="BPT50" s="43"/>
      <c r="BPU50" s="43"/>
      <c r="BPV50" s="43"/>
      <c r="BPW50" s="43"/>
      <c r="BPX50" s="43"/>
      <c r="BPY50" s="43"/>
      <c r="BPZ50" s="43"/>
      <c r="BQA50" s="43"/>
      <c r="BQB50" s="43"/>
      <c r="BQC50" s="43"/>
      <c r="BQD50" s="43"/>
      <c r="BQE50" s="43"/>
      <c r="BQF50" s="43"/>
      <c r="BQG50" s="43"/>
      <c r="BQH50" s="43"/>
      <c r="BQI50" s="43"/>
      <c r="BQJ50" s="43"/>
      <c r="BQK50" s="43"/>
      <c r="BQL50" s="43"/>
      <c r="BQM50" s="43"/>
      <c r="BQN50" s="43"/>
      <c r="BQO50" s="43"/>
      <c r="BQP50" s="43"/>
      <c r="BQQ50" s="43"/>
      <c r="BQR50" s="43"/>
      <c r="BQS50" s="43"/>
      <c r="BQT50" s="43"/>
      <c r="BQU50" s="43"/>
      <c r="BQV50" s="43"/>
      <c r="BQW50" s="43"/>
      <c r="BQX50" s="43"/>
      <c r="BQY50" s="43"/>
      <c r="BQZ50" s="43"/>
      <c r="BRA50" s="43"/>
      <c r="BRB50" s="43"/>
      <c r="BRC50" s="43"/>
      <c r="BRD50" s="43"/>
      <c r="BRE50" s="43"/>
      <c r="BRF50" s="43"/>
      <c r="BRG50" s="43"/>
      <c r="BRH50" s="43"/>
      <c r="BRI50" s="43"/>
      <c r="BRJ50" s="43"/>
      <c r="BRK50" s="43"/>
      <c r="BRL50" s="43"/>
      <c r="BRM50" s="43"/>
      <c r="BRN50" s="43"/>
      <c r="BRO50" s="43"/>
      <c r="BRP50" s="43"/>
      <c r="BRQ50" s="43"/>
      <c r="BRR50" s="43"/>
      <c r="BRS50" s="43"/>
      <c r="BRT50" s="43"/>
      <c r="BRU50" s="43"/>
      <c r="BRV50" s="43"/>
      <c r="BRW50" s="43"/>
      <c r="BRX50" s="43"/>
      <c r="BRY50" s="43"/>
      <c r="BRZ50" s="43"/>
      <c r="BSA50" s="43"/>
      <c r="BSB50" s="43"/>
      <c r="BSC50" s="43"/>
      <c r="BSD50" s="43"/>
      <c r="BSE50" s="43"/>
      <c r="BSF50" s="43"/>
      <c r="BSG50" s="43"/>
      <c r="BSH50" s="43"/>
      <c r="BSI50" s="43"/>
      <c r="BSJ50" s="43"/>
      <c r="BSK50" s="43"/>
      <c r="BSL50" s="43"/>
      <c r="BSM50" s="43"/>
      <c r="BSN50" s="43"/>
      <c r="BSO50" s="43"/>
      <c r="BSP50" s="43"/>
      <c r="BSQ50" s="43"/>
      <c r="BSR50" s="43"/>
      <c r="BSS50" s="43"/>
      <c r="BST50" s="43"/>
      <c r="BSU50" s="43"/>
      <c r="BSV50" s="43"/>
      <c r="BSW50" s="43"/>
      <c r="BSX50" s="43"/>
      <c r="BSY50" s="43"/>
      <c r="BSZ50" s="43"/>
      <c r="BTA50" s="43"/>
      <c r="BTB50" s="43"/>
      <c r="BTC50" s="43"/>
      <c r="BTD50" s="43"/>
      <c r="BTE50" s="43"/>
      <c r="BTF50" s="43"/>
      <c r="BTG50" s="43"/>
      <c r="BTH50" s="43"/>
      <c r="BTI50" s="43"/>
      <c r="BTJ50" s="43"/>
      <c r="BTK50" s="43"/>
      <c r="BTL50" s="43"/>
      <c r="BTM50" s="43"/>
      <c r="BTN50" s="43"/>
      <c r="BTO50" s="43"/>
      <c r="BTP50" s="43"/>
      <c r="BTQ50" s="43"/>
      <c r="BTR50" s="43"/>
      <c r="BTS50" s="43"/>
      <c r="BTT50" s="43"/>
      <c r="BTU50" s="43"/>
      <c r="BTV50" s="43"/>
      <c r="BTW50" s="43"/>
      <c r="BTX50" s="43"/>
      <c r="BTY50" s="43"/>
      <c r="BTZ50" s="43"/>
      <c r="BUA50" s="43"/>
      <c r="BUB50" s="43"/>
      <c r="BUC50" s="43"/>
      <c r="BUD50" s="43"/>
      <c r="BUE50" s="43"/>
      <c r="BUF50" s="43"/>
      <c r="BUG50" s="43"/>
      <c r="BUH50" s="43"/>
      <c r="BUI50" s="43"/>
      <c r="BUJ50" s="43"/>
      <c r="BUK50" s="43"/>
      <c r="BUL50" s="43"/>
      <c r="BUM50" s="43"/>
      <c r="BUN50" s="43"/>
      <c r="BUO50" s="43"/>
      <c r="BUP50" s="43"/>
      <c r="BUQ50" s="43"/>
      <c r="BUR50" s="43"/>
      <c r="BUS50" s="43"/>
      <c r="BUT50" s="43"/>
      <c r="BUU50" s="43"/>
      <c r="BUV50" s="43"/>
      <c r="BUW50" s="43"/>
      <c r="BUX50" s="43"/>
      <c r="BUY50" s="43"/>
      <c r="BUZ50" s="43"/>
      <c r="BVA50" s="43"/>
      <c r="BVB50" s="43"/>
      <c r="BVC50" s="43"/>
      <c r="BVD50" s="43"/>
      <c r="BVE50" s="43"/>
      <c r="BVF50" s="43"/>
      <c r="BVG50" s="43"/>
      <c r="BVH50" s="43"/>
      <c r="BVI50" s="43"/>
      <c r="BVJ50" s="43"/>
      <c r="BVK50" s="43"/>
      <c r="BVL50" s="43"/>
      <c r="BVM50" s="43"/>
      <c r="BVN50" s="43"/>
      <c r="BVO50" s="43"/>
      <c r="BVP50" s="43"/>
      <c r="BVQ50" s="43"/>
      <c r="BVR50" s="43"/>
      <c r="BVS50" s="43"/>
      <c r="BVT50" s="43"/>
      <c r="BVU50" s="43"/>
      <c r="BVV50" s="43"/>
      <c r="BVW50" s="43"/>
      <c r="BVX50" s="43"/>
      <c r="BVY50" s="43"/>
      <c r="BVZ50" s="43"/>
      <c r="BWA50" s="43"/>
      <c r="BWB50" s="43"/>
      <c r="BWC50" s="43"/>
      <c r="BWD50" s="43"/>
      <c r="BWE50" s="43"/>
      <c r="BWF50" s="43"/>
      <c r="BWG50" s="43"/>
      <c r="BWH50" s="43"/>
      <c r="BWI50" s="43"/>
      <c r="BWJ50" s="43"/>
    </row>
    <row r="51" spans="1:1960" ht="15" x14ac:dyDescent="0.25">
      <c r="A51" s="45">
        <v>0.41666666666666702</v>
      </c>
      <c r="B51" s="58">
        <f t="shared" ca="1" si="62"/>
        <v>46.41935483870968</v>
      </c>
      <c r="C51" s="54"/>
      <c r="D51" s="43"/>
      <c r="E51" s="54"/>
      <c r="F51" s="43"/>
      <c r="G51" s="54"/>
      <c r="H51" s="43"/>
      <c r="I51" s="54"/>
      <c r="J51" s="43"/>
      <c r="K51" s="54"/>
      <c r="L51" s="43"/>
      <c r="M51" s="54"/>
      <c r="N51" s="43"/>
      <c r="O51" s="54"/>
      <c r="P51" s="43"/>
      <c r="Q51" s="54"/>
      <c r="R51" s="43"/>
      <c r="S51" s="54"/>
      <c r="T51" s="43"/>
      <c r="U51" s="54"/>
      <c r="V51" s="43"/>
      <c r="W51" s="54"/>
      <c r="X51" s="43"/>
      <c r="Y51" s="54"/>
      <c r="Z51" s="43"/>
      <c r="AA51" s="54"/>
      <c r="AB51" s="43"/>
      <c r="AC51" s="54"/>
      <c r="AD51" s="43"/>
      <c r="AE51" s="54"/>
      <c r="AF51" s="43"/>
      <c r="AG51" s="54"/>
      <c r="AH51" s="43"/>
      <c r="AI51" s="54"/>
      <c r="AJ51" s="43"/>
      <c r="AK51" s="54"/>
      <c r="AL51" s="43"/>
      <c r="AM51" s="54"/>
      <c r="AN51" s="43"/>
      <c r="AO51" s="54"/>
      <c r="AP51" s="43"/>
      <c r="AQ51" s="54"/>
      <c r="AR51" s="43"/>
      <c r="AS51" s="54"/>
      <c r="AT51" s="43"/>
      <c r="AU51" s="54"/>
      <c r="AV51" s="43"/>
      <c r="AW51" s="54"/>
      <c r="AX51" s="43"/>
      <c r="AY51" s="54"/>
      <c r="AZ51" s="43"/>
      <c r="BA51" s="54"/>
      <c r="BB51" s="43"/>
      <c r="BC51" s="54"/>
      <c r="BD51" s="43"/>
      <c r="BE51" s="54"/>
      <c r="BF51" s="43"/>
      <c r="BG51" s="54"/>
      <c r="BH51" s="43"/>
      <c r="BI51" s="54"/>
      <c r="BJ51" s="54"/>
      <c r="BK51" s="54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  <c r="FL51" s="43"/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43"/>
      <c r="GA51" s="43"/>
      <c r="GB51" s="43"/>
      <c r="GC51" s="43"/>
      <c r="GD51" s="43"/>
      <c r="GE51" s="43"/>
      <c r="GF51" s="43"/>
      <c r="GG51" s="43"/>
      <c r="GH51" s="43"/>
      <c r="GI51" s="43"/>
      <c r="GJ51" s="43"/>
      <c r="GK51" s="43"/>
      <c r="GL51" s="43"/>
      <c r="GM51" s="43"/>
      <c r="GN51" s="43"/>
      <c r="GO51" s="43"/>
      <c r="GP51" s="43"/>
      <c r="GQ51" s="43"/>
      <c r="GR51" s="43"/>
      <c r="GS51" s="43"/>
      <c r="GT51" s="43"/>
      <c r="GU51" s="43"/>
      <c r="GV51" s="43"/>
      <c r="GW51" s="43"/>
      <c r="GX51" s="43"/>
      <c r="GY51" s="43"/>
      <c r="GZ51" s="43"/>
      <c r="HA51" s="43"/>
      <c r="HB51" s="43"/>
      <c r="HC51" s="43"/>
      <c r="HD51" s="43"/>
      <c r="HE51" s="43"/>
      <c r="HF51" s="43"/>
      <c r="HG51" s="43"/>
      <c r="HH51" s="43"/>
      <c r="HI51" s="43"/>
      <c r="HJ51" s="43"/>
      <c r="HK51" s="43"/>
      <c r="HL51" s="43"/>
      <c r="HM51" s="43"/>
      <c r="HN51" s="43"/>
      <c r="HO51" s="43"/>
      <c r="HP51" s="43"/>
      <c r="HQ51" s="43"/>
      <c r="HR51" s="43"/>
      <c r="HS51" s="43"/>
      <c r="HT51" s="43"/>
      <c r="HU51" s="43"/>
      <c r="HV51" s="43"/>
      <c r="HW51" s="43"/>
      <c r="HX51" s="43"/>
      <c r="HY51" s="43"/>
      <c r="HZ51" s="43"/>
      <c r="IA51" s="43"/>
      <c r="IB51" s="43"/>
      <c r="IC51" s="43"/>
      <c r="ID51" s="43"/>
      <c r="IE51" s="43"/>
      <c r="IF51" s="43"/>
      <c r="IG51" s="43"/>
      <c r="IH51" s="43"/>
      <c r="II51" s="43"/>
      <c r="IJ51" s="43"/>
      <c r="IK51" s="43"/>
      <c r="IL51" s="43"/>
      <c r="IM51" s="43"/>
      <c r="IN51" s="43"/>
      <c r="IO51" s="43"/>
      <c r="IP51" s="43"/>
      <c r="IQ51" s="43"/>
      <c r="IR51" s="43"/>
      <c r="IS51" s="43"/>
      <c r="IT51" s="43"/>
      <c r="IU51" s="43"/>
      <c r="IV51" s="43"/>
      <c r="IW51" s="43"/>
      <c r="IX51" s="43"/>
      <c r="IY51" s="43"/>
      <c r="IZ51" s="43"/>
      <c r="JA51" s="43"/>
      <c r="JB51" s="43"/>
      <c r="JC51" s="43"/>
      <c r="JD51" s="43"/>
      <c r="JE51" s="43"/>
      <c r="JF51" s="43"/>
      <c r="JG51" s="43"/>
      <c r="JH51" s="43"/>
      <c r="JI51" s="43"/>
      <c r="JJ51" s="43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  <c r="BJU51" s="43"/>
      <c r="BJV51" s="43"/>
      <c r="BJW51" s="43"/>
      <c r="BJX51" s="43"/>
      <c r="BJY51" s="43"/>
      <c r="BJZ51" s="43"/>
      <c r="BKA51" s="43"/>
      <c r="BKB51" s="43"/>
      <c r="BKC51" s="43"/>
      <c r="BKD51" s="43"/>
      <c r="BKE51" s="43"/>
      <c r="BKF51" s="43"/>
      <c r="BKG51" s="43"/>
      <c r="BKH51" s="43"/>
      <c r="BKI51" s="43"/>
      <c r="BKJ51" s="43"/>
      <c r="BKK51" s="43"/>
      <c r="BKL51" s="43"/>
      <c r="BKM51" s="43"/>
      <c r="BKN51" s="43"/>
      <c r="BKO51" s="43"/>
      <c r="BKP51" s="43"/>
      <c r="BKQ51" s="43"/>
      <c r="BKR51" s="43"/>
      <c r="BKS51" s="43"/>
      <c r="BKT51" s="43"/>
      <c r="BKU51" s="43"/>
      <c r="BKV51" s="43"/>
      <c r="BKW51" s="43"/>
      <c r="BKX51" s="43"/>
      <c r="BKY51" s="43"/>
      <c r="BKZ51" s="43"/>
      <c r="BLA51" s="43"/>
      <c r="BLB51" s="43"/>
      <c r="BLC51" s="43"/>
      <c r="BLD51" s="43"/>
      <c r="BLE51" s="43"/>
      <c r="BLF51" s="43"/>
      <c r="BLG51" s="43"/>
      <c r="BLH51" s="43"/>
      <c r="BLI51" s="43"/>
      <c r="BLJ51" s="43"/>
      <c r="BLK51" s="43"/>
      <c r="BLL51" s="43"/>
      <c r="BLM51" s="43"/>
      <c r="BLN51" s="43"/>
      <c r="BLO51" s="43"/>
      <c r="BLP51" s="43"/>
      <c r="BLQ51" s="43"/>
      <c r="BLR51" s="43"/>
      <c r="BLS51" s="43"/>
      <c r="BLT51" s="43"/>
      <c r="BLU51" s="43"/>
      <c r="BLV51" s="43"/>
      <c r="BLW51" s="43"/>
      <c r="BLX51" s="43"/>
      <c r="BLY51" s="43"/>
      <c r="BLZ51" s="43"/>
      <c r="BMA51" s="43"/>
      <c r="BMB51" s="43"/>
      <c r="BMC51" s="43"/>
      <c r="BMD51" s="43"/>
      <c r="BME51" s="43"/>
      <c r="BMF51" s="43"/>
      <c r="BMG51" s="43"/>
      <c r="BMH51" s="43"/>
      <c r="BMI51" s="43"/>
      <c r="BMJ51" s="43"/>
      <c r="BMK51" s="43"/>
      <c r="BML51" s="43"/>
      <c r="BMM51" s="43"/>
      <c r="BMN51" s="43"/>
      <c r="BMO51" s="43"/>
      <c r="BMP51" s="43"/>
      <c r="BMQ51" s="43"/>
      <c r="BMR51" s="43"/>
      <c r="BMS51" s="43"/>
      <c r="BMT51" s="43"/>
      <c r="BMU51" s="43"/>
      <c r="BMV51" s="43"/>
      <c r="BMW51" s="43"/>
      <c r="BMX51" s="43"/>
      <c r="BMY51" s="43"/>
      <c r="BMZ51" s="43"/>
      <c r="BNA51" s="43"/>
      <c r="BNB51" s="43"/>
      <c r="BNC51" s="43"/>
      <c r="BND51" s="43"/>
      <c r="BNE51" s="43"/>
      <c r="BNF51" s="43"/>
      <c r="BNG51" s="43"/>
      <c r="BNH51" s="43"/>
      <c r="BNI51" s="43"/>
      <c r="BNJ51" s="43"/>
      <c r="BNK51" s="43"/>
      <c r="BNL51" s="43"/>
      <c r="BNM51" s="43"/>
      <c r="BNN51" s="43"/>
      <c r="BNO51" s="43"/>
      <c r="BNP51" s="43"/>
      <c r="BNQ51" s="43"/>
      <c r="BNR51" s="43"/>
      <c r="BNS51" s="43"/>
      <c r="BNT51" s="43"/>
      <c r="BNU51" s="43"/>
      <c r="BNV51" s="43"/>
      <c r="BNW51" s="43"/>
      <c r="BNX51" s="43"/>
      <c r="BNY51" s="43"/>
      <c r="BNZ51" s="43"/>
      <c r="BOA51" s="43"/>
      <c r="BOB51" s="43"/>
      <c r="BOC51" s="43"/>
      <c r="BOD51" s="43"/>
      <c r="BOE51" s="43"/>
      <c r="BOF51" s="43"/>
      <c r="BOG51" s="43"/>
      <c r="BOH51" s="43"/>
      <c r="BOI51" s="43"/>
      <c r="BOJ51" s="43"/>
      <c r="BOK51" s="43"/>
      <c r="BOL51" s="43"/>
      <c r="BOM51" s="43"/>
      <c r="BON51" s="43"/>
      <c r="BOO51" s="43"/>
      <c r="BOP51" s="43"/>
      <c r="BOQ51" s="43"/>
      <c r="BOR51" s="43"/>
      <c r="BOS51" s="43"/>
      <c r="BOT51" s="43"/>
      <c r="BOU51" s="43"/>
      <c r="BOV51" s="43"/>
      <c r="BOW51" s="43"/>
      <c r="BOX51" s="43"/>
      <c r="BOY51" s="43"/>
      <c r="BOZ51" s="43"/>
      <c r="BPA51" s="43"/>
      <c r="BPB51" s="43"/>
      <c r="BPC51" s="43"/>
      <c r="BPD51" s="43"/>
      <c r="BPE51" s="43"/>
      <c r="BPF51" s="43"/>
      <c r="BPG51" s="43"/>
      <c r="BPH51" s="43"/>
      <c r="BPI51" s="43"/>
      <c r="BPJ51" s="43"/>
      <c r="BPK51" s="43"/>
      <c r="BPL51" s="43"/>
      <c r="BPM51" s="43"/>
      <c r="BPN51" s="43"/>
      <c r="BPO51" s="43"/>
      <c r="BPP51" s="43"/>
      <c r="BPQ51" s="43"/>
      <c r="BPR51" s="43"/>
      <c r="BPS51" s="43"/>
      <c r="BPT51" s="43"/>
      <c r="BPU51" s="43"/>
      <c r="BPV51" s="43"/>
      <c r="BPW51" s="43"/>
      <c r="BPX51" s="43"/>
      <c r="BPY51" s="43"/>
      <c r="BPZ51" s="43"/>
      <c r="BQA51" s="43"/>
      <c r="BQB51" s="43"/>
      <c r="BQC51" s="43"/>
      <c r="BQD51" s="43"/>
      <c r="BQE51" s="43"/>
      <c r="BQF51" s="43"/>
      <c r="BQG51" s="43"/>
      <c r="BQH51" s="43"/>
      <c r="BQI51" s="43"/>
      <c r="BQJ51" s="43"/>
      <c r="BQK51" s="43"/>
      <c r="BQL51" s="43"/>
      <c r="BQM51" s="43"/>
      <c r="BQN51" s="43"/>
      <c r="BQO51" s="43"/>
      <c r="BQP51" s="43"/>
      <c r="BQQ51" s="43"/>
      <c r="BQR51" s="43"/>
      <c r="BQS51" s="43"/>
      <c r="BQT51" s="43"/>
      <c r="BQU51" s="43"/>
      <c r="BQV51" s="43"/>
      <c r="BQW51" s="43"/>
      <c r="BQX51" s="43"/>
      <c r="BQY51" s="43"/>
      <c r="BQZ51" s="43"/>
      <c r="BRA51" s="43"/>
      <c r="BRB51" s="43"/>
      <c r="BRC51" s="43"/>
      <c r="BRD51" s="43"/>
      <c r="BRE51" s="43"/>
      <c r="BRF51" s="43"/>
      <c r="BRG51" s="43"/>
      <c r="BRH51" s="43"/>
      <c r="BRI51" s="43"/>
      <c r="BRJ51" s="43"/>
      <c r="BRK51" s="43"/>
      <c r="BRL51" s="43"/>
      <c r="BRM51" s="43"/>
      <c r="BRN51" s="43"/>
      <c r="BRO51" s="43"/>
      <c r="BRP51" s="43"/>
      <c r="BRQ51" s="43"/>
      <c r="BRR51" s="43"/>
      <c r="BRS51" s="43"/>
      <c r="BRT51" s="43"/>
      <c r="BRU51" s="43"/>
      <c r="BRV51" s="43"/>
      <c r="BRW51" s="43"/>
      <c r="BRX51" s="43"/>
      <c r="BRY51" s="43"/>
      <c r="BRZ51" s="43"/>
      <c r="BSA51" s="43"/>
      <c r="BSB51" s="43"/>
      <c r="BSC51" s="43"/>
      <c r="BSD51" s="43"/>
      <c r="BSE51" s="43"/>
      <c r="BSF51" s="43"/>
      <c r="BSG51" s="43"/>
      <c r="BSH51" s="43"/>
      <c r="BSI51" s="43"/>
      <c r="BSJ51" s="43"/>
      <c r="BSK51" s="43"/>
      <c r="BSL51" s="43"/>
      <c r="BSM51" s="43"/>
      <c r="BSN51" s="43"/>
      <c r="BSO51" s="43"/>
      <c r="BSP51" s="43"/>
      <c r="BSQ51" s="43"/>
      <c r="BSR51" s="43"/>
      <c r="BSS51" s="43"/>
      <c r="BST51" s="43"/>
      <c r="BSU51" s="43"/>
      <c r="BSV51" s="43"/>
      <c r="BSW51" s="43"/>
      <c r="BSX51" s="43"/>
      <c r="BSY51" s="43"/>
      <c r="BSZ51" s="43"/>
      <c r="BTA51" s="43"/>
      <c r="BTB51" s="43"/>
      <c r="BTC51" s="43"/>
      <c r="BTD51" s="43"/>
      <c r="BTE51" s="43"/>
      <c r="BTF51" s="43"/>
      <c r="BTG51" s="43"/>
      <c r="BTH51" s="43"/>
      <c r="BTI51" s="43"/>
      <c r="BTJ51" s="43"/>
      <c r="BTK51" s="43"/>
      <c r="BTL51" s="43"/>
      <c r="BTM51" s="43"/>
      <c r="BTN51" s="43"/>
      <c r="BTO51" s="43"/>
      <c r="BTP51" s="43"/>
      <c r="BTQ51" s="43"/>
      <c r="BTR51" s="43"/>
      <c r="BTS51" s="43"/>
      <c r="BTT51" s="43"/>
      <c r="BTU51" s="43"/>
      <c r="BTV51" s="43"/>
      <c r="BTW51" s="43"/>
      <c r="BTX51" s="43"/>
      <c r="BTY51" s="43"/>
      <c r="BTZ51" s="43"/>
      <c r="BUA51" s="43"/>
      <c r="BUB51" s="43"/>
      <c r="BUC51" s="43"/>
      <c r="BUD51" s="43"/>
      <c r="BUE51" s="43"/>
      <c r="BUF51" s="43"/>
      <c r="BUG51" s="43"/>
      <c r="BUH51" s="43"/>
      <c r="BUI51" s="43"/>
      <c r="BUJ51" s="43"/>
      <c r="BUK51" s="43"/>
      <c r="BUL51" s="43"/>
      <c r="BUM51" s="43"/>
      <c r="BUN51" s="43"/>
      <c r="BUO51" s="43"/>
      <c r="BUP51" s="43"/>
      <c r="BUQ51" s="43"/>
      <c r="BUR51" s="43"/>
      <c r="BUS51" s="43"/>
      <c r="BUT51" s="43"/>
      <c r="BUU51" s="43"/>
      <c r="BUV51" s="43"/>
      <c r="BUW51" s="43"/>
      <c r="BUX51" s="43"/>
      <c r="BUY51" s="43"/>
      <c r="BUZ51" s="43"/>
      <c r="BVA51" s="43"/>
      <c r="BVB51" s="43"/>
      <c r="BVC51" s="43"/>
      <c r="BVD51" s="43"/>
      <c r="BVE51" s="43"/>
      <c r="BVF51" s="43"/>
      <c r="BVG51" s="43"/>
      <c r="BVH51" s="43"/>
      <c r="BVI51" s="43"/>
      <c r="BVJ51" s="43"/>
      <c r="BVK51" s="43"/>
      <c r="BVL51" s="43"/>
      <c r="BVM51" s="43"/>
      <c r="BVN51" s="43"/>
      <c r="BVO51" s="43"/>
      <c r="BVP51" s="43"/>
      <c r="BVQ51" s="43"/>
      <c r="BVR51" s="43"/>
      <c r="BVS51" s="43"/>
      <c r="BVT51" s="43"/>
      <c r="BVU51" s="43"/>
      <c r="BVV51" s="43"/>
      <c r="BVW51" s="43"/>
      <c r="BVX51" s="43"/>
      <c r="BVY51" s="43"/>
      <c r="BVZ51" s="43"/>
      <c r="BWA51" s="43"/>
      <c r="BWB51" s="43"/>
      <c r="BWC51" s="43"/>
      <c r="BWD51" s="43"/>
      <c r="BWE51" s="43"/>
      <c r="BWF51" s="43"/>
      <c r="BWG51" s="43"/>
      <c r="BWH51" s="43"/>
      <c r="BWI51" s="43"/>
      <c r="BWJ51" s="43"/>
    </row>
    <row r="52" spans="1:1960" ht="15" x14ac:dyDescent="0.25">
      <c r="A52" s="45">
        <v>0.45833333333333298</v>
      </c>
      <c r="B52" s="58">
        <f t="shared" ca="1" si="62"/>
        <v>47.354838709677416</v>
      </c>
      <c r="C52" s="54"/>
      <c r="D52" s="43"/>
      <c r="E52" s="54"/>
      <c r="F52" s="43"/>
      <c r="G52" s="54"/>
      <c r="H52" s="43"/>
      <c r="I52" s="54"/>
      <c r="J52" s="43"/>
      <c r="K52" s="54"/>
      <c r="L52" s="43"/>
      <c r="M52" s="54"/>
      <c r="N52" s="43"/>
      <c r="O52" s="54"/>
      <c r="P52" s="43"/>
      <c r="Q52" s="54"/>
      <c r="R52" s="43"/>
      <c r="S52" s="54"/>
      <c r="T52" s="43"/>
      <c r="U52" s="54"/>
      <c r="V52" s="43"/>
      <c r="W52" s="54"/>
      <c r="X52" s="43"/>
      <c r="Y52" s="54"/>
      <c r="Z52" s="43"/>
      <c r="AA52" s="54"/>
      <c r="AB52" s="43"/>
      <c r="AC52" s="54"/>
      <c r="AD52" s="43"/>
      <c r="AE52" s="54"/>
      <c r="AF52" s="43"/>
      <c r="AG52" s="54"/>
      <c r="AH52" s="43"/>
      <c r="AI52" s="54"/>
      <c r="AJ52" s="43"/>
      <c r="AK52" s="54"/>
      <c r="AL52" s="43"/>
      <c r="AM52" s="54"/>
      <c r="AN52" s="43"/>
      <c r="AO52" s="54"/>
      <c r="AP52" s="43"/>
      <c r="AQ52" s="54"/>
      <c r="AR52" s="43"/>
      <c r="AS52" s="54"/>
      <c r="AT52" s="43"/>
      <c r="AU52" s="54"/>
      <c r="AV52" s="43"/>
      <c r="AW52" s="54"/>
      <c r="AX52" s="43"/>
      <c r="AY52" s="54"/>
      <c r="AZ52" s="43"/>
      <c r="BA52" s="54"/>
      <c r="BB52" s="43"/>
      <c r="BC52" s="54"/>
      <c r="BD52" s="43"/>
      <c r="BE52" s="54"/>
      <c r="BF52" s="43"/>
      <c r="BG52" s="54"/>
      <c r="BH52" s="43"/>
      <c r="BI52" s="54"/>
      <c r="BJ52" s="54"/>
      <c r="BK52" s="54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3"/>
      <c r="FE52" s="43"/>
      <c r="FF52" s="43"/>
      <c r="FG52" s="43"/>
      <c r="FH52" s="43"/>
      <c r="FI52" s="43"/>
      <c r="FJ52" s="43"/>
      <c r="FK52" s="43"/>
      <c r="FL52" s="43"/>
      <c r="FM52" s="43"/>
      <c r="FN52" s="43"/>
      <c r="FO52" s="43"/>
      <c r="FP52" s="43"/>
      <c r="FQ52" s="43"/>
      <c r="FR52" s="43"/>
      <c r="FS52" s="43"/>
      <c r="FT52" s="43"/>
      <c r="FU52" s="43"/>
      <c r="FV52" s="43"/>
      <c r="FW52" s="43"/>
      <c r="FX52" s="43"/>
      <c r="FY52" s="43"/>
      <c r="FZ52" s="43"/>
      <c r="GA52" s="43"/>
      <c r="GB52" s="43"/>
      <c r="GC52" s="43"/>
      <c r="GD52" s="43"/>
      <c r="GE52" s="43"/>
      <c r="GF52" s="43"/>
      <c r="GG52" s="43"/>
      <c r="GH52" s="43"/>
      <c r="GI52" s="43"/>
      <c r="GJ52" s="43"/>
      <c r="GK52" s="43"/>
      <c r="GL52" s="43"/>
      <c r="GM52" s="43"/>
      <c r="GN52" s="43"/>
      <c r="GO52" s="43"/>
      <c r="GP52" s="43"/>
      <c r="GQ52" s="43"/>
      <c r="GR52" s="43"/>
      <c r="GS52" s="43"/>
      <c r="GT52" s="43"/>
      <c r="GU52" s="43"/>
      <c r="GV52" s="43"/>
      <c r="GW52" s="43"/>
      <c r="GX52" s="43"/>
      <c r="GY52" s="43"/>
      <c r="GZ52" s="43"/>
      <c r="HA52" s="43"/>
      <c r="HB52" s="43"/>
      <c r="HC52" s="43"/>
      <c r="HD52" s="43"/>
      <c r="HE52" s="43"/>
      <c r="HF52" s="43"/>
      <c r="HG52" s="43"/>
      <c r="HH52" s="43"/>
      <c r="HI52" s="43"/>
      <c r="HJ52" s="43"/>
      <c r="HK52" s="43"/>
      <c r="HL52" s="43"/>
      <c r="HM52" s="43"/>
      <c r="HN52" s="43"/>
      <c r="HO52" s="43"/>
      <c r="HP52" s="43"/>
      <c r="HQ52" s="43"/>
      <c r="HR52" s="43"/>
      <c r="HS52" s="43"/>
      <c r="HT52" s="43"/>
      <c r="HU52" s="43"/>
      <c r="HV52" s="43"/>
      <c r="HW52" s="43"/>
      <c r="HX52" s="43"/>
      <c r="HY52" s="43"/>
      <c r="HZ52" s="43"/>
      <c r="IA52" s="43"/>
      <c r="IB52" s="43"/>
      <c r="IC52" s="43"/>
      <c r="ID52" s="43"/>
      <c r="IE52" s="43"/>
      <c r="IF52" s="43"/>
      <c r="IG52" s="43"/>
      <c r="IH52" s="43"/>
      <c r="II52" s="43"/>
      <c r="IJ52" s="43"/>
      <c r="IK52" s="43"/>
      <c r="IL52" s="43"/>
      <c r="IM52" s="43"/>
      <c r="IN52" s="43"/>
      <c r="IO52" s="43"/>
      <c r="IP52" s="43"/>
      <c r="IQ52" s="43"/>
      <c r="IR52" s="43"/>
      <c r="IS52" s="43"/>
      <c r="IT52" s="43"/>
      <c r="IU52" s="43"/>
      <c r="IV52" s="43"/>
      <c r="IW52" s="43"/>
      <c r="IX52" s="43"/>
      <c r="IY52" s="43"/>
      <c r="IZ52" s="43"/>
      <c r="JA52" s="43"/>
      <c r="JB52" s="43"/>
      <c r="JC52" s="43"/>
      <c r="JD52" s="43"/>
      <c r="JE52" s="43"/>
      <c r="JF52" s="43"/>
      <c r="JG52" s="43"/>
      <c r="JH52" s="43"/>
      <c r="JI52" s="43"/>
      <c r="JJ52" s="43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  <c r="BJU52" s="43"/>
      <c r="BJV52" s="43"/>
      <c r="BJW52" s="43"/>
      <c r="BJX52" s="43"/>
      <c r="BJY52" s="43"/>
      <c r="BJZ52" s="43"/>
      <c r="BKA52" s="43"/>
      <c r="BKB52" s="43"/>
      <c r="BKC52" s="43"/>
      <c r="BKD52" s="43"/>
      <c r="BKE52" s="43"/>
      <c r="BKF52" s="43"/>
      <c r="BKG52" s="43"/>
      <c r="BKH52" s="43"/>
      <c r="BKI52" s="43"/>
      <c r="BKJ52" s="43"/>
      <c r="BKK52" s="43"/>
      <c r="BKL52" s="43"/>
      <c r="BKM52" s="43"/>
      <c r="BKN52" s="43"/>
      <c r="BKO52" s="43"/>
      <c r="BKP52" s="43"/>
      <c r="BKQ52" s="43"/>
      <c r="BKR52" s="43"/>
      <c r="BKS52" s="43"/>
      <c r="BKT52" s="43"/>
      <c r="BKU52" s="43"/>
      <c r="BKV52" s="43"/>
      <c r="BKW52" s="43"/>
      <c r="BKX52" s="43"/>
      <c r="BKY52" s="43"/>
      <c r="BKZ52" s="43"/>
      <c r="BLA52" s="43"/>
      <c r="BLB52" s="43"/>
      <c r="BLC52" s="43"/>
      <c r="BLD52" s="43"/>
      <c r="BLE52" s="43"/>
      <c r="BLF52" s="43"/>
      <c r="BLG52" s="43"/>
      <c r="BLH52" s="43"/>
      <c r="BLI52" s="43"/>
      <c r="BLJ52" s="43"/>
      <c r="BLK52" s="43"/>
      <c r="BLL52" s="43"/>
      <c r="BLM52" s="43"/>
      <c r="BLN52" s="43"/>
      <c r="BLO52" s="43"/>
      <c r="BLP52" s="43"/>
      <c r="BLQ52" s="43"/>
      <c r="BLR52" s="43"/>
      <c r="BLS52" s="43"/>
      <c r="BLT52" s="43"/>
      <c r="BLU52" s="43"/>
      <c r="BLV52" s="43"/>
      <c r="BLW52" s="43"/>
      <c r="BLX52" s="43"/>
      <c r="BLY52" s="43"/>
      <c r="BLZ52" s="43"/>
      <c r="BMA52" s="43"/>
      <c r="BMB52" s="43"/>
      <c r="BMC52" s="43"/>
      <c r="BMD52" s="43"/>
      <c r="BME52" s="43"/>
      <c r="BMF52" s="43"/>
      <c r="BMG52" s="43"/>
      <c r="BMH52" s="43"/>
      <c r="BMI52" s="43"/>
      <c r="BMJ52" s="43"/>
      <c r="BMK52" s="43"/>
      <c r="BML52" s="43"/>
      <c r="BMM52" s="43"/>
      <c r="BMN52" s="43"/>
      <c r="BMO52" s="43"/>
      <c r="BMP52" s="43"/>
      <c r="BMQ52" s="43"/>
      <c r="BMR52" s="43"/>
      <c r="BMS52" s="43"/>
      <c r="BMT52" s="43"/>
      <c r="BMU52" s="43"/>
      <c r="BMV52" s="43"/>
      <c r="BMW52" s="43"/>
      <c r="BMX52" s="43"/>
      <c r="BMY52" s="43"/>
      <c r="BMZ52" s="43"/>
      <c r="BNA52" s="43"/>
      <c r="BNB52" s="43"/>
      <c r="BNC52" s="43"/>
      <c r="BND52" s="43"/>
      <c r="BNE52" s="43"/>
      <c r="BNF52" s="43"/>
      <c r="BNG52" s="43"/>
      <c r="BNH52" s="43"/>
      <c r="BNI52" s="43"/>
      <c r="BNJ52" s="43"/>
      <c r="BNK52" s="43"/>
      <c r="BNL52" s="43"/>
      <c r="BNM52" s="43"/>
      <c r="BNN52" s="43"/>
      <c r="BNO52" s="43"/>
      <c r="BNP52" s="43"/>
      <c r="BNQ52" s="43"/>
      <c r="BNR52" s="43"/>
      <c r="BNS52" s="43"/>
      <c r="BNT52" s="43"/>
      <c r="BNU52" s="43"/>
      <c r="BNV52" s="43"/>
      <c r="BNW52" s="43"/>
      <c r="BNX52" s="43"/>
      <c r="BNY52" s="43"/>
      <c r="BNZ52" s="43"/>
      <c r="BOA52" s="43"/>
      <c r="BOB52" s="43"/>
      <c r="BOC52" s="43"/>
      <c r="BOD52" s="43"/>
      <c r="BOE52" s="43"/>
      <c r="BOF52" s="43"/>
      <c r="BOG52" s="43"/>
      <c r="BOH52" s="43"/>
      <c r="BOI52" s="43"/>
      <c r="BOJ52" s="43"/>
      <c r="BOK52" s="43"/>
      <c r="BOL52" s="43"/>
      <c r="BOM52" s="43"/>
      <c r="BON52" s="43"/>
      <c r="BOO52" s="43"/>
      <c r="BOP52" s="43"/>
      <c r="BOQ52" s="43"/>
      <c r="BOR52" s="43"/>
      <c r="BOS52" s="43"/>
      <c r="BOT52" s="43"/>
      <c r="BOU52" s="43"/>
      <c r="BOV52" s="43"/>
      <c r="BOW52" s="43"/>
      <c r="BOX52" s="43"/>
      <c r="BOY52" s="43"/>
      <c r="BOZ52" s="43"/>
      <c r="BPA52" s="43"/>
      <c r="BPB52" s="43"/>
      <c r="BPC52" s="43"/>
      <c r="BPD52" s="43"/>
      <c r="BPE52" s="43"/>
      <c r="BPF52" s="43"/>
      <c r="BPG52" s="43"/>
      <c r="BPH52" s="43"/>
      <c r="BPI52" s="43"/>
      <c r="BPJ52" s="43"/>
      <c r="BPK52" s="43"/>
      <c r="BPL52" s="43"/>
      <c r="BPM52" s="43"/>
      <c r="BPN52" s="43"/>
      <c r="BPO52" s="43"/>
      <c r="BPP52" s="43"/>
      <c r="BPQ52" s="43"/>
      <c r="BPR52" s="43"/>
      <c r="BPS52" s="43"/>
      <c r="BPT52" s="43"/>
      <c r="BPU52" s="43"/>
      <c r="BPV52" s="43"/>
      <c r="BPW52" s="43"/>
      <c r="BPX52" s="43"/>
      <c r="BPY52" s="43"/>
      <c r="BPZ52" s="43"/>
      <c r="BQA52" s="43"/>
      <c r="BQB52" s="43"/>
      <c r="BQC52" s="43"/>
      <c r="BQD52" s="43"/>
      <c r="BQE52" s="43"/>
      <c r="BQF52" s="43"/>
      <c r="BQG52" s="43"/>
      <c r="BQH52" s="43"/>
      <c r="BQI52" s="43"/>
      <c r="BQJ52" s="43"/>
      <c r="BQK52" s="43"/>
      <c r="BQL52" s="43"/>
      <c r="BQM52" s="43"/>
      <c r="BQN52" s="43"/>
      <c r="BQO52" s="43"/>
      <c r="BQP52" s="43"/>
      <c r="BQQ52" s="43"/>
      <c r="BQR52" s="43"/>
      <c r="BQS52" s="43"/>
      <c r="BQT52" s="43"/>
      <c r="BQU52" s="43"/>
      <c r="BQV52" s="43"/>
      <c r="BQW52" s="43"/>
      <c r="BQX52" s="43"/>
      <c r="BQY52" s="43"/>
      <c r="BQZ52" s="43"/>
      <c r="BRA52" s="43"/>
      <c r="BRB52" s="43"/>
      <c r="BRC52" s="43"/>
      <c r="BRD52" s="43"/>
      <c r="BRE52" s="43"/>
      <c r="BRF52" s="43"/>
      <c r="BRG52" s="43"/>
      <c r="BRH52" s="43"/>
      <c r="BRI52" s="43"/>
      <c r="BRJ52" s="43"/>
      <c r="BRK52" s="43"/>
      <c r="BRL52" s="43"/>
      <c r="BRM52" s="43"/>
      <c r="BRN52" s="43"/>
      <c r="BRO52" s="43"/>
      <c r="BRP52" s="43"/>
      <c r="BRQ52" s="43"/>
      <c r="BRR52" s="43"/>
      <c r="BRS52" s="43"/>
      <c r="BRT52" s="43"/>
      <c r="BRU52" s="43"/>
      <c r="BRV52" s="43"/>
      <c r="BRW52" s="43"/>
      <c r="BRX52" s="43"/>
      <c r="BRY52" s="43"/>
      <c r="BRZ52" s="43"/>
      <c r="BSA52" s="43"/>
      <c r="BSB52" s="43"/>
      <c r="BSC52" s="43"/>
      <c r="BSD52" s="43"/>
      <c r="BSE52" s="43"/>
      <c r="BSF52" s="43"/>
      <c r="BSG52" s="43"/>
      <c r="BSH52" s="43"/>
      <c r="BSI52" s="43"/>
      <c r="BSJ52" s="43"/>
      <c r="BSK52" s="43"/>
      <c r="BSL52" s="43"/>
      <c r="BSM52" s="43"/>
      <c r="BSN52" s="43"/>
      <c r="BSO52" s="43"/>
      <c r="BSP52" s="43"/>
      <c r="BSQ52" s="43"/>
      <c r="BSR52" s="43"/>
      <c r="BSS52" s="43"/>
      <c r="BST52" s="43"/>
      <c r="BSU52" s="43"/>
      <c r="BSV52" s="43"/>
      <c r="BSW52" s="43"/>
      <c r="BSX52" s="43"/>
      <c r="BSY52" s="43"/>
      <c r="BSZ52" s="43"/>
      <c r="BTA52" s="43"/>
      <c r="BTB52" s="43"/>
      <c r="BTC52" s="43"/>
      <c r="BTD52" s="43"/>
      <c r="BTE52" s="43"/>
      <c r="BTF52" s="43"/>
      <c r="BTG52" s="43"/>
      <c r="BTH52" s="43"/>
      <c r="BTI52" s="43"/>
      <c r="BTJ52" s="43"/>
      <c r="BTK52" s="43"/>
      <c r="BTL52" s="43"/>
      <c r="BTM52" s="43"/>
      <c r="BTN52" s="43"/>
      <c r="BTO52" s="43"/>
      <c r="BTP52" s="43"/>
      <c r="BTQ52" s="43"/>
      <c r="BTR52" s="43"/>
      <c r="BTS52" s="43"/>
      <c r="BTT52" s="43"/>
      <c r="BTU52" s="43"/>
      <c r="BTV52" s="43"/>
      <c r="BTW52" s="43"/>
      <c r="BTX52" s="43"/>
      <c r="BTY52" s="43"/>
      <c r="BTZ52" s="43"/>
      <c r="BUA52" s="43"/>
      <c r="BUB52" s="43"/>
      <c r="BUC52" s="43"/>
      <c r="BUD52" s="43"/>
      <c r="BUE52" s="43"/>
      <c r="BUF52" s="43"/>
      <c r="BUG52" s="43"/>
      <c r="BUH52" s="43"/>
      <c r="BUI52" s="43"/>
      <c r="BUJ52" s="43"/>
      <c r="BUK52" s="43"/>
      <c r="BUL52" s="43"/>
      <c r="BUM52" s="43"/>
      <c r="BUN52" s="43"/>
      <c r="BUO52" s="43"/>
      <c r="BUP52" s="43"/>
      <c r="BUQ52" s="43"/>
      <c r="BUR52" s="43"/>
      <c r="BUS52" s="43"/>
      <c r="BUT52" s="43"/>
      <c r="BUU52" s="43"/>
      <c r="BUV52" s="43"/>
      <c r="BUW52" s="43"/>
      <c r="BUX52" s="43"/>
      <c r="BUY52" s="43"/>
      <c r="BUZ52" s="43"/>
      <c r="BVA52" s="43"/>
      <c r="BVB52" s="43"/>
      <c r="BVC52" s="43"/>
      <c r="BVD52" s="43"/>
      <c r="BVE52" s="43"/>
      <c r="BVF52" s="43"/>
      <c r="BVG52" s="43"/>
      <c r="BVH52" s="43"/>
      <c r="BVI52" s="43"/>
      <c r="BVJ52" s="43"/>
      <c r="BVK52" s="43"/>
      <c r="BVL52" s="43"/>
      <c r="BVM52" s="43"/>
      <c r="BVN52" s="43"/>
      <c r="BVO52" s="43"/>
      <c r="BVP52" s="43"/>
      <c r="BVQ52" s="43"/>
      <c r="BVR52" s="43"/>
      <c r="BVS52" s="43"/>
      <c r="BVT52" s="43"/>
      <c r="BVU52" s="43"/>
      <c r="BVV52" s="43"/>
      <c r="BVW52" s="43"/>
      <c r="BVX52" s="43"/>
      <c r="BVY52" s="43"/>
      <c r="BVZ52" s="43"/>
      <c r="BWA52" s="43"/>
      <c r="BWB52" s="43"/>
      <c r="BWC52" s="43"/>
      <c r="BWD52" s="43"/>
      <c r="BWE52" s="43"/>
      <c r="BWF52" s="43"/>
      <c r="BWG52" s="43"/>
      <c r="BWH52" s="43"/>
      <c r="BWI52" s="43"/>
      <c r="BWJ52" s="43"/>
    </row>
    <row r="53" spans="1:1960" ht="15" x14ac:dyDescent="0.25">
      <c r="A53" s="45">
        <v>0.5</v>
      </c>
      <c r="B53" s="58">
        <f t="shared" ca="1" si="62"/>
        <v>48.12903225806452</v>
      </c>
      <c r="C53" s="54"/>
      <c r="D53" s="43"/>
      <c r="E53" s="54"/>
      <c r="F53" s="43"/>
      <c r="G53" s="54"/>
      <c r="H53" s="43"/>
      <c r="I53" s="54"/>
      <c r="J53" s="43"/>
      <c r="K53" s="54"/>
      <c r="L53" s="43"/>
      <c r="M53" s="54"/>
      <c r="N53" s="43"/>
      <c r="O53" s="54"/>
      <c r="P53" s="43"/>
      <c r="Q53" s="54"/>
      <c r="R53" s="43"/>
      <c r="S53" s="54"/>
      <c r="T53" s="43"/>
      <c r="U53" s="54"/>
      <c r="V53" s="43"/>
      <c r="W53" s="54"/>
      <c r="X53" s="43"/>
      <c r="Y53" s="54"/>
      <c r="Z53" s="43"/>
      <c r="AA53" s="54"/>
      <c r="AB53" s="43"/>
      <c r="AC53" s="54"/>
      <c r="AD53" s="43"/>
      <c r="AE53" s="54"/>
      <c r="AF53" s="43"/>
      <c r="AG53" s="54"/>
      <c r="AH53" s="43"/>
      <c r="AI53" s="54"/>
      <c r="AJ53" s="43"/>
      <c r="AK53" s="54"/>
      <c r="AL53" s="43"/>
      <c r="AM53" s="54"/>
      <c r="AN53" s="43"/>
      <c r="AO53" s="54"/>
      <c r="AP53" s="43"/>
      <c r="AQ53" s="54"/>
      <c r="AR53" s="43"/>
      <c r="AS53" s="54"/>
      <c r="AT53" s="43"/>
      <c r="AU53" s="54"/>
      <c r="AV53" s="43"/>
      <c r="AW53" s="54"/>
      <c r="AX53" s="43"/>
      <c r="AY53" s="54"/>
      <c r="AZ53" s="43"/>
      <c r="BA53" s="54"/>
      <c r="BB53" s="43"/>
      <c r="BC53" s="54"/>
      <c r="BD53" s="43"/>
      <c r="BE53" s="54"/>
      <c r="BF53" s="43"/>
      <c r="BG53" s="54"/>
      <c r="BH53" s="43"/>
      <c r="BI53" s="54"/>
      <c r="BJ53" s="54"/>
      <c r="BK53" s="54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3"/>
      <c r="FE53" s="43"/>
      <c r="FF53" s="43"/>
      <c r="FG53" s="43"/>
      <c r="FH53" s="43"/>
      <c r="FI53" s="43"/>
      <c r="FJ53" s="43"/>
      <c r="FK53" s="43"/>
      <c r="FL53" s="43"/>
      <c r="FM53" s="43"/>
      <c r="FN53" s="43"/>
      <c r="FO53" s="43"/>
      <c r="FP53" s="43"/>
      <c r="FQ53" s="43"/>
      <c r="FR53" s="43"/>
      <c r="FS53" s="43"/>
      <c r="FT53" s="43"/>
      <c r="FU53" s="43"/>
      <c r="FV53" s="43"/>
      <c r="FW53" s="43"/>
      <c r="FX53" s="43"/>
      <c r="FY53" s="43"/>
      <c r="FZ53" s="43"/>
      <c r="GA53" s="43"/>
      <c r="GB53" s="43"/>
      <c r="GC53" s="43"/>
      <c r="GD53" s="43"/>
      <c r="GE53" s="43"/>
      <c r="GF53" s="43"/>
      <c r="GG53" s="43"/>
      <c r="GH53" s="43"/>
      <c r="GI53" s="43"/>
      <c r="GJ53" s="43"/>
      <c r="GK53" s="43"/>
      <c r="GL53" s="43"/>
      <c r="GM53" s="43"/>
      <c r="GN53" s="43"/>
      <c r="GO53" s="43"/>
      <c r="GP53" s="43"/>
      <c r="GQ53" s="43"/>
      <c r="GR53" s="43"/>
      <c r="GS53" s="43"/>
      <c r="GT53" s="43"/>
      <c r="GU53" s="43"/>
      <c r="GV53" s="43"/>
      <c r="GW53" s="43"/>
      <c r="GX53" s="43"/>
      <c r="GY53" s="43"/>
      <c r="GZ53" s="43"/>
      <c r="HA53" s="43"/>
      <c r="HB53" s="43"/>
      <c r="HC53" s="43"/>
      <c r="HD53" s="43"/>
      <c r="HE53" s="43"/>
      <c r="HF53" s="43"/>
      <c r="HG53" s="43"/>
      <c r="HH53" s="43"/>
      <c r="HI53" s="43"/>
      <c r="HJ53" s="43"/>
      <c r="HK53" s="43"/>
      <c r="HL53" s="43"/>
      <c r="HM53" s="43"/>
      <c r="HN53" s="43"/>
      <c r="HO53" s="43"/>
      <c r="HP53" s="43"/>
      <c r="HQ53" s="43"/>
      <c r="HR53" s="43"/>
      <c r="HS53" s="43"/>
      <c r="HT53" s="43"/>
      <c r="HU53" s="43"/>
      <c r="HV53" s="43"/>
      <c r="HW53" s="43"/>
      <c r="HX53" s="43"/>
      <c r="HY53" s="43"/>
      <c r="HZ53" s="43"/>
      <c r="IA53" s="43"/>
      <c r="IB53" s="43"/>
      <c r="IC53" s="43"/>
      <c r="ID53" s="43"/>
      <c r="IE53" s="43"/>
      <c r="IF53" s="43"/>
      <c r="IG53" s="43"/>
      <c r="IH53" s="43"/>
      <c r="II53" s="43"/>
      <c r="IJ53" s="43"/>
      <c r="IK53" s="43"/>
      <c r="IL53" s="43"/>
      <c r="IM53" s="43"/>
      <c r="IN53" s="43"/>
      <c r="IO53" s="43"/>
      <c r="IP53" s="43"/>
      <c r="IQ53" s="43"/>
      <c r="IR53" s="43"/>
      <c r="IS53" s="43"/>
      <c r="IT53" s="43"/>
      <c r="IU53" s="43"/>
      <c r="IV53" s="43"/>
      <c r="IW53" s="43"/>
      <c r="IX53" s="43"/>
      <c r="IY53" s="43"/>
      <c r="IZ53" s="43"/>
      <c r="JA53" s="43"/>
      <c r="JB53" s="43"/>
      <c r="JC53" s="43"/>
      <c r="JD53" s="43"/>
      <c r="JE53" s="43"/>
      <c r="JF53" s="43"/>
      <c r="JG53" s="43"/>
      <c r="JH53" s="43"/>
      <c r="JI53" s="43"/>
      <c r="JJ53" s="4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  <c r="BJU53" s="43"/>
      <c r="BJV53" s="43"/>
      <c r="BJW53" s="43"/>
      <c r="BJX53" s="43"/>
      <c r="BJY53" s="43"/>
      <c r="BJZ53" s="43"/>
      <c r="BKA53" s="43"/>
      <c r="BKB53" s="43"/>
      <c r="BKC53" s="43"/>
      <c r="BKD53" s="43"/>
      <c r="BKE53" s="43"/>
      <c r="BKF53" s="43"/>
      <c r="BKG53" s="43"/>
      <c r="BKH53" s="43"/>
      <c r="BKI53" s="43"/>
      <c r="BKJ53" s="43"/>
      <c r="BKK53" s="43"/>
      <c r="BKL53" s="43"/>
      <c r="BKM53" s="43"/>
      <c r="BKN53" s="43"/>
      <c r="BKO53" s="43"/>
      <c r="BKP53" s="43"/>
      <c r="BKQ53" s="43"/>
      <c r="BKR53" s="43"/>
      <c r="BKS53" s="43"/>
      <c r="BKT53" s="43"/>
      <c r="BKU53" s="43"/>
      <c r="BKV53" s="43"/>
      <c r="BKW53" s="43"/>
      <c r="BKX53" s="43"/>
      <c r="BKY53" s="43"/>
      <c r="BKZ53" s="43"/>
      <c r="BLA53" s="43"/>
      <c r="BLB53" s="43"/>
      <c r="BLC53" s="43"/>
      <c r="BLD53" s="43"/>
      <c r="BLE53" s="43"/>
      <c r="BLF53" s="43"/>
      <c r="BLG53" s="43"/>
      <c r="BLH53" s="43"/>
      <c r="BLI53" s="43"/>
      <c r="BLJ53" s="43"/>
      <c r="BLK53" s="43"/>
      <c r="BLL53" s="43"/>
      <c r="BLM53" s="43"/>
      <c r="BLN53" s="43"/>
      <c r="BLO53" s="43"/>
      <c r="BLP53" s="43"/>
      <c r="BLQ53" s="43"/>
      <c r="BLR53" s="43"/>
      <c r="BLS53" s="43"/>
      <c r="BLT53" s="43"/>
      <c r="BLU53" s="43"/>
      <c r="BLV53" s="43"/>
      <c r="BLW53" s="43"/>
      <c r="BLX53" s="43"/>
      <c r="BLY53" s="43"/>
      <c r="BLZ53" s="43"/>
      <c r="BMA53" s="43"/>
      <c r="BMB53" s="43"/>
      <c r="BMC53" s="43"/>
      <c r="BMD53" s="43"/>
      <c r="BME53" s="43"/>
      <c r="BMF53" s="43"/>
      <c r="BMG53" s="43"/>
      <c r="BMH53" s="43"/>
      <c r="BMI53" s="43"/>
      <c r="BMJ53" s="43"/>
      <c r="BMK53" s="43"/>
      <c r="BML53" s="43"/>
      <c r="BMM53" s="43"/>
      <c r="BMN53" s="43"/>
      <c r="BMO53" s="43"/>
      <c r="BMP53" s="43"/>
      <c r="BMQ53" s="43"/>
      <c r="BMR53" s="43"/>
      <c r="BMS53" s="43"/>
      <c r="BMT53" s="43"/>
      <c r="BMU53" s="43"/>
      <c r="BMV53" s="43"/>
      <c r="BMW53" s="43"/>
      <c r="BMX53" s="43"/>
      <c r="BMY53" s="43"/>
      <c r="BMZ53" s="43"/>
      <c r="BNA53" s="43"/>
      <c r="BNB53" s="43"/>
      <c r="BNC53" s="43"/>
      <c r="BND53" s="43"/>
      <c r="BNE53" s="43"/>
      <c r="BNF53" s="43"/>
      <c r="BNG53" s="43"/>
      <c r="BNH53" s="43"/>
      <c r="BNI53" s="43"/>
      <c r="BNJ53" s="43"/>
      <c r="BNK53" s="43"/>
      <c r="BNL53" s="43"/>
      <c r="BNM53" s="43"/>
      <c r="BNN53" s="43"/>
      <c r="BNO53" s="43"/>
      <c r="BNP53" s="43"/>
      <c r="BNQ53" s="43"/>
      <c r="BNR53" s="43"/>
      <c r="BNS53" s="43"/>
      <c r="BNT53" s="43"/>
      <c r="BNU53" s="43"/>
      <c r="BNV53" s="43"/>
      <c r="BNW53" s="43"/>
      <c r="BNX53" s="43"/>
      <c r="BNY53" s="43"/>
      <c r="BNZ53" s="43"/>
      <c r="BOA53" s="43"/>
      <c r="BOB53" s="43"/>
      <c r="BOC53" s="43"/>
      <c r="BOD53" s="43"/>
      <c r="BOE53" s="43"/>
      <c r="BOF53" s="43"/>
      <c r="BOG53" s="43"/>
      <c r="BOH53" s="43"/>
      <c r="BOI53" s="43"/>
      <c r="BOJ53" s="43"/>
      <c r="BOK53" s="43"/>
      <c r="BOL53" s="43"/>
      <c r="BOM53" s="43"/>
      <c r="BON53" s="43"/>
      <c r="BOO53" s="43"/>
      <c r="BOP53" s="43"/>
      <c r="BOQ53" s="43"/>
      <c r="BOR53" s="43"/>
      <c r="BOS53" s="43"/>
      <c r="BOT53" s="43"/>
      <c r="BOU53" s="43"/>
      <c r="BOV53" s="43"/>
      <c r="BOW53" s="43"/>
      <c r="BOX53" s="43"/>
      <c r="BOY53" s="43"/>
      <c r="BOZ53" s="43"/>
      <c r="BPA53" s="43"/>
      <c r="BPB53" s="43"/>
      <c r="BPC53" s="43"/>
      <c r="BPD53" s="43"/>
      <c r="BPE53" s="43"/>
      <c r="BPF53" s="43"/>
      <c r="BPG53" s="43"/>
      <c r="BPH53" s="43"/>
      <c r="BPI53" s="43"/>
      <c r="BPJ53" s="43"/>
      <c r="BPK53" s="43"/>
      <c r="BPL53" s="43"/>
      <c r="BPM53" s="43"/>
      <c r="BPN53" s="43"/>
      <c r="BPO53" s="43"/>
      <c r="BPP53" s="43"/>
      <c r="BPQ53" s="43"/>
      <c r="BPR53" s="43"/>
      <c r="BPS53" s="43"/>
      <c r="BPT53" s="43"/>
      <c r="BPU53" s="43"/>
      <c r="BPV53" s="43"/>
      <c r="BPW53" s="43"/>
      <c r="BPX53" s="43"/>
      <c r="BPY53" s="43"/>
      <c r="BPZ53" s="43"/>
      <c r="BQA53" s="43"/>
      <c r="BQB53" s="43"/>
      <c r="BQC53" s="43"/>
      <c r="BQD53" s="43"/>
      <c r="BQE53" s="43"/>
      <c r="BQF53" s="43"/>
      <c r="BQG53" s="43"/>
      <c r="BQH53" s="43"/>
      <c r="BQI53" s="43"/>
      <c r="BQJ53" s="43"/>
      <c r="BQK53" s="43"/>
      <c r="BQL53" s="43"/>
      <c r="BQM53" s="43"/>
      <c r="BQN53" s="43"/>
      <c r="BQO53" s="43"/>
      <c r="BQP53" s="43"/>
      <c r="BQQ53" s="43"/>
      <c r="BQR53" s="43"/>
      <c r="BQS53" s="43"/>
      <c r="BQT53" s="43"/>
      <c r="BQU53" s="43"/>
      <c r="BQV53" s="43"/>
      <c r="BQW53" s="43"/>
      <c r="BQX53" s="43"/>
      <c r="BQY53" s="43"/>
      <c r="BQZ53" s="43"/>
      <c r="BRA53" s="43"/>
      <c r="BRB53" s="43"/>
      <c r="BRC53" s="43"/>
      <c r="BRD53" s="43"/>
      <c r="BRE53" s="43"/>
      <c r="BRF53" s="43"/>
      <c r="BRG53" s="43"/>
      <c r="BRH53" s="43"/>
      <c r="BRI53" s="43"/>
      <c r="BRJ53" s="43"/>
      <c r="BRK53" s="43"/>
      <c r="BRL53" s="43"/>
      <c r="BRM53" s="43"/>
      <c r="BRN53" s="43"/>
      <c r="BRO53" s="43"/>
      <c r="BRP53" s="43"/>
      <c r="BRQ53" s="43"/>
      <c r="BRR53" s="43"/>
      <c r="BRS53" s="43"/>
      <c r="BRT53" s="43"/>
      <c r="BRU53" s="43"/>
      <c r="BRV53" s="43"/>
      <c r="BRW53" s="43"/>
      <c r="BRX53" s="43"/>
      <c r="BRY53" s="43"/>
      <c r="BRZ53" s="43"/>
      <c r="BSA53" s="43"/>
      <c r="BSB53" s="43"/>
      <c r="BSC53" s="43"/>
      <c r="BSD53" s="43"/>
      <c r="BSE53" s="43"/>
      <c r="BSF53" s="43"/>
      <c r="BSG53" s="43"/>
      <c r="BSH53" s="43"/>
      <c r="BSI53" s="43"/>
      <c r="BSJ53" s="43"/>
      <c r="BSK53" s="43"/>
      <c r="BSL53" s="43"/>
      <c r="BSM53" s="43"/>
      <c r="BSN53" s="43"/>
      <c r="BSO53" s="43"/>
      <c r="BSP53" s="43"/>
      <c r="BSQ53" s="43"/>
      <c r="BSR53" s="43"/>
      <c r="BSS53" s="43"/>
      <c r="BST53" s="43"/>
      <c r="BSU53" s="43"/>
      <c r="BSV53" s="43"/>
      <c r="BSW53" s="43"/>
      <c r="BSX53" s="43"/>
      <c r="BSY53" s="43"/>
      <c r="BSZ53" s="43"/>
      <c r="BTA53" s="43"/>
      <c r="BTB53" s="43"/>
      <c r="BTC53" s="43"/>
      <c r="BTD53" s="43"/>
      <c r="BTE53" s="43"/>
      <c r="BTF53" s="43"/>
      <c r="BTG53" s="43"/>
      <c r="BTH53" s="43"/>
      <c r="BTI53" s="43"/>
      <c r="BTJ53" s="43"/>
      <c r="BTK53" s="43"/>
      <c r="BTL53" s="43"/>
      <c r="BTM53" s="43"/>
      <c r="BTN53" s="43"/>
      <c r="BTO53" s="43"/>
      <c r="BTP53" s="43"/>
      <c r="BTQ53" s="43"/>
      <c r="BTR53" s="43"/>
      <c r="BTS53" s="43"/>
      <c r="BTT53" s="43"/>
      <c r="BTU53" s="43"/>
      <c r="BTV53" s="43"/>
      <c r="BTW53" s="43"/>
      <c r="BTX53" s="43"/>
      <c r="BTY53" s="43"/>
      <c r="BTZ53" s="43"/>
      <c r="BUA53" s="43"/>
      <c r="BUB53" s="43"/>
      <c r="BUC53" s="43"/>
      <c r="BUD53" s="43"/>
      <c r="BUE53" s="43"/>
      <c r="BUF53" s="43"/>
      <c r="BUG53" s="43"/>
      <c r="BUH53" s="43"/>
      <c r="BUI53" s="43"/>
      <c r="BUJ53" s="43"/>
      <c r="BUK53" s="43"/>
      <c r="BUL53" s="43"/>
      <c r="BUM53" s="43"/>
      <c r="BUN53" s="43"/>
      <c r="BUO53" s="43"/>
      <c r="BUP53" s="43"/>
      <c r="BUQ53" s="43"/>
      <c r="BUR53" s="43"/>
      <c r="BUS53" s="43"/>
      <c r="BUT53" s="43"/>
      <c r="BUU53" s="43"/>
      <c r="BUV53" s="43"/>
      <c r="BUW53" s="43"/>
      <c r="BUX53" s="43"/>
      <c r="BUY53" s="43"/>
      <c r="BUZ53" s="43"/>
      <c r="BVA53" s="43"/>
      <c r="BVB53" s="43"/>
      <c r="BVC53" s="43"/>
      <c r="BVD53" s="43"/>
      <c r="BVE53" s="43"/>
      <c r="BVF53" s="43"/>
      <c r="BVG53" s="43"/>
      <c r="BVH53" s="43"/>
      <c r="BVI53" s="43"/>
      <c r="BVJ53" s="43"/>
      <c r="BVK53" s="43"/>
      <c r="BVL53" s="43"/>
      <c r="BVM53" s="43"/>
      <c r="BVN53" s="43"/>
      <c r="BVO53" s="43"/>
      <c r="BVP53" s="43"/>
      <c r="BVQ53" s="43"/>
      <c r="BVR53" s="43"/>
      <c r="BVS53" s="43"/>
      <c r="BVT53" s="43"/>
      <c r="BVU53" s="43"/>
      <c r="BVV53" s="43"/>
      <c r="BVW53" s="43"/>
      <c r="BVX53" s="43"/>
      <c r="BVY53" s="43"/>
      <c r="BVZ53" s="43"/>
      <c r="BWA53" s="43"/>
      <c r="BWB53" s="43"/>
      <c r="BWC53" s="43"/>
      <c r="BWD53" s="43"/>
      <c r="BWE53" s="43"/>
      <c r="BWF53" s="43"/>
      <c r="BWG53" s="43"/>
      <c r="BWH53" s="43"/>
      <c r="BWI53" s="43"/>
      <c r="BWJ53" s="43"/>
    </row>
    <row r="54" spans="1:1960" ht="15" x14ac:dyDescent="0.25">
      <c r="A54" s="45">
        <v>0.54166666666666696</v>
      </c>
      <c r="B54" s="58">
        <f t="shared" ca="1" si="62"/>
        <v>51.451612903225808</v>
      </c>
      <c r="C54" s="54"/>
      <c r="D54" s="43"/>
      <c r="E54" s="54"/>
      <c r="F54" s="43"/>
      <c r="G54" s="54"/>
      <c r="H54" s="43"/>
      <c r="I54" s="54"/>
      <c r="J54" s="43"/>
      <c r="K54" s="54"/>
      <c r="L54" s="43"/>
      <c r="M54" s="54"/>
      <c r="N54" s="43"/>
      <c r="O54" s="54"/>
      <c r="P54" s="43"/>
      <c r="Q54" s="54"/>
      <c r="R54" s="43"/>
      <c r="S54" s="54"/>
      <c r="T54" s="43"/>
      <c r="U54" s="54"/>
      <c r="V54" s="43"/>
      <c r="W54" s="54"/>
      <c r="X54" s="43"/>
      <c r="Y54" s="54"/>
      <c r="Z54" s="43"/>
      <c r="AA54" s="54"/>
      <c r="AB54" s="43"/>
      <c r="AC54" s="54"/>
      <c r="AD54" s="43"/>
      <c r="AE54" s="54"/>
      <c r="AF54" s="43"/>
      <c r="AG54" s="54"/>
      <c r="AH54" s="43"/>
      <c r="AI54" s="54"/>
      <c r="AJ54" s="43"/>
      <c r="AK54" s="54"/>
      <c r="AL54" s="43"/>
      <c r="AM54" s="54"/>
      <c r="AN54" s="43"/>
      <c r="AO54" s="54"/>
      <c r="AP54" s="43"/>
      <c r="AQ54" s="54"/>
      <c r="AR54" s="43"/>
      <c r="AS54" s="54"/>
      <c r="AT54" s="43"/>
      <c r="AU54" s="54"/>
      <c r="AV54" s="43"/>
      <c r="AW54" s="54"/>
      <c r="AX54" s="43"/>
      <c r="AY54" s="54"/>
      <c r="AZ54" s="43"/>
      <c r="BA54" s="54"/>
      <c r="BB54" s="43"/>
      <c r="BC54" s="54"/>
      <c r="BD54" s="43"/>
      <c r="BE54" s="54"/>
      <c r="BF54" s="43"/>
      <c r="BG54" s="54"/>
      <c r="BH54" s="43"/>
      <c r="BI54" s="54"/>
      <c r="BJ54" s="54"/>
      <c r="BK54" s="54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3"/>
      <c r="FE54" s="43"/>
      <c r="FF54" s="43"/>
      <c r="FG54" s="43"/>
      <c r="FH54" s="43"/>
      <c r="FI54" s="43"/>
      <c r="FJ54" s="43"/>
      <c r="FK54" s="43"/>
      <c r="FL54" s="43"/>
      <c r="FM54" s="43"/>
      <c r="FN54" s="43"/>
      <c r="FO54" s="43"/>
      <c r="FP54" s="43"/>
      <c r="FQ54" s="43"/>
      <c r="FR54" s="43"/>
      <c r="FS54" s="43"/>
      <c r="FT54" s="43"/>
      <c r="FU54" s="43"/>
      <c r="FV54" s="43"/>
      <c r="FW54" s="43"/>
      <c r="FX54" s="43"/>
      <c r="FY54" s="43"/>
      <c r="FZ54" s="43"/>
      <c r="GA54" s="43"/>
      <c r="GB54" s="43"/>
      <c r="GC54" s="43"/>
      <c r="GD54" s="43"/>
      <c r="GE54" s="43"/>
      <c r="GF54" s="43"/>
      <c r="GG54" s="43"/>
      <c r="GH54" s="43"/>
      <c r="GI54" s="43"/>
      <c r="GJ54" s="43"/>
      <c r="GK54" s="43"/>
      <c r="GL54" s="43"/>
      <c r="GM54" s="43"/>
      <c r="GN54" s="43"/>
      <c r="GO54" s="43"/>
      <c r="GP54" s="43"/>
      <c r="GQ54" s="43"/>
      <c r="GR54" s="43"/>
      <c r="GS54" s="43"/>
      <c r="GT54" s="43"/>
      <c r="GU54" s="43"/>
      <c r="GV54" s="43"/>
      <c r="GW54" s="43"/>
      <c r="GX54" s="43"/>
      <c r="GY54" s="43"/>
      <c r="GZ54" s="43"/>
      <c r="HA54" s="43"/>
      <c r="HB54" s="43"/>
      <c r="HC54" s="43"/>
      <c r="HD54" s="43"/>
      <c r="HE54" s="43"/>
      <c r="HF54" s="43"/>
      <c r="HG54" s="43"/>
      <c r="HH54" s="43"/>
      <c r="HI54" s="43"/>
      <c r="HJ54" s="43"/>
      <c r="HK54" s="43"/>
      <c r="HL54" s="43"/>
      <c r="HM54" s="43"/>
      <c r="HN54" s="43"/>
      <c r="HO54" s="43"/>
      <c r="HP54" s="43"/>
      <c r="HQ54" s="43"/>
      <c r="HR54" s="43"/>
      <c r="HS54" s="43"/>
      <c r="HT54" s="43"/>
      <c r="HU54" s="43"/>
      <c r="HV54" s="43"/>
      <c r="HW54" s="43"/>
      <c r="HX54" s="43"/>
      <c r="HY54" s="43"/>
      <c r="HZ54" s="43"/>
      <c r="IA54" s="43"/>
      <c r="IB54" s="43"/>
      <c r="IC54" s="43"/>
      <c r="ID54" s="43"/>
      <c r="IE54" s="43"/>
      <c r="IF54" s="43"/>
      <c r="IG54" s="43"/>
      <c r="IH54" s="43"/>
      <c r="II54" s="43"/>
      <c r="IJ54" s="43"/>
      <c r="IK54" s="43"/>
      <c r="IL54" s="43"/>
      <c r="IM54" s="43"/>
      <c r="IN54" s="43"/>
      <c r="IO54" s="43"/>
      <c r="IP54" s="43"/>
      <c r="IQ54" s="43"/>
      <c r="IR54" s="43"/>
      <c r="IS54" s="43"/>
      <c r="IT54" s="43"/>
      <c r="IU54" s="43"/>
      <c r="IV54" s="43"/>
      <c r="IW54" s="43"/>
      <c r="IX54" s="43"/>
      <c r="IY54" s="43"/>
      <c r="IZ54" s="43"/>
      <c r="JA54" s="43"/>
      <c r="JB54" s="43"/>
      <c r="JC54" s="43"/>
      <c r="JD54" s="43"/>
      <c r="JE54" s="43"/>
      <c r="JF54" s="43"/>
      <c r="JG54" s="43"/>
      <c r="JH54" s="43"/>
      <c r="JI54" s="43"/>
      <c r="JJ54" s="43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  <c r="BJU54" s="43"/>
      <c r="BJV54" s="43"/>
      <c r="BJW54" s="43"/>
      <c r="BJX54" s="43"/>
      <c r="BJY54" s="43"/>
      <c r="BJZ54" s="43"/>
      <c r="BKA54" s="43"/>
      <c r="BKB54" s="43"/>
      <c r="BKC54" s="43"/>
      <c r="BKD54" s="43"/>
      <c r="BKE54" s="43"/>
      <c r="BKF54" s="43"/>
      <c r="BKG54" s="43"/>
      <c r="BKH54" s="43"/>
      <c r="BKI54" s="43"/>
      <c r="BKJ54" s="43"/>
      <c r="BKK54" s="43"/>
      <c r="BKL54" s="43"/>
      <c r="BKM54" s="43"/>
      <c r="BKN54" s="43"/>
      <c r="BKO54" s="43"/>
      <c r="BKP54" s="43"/>
      <c r="BKQ54" s="43"/>
      <c r="BKR54" s="43"/>
      <c r="BKS54" s="43"/>
      <c r="BKT54" s="43"/>
      <c r="BKU54" s="43"/>
      <c r="BKV54" s="43"/>
      <c r="BKW54" s="43"/>
      <c r="BKX54" s="43"/>
      <c r="BKY54" s="43"/>
      <c r="BKZ54" s="43"/>
      <c r="BLA54" s="43"/>
      <c r="BLB54" s="43"/>
      <c r="BLC54" s="43"/>
      <c r="BLD54" s="43"/>
      <c r="BLE54" s="43"/>
      <c r="BLF54" s="43"/>
      <c r="BLG54" s="43"/>
      <c r="BLH54" s="43"/>
      <c r="BLI54" s="43"/>
      <c r="BLJ54" s="43"/>
      <c r="BLK54" s="43"/>
      <c r="BLL54" s="43"/>
      <c r="BLM54" s="43"/>
      <c r="BLN54" s="43"/>
      <c r="BLO54" s="43"/>
      <c r="BLP54" s="43"/>
      <c r="BLQ54" s="43"/>
      <c r="BLR54" s="43"/>
      <c r="BLS54" s="43"/>
      <c r="BLT54" s="43"/>
      <c r="BLU54" s="43"/>
      <c r="BLV54" s="43"/>
      <c r="BLW54" s="43"/>
      <c r="BLX54" s="43"/>
      <c r="BLY54" s="43"/>
      <c r="BLZ54" s="43"/>
      <c r="BMA54" s="43"/>
      <c r="BMB54" s="43"/>
      <c r="BMC54" s="43"/>
      <c r="BMD54" s="43"/>
      <c r="BME54" s="43"/>
      <c r="BMF54" s="43"/>
      <c r="BMG54" s="43"/>
      <c r="BMH54" s="43"/>
      <c r="BMI54" s="43"/>
      <c r="BMJ54" s="43"/>
      <c r="BMK54" s="43"/>
      <c r="BML54" s="43"/>
      <c r="BMM54" s="43"/>
      <c r="BMN54" s="43"/>
      <c r="BMO54" s="43"/>
      <c r="BMP54" s="43"/>
      <c r="BMQ54" s="43"/>
      <c r="BMR54" s="43"/>
      <c r="BMS54" s="43"/>
      <c r="BMT54" s="43"/>
      <c r="BMU54" s="43"/>
      <c r="BMV54" s="43"/>
      <c r="BMW54" s="43"/>
      <c r="BMX54" s="43"/>
      <c r="BMY54" s="43"/>
      <c r="BMZ54" s="43"/>
      <c r="BNA54" s="43"/>
      <c r="BNB54" s="43"/>
      <c r="BNC54" s="43"/>
      <c r="BND54" s="43"/>
      <c r="BNE54" s="43"/>
      <c r="BNF54" s="43"/>
      <c r="BNG54" s="43"/>
      <c r="BNH54" s="43"/>
      <c r="BNI54" s="43"/>
      <c r="BNJ54" s="43"/>
      <c r="BNK54" s="43"/>
      <c r="BNL54" s="43"/>
      <c r="BNM54" s="43"/>
      <c r="BNN54" s="43"/>
      <c r="BNO54" s="43"/>
      <c r="BNP54" s="43"/>
      <c r="BNQ54" s="43"/>
      <c r="BNR54" s="43"/>
      <c r="BNS54" s="43"/>
      <c r="BNT54" s="43"/>
      <c r="BNU54" s="43"/>
      <c r="BNV54" s="43"/>
      <c r="BNW54" s="43"/>
      <c r="BNX54" s="43"/>
      <c r="BNY54" s="43"/>
      <c r="BNZ54" s="43"/>
      <c r="BOA54" s="43"/>
      <c r="BOB54" s="43"/>
      <c r="BOC54" s="43"/>
      <c r="BOD54" s="43"/>
      <c r="BOE54" s="43"/>
      <c r="BOF54" s="43"/>
      <c r="BOG54" s="43"/>
      <c r="BOH54" s="43"/>
      <c r="BOI54" s="43"/>
      <c r="BOJ54" s="43"/>
      <c r="BOK54" s="43"/>
      <c r="BOL54" s="43"/>
      <c r="BOM54" s="43"/>
      <c r="BON54" s="43"/>
      <c r="BOO54" s="43"/>
      <c r="BOP54" s="43"/>
      <c r="BOQ54" s="43"/>
      <c r="BOR54" s="43"/>
      <c r="BOS54" s="43"/>
      <c r="BOT54" s="43"/>
      <c r="BOU54" s="43"/>
      <c r="BOV54" s="43"/>
      <c r="BOW54" s="43"/>
      <c r="BOX54" s="43"/>
      <c r="BOY54" s="43"/>
      <c r="BOZ54" s="43"/>
      <c r="BPA54" s="43"/>
      <c r="BPB54" s="43"/>
      <c r="BPC54" s="43"/>
      <c r="BPD54" s="43"/>
      <c r="BPE54" s="43"/>
      <c r="BPF54" s="43"/>
      <c r="BPG54" s="43"/>
      <c r="BPH54" s="43"/>
      <c r="BPI54" s="43"/>
      <c r="BPJ54" s="43"/>
      <c r="BPK54" s="43"/>
      <c r="BPL54" s="43"/>
      <c r="BPM54" s="43"/>
      <c r="BPN54" s="43"/>
      <c r="BPO54" s="43"/>
      <c r="BPP54" s="43"/>
      <c r="BPQ54" s="43"/>
      <c r="BPR54" s="43"/>
      <c r="BPS54" s="43"/>
      <c r="BPT54" s="43"/>
      <c r="BPU54" s="43"/>
      <c r="BPV54" s="43"/>
      <c r="BPW54" s="43"/>
      <c r="BPX54" s="43"/>
      <c r="BPY54" s="43"/>
      <c r="BPZ54" s="43"/>
      <c r="BQA54" s="43"/>
      <c r="BQB54" s="43"/>
      <c r="BQC54" s="43"/>
      <c r="BQD54" s="43"/>
      <c r="BQE54" s="43"/>
      <c r="BQF54" s="43"/>
      <c r="BQG54" s="43"/>
      <c r="BQH54" s="43"/>
      <c r="BQI54" s="43"/>
      <c r="BQJ54" s="43"/>
      <c r="BQK54" s="43"/>
      <c r="BQL54" s="43"/>
      <c r="BQM54" s="43"/>
      <c r="BQN54" s="43"/>
      <c r="BQO54" s="43"/>
      <c r="BQP54" s="43"/>
      <c r="BQQ54" s="43"/>
      <c r="BQR54" s="43"/>
      <c r="BQS54" s="43"/>
      <c r="BQT54" s="43"/>
      <c r="BQU54" s="43"/>
      <c r="BQV54" s="43"/>
      <c r="BQW54" s="43"/>
      <c r="BQX54" s="43"/>
      <c r="BQY54" s="43"/>
      <c r="BQZ54" s="43"/>
      <c r="BRA54" s="43"/>
      <c r="BRB54" s="43"/>
      <c r="BRC54" s="43"/>
      <c r="BRD54" s="43"/>
      <c r="BRE54" s="43"/>
      <c r="BRF54" s="43"/>
      <c r="BRG54" s="43"/>
      <c r="BRH54" s="43"/>
      <c r="BRI54" s="43"/>
      <c r="BRJ54" s="43"/>
      <c r="BRK54" s="43"/>
      <c r="BRL54" s="43"/>
      <c r="BRM54" s="43"/>
      <c r="BRN54" s="43"/>
      <c r="BRO54" s="43"/>
      <c r="BRP54" s="43"/>
      <c r="BRQ54" s="43"/>
      <c r="BRR54" s="43"/>
      <c r="BRS54" s="43"/>
      <c r="BRT54" s="43"/>
      <c r="BRU54" s="43"/>
      <c r="BRV54" s="43"/>
      <c r="BRW54" s="43"/>
      <c r="BRX54" s="43"/>
      <c r="BRY54" s="43"/>
      <c r="BRZ54" s="43"/>
      <c r="BSA54" s="43"/>
      <c r="BSB54" s="43"/>
      <c r="BSC54" s="43"/>
      <c r="BSD54" s="43"/>
      <c r="BSE54" s="43"/>
      <c r="BSF54" s="43"/>
      <c r="BSG54" s="43"/>
      <c r="BSH54" s="43"/>
      <c r="BSI54" s="43"/>
      <c r="BSJ54" s="43"/>
      <c r="BSK54" s="43"/>
      <c r="BSL54" s="43"/>
      <c r="BSM54" s="43"/>
      <c r="BSN54" s="43"/>
      <c r="BSO54" s="43"/>
      <c r="BSP54" s="43"/>
      <c r="BSQ54" s="43"/>
      <c r="BSR54" s="43"/>
      <c r="BSS54" s="43"/>
      <c r="BST54" s="43"/>
      <c r="BSU54" s="43"/>
      <c r="BSV54" s="43"/>
      <c r="BSW54" s="43"/>
      <c r="BSX54" s="43"/>
      <c r="BSY54" s="43"/>
      <c r="BSZ54" s="43"/>
      <c r="BTA54" s="43"/>
      <c r="BTB54" s="43"/>
      <c r="BTC54" s="43"/>
      <c r="BTD54" s="43"/>
      <c r="BTE54" s="43"/>
      <c r="BTF54" s="43"/>
      <c r="BTG54" s="43"/>
      <c r="BTH54" s="43"/>
      <c r="BTI54" s="43"/>
      <c r="BTJ54" s="43"/>
      <c r="BTK54" s="43"/>
      <c r="BTL54" s="43"/>
      <c r="BTM54" s="43"/>
      <c r="BTN54" s="43"/>
      <c r="BTO54" s="43"/>
      <c r="BTP54" s="43"/>
      <c r="BTQ54" s="43"/>
      <c r="BTR54" s="43"/>
      <c r="BTS54" s="43"/>
      <c r="BTT54" s="43"/>
      <c r="BTU54" s="43"/>
      <c r="BTV54" s="43"/>
      <c r="BTW54" s="43"/>
      <c r="BTX54" s="43"/>
      <c r="BTY54" s="43"/>
      <c r="BTZ54" s="43"/>
      <c r="BUA54" s="43"/>
      <c r="BUB54" s="43"/>
      <c r="BUC54" s="43"/>
      <c r="BUD54" s="43"/>
      <c r="BUE54" s="43"/>
      <c r="BUF54" s="43"/>
      <c r="BUG54" s="43"/>
      <c r="BUH54" s="43"/>
      <c r="BUI54" s="43"/>
      <c r="BUJ54" s="43"/>
      <c r="BUK54" s="43"/>
      <c r="BUL54" s="43"/>
      <c r="BUM54" s="43"/>
      <c r="BUN54" s="43"/>
      <c r="BUO54" s="43"/>
      <c r="BUP54" s="43"/>
      <c r="BUQ54" s="43"/>
      <c r="BUR54" s="43"/>
      <c r="BUS54" s="43"/>
      <c r="BUT54" s="43"/>
      <c r="BUU54" s="43"/>
      <c r="BUV54" s="43"/>
      <c r="BUW54" s="43"/>
      <c r="BUX54" s="43"/>
      <c r="BUY54" s="43"/>
      <c r="BUZ54" s="43"/>
      <c r="BVA54" s="43"/>
      <c r="BVB54" s="43"/>
      <c r="BVC54" s="43"/>
      <c r="BVD54" s="43"/>
      <c r="BVE54" s="43"/>
      <c r="BVF54" s="43"/>
      <c r="BVG54" s="43"/>
      <c r="BVH54" s="43"/>
      <c r="BVI54" s="43"/>
      <c r="BVJ54" s="43"/>
      <c r="BVK54" s="43"/>
      <c r="BVL54" s="43"/>
      <c r="BVM54" s="43"/>
      <c r="BVN54" s="43"/>
      <c r="BVO54" s="43"/>
      <c r="BVP54" s="43"/>
      <c r="BVQ54" s="43"/>
      <c r="BVR54" s="43"/>
      <c r="BVS54" s="43"/>
      <c r="BVT54" s="43"/>
      <c r="BVU54" s="43"/>
      <c r="BVV54" s="43"/>
      <c r="BVW54" s="43"/>
      <c r="BVX54" s="43"/>
      <c r="BVY54" s="43"/>
      <c r="BVZ54" s="43"/>
      <c r="BWA54" s="43"/>
      <c r="BWB54" s="43"/>
      <c r="BWC54" s="43"/>
      <c r="BWD54" s="43"/>
      <c r="BWE54" s="43"/>
      <c r="BWF54" s="43"/>
      <c r="BWG54" s="43"/>
      <c r="BWH54" s="43"/>
      <c r="BWI54" s="43"/>
      <c r="BWJ54" s="43"/>
    </row>
    <row r="55" spans="1:1960" ht="15" x14ac:dyDescent="0.25">
      <c r="A55" s="45">
        <v>0.58333333333333304</v>
      </c>
      <c r="B55" s="58">
        <f t="shared" ca="1" si="62"/>
        <v>48.612903225806448</v>
      </c>
      <c r="C55" s="54"/>
      <c r="D55" s="43"/>
      <c r="E55" s="54"/>
      <c r="F55" s="43"/>
      <c r="G55" s="54"/>
      <c r="H55" s="43"/>
      <c r="I55" s="54"/>
      <c r="J55" s="43"/>
      <c r="K55" s="54"/>
      <c r="L55" s="43"/>
      <c r="M55" s="54"/>
      <c r="N55" s="43"/>
      <c r="O55" s="54"/>
      <c r="P55" s="43"/>
      <c r="Q55" s="54"/>
      <c r="R55" s="43"/>
      <c r="S55" s="54"/>
      <c r="T55" s="43"/>
      <c r="U55" s="54"/>
      <c r="V55" s="43"/>
      <c r="W55" s="54"/>
      <c r="X55" s="43"/>
      <c r="Y55" s="54"/>
      <c r="Z55" s="43"/>
      <c r="AA55" s="54"/>
      <c r="AB55" s="43"/>
      <c r="AC55" s="54"/>
      <c r="AD55" s="43"/>
      <c r="AE55" s="54"/>
      <c r="AF55" s="43"/>
      <c r="AG55" s="54"/>
      <c r="AH55" s="43"/>
      <c r="AI55" s="54"/>
      <c r="AJ55" s="43"/>
      <c r="AK55" s="54"/>
      <c r="AL55" s="43"/>
      <c r="AM55" s="54"/>
      <c r="AN55" s="43"/>
      <c r="AO55" s="54"/>
      <c r="AP55" s="43"/>
      <c r="AQ55" s="54"/>
      <c r="AR55" s="43"/>
      <c r="AS55" s="54"/>
      <c r="AT55" s="43"/>
      <c r="AU55" s="54"/>
      <c r="AV55" s="43"/>
      <c r="AW55" s="54"/>
      <c r="AX55" s="43"/>
      <c r="AY55" s="54"/>
      <c r="AZ55" s="43"/>
      <c r="BA55" s="54"/>
      <c r="BB55" s="43"/>
      <c r="BC55" s="54"/>
      <c r="BD55" s="43"/>
      <c r="BE55" s="54"/>
      <c r="BF55" s="43"/>
      <c r="BG55" s="54"/>
      <c r="BH55" s="43"/>
      <c r="BI55" s="54"/>
      <c r="BJ55" s="54"/>
      <c r="BK55" s="54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3"/>
      <c r="FE55" s="43"/>
      <c r="FF55" s="43"/>
      <c r="FG55" s="43"/>
      <c r="FH55" s="43"/>
      <c r="FI55" s="43"/>
      <c r="FJ55" s="43"/>
      <c r="FK55" s="43"/>
      <c r="FL55" s="43"/>
      <c r="FM55" s="43"/>
      <c r="FN55" s="43"/>
      <c r="FO55" s="43"/>
      <c r="FP55" s="43"/>
      <c r="FQ55" s="43"/>
      <c r="FR55" s="43"/>
      <c r="FS55" s="43"/>
      <c r="FT55" s="43"/>
      <c r="FU55" s="43"/>
      <c r="FV55" s="43"/>
      <c r="FW55" s="43"/>
      <c r="FX55" s="43"/>
      <c r="FY55" s="43"/>
      <c r="FZ55" s="43"/>
      <c r="GA55" s="43"/>
      <c r="GB55" s="43"/>
      <c r="GC55" s="43"/>
      <c r="GD55" s="43"/>
      <c r="GE55" s="43"/>
      <c r="GF55" s="43"/>
      <c r="GG55" s="43"/>
      <c r="GH55" s="43"/>
      <c r="GI55" s="43"/>
      <c r="GJ55" s="43"/>
      <c r="GK55" s="43"/>
      <c r="GL55" s="43"/>
      <c r="GM55" s="43"/>
      <c r="GN55" s="43"/>
      <c r="GO55" s="43"/>
      <c r="GP55" s="43"/>
      <c r="GQ55" s="43"/>
      <c r="GR55" s="43"/>
      <c r="GS55" s="43"/>
      <c r="GT55" s="43"/>
      <c r="GU55" s="43"/>
      <c r="GV55" s="43"/>
      <c r="GW55" s="43"/>
      <c r="GX55" s="43"/>
      <c r="GY55" s="43"/>
      <c r="GZ55" s="43"/>
      <c r="HA55" s="43"/>
      <c r="HB55" s="43"/>
      <c r="HC55" s="43"/>
      <c r="HD55" s="43"/>
      <c r="HE55" s="43"/>
      <c r="HF55" s="43"/>
      <c r="HG55" s="43"/>
      <c r="HH55" s="43"/>
      <c r="HI55" s="43"/>
      <c r="HJ55" s="43"/>
      <c r="HK55" s="43"/>
      <c r="HL55" s="43"/>
      <c r="HM55" s="43"/>
      <c r="HN55" s="43"/>
      <c r="HO55" s="43"/>
      <c r="HP55" s="43"/>
      <c r="HQ55" s="43"/>
      <c r="HR55" s="43"/>
      <c r="HS55" s="43"/>
      <c r="HT55" s="43"/>
      <c r="HU55" s="43"/>
      <c r="HV55" s="43"/>
      <c r="HW55" s="43"/>
      <c r="HX55" s="43"/>
      <c r="HY55" s="43"/>
      <c r="HZ55" s="43"/>
      <c r="IA55" s="43"/>
      <c r="IB55" s="43"/>
      <c r="IC55" s="43"/>
      <c r="ID55" s="43"/>
      <c r="IE55" s="43"/>
      <c r="IF55" s="43"/>
      <c r="IG55" s="43"/>
      <c r="IH55" s="43"/>
      <c r="II55" s="43"/>
      <c r="IJ55" s="43"/>
      <c r="IK55" s="43"/>
      <c r="IL55" s="43"/>
      <c r="IM55" s="43"/>
      <c r="IN55" s="43"/>
      <c r="IO55" s="43"/>
      <c r="IP55" s="43"/>
      <c r="IQ55" s="43"/>
      <c r="IR55" s="43"/>
      <c r="IS55" s="43"/>
      <c r="IT55" s="43"/>
      <c r="IU55" s="43"/>
      <c r="IV55" s="43"/>
      <c r="IW55" s="43"/>
      <c r="IX55" s="43"/>
      <c r="IY55" s="43"/>
      <c r="IZ55" s="43"/>
      <c r="JA55" s="43"/>
      <c r="JB55" s="43"/>
      <c r="JC55" s="43"/>
      <c r="JD55" s="43"/>
      <c r="JE55" s="43"/>
      <c r="JF55" s="43"/>
      <c r="JG55" s="43"/>
      <c r="JH55" s="43"/>
      <c r="JI55" s="43"/>
      <c r="JJ55" s="43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  <c r="BJU55" s="43"/>
      <c r="BJV55" s="43"/>
      <c r="BJW55" s="43"/>
      <c r="BJX55" s="43"/>
      <c r="BJY55" s="43"/>
      <c r="BJZ55" s="43"/>
      <c r="BKA55" s="43"/>
      <c r="BKB55" s="43"/>
      <c r="BKC55" s="43"/>
      <c r="BKD55" s="43"/>
      <c r="BKE55" s="43"/>
      <c r="BKF55" s="43"/>
      <c r="BKG55" s="43"/>
      <c r="BKH55" s="43"/>
      <c r="BKI55" s="43"/>
      <c r="BKJ55" s="43"/>
      <c r="BKK55" s="43"/>
      <c r="BKL55" s="43"/>
      <c r="BKM55" s="43"/>
      <c r="BKN55" s="43"/>
      <c r="BKO55" s="43"/>
      <c r="BKP55" s="43"/>
      <c r="BKQ55" s="43"/>
      <c r="BKR55" s="43"/>
      <c r="BKS55" s="43"/>
      <c r="BKT55" s="43"/>
      <c r="BKU55" s="43"/>
      <c r="BKV55" s="43"/>
      <c r="BKW55" s="43"/>
      <c r="BKX55" s="43"/>
      <c r="BKY55" s="43"/>
      <c r="BKZ55" s="43"/>
      <c r="BLA55" s="43"/>
      <c r="BLB55" s="43"/>
      <c r="BLC55" s="43"/>
      <c r="BLD55" s="43"/>
      <c r="BLE55" s="43"/>
      <c r="BLF55" s="43"/>
      <c r="BLG55" s="43"/>
      <c r="BLH55" s="43"/>
      <c r="BLI55" s="43"/>
      <c r="BLJ55" s="43"/>
      <c r="BLK55" s="43"/>
      <c r="BLL55" s="43"/>
      <c r="BLM55" s="43"/>
      <c r="BLN55" s="43"/>
      <c r="BLO55" s="43"/>
      <c r="BLP55" s="43"/>
      <c r="BLQ55" s="43"/>
      <c r="BLR55" s="43"/>
      <c r="BLS55" s="43"/>
      <c r="BLT55" s="43"/>
      <c r="BLU55" s="43"/>
      <c r="BLV55" s="43"/>
      <c r="BLW55" s="43"/>
      <c r="BLX55" s="43"/>
      <c r="BLY55" s="43"/>
      <c r="BLZ55" s="43"/>
      <c r="BMA55" s="43"/>
      <c r="BMB55" s="43"/>
      <c r="BMC55" s="43"/>
      <c r="BMD55" s="43"/>
      <c r="BME55" s="43"/>
      <c r="BMF55" s="43"/>
      <c r="BMG55" s="43"/>
      <c r="BMH55" s="43"/>
      <c r="BMI55" s="43"/>
      <c r="BMJ55" s="43"/>
      <c r="BMK55" s="43"/>
      <c r="BML55" s="43"/>
      <c r="BMM55" s="43"/>
      <c r="BMN55" s="43"/>
      <c r="BMO55" s="43"/>
      <c r="BMP55" s="43"/>
      <c r="BMQ55" s="43"/>
      <c r="BMR55" s="43"/>
      <c r="BMS55" s="43"/>
      <c r="BMT55" s="43"/>
      <c r="BMU55" s="43"/>
      <c r="BMV55" s="43"/>
      <c r="BMW55" s="43"/>
      <c r="BMX55" s="43"/>
      <c r="BMY55" s="43"/>
      <c r="BMZ55" s="43"/>
      <c r="BNA55" s="43"/>
      <c r="BNB55" s="43"/>
      <c r="BNC55" s="43"/>
      <c r="BND55" s="43"/>
      <c r="BNE55" s="43"/>
      <c r="BNF55" s="43"/>
      <c r="BNG55" s="43"/>
      <c r="BNH55" s="43"/>
      <c r="BNI55" s="43"/>
      <c r="BNJ55" s="43"/>
      <c r="BNK55" s="43"/>
      <c r="BNL55" s="43"/>
      <c r="BNM55" s="43"/>
      <c r="BNN55" s="43"/>
      <c r="BNO55" s="43"/>
      <c r="BNP55" s="43"/>
      <c r="BNQ55" s="43"/>
      <c r="BNR55" s="43"/>
      <c r="BNS55" s="43"/>
      <c r="BNT55" s="43"/>
      <c r="BNU55" s="43"/>
      <c r="BNV55" s="43"/>
      <c r="BNW55" s="43"/>
      <c r="BNX55" s="43"/>
      <c r="BNY55" s="43"/>
      <c r="BNZ55" s="43"/>
      <c r="BOA55" s="43"/>
      <c r="BOB55" s="43"/>
      <c r="BOC55" s="43"/>
      <c r="BOD55" s="43"/>
      <c r="BOE55" s="43"/>
      <c r="BOF55" s="43"/>
      <c r="BOG55" s="43"/>
      <c r="BOH55" s="43"/>
      <c r="BOI55" s="43"/>
      <c r="BOJ55" s="43"/>
      <c r="BOK55" s="43"/>
      <c r="BOL55" s="43"/>
      <c r="BOM55" s="43"/>
      <c r="BON55" s="43"/>
      <c r="BOO55" s="43"/>
      <c r="BOP55" s="43"/>
      <c r="BOQ55" s="43"/>
      <c r="BOR55" s="43"/>
      <c r="BOS55" s="43"/>
      <c r="BOT55" s="43"/>
      <c r="BOU55" s="43"/>
      <c r="BOV55" s="43"/>
      <c r="BOW55" s="43"/>
      <c r="BOX55" s="43"/>
      <c r="BOY55" s="43"/>
      <c r="BOZ55" s="43"/>
      <c r="BPA55" s="43"/>
      <c r="BPB55" s="43"/>
      <c r="BPC55" s="43"/>
      <c r="BPD55" s="43"/>
      <c r="BPE55" s="43"/>
      <c r="BPF55" s="43"/>
      <c r="BPG55" s="43"/>
      <c r="BPH55" s="43"/>
      <c r="BPI55" s="43"/>
      <c r="BPJ55" s="43"/>
      <c r="BPK55" s="43"/>
      <c r="BPL55" s="43"/>
      <c r="BPM55" s="43"/>
      <c r="BPN55" s="43"/>
      <c r="BPO55" s="43"/>
      <c r="BPP55" s="43"/>
      <c r="BPQ55" s="43"/>
      <c r="BPR55" s="43"/>
      <c r="BPS55" s="43"/>
      <c r="BPT55" s="43"/>
      <c r="BPU55" s="43"/>
      <c r="BPV55" s="43"/>
      <c r="BPW55" s="43"/>
      <c r="BPX55" s="43"/>
      <c r="BPY55" s="43"/>
      <c r="BPZ55" s="43"/>
      <c r="BQA55" s="43"/>
      <c r="BQB55" s="43"/>
      <c r="BQC55" s="43"/>
      <c r="BQD55" s="43"/>
      <c r="BQE55" s="43"/>
      <c r="BQF55" s="43"/>
      <c r="BQG55" s="43"/>
      <c r="BQH55" s="43"/>
      <c r="BQI55" s="43"/>
      <c r="BQJ55" s="43"/>
      <c r="BQK55" s="43"/>
      <c r="BQL55" s="43"/>
      <c r="BQM55" s="43"/>
      <c r="BQN55" s="43"/>
      <c r="BQO55" s="43"/>
      <c r="BQP55" s="43"/>
      <c r="BQQ55" s="43"/>
      <c r="BQR55" s="43"/>
      <c r="BQS55" s="43"/>
      <c r="BQT55" s="43"/>
      <c r="BQU55" s="43"/>
      <c r="BQV55" s="43"/>
      <c r="BQW55" s="43"/>
      <c r="BQX55" s="43"/>
      <c r="BQY55" s="43"/>
      <c r="BQZ55" s="43"/>
      <c r="BRA55" s="43"/>
      <c r="BRB55" s="43"/>
      <c r="BRC55" s="43"/>
      <c r="BRD55" s="43"/>
      <c r="BRE55" s="43"/>
      <c r="BRF55" s="43"/>
      <c r="BRG55" s="43"/>
      <c r="BRH55" s="43"/>
      <c r="BRI55" s="43"/>
      <c r="BRJ55" s="43"/>
      <c r="BRK55" s="43"/>
      <c r="BRL55" s="43"/>
      <c r="BRM55" s="43"/>
      <c r="BRN55" s="43"/>
      <c r="BRO55" s="43"/>
      <c r="BRP55" s="43"/>
      <c r="BRQ55" s="43"/>
      <c r="BRR55" s="43"/>
      <c r="BRS55" s="43"/>
      <c r="BRT55" s="43"/>
      <c r="BRU55" s="43"/>
      <c r="BRV55" s="43"/>
      <c r="BRW55" s="43"/>
      <c r="BRX55" s="43"/>
      <c r="BRY55" s="43"/>
      <c r="BRZ55" s="43"/>
      <c r="BSA55" s="43"/>
      <c r="BSB55" s="43"/>
      <c r="BSC55" s="43"/>
      <c r="BSD55" s="43"/>
      <c r="BSE55" s="43"/>
      <c r="BSF55" s="43"/>
      <c r="BSG55" s="43"/>
      <c r="BSH55" s="43"/>
      <c r="BSI55" s="43"/>
      <c r="BSJ55" s="43"/>
      <c r="BSK55" s="43"/>
      <c r="BSL55" s="43"/>
      <c r="BSM55" s="43"/>
      <c r="BSN55" s="43"/>
      <c r="BSO55" s="43"/>
      <c r="BSP55" s="43"/>
      <c r="BSQ55" s="43"/>
      <c r="BSR55" s="43"/>
      <c r="BSS55" s="43"/>
      <c r="BST55" s="43"/>
      <c r="BSU55" s="43"/>
      <c r="BSV55" s="43"/>
      <c r="BSW55" s="43"/>
      <c r="BSX55" s="43"/>
      <c r="BSY55" s="43"/>
      <c r="BSZ55" s="43"/>
      <c r="BTA55" s="43"/>
      <c r="BTB55" s="43"/>
      <c r="BTC55" s="43"/>
      <c r="BTD55" s="43"/>
      <c r="BTE55" s="43"/>
      <c r="BTF55" s="43"/>
      <c r="BTG55" s="43"/>
      <c r="BTH55" s="43"/>
      <c r="BTI55" s="43"/>
      <c r="BTJ55" s="43"/>
      <c r="BTK55" s="43"/>
      <c r="BTL55" s="43"/>
      <c r="BTM55" s="43"/>
      <c r="BTN55" s="43"/>
      <c r="BTO55" s="43"/>
      <c r="BTP55" s="43"/>
      <c r="BTQ55" s="43"/>
      <c r="BTR55" s="43"/>
      <c r="BTS55" s="43"/>
      <c r="BTT55" s="43"/>
      <c r="BTU55" s="43"/>
      <c r="BTV55" s="43"/>
      <c r="BTW55" s="43"/>
      <c r="BTX55" s="43"/>
      <c r="BTY55" s="43"/>
      <c r="BTZ55" s="43"/>
      <c r="BUA55" s="43"/>
      <c r="BUB55" s="43"/>
      <c r="BUC55" s="43"/>
      <c r="BUD55" s="43"/>
      <c r="BUE55" s="43"/>
      <c r="BUF55" s="43"/>
      <c r="BUG55" s="43"/>
      <c r="BUH55" s="43"/>
      <c r="BUI55" s="43"/>
      <c r="BUJ55" s="43"/>
      <c r="BUK55" s="43"/>
      <c r="BUL55" s="43"/>
      <c r="BUM55" s="43"/>
      <c r="BUN55" s="43"/>
      <c r="BUO55" s="43"/>
      <c r="BUP55" s="43"/>
      <c r="BUQ55" s="43"/>
      <c r="BUR55" s="43"/>
      <c r="BUS55" s="43"/>
      <c r="BUT55" s="43"/>
      <c r="BUU55" s="43"/>
      <c r="BUV55" s="43"/>
      <c r="BUW55" s="43"/>
      <c r="BUX55" s="43"/>
      <c r="BUY55" s="43"/>
      <c r="BUZ55" s="43"/>
      <c r="BVA55" s="43"/>
      <c r="BVB55" s="43"/>
      <c r="BVC55" s="43"/>
      <c r="BVD55" s="43"/>
      <c r="BVE55" s="43"/>
      <c r="BVF55" s="43"/>
      <c r="BVG55" s="43"/>
      <c r="BVH55" s="43"/>
      <c r="BVI55" s="43"/>
      <c r="BVJ55" s="43"/>
      <c r="BVK55" s="43"/>
      <c r="BVL55" s="43"/>
      <c r="BVM55" s="43"/>
      <c r="BVN55" s="43"/>
      <c r="BVO55" s="43"/>
      <c r="BVP55" s="43"/>
      <c r="BVQ55" s="43"/>
      <c r="BVR55" s="43"/>
      <c r="BVS55" s="43"/>
      <c r="BVT55" s="43"/>
      <c r="BVU55" s="43"/>
      <c r="BVV55" s="43"/>
      <c r="BVW55" s="43"/>
      <c r="BVX55" s="43"/>
      <c r="BVY55" s="43"/>
      <c r="BVZ55" s="43"/>
      <c r="BWA55" s="43"/>
      <c r="BWB55" s="43"/>
      <c r="BWC55" s="43"/>
      <c r="BWD55" s="43"/>
      <c r="BWE55" s="43"/>
      <c r="BWF55" s="43"/>
      <c r="BWG55" s="43"/>
      <c r="BWH55" s="43"/>
      <c r="BWI55" s="43"/>
      <c r="BWJ55" s="43"/>
    </row>
    <row r="56" spans="1:1960" ht="15" x14ac:dyDescent="0.25">
      <c r="A56" s="45">
        <v>0.625</v>
      </c>
      <c r="B56" s="58">
        <f t="shared" ca="1" si="62"/>
        <v>49.354838709677416</v>
      </c>
      <c r="C56" s="54"/>
      <c r="D56" s="43"/>
      <c r="E56" s="54"/>
      <c r="F56" s="43"/>
      <c r="G56" s="54"/>
      <c r="H56" s="43"/>
      <c r="I56" s="54"/>
      <c r="J56" s="43"/>
      <c r="K56" s="54"/>
      <c r="L56" s="43"/>
      <c r="M56" s="54"/>
      <c r="N56" s="43"/>
      <c r="O56" s="54"/>
      <c r="P56" s="43"/>
      <c r="Q56" s="54"/>
      <c r="R56" s="43"/>
      <c r="S56" s="54"/>
      <c r="T56" s="43"/>
      <c r="U56" s="54"/>
      <c r="V56" s="43"/>
      <c r="W56" s="54"/>
      <c r="X56" s="43"/>
      <c r="Y56" s="54"/>
      <c r="Z56" s="43"/>
      <c r="AA56" s="54"/>
      <c r="AB56" s="43"/>
      <c r="AC56" s="54"/>
      <c r="AD56" s="43"/>
      <c r="AE56" s="54"/>
      <c r="AF56" s="43"/>
      <c r="AG56" s="54"/>
      <c r="AH56" s="43"/>
      <c r="AI56" s="54"/>
      <c r="AJ56" s="43"/>
      <c r="AK56" s="54"/>
      <c r="AL56" s="43"/>
      <c r="AM56" s="54"/>
      <c r="AN56" s="43"/>
      <c r="AO56" s="54"/>
      <c r="AP56" s="43"/>
      <c r="AQ56" s="54"/>
      <c r="AR56" s="43"/>
      <c r="AS56" s="54"/>
      <c r="AT56" s="43"/>
      <c r="AU56" s="54"/>
      <c r="AV56" s="43"/>
      <c r="AW56" s="54"/>
      <c r="AX56" s="43"/>
      <c r="AY56" s="54"/>
      <c r="AZ56" s="43"/>
      <c r="BA56" s="54"/>
      <c r="BB56" s="43"/>
      <c r="BC56" s="54"/>
      <c r="BD56" s="43"/>
      <c r="BE56" s="54"/>
      <c r="BF56" s="43"/>
      <c r="BG56" s="54"/>
      <c r="BH56" s="43"/>
      <c r="BI56" s="54"/>
      <c r="BJ56" s="54"/>
      <c r="BK56" s="54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  <c r="FL56" s="43"/>
      <c r="FM56" s="43"/>
      <c r="FN56" s="43"/>
      <c r="FO56" s="43"/>
      <c r="FP56" s="43"/>
      <c r="FQ56" s="43"/>
      <c r="FR56" s="43"/>
      <c r="FS56" s="43"/>
      <c r="FT56" s="43"/>
      <c r="FU56" s="43"/>
      <c r="FV56" s="43"/>
      <c r="FW56" s="43"/>
      <c r="FX56" s="43"/>
      <c r="FY56" s="43"/>
      <c r="FZ56" s="43"/>
      <c r="GA56" s="43"/>
      <c r="GB56" s="43"/>
      <c r="GC56" s="43"/>
      <c r="GD56" s="43"/>
      <c r="GE56" s="43"/>
      <c r="GF56" s="43"/>
      <c r="GG56" s="43"/>
      <c r="GH56" s="43"/>
      <c r="GI56" s="43"/>
      <c r="GJ56" s="43"/>
      <c r="GK56" s="43"/>
      <c r="GL56" s="43"/>
      <c r="GM56" s="43"/>
      <c r="GN56" s="43"/>
      <c r="GO56" s="43"/>
      <c r="GP56" s="43"/>
      <c r="GQ56" s="43"/>
      <c r="GR56" s="43"/>
      <c r="GS56" s="43"/>
      <c r="GT56" s="43"/>
      <c r="GU56" s="43"/>
      <c r="GV56" s="43"/>
      <c r="GW56" s="43"/>
      <c r="GX56" s="43"/>
      <c r="GY56" s="43"/>
      <c r="GZ56" s="43"/>
      <c r="HA56" s="43"/>
      <c r="HB56" s="43"/>
      <c r="HC56" s="43"/>
      <c r="HD56" s="43"/>
      <c r="HE56" s="43"/>
      <c r="HF56" s="43"/>
      <c r="HG56" s="43"/>
      <c r="HH56" s="43"/>
      <c r="HI56" s="43"/>
      <c r="HJ56" s="43"/>
      <c r="HK56" s="43"/>
      <c r="HL56" s="43"/>
      <c r="HM56" s="43"/>
      <c r="HN56" s="43"/>
      <c r="HO56" s="43"/>
      <c r="HP56" s="43"/>
      <c r="HQ56" s="43"/>
      <c r="HR56" s="43"/>
      <c r="HS56" s="43"/>
      <c r="HT56" s="43"/>
      <c r="HU56" s="43"/>
      <c r="HV56" s="43"/>
      <c r="HW56" s="43"/>
      <c r="HX56" s="43"/>
      <c r="HY56" s="43"/>
      <c r="HZ56" s="43"/>
      <c r="IA56" s="43"/>
      <c r="IB56" s="43"/>
      <c r="IC56" s="43"/>
      <c r="ID56" s="43"/>
      <c r="IE56" s="43"/>
      <c r="IF56" s="43"/>
      <c r="IG56" s="43"/>
      <c r="IH56" s="43"/>
      <c r="II56" s="43"/>
      <c r="IJ56" s="43"/>
      <c r="IK56" s="43"/>
      <c r="IL56" s="43"/>
      <c r="IM56" s="43"/>
      <c r="IN56" s="43"/>
      <c r="IO56" s="43"/>
      <c r="IP56" s="43"/>
      <c r="IQ56" s="43"/>
      <c r="IR56" s="43"/>
      <c r="IS56" s="43"/>
      <c r="IT56" s="43"/>
      <c r="IU56" s="43"/>
      <c r="IV56" s="43"/>
      <c r="IW56" s="43"/>
      <c r="IX56" s="43"/>
      <c r="IY56" s="43"/>
      <c r="IZ56" s="43"/>
      <c r="JA56" s="43"/>
      <c r="JB56" s="43"/>
      <c r="JC56" s="43"/>
      <c r="JD56" s="43"/>
      <c r="JE56" s="43"/>
      <c r="JF56" s="43"/>
      <c r="JG56" s="43"/>
      <c r="JH56" s="43"/>
      <c r="JI56" s="43"/>
      <c r="JJ56" s="43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  <c r="BJU56" s="43"/>
      <c r="BJV56" s="43"/>
      <c r="BJW56" s="43"/>
      <c r="BJX56" s="43"/>
      <c r="BJY56" s="43"/>
      <c r="BJZ56" s="43"/>
      <c r="BKA56" s="43"/>
      <c r="BKB56" s="43"/>
      <c r="BKC56" s="43"/>
      <c r="BKD56" s="43"/>
      <c r="BKE56" s="43"/>
      <c r="BKF56" s="43"/>
      <c r="BKG56" s="43"/>
      <c r="BKH56" s="43"/>
      <c r="BKI56" s="43"/>
      <c r="BKJ56" s="43"/>
      <c r="BKK56" s="43"/>
      <c r="BKL56" s="43"/>
      <c r="BKM56" s="43"/>
      <c r="BKN56" s="43"/>
      <c r="BKO56" s="43"/>
      <c r="BKP56" s="43"/>
      <c r="BKQ56" s="43"/>
      <c r="BKR56" s="43"/>
      <c r="BKS56" s="43"/>
      <c r="BKT56" s="43"/>
      <c r="BKU56" s="43"/>
      <c r="BKV56" s="43"/>
      <c r="BKW56" s="43"/>
      <c r="BKX56" s="43"/>
      <c r="BKY56" s="43"/>
      <c r="BKZ56" s="43"/>
      <c r="BLA56" s="43"/>
      <c r="BLB56" s="43"/>
      <c r="BLC56" s="43"/>
      <c r="BLD56" s="43"/>
      <c r="BLE56" s="43"/>
      <c r="BLF56" s="43"/>
      <c r="BLG56" s="43"/>
      <c r="BLH56" s="43"/>
      <c r="BLI56" s="43"/>
      <c r="BLJ56" s="43"/>
      <c r="BLK56" s="43"/>
      <c r="BLL56" s="43"/>
      <c r="BLM56" s="43"/>
      <c r="BLN56" s="43"/>
      <c r="BLO56" s="43"/>
      <c r="BLP56" s="43"/>
      <c r="BLQ56" s="43"/>
      <c r="BLR56" s="43"/>
      <c r="BLS56" s="43"/>
      <c r="BLT56" s="43"/>
      <c r="BLU56" s="43"/>
      <c r="BLV56" s="43"/>
      <c r="BLW56" s="43"/>
      <c r="BLX56" s="43"/>
      <c r="BLY56" s="43"/>
      <c r="BLZ56" s="43"/>
      <c r="BMA56" s="43"/>
      <c r="BMB56" s="43"/>
      <c r="BMC56" s="43"/>
      <c r="BMD56" s="43"/>
      <c r="BME56" s="43"/>
      <c r="BMF56" s="43"/>
      <c r="BMG56" s="43"/>
      <c r="BMH56" s="43"/>
      <c r="BMI56" s="43"/>
      <c r="BMJ56" s="43"/>
      <c r="BMK56" s="43"/>
      <c r="BML56" s="43"/>
      <c r="BMM56" s="43"/>
      <c r="BMN56" s="43"/>
      <c r="BMO56" s="43"/>
      <c r="BMP56" s="43"/>
      <c r="BMQ56" s="43"/>
      <c r="BMR56" s="43"/>
      <c r="BMS56" s="43"/>
      <c r="BMT56" s="43"/>
      <c r="BMU56" s="43"/>
      <c r="BMV56" s="43"/>
      <c r="BMW56" s="43"/>
      <c r="BMX56" s="43"/>
      <c r="BMY56" s="43"/>
      <c r="BMZ56" s="43"/>
      <c r="BNA56" s="43"/>
      <c r="BNB56" s="43"/>
      <c r="BNC56" s="43"/>
      <c r="BND56" s="43"/>
      <c r="BNE56" s="43"/>
      <c r="BNF56" s="43"/>
      <c r="BNG56" s="43"/>
      <c r="BNH56" s="43"/>
      <c r="BNI56" s="43"/>
      <c r="BNJ56" s="43"/>
      <c r="BNK56" s="43"/>
      <c r="BNL56" s="43"/>
      <c r="BNM56" s="43"/>
      <c r="BNN56" s="43"/>
      <c r="BNO56" s="43"/>
      <c r="BNP56" s="43"/>
      <c r="BNQ56" s="43"/>
      <c r="BNR56" s="43"/>
      <c r="BNS56" s="43"/>
      <c r="BNT56" s="43"/>
      <c r="BNU56" s="43"/>
      <c r="BNV56" s="43"/>
      <c r="BNW56" s="43"/>
      <c r="BNX56" s="43"/>
      <c r="BNY56" s="43"/>
      <c r="BNZ56" s="43"/>
      <c r="BOA56" s="43"/>
      <c r="BOB56" s="43"/>
      <c r="BOC56" s="43"/>
      <c r="BOD56" s="43"/>
      <c r="BOE56" s="43"/>
      <c r="BOF56" s="43"/>
      <c r="BOG56" s="43"/>
      <c r="BOH56" s="43"/>
      <c r="BOI56" s="43"/>
      <c r="BOJ56" s="43"/>
      <c r="BOK56" s="43"/>
      <c r="BOL56" s="43"/>
      <c r="BOM56" s="43"/>
      <c r="BON56" s="43"/>
      <c r="BOO56" s="43"/>
      <c r="BOP56" s="43"/>
      <c r="BOQ56" s="43"/>
      <c r="BOR56" s="43"/>
      <c r="BOS56" s="43"/>
      <c r="BOT56" s="43"/>
      <c r="BOU56" s="43"/>
      <c r="BOV56" s="43"/>
      <c r="BOW56" s="43"/>
      <c r="BOX56" s="43"/>
      <c r="BOY56" s="43"/>
      <c r="BOZ56" s="43"/>
      <c r="BPA56" s="43"/>
      <c r="BPB56" s="43"/>
      <c r="BPC56" s="43"/>
      <c r="BPD56" s="43"/>
      <c r="BPE56" s="43"/>
      <c r="BPF56" s="43"/>
      <c r="BPG56" s="43"/>
      <c r="BPH56" s="43"/>
      <c r="BPI56" s="43"/>
      <c r="BPJ56" s="43"/>
      <c r="BPK56" s="43"/>
      <c r="BPL56" s="43"/>
      <c r="BPM56" s="43"/>
      <c r="BPN56" s="43"/>
      <c r="BPO56" s="43"/>
      <c r="BPP56" s="43"/>
      <c r="BPQ56" s="43"/>
      <c r="BPR56" s="43"/>
      <c r="BPS56" s="43"/>
      <c r="BPT56" s="43"/>
      <c r="BPU56" s="43"/>
      <c r="BPV56" s="43"/>
      <c r="BPW56" s="43"/>
      <c r="BPX56" s="43"/>
      <c r="BPY56" s="43"/>
      <c r="BPZ56" s="43"/>
      <c r="BQA56" s="43"/>
      <c r="BQB56" s="43"/>
      <c r="BQC56" s="43"/>
      <c r="BQD56" s="43"/>
      <c r="BQE56" s="43"/>
      <c r="BQF56" s="43"/>
      <c r="BQG56" s="43"/>
      <c r="BQH56" s="43"/>
      <c r="BQI56" s="43"/>
      <c r="BQJ56" s="43"/>
      <c r="BQK56" s="43"/>
      <c r="BQL56" s="43"/>
      <c r="BQM56" s="43"/>
      <c r="BQN56" s="43"/>
      <c r="BQO56" s="43"/>
      <c r="BQP56" s="43"/>
      <c r="BQQ56" s="43"/>
      <c r="BQR56" s="43"/>
      <c r="BQS56" s="43"/>
      <c r="BQT56" s="43"/>
      <c r="BQU56" s="43"/>
      <c r="BQV56" s="43"/>
      <c r="BQW56" s="43"/>
      <c r="BQX56" s="43"/>
      <c r="BQY56" s="43"/>
      <c r="BQZ56" s="43"/>
      <c r="BRA56" s="43"/>
      <c r="BRB56" s="43"/>
      <c r="BRC56" s="43"/>
      <c r="BRD56" s="43"/>
      <c r="BRE56" s="43"/>
      <c r="BRF56" s="43"/>
      <c r="BRG56" s="43"/>
      <c r="BRH56" s="43"/>
      <c r="BRI56" s="43"/>
      <c r="BRJ56" s="43"/>
      <c r="BRK56" s="43"/>
      <c r="BRL56" s="43"/>
      <c r="BRM56" s="43"/>
      <c r="BRN56" s="43"/>
      <c r="BRO56" s="43"/>
      <c r="BRP56" s="43"/>
      <c r="BRQ56" s="43"/>
      <c r="BRR56" s="43"/>
      <c r="BRS56" s="43"/>
      <c r="BRT56" s="43"/>
      <c r="BRU56" s="43"/>
      <c r="BRV56" s="43"/>
      <c r="BRW56" s="43"/>
      <c r="BRX56" s="43"/>
      <c r="BRY56" s="43"/>
      <c r="BRZ56" s="43"/>
      <c r="BSA56" s="43"/>
      <c r="BSB56" s="43"/>
      <c r="BSC56" s="43"/>
      <c r="BSD56" s="43"/>
      <c r="BSE56" s="43"/>
      <c r="BSF56" s="43"/>
      <c r="BSG56" s="43"/>
      <c r="BSH56" s="43"/>
      <c r="BSI56" s="43"/>
      <c r="BSJ56" s="43"/>
      <c r="BSK56" s="43"/>
      <c r="BSL56" s="43"/>
      <c r="BSM56" s="43"/>
      <c r="BSN56" s="43"/>
      <c r="BSO56" s="43"/>
      <c r="BSP56" s="43"/>
      <c r="BSQ56" s="43"/>
      <c r="BSR56" s="43"/>
      <c r="BSS56" s="43"/>
      <c r="BST56" s="43"/>
      <c r="BSU56" s="43"/>
      <c r="BSV56" s="43"/>
      <c r="BSW56" s="43"/>
      <c r="BSX56" s="43"/>
      <c r="BSY56" s="43"/>
      <c r="BSZ56" s="43"/>
      <c r="BTA56" s="43"/>
      <c r="BTB56" s="43"/>
      <c r="BTC56" s="43"/>
      <c r="BTD56" s="43"/>
      <c r="BTE56" s="43"/>
      <c r="BTF56" s="43"/>
      <c r="BTG56" s="43"/>
      <c r="BTH56" s="43"/>
      <c r="BTI56" s="43"/>
      <c r="BTJ56" s="43"/>
      <c r="BTK56" s="43"/>
      <c r="BTL56" s="43"/>
      <c r="BTM56" s="43"/>
      <c r="BTN56" s="43"/>
      <c r="BTO56" s="43"/>
      <c r="BTP56" s="43"/>
      <c r="BTQ56" s="43"/>
      <c r="BTR56" s="43"/>
      <c r="BTS56" s="43"/>
      <c r="BTT56" s="43"/>
      <c r="BTU56" s="43"/>
      <c r="BTV56" s="43"/>
      <c r="BTW56" s="43"/>
      <c r="BTX56" s="43"/>
      <c r="BTY56" s="43"/>
      <c r="BTZ56" s="43"/>
      <c r="BUA56" s="43"/>
      <c r="BUB56" s="43"/>
      <c r="BUC56" s="43"/>
      <c r="BUD56" s="43"/>
      <c r="BUE56" s="43"/>
      <c r="BUF56" s="43"/>
      <c r="BUG56" s="43"/>
      <c r="BUH56" s="43"/>
      <c r="BUI56" s="43"/>
      <c r="BUJ56" s="43"/>
      <c r="BUK56" s="43"/>
      <c r="BUL56" s="43"/>
      <c r="BUM56" s="43"/>
      <c r="BUN56" s="43"/>
      <c r="BUO56" s="43"/>
      <c r="BUP56" s="43"/>
      <c r="BUQ56" s="43"/>
      <c r="BUR56" s="43"/>
      <c r="BUS56" s="43"/>
      <c r="BUT56" s="43"/>
      <c r="BUU56" s="43"/>
      <c r="BUV56" s="43"/>
      <c r="BUW56" s="43"/>
      <c r="BUX56" s="43"/>
      <c r="BUY56" s="43"/>
      <c r="BUZ56" s="43"/>
      <c r="BVA56" s="43"/>
      <c r="BVB56" s="43"/>
      <c r="BVC56" s="43"/>
      <c r="BVD56" s="43"/>
      <c r="BVE56" s="43"/>
      <c r="BVF56" s="43"/>
      <c r="BVG56" s="43"/>
      <c r="BVH56" s="43"/>
      <c r="BVI56" s="43"/>
      <c r="BVJ56" s="43"/>
      <c r="BVK56" s="43"/>
      <c r="BVL56" s="43"/>
      <c r="BVM56" s="43"/>
      <c r="BVN56" s="43"/>
      <c r="BVO56" s="43"/>
      <c r="BVP56" s="43"/>
      <c r="BVQ56" s="43"/>
      <c r="BVR56" s="43"/>
      <c r="BVS56" s="43"/>
      <c r="BVT56" s="43"/>
      <c r="BVU56" s="43"/>
      <c r="BVV56" s="43"/>
      <c r="BVW56" s="43"/>
      <c r="BVX56" s="43"/>
      <c r="BVY56" s="43"/>
      <c r="BVZ56" s="43"/>
      <c r="BWA56" s="43"/>
      <c r="BWB56" s="43"/>
      <c r="BWC56" s="43"/>
      <c r="BWD56" s="43"/>
      <c r="BWE56" s="43"/>
      <c r="BWF56" s="43"/>
      <c r="BWG56" s="43"/>
      <c r="BWH56" s="43"/>
      <c r="BWI56" s="43"/>
      <c r="BWJ56" s="43"/>
    </row>
    <row r="57" spans="1:1960" ht="15" x14ac:dyDescent="0.25">
      <c r="A57" s="45">
        <v>0.66666666666666696</v>
      </c>
      <c r="B57" s="58">
        <f t="shared" ca="1" si="62"/>
        <v>50.741935483870968</v>
      </c>
      <c r="C57" s="54"/>
      <c r="D57" s="43"/>
      <c r="E57" s="54"/>
      <c r="F57" s="43"/>
      <c r="G57" s="54"/>
      <c r="H57" s="43"/>
      <c r="I57" s="54"/>
      <c r="J57" s="43"/>
      <c r="K57" s="54"/>
      <c r="L57" s="43"/>
      <c r="M57" s="54"/>
      <c r="N57" s="43"/>
      <c r="O57" s="54"/>
      <c r="P57" s="43"/>
      <c r="Q57" s="54"/>
      <c r="R57" s="43"/>
      <c r="S57" s="54"/>
      <c r="T57" s="43"/>
      <c r="U57" s="54"/>
      <c r="V57" s="43"/>
      <c r="W57" s="54"/>
      <c r="X57" s="43"/>
      <c r="Y57" s="54"/>
      <c r="Z57" s="43"/>
      <c r="AA57" s="54"/>
      <c r="AB57" s="43"/>
      <c r="AC57" s="54"/>
      <c r="AD57" s="43"/>
      <c r="AE57" s="54"/>
      <c r="AF57" s="43"/>
      <c r="AG57" s="54"/>
      <c r="AH57" s="43"/>
      <c r="AI57" s="54"/>
      <c r="AJ57" s="43"/>
      <c r="AK57" s="54"/>
      <c r="AL57" s="43"/>
      <c r="AM57" s="54"/>
      <c r="AN57" s="43"/>
      <c r="AO57" s="54"/>
      <c r="AP57" s="43"/>
      <c r="AQ57" s="54"/>
      <c r="AR57" s="43"/>
      <c r="AS57" s="54"/>
      <c r="AT57" s="43"/>
      <c r="AU57" s="54"/>
      <c r="AV57" s="43"/>
      <c r="AW57" s="54"/>
      <c r="AX57" s="43"/>
      <c r="AY57" s="54"/>
      <c r="AZ57" s="43"/>
      <c r="BA57" s="54"/>
      <c r="BB57" s="43"/>
      <c r="BC57" s="54"/>
      <c r="BD57" s="43"/>
      <c r="BE57" s="54"/>
      <c r="BF57" s="43"/>
      <c r="BG57" s="54"/>
      <c r="BH57" s="43"/>
      <c r="BI57" s="54"/>
      <c r="BJ57" s="54"/>
      <c r="BK57" s="54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3"/>
      <c r="FE57" s="43"/>
      <c r="FF57" s="43"/>
      <c r="FG57" s="43"/>
      <c r="FH57" s="43"/>
      <c r="FI57" s="43"/>
      <c r="FJ57" s="43"/>
      <c r="FK57" s="43"/>
      <c r="FL57" s="43"/>
      <c r="FM57" s="43"/>
      <c r="FN57" s="43"/>
      <c r="FO57" s="43"/>
      <c r="FP57" s="43"/>
      <c r="FQ57" s="43"/>
      <c r="FR57" s="43"/>
      <c r="FS57" s="43"/>
      <c r="FT57" s="43"/>
      <c r="FU57" s="43"/>
      <c r="FV57" s="43"/>
      <c r="FW57" s="43"/>
      <c r="FX57" s="43"/>
      <c r="FY57" s="43"/>
      <c r="FZ57" s="43"/>
      <c r="GA57" s="43"/>
      <c r="GB57" s="43"/>
      <c r="GC57" s="43"/>
      <c r="GD57" s="43"/>
      <c r="GE57" s="43"/>
      <c r="GF57" s="43"/>
      <c r="GG57" s="43"/>
      <c r="GH57" s="43"/>
      <c r="GI57" s="43"/>
      <c r="GJ57" s="43"/>
      <c r="GK57" s="43"/>
      <c r="GL57" s="43"/>
      <c r="GM57" s="43"/>
      <c r="GN57" s="43"/>
      <c r="GO57" s="43"/>
      <c r="GP57" s="43"/>
      <c r="GQ57" s="43"/>
      <c r="GR57" s="43"/>
      <c r="GS57" s="43"/>
      <c r="GT57" s="43"/>
      <c r="GU57" s="43"/>
      <c r="GV57" s="43"/>
      <c r="GW57" s="43"/>
      <c r="GX57" s="43"/>
      <c r="GY57" s="43"/>
      <c r="GZ57" s="43"/>
      <c r="HA57" s="43"/>
      <c r="HB57" s="43"/>
      <c r="HC57" s="43"/>
      <c r="HD57" s="43"/>
      <c r="HE57" s="43"/>
      <c r="HF57" s="43"/>
      <c r="HG57" s="43"/>
      <c r="HH57" s="43"/>
      <c r="HI57" s="43"/>
      <c r="HJ57" s="43"/>
      <c r="HK57" s="43"/>
      <c r="HL57" s="43"/>
      <c r="HM57" s="43"/>
      <c r="HN57" s="43"/>
      <c r="HO57" s="43"/>
      <c r="HP57" s="43"/>
      <c r="HQ57" s="43"/>
      <c r="HR57" s="43"/>
      <c r="HS57" s="43"/>
      <c r="HT57" s="43"/>
      <c r="HU57" s="43"/>
      <c r="HV57" s="43"/>
      <c r="HW57" s="43"/>
      <c r="HX57" s="43"/>
      <c r="HY57" s="43"/>
      <c r="HZ57" s="43"/>
      <c r="IA57" s="43"/>
      <c r="IB57" s="43"/>
      <c r="IC57" s="43"/>
      <c r="ID57" s="43"/>
      <c r="IE57" s="43"/>
      <c r="IF57" s="43"/>
      <c r="IG57" s="43"/>
      <c r="IH57" s="43"/>
      <c r="II57" s="43"/>
      <c r="IJ57" s="43"/>
      <c r="IK57" s="43"/>
      <c r="IL57" s="43"/>
      <c r="IM57" s="43"/>
      <c r="IN57" s="43"/>
      <c r="IO57" s="43"/>
      <c r="IP57" s="43"/>
      <c r="IQ57" s="43"/>
      <c r="IR57" s="43"/>
      <c r="IS57" s="43"/>
      <c r="IT57" s="43"/>
      <c r="IU57" s="43"/>
      <c r="IV57" s="43"/>
      <c r="IW57" s="43"/>
      <c r="IX57" s="43"/>
      <c r="IY57" s="43"/>
      <c r="IZ57" s="43"/>
      <c r="JA57" s="43"/>
      <c r="JB57" s="43"/>
      <c r="JC57" s="43"/>
      <c r="JD57" s="43"/>
      <c r="JE57" s="43"/>
      <c r="JF57" s="43"/>
      <c r="JG57" s="43"/>
      <c r="JH57" s="43"/>
      <c r="JI57" s="43"/>
      <c r="JJ57" s="43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  <c r="BJU57" s="43"/>
      <c r="BJV57" s="43"/>
      <c r="BJW57" s="43"/>
      <c r="BJX57" s="43"/>
      <c r="BJY57" s="43"/>
      <c r="BJZ57" s="43"/>
      <c r="BKA57" s="43"/>
      <c r="BKB57" s="43"/>
      <c r="BKC57" s="43"/>
      <c r="BKD57" s="43"/>
      <c r="BKE57" s="43"/>
      <c r="BKF57" s="43"/>
      <c r="BKG57" s="43"/>
      <c r="BKH57" s="43"/>
      <c r="BKI57" s="43"/>
      <c r="BKJ57" s="43"/>
      <c r="BKK57" s="43"/>
      <c r="BKL57" s="43"/>
      <c r="BKM57" s="43"/>
      <c r="BKN57" s="43"/>
      <c r="BKO57" s="43"/>
      <c r="BKP57" s="43"/>
      <c r="BKQ57" s="43"/>
      <c r="BKR57" s="43"/>
      <c r="BKS57" s="43"/>
      <c r="BKT57" s="43"/>
      <c r="BKU57" s="43"/>
      <c r="BKV57" s="43"/>
      <c r="BKW57" s="43"/>
      <c r="BKX57" s="43"/>
      <c r="BKY57" s="43"/>
      <c r="BKZ57" s="43"/>
      <c r="BLA57" s="43"/>
      <c r="BLB57" s="43"/>
      <c r="BLC57" s="43"/>
      <c r="BLD57" s="43"/>
      <c r="BLE57" s="43"/>
      <c r="BLF57" s="43"/>
      <c r="BLG57" s="43"/>
      <c r="BLH57" s="43"/>
      <c r="BLI57" s="43"/>
      <c r="BLJ57" s="43"/>
      <c r="BLK57" s="43"/>
      <c r="BLL57" s="43"/>
      <c r="BLM57" s="43"/>
      <c r="BLN57" s="43"/>
      <c r="BLO57" s="43"/>
      <c r="BLP57" s="43"/>
      <c r="BLQ57" s="43"/>
      <c r="BLR57" s="43"/>
      <c r="BLS57" s="43"/>
      <c r="BLT57" s="43"/>
      <c r="BLU57" s="43"/>
      <c r="BLV57" s="43"/>
      <c r="BLW57" s="43"/>
      <c r="BLX57" s="43"/>
      <c r="BLY57" s="43"/>
      <c r="BLZ57" s="43"/>
      <c r="BMA57" s="43"/>
      <c r="BMB57" s="43"/>
      <c r="BMC57" s="43"/>
      <c r="BMD57" s="43"/>
      <c r="BME57" s="43"/>
      <c r="BMF57" s="43"/>
      <c r="BMG57" s="43"/>
      <c r="BMH57" s="43"/>
      <c r="BMI57" s="43"/>
      <c r="BMJ57" s="43"/>
      <c r="BMK57" s="43"/>
      <c r="BML57" s="43"/>
      <c r="BMM57" s="43"/>
      <c r="BMN57" s="43"/>
      <c r="BMO57" s="43"/>
      <c r="BMP57" s="43"/>
      <c r="BMQ57" s="43"/>
      <c r="BMR57" s="43"/>
      <c r="BMS57" s="43"/>
      <c r="BMT57" s="43"/>
      <c r="BMU57" s="43"/>
      <c r="BMV57" s="43"/>
      <c r="BMW57" s="43"/>
      <c r="BMX57" s="43"/>
      <c r="BMY57" s="43"/>
      <c r="BMZ57" s="43"/>
      <c r="BNA57" s="43"/>
      <c r="BNB57" s="43"/>
      <c r="BNC57" s="43"/>
      <c r="BND57" s="43"/>
      <c r="BNE57" s="43"/>
      <c r="BNF57" s="43"/>
      <c r="BNG57" s="43"/>
      <c r="BNH57" s="43"/>
      <c r="BNI57" s="43"/>
      <c r="BNJ57" s="43"/>
      <c r="BNK57" s="43"/>
      <c r="BNL57" s="43"/>
      <c r="BNM57" s="43"/>
      <c r="BNN57" s="43"/>
      <c r="BNO57" s="43"/>
      <c r="BNP57" s="43"/>
      <c r="BNQ57" s="43"/>
      <c r="BNR57" s="43"/>
      <c r="BNS57" s="43"/>
      <c r="BNT57" s="43"/>
      <c r="BNU57" s="43"/>
      <c r="BNV57" s="43"/>
      <c r="BNW57" s="43"/>
      <c r="BNX57" s="43"/>
      <c r="BNY57" s="43"/>
      <c r="BNZ57" s="43"/>
      <c r="BOA57" s="43"/>
      <c r="BOB57" s="43"/>
      <c r="BOC57" s="43"/>
      <c r="BOD57" s="43"/>
      <c r="BOE57" s="43"/>
      <c r="BOF57" s="43"/>
      <c r="BOG57" s="43"/>
      <c r="BOH57" s="43"/>
      <c r="BOI57" s="43"/>
      <c r="BOJ57" s="43"/>
      <c r="BOK57" s="43"/>
      <c r="BOL57" s="43"/>
      <c r="BOM57" s="43"/>
      <c r="BON57" s="43"/>
      <c r="BOO57" s="43"/>
      <c r="BOP57" s="43"/>
      <c r="BOQ57" s="43"/>
      <c r="BOR57" s="43"/>
      <c r="BOS57" s="43"/>
      <c r="BOT57" s="43"/>
      <c r="BOU57" s="43"/>
      <c r="BOV57" s="43"/>
      <c r="BOW57" s="43"/>
      <c r="BOX57" s="43"/>
      <c r="BOY57" s="43"/>
      <c r="BOZ57" s="43"/>
      <c r="BPA57" s="43"/>
      <c r="BPB57" s="43"/>
      <c r="BPC57" s="43"/>
      <c r="BPD57" s="43"/>
      <c r="BPE57" s="43"/>
      <c r="BPF57" s="43"/>
      <c r="BPG57" s="43"/>
      <c r="BPH57" s="43"/>
      <c r="BPI57" s="43"/>
      <c r="BPJ57" s="43"/>
      <c r="BPK57" s="43"/>
      <c r="BPL57" s="43"/>
      <c r="BPM57" s="43"/>
      <c r="BPN57" s="43"/>
      <c r="BPO57" s="43"/>
      <c r="BPP57" s="43"/>
      <c r="BPQ57" s="43"/>
      <c r="BPR57" s="43"/>
      <c r="BPS57" s="43"/>
      <c r="BPT57" s="43"/>
      <c r="BPU57" s="43"/>
      <c r="BPV57" s="43"/>
      <c r="BPW57" s="43"/>
      <c r="BPX57" s="43"/>
      <c r="BPY57" s="43"/>
      <c r="BPZ57" s="43"/>
      <c r="BQA57" s="43"/>
      <c r="BQB57" s="43"/>
      <c r="BQC57" s="43"/>
      <c r="BQD57" s="43"/>
      <c r="BQE57" s="43"/>
      <c r="BQF57" s="43"/>
      <c r="BQG57" s="43"/>
      <c r="BQH57" s="43"/>
      <c r="BQI57" s="43"/>
      <c r="BQJ57" s="43"/>
      <c r="BQK57" s="43"/>
      <c r="BQL57" s="43"/>
      <c r="BQM57" s="43"/>
      <c r="BQN57" s="43"/>
      <c r="BQO57" s="43"/>
      <c r="BQP57" s="43"/>
      <c r="BQQ57" s="43"/>
      <c r="BQR57" s="43"/>
      <c r="BQS57" s="43"/>
      <c r="BQT57" s="43"/>
      <c r="BQU57" s="43"/>
      <c r="BQV57" s="43"/>
      <c r="BQW57" s="43"/>
      <c r="BQX57" s="43"/>
      <c r="BQY57" s="43"/>
      <c r="BQZ57" s="43"/>
      <c r="BRA57" s="43"/>
      <c r="BRB57" s="43"/>
      <c r="BRC57" s="43"/>
      <c r="BRD57" s="43"/>
      <c r="BRE57" s="43"/>
      <c r="BRF57" s="43"/>
      <c r="BRG57" s="43"/>
      <c r="BRH57" s="43"/>
      <c r="BRI57" s="43"/>
      <c r="BRJ57" s="43"/>
      <c r="BRK57" s="43"/>
      <c r="BRL57" s="43"/>
      <c r="BRM57" s="43"/>
      <c r="BRN57" s="43"/>
      <c r="BRO57" s="43"/>
      <c r="BRP57" s="43"/>
      <c r="BRQ57" s="43"/>
      <c r="BRR57" s="43"/>
      <c r="BRS57" s="43"/>
      <c r="BRT57" s="43"/>
      <c r="BRU57" s="43"/>
      <c r="BRV57" s="43"/>
      <c r="BRW57" s="43"/>
      <c r="BRX57" s="43"/>
      <c r="BRY57" s="43"/>
      <c r="BRZ57" s="43"/>
      <c r="BSA57" s="43"/>
      <c r="BSB57" s="43"/>
      <c r="BSC57" s="43"/>
      <c r="BSD57" s="43"/>
      <c r="BSE57" s="43"/>
      <c r="BSF57" s="43"/>
      <c r="BSG57" s="43"/>
      <c r="BSH57" s="43"/>
      <c r="BSI57" s="43"/>
      <c r="BSJ57" s="43"/>
      <c r="BSK57" s="43"/>
      <c r="BSL57" s="43"/>
      <c r="BSM57" s="43"/>
      <c r="BSN57" s="43"/>
      <c r="BSO57" s="43"/>
      <c r="BSP57" s="43"/>
      <c r="BSQ57" s="43"/>
      <c r="BSR57" s="43"/>
      <c r="BSS57" s="43"/>
      <c r="BST57" s="43"/>
      <c r="BSU57" s="43"/>
      <c r="BSV57" s="43"/>
      <c r="BSW57" s="43"/>
      <c r="BSX57" s="43"/>
      <c r="BSY57" s="43"/>
      <c r="BSZ57" s="43"/>
      <c r="BTA57" s="43"/>
      <c r="BTB57" s="43"/>
      <c r="BTC57" s="43"/>
      <c r="BTD57" s="43"/>
      <c r="BTE57" s="43"/>
      <c r="BTF57" s="43"/>
      <c r="BTG57" s="43"/>
      <c r="BTH57" s="43"/>
      <c r="BTI57" s="43"/>
      <c r="BTJ57" s="43"/>
      <c r="BTK57" s="43"/>
      <c r="BTL57" s="43"/>
      <c r="BTM57" s="43"/>
      <c r="BTN57" s="43"/>
      <c r="BTO57" s="43"/>
      <c r="BTP57" s="43"/>
      <c r="BTQ57" s="43"/>
      <c r="BTR57" s="43"/>
      <c r="BTS57" s="43"/>
      <c r="BTT57" s="43"/>
      <c r="BTU57" s="43"/>
      <c r="BTV57" s="43"/>
      <c r="BTW57" s="43"/>
      <c r="BTX57" s="43"/>
      <c r="BTY57" s="43"/>
      <c r="BTZ57" s="43"/>
      <c r="BUA57" s="43"/>
      <c r="BUB57" s="43"/>
      <c r="BUC57" s="43"/>
      <c r="BUD57" s="43"/>
      <c r="BUE57" s="43"/>
      <c r="BUF57" s="43"/>
      <c r="BUG57" s="43"/>
      <c r="BUH57" s="43"/>
      <c r="BUI57" s="43"/>
      <c r="BUJ57" s="43"/>
      <c r="BUK57" s="43"/>
      <c r="BUL57" s="43"/>
      <c r="BUM57" s="43"/>
      <c r="BUN57" s="43"/>
      <c r="BUO57" s="43"/>
      <c r="BUP57" s="43"/>
      <c r="BUQ57" s="43"/>
      <c r="BUR57" s="43"/>
      <c r="BUS57" s="43"/>
      <c r="BUT57" s="43"/>
      <c r="BUU57" s="43"/>
      <c r="BUV57" s="43"/>
      <c r="BUW57" s="43"/>
      <c r="BUX57" s="43"/>
      <c r="BUY57" s="43"/>
      <c r="BUZ57" s="43"/>
      <c r="BVA57" s="43"/>
      <c r="BVB57" s="43"/>
      <c r="BVC57" s="43"/>
      <c r="BVD57" s="43"/>
      <c r="BVE57" s="43"/>
      <c r="BVF57" s="43"/>
      <c r="BVG57" s="43"/>
      <c r="BVH57" s="43"/>
      <c r="BVI57" s="43"/>
      <c r="BVJ57" s="43"/>
      <c r="BVK57" s="43"/>
      <c r="BVL57" s="43"/>
      <c r="BVM57" s="43"/>
      <c r="BVN57" s="43"/>
      <c r="BVO57" s="43"/>
      <c r="BVP57" s="43"/>
      <c r="BVQ57" s="43"/>
      <c r="BVR57" s="43"/>
      <c r="BVS57" s="43"/>
      <c r="BVT57" s="43"/>
      <c r="BVU57" s="43"/>
      <c r="BVV57" s="43"/>
      <c r="BVW57" s="43"/>
      <c r="BVX57" s="43"/>
      <c r="BVY57" s="43"/>
      <c r="BVZ57" s="43"/>
      <c r="BWA57" s="43"/>
      <c r="BWB57" s="43"/>
      <c r="BWC57" s="43"/>
      <c r="BWD57" s="43"/>
      <c r="BWE57" s="43"/>
      <c r="BWF57" s="43"/>
      <c r="BWG57" s="43"/>
      <c r="BWH57" s="43"/>
      <c r="BWI57" s="43"/>
      <c r="BWJ57" s="43"/>
    </row>
    <row r="58" spans="1:1960" ht="15" x14ac:dyDescent="0.25">
      <c r="A58" s="45">
        <v>0.70833333333333304</v>
      </c>
      <c r="B58" s="58">
        <f t="shared" ca="1" si="62"/>
        <v>48.29032258064516</v>
      </c>
      <c r="C58" s="54"/>
      <c r="D58" s="43"/>
      <c r="E58" s="54"/>
      <c r="F58" s="43"/>
      <c r="G58" s="54"/>
      <c r="H58" s="43"/>
      <c r="I58" s="54"/>
      <c r="J58" s="43"/>
      <c r="K58" s="54"/>
      <c r="L58" s="43"/>
      <c r="M58" s="54"/>
      <c r="N58" s="43"/>
      <c r="O58" s="54"/>
      <c r="P58" s="43"/>
      <c r="Q58" s="54"/>
      <c r="R58" s="43"/>
      <c r="S58" s="54"/>
      <c r="T58" s="43"/>
      <c r="U58" s="54"/>
      <c r="V58" s="43"/>
      <c r="W58" s="54"/>
      <c r="X58" s="43"/>
      <c r="Y58" s="54"/>
      <c r="Z58" s="43"/>
      <c r="AA58" s="54"/>
      <c r="AB58" s="43"/>
      <c r="AC58" s="54"/>
      <c r="AD58" s="43"/>
      <c r="AE58" s="54"/>
      <c r="AF58" s="43"/>
      <c r="AG58" s="54"/>
      <c r="AH58" s="43"/>
      <c r="AI58" s="54"/>
      <c r="AJ58" s="43"/>
      <c r="AK58" s="54"/>
      <c r="AL58" s="43"/>
      <c r="AM58" s="54"/>
      <c r="AN58" s="43"/>
      <c r="AO58" s="54"/>
      <c r="AP58" s="43"/>
      <c r="AQ58" s="54"/>
      <c r="AR58" s="43"/>
      <c r="AS58" s="54"/>
      <c r="AT58" s="43"/>
      <c r="AU58" s="54"/>
      <c r="AV58" s="43"/>
      <c r="AW58" s="54"/>
      <c r="AX58" s="43"/>
      <c r="AY58" s="54"/>
      <c r="AZ58" s="43"/>
      <c r="BA58" s="54"/>
      <c r="BB58" s="43"/>
      <c r="BC58" s="54"/>
      <c r="BD58" s="43"/>
      <c r="BE58" s="54"/>
      <c r="BF58" s="43"/>
      <c r="BG58" s="54"/>
      <c r="BH58" s="43"/>
      <c r="BI58" s="54"/>
      <c r="BJ58" s="54"/>
      <c r="BK58" s="54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3"/>
      <c r="FE58" s="43"/>
      <c r="FF58" s="43"/>
      <c r="FG58" s="43"/>
      <c r="FH58" s="43"/>
      <c r="FI58" s="43"/>
      <c r="FJ58" s="43"/>
      <c r="FK58" s="43"/>
      <c r="FL58" s="43"/>
      <c r="FM58" s="43"/>
      <c r="FN58" s="43"/>
      <c r="FO58" s="43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43"/>
      <c r="GA58" s="43"/>
      <c r="GB58" s="43"/>
      <c r="GC58" s="43"/>
      <c r="GD58" s="43"/>
      <c r="GE58" s="43"/>
      <c r="GF58" s="43"/>
      <c r="GG58" s="43"/>
      <c r="GH58" s="43"/>
      <c r="GI58" s="43"/>
      <c r="GJ58" s="43"/>
      <c r="GK58" s="43"/>
      <c r="GL58" s="43"/>
      <c r="GM58" s="43"/>
      <c r="GN58" s="43"/>
      <c r="GO58" s="43"/>
      <c r="GP58" s="43"/>
      <c r="GQ58" s="43"/>
      <c r="GR58" s="43"/>
      <c r="GS58" s="43"/>
      <c r="GT58" s="43"/>
      <c r="GU58" s="43"/>
      <c r="GV58" s="43"/>
      <c r="GW58" s="43"/>
      <c r="GX58" s="43"/>
      <c r="GY58" s="43"/>
      <c r="GZ58" s="43"/>
      <c r="HA58" s="43"/>
      <c r="HB58" s="43"/>
      <c r="HC58" s="43"/>
      <c r="HD58" s="43"/>
      <c r="HE58" s="43"/>
      <c r="HF58" s="43"/>
      <c r="HG58" s="43"/>
      <c r="HH58" s="43"/>
      <c r="HI58" s="43"/>
      <c r="HJ58" s="43"/>
      <c r="HK58" s="43"/>
      <c r="HL58" s="43"/>
      <c r="HM58" s="43"/>
      <c r="HN58" s="43"/>
      <c r="HO58" s="43"/>
      <c r="HP58" s="43"/>
      <c r="HQ58" s="43"/>
      <c r="HR58" s="43"/>
      <c r="HS58" s="43"/>
      <c r="HT58" s="43"/>
      <c r="HU58" s="43"/>
      <c r="HV58" s="43"/>
      <c r="HW58" s="43"/>
      <c r="HX58" s="43"/>
      <c r="HY58" s="43"/>
      <c r="HZ58" s="43"/>
      <c r="IA58" s="43"/>
      <c r="IB58" s="43"/>
      <c r="IC58" s="43"/>
      <c r="ID58" s="43"/>
      <c r="IE58" s="43"/>
      <c r="IF58" s="43"/>
      <c r="IG58" s="43"/>
      <c r="IH58" s="43"/>
      <c r="II58" s="43"/>
      <c r="IJ58" s="43"/>
      <c r="IK58" s="43"/>
      <c r="IL58" s="43"/>
      <c r="IM58" s="43"/>
      <c r="IN58" s="43"/>
      <c r="IO58" s="43"/>
      <c r="IP58" s="43"/>
      <c r="IQ58" s="43"/>
      <c r="IR58" s="43"/>
      <c r="IS58" s="43"/>
      <c r="IT58" s="43"/>
      <c r="IU58" s="43"/>
      <c r="IV58" s="43"/>
      <c r="IW58" s="43"/>
      <c r="IX58" s="43"/>
      <c r="IY58" s="43"/>
      <c r="IZ58" s="43"/>
      <c r="JA58" s="43"/>
      <c r="JB58" s="43"/>
      <c r="JC58" s="43"/>
      <c r="JD58" s="43"/>
      <c r="JE58" s="43"/>
      <c r="JF58" s="43"/>
      <c r="JG58" s="43"/>
      <c r="JH58" s="43"/>
      <c r="JI58" s="43"/>
      <c r="JJ58" s="43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  <c r="BJU58" s="43"/>
      <c r="BJV58" s="43"/>
      <c r="BJW58" s="43"/>
      <c r="BJX58" s="43"/>
      <c r="BJY58" s="43"/>
      <c r="BJZ58" s="43"/>
      <c r="BKA58" s="43"/>
      <c r="BKB58" s="43"/>
      <c r="BKC58" s="43"/>
      <c r="BKD58" s="43"/>
      <c r="BKE58" s="43"/>
      <c r="BKF58" s="43"/>
      <c r="BKG58" s="43"/>
      <c r="BKH58" s="43"/>
      <c r="BKI58" s="43"/>
      <c r="BKJ58" s="43"/>
      <c r="BKK58" s="43"/>
      <c r="BKL58" s="43"/>
      <c r="BKM58" s="43"/>
      <c r="BKN58" s="43"/>
      <c r="BKO58" s="43"/>
      <c r="BKP58" s="43"/>
      <c r="BKQ58" s="43"/>
      <c r="BKR58" s="43"/>
      <c r="BKS58" s="43"/>
      <c r="BKT58" s="43"/>
      <c r="BKU58" s="43"/>
      <c r="BKV58" s="43"/>
      <c r="BKW58" s="43"/>
      <c r="BKX58" s="43"/>
      <c r="BKY58" s="43"/>
      <c r="BKZ58" s="43"/>
      <c r="BLA58" s="43"/>
      <c r="BLB58" s="43"/>
      <c r="BLC58" s="43"/>
      <c r="BLD58" s="43"/>
      <c r="BLE58" s="43"/>
      <c r="BLF58" s="43"/>
      <c r="BLG58" s="43"/>
      <c r="BLH58" s="43"/>
      <c r="BLI58" s="43"/>
      <c r="BLJ58" s="43"/>
      <c r="BLK58" s="43"/>
      <c r="BLL58" s="43"/>
      <c r="BLM58" s="43"/>
      <c r="BLN58" s="43"/>
      <c r="BLO58" s="43"/>
      <c r="BLP58" s="43"/>
      <c r="BLQ58" s="43"/>
      <c r="BLR58" s="43"/>
      <c r="BLS58" s="43"/>
      <c r="BLT58" s="43"/>
      <c r="BLU58" s="43"/>
      <c r="BLV58" s="43"/>
      <c r="BLW58" s="43"/>
      <c r="BLX58" s="43"/>
      <c r="BLY58" s="43"/>
      <c r="BLZ58" s="43"/>
      <c r="BMA58" s="43"/>
      <c r="BMB58" s="43"/>
      <c r="BMC58" s="43"/>
      <c r="BMD58" s="43"/>
      <c r="BME58" s="43"/>
      <c r="BMF58" s="43"/>
      <c r="BMG58" s="43"/>
      <c r="BMH58" s="43"/>
      <c r="BMI58" s="43"/>
      <c r="BMJ58" s="43"/>
      <c r="BMK58" s="43"/>
      <c r="BML58" s="43"/>
      <c r="BMM58" s="43"/>
      <c r="BMN58" s="43"/>
      <c r="BMO58" s="43"/>
      <c r="BMP58" s="43"/>
      <c r="BMQ58" s="43"/>
      <c r="BMR58" s="43"/>
      <c r="BMS58" s="43"/>
      <c r="BMT58" s="43"/>
      <c r="BMU58" s="43"/>
      <c r="BMV58" s="43"/>
      <c r="BMW58" s="43"/>
      <c r="BMX58" s="43"/>
      <c r="BMY58" s="43"/>
      <c r="BMZ58" s="43"/>
      <c r="BNA58" s="43"/>
      <c r="BNB58" s="43"/>
      <c r="BNC58" s="43"/>
      <c r="BND58" s="43"/>
      <c r="BNE58" s="43"/>
      <c r="BNF58" s="43"/>
      <c r="BNG58" s="43"/>
      <c r="BNH58" s="43"/>
      <c r="BNI58" s="43"/>
      <c r="BNJ58" s="43"/>
      <c r="BNK58" s="43"/>
      <c r="BNL58" s="43"/>
      <c r="BNM58" s="43"/>
      <c r="BNN58" s="43"/>
      <c r="BNO58" s="43"/>
      <c r="BNP58" s="43"/>
      <c r="BNQ58" s="43"/>
      <c r="BNR58" s="43"/>
      <c r="BNS58" s="43"/>
      <c r="BNT58" s="43"/>
      <c r="BNU58" s="43"/>
      <c r="BNV58" s="43"/>
      <c r="BNW58" s="43"/>
      <c r="BNX58" s="43"/>
      <c r="BNY58" s="43"/>
      <c r="BNZ58" s="43"/>
      <c r="BOA58" s="43"/>
      <c r="BOB58" s="43"/>
      <c r="BOC58" s="43"/>
      <c r="BOD58" s="43"/>
      <c r="BOE58" s="43"/>
      <c r="BOF58" s="43"/>
      <c r="BOG58" s="43"/>
      <c r="BOH58" s="43"/>
      <c r="BOI58" s="43"/>
      <c r="BOJ58" s="43"/>
      <c r="BOK58" s="43"/>
      <c r="BOL58" s="43"/>
      <c r="BOM58" s="43"/>
      <c r="BON58" s="43"/>
      <c r="BOO58" s="43"/>
      <c r="BOP58" s="43"/>
      <c r="BOQ58" s="43"/>
      <c r="BOR58" s="43"/>
      <c r="BOS58" s="43"/>
      <c r="BOT58" s="43"/>
      <c r="BOU58" s="43"/>
      <c r="BOV58" s="43"/>
      <c r="BOW58" s="43"/>
      <c r="BOX58" s="43"/>
      <c r="BOY58" s="43"/>
      <c r="BOZ58" s="43"/>
      <c r="BPA58" s="43"/>
      <c r="BPB58" s="43"/>
      <c r="BPC58" s="43"/>
      <c r="BPD58" s="43"/>
      <c r="BPE58" s="43"/>
      <c r="BPF58" s="43"/>
      <c r="BPG58" s="43"/>
      <c r="BPH58" s="43"/>
      <c r="BPI58" s="43"/>
      <c r="BPJ58" s="43"/>
      <c r="BPK58" s="43"/>
      <c r="BPL58" s="43"/>
      <c r="BPM58" s="43"/>
      <c r="BPN58" s="43"/>
      <c r="BPO58" s="43"/>
      <c r="BPP58" s="43"/>
      <c r="BPQ58" s="43"/>
      <c r="BPR58" s="43"/>
      <c r="BPS58" s="43"/>
      <c r="BPT58" s="43"/>
      <c r="BPU58" s="43"/>
      <c r="BPV58" s="43"/>
      <c r="BPW58" s="43"/>
      <c r="BPX58" s="43"/>
      <c r="BPY58" s="43"/>
      <c r="BPZ58" s="43"/>
      <c r="BQA58" s="43"/>
      <c r="BQB58" s="43"/>
      <c r="BQC58" s="43"/>
      <c r="BQD58" s="43"/>
      <c r="BQE58" s="43"/>
      <c r="BQF58" s="43"/>
      <c r="BQG58" s="43"/>
      <c r="BQH58" s="43"/>
      <c r="BQI58" s="43"/>
      <c r="BQJ58" s="43"/>
      <c r="BQK58" s="43"/>
      <c r="BQL58" s="43"/>
      <c r="BQM58" s="43"/>
      <c r="BQN58" s="43"/>
      <c r="BQO58" s="43"/>
      <c r="BQP58" s="43"/>
      <c r="BQQ58" s="43"/>
      <c r="BQR58" s="43"/>
      <c r="BQS58" s="43"/>
      <c r="BQT58" s="43"/>
      <c r="BQU58" s="43"/>
      <c r="BQV58" s="43"/>
      <c r="BQW58" s="43"/>
      <c r="BQX58" s="43"/>
      <c r="BQY58" s="43"/>
      <c r="BQZ58" s="43"/>
      <c r="BRA58" s="43"/>
      <c r="BRB58" s="43"/>
      <c r="BRC58" s="43"/>
      <c r="BRD58" s="43"/>
      <c r="BRE58" s="43"/>
      <c r="BRF58" s="43"/>
      <c r="BRG58" s="43"/>
      <c r="BRH58" s="43"/>
      <c r="BRI58" s="43"/>
      <c r="BRJ58" s="43"/>
      <c r="BRK58" s="43"/>
      <c r="BRL58" s="43"/>
      <c r="BRM58" s="43"/>
      <c r="BRN58" s="43"/>
      <c r="BRO58" s="43"/>
      <c r="BRP58" s="43"/>
      <c r="BRQ58" s="43"/>
      <c r="BRR58" s="43"/>
      <c r="BRS58" s="43"/>
      <c r="BRT58" s="43"/>
      <c r="BRU58" s="43"/>
      <c r="BRV58" s="43"/>
      <c r="BRW58" s="43"/>
      <c r="BRX58" s="43"/>
      <c r="BRY58" s="43"/>
      <c r="BRZ58" s="43"/>
      <c r="BSA58" s="43"/>
      <c r="BSB58" s="43"/>
      <c r="BSC58" s="43"/>
      <c r="BSD58" s="43"/>
      <c r="BSE58" s="43"/>
      <c r="BSF58" s="43"/>
      <c r="BSG58" s="43"/>
      <c r="BSH58" s="43"/>
      <c r="BSI58" s="43"/>
      <c r="BSJ58" s="43"/>
      <c r="BSK58" s="43"/>
      <c r="BSL58" s="43"/>
      <c r="BSM58" s="43"/>
      <c r="BSN58" s="43"/>
      <c r="BSO58" s="43"/>
      <c r="BSP58" s="43"/>
      <c r="BSQ58" s="43"/>
      <c r="BSR58" s="43"/>
      <c r="BSS58" s="43"/>
      <c r="BST58" s="43"/>
      <c r="BSU58" s="43"/>
      <c r="BSV58" s="43"/>
      <c r="BSW58" s="43"/>
      <c r="BSX58" s="43"/>
      <c r="BSY58" s="43"/>
      <c r="BSZ58" s="43"/>
      <c r="BTA58" s="43"/>
      <c r="BTB58" s="43"/>
      <c r="BTC58" s="43"/>
      <c r="BTD58" s="43"/>
      <c r="BTE58" s="43"/>
      <c r="BTF58" s="43"/>
      <c r="BTG58" s="43"/>
      <c r="BTH58" s="43"/>
      <c r="BTI58" s="43"/>
      <c r="BTJ58" s="43"/>
      <c r="BTK58" s="43"/>
      <c r="BTL58" s="43"/>
      <c r="BTM58" s="43"/>
      <c r="BTN58" s="43"/>
      <c r="BTO58" s="43"/>
      <c r="BTP58" s="43"/>
      <c r="BTQ58" s="43"/>
      <c r="BTR58" s="43"/>
      <c r="BTS58" s="43"/>
      <c r="BTT58" s="43"/>
      <c r="BTU58" s="43"/>
      <c r="BTV58" s="43"/>
      <c r="BTW58" s="43"/>
      <c r="BTX58" s="43"/>
      <c r="BTY58" s="43"/>
      <c r="BTZ58" s="43"/>
      <c r="BUA58" s="43"/>
      <c r="BUB58" s="43"/>
      <c r="BUC58" s="43"/>
      <c r="BUD58" s="43"/>
      <c r="BUE58" s="43"/>
      <c r="BUF58" s="43"/>
      <c r="BUG58" s="43"/>
      <c r="BUH58" s="43"/>
      <c r="BUI58" s="43"/>
      <c r="BUJ58" s="43"/>
      <c r="BUK58" s="43"/>
      <c r="BUL58" s="43"/>
      <c r="BUM58" s="43"/>
      <c r="BUN58" s="43"/>
      <c r="BUO58" s="43"/>
      <c r="BUP58" s="43"/>
      <c r="BUQ58" s="43"/>
      <c r="BUR58" s="43"/>
      <c r="BUS58" s="43"/>
      <c r="BUT58" s="43"/>
      <c r="BUU58" s="43"/>
      <c r="BUV58" s="43"/>
      <c r="BUW58" s="43"/>
      <c r="BUX58" s="43"/>
      <c r="BUY58" s="43"/>
      <c r="BUZ58" s="43"/>
      <c r="BVA58" s="43"/>
      <c r="BVB58" s="43"/>
      <c r="BVC58" s="43"/>
      <c r="BVD58" s="43"/>
      <c r="BVE58" s="43"/>
      <c r="BVF58" s="43"/>
      <c r="BVG58" s="43"/>
      <c r="BVH58" s="43"/>
      <c r="BVI58" s="43"/>
      <c r="BVJ58" s="43"/>
      <c r="BVK58" s="43"/>
      <c r="BVL58" s="43"/>
      <c r="BVM58" s="43"/>
      <c r="BVN58" s="43"/>
      <c r="BVO58" s="43"/>
      <c r="BVP58" s="43"/>
      <c r="BVQ58" s="43"/>
      <c r="BVR58" s="43"/>
      <c r="BVS58" s="43"/>
      <c r="BVT58" s="43"/>
      <c r="BVU58" s="43"/>
      <c r="BVV58" s="43"/>
      <c r="BVW58" s="43"/>
      <c r="BVX58" s="43"/>
      <c r="BVY58" s="43"/>
      <c r="BVZ58" s="43"/>
      <c r="BWA58" s="43"/>
      <c r="BWB58" s="43"/>
      <c r="BWC58" s="43"/>
      <c r="BWD58" s="43"/>
      <c r="BWE58" s="43"/>
      <c r="BWF58" s="43"/>
      <c r="BWG58" s="43"/>
      <c r="BWH58" s="43"/>
      <c r="BWI58" s="43"/>
      <c r="BWJ58" s="43"/>
    </row>
    <row r="59" spans="1:1960" ht="15" x14ac:dyDescent="0.25">
      <c r="A59" s="45">
        <v>0.75</v>
      </c>
      <c r="B59" s="58">
        <f t="shared" ca="1" si="62"/>
        <v>50.806451612903224</v>
      </c>
      <c r="C59" s="54"/>
      <c r="D59" s="43"/>
      <c r="E59" s="54"/>
      <c r="F59" s="43"/>
      <c r="G59" s="54"/>
      <c r="H59" s="43"/>
      <c r="I59" s="54"/>
      <c r="J59" s="43"/>
      <c r="K59" s="54"/>
      <c r="L59" s="43"/>
      <c r="M59" s="54"/>
      <c r="N59" s="43"/>
      <c r="O59" s="54"/>
      <c r="P59" s="43"/>
      <c r="Q59" s="54"/>
      <c r="R59" s="43"/>
      <c r="S59" s="54"/>
      <c r="T59" s="43"/>
      <c r="U59" s="54"/>
      <c r="V59" s="43"/>
      <c r="W59" s="54"/>
      <c r="X59" s="43"/>
      <c r="Y59" s="54"/>
      <c r="Z59" s="43"/>
      <c r="AA59" s="54"/>
      <c r="AB59" s="43"/>
      <c r="AC59" s="54"/>
      <c r="AD59" s="43"/>
      <c r="AE59" s="54"/>
      <c r="AF59" s="43"/>
      <c r="AG59" s="54"/>
      <c r="AH59" s="43"/>
      <c r="AI59" s="54"/>
      <c r="AJ59" s="43"/>
      <c r="AK59" s="54"/>
      <c r="AL59" s="43"/>
      <c r="AM59" s="54"/>
      <c r="AN59" s="43"/>
      <c r="AO59" s="54"/>
      <c r="AP59" s="43"/>
      <c r="AQ59" s="54"/>
      <c r="AR59" s="43"/>
      <c r="AS59" s="54"/>
      <c r="AT59" s="43"/>
      <c r="AU59" s="54"/>
      <c r="AV59" s="43"/>
      <c r="AW59" s="54"/>
      <c r="AX59" s="43"/>
      <c r="AY59" s="54"/>
      <c r="AZ59" s="43"/>
      <c r="BA59" s="54"/>
      <c r="BB59" s="43"/>
      <c r="BC59" s="54"/>
      <c r="BD59" s="43"/>
      <c r="BE59" s="54"/>
      <c r="BF59" s="43"/>
      <c r="BG59" s="54"/>
      <c r="BH59" s="43"/>
      <c r="BI59" s="54"/>
      <c r="BJ59" s="54"/>
      <c r="BK59" s="54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3"/>
      <c r="FE59" s="43"/>
      <c r="FF59" s="43"/>
      <c r="FG59" s="43"/>
      <c r="FH59" s="43"/>
      <c r="FI59" s="43"/>
      <c r="FJ59" s="43"/>
      <c r="FK59" s="43"/>
      <c r="FL59" s="43"/>
      <c r="FM59" s="43"/>
      <c r="FN59" s="43"/>
      <c r="FO59" s="43"/>
      <c r="FP59" s="43"/>
      <c r="FQ59" s="43"/>
      <c r="FR59" s="43"/>
      <c r="FS59" s="43"/>
      <c r="FT59" s="43"/>
      <c r="FU59" s="43"/>
      <c r="FV59" s="43"/>
      <c r="FW59" s="43"/>
      <c r="FX59" s="43"/>
      <c r="FY59" s="43"/>
      <c r="FZ59" s="43"/>
      <c r="GA59" s="43"/>
      <c r="GB59" s="43"/>
      <c r="GC59" s="43"/>
      <c r="GD59" s="43"/>
      <c r="GE59" s="43"/>
      <c r="GF59" s="43"/>
      <c r="GG59" s="43"/>
      <c r="GH59" s="43"/>
      <c r="GI59" s="43"/>
      <c r="GJ59" s="43"/>
      <c r="GK59" s="43"/>
      <c r="GL59" s="43"/>
      <c r="GM59" s="43"/>
      <c r="GN59" s="43"/>
      <c r="GO59" s="43"/>
      <c r="GP59" s="43"/>
      <c r="GQ59" s="43"/>
      <c r="GR59" s="43"/>
      <c r="GS59" s="43"/>
      <c r="GT59" s="43"/>
      <c r="GU59" s="43"/>
      <c r="GV59" s="43"/>
      <c r="GW59" s="43"/>
      <c r="GX59" s="43"/>
      <c r="GY59" s="43"/>
      <c r="GZ59" s="43"/>
      <c r="HA59" s="43"/>
      <c r="HB59" s="43"/>
      <c r="HC59" s="43"/>
      <c r="HD59" s="43"/>
      <c r="HE59" s="43"/>
      <c r="HF59" s="43"/>
      <c r="HG59" s="43"/>
      <c r="HH59" s="43"/>
      <c r="HI59" s="43"/>
      <c r="HJ59" s="43"/>
      <c r="HK59" s="43"/>
      <c r="HL59" s="43"/>
      <c r="HM59" s="43"/>
      <c r="HN59" s="43"/>
      <c r="HO59" s="43"/>
      <c r="HP59" s="43"/>
      <c r="HQ59" s="43"/>
      <c r="HR59" s="43"/>
      <c r="HS59" s="43"/>
      <c r="HT59" s="43"/>
      <c r="HU59" s="43"/>
      <c r="HV59" s="43"/>
      <c r="HW59" s="43"/>
      <c r="HX59" s="43"/>
      <c r="HY59" s="43"/>
      <c r="HZ59" s="43"/>
      <c r="IA59" s="43"/>
      <c r="IB59" s="43"/>
      <c r="IC59" s="43"/>
      <c r="ID59" s="43"/>
      <c r="IE59" s="43"/>
      <c r="IF59" s="43"/>
      <c r="IG59" s="43"/>
      <c r="IH59" s="43"/>
      <c r="II59" s="43"/>
      <c r="IJ59" s="43"/>
      <c r="IK59" s="43"/>
      <c r="IL59" s="43"/>
      <c r="IM59" s="43"/>
      <c r="IN59" s="43"/>
      <c r="IO59" s="43"/>
      <c r="IP59" s="43"/>
      <c r="IQ59" s="43"/>
      <c r="IR59" s="43"/>
      <c r="IS59" s="43"/>
      <c r="IT59" s="43"/>
      <c r="IU59" s="43"/>
      <c r="IV59" s="43"/>
      <c r="IW59" s="43"/>
      <c r="IX59" s="43"/>
      <c r="IY59" s="43"/>
      <c r="IZ59" s="43"/>
      <c r="JA59" s="43"/>
      <c r="JB59" s="43"/>
      <c r="JC59" s="43"/>
      <c r="JD59" s="43"/>
      <c r="JE59" s="43"/>
      <c r="JF59" s="43"/>
      <c r="JG59" s="43"/>
      <c r="JH59" s="43"/>
      <c r="JI59" s="43"/>
      <c r="JJ59" s="43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  <c r="BJU59" s="43"/>
      <c r="BJV59" s="43"/>
      <c r="BJW59" s="43"/>
      <c r="BJX59" s="43"/>
      <c r="BJY59" s="43"/>
      <c r="BJZ59" s="43"/>
      <c r="BKA59" s="43"/>
      <c r="BKB59" s="43"/>
      <c r="BKC59" s="43"/>
      <c r="BKD59" s="43"/>
      <c r="BKE59" s="43"/>
      <c r="BKF59" s="43"/>
      <c r="BKG59" s="43"/>
      <c r="BKH59" s="43"/>
      <c r="BKI59" s="43"/>
      <c r="BKJ59" s="43"/>
      <c r="BKK59" s="43"/>
      <c r="BKL59" s="43"/>
      <c r="BKM59" s="43"/>
      <c r="BKN59" s="43"/>
      <c r="BKO59" s="43"/>
      <c r="BKP59" s="43"/>
      <c r="BKQ59" s="43"/>
      <c r="BKR59" s="43"/>
      <c r="BKS59" s="43"/>
      <c r="BKT59" s="43"/>
      <c r="BKU59" s="43"/>
      <c r="BKV59" s="43"/>
      <c r="BKW59" s="43"/>
      <c r="BKX59" s="43"/>
      <c r="BKY59" s="43"/>
      <c r="BKZ59" s="43"/>
      <c r="BLA59" s="43"/>
      <c r="BLB59" s="43"/>
      <c r="BLC59" s="43"/>
      <c r="BLD59" s="43"/>
      <c r="BLE59" s="43"/>
      <c r="BLF59" s="43"/>
      <c r="BLG59" s="43"/>
      <c r="BLH59" s="43"/>
      <c r="BLI59" s="43"/>
      <c r="BLJ59" s="43"/>
      <c r="BLK59" s="43"/>
      <c r="BLL59" s="43"/>
      <c r="BLM59" s="43"/>
      <c r="BLN59" s="43"/>
      <c r="BLO59" s="43"/>
      <c r="BLP59" s="43"/>
      <c r="BLQ59" s="43"/>
      <c r="BLR59" s="43"/>
      <c r="BLS59" s="43"/>
      <c r="BLT59" s="43"/>
      <c r="BLU59" s="43"/>
      <c r="BLV59" s="43"/>
      <c r="BLW59" s="43"/>
      <c r="BLX59" s="43"/>
      <c r="BLY59" s="43"/>
      <c r="BLZ59" s="43"/>
      <c r="BMA59" s="43"/>
      <c r="BMB59" s="43"/>
      <c r="BMC59" s="43"/>
      <c r="BMD59" s="43"/>
      <c r="BME59" s="43"/>
      <c r="BMF59" s="43"/>
      <c r="BMG59" s="43"/>
      <c r="BMH59" s="43"/>
      <c r="BMI59" s="43"/>
      <c r="BMJ59" s="43"/>
      <c r="BMK59" s="43"/>
      <c r="BML59" s="43"/>
      <c r="BMM59" s="43"/>
      <c r="BMN59" s="43"/>
      <c r="BMO59" s="43"/>
      <c r="BMP59" s="43"/>
      <c r="BMQ59" s="43"/>
      <c r="BMR59" s="43"/>
      <c r="BMS59" s="43"/>
      <c r="BMT59" s="43"/>
      <c r="BMU59" s="43"/>
      <c r="BMV59" s="43"/>
      <c r="BMW59" s="43"/>
      <c r="BMX59" s="43"/>
      <c r="BMY59" s="43"/>
      <c r="BMZ59" s="43"/>
      <c r="BNA59" s="43"/>
      <c r="BNB59" s="43"/>
      <c r="BNC59" s="43"/>
      <c r="BND59" s="43"/>
      <c r="BNE59" s="43"/>
      <c r="BNF59" s="43"/>
      <c r="BNG59" s="43"/>
      <c r="BNH59" s="43"/>
      <c r="BNI59" s="43"/>
      <c r="BNJ59" s="43"/>
      <c r="BNK59" s="43"/>
      <c r="BNL59" s="43"/>
      <c r="BNM59" s="43"/>
      <c r="BNN59" s="43"/>
      <c r="BNO59" s="43"/>
      <c r="BNP59" s="43"/>
      <c r="BNQ59" s="43"/>
      <c r="BNR59" s="43"/>
      <c r="BNS59" s="43"/>
      <c r="BNT59" s="43"/>
      <c r="BNU59" s="43"/>
      <c r="BNV59" s="43"/>
      <c r="BNW59" s="43"/>
      <c r="BNX59" s="43"/>
      <c r="BNY59" s="43"/>
      <c r="BNZ59" s="43"/>
      <c r="BOA59" s="43"/>
      <c r="BOB59" s="43"/>
      <c r="BOC59" s="43"/>
      <c r="BOD59" s="43"/>
      <c r="BOE59" s="43"/>
      <c r="BOF59" s="43"/>
      <c r="BOG59" s="43"/>
      <c r="BOH59" s="43"/>
      <c r="BOI59" s="43"/>
      <c r="BOJ59" s="43"/>
      <c r="BOK59" s="43"/>
      <c r="BOL59" s="43"/>
      <c r="BOM59" s="43"/>
      <c r="BON59" s="43"/>
      <c r="BOO59" s="43"/>
      <c r="BOP59" s="43"/>
      <c r="BOQ59" s="43"/>
      <c r="BOR59" s="43"/>
      <c r="BOS59" s="43"/>
      <c r="BOT59" s="43"/>
      <c r="BOU59" s="43"/>
      <c r="BOV59" s="43"/>
      <c r="BOW59" s="43"/>
      <c r="BOX59" s="43"/>
      <c r="BOY59" s="43"/>
      <c r="BOZ59" s="43"/>
      <c r="BPA59" s="43"/>
      <c r="BPB59" s="43"/>
      <c r="BPC59" s="43"/>
      <c r="BPD59" s="43"/>
      <c r="BPE59" s="43"/>
      <c r="BPF59" s="43"/>
      <c r="BPG59" s="43"/>
      <c r="BPH59" s="43"/>
      <c r="BPI59" s="43"/>
      <c r="BPJ59" s="43"/>
      <c r="BPK59" s="43"/>
      <c r="BPL59" s="43"/>
      <c r="BPM59" s="43"/>
      <c r="BPN59" s="43"/>
      <c r="BPO59" s="43"/>
      <c r="BPP59" s="43"/>
      <c r="BPQ59" s="43"/>
      <c r="BPR59" s="43"/>
      <c r="BPS59" s="43"/>
      <c r="BPT59" s="43"/>
      <c r="BPU59" s="43"/>
      <c r="BPV59" s="43"/>
      <c r="BPW59" s="43"/>
      <c r="BPX59" s="43"/>
      <c r="BPY59" s="43"/>
      <c r="BPZ59" s="43"/>
      <c r="BQA59" s="43"/>
      <c r="BQB59" s="43"/>
      <c r="BQC59" s="43"/>
      <c r="BQD59" s="43"/>
      <c r="BQE59" s="43"/>
      <c r="BQF59" s="43"/>
      <c r="BQG59" s="43"/>
      <c r="BQH59" s="43"/>
      <c r="BQI59" s="43"/>
      <c r="BQJ59" s="43"/>
      <c r="BQK59" s="43"/>
      <c r="BQL59" s="43"/>
      <c r="BQM59" s="43"/>
      <c r="BQN59" s="43"/>
      <c r="BQO59" s="43"/>
      <c r="BQP59" s="43"/>
      <c r="BQQ59" s="43"/>
      <c r="BQR59" s="43"/>
      <c r="BQS59" s="43"/>
      <c r="BQT59" s="43"/>
      <c r="BQU59" s="43"/>
      <c r="BQV59" s="43"/>
      <c r="BQW59" s="43"/>
      <c r="BQX59" s="43"/>
      <c r="BQY59" s="43"/>
      <c r="BQZ59" s="43"/>
      <c r="BRA59" s="43"/>
      <c r="BRB59" s="43"/>
      <c r="BRC59" s="43"/>
      <c r="BRD59" s="43"/>
      <c r="BRE59" s="43"/>
      <c r="BRF59" s="43"/>
      <c r="BRG59" s="43"/>
      <c r="BRH59" s="43"/>
      <c r="BRI59" s="43"/>
      <c r="BRJ59" s="43"/>
      <c r="BRK59" s="43"/>
      <c r="BRL59" s="43"/>
      <c r="BRM59" s="43"/>
      <c r="BRN59" s="43"/>
      <c r="BRO59" s="43"/>
      <c r="BRP59" s="43"/>
      <c r="BRQ59" s="43"/>
      <c r="BRR59" s="43"/>
      <c r="BRS59" s="43"/>
      <c r="BRT59" s="43"/>
      <c r="BRU59" s="43"/>
      <c r="BRV59" s="43"/>
      <c r="BRW59" s="43"/>
      <c r="BRX59" s="43"/>
      <c r="BRY59" s="43"/>
      <c r="BRZ59" s="43"/>
      <c r="BSA59" s="43"/>
      <c r="BSB59" s="43"/>
      <c r="BSC59" s="43"/>
      <c r="BSD59" s="43"/>
      <c r="BSE59" s="43"/>
      <c r="BSF59" s="43"/>
      <c r="BSG59" s="43"/>
      <c r="BSH59" s="43"/>
      <c r="BSI59" s="43"/>
      <c r="BSJ59" s="43"/>
      <c r="BSK59" s="43"/>
      <c r="BSL59" s="43"/>
      <c r="BSM59" s="43"/>
      <c r="BSN59" s="43"/>
      <c r="BSO59" s="43"/>
      <c r="BSP59" s="43"/>
      <c r="BSQ59" s="43"/>
      <c r="BSR59" s="43"/>
      <c r="BSS59" s="43"/>
      <c r="BST59" s="43"/>
      <c r="BSU59" s="43"/>
      <c r="BSV59" s="43"/>
      <c r="BSW59" s="43"/>
      <c r="BSX59" s="43"/>
      <c r="BSY59" s="43"/>
      <c r="BSZ59" s="43"/>
      <c r="BTA59" s="43"/>
      <c r="BTB59" s="43"/>
      <c r="BTC59" s="43"/>
      <c r="BTD59" s="43"/>
      <c r="BTE59" s="43"/>
      <c r="BTF59" s="43"/>
      <c r="BTG59" s="43"/>
      <c r="BTH59" s="43"/>
      <c r="BTI59" s="43"/>
      <c r="BTJ59" s="43"/>
      <c r="BTK59" s="43"/>
      <c r="BTL59" s="43"/>
      <c r="BTM59" s="43"/>
      <c r="BTN59" s="43"/>
      <c r="BTO59" s="43"/>
      <c r="BTP59" s="43"/>
      <c r="BTQ59" s="43"/>
      <c r="BTR59" s="43"/>
      <c r="BTS59" s="43"/>
      <c r="BTT59" s="43"/>
      <c r="BTU59" s="43"/>
      <c r="BTV59" s="43"/>
      <c r="BTW59" s="43"/>
      <c r="BTX59" s="43"/>
      <c r="BTY59" s="43"/>
      <c r="BTZ59" s="43"/>
      <c r="BUA59" s="43"/>
      <c r="BUB59" s="43"/>
      <c r="BUC59" s="43"/>
      <c r="BUD59" s="43"/>
      <c r="BUE59" s="43"/>
      <c r="BUF59" s="43"/>
      <c r="BUG59" s="43"/>
      <c r="BUH59" s="43"/>
      <c r="BUI59" s="43"/>
      <c r="BUJ59" s="43"/>
      <c r="BUK59" s="43"/>
      <c r="BUL59" s="43"/>
      <c r="BUM59" s="43"/>
      <c r="BUN59" s="43"/>
      <c r="BUO59" s="43"/>
      <c r="BUP59" s="43"/>
      <c r="BUQ59" s="43"/>
      <c r="BUR59" s="43"/>
      <c r="BUS59" s="43"/>
      <c r="BUT59" s="43"/>
      <c r="BUU59" s="43"/>
      <c r="BUV59" s="43"/>
      <c r="BUW59" s="43"/>
      <c r="BUX59" s="43"/>
      <c r="BUY59" s="43"/>
      <c r="BUZ59" s="43"/>
      <c r="BVA59" s="43"/>
      <c r="BVB59" s="43"/>
      <c r="BVC59" s="43"/>
      <c r="BVD59" s="43"/>
      <c r="BVE59" s="43"/>
      <c r="BVF59" s="43"/>
      <c r="BVG59" s="43"/>
      <c r="BVH59" s="43"/>
      <c r="BVI59" s="43"/>
      <c r="BVJ59" s="43"/>
      <c r="BVK59" s="43"/>
      <c r="BVL59" s="43"/>
      <c r="BVM59" s="43"/>
      <c r="BVN59" s="43"/>
      <c r="BVO59" s="43"/>
      <c r="BVP59" s="43"/>
      <c r="BVQ59" s="43"/>
      <c r="BVR59" s="43"/>
      <c r="BVS59" s="43"/>
      <c r="BVT59" s="43"/>
      <c r="BVU59" s="43"/>
      <c r="BVV59" s="43"/>
      <c r="BVW59" s="43"/>
      <c r="BVX59" s="43"/>
      <c r="BVY59" s="43"/>
      <c r="BVZ59" s="43"/>
      <c r="BWA59" s="43"/>
      <c r="BWB59" s="43"/>
      <c r="BWC59" s="43"/>
      <c r="BWD59" s="43"/>
      <c r="BWE59" s="43"/>
      <c r="BWF59" s="43"/>
      <c r="BWG59" s="43"/>
      <c r="BWH59" s="43"/>
      <c r="BWI59" s="43"/>
      <c r="BWJ59" s="43"/>
    </row>
    <row r="60" spans="1:1960" ht="15" x14ac:dyDescent="0.25">
      <c r="A60" s="45">
        <v>0.79166666666666696</v>
      </c>
      <c r="B60" s="58">
        <f t="shared" ca="1" si="62"/>
        <v>48.70967741935484</v>
      </c>
      <c r="C60" s="54"/>
      <c r="D60" s="43"/>
      <c r="E60" s="54"/>
      <c r="F60" s="43"/>
      <c r="G60" s="54"/>
      <c r="H60" s="43"/>
      <c r="I60" s="54"/>
      <c r="J60" s="43"/>
      <c r="K60" s="54"/>
      <c r="L60" s="43"/>
      <c r="M60" s="54"/>
      <c r="N60" s="43"/>
      <c r="O60" s="54"/>
      <c r="P60" s="43"/>
      <c r="Q60" s="54"/>
      <c r="R60" s="43"/>
      <c r="S60" s="54"/>
      <c r="T60" s="43"/>
      <c r="U60" s="54"/>
      <c r="V60" s="43"/>
      <c r="W60" s="54"/>
      <c r="X60" s="43"/>
      <c r="Y60" s="54"/>
      <c r="Z60" s="43"/>
      <c r="AA60" s="54"/>
      <c r="AB60" s="43"/>
      <c r="AC60" s="54"/>
      <c r="AD60" s="43"/>
      <c r="AE60" s="54"/>
      <c r="AF60" s="43"/>
      <c r="AG60" s="54"/>
      <c r="AH60" s="43"/>
      <c r="AI60" s="54"/>
      <c r="AJ60" s="43"/>
      <c r="AK60" s="54"/>
      <c r="AL60" s="43"/>
      <c r="AM60" s="54"/>
      <c r="AN60" s="43"/>
      <c r="AO60" s="54"/>
      <c r="AP60" s="43"/>
      <c r="AQ60" s="54"/>
      <c r="AR60" s="43"/>
      <c r="AS60" s="54"/>
      <c r="AT60" s="43"/>
      <c r="AU60" s="54"/>
      <c r="AV60" s="43"/>
      <c r="AW60" s="54"/>
      <c r="AX60" s="43"/>
      <c r="AY60" s="54"/>
      <c r="AZ60" s="43"/>
      <c r="BA60" s="54"/>
      <c r="BB60" s="43"/>
      <c r="BC60" s="54"/>
      <c r="BD60" s="43"/>
      <c r="BE60" s="54"/>
      <c r="BF60" s="43"/>
      <c r="BG60" s="54"/>
      <c r="BH60" s="43"/>
      <c r="BI60" s="54"/>
      <c r="BJ60" s="54"/>
      <c r="BK60" s="54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3"/>
      <c r="FE60" s="43"/>
      <c r="FF60" s="43"/>
      <c r="FG60" s="43"/>
      <c r="FH60" s="43"/>
      <c r="FI60" s="43"/>
      <c r="FJ60" s="43"/>
      <c r="FK60" s="43"/>
      <c r="FL60" s="43"/>
      <c r="FM60" s="43"/>
      <c r="FN60" s="43"/>
      <c r="FO60" s="43"/>
      <c r="FP60" s="43"/>
      <c r="FQ60" s="43"/>
      <c r="FR60" s="43"/>
      <c r="FS60" s="43"/>
      <c r="FT60" s="43"/>
      <c r="FU60" s="43"/>
      <c r="FV60" s="43"/>
      <c r="FW60" s="43"/>
      <c r="FX60" s="43"/>
      <c r="FY60" s="43"/>
      <c r="FZ60" s="43"/>
      <c r="GA60" s="43"/>
      <c r="GB60" s="43"/>
      <c r="GC60" s="43"/>
      <c r="GD60" s="43"/>
      <c r="GE60" s="43"/>
      <c r="GF60" s="43"/>
      <c r="GG60" s="43"/>
      <c r="GH60" s="43"/>
      <c r="GI60" s="43"/>
      <c r="GJ60" s="43"/>
      <c r="GK60" s="43"/>
      <c r="GL60" s="43"/>
      <c r="GM60" s="43"/>
      <c r="GN60" s="43"/>
      <c r="GO60" s="43"/>
      <c r="GP60" s="43"/>
      <c r="GQ60" s="43"/>
      <c r="GR60" s="43"/>
      <c r="GS60" s="43"/>
      <c r="GT60" s="43"/>
      <c r="GU60" s="43"/>
      <c r="GV60" s="43"/>
      <c r="GW60" s="43"/>
      <c r="GX60" s="43"/>
      <c r="GY60" s="43"/>
      <c r="GZ60" s="43"/>
      <c r="HA60" s="43"/>
      <c r="HB60" s="43"/>
      <c r="HC60" s="43"/>
      <c r="HD60" s="43"/>
      <c r="HE60" s="43"/>
      <c r="HF60" s="43"/>
      <c r="HG60" s="43"/>
      <c r="HH60" s="43"/>
      <c r="HI60" s="43"/>
      <c r="HJ60" s="43"/>
      <c r="HK60" s="43"/>
      <c r="HL60" s="43"/>
      <c r="HM60" s="43"/>
      <c r="HN60" s="43"/>
      <c r="HO60" s="43"/>
      <c r="HP60" s="43"/>
      <c r="HQ60" s="43"/>
      <c r="HR60" s="43"/>
      <c r="HS60" s="43"/>
      <c r="HT60" s="43"/>
      <c r="HU60" s="43"/>
      <c r="HV60" s="43"/>
      <c r="HW60" s="43"/>
      <c r="HX60" s="43"/>
      <c r="HY60" s="43"/>
      <c r="HZ60" s="43"/>
      <c r="IA60" s="43"/>
      <c r="IB60" s="43"/>
      <c r="IC60" s="43"/>
      <c r="ID60" s="43"/>
      <c r="IE60" s="43"/>
      <c r="IF60" s="43"/>
      <c r="IG60" s="43"/>
      <c r="IH60" s="43"/>
      <c r="II60" s="43"/>
      <c r="IJ60" s="43"/>
      <c r="IK60" s="43"/>
      <c r="IL60" s="43"/>
      <c r="IM60" s="43"/>
      <c r="IN60" s="43"/>
      <c r="IO60" s="43"/>
      <c r="IP60" s="43"/>
      <c r="IQ60" s="43"/>
      <c r="IR60" s="43"/>
      <c r="IS60" s="43"/>
      <c r="IT60" s="43"/>
      <c r="IU60" s="43"/>
      <c r="IV60" s="43"/>
      <c r="IW60" s="43"/>
      <c r="IX60" s="43"/>
      <c r="IY60" s="43"/>
      <c r="IZ60" s="43"/>
      <c r="JA60" s="43"/>
      <c r="JB60" s="43"/>
      <c r="JC60" s="43"/>
      <c r="JD60" s="43"/>
      <c r="JE60" s="43"/>
      <c r="JF60" s="43"/>
      <c r="JG60" s="43"/>
      <c r="JH60" s="43"/>
      <c r="JI60" s="43"/>
      <c r="JJ60" s="43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  <c r="BJU60" s="43"/>
      <c r="BJV60" s="43"/>
      <c r="BJW60" s="43"/>
      <c r="BJX60" s="43"/>
      <c r="BJY60" s="43"/>
      <c r="BJZ60" s="43"/>
      <c r="BKA60" s="43"/>
      <c r="BKB60" s="43"/>
      <c r="BKC60" s="43"/>
      <c r="BKD60" s="43"/>
      <c r="BKE60" s="43"/>
      <c r="BKF60" s="43"/>
      <c r="BKG60" s="43"/>
      <c r="BKH60" s="43"/>
      <c r="BKI60" s="43"/>
      <c r="BKJ60" s="43"/>
      <c r="BKK60" s="43"/>
      <c r="BKL60" s="43"/>
      <c r="BKM60" s="43"/>
      <c r="BKN60" s="43"/>
      <c r="BKO60" s="43"/>
      <c r="BKP60" s="43"/>
      <c r="BKQ60" s="43"/>
      <c r="BKR60" s="43"/>
      <c r="BKS60" s="43"/>
      <c r="BKT60" s="43"/>
      <c r="BKU60" s="43"/>
      <c r="BKV60" s="43"/>
      <c r="BKW60" s="43"/>
      <c r="BKX60" s="43"/>
      <c r="BKY60" s="43"/>
      <c r="BKZ60" s="43"/>
      <c r="BLA60" s="43"/>
      <c r="BLB60" s="43"/>
      <c r="BLC60" s="43"/>
      <c r="BLD60" s="43"/>
      <c r="BLE60" s="43"/>
      <c r="BLF60" s="43"/>
      <c r="BLG60" s="43"/>
      <c r="BLH60" s="43"/>
      <c r="BLI60" s="43"/>
      <c r="BLJ60" s="43"/>
      <c r="BLK60" s="43"/>
      <c r="BLL60" s="43"/>
      <c r="BLM60" s="43"/>
      <c r="BLN60" s="43"/>
      <c r="BLO60" s="43"/>
      <c r="BLP60" s="43"/>
      <c r="BLQ60" s="43"/>
      <c r="BLR60" s="43"/>
      <c r="BLS60" s="43"/>
      <c r="BLT60" s="43"/>
      <c r="BLU60" s="43"/>
      <c r="BLV60" s="43"/>
      <c r="BLW60" s="43"/>
      <c r="BLX60" s="43"/>
      <c r="BLY60" s="43"/>
      <c r="BLZ60" s="43"/>
      <c r="BMA60" s="43"/>
      <c r="BMB60" s="43"/>
      <c r="BMC60" s="43"/>
      <c r="BMD60" s="43"/>
      <c r="BME60" s="43"/>
      <c r="BMF60" s="43"/>
      <c r="BMG60" s="43"/>
      <c r="BMH60" s="43"/>
      <c r="BMI60" s="43"/>
      <c r="BMJ60" s="43"/>
      <c r="BMK60" s="43"/>
      <c r="BML60" s="43"/>
      <c r="BMM60" s="43"/>
      <c r="BMN60" s="43"/>
      <c r="BMO60" s="43"/>
      <c r="BMP60" s="43"/>
      <c r="BMQ60" s="43"/>
      <c r="BMR60" s="43"/>
      <c r="BMS60" s="43"/>
      <c r="BMT60" s="43"/>
      <c r="BMU60" s="43"/>
      <c r="BMV60" s="43"/>
      <c r="BMW60" s="43"/>
      <c r="BMX60" s="43"/>
      <c r="BMY60" s="43"/>
      <c r="BMZ60" s="43"/>
      <c r="BNA60" s="43"/>
      <c r="BNB60" s="43"/>
      <c r="BNC60" s="43"/>
      <c r="BND60" s="43"/>
      <c r="BNE60" s="43"/>
      <c r="BNF60" s="43"/>
      <c r="BNG60" s="43"/>
      <c r="BNH60" s="43"/>
      <c r="BNI60" s="43"/>
      <c r="BNJ60" s="43"/>
      <c r="BNK60" s="43"/>
      <c r="BNL60" s="43"/>
      <c r="BNM60" s="43"/>
      <c r="BNN60" s="43"/>
      <c r="BNO60" s="43"/>
      <c r="BNP60" s="43"/>
      <c r="BNQ60" s="43"/>
      <c r="BNR60" s="43"/>
      <c r="BNS60" s="43"/>
      <c r="BNT60" s="43"/>
      <c r="BNU60" s="43"/>
      <c r="BNV60" s="43"/>
      <c r="BNW60" s="43"/>
      <c r="BNX60" s="43"/>
      <c r="BNY60" s="43"/>
      <c r="BNZ60" s="43"/>
      <c r="BOA60" s="43"/>
      <c r="BOB60" s="43"/>
      <c r="BOC60" s="43"/>
      <c r="BOD60" s="43"/>
      <c r="BOE60" s="43"/>
      <c r="BOF60" s="43"/>
      <c r="BOG60" s="43"/>
      <c r="BOH60" s="43"/>
      <c r="BOI60" s="43"/>
      <c r="BOJ60" s="43"/>
      <c r="BOK60" s="43"/>
      <c r="BOL60" s="43"/>
      <c r="BOM60" s="43"/>
      <c r="BON60" s="43"/>
      <c r="BOO60" s="43"/>
      <c r="BOP60" s="43"/>
      <c r="BOQ60" s="43"/>
      <c r="BOR60" s="43"/>
      <c r="BOS60" s="43"/>
      <c r="BOT60" s="43"/>
      <c r="BOU60" s="43"/>
      <c r="BOV60" s="43"/>
      <c r="BOW60" s="43"/>
      <c r="BOX60" s="43"/>
      <c r="BOY60" s="43"/>
      <c r="BOZ60" s="43"/>
      <c r="BPA60" s="43"/>
      <c r="BPB60" s="43"/>
      <c r="BPC60" s="43"/>
      <c r="BPD60" s="43"/>
      <c r="BPE60" s="43"/>
      <c r="BPF60" s="43"/>
      <c r="BPG60" s="43"/>
      <c r="BPH60" s="43"/>
      <c r="BPI60" s="43"/>
      <c r="BPJ60" s="43"/>
      <c r="BPK60" s="43"/>
      <c r="BPL60" s="43"/>
      <c r="BPM60" s="43"/>
      <c r="BPN60" s="43"/>
      <c r="BPO60" s="43"/>
      <c r="BPP60" s="43"/>
      <c r="BPQ60" s="43"/>
      <c r="BPR60" s="43"/>
      <c r="BPS60" s="43"/>
      <c r="BPT60" s="43"/>
      <c r="BPU60" s="43"/>
      <c r="BPV60" s="43"/>
      <c r="BPW60" s="43"/>
      <c r="BPX60" s="43"/>
      <c r="BPY60" s="43"/>
      <c r="BPZ60" s="43"/>
      <c r="BQA60" s="43"/>
      <c r="BQB60" s="43"/>
      <c r="BQC60" s="43"/>
      <c r="BQD60" s="43"/>
      <c r="BQE60" s="43"/>
      <c r="BQF60" s="43"/>
      <c r="BQG60" s="43"/>
      <c r="BQH60" s="43"/>
      <c r="BQI60" s="43"/>
      <c r="BQJ60" s="43"/>
      <c r="BQK60" s="43"/>
      <c r="BQL60" s="43"/>
      <c r="BQM60" s="43"/>
      <c r="BQN60" s="43"/>
      <c r="BQO60" s="43"/>
      <c r="BQP60" s="43"/>
      <c r="BQQ60" s="43"/>
      <c r="BQR60" s="43"/>
      <c r="BQS60" s="43"/>
      <c r="BQT60" s="43"/>
      <c r="BQU60" s="43"/>
      <c r="BQV60" s="43"/>
      <c r="BQW60" s="43"/>
      <c r="BQX60" s="43"/>
      <c r="BQY60" s="43"/>
      <c r="BQZ60" s="43"/>
      <c r="BRA60" s="43"/>
      <c r="BRB60" s="43"/>
      <c r="BRC60" s="43"/>
      <c r="BRD60" s="43"/>
      <c r="BRE60" s="43"/>
      <c r="BRF60" s="43"/>
      <c r="BRG60" s="43"/>
      <c r="BRH60" s="43"/>
      <c r="BRI60" s="43"/>
      <c r="BRJ60" s="43"/>
      <c r="BRK60" s="43"/>
      <c r="BRL60" s="43"/>
      <c r="BRM60" s="43"/>
      <c r="BRN60" s="43"/>
      <c r="BRO60" s="43"/>
      <c r="BRP60" s="43"/>
      <c r="BRQ60" s="43"/>
      <c r="BRR60" s="43"/>
      <c r="BRS60" s="43"/>
      <c r="BRT60" s="43"/>
      <c r="BRU60" s="43"/>
      <c r="BRV60" s="43"/>
      <c r="BRW60" s="43"/>
      <c r="BRX60" s="43"/>
      <c r="BRY60" s="43"/>
      <c r="BRZ60" s="43"/>
      <c r="BSA60" s="43"/>
      <c r="BSB60" s="43"/>
      <c r="BSC60" s="43"/>
      <c r="BSD60" s="43"/>
      <c r="BSE60" s="43"/>
      <c r="BSF60" s="43"/>
      <c r="BSG60" s="43"/>
      <c r="BSH60" s="43"/>
      <c r="BSI60" s="43"/>
      <c r="BSJ60" s="43"/>
      <c r="BSK60" s="43"/>
      <c r="BSL60" s="43"/>
      <c r="BSM60" s="43"/>
      <c r="BSN60" s="43"/>
      <c r="BSO60" s="43"/>
      <c r="BSP60" s="43"/>
      <c r="BSQ60" s="43"/>
      <c r="BSR60" s="43"/>
      <c r="BSS60" s="43"/>
      <c r="BST60" s="43"/>
      <c r="BSU60" s="43"/>
      <c r="BSV60" s="43"/>
      <c r="BSW60" s="43"/>
      <c r="BSX60" s="43"/>
      <c r="BSY60" s="43"/>
      <c r="BSZ60" s="43"/>
      <c r="BTA60" s="43"/>
      <c r="BTB60" s="43"/>
      <c r="BTC60" s="43"/>
      <c r="BTD60" s="43"/>
      <c r="BTE60" s="43"/>
      <c r="BTF60" s="43"/>
      <c r="BTG60" s="43"/>
      <c r="BTH60" s="43"/>
      <c r="BTI60" s="43"/>
      <c r="BTJ60" s="43"/>
      <c r="BTK60" s="43"/>
      <c r="BTL60" s="43"/>
      <c r="BTM60" s="43"/>
      <c r="BTN60" s="43"/>
      <c r="BTO60" s="43"/>
      <c r="BTP60" s="43"/>
      <c r="BTQ60" s="43"/>
      <c r="BTR60" s="43"/>
      <c r="BTS60" s="43"/>
      <c r="BTT60" s="43"/>
      <c r="BTU60" s="43"/>
      <c r="BTV60" s="43"/>
      <c r="BTW60" s="43"/>
      <c r="BTX60" s="43"/>
      <c r="BTY60" s="43"/>
      <c r="BTZ60" s="43"/>
      <c r="BUA60" s="43"/>
      <c r="BUB60" s="43"/>
      <c r="BUC60" s="43"/>
      <c r="BUD60" s="43"/>
      <c r="BUE60" s="43"/>
      <c r="BUF60" s="43"/>
      <c r="BUG60" s="43"/>
      <c r="BUH60" s="43"/>
      <c r="BUI60" s="43"/>
      <c r="BUJ60" s="43"/>
      <c r="BUK60" s="43"/>
      <c r="BUL60" s="43"/>
      <c r="BUM60" s="43"/>
      <c r="BUN60" s="43"/>
      <c r="BUO60" s="43"/>
      <c r="BUP60" s="43"/>
      <c r="BUQ60" s="43"/>
      <c r="BUR60" s="43"/>
      <c r="BUS60" s="43"/>
      <c r="BUT60" s="43"/>
      <c r="BUU60" s="43"/>
      <c r="BUV60" s="43"/>
      <c r="BUW60" s="43"/>
      <c r="BUX60" s="43"/>
      <c r="BUY60" s="43"/>
      <c r="BUZ60" s="43"/>
      <c r="BVA60" s="43"/>
      <c r="BVB60" s="43"/>
      <c r="BVC60" s="43"/>
      <c r="BVD60" s="43"/>
      <c r="BVE60" s="43"/>
      <c r="BVF60" s="43"/>
      <c r="BVG60" s="43"/>
      <c r="BVH60" s="43"/>
      <c r="BVI60" s="43"/>
      <c r="BVJ60" s="43"/>
      <c r="BVK60" s="43"/>
      <c r="BVL60" s="43"/>
      <c r="BVM60" s="43"/>
      <c r="BVN60" s="43"/>
      <c r="BVO60" s="43"/>
      <c r="BVP60" s="43"/>
      <c r="BVQ60" s="43"/>
      <c r="BVR60" s="43"/>
      <c r="BVS60" s="43"/>
      <c r="BVT60" s="43"/>
      <c r="BVU60" s="43"/>
      <c r="BVV60" s="43"/>
      <c r="BVW60" s="43"/>
      <c r="BVX60" s="43"/>
      <c r="BVY60" s="43"/>
      <c r="BVZ60" s="43"/>
      <c r="BWA60" s="43"/>
      <c r="BWB60" s="43"/>
      <c r="BWC60" s="43"/>
      <c r="BWD60" s="43"/>
      <c r="BWE60" s="43"/>
      <c r="BWF60" s="43"/>
      <c r="BWG60" s="43"/>
      <c r="BWH60" s="43"/>
      <c r="BWI60" s="43"/>
      <c r="BWJ60" s="43"/>
    </row>
    <row r="61" spans="1:1960" ht="15" x14ac:dyDescent="0.25">
      <c r="A61" s="45">
        <v>0.83333333333333304</v>
      </c>
      <c r="B61" s="58">
        <f t="shared" ca="1" si="62"/>
        <v>47.677419354838712</v>
      </c>
      <c r="C61" s="54"/>
      <c r="D61" s="43"/>
      <c r="E61" s="54"/>
      <c r="F61" s="43"/>
      <c r="G61" s="54"/>
      <c r="H61" s="43"/>
      <c r="I61" s="54"/>
      <c r="J61" s="43"/>
      <c r="K61" s="54"/>
      <c r="L61" s="43"/>
      <c r="M61" s="54"/>
      <c r="N61" s="43"/>
      <c r="O61" s="54"/>
      <c r="P61" s="43"/>
      <c r="Q61" s="54"/>
      <c r="R61" s="43"/>
      <c r="S61" s="54"/>
      <c r="T61" s="43"/>
      <c r="U61" s="54"/>
      <c r="V61" s="43"/>
      <c r="W61" s="54"/>
      <c r="X61" s="43"/>
      <c r="Y61" s="54"/>
      <c r="Z61" s="43"/>
      <c r="AA61" s="54"/>
      <c r="AB61" s="43"/>
      <c r="AC61" s="54"/>
      <c r="AD61" s="43"/>
      <c r="AE61" s="54"/>
      <c r="AF61" s="43"/>
      <c r="AG61" s="54"/>
      <c r="AH61" s="43"/>
      <c r="AI61" s="54"/>
      <c r="AJ61" s="43"/>
      <c r="AK61" s="54"/>
      <c r="AL61" s="43"/>
      <c r="AM61" s="54"/>
      <c r="AN61" s="43"/>
      <c r="AO61" s="54"/>
      <c r="AP61" s="43"/>
      <c r="AQ61" s="54"/>
      <c r="AR61" s="43"/>
      <c r="AS61" s="54"/>
      <c r="AT61" s="43"/>
      <c r="AU61" s="54"/>
      <c r="AV61" s="43"/>
      <c r="AW61" s="54"/>
      <c r="AX61" s="43"/>
      <c r="AY61" s="54"/>
      <c r="AZ61" s="43"/>
      <c r="BA61" s="54"/>
      <c r="BB61" s="43"/>
      <c r="BC61" s="54"/>
      <c r="BD61" s="43"/>
      <c r="BE61" s="54"/>
      <c r="BF61" s="43"/>
      <c r="BG61" s="54"/>
      <c r="BH61" s="43"/>
      <c r="BI61" s="54"/>
      <c r="BJ61" s="54"/>
      <c r="BK61" s="54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FW61" s="43"/>
      <c r="FX61" s="43"/>
      <c r="FY61" s="43"/>
      <c r="FZ61" s="43"/>
      <c r="GA61" s="43"/>
      <c r="GB61" s="43"/>
      <c r="GC61" s="43"/>
      <c r="GD61" s="43"/>
      <c r="GE61" s="43"/>
      <c r="GF61" s="43"/>
      <c r="GG61" s="43"/>
      <c r="GH61" s="43"/>
      <c r="GI61" s="43"/>
      <c r="GJ61" s="43"/>
      <c r="GK61" s="43"/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I61" s="43"/>
      <c r="HJ61" s="43"/>
      <c r="HK61" s="43"/>
      <c r="HL61" s="43"/>
      <c r="HM61" s="43"/>
      <c r="HN61" s="43"/>
      <c r="HO61" s="43"/>
      <c r="HP61" s="43"/>
      <c r="HQ61" s="43"/>
      <c r="HR61" s="43"/>
      <c r="HS61" s="43"/>
      <c r="HT61" s="43"/>
      <c r="HU61" s="43"/>
      <c r="HV61" s="43"/>
      <c r="HW61" s="43"/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IU61" s="43"/>
      <c r="IV61" s="43"/>
      <c r="IW61" s="43"/>
      <c r="IX61" s="43"/>
      <c r="IY61" s="43"/>
      <c r="IZ61" s="43"/>
      <c r="JA61" s="43"/>
      <c r="JB61" s="43"/>
      <c r="JC61" s="43"/>
      <c r="JD61" s="43"/>
      <c r="JE61" s="43"/>
      <c r="JF61" s="43"/>
      <c r="JG61" s="43"/>
      <c r="JH61" s="43"/>
      <c r="JI61" s="43"/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  <c r="BJU61" s="43"/>
      <c r="BJV61" s="43"/>
      <c r="BJW61" s="43"/>
      <c r="BJX61" s="43"/>
      <c r="BJY61" s="43"/>
      <c r="BJZ61" s="43"/>
      <c r="BKA61" s="43"/>
      <c r="BKB61" s="43"/>
      <c r="BKC61" s="43"/>
      <c r="BKD61" s="43"/>
      <c r="BKE61" s="43"/>
      <c r="BKF61" s="43"/>
      <c r="BKG61" s="43"/>
      <c r="BKH61" s="43"/>
      <c r="BKI61" s="43"/>
      <c r="BKJ61" s="43"/>
      <c r="BKK61" s="43"/>
      <c r="BKL61" s="43"/>
      <c r="BKM61" s="43"/>
      <c r="BKN61" s="43"/>
      <c r="BKO61" s="43"/>
      <c r="BKP61" s="43"/>
      <c r="BKQ61" s="43"/>
      <c r="BKR61" s="43"/>
      <c r="BKS61" s="43"/>
      <c r="BKT61" s="43"/>
      <c r="BKU61" s="43"/>
      <c r="BKV61" s="43"/>
      <c r="BKW61" s="43"/>
      <c r="BKX61" s="43"/>
      <c r="BKY61" s="43"/>
      <c r="BKZ61" s="43"/>
      <c r="BLA61" s="43"/>
      <c r="BLB61" s="43"/>
      <c r="BLC61" s="43"/>
      <c r="BLD61" s="43"/>
      <c r="BLE61" s="43"/>
      <c r="BLF61" s="43"/>
      <c r="BLG61" s="43"/>
      <c r="BLH61" s="43"/>
      <c r="BLI61" s="43"/>
      <c r="BLJ61" s="43"/>
      <c r="BLK61" s="43"/>
      <c r="BLL61" s="43"/>
      <c r="BLM61" s="43"/>
      <c r="BLN61" s="43"/>
      <c r="BLO61" s="43"/>
      <c r="BLP61" s="43"/>
      <c r="BLQ61" s="43"/>
      <c r="BLR61" s="43"/>
      <c r="BLS61" s="43"/>
      <c r="BLT61" s="43"/>
      <c r="BLU61" s="43"/>
      <c r="BLV61" s="43"/>
      <c r="BLW61" s="43"/>
      <c r="BLX61" s="43"/>
      <c r="BLY61" s="43"/>
      <c r="BLZ61" s="43"/>
      <c r="BMA61" s="43"/>
      <c r="BMB61" s="43"/>
      <c r="BMC61" s="43"/>
      <c r="BMD61" s="43"/>
      <c r="BME61" s="43"/>
      <c r="BMF61" s="43"/>
      <c r="BMG61" s="43"/>
      <c r="BMH61" s="43"/>
      <c r="BMI61" s="43"/>
      <c r="BMJ61" s="43"/>
      <c r="BMK61" s="43"/>
      <c r="BML61" s="43"/>
      <c r="BMM61" s="43"/>
      <c r="BMN61" s="43"/>
      <c r="BMO61" s="43"/>
      <c r="BMP61" s="43"/>
      <c r="BMQ61" s="43"/>
      <c r="BMR61" s="43"/>
      <c r="BMS61" s="43"/>
      <c r="BMT61" s="43"/>
      <c r="BMU61" s="43"/>
      <c r="BMV61" s="43"/>
      <c r="BMW61" s="43"/>
      <c r="BMX61" s="43"/>
      <c r="BMY61" s="43"/>
      <c r="BMZ61" s="43"/>
      <c r="BNA61" s="43"/>
      <c r="BNB61" s="43"/>
      <c r="BNC61" s="43"/>
      <c r="BND61" s="43"/>
      <c r="BNE61" s="43"/>
      <c r="BNF61" s="43"/>
      <c r="BNG61" s="43"/>
      <c r="BNH61" s="43"/>
      <c r="BNI61" s="43"/>
      <c r="BNJ61" s="43"/>
      <c r="BNK61" s="43"/>
      <c r="BNL61" s="43"/>
      <c r="BNM61" s="43"/>
      <c r="BNN61" s="43"/>
      <c r="BNO61" s="43"/>
      <c r="BNP61" s="43"/>
      <c r="BNQ61" s="43"/>
      <c r="BNR61" s="43"/>
      <c r="BNS61" s="43"/>
      <c r="BNT61" s="43"/>
      <c r="BNU61" s="43"/>
      <c r="BNV61" s="43"/>
      <c r="BNW61" s="43"/>
      <c r="BNX61" s="43"/>
      <c r="BNY61" s="43"/>
      <c r="BNZ61" s="43"/>
      <c r="BOA61" s="43"/>
      <c r="BOB61" s="43"/>
      <c r="BOC61" s="43"/>
      <c r="BOD61" s="43"/>
      <c r="BOE61" s="43"/>
      <c r="BOF61" s="43"/>
      <c r="BOG61" s="43"/>
      <c r="BOH61" s="43"/>
      <c r="BOI61" s="43"/>
      <c r="BOJ61" s="43"/>
      <c r="BOK61" s="43"/>
      <c r="BOL61" s="43"/>
      <c r="BOM61" s="43"/>
      <c r="BON61" s="43"/>
      <c r="BOO61" s="43"/>
      <c r="BOP61" s="43"/>
      <c r="BOQ61" s="43"/>
      <c r="BOR61" s="43"/>
      <c r="BOS61" s="43"/>
      <c r="BOT61" s="43"/>
      <c r="BOU61" s="43"/>
      <c r="BOV61" s="43"/>
      <c r="BOW61" s="43"/>
      <c r="BOX61" s="43"/>
      <c r="BOY61" s="43"/>
      <c r="BOZ61" s="43"/>
      <c r="BPA61" s="43"/>
      <c r="BPB61" s="43"/>
      <c r="BPC61" s="43"/>
      <c r="BPD61" s="43"/>
      <c r="BPE61" s="43"/>
      <c r="BPF61" s="43"/>
      <c r="BPG61" s="43"/>
      <c r="BPH61" s="43"/>
      <c r="BPI61" s="43"/>
      <c r="BPJ61" s="43"/>
      <c r="BPK61" s="43"/>
      <c r="BPL61" s="43"/>
      <c r="BPM61" s="43"/>
      <c r="BPN61" s="43"/>
      <c r="BPO61" s="43"/>
      <c r="BPP61" s="43"/>
      <c r="BPQ61" s="43"/>
      <c r="BPR61" s="43"/>
      <c r="BPS61" s="43"/>
      <c r="BPT61" s="43"/>
      <c r="BPU61" s="43"/>
      <c r="BPV61" s="43"/>
      <c r="BPW61" s="43"/>
      <c r="BPX61" s="43"/>
      <c r="BPY61" s="43"/>
      <c r="BPZ61" s="43"/>
      <c r="BQA61" s="43"/>
      <c r="BQB61" s="43"/>
      <c r="BQC61" s="43"/>
      <c r="BQD61" s="43"/>
      <c r="BQE61" s="43"/>
      <c r="BQF61" s="43"/>
      <c r="BQG61" s="43"/>
      <c r="BQH61" s="43"/>
      <c r="BQI61" s="43"/>
      <c r="BQJ61" s="43"/>
      <c r="BQK61" s="43"/>
      <c r="BQL61" s="43"/>
      <c r="BQM61" s="43"/>
      <c r="BQN61" s="43"/>
      <c r="BQO61" s="43"/>
      <c r="BQP61" s="43"/>
      <c r="BQQ61" s="43"/>
      <c r="BQR61" s="43"/>
      <c r="BQS61" s="43"/>
      <c r="BQT61" s="43"/>
      <c r="BQU61" s="43"/>
      <c r="BQV61" s="43"/>
      <c r="BQW61" s="43"/>
      <c r="BQX61" s="43"/>
      <c r="BQY61" s="43"/>
      <c r="BQZ61" s="43"/>
      <c r="BRA61" s="43"/>
      <c r="BRB61" s="43"/>
      <c r="BRC61" s="43"/>
      <c r="BRD61" s="43"/>
      <c r="BRE61" s="43"/>
      <c r="BRF61" s="43"/>
      <c r="BRG61" s="43"/>
      <c r="BRH61" s="43"/>
      <c r="BRI61" s="43"/>
      <c r="BRJ61" s="43"/>
      <c r="BRK61" s="43"/>
      <c r="BRL61" s="43"/>
      <c r="BRM61" s="43"/>
      <c r="BRN61" s="43"/>
      <c r="BRO61" s="43"/>
      <c r="BRP61" s="43"/>
      <c r="BRQ61" s="43"/>
      <c r="BRR61" s="43"/>
      <c r="BRS61" s="43"/>
      <c r="BRT61" s="43"/>
      <c r="BRU61" s="43"/>
      <c r="BRV61" s="43"/>
      <c r="BRW61" s="43"/>
      <c r="BRX61" s="43"/>
      <c r="BRY61" s="43"/>
      <c r="BRZ61" s="43"/>
      <c r="BSA61" s="43"/>
      <c r="BSB61" s="43"/>
      <c r="BSC61" s="43"/>
      <c r="BSD61" s="43"/>
      <c r="BSE61" s="43"/>
      <c r="BSF61" s="43"/>
      <c r="BSG61" s="43"/>
      <c r="BSH61" s="43"/>
      <c r="BSI61" s="43"/>
      <c r="BSJ61" s="43"/>
      <c r="BSK61" s="43"/>
      <c r="BSL61" s="43"/>
      <c r="BSM61" s="43"/>
      <c r="BSN61" s="43"/>
      <c r="BSO61" s="43"/>
      <c r="BSP61" s="43"/>
      <c r="BSQ61" s="43"/>
      <c r="BSR61" s="43"/>
      <c r="BSS61" s="43"/>
      <c r="BST61" s="43"/>
      <c r="BSU61" s="43"/>
      <c r="BSV61" s="43"/>
      <c r="BSW61" s="43"/>
      <c r="BSX61" s="43"/>
      <c r="BSY61" s="43"/>
      <c r="BSZ61" s="43"/>
      <c r="BTA61" s="43"/>
      <c r="BTB61" s="43"/>
      <c r="BTC61" s="43"/>
      <c r="BTD61" s="43"/>
      <c r="BTE61" s="43"/>
      <c r="BTF61" s="43"/>
      <c r="BTG61" s="43"/>
      <c r="BTH61" s="43"/>
      <c r="BTI61" s="43"/>
      <c r="BTJ61" s="43"/>
      <c r="BTK61" s="43"/>
      <c r="BTL61" s="43"/>
      <c r="BTM61" s="43"/>
      <c r="BTN61" s="43"/>
      <c r="BTO61" s="43"/>
      <c r="BTP61" s="43"/>
      <c r="BTQ61" s="43"/>
      <c r="BTR61" s="43"/>
      <c r="BTS61" s="43"/>
      <c r="BTT61" s="43"/>
      <c r="BTU61" s="43"/>
      <c r="BTV61" s="43"/>
      <c r="BTW61" s="43"/>
      <c r="BTX61" s="43"/>
      <c r="BTY61" s="43"/>
      <c r="BTZ61" s="43"/>
      <c r="BUA61" s="43"/>
      <c r="BUB61" s="43"/>
      <c r="BUC61" s="43"/>
      <c r="BUD61" s="43"/>
      <c r="BUE61" s="43"/>
      <c r="BUF61" s="43"/>
      <c r="BUG61" s="43"/>
      <c r="BUH61" s="43"/>
      <c r="BUI61" s="43"/>
      <c r="BUJ61" s="43"/>
      <c r="BUK61" s="43"/>
      <c r="BUL61" s="43"/>
      <c r="BUM61" s="43"/>
      <c r="BUN61" s="43"/>
      <c r="BUO61" s="43"/>
      <c r="BUP61" s="43"/>
      <c r="BUQ61" s="43"/>
      <c r="BUR61" s="43"/>
      <c r="BUS61" s="43"/>
      <c r="BUT61" s="43"/>
      <c r="BUU61" s="43"/>
      <c r="BUV61" s="43"/>
      <c r="BUW61" s="43"/>
      <c r="BUX61" s="43"/>
      <c r="BUY61" s="43"/>
      <c r="BUZ61" s="43"/>
      <c r="BVA61" s="43"/>
      <c r="BVB61" s="43"/>
      <c r="BVC61" s="43"/>
      <c r="BVD61" s="43"/>
      <c r="BVE61" s="43"/>
      <c r="BVF61" s="43"/>
      <c r="BVG61" s="43"/>
      <c r="BVH61" s="43"/>
      <c r="BVI61" s="43"/>
      <c r="BVJ61" s="43"/>
      <c r="BVK61" s="43"/>
      <c r="BVL61" s="43"/>
      <c r="BVM61" s="43"/>
      <c r="BVN61" s="43"/>
      <c r="BVO61" s="43"/>
      <c r="BVP61" s="43"/>
      <c r="BVQ61" s="43"/>
      <c r="BVR61" s="43"/>
      <c r="BVS61" s="43"/>
      <c r="BVT61" s="43"/>
      <c r="BVU61" s="43"/>
      <c r="BVV61" s="43"/>
      <c r="BVW61" s="43"/>
      <c r="BVX61" s="43"/>
      <c r="BVY61" s="43"/>
      <c r="BVZ61" s="43"/>
      <c r="BWA61" s="43"/>
      <c r="BWB61" s="43"/>
      <c r="BWC61" s="43"/>
      <c r="BWD61" s="43"/>
      <c r="BWE61" s="43"/>
      <c r="BWF61" s="43"/>
      <c r="BWG61" s="43"/>
      <c r="BWH61" s="43"/>
      <c r="BWI61" s="43"/>
      <c r="BWJ61" s="43"/>
    </row>
    <row r="62" spans="1:1960" ht="15" x14ac:dyDescent="0.25">
      <c r="A62" s="45">
        <v>0.875</v>
      </c>
      <c r="B62" s="58">
        <f t="shared" ca="1" si="62"/>
        <v>48.193548387096776</v>
      </c>
      <c r="C62" s="54"/>
      <c r="D62" s="43"/>
      <c r="E62" s="54"/>
      <c r="F62" s="43"/>
      <c r="G62" s="54"/>
      <c r="H62" s="43"/>
      <c r="I62" s="54"/>
      <c r="J62" s="43"/>
      <c r="K62" s="54"/>
      <c r="L62" s="43"/>
      <c r="M62" s="54"/>
      <c r="N62" s="43"/>
      <c r="O62" s="54"/>
      <c r="P62" s="43"/>
      <c r="Q62" s="54"/>
      <c r="R62" s="43"/>
      <c r="S62" s="54"/>
      <c r="T62" s="43"/>
      <c r="U62" s="54"/>
      <c r="V62" s="43"/>
      <c r="W62" s="54"/>
      <c r="X62" s="43"/>
      <c r="Y62" s="54"/>
      <c r="Z62" s="43"/>
      <c r="AA62" s="54"/>
      <c r="AB62" s="43"/>
      <c r="AC62" s="54"/>
      <c r="AD62" s="43"/>
      <c r="AE62" s="54"/>
      <c r="AF62" s="43"/>
      <c r="AG62" s="54"/>
      <c r="AH62" s="43"/>
      <c r="AI62" s="54"/>
      <c r="AJ62" s="43"/>
      <c r="AK62" s="54"/>
      <c r="AL62" s="43"/>
      <c r="AM62" s="54"/>
      <c r="AN62" s="43"/>
      <c r="AO62" s="54"/>
      <c r="AP62" s="43"/>
      <c r="AQ62" s="54"/>
      <c r="AR62" s="43"/>
      <c r="AS62" s="54"/>
      <c r="AT62" s="43"/>
      <c r="AU62" s="54"/>
      <c r="AV62" s="43"/>
      <c r="AW62" s="54"/>
      <c r="AX62" s="43"/>
      <c r="AY62" s="54"/>
      <c r="AZ62" s="43"/>
      <c r="BA62" s="54"/>
      <c r="BB62" s="43"/>
      <c r="BC62" s="54"/>
      <c r="BD62" s="43"/>
      <c r="BE62" s="54"/>
      <c r="BF62" s="43"/>
      <c r="BG62" s="54"/>
      <c r="BH62" s="43"/>
      <c r="BI62" s="54"/>
      <c r="BJ62" s="54"/>
      <c r="BK62" s="54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FW62" s="43"/>
      <c r="FX62" s="43"/>
      <c r="FY62" s="43"/>
      <c r="FZ62" s="43"/>
      <c r="GA62" s="43"/>
      <c r="GB62" s="43"/>
      <c r="GC62" s="43"/>
      <c r="GD62" s="43"/>
      <c r="GE62" s="43"/>
      <c r="GF62" s="43"/>
      <c r="GG62" s="43"/>
      <c r="GH62" s="43"/>
      <c r="GI62" s="43"/>
      <c r="GJ62" s="43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I62" s="43"/>
      <c r="HJ62" s="43"/>
      <c r="HK62" s="43"/>
      <c r="HL62" s="43"/>
      <c r="HM62" s="43"/>
      <c r="HN62" s="43"/>
      <c r="HO62" s="43"/>
      <c r="HP62" s="43"/>
      <c r="HQ62" s="43"/>
      <c r="HR62" s="43"/>
      <c r="HS62" s="43"/>
      <c r="HT62" s="43"/>
      <c r="HU62" s="43"/>
      <c r="HV62" s="43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IU62" s="43"/>
      <c r="IV62" s="43"/>
      <c r="IW62" s="43"/>
      <c r="IX62" s="43"/>
      <c r="IY62" s="43"/>
      <c r="IZ62" s="43"/>
      <c r="JA62" s="43"/>
      <c r="JB62" s="43"/>
      <c r="JC62" s="43"/>
      <c r="JD62" s="43"/>
      <c r="JE62" s="43"/>
      <c r="JF62" s="43"/>
      <c r="JG62" s="43"/>
      <c r="JH62" s="43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  <c r="BJU62" s="43"/>
      <c r="BJV62" s="43"/>
      <c r="BJW62" s="43"/>
      <c r="BJX62" s="43"/>
      <c r="BJY62" s="43"/>
      <c r="BJZ62" s="43"/>
      <c r="BKA62" s="43"/>
      <c r="BKB62" s="43"/>
      <c r="BKC62" s="43"/>
      <c r="BKD62" s="43"/>
      <c r="BKE62" s="43"/>
      <c r="BKF62" s="43"/>
      <c r="BKG62" s="43"/>
      <c r="BKH62" s="43"/>
      <c r="BKI62" s="43"/>
      <c r="BKJ62" s="43"/>
      <c r="BKK62" s="43"/>
      <c r="BKL62" s="43"/>
      <c r="BKM62" s="43"/>
      <c r="BKN62" s="43"/>
      <c r="BKO62" s="43"/>
      <c r="BKP62" s="43"/>
      <c r="BKQ62" s="43"/>
      <c r="BKR62" s="43"/>
      <c r="BKS62" s="43"/>
      <c r="BKT62" s="43"/>
      <c r="BKU62" s="43"/>
      <c r="BKV62" s="43"/>
      <c r="BKW62" s="43"/>
      <c r="BKX62" s="43"/>
      <c r="BKY62" s="43"/>
      <c r="BKZ62" s="43"/>
      <c r="BLA62" s="43"/>
      <c r="BLB62" s="43"/>
      <c r="BLC62" s="43"/>
      <c r="BLD62" s="43"/>
      <c r="BLE62" s="43"/>
      <c r="BLF62" s="43"/>
      <c r="BLG62" s="43"/>
      <c r="BLH62" s="43"/>
      <c r="BLI62" s="43"/>
      <c r="BLJ62" s="43"/>
      <c r="BLK62" s="43"/>
      <c r="BLL62" s="43"/>
      <c r="BLM62" s="43"/>
      <c r="BLN62" s="43"/>
      <c r="BLO62" s="43"/>
      <c r="BLP62" s="43"/>
      <c r="BLQ62" s="43"/>
      <c r="BLR62" s="43"/>
      <c r="BLS62" s="43"/>
      <c r="BLT62" s="43"/>
      <c r="BLU62" s="43"/>
      <c r="BLV62" s="43"/>
      <c r="BLW62" s="43"/>
      <c r="BLX62" s="43"/>
      <c r="BLY62" s="43"/>
      <c r="BLZ62" s="43"/>
      <c r="BMA62" s="43"/>
      <c r="BMB62" s="43"/>
      <c r="BMC62" s="43"/>
      <c r="BMD62" s="43"/>
      <c r="BME62" s="43"/>
      <c r="BMF62" s="43"/>
      <c r="BMG62" s="43"/>
      <c r="BMH62" s="43"/>
      <c r="BMI62" s="43"/>
      <c r="BMJ62" s="43"/>
      <c r="BMK62" s="43"/>
      <c r="BML62" s="43"/>
      <c r="BMM62" s="43"/>
      <c r="BMN62" s="43"/>
      <c r="BMO62" s="43"/>
      <c r="BMP62" s="43"/>
      <c r="BMQ62" s="43"/>
      <c r="BMR62" s="43"/>
      <c r="BMS62" s="43"/>
      <c r="BMT62" s="43"/>
      <c r="BMU62" s="43"/>
      <c r="BMV62" s="43"/>
      <c r="BMW62" s="43"/>
      <c r="BMX62" s="43"/>
      <c r="BMY62" s="43"/>
      <c r="BMZ62" s="43"/>
      <c r="BNA62" s="43"/>
      <c r="BNB62" s="43"/>
      <c r="BNC62" s="43"/>
      <c r="BND62" s="43"/>
      <c r="BNE62" s="43"/>
      <c r="BNF62" s="43"/>
      <c r="BNG62" s="43"/>
      <c r="BNH62" s="43"/>
      <c r="BNI62" s="43"/>
      <c r="BNJ62" s="43"/>
      <c r="BNK62" s="43"/>
      <c r="BNL62" s="43"/>
      <c r="BNM62" s="43"/>
      <c r="BNN62" s="43"/>
      <c r="BNO62" s="43"/>
      <c r="BNP62" s="43"/>
      <c r="BNQ62" s="43"/>
      <c r="BNR62" s="43"/>
      <c r="BNS62" s="43"/>
      <c r="BNT62" s="43"/>
      <c r="BNU62" s="43"/>
      <c r="BNV62" s="43"/>
      <c r="BNW62" s="43"/>
      <c r="BNX62" s="43"/>
      <c r="BNY62" s="43"/>
      <c r="BNZ62" s="43"/>
      <c r="BOA62" s="43"/>
      <c r="BOB62" s="43"/>
      <c r="BOC62" s="43"/>
      <c r="BOD62" s="43"/>
      <c r="BOE62" s="43"/>
      <c r="BOF62" s="43"/>
      <c r="BOG62" s="43"/>
      <c r="BOH62" s="43"/>
      <c r="BOI62" s="43"/>
      <c r="BOJ62" s="43"/>
      <c r="BOK62" s="43"/>
      <c r="BOL62" s="43"/>
      <c r="BOM62" s="43"/>
      <c r="BON62" s="43"/>
      <c r="BOO62" s="43"/>
      <c r="BOP62" s="43"/>
      <c r="BOQ62" s="43"/>
      <c r="BOR62" s="43"/>
      <c r="BOS62" s="43"/>
      <c r="BOT62" s="43"/>
      <c r="BOU62" s="43"/>
      <c r="BOV62" s="43"/>
      <c r="BOW62" s="43"/>
      <c r="BOX62" s="43"/>
      <c r="BOY62" s="43"/>
      <c r="BOZ62" s="43"/>
      <c r="BPA62" s="43"/>
      <c r="BPB62" s="43"/>
      <c r="BPC62" s="43"/>
      <c r="BPD62" s="43"/>
      <c r="BPE62" s="43"/>
      <c r="BPF62" s="43"/>
      <c r="BPG62" s="43"/>
      <c r="BPH62" s="43"/>
      <c r="BPI62" s="43"/>
      <c r="BPJ62" s="43"/>
      <c r="BPK62" s="43"/>
      <c r="BPL62" s="43"/>
      <c r="BPM62" s="43"/>
      <c r="BPN62" s="43"/>
      <c r="BPO62" s="43"/>
      <c r="BPP62" s="43"/>
      <c r="BPQ62" s="43"/>
      <c r="BPR62" s="43"/>
      <c r="BPS62" s="43"/>
      <c r="BPT62" s="43"/>
      <c r="BPU62" s="43"/>
      <c r="BPV62" s="43"/>
      <c r="BPW62" s="43"/>
      <c r="BPX62" s="43"/>
      <c r="BPY62" s="43"/>
      <c r="BPZ62" s="43"/>
      <c r="BQA62" s="43"/>
      <c r="BQB62" s="43"/>
      <c r="BQC62" s="43"/>
      <c r="BQD62" s="43"/>
      <c r="BQE62" s="43"/>
      <c r="BQF62" s="43"/>
      <c r="BQG62" s="43"/>
      <c r="BQH62" s="43"/>
      <c r="BQI62" s="43"/>
      <c r="BQJ62" s="43"/>
      <c r="BQK62" s="43"/>
      <c r="BQL62" s="43"/>
      <c r="BQM62" s="43"/>
      <c r="BQN62" s="43"/>
      <c r="BQO62" s="43"/>
      <c r="BQP62" s="43"/>
      <c r="BQQ62" s="43"/>
      <c r="BQR62" s="43"/>
      <c r="BQS62" s="43"/>
      <c r="BQT62" s="43"/>
      <c r="BQU62" s="43"/>
      <c r="BQV62" s="43"/>
      <c r="BQW62" s="43"/>
      <c r="BQX62" s="43"/>
      <c r="BQY62" s="43"/>
      <c r="BQZ62" s="43"/>
      <c r="BRA62" s="43"/>
      <c r="BRB62" s="43"/>
      <c r="BRC62" s="43"/>
      <c r="BRD62" s="43"/>
      <c r="BRE62" s="43"/>
      <c r="BRF62" s="43"/>
      <c r="BRG62" s="43"/>
      <c r="BRH62" s="43"/>
      <c r="BRI62" s="43"/>
      <c r="BRJ62" s="43"/>
      <c r="BRK62" s="43"/>
      <c r="BRL62" s="43"/>
      <c r="BRM62" s="43"/>
      <c r="BRN62" s="43"/>
      <c r="BRO62" s="43"/>
      <c r="BRP62" s="43"/>
      <c r="BRQ62" s="43"/>
      <c r="BRR62" s="43"/>
      <c r="BRS62" s="43"/>
      <c r="BRT62" s="43"/>
      <c r="BRU62" s="43"/>
      <c r="BRV62" s="43"/>
      <c r="BRW62" s="43"/>
      <c r="BRX62" s="43"/>
      <c r="BRY62" s="43"/>
      <c r="BRZ62" s="43"/>
      <c r="BSA62" s="43"/>
      <c r="BSB62" s="43"/>
      <c r="BSC62" s="43"/>
      <c r="BSD62" s="43"/>
      <c r="BSE62" s="43"/>
      <c r="BSF62" s="43"/>
      <c r="BSG62" s="43"/>
      <c r="BSH62" s="43"/>
      <c r="BSI62" s="43"/>
      <c r="BSJ62" s="43"/>
      <c r="BSK62" s="43"/>
      <c r="BSL62" s="43"/>
      <c r="BSM62" s="43"/>
      <c r="BSN62" s="43"/>
      <c r="BSO62" s="43"/>
      <c r="BSP62" s="43"/>
      <c r="BSQ62" s="43"/>
      <c r="BSR62" s="43"/>
      <c r="BSS62" s="43"/>
      <c r="BST62" s="43"/>
      <c r="BSU62" s="43"/>
      <c r="BSV62" s="43"/>
      <c r="BSW62" s="43"/>
      <c r="BSX62" s="43"/>
      <c r="BSY62" s="43"/>
      <c r="BSZ62" s="43"/>
      <c r="BTA62" s="43"/>
      <c r="BTB62" s="43"/>
      <c r="BTC62" s="43"/>
      <c r="BTD62" s="43"/>
      <c r="BTE62" s="43"/>
      <c r="BTF62" s="43"/>
      <c r="BTG62" s="43"/>
      <c r="BTH62" s="43"/>
      <c r="BTI62" s="43"/>
      <c r="BTJ62" s="43"/>
      <c r="BTK62" s="43"/>
      <c r="BTL62" s="43"/>
      <c r="BTM62" s="43"/>
      <c r="BTN62" s="43"/>
      <c r="BTO62" s="43"/>
      <c r="BTP62" s="43"/>
      <c r="BTQ62" s="43"/>
      <c r="BTR62" s="43"/>
      <c r="BTS62" s="43"/>
      <c r="BTT62" s="43"/>
      <c r="BTU62" s="43"/>
      <c r="BTV62" s="43"/>
      <c r="BTW62" s="43"/>
      <c r="BTX62" s="43"/>
      <c r="BTY62" s="43"/>
      <c r="BTZ62" s="43"/>
      <c r="BUA62" s="43"/>
      <c r="BUB62" s="43"/>
      <c r="BUC62" s="43"/>
      <c r="BUD62" s="43"/>
      <c r="BUE62" s="43"/>
      <c r="BUF62" s="43"/>
      <c r="BUG62" s="43"/>
      <c r="BUH62" s="43"/>
      <c r="BUI62" s="43"/>
      <c r="BUJ62" s="43"/>
      <c r="BUK62" s="43"/>
      <c r="BUL62" s="43"/>
      <c r="BUM62" s="43"/>
      <c r="BUN62" s="43"/>
      <c r="BUO62" s="43"/>
      <c r="BUP62" s="43"/>
      <c r="BUQ62" s="43"/>
      <c r="BUR62" s="43"/>
      <c r="BUS62" s="43"/>
      <c r="BUT62" s="43"/>
      <c r="BUU62" s="43"/>
      <c r="BUV62" s="43"/>
      <c r="BUW62" s="43"/>
      <c r="BUX62" s="43"/>
      <c r="BUY62" s="43"/>
      <c r="BUZ62" s="43"/>
      <c r="BVA62" s="43"/>
      <c r="BVB62" s="43"/>
      <c r="BVC62" s="43"/>
      <c r="BVD62" s="43"/>
      <c r="BVE62" s="43"/>
      <c r="BVF62" s="43"/>
      <c r="BVG62" s="43"/>
      <c r="BVH62" s="43"/>
      <c r="BVI62" s="43"/>
      <c r="BVJ62" s="43"/>
      <c r="BVK62" s="43"/>
      <c r="BVL62" s="43"/>
      <c r="BVM62" s="43"/>
      <c r="BVN62" s="43"/>
      <c r="BVO62" s="43"/>
      <c r="BVP62" s="43"/>
      <c r="BVQ62" s="43"/>
      <c r="BVR62" s="43"/>
      <c r="BVS62" s="43"/>
      <c r="BVT62" s="43"/>
      <c r="BVU62" s="43"/>
      <c r="BVV62" s="43"/>
      <c r="BVW62" s="43"/>
      <c r="BVX62" s="43"/>
      <c r="BVY62" s="43"/>
      <c r="BVZ62" s="43"/>
      <c r="BWA62" s="43"/>
      <c r="BWB62" s="43"/>
      <c r="BWC62" s="43"/>
      <c r="BWD62" s="43"/>
      <c r="BWE62" s="43"/>
      <c r="BWF62" s="43"/>
      <c r="BWG62" s="43"/>
      <c r="BWH62" s="43"/>
      <c r="BWI62" s="43"/>
      <c r="BWJ62" s="43"/>
    </row>
    <row r="63" spans="1:1960" ht="15" x14ac:dyDescent="0.25">
      <c r="A63" s="45">
        <v>0.91666666666666696</v>
      </c>
      <c r="B63" s="58">
        <f t="shared" ca="1" si="62"/>
        <v>48.064516129032256</v>
      </c>
      <c r="C63" s="54"/>
      <c r="D63" s="43"/>
      <c r="E63" s="54"/>
      <c r="F63" s="43"/>
      <c r="G63" s="54"/>
      <c r="H63" s="43"/>
      <c r="I63" s="54"/>
      <c r="J63" s="43"/>
      <c r="K63" s="54"/>
      <c r="L63" s="43"/>
      <c r="M63" s="54"/>
      <c r="N63" s="43"/>
      <c r="O63" s="54"/>
      <c r="P63" s="43"/>
      <c r="Q63" s="54"/>
      <c r="R63" s="43"/>
      <c r="S63" s="54"/>
      <c r="T63" s="43"/>
      <c r="U63" s="54"/>
      <c r="V63" s="43"/>
      <c r="W63" s="54"/>
      <c r="X63" s="43"/>
      <c r="Y63" s="54"/>
      <c r="Z63" s="43"/>
      <c r="AA63" s="54"/>
      <c r="AB63" s="43"/>
      <c r="AC63" s="54"/>
      <c r="AD63" s="43"/>
      <c r="AE63" s="54"/>
      <c r="AF63" s="43"/>
      <c r="AG63" s="54"/>
      <c r="AH63" s="43"/>
      <c r="AI63" s="54"/>
      <c r="AJ63" s="43"/>
      <c r="AK63" s="54"/>
      <c r="AL63" s="43"/>
      <c r="AM63" s="54"/>
      <c r="AN63" s="43"/>
      <c r="AO63" s="54"/>
      <c r="AP63" s="43"/>
      <c r="AQ63" s="54"/>
      <c r="AR63" s="43"/>
      <c r="AS63" s="54"/>
      <c r="AT63" s="43"/>
      <c r="AU63" s="54"/>
      <c r="AV63" s="43"/>
      <c r="AW63" s="54"/>
      <c r="AX63" s="43"/>
      <c r="AY63" s="54"/>
      <c r="AZ63" s="43"/>
      <c r="BA63" s="54"/>
      <c r="BB63" s="43"/>
      <c r="BC63" s="54"/>
      <c r="BD63" s="43"/>
      <c r="BE63" s="54"/>
      <c r="BF63" s="43"/>
      <c r="BG63" s="54"/>
      <c r="BH63" s="43"/>
      <c r="BI63" s="54"/>
      <c r="BJ63" s="54"/>
      <c r="BK63" s="54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FW63" s="43"/>
      <c r="FX63" s="43"/>
      <c r="FY63" s="43"/>
      <c r="FZ63" s="43"/>
      <c r="GA63" s="43"/>
      <c r="GB63" s="43"/>
      <c r="GC63" s="43"/>
      <c r="GD63" s="43"/>
      <c r="GE63" s="43"/>
      <c r="GF63" s="43"/>
      <c r="GG63" s="43"/>
      <c r="GH63" s="43"/>
      <c r="GI63" s="43"/>
      <c r="GJ63" s="43"/>
      <c r="GK63" s="43"/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I63" s="43"/>
      <c r="HJ63" s="43"/>
      <c r="HK63" s="43"/>
      <c r="HL63" s="43"/>
      <c r="HM63" s="43"/>
      <c r="HN63" s="43"/>
      <c r="HO63" s="43"/>
      <c r="HP63" s="43"/>
      <c r="HQ63" s="43"/>
      <c r="HR63" s="43"/>
      <c r="HS63" s="43"/>
      <c r="HT63" s="43"/>
      <c r="HU63" s="43"/>
      <c r="HV63" s="43"/>
      <c r="HW63" s="43"/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IU63" s="43"/>
      <c r="IV63" s="43"/>
      <c r="IW63" s="43"/>
      <c r="IX63" s="43"/>
      <c r="IY63" s="43"/>
      <c r="IZ63" s="43"/>
      <c r="JA63" s="43"/>
      <c r="JB63" s="43"/>
      <c r="JC63" s="43"/>
      <c r="JD63" s="43"/>
      <c r="JE63" s="43"/>
      <c r="JF63" s="43"/>
      <c r="JG63" s="43"/>
      <c r="JH63" s="43"/>
      <c r="JI63" s="43"/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  <c r="BJU63" s="43"/>
      <c r="BJV63" s="43"/>
      <c r="BJW63" s="43"/>
      <c r="BJX63" s="43"/>
      <c r="BJY63" s="43"/>
      <c r="BJZ63" s="43"/>
      <c r="BKA63" s="43"/>
      <c r="BKB63" s="43"/>
      <c r="BKC63" s="43"/>
      <c r="BKD63" s="43"/>
      <c r="BKE63" s="43"/>
      <c r="BKF63" s="43"/>
      <c r="BKG63" s="43"/>
      <c r="BKH63" s="43"/>
      <c r="BKI63" s="43"/>
      <c r="BKJ63" s="43"/>
      <c r="BKK63" s="43"/>
      <c r="BKL63" s="43"/>
      <c r="BKM63" s="43"/>
      <c r="BKN63" s="43"/>
      <c r="BKO63" s="43"/>
      <c r="BKP63" s="43"/>
      <c r="BKQ63" s="43"/>
      <c r="BKR63" s="43"/>
      <c r="BKS63" s="43"/>
      <c r="BKT63" s="43"/>
      <c r="BKU63" s="43"/>
      <c r="BKV63" s="43"/>
      <c r="BKW63" s="43"/>
      <c r="BKX63" s="43"/>
      <c r="BKY63" s="43"/>
      <c r="BKZ63" s="43"/>
      <c r="BLA63" s="43"/>
      <c r="BLB63" s="43"/>
      <c r="BLC63" s="43"/>
      <c r="BLD63" s="43"/>
      <c r="BLE63" s="43"/>
      <c r="BLF63" s="43"/>
      <c r="BLG63" s="43"/>
      <c r="BLH63" s="43"/>
      <c r="BLI63" s="43"/>
      <c r="BLJ63" s="43"/>
      <c r="BLK63" s="43"/>
      <c r="BLL63" s="43"/>
      <c r="BLM63" s="43"/>
      <c r="BLN63" s="43"/>
      <c r="BLO63" s="43"/>
      <c r="BLP63" s="43"/>
      <c r="BLQ63" s="43"/>
      <c r="BLR63" s="43"/>
      <c r="BLS63" s="43"/>
      <c r="BLT63" s="43"/>
      <c r="BLU63" s="43"/>
      <c r="BLV63" s="43"/>
      <c r="BLW63" s="43"/>
      <c r="BLX63" s="43"/>
      <c r="BLY63" s="43"/>
      <c r="BLZ63" s="43"/>
      <c r="BMA63" s="43"/>
      <c r="BMB63" s="43"/>
      <c r="BMC63" s="43"/>
      <c r="BMD63" s="43"/>
      <c r="BME63" s="43"/>
      <c r="BMF63" s="43"/>
      <c r="BMG63" s="43"/>
      <c r="BMH63" s="43"/>
      <c r="BMI63" s="43"/>
      <c r="BMJ63" s="43"/>
      <c r="BMK63" s="43"/>
      <c r="BML63" s="43"/>
      <c r="BMM63" s="43"/>
      <c r="BMN63" s="43"/>
      <c r="BMO63" s="43"/>
      <c r="BMP63" s="43"/>
      <c r="BMQ63" s="43"/>
      <c r="BMR63" s="43"/>
      <c r="BMS63" s="43"/>
      <c r="BMT63" s="43"/>
      <c r="BMU63" s="43"/>
      <c r="BMV63" s="43"/>
      <c r="BMW63" s="43"/>
      <c r="BMX63" s="43"/>
      <c r="BMY63" s="43"/>
      <c r="BMZ63" s="43"/>
      <c r="BNA63" s="43"/>
      <c r="BNB63" s="43"/>
      <c r="BNC63" s="43"/>
      <c r="BND63" s="43"/>
      <c r="BNE63" s="43"/>
      <c r="BNF63" s="43"/>
      <c r="BNG63" s="43"/>
      <c r="BNH63" s="43"/>
      <c r="BNI63" s="43"/>
      <c r="BNJ63" s="43"/>
      <c r="BNK63" s="43"/>
      <c r="BNL63" s="43"/>
      <c r="BNM63" s="43"/>
      <c r="BNN63" s="43"/>
      <c r="BNO63" s="43"/>
      <c r="BNP63" s="43"/>
      <c r="BNQ63" s="43"/>
      <c r="BNR63" s="43"/>
      <c r="BNS63" s="43"/>
      <c r="BNT63" s="43"/>
      <c r="BNU63" s="43"/>
      <c r="BNV63" s="43"/>
      <c r="BNW63" s="43"/>
      <c r="BNX63" s="43"/>
      <c r="BNY63" s="43"/>
      <c r="BNZ63" s="43"/>
      <c r="BOA63" s="43"/>
      <c r="BOB63" s="43"/>
      <c r="BOC63" s="43"/>
      <c r="BOD63" s="43"/>
      <c r="BOE63" s="43"/>
      <c r="BOF63" s="43"/>
      <c r="BOG63" s="43"/>
      <c r="BOH63" s="43"/>
      <c r="BOI63" s="43"/>
      <c r="BOJ63" s="43"/>
      <c r="BOK63" s="43"/>
      <c r="BOL63" s="43"/>
      <c r="BOM63" s="43"/>
      <c r="BON63" s="43"/>
      <c r="BOO63" s="43"/>
      <c r="BOP63" s="43"/>
      <c r="BOQ63" s="43"/>
      <c r="BOR63" s="43"/>
      <c r="BOS63" s="43"/>
      <c r="BOT63" s="43"/>
      <c r="BOU63" s="43"/>
      <c r="BOV63" s="43"/>
      <c r="BOW63" s="43"/>
      <c r="BOX63" s="43"/>
      <c r="BOY63" s="43"/>
      <c r="BOZ63" s="43"/>
      <c r="BPA63" s="43"/>
      <c r="BPB63" s="43"/>
      <c r="BPC63" s="43"/>
      <c r="BPD63" s="43"/>
      <c r="BPE63" s="43"/>
      <c r="BPF63" s="43"/>
      <c r="BPG63" s="43"/>
      <c r="BPH63" s="43"/>
      <c r="BPI63" s="43"/>
      <c r="BPJ63" s="43"/>
      <c r="BPK63" s="43"/>
      <c r="BPL63" s="43"/>
      <c r="BPM63" s="43"/>
      <c r="BPN63" s="43"/>
      <c r="BPO63" s="43"/>
      <c r="BPP63" s="43"/>
      <c r="BPQ63" s="43"/>
      <c r="BPR63" s="43"/>
      <c r="BPS63" s="43"/>
      <c r="BPT63" s="43"/>
      <c r="BPU63" s="43"/>
      <c r="BPV63" s="43"/>
      <c r="BPW63" s="43"/>
      <c r="BPX63" s="43"/>
      <c r="BPY63" s="43"/>
      <c r="BPZ63" s="43"/>
      <c r="BQA63" s="43"/>
      <c r="BQB63" s="43"/>
      <c r="BQC63" s="43"/>
      <c r="BQD63" s="43"/>
      <c r="BQE63" s="43"/>
      <c r="BQF63" s="43"/>
      <c r="BQG63" s="43"/>
      <c r="BQH63" s="43"/>
      <c r="BQI63" s="43"/>
      <c r="BQJ63" s="43"/>
      <c r="BQK63" s="43"/>
      <c r="BQL63" s="43"/>
      <c r="BQM63" s="43"/>
      <c r="BQN63" s="43"/>
      <c r="BQO63" s="43"/>
      <c r="BQP63" s="43"/>
      <c r="BQQ63" s="43"/>
      <c r="BQR63" s="43"/>
      <c r="BQS63" s="43"/>
      <c r="BQT63" s="43"/>
      <c r="BQU63" s="43"/>
      <c r="BQV63" s="43"/>
      <c r="BQW63" s="43"/>
      <c r="BQX63" s="43"/>
      <c r="BQY63" s="43"/>
      <c r="BQZ63" s="43"/>
      <c r="BRA63" s="43"/>
      <c r="BRB63" s="43"/>
      <c r="BRC63" s="43"/>
      <c r="BRD63" s="43"/>
      <c r="BRE63" s="43"/>
      <c r="BRF63" s="43"/>
      <c r="BRG63" s="43"/>
      <c r="BRH63" s="43"/>
      <c r="BRI63" s="43"/>
      <c r="BRJ63" s="43"/>
      <c r="BRK63" s="43"/>
      <c r="BRL63" s="43"/>
      <c r="BRM63" s="43"/>
      <c r="BRN63" s="43"/>
      <c r="BRO63" s="43"/>
      <c r="BRP63" s="43"/>
      <c r="BRQ63" s="43"/>
      <c r="BRR63" s="43"/>
      <c r="BRS63" s="43"/>
      <c r="BRT63" s="43"/>
      <c r="BRU63" s="43"/>
      <c r="BRV63" s="43"/>
      <c r="BRW63" s="43"/>
      <c r="BRX63" s="43"/>
      <c r="BRY63" s="43"/>
      <c r="BRZ63" s="43"/>
      <c r="BSA63" s="43"/>
      <c r="BSB63" s="43"/>
      <c r="BSC63" s="43"/>
      <c r="BSD63" s="43"/>
      <c r="BSE63" s="43"/>
      <c r="BSF63" s="43"/>
      <c r="BSG63" s="43"/>
      <c r="BSH63" s="43"/>
      <c r="BSI63" s="43"/>
      <c r="BSJ63" s="43"/>
      <c r="BSK63" s="43"/>
      <c r="BSL63" s="43"/>
      <c r="BSM63" s="43"/>
      <c r="BSN63" s="43"/>
      <c r="BSO63" s="43"/>
      <c r="BSP63" s="43"/>
      <c r="BSQ63" s="43"/>
      <c r="BSR63" s="43"/>
      <c r="BSS63" s="43"/>
      <c r="BST63" s="43"/>
      <c r="BSU63" s="43"/>
      <c r="BSV63" s="43"/>
      <c r="BSW63" s="43"/>
      <c r="BSX63" s="43"/>
      <c r="BSY63" s="43"/>
      <c r="BSZ63" s="43"/>
      <c r="BTA63" s="43"/>
      <c r="BTB63" s="43"/>
      <c r="BTC63" s="43"/>
      <c r="BTD63" s="43"/>
      <c r="BTE63" s="43"/>
      <c r="BTF63" s="43"/>
      <c r="BTG63" s="43"/>
      <c r="BTH63" s="43"/>
      <c r="BTI63" s="43"/>
      <c r="BTJ63" s="43"/>
      <c r="BTK63" s="43"/>
      <c r="BTL63" s="43"/>
      <c r="BTM63" s="43"/>
      <c r="BTN63" s="43"/>
      <c r="BTO63" s="43"/>
      <c r="BTP63" s="43"/>
      <c r="BTQ63" s="43"/>
      <c r="BTR63" s="43"/>
      <c r="BTS63" s="43"/>
      <c r="BTT63" s="43"/>
      <c r="BTU63" s="43"/>
      <c r="BTV63" s="43"/>
      <c r="BTW63" s="43"/>
      <c r="BTX63" s="43"/>
      <c r="BTY63" s="43"/>
      <c r="BTZ63" s="43"/>
      <c r="BUA63" s="43"/>
      <c r="BUB63" s="43"/>
      <c r="BUC63" s="43"/>
      <c r="BUD63" s="43"/>
      <c r="BUE63" s="43"/>
      <c r="BUF63" s="43"/>
      <c r="BUG63" s="43"/>
      <c r="BUH63" s="43"/>
      <c r="BUI63" s="43"/>
      <c r="BUJ63" s="43"/>
      <c r="BUK63" s="43"/>
      <c r="BUL63" s="43"/>
      <c r="BUM63" s="43"/>
      <c r="BUN63" s="43"/>
      <c r="BUO63" s="43"/>
      <c r="BUP63" s="43"/>
      <c r="BUQ63" s="43"/>
      <c r="BUR63" s="43"/>
      <c r="BUS63" s="43"/>
      <c r="BUT63" s="43"/>
      <c r="BUU63" s="43"/>
      <c r="BUV63" s="43"/>
      <c r="BUW63" s="43"/>
      <c r="BUX63" s="43"/>
      <c r="BUY63" s="43"/>
      <c r="BUZ63" s="43"/>
      <c r="BVA63" s="43"/>
      <c r="BVB63" s="43"/>
      <c r="BVC63" s="43"/>
      <c r="BVD63" s="43"/>
      <c r="BVE63" s="43"/>
      <c r="BVF63" s="43"/>
      <c r="BVG63" s="43"/>
      <c r="BVH63" s="43"/>
      <c r="BVI63" s="43"/>
      <c r="BVJ63" s="43"/>
      <c r="BVK63" s="43"/>
      <c r="BVL63" s="43"/>
      <c r="BVM63" s="43"/>
      <c r="BVN63" s="43"/>
      <c r="BVO63" s="43"/>
      <c r="BVP63" s="43"/>
      <c r="BVQ63" s="43"/>
      <c r="BVR63" s="43"/>
      <c r="BVS63" s="43"/>
      <c r="BVT63" s="43"/>
      <c r="BVU63" s="43"/>
      <c r="BVV63" s="43"/>
      <c r="BVW63" s="43"/>
      <c r="BVX63" s="43"/>
      <c r="BVY63" s="43"/>
      <c r="BVZ63" s="43"/>
      <c r="BWA63" s="43"/>
      <c r="BWB63" s="43"/>
      <c r="BWC63" s="43"/>
      <c r="BWD63" s="43"/>
      <c r="BWE63" s="43"/>
      <c r="BWF63" s="43"/>
      <c r="BWG63" s="43"/>
      <c r="BWH63" s="43"/>
      <c r="BWI63" s="43"/>
      <c r="BWJ63" s="43"/>
    </row>
    <row r="64" spans="1:1960" ht="15" x14ac:dyDescent="0.25">
      <c r="A64" s="45">
        <v>0.95833333333333304</v>
      </c>
      <c r="B64" s="58">
        <f ca="1">AVERAGE(B45:BJ45)</f>
        <v>48.258064516129032</v>
      </c>
      <c r="C64" s="54"/>
      <c r="D64" s="43"/>
      <c r="E64" s="54"/>
      <c r="F64" s="43"/>
      <c r="G64" s="54"/>
      <c r="H64" s="43"/>
      <c r="I64" s="54"/>
      <c r="J64" s="43"/>
      <c r="K64" s="54"/>
      <c r="L64" s="43"/>
      <c r="M64" s="54"/>
      <c r="N64" s="43"/>
      <c r="O64" s="54"/>
      <c r="P64" s="43"/>
      <c r="Q64" s="54"/>
      <c r="R64" s="43"/>
      <c r="S64" s="54"/>
      <c r="T64" s="43"/>
      <c r="U64" s="54"/>
      <c r="V64" s="43"/>
      <c r="W64" s="54"/>
      <c r="X64" s="43"/>
      <c r="Y64" s="54"/>
      <c r="Z64" s="43"/>
      <c r="AA64" s="54"/>
      <c r="AB64" s="43"/>
      <c r="AC64" s="54"/>
      <c r="AD64" s="43"/>
      <c r="AE64" s="54"/>
      <c r="AF64" s="43"/>
      <c r="AG64" s="54"/>
      <c r="AH64" s="43"/>
      <c r="AI64" s="54"/>
      <c r="AJ64" s="43"/>
      <c r="AK64" s="54"/>
      <c r="AL64" s="43"/>
      <c r="AM64" s="54"/>
      <c r="AN64" s="43"/>
      <c r="AO64" s="54"/>
      <c r="AP64" s="43"/>
      <c r="AQ64" s="54"/>
      <c r="AR64" s="43"/>
      <c r="AS64" s="54"/>
      <c r="AT64" s="43"/>
      <c r="AU64" s="54"/>
      <c r="AV64" s="43"/>
      <c r="AW64" s="54"/>
      <c r="AX64" s="43"/>
      <c r="AY64" s="54"/>
      <c r="AZ64" s="43"/>
      <c r="BA64" s="54"/>
      <c r="BB64" s="43"/>
      <c r="BC64" s="54"/>
      <c r="BD64" s="43"/>
      <c r="BE64" s="54"/>
      <c r="BF64" s="43"/>
      <c r="BG64" s="54"/>
      <c r="BH64" s="43"/>
      <c r="BI64" s="54"/>
      <c r="BJ64" s="54"/>
      <c r="BK64" s="54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43"/>
      <c r="GD64" s="43"/>
      <c r="GE64" s="43"/>
      <c r="GF64" s="43"/>
      <c r="GG64" s="43"/>
      <c r="GH64" s="43"/>
      <c r="GI64" s="43"/>
      <c r="GJ64" s="43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I64" s="43"/>
      <c r="HJ64" s="43"/>
      <c r="HK64" s="43"/>
      <c r="HL64" s="43"/>
      <c r="HM64" s="43"/>
      <c r="HN64" s="43"/>
      <c r="HO64" s="43"/>
      <c r="HP64" s="43"/>
      <c r="HQ64" s="43"/>
      <c r="HR64" s="43"/>
      <c r="HS64" s="43"/>
      <c r="HT64" s="43"/>
      <c r="HU64" s="43"/>
      <c r="HV64" s="43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IU64" s="43"/>
      <c r="IV64" s="43"/>
      <c r="IW64" s="43"/>
      <c r="IX64" s="43"/>
      <c r="IY64" s="43"/>
      <c r="IZ64" s="43"/>
      <c r="JA64" s="43"/>
      <c r="JB64" s="43"/>
      <c r="JC64" s="43"/>
      <c r="JD64" s="43"/>
      <c r="JE64" s="43"/>
      <c r="JF64" s="43"/>
      <c r="JG64" s="43"/>
      <c r="JH64" s="43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  <c r="BJU64" s="43"/>
      <c r="BJV64" s="43"/>
      <c r="BJW64" s="43"/>
      <c r="BJX64" s="43"/>
      <c r="BJY64" s="43"/>
      <c r="BJZ64" s="43"/>
      <c r="BKA64" s="43"/>
      <c r="BKB64" s="43"/>
      <c r="BKC64" s="43"/>
      <c r="BKD64" s="43"/>
      <c r="BKE64" s="43"/>
      <c r="BKF64" s="43"/>
      <c r="BKG64" s="43"/>
      <c r="BKH64" s="43"/>
      <c r="BKI64" s="43"/>
      <c r="BKJ64" s="43"/>
      <c r="BKK64" s="43"/>
      <c r="BKL64" s="43"/>
      <c r="BKM64" s="43"/>
      <c r="BKN64" s="43"/>
      <c r="BKO64" s="43"/>
      <c r="BKP64" s="43"/>
      <c r="BKQ64" s="43"/>
      <c r="BKR64" s="43"/>
      <c r="BKS64" s="43"/>
      <c r="BKT64" s="43"/>
      <c r="BKU64" s="43"/>
      <c r="BKV64" s="43"/>
      <c r="BKW64" s="43"/>
      <c r="BKX64" s="43"/>
      <c r="BKY64" s="43"/>
      <c r="BKZ64" s="43"/>
      <c r="BLA64" s="43"/>
      <c r="BLB64" s="43"/>
      <c r="BLC64" s="43"/>
      <c r="BLD64" s="43"/>
      <c r="BLE64" s="43"/>
      <c r="BLF64" s="43"/>
      <c r="BLG64" s="43"/>
      <c r="BLH64" s="43"/>
      <c r="BLI64" s="43"/>
      <c r="BLJ64" s="43"/>
      <c r="BLK64" s="43"/>
      <c r="BLL64" s="43"/>
      <c r="BLM64" s="43"/>
      <c r="BLN64" s="43"/>
      <c r="BLO64" s="43"/>
      <c r="BLP64" s="43"/>
      <c r="BLQ64" s="43"/>
      <c r="BLR64" s="43"/>
      <c r="BLS64" s="43"/>
      <c r="BLT64" s="43"/>
      <c r="BLU64" s="43"/>
      <c r="BLV64" s="43"/>
      <c r="BLW64" s="43"/>
      <c r="BLX64" s="43"/>
      <c r="BLY64" s="43"/>
      <c r="BLZ64" s="43"/>
      <c r="BMA64" s="43"/>
      <c r="BMB64" s="43"/>
      <c r="BMC64" s="43"/>
      <c r="BMD64" s="43"/>
      <c r="BME64" s="43"/>
      <c r="BMF64" s="43"/>
      <c r="BMG64" s="43"/>
      <c r="BMH64" s="43"/>
      <c r="BMI64" s="43"/>
      <c r="BMJ64" s="43"/>
      <c r="BMK64" s="43"/>
      <c r="BML64" s="43"/>
      <c r="BMM64" s="43"/>
      <c r="BMN64" s="43"/>
      <c r="BMO64" s="43"/>
      <c r="BMP64" s="43"/>
      <c r="BMQ64" s="43"/>
      <c r="BMR64" s="43"/>
      <c r="BMS64" s="43"/>
      <c r="BMT64" s="43"/>
      <c r="BMU64" s="43"/>
      <c r="BMV64" s="43"/>
      <c r="BMW64" s="43"/>
      <c r="BMX64" s="43"/>
      <c r="BMY64" s="43"/>
      <c r="BMZ64" s="43"/>
      <c r="BNA64" s="43"/>
      <c r="BNB64" s="43"/>
      <c r="BNC64" s="43"/>
      <c r="BND64" s="43"/>
      <c r="BNE64" s="43"/>
      <c r="BNF64" s="43"/>
      <c r="BNG64" s="43"/>
      <c r="BNH64" s="43"/>
      <c r="BNI64" s="43"/>
      <c r="BNJ64" s="43"/>
      <c r="BNK64" s="43"/>
      <c r="BNL64" s="43"/>
      <c r="BNM64" s="43"/>
      <c r="BNN64" s="43"/>
      <c r="BNO64" s="43"/>
      <c r="BNP64" s="43"/>
      <c r="BNQ64" s="43"/>
      <c r="BNR64" s="43"/>
      <c r="BNS64" s="43"/>
      <c r="BNT64" s="43"/>
      <c r="BNU64" s="43"/>
      <c r="BNV64" s="43"/>
      <c r="BNW64" s="43"/>
      <c r="BNX64" s="43"/>
      <c r="BNY64" s="43"/>
      <c r="BNZ64" s="43"/>
      <c r="BOA64" s="43"/>
      <c r="BOB64" s="43"/>
      <c r="BOC64" s="43"/>
      <c r="BOD64" s="43"/>
      <c r="BOE64" s="43"/>
      <c r="BOF64" s="43"/>
      <c r="BOG64" s="43"/>
      <c r="BOH64" s="43"/>
      <c r="BOI64" s="43"/>
      <c r="BOJ64" s="43"/>
      <c r="BOK64" s="43"/>
      <c r="BOL64" s="43"/>
      <c r="BOM64" s="43"/>
      <c r="BON64" s="43"/>
      <c r="BOO64" s="43"/>
      <c r="BOP64" s="43"/>
      <c r="BOQ64" s="43"/>
      <c r="BOR64" s="43"/>
      <c r="BOS64" s="43"/>
      <c r="BOT64" s="43"/>
      <c r="BOU64" s="43"/>
      <c r="BOV64" s="43"/>
      <c r="BOW64" s="43"/>
      <c r="BOX64" s="43"/>
      <c r="BOY64" s="43"/>
      <c r="BOZ64" s="43"/>
      <c r="BPA64" s="43"/>
      <c r="BPB64" s="43"/>
      <c r="BPC64" s="43"/>
      <c r="BPD64" s="43"/>
      <c r="BPE64" s="43"/>
      <c r="BPF64" s="43"/>
      <c r="BPG64" s="43"/>
      <c r="BPH64" s="43"/>
      <c r="BPI64" s="43"/>
      <c r="BPJ64" s="43"/>
      <c r="BPK64" s="43"/>
      <c r="BPL64" s="43"/>
      <c r="BPM64" s="43"/>
      <c r="BPN64" s="43"/>
      <c r="BPO64" s="43"/>
      <c r="BPP64" s="43"/>
      <c r="BPQ64" s="43"/>
      <c r="BPR64" s="43"/>
      <c r="BPS64" s="43"/>
      <c r="BPT64" s="43"/>
      <c r="BPU64" s="43"/>
      <c r="BPV64" s="43"/>
      <c r="BPW64" s="43"/>
      <c r="BPX64" s="43"/>
      <c r="BPY64" s="43"/>
      <c r="BPZ64" s="43"/>
      <c r="BQA64" s="43"/>
      <c r="BQB64" s="43"/>
      <c r="BQC64" s="43"/>
      <c r="BQD64" s="43"/>
      <c r="BQE64" s="43"/>
      <c r="BQF64" s="43"/>
      <c r="BQG64" s="43"/>
      <c r="BQH64" s="43"/>
      <c r="BQI64" s="43"/>
      <c r="BQJ64" s="43"/>
      <c r="BQK64" s="43"/>
      <c r="BQL64" s="43"/>
      <c r="BQM64" s="43"/>
      <c r="BQN64" s="43"/>
      <c r="BQO64" s="43"/>
      <c r="BQP64" s="43"/>
      <c r="BQQ64" s="43"/>
      <c r="BQR64" s="43"/>
      <c r="BQS64" s="43"/>
      <c r="BQT64" s="43"/>
      <c r="BQU64" s="43"/>
      <c r="BQV64" s="43"/>
      <c r="BQW64" s="43"/>
      <c r="BQX64" s="43"/>
      <c r="BQY64" s="43"/>
      <c r="BQZ64" s="43"/>
      <c r="BRA64" s="43"/>
      <c r="BRB64" s="43"/>
      <c r="BRC64" s="43"/>
      <c r="BRD64" s="43"/>
      <c r="BRE64" s="43"/>
      <c r="BRF64" s="43"/>
      <c r="BRG64" s="43"/>
      <c r="BRH64" s="43"/>
      <c r="BRI64" s="43"/>
      <c r="BRJ64" s="43"/>
      <c r="BRK64" s="43"/>
      <c r="BRL64" s="43"/>
      <c r="BRM64" s="43"/>
      <c r="BRN64" s="43"/>
      <c r="BRO64" s="43"/>
      <c r="BRP64" s="43"/>
      <c r="BRQ64" s="43"/>
      <c r="BRR64" s="43"/>
      <c r="BRS64" s="43"/>
      <c r="BRT64" s="43"/>
      <c r="BRU64" s="43"/>
      <c r="BRV64" s="43"/>
      <c r="BRW64" s="43"/>
      <c r="BRX64" s="43"/>
      <c r="BRY64" s="43"/>
      <c r="BRZ64" s="43"/>
      <c r="BSA64" s="43"/>
      <c r="BSB64" s="43"/>
      <c r="BSC64" s="43"/>
      <c r="BSD64" s="43"/>
      <c r="BSE64" s="43"/>
      <c r="BSF64" s="43"/>
      <c r="BSG64" s="43"/>
      <c r="BSH64" s="43"/>
      <c r="BSI64" s="43"/>
      <c r="BSJ64" s="43"/>
      <c r="BSK64" s="43"/>
      <c r="BSL64" s="43"/>
      <c r="BSM64" s="43"/>
      <c r="BSN64" s="43"/>
      <c r="BSO64" s="43"/>
      <c r="BSP64" s="43"/>
      <c r="BSQ64" s="43"/>
      <c r="BSR64" s="43"/>
      <c r="BSS64" s="43"/>
      <c r="BST64" s="43"/>
      <c r="BSU64" s="43"/>
      <c r="BSV64" s="43"/>
      <c r="BSW64" s="43"/>
      <c r="BSX64" s="43"/>
      <c r="BSY64" s="43"/>
      <c r="BSZ64" s="43"/>
      <c r="BTA64" s="43"/>
      <c r="BTB64" s="43"/>
      <c r="BTC64" s="43"/>
      <c r="BTD64" s="43"/>
      <c r="BTE64" s="43"/>
      <c r="BTF64" s="43"/>
      <c r="BTG64" s="43"/>
      <c r="BTH64" s="43"/>
      <c r="BTI64" s="43"/>
      <c r="BTJ64" s="43"/>
      <c r="BTK64" s="43"/>
      <c r="BTL64" s="43"/>
      <c r="BTM64" s="43"/>
      <c r="BTN64" s="43"/>
      <c r="BTO64" s="43"/>
      <c r="BTP64" s="43"/>
      <c r="BTQ64" s="43"/>
      <c r="BTR64" s="43"/>
      <c r="BTS64" s="43"/>
      <c r="BTT64" s="43"/>
      <c r="BTU64" s="43"/>
      <c r="BTV64" s="43"/>
      <c r="BTW64" s="43"/>
      <c r="BTX64" s="43"/>
      <c r="BTY64" s="43"/>
      <c r="BTZ64" s="43"/>
      <c r="BUA64" s="43"/>
      <c r="BUB64" s="43"/>
      <c r="BUC64" s="43"/>
      <c r="BUD64" s="43"/>
      <c r="BUE64" s="43"/>
      <c r="BUF64" s="43"/>
      <c r="BUG64" s="43"/>
      <c r="BUH64" s="43"/>
      <c r="BUI64" s="43"/>
      <c r="BUJ64" s="43"/>
      <c r="BUK64" s="43"/>
      <c r="BUL64" s="43"/>
      <c r="BUM64" s="43"/>
      <c r="BUN64" s="43"/>
      <c r="BUO64" s="43"/>
      <c r="BUP64" s="43"/>
      <c r="BUQ64" s="43"/>
      <c r="BUR64" s="43"/>
      <c r="BUS64" s="43"/>
      <c r="BUT64" s="43"/>
      <c r="BUU64" s="43"/>
      <c r="BUV64" s="43"/>
      <c r="BUW64" s="43"/>
      <c r="BUX64" s="43"/>
      <c r="BUY64" s="43"/>
      <c r="BUZ64" s="43"/>
      <c r="BVA64" s="43"/>
      <c r="BVB64" s="43"/>
      <c r="BVC64" s="43"/>
      <c r="BVD64" s="43"/>
      <c r="BVE64" s="43"/>
      <c r="BVF64" s="43"/>
      <c r="BVG64" s="43"/>
      <c r="BVH64" s="43"/>
      <c r="BVI64" s="43"/>
      <c r="BVJ64" s="43"/>
      <c r="BVK64" s="43"/>
      <c r="BVL64" s="43"/>
      <c r="BVM64" s="43"/>
      <c r="BVN64" s="43"/>
      <c r="BVO64" s="43"/>
      <c r="BVP64" s="43"/>
      <c r="BVQ64" s="43"/>
      <c r="BVR64" s="43"/>
      <c r="BVS64" s="43"/>
      <c r="BVT64" s="43"/>
      <c r="BVU64" s="43"/>
      <c r="BVV64" s="43"/>
      <c r="BVW64" s="43"/>
      <c r="BVX64" s="43"/>
      <c r="BVY64" s="43"/>
      <c r="BVZ64" s="43"/>
      <c r="BWA64" s="43"/>
      <c r="BWB64" s="43"/>
      <c r="BWC64" s="43"/>
      <c r="BWD64" s="43"/>
      <c r="BWE64" s="43"/>
      <c r="BWF64" s="43"/>
      <c r="BWG64" s="43"/>
      <c r="BWH64" s="43"/>
      <c r="BWI64" s="43"/>
      <c r="BWJ64" s="43"/>
    </row>
    <row r="65" spans="1:1960" x14ac:dyDescent="0.2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43"/>
      <c r="GD65" s="43"/>
      <c r="GE65" s="43"/>
      <c r="GF65" s="43"/>
      <c r="GG65" s="43"/>
      <c r="GH65" s="43"/>
      <c r="GI65" s="43"/>
      <c r="GJ65" s="43"/>
      <c r="GK65" s="43"/>
      <c r="GL65" s="43"/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  <c r="BJU65" s="43"/>
      <c r="BJV65" s="43"/>
      <c r="BJW65" s="43"/>
      <c r="BJX65" s="43"/>
      <c r="BJY65" s="43"/>
      <c r="BJZ65" s="43"/>
      <c r="BKA65" s="43"/>
      <c r="BKB65" s="43"/>
      <c r="BKC65" s="43"/>
      <c r="BKD65" s="43"/>
      <c r="BKE65" s="43"/>
      <c r="BKF65" s="43"/>
      <c r="BKG65" s="43"/>
      <c r="BKH65" s="43"/>
      <c r="BKI65" s="43"/>
      <c r="BKJ65" s="43"/>
      <c r="BKK65" s="43"/>
      <c r="BKL65" s="43"/>
      <c r="BKM65" s="43"/>
      <c r="BKN65" s="43"/>
      <c r="BKO65" s="43"/>
      <c r="BKP65" s="43"/>
      <c r="BKQ65" s="43"/>
      <c r="BKR65" s="43"/>
      <c r="BKS65" s="43"/>
      <c r="BKT65" s="43"/>
      <c r="BKU65" s="43"/>
      <c r="BKV65" s="43"/>
      <c r="BKW65" s="43"/>
      <c r="BKX65" s="43"/>
      <c r="BKY65" s="43"/>
      <c r="BKZ65" s="43"/>
      <c r="BLA65" s="43"/>
      <c r="BLB65" s="43"/>
      <c r="BLC65" s="43"/>
      <c r="BLD65" s="43"/>
      <c r="BLE65" s="43"/>
      <c r="BLF65" s="43"/>
      <c r="BLG65" s="43"/>
      <c r="BLH65" s="43"/>
      <c r="BLI65" s="43"/>
      <c r="BLJ65" s="43"/>
      <c r="BLK65" s="43"/>
      <c r="BLL65" s="43"/>
      <c r="BLM65" s="43"/>
      <c r="BLN65" s="43"/>
      <c r="BLO65" s="43"/>
      <c r="BLP65" s="43"/>
      <c r="BLQ65" s="43"/>
      <c r="BLR65" s="43"/>
      <c r="BLS65" s="43"/>
      <c r="BLT65" s="43"/>
      <c r="BLU65" s="43"/>
      <c r="BLV65" s="43"/>
      <c r="BLW65" s="43"/>
      <c r="BLX65" s="43"/>
      <c r="BLY65" s="43"/>
      <c r="BLZ65" s="43"/>
      <c r="BMA65" s="43"/>
      <c r="BMB65" s="43"/>
      <c r="BMC65" s="43"/>
      <c r="BMD65" s="43"/>
      <c r="BME65" s="43"/>
      <c r="BMF65" s="43"/>
      <c r="BMG65" s="43"/>
      <c r="BMH65" s="43"/>
      <c r="BMI65" s="43"/>
      <c r="BMJ65" s="43"/>
      <c r="BMK65" s="43"/>
      <c r="BML65" s="43"/>
      <c r="BMM65" s="43"/>
      <c r="BMN65" s="43"/>
      <c r="BMO65" s="43"/>
      <c r="BMP65" s="43"/>
      <c r="BMQ65" s="43"/>
      <c r="BMR65" s="43"/>
      <c r="BMS65" s="43"/>
      <c r="BMT65" s="43"/>
      <c r="BMU65" s="43"/>
      <c r="BMV65" s="43"/>
      <c r="BMW65" s="43"/>
      <c r="BMX65" s="43"/>
      <c r="BMY65" s="43"/>
      <c r="BMZ65" s="43"/>
      <c r="BNA65" s="43"/>
      <c r="BNB65" s="43"/>
      <c r="BNC65" s="43"/>
      <c r="BND65" s="43"/>
      <c r="BNE65" s="43"/>
      <c r="BNF65" s="43"/>
      <c r="BNG65" s="43"/>
      <c r="BNH65" s="43"/>
      <c r="BNI65" s="43"/>
      <c r="BNJ65" s="43"/>
      <c r="BNK65" s="43"/>
      <c r="BNL65" s="43"/>
      <c r="BNM65" s="43"/>
      <c r="BNN65" s="43"/>
      <c r="BNO65" s="43"/>
      <c r="BNP65" s="43"/>
      <c r="BNQ65" s="43"/>
      <c r="BNR65" s="43"/>
      <c r="BNS65" s="43"/>
      <c r="BNT65" s="43"/>
      <c r="BNU65" s="43"/>
      <c r="BNV65" s="43"/>
      <c r="BNW65" s="43"/>
      <c r="BNX65" s="43"/>
      <c r="BNY65" s="43"/>
      <c r="BNZ65" s="43"/>
      <c r="BOA65" s="43"/>
      <c r="BOB65" s="43"/>
      <c r="BOC65" s="43"/>
      <c r="BOD65" s="43"/>
      <c r="BOE65" s="43"/>
      <c r="BOF65" s="43"/>
      <c r="BOG65" s="43"/>
      <c r="BOH65" s="43"/>
      <c r="BOI65" s="43"/>
      <c r="BOJ65" s="43"/>
      <c r="BOK65" s="43"/>
      <c r="BOL65" s="43"/>
      <c r="BOM65" s="43"/>
      <c r="BON65" s="43"/>
      <c r="BOO65" s="43"/>
      <c r="BOP65" s="43"/>
      <c r="BOQ65" s="43"/>
      <c r="BOR65" s="43"/>
      <c r="BOS65" s="43"/>
      <c r="BOT65" s="43"/>
      <c r="BOU65" s="43"/>
      <c r="BOV65" s="43"/>
      <c r="BOW65" s="43"/>
      <c r="BOX65" s="43"/>
      <c r="BOY65" s="43"/>
      <c r="BOZ65" s="43"/>
      <c r="BPA65" s="43"/>
      <c r="BPB65" s="43"/>
      <c r="BPC65" s="43"/>
      <c r="BPD65" s="43"/>
      <c r="BPE65" s="43"/>
      <c r="BPF65" s="43"/>
      <c r="BPG65" s="43"/>
      <c r="BPH65" s="43"/>
      <c r="BPI65" s="43"/>
      <c r="BPJ65" s="43"/>
      <c r="BPK65" s="43"/>
      <c r="BPL65" s="43"/>
      <c r="BPM65" s="43"/>
      <c r="BPN65" s="43"/>
      <c r="BPO65" s="43"/>
      <c r="BPP65" s="43"/>
      <c r="BPQ65" s="43"/>
      <c r="BPR65" s="43"/>
      <c r="BPS65" s="43"/>
      <c r="BPT65" s="43"/>
      <c r="BPU65" s="43"/>
      <c r="BPV65" s="43"/>
      <c r="BPW65" s="43"/>
      <c r="BPX65" s="43"/>
      <c r="BPY65" s="43"/>
      <c r="BPZ65" s="43"/>
      <c r="BQA65" s="43"/>
      <c r="BQB65" s="43"/>
      <c r="BQC65" s="43"/>
      <c r="BQD65" s="43"/>
      <c r="BQE65" s="43"/>
      <c r="BQF65" s="43"/>
      <c r="BQG65" s="43"/>
      <c r="BQH65" s="43"/>
      <c r="BQI65" s="43"/>
      <c r="BQJ65" s="43"/>
      <c r="BQK65" s="43"/>
      <c r="BQL65" s="43"/>
      <c r="BQM65" s="43"/>
      <c r="BQN65" s="43"/>
      <c r="BQO65" s="43"/>
      <c r="BQP65" s="43"/>
      <c r="BQQ65" s="43"/>
      <c r="BQR65" s="43"/>
      <c r="BQS65" s="43"/>
      <c r="BQT65" s="43"/>
      <c r="BQU65" s="43"/>
      <c r="BQV65" s="43"/>
      <c r="BQW65" s="43"/>
      <c r="BQX65" s="43"/>
      <c r="BQY65" s="43"/>
      <c r="BQZ65" s="43"/>
      <c r="BRA65" s="43"/>
      <c r="BRB65" s="43"/>
      <c r="BRC65" s="43"/>
      <c r="BRD65" s="43"/>
      <c r="BRE65" s="43"/>
      <c r="BRF65" s="43"/>
      <c r="BRG65" s="43"/>
      <c r="BRH65" s="43"/>
      <c r="BRI65" s="43"/>
      <c r="BRJ65" s="43"/>
      <c r="BRK65" s="43"/>
      <c r="BRL65" s="43"/>
      <c r="BRM65" s="43"/>
      <c r="BRN65" s="43"/>
      <c r="BRO65" s="43"/>
      <c r="BRP65" s="43"/>
      <c r="BRQ65" s="43"/>
      <c r="BRR65" s="43"/>
      <c r="BRS65" s="43"/>
      <c r="BRT65" s="43"/>
      <c r="BRU65" s="43"/>
      <c r="BRV65" s="43"/>
      <c r="BRW65" s="43"/>
      <c r="BRX65" s="43"/>
      <c r="BRY65" s="43"/>
      <c r="BRZ65" s="43"/>
      <c r="BSA65" s="43"/>
      <c r="BSB65" s="43"/>
      <c r="BSC65" s="43"/>
      <c r="BSD65" s="43"/>
      <c r="BSE65" s="43"/>
      <c r="BSF65" s="43"/>
      <c r="BSG65" s="43"/>
      <c r="BSH65" s="43"/>
      <c r="BSI65" s="43"/>
      <c r="BSJ65" s="43"/>
      <c r="BSK65" s="43"/>
      <c r="BSL65" s="43"/>
      <c r="BSM65" s="43"/>
      <c r="BSN65" s="43"/>
      <c r="BSO65" s="43"/>
      <c r="BSP65" s="43"/>
      <c r="BSQ65" s="43"/>
      <c r="BSR65" s="43"/>
      <c r="BSS65" s="43"/>
      <c r="BST65" s="43"/>
      <c r="BSU65" s="43"/>
      <c r="BSV65" s="43"/>
      <c r="BSW65" s="43"/>
      <c r="BSX65" s="43"/>
      <c r="BSY65" s="43"/>
      <c r="BSZ65" s="43"/>
      <c r="BTA65" s="43"/>
      <c r="BTB65" s="43"/>
      <c r="BTC65" s="43"/>
      <c r="BTD65" s="43"/>
      <c r="BTE65" s="43"/>
      <c r="BTF65" s="43"/>
      <c r="BTG65" s="43"/>
      <c r="BTH65" s="43"/>
      <c r="BTI65" s="43"/>
      <c r="BTJ65" s="43"/>
      <c r="BTK65" s="43"/>
      <c r="BTL65" s="43"/>
      <c r="BTM65" s="43"/>
      <c r="BTN65" s="43"/>
      <c r="BTO65" s="43"/>
      <c r="BTP65" s="43"/>
      <c r="BTQ65" s="43"/>
      <c r="BTR65" s="43"/>
      <c r="BTS65" s="43"/>
      <c r="BTT65" s="43"/>
      <c r="BTU65" s="43"/>
      <c r="BTV65" s="43"/>
      <c r="BTW65" s="43"/>
      <c r="BTX65" s="43"/>
      <c r="BTY65" s="43"/>
      <c r="BTZ65" s="43"/>
      <c r="BUA65" s="43"/>
      <c r="BUB65" s="43"/>
      <c r="BUC65" s="43"/>
      <c r="BUD65" s="43"/>
      <c r="BUE65" s="43"/>
      <c r="BUF65" s="43"/>
      <c r="BUG65" s="43"/>
      <c r="BUH65" s="43"/>
      <c r="BUI65" s="43"/>
      <c r="BUJ65" s="43"/>
      <c r="BUK65" s="43"/>
      <c r="BUL65" s="43"/>
      <c r="BUM65" s="43"/>
      <c r="BUN65" s="43"/>
      <c r="BUO65" s="43"/>
      <c r="BUP65" s="43"/>
      <c r="BUQ65" s="43"/>
      <c r="BUR65" s="43"/>
      <c r="BUS65" s="43"/>
      <c r="BUT65" s="43"/>
      <c r="BUU65" s="43"/>
      <c r="BUV65" s="43"/>
      <c r="BUW65" s="43"/>
      <c r="BUX65" s="43"/>
      <c r="BUY65" s="43"/>
      <c r="BUZ65" s="43"/>
      <c r="BVA65" s="43"/>
      <c r="BVB65" s="43"/>
      <c r="BVC65" s="43"/>
      <c r="BVD65" s="43"/>
      <c r="BVE65" s="43"/>
      <c r="BVF65" s="43"/>
      <c r="BVG65" s="43"/>
      <c r="BVH65" s="43"/>
      <c r="BVI65" s="43"/>
      <c r="BVJ65" s="43"/>
      <c r="BVK65" s="43"/>
      <c r="BVL65" s="43"/>
      <c r="BVM65" s="43"/>
      <c r="BVN65" s="43"/>
      <c r="BVO65" s="43"/>
      <c r="BVP65" s="43"/>
      <c r="BVQ65" s="43"/>
      <c r="BVR65" s="43"/>
      <c r="BVS65" s="43"/>
      <c r="BVT65" s="43"/>
      <c r="BVU65" s="43"/>
      <c r="BVV65" s="43"/>
      <c r="BVW65" s="43"/>
      <c r="BVX65" s="43"/>
      <c r="BVY65" s="43"/>
      <c r="BVZ65" s="43"/>
      <c r="BWA65" s="43"/>
      <c r="BWB65" s="43"/>
      <c r="BWC65" s="43"/>
      <c r="BWD65" s="43"/>
      <c r="BWE65" s="43"/>
      <c r="BWF65" s="43"/>
      <c r="BWG65" s="43"/>
      <c r="BWH65" s="43"/>
      <c r="BWI65" s="43"/>
      <c r="BWJ65" s="43"/>
    </row>
    <row r="66" spans="1:1960" ht="15" x14ac:dyDescent="0.25">
      <c r="A66" s="102" t="s">
        <v>37</v>
      </c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3"/>
      <c r="T66" s="102"/>
      <c r="U66" s="103"/>
      <c r="V66" s="102"/>
      <c r="W66" s="103"/>
      <c r="X66" s="102"/>
      <c r="Y66" s="103"/>
      <c r="Z66" s="102"/>
      <c r="AA66" s="103"/>
      <c r="AB66" s="102"/>
      <c r="AC66" s="103"/>
      <c r="AD66" s="102"/>
      <c r="AE66" s="103"/>
      <c r="AF66" s="102"/>
      <c r="AG66" s="103"/>
      <c r="AH66" s="102"/>
      <c r="AI66" s="103"/>
      <c r="AJ66" s="102"/>
      <c r="AK66" s="103"/>
      <c r="AL66" s="102"/>
      <c r="AM66" s="103"/>
      <c r="AN66" s="102"/>
      <c r="AO66" s="103"/>
      <c r="AP66" s="102"/>
      <c r="AQ66" s="103"/>
      <c r="AR66" s="102"/>
      <c r="AS66" s="103"/>
      <c r="AT66" s="102"/>
      <c r="AU66" s="103"/>
      <c r="AV66" s="102"/>
      <c r="AW66" s="103"/>
      <c r="AX66" s="102"/>
      <c r="AY66" s="103"/>
      <c r="AZ66" s="102"/>
      <c r="BA66" s="103"/>
      <c r="BB66" s="102"/>
      <c r="BC66" s="103"/>
      <c r="BD66" s="102"/>
      <c r="BE66" s="103"/>
      <c r="BF66" s="102"/>
      <c r="BG66" s="103"/>
      <c r="BH66" s="102"/>
      <c r="BI66" s="103"/>
      <c r="BJ66" s="102"/>
      <c r="BK66" s="54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  <c r="GF66" s="43"/>
      <c r="GG66" s="43"/>
      <c r="GH66" s="43"/>
      <c r="GI66" s="43"/>
      <c r="GJ66" s="43"/>
      <c r="GK66" s="43"/>
      <c r="GL66" s="43"/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I66" s="43"/>
      <c r="HJ66" s="43"/>
      <c r="HK66" s="43"/>
      <c r="HL66" s="43"/>
      <c r="HM66" s="43"/>
      <c r="HN66" s="43"/>
      <c r="HO66" s="43"/>
      <c r="HP66" s="43"/>
      <c r="HQ66" s="43"/>
      <c r="HR66" s="43"/>
      <c r="HS66" s="43"/>
      <c r="HT66" s="43"/>
      <c r="HU66" s="43"/>
      <c r="HV66" s="43"/>
      <c r="HW66" s="43"/>
      <c r="HX66" s="43"/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IU66" s="43"/>
      <c r="IV66" s="43"/>
      <c r="IW66" s="43"/>
      <c r="IX66" s="43"/>
      <c r="IY66" s="43"/>
      <c r="IZ66" s="43"/>
      <c r="JA66" s="43"/>
      <c r="JB66" s="43"/>
      <c r="JC66" s="43"/>
      <c r="JD66" s="43"/>
      <c r="JE66" s="43"/>
      <c r="JF66" s="43"/>
      <c r="JG66" s="43"/>
      <c r="JH66" s="43"/>
      <c r="JI66" s="43"/>
      <c r="JJ66" s="43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  <c r="BJU66" s="43"/>
      <c r="BJV66" s="43"/>
      <c r="BJW66" s="43"/>
      <c r="BJX66" s="43"/>
      <c r="BJY66" s="43"/>
      <c r="BJZ66" s="43"/>
      <c r="BKA66" s="43"/>
      <c r="BKB66" s="43"/>
      <c r="BKC66" s="43"/>
      <c r="BKD66" s="43"/>
      <c r="BKE66" s="43"/>
      <c r="BKF66" s="43"/>
      <c r="BKG66" s="43"/>
      <c r="BKH66" s="43"/>
      <c r="BKI66" s="43"/>
      <c r="BKJ66" s="43"/>
      <c r="BKK66" s="43"/>
      <c r="BKL66" s="43"/>
      <c r="BKM66" s="43"/>
      <c r="BKN66" s="43"/>
      <c r="BKO66" s="43"/>
      <c r="BKP66" s="43"/>
      <c r="BKQ66" s="43"/>
      <c r="BKR66" s="43"/>
      <c r="BKS66" s="43"/>
      <c r="BKT66" s="43"/>
      <c r="BKU66" s="43"/>
      <c r="BKV66" s="43"/>
      <c r="BKW66" s="43"/>
      <c r="BKX66" s="43"/>
      <c r="BKY66" s="43"/>
      <c r="BKZ66" s="43"/>
      <c r="BLA66" s="43"/>
      <c r="BLB66" s="43"/>
      <c r="BLC66" s="43"/>
      <c r="BLD66" s="43"/>
      <c r="BLE66" s="43"/>
      <c r="BLF66" s="43"/>
      <c r="BLG66" s="43"/>
      <c r="BLH66" s="43"/>
      <c r="BLI66" s="43"/>
      <c r="BLJ66" s="43"/>
      <c r="BLK66" s="43"/>
      <c r="BLL66" s="43"/>
      <c r="BLM66" s="43"/>
      <c r="BLN66" s="43"/>
      <c r="BLO66" s="43"/>
      <c r="BLP66" s="43"/>
      <c r="BLQ66" s="43"/>
      <c r="BLR66" s="43"/>
      <c r="BLS66" s="43"/>
      <c r="BLT66" s="43"/>
      <c r="BLU66" s="43"/>
      <c r="BLV66" s="43"/>
      <c r="BLW66" s="43"/>
      <c r="BLX66" s="43"/>
      <c r="BLY66" s="43"/>
      <c r="BLZ66" s="43"/>
      <c r="BMA66" s="43"/>
      <c r="BMB66" s="43"/>
      <c r="BMC66" s="43"/>
      <c r="BMD66" s="43"/>
      <c r="BME66" s="43"/>
      <c r="BMF66" s="43"/>
      <c r="BMG66" s="43"/>
      <c r="BMH66" s="43"/>
      <c r="BMI66" s="43"/>
      <c r="BMJ66" s="43"/>
      <c r="BMK66" s="43"/>
      <c r="BML66" s="43"/>
      <c r="BMM66" s="43"/>
      <c r="BMN66" s="43"/>
      <c r="BMO66" s="43"/>
      <c r="BMP66" s="43"/>
      <c r="BMQ66" s="43"/>
      <c r="BMR66" s="43"/>
      <c r="BMS66" s="43"/>
      <c r="BMT66" s="43"/>
      <c r="BMU66" s="43"/>
      <c r="BMV66" s="43"/>
      <c r="BMW66" s="43"/>
      <c r="BMX66" s="43"/>
      <c r="BMY66" s="43"/>
      <c r="BMZ66" s="43"/>
      <c r="BNA66" s="43"/>
      <c r="BNB66" s="43"/>
      <c r="BNC66" s="43"/>
      <c r="BND66" s="43"/>
      <c r="BNE66" s="43"/>
      <c r="BNF66" s="43"/>
      <c r="BNG66" s="43"/>
      <c r="BNH66" s="43"/>
      <c r="BNI66" s="43"/>
      <c r="BNJ66" s="43"/>
      <c r="BNK66" s="43"/>
      <c r="BNL66" s="43"/>
      <c r="BNM66" s="43"/>
      <c r="BNN66" s="43"/>
      <c r="BNO66" s="43"/>
      <c r="BNP66" s="43"/>
      <c r="BNQ66" s="43"/>
      <c r="BNR66" s="43"/>
      <c r="BNS66" s="43"/>
      <c r="BNT66" s="43"/>
      <c r="BNU66" s="43"/>
      <c r="BNV66" s="43"/>
      <c r="BNW66" s="43"/>
      <c r="BNX66" s="43"/>
      <c r="BNY66" s="43"/>
      <c r="BNZ66" s="43"/>
      <c r="BOA66" s="43"/>
      <c r="BOB66" s="43"/>
      <c r="BOC66" s="43"/>
      <c r="BOD66" s="43"/>
      <c r="BOE66" s="43"/>
      <c r="BOF66" s="43"/>
      <c r="BOG66" s="43"/>
      <c r="BOH66" s="43"/>
      <c r="BOI66" s="43"/>
      <c r="BOJ66" s="43"/>
      <c r="BOK66" s="43"/>
      <c r="BOL66" s="43"/>
      <c r="BOM66" s="43"/>
      <c r="BON66" s="43"/>
      <c r="BOO66" s="43"/>
      <c r="BOP66" s="43"/>
      <c r="BOQ66" s="43"/>
      <c r="BOR66" s="43"/>
      <c r="BOS66" s="43"/>
      <c r="BOT66" s="43"/>
      <c r="BOU66" s="43"/>
      <c r="BOV66" s="43"/>
      <c r="BOW66" s="43"/>
      <c r="BOX66" s="43"/>
      <c r="BOY66" s="43"/>
      <c r="BOZ66" s="43"/>
      <c r="BPA66" s="43"/>
      <c r="BPB66" s="43"/>
      <c r="BPC66" s="43"/>
      <c r="BPD66" s="43"/>
      <c r="BPE66" s="43"/>
      <c r="BPF66" s="43"/>
      <c r="BPG66" s="43"/>
      <c r="BPH66" s="43"/>
      <c r="BPI66" s="43"/>
      <c r="BPJ66" s="43"/>
      <c r="BPK66" s="43"/>
      <c r="BPL66" s="43"/>
      <c r="BPM66" s="43"/>
      <c r="BPN66" s="43"/>
      <c r="BPO66" s="43"/>
      <c r="BPP66" s="43"/>
      <c r="BPQ66" s="43"/>
      <c r="BPR66" s="43"/>
      <c r="BPS66" s="43"/>
      <c r="BPT66" s="43"/>
      <c r="BPU66" s="43"/>
      <c r="BPV66" s="43"/>
      <c r="BPW66" s="43"/>
      <c r="BPX66" s="43"/>
      <c r="BPY66" s="43"/>
      <c r="BPZ66" s="43"/>
      <c r="BQA66" s="43"/>
      <c r="BQB66" s="43"/>
      <c r="BQC66" s="43"/>
      <c r="BQD66" s="43"/>
      <c r="BQE66" s="43"/>
      <c r="BQF66" s="43"/>
      <c r="BQG66" s="43"/>
      <c r="BQH66" s="43"/>
      <c r="BQI66" s="43"/>
      <c r="BQJ66" s="43"/>
      <c r="BQK66" s="43"/>
      <c r="BQL66" s="43"/>
      <c r="BQM66" s="43"/>
      <c r="BQN66" s="43"/>
      <c r="BQO66" s="43"/>
      <c r="BQP66" s="43"/>
      <c r="BQQ66" s="43"/>
      <c r="BQR66" s="43"/>
      <c r="BQS66" s="43"/>
      <c r="BQT66" s="43"/>
      <c r="BQU66" s="43"/>
      <c r="BQV66" s="43"/>
      <c r="BQW66" s="43"/>
      <c r="BQX66" s="43"/>
      <c r="BQY66" s="43"/>
      <c r="BQZ66" s="43"/>
      <c r="BRA66" s="43"/>
      <c r="BRB66" s="43"/>
      <c r="BRC66" s="43"/>
      <c r="BRD66" s="43"/>
      <c r="BRE66" s="43"/>
      <c r="BRF66" s="43"/>
      <c r="BRG66" s="43"/>
      <c r="BRH66" s="43"/>
      <c r="BRI66" s="43"/>
      <c r="BRJ66" s="43"/>
      <c r="BRK66" s="43"/>
      <c r="BRL66" s="43"/>
      <c r="BRM66" s="43"/>
      <c r="BRN66" s="43"/>
      <c r="BRO66" s="43"/>
      <c r="BRP66" s="43"/>
      <c r="BRQ66" s="43"/>
      <c r="BRR66" s="43"/>
      <c r="BRS66" s="43"/>
      <c r="BRT66" s="43"/>
      <c r="BRU66" s="43"/>
      <c r="BRV66" s="43"/>
      <c r="BRW66" s="43"/>
      <c r="BRX66" s="43"/>
      <c r="BRY66" s="43"/>
      <c r="BRZ66" s="43"/>
      <c r="BSA66" s="43"/>
      <c r="BSB66" s="43"/>
      <c r="BSC66" s="43"/>
      <c r="BSD66" s="43"/>
      <c r="BSE66" s="43"/>
      <c r="BSF66" s="43"/>
      <c r="BSG66" s="43"/>
      <c r="BSH66" s="43"/>
      <c r="BSI66" s="43"/>
      <c r="BSJ66" s="43"/>
      <c r="BSK66" s="43"/>
      <c r="BSL66" s="43"/>
      <c r="BSM66" s="43"/>
      <c r="BSN66" s="43"/>
      <c r="BSO66" s="43"/>
      <c r="BSP66" s="43"/>
      <c r="BSQ66" s="43"/>
      <c r="BSR66" s="43"/>
      <c r="BSS66" s="43"/>
      <c r="BST66" s="43"/>
      <c r="BSU66" s="43"/>
      <c r="BSV66" s="43"/>
      <c r="BSW66" s="43"/>
      <c r="BSX66" s="43"/>
      <c r="BSY66" s="43"/>
      <c r="BSZ66" s="43"/>
      <c r="BTA66" s="43"/>
      <c r="BTB66" s="43"/>
      <c r="BTC66" s="43"/>
      <c r="BTD66" s="43"/>
      <c r="BTE66" s="43"/>
      <c r="BTF66" s="43"/>
      <c r="BTG66" s="43"/>
      <c r="BTH66" s="43"/>
      <c r="BTI66" s="43"/>
      <c r="BTJ66" s="43"/>
      <c r="BTK66" s="43"/>
      <c r="BTL66" s="43"/>
      <c r="BTM66" s="43"/>
      <c r="BTN66" s="43"/>
      <c r="BTO66" s="43"/>
      <c r="BTP66" s="43"/>
      <c r="BTQ66" s="43"/>
      <c r="BTR66" s="43"/>
      <c r="BTS66" s="43"/>
      <c r="BTT66" s="43"/>
      <c r="BTU66" s="43"/>
      <c r="BTV66" s="43"/>
      <c r="BTW66" s="43"/>
      <c r="BTX66" s="43"/>
      <c r="BTY66" s="43"/>
      <c r="BTZ66" s="43"/>
      <c r="BUA66" s="43"/>
      <c r="BUB66" s="43"/>
      <c r="BUC66" s="43"/>
      <c r="BUD66" s="43"/>
      <c r="BUE66" s="43"/>
      <c r="BUF66" s="43"/>
      <c r="BUG66" s="43"/>
      <c r="BUH66" s="43"/>
      <c r="BUI66" s="43"/>
      <c r="BUJ66" s="43"/>
      <c r="BUK66" s="43"/>
      <c r="BUL66" s="43"/>
      <c r="BUM66" s="43"/>
      <c r="BUN66" s="43"/>
      <c r="BUO66" s="43"/>
      <c r="BUP66" s="43"/>
      <c r="BUQ66" s="43"/>
      <c r="BUR66" s="43"/>
      <c r="BUS66" s="43"/>
      <c r="BUT66" s="43"/>
      <c r="BUU66" s="43"/>
      <c r="BUV66" s="43"/>
      <c r="BUW66" s="43"/>
      <c r="BUX66" s="43"/>
      <c r="BUY66" s="43"/>
      <c r="BUZ66" s="43"/>
      <c r="BVA66" s="43"/>
      <c r="BVB66" s="43"/>
      <c r="BVC66" s="43"/>
      <c r="BVD66" s="43"/>
      <c r="BVE66" s="43"/>
      <c r="BVF66" s="43"/>
      <c r="BVG66" s="43"/>
      <c r="BVH66" s="43"/>
      <c r="BVI66" s="43"/>
      <c r="BVJ66" s="43"/>
      <c r="BVK66" s="43"/>
      <c r="BVL66" s="43"/>
      <c r="BVM66" s="43"/>
      <c r="BVN66" s="43"/>
      <c r="BVO66" s="43"/>
      <c r="BVP66" s="43"/>
      <c r="BVQ66" s="43"/>
      <c r="BVR66" s="43"/>
      <c r="BVS66" s="43"/>
      <c r="BVT66" s="43"/>
      <c r="BVU66" s="43"/>
      <c r="BVV66" s="43"/>
      <c r="BVW66" s="43"/>
      <c r="BVX66" s="43"/>
      <c r="BVY66" s="43"/>
      <c r="BVZ66" s="43"/>
      <c r="BWA66" s="43"/>
      <c r="BWB66" s="43"/>
      <c r="BWC66" s="43"/>
      <c r="BWD66" s="43"/>
      <c r="BWE66" s="43"/>
      <c r="BWF66" s="43"/>
      <c r="BWG66" s="43"/>
      <c r="BWH66" s="43"/>
      <c r="BWI66" s="43"/>
      <c r="BWJ66" s="43"/>
    </row>
    <row r="67" spans="1:1960" ht="15" x14ac:dyDescent="0.25">
      <c r="A67" s="59" t="s">
        <v>28</v>
      </c>
      <c r="B67" s="59" t="s">
        <v>0</v>
      </c>
      <c r="C67" s="59" t="s">
        <v>51</v>
      </c>
      <c r="D67" s="59" t="s">
        <v>1</v>
      </c>
      <c r="E67" s="59" t="s">
        <v>51</v>
      </c>
      <c r="F67" s="59" t="s">
        <v>2</v>
      </c>
      <c r="G67" s="59" t="s">
        <v>51</v>
      </c>
      <c r="H67" s="59" t="s">
        <v>3</v>
      </c>
      <c r="I67" s="59" t="s">
        <v>51</v>
      </c>
      <c r="J67" s="59" t="s">
        <v>4</v>
      </c>
      <c r="K67" s="59" t="s">
        <v>51</v>
      </c>
      <c r="L67" s="59" t="s">
        <v>5</v>
      </c>
      <c r="M67" s="59" t="s">
        <v>51</v>
      </c>
      <c r="N67" s="59" t="s">
        <v>6</v>
      </c>
      <c r="O67" s="59" t="s">
        <v>51</v>
      </c>
      <c r="P67" s="59" t="s">
        <v>7</v>
      </c>
      <c r="Q67" s="59" t="s">
        <v>51</v>
      </c>
      <c r="R67" s="59" t="s">
        <v>8</v>
      </c>
      <c r="S67" s="59" t="s">
        <v>51</v>
      </c>
      <c r="T67" s="59" t="s">
        <v>9</v>
      </c>
      <c r="U67" s="59" t="s">
        <v>51</v>
      </c>
      <c r="V67" s="59" t="s">
        <v>10</v>
      </c>
      <c r="W67" s="59" t="s">
        <v>51</v>
      </c>
      <c r="X67" s="59" t="s">
        <v>11</v>
      </c>
      <c r="Y67" s="59" t="s">
        <v>51</v>
      </c>
      <c r="Z67" s="59" t="s">
        <v>12</v>
      </c>
      <c r="AA67" s="59" t="s">
        <v>51</v>
      </c>
      <c r="AB67" s="59" t="s">
        <v>13</v>
      </c>
      <c r="AC67" s="59" t="s">
        <v>51</v>
      </c>
      <c r="AD67" s="59" t="s">
        <v>14</v>
      </c>
      <c r="AE67" s="59" t="s">
        <v>51</v>
      </c>
      <c r="AF67" s="59" t="s">
        <v>15</v>
      </c>
      <c r="AG67" s="59" t="s">
        <v>51</v>
      </c>
      <c r="AH67" s="59" t="s">
        <v>16</v>
      </c>
      <c r="AI67" s="59" t="s">
        <v>51</v>
      </c>
      <c r="AJ67" s="59" t="s">
        <v>17</v>
      </c>
      <c r="AK67" s="59" t="s">
        <v>51</v>
      </c>
      <c r="AL67" s="59" t="s">
        <v>18</v>
      </c>
      <c r="AM67" s="59" t="s">
        <v>51</v>
      </c>
      <c r="AN67" s="59" t="s">
        <v>25</v>
      </c>
      <c r="AO67" s="59" t="s">
        <v>51</v>
      </c>
      <c r="AP67" s="59" t="s">
        <v>20</v>
      </c>
      <c r="AQ67" s="59" t="s">
        <v>51</v>
      </c>
      <c r="AR67" s="59" t="s">
        <v>21</v>
      </c>
      <c r="AS67" s="59" t="s">
        <v>51</v>
      </c>
      <c r="AT67" s="59" t="s">
        <v>22</v>
      </c>
      <c r="AU67" s="59" t="s">
        <v>51</v>
      </c>
      <c r="AV67" s="59" t="s">
        <v>23</v>
      </c>
      <c r="AW67" s="59" t="s">
        <v>51</v>
      </c>
      <c r="AX67" s="59" t="s">
        <v>24</v>
      </c>
      <c r="AY67" s="59" t="s">
        <v>51</v>
      </c>
      <c r="AZ67" s="59" t="s">
        <v>25</v>
      </c>
      <c r="BA67" s="59" t="s">
        <v>51</v>
      </c>
      <c r="BB67" s="59" t="s">
        <v>26</v>
      </c>
      <c r="BC67" s="59" t="s">
        <v>51</v>
      </c>
      <c r="BD67" s="59" t="s">
        <v>27</v>
      </c>
      <c r="BE67" s="59" t="s">
        <v>51</v>
      </c>
      <c r="BF67" s="59" t="s">
        <v>29</v>
      </c>
      <c r="BG67" s="59" t="s">
        <v>51</v>
      </c>
      <c r="BH67" s="59" t="s">
        <v>30</v>
      </c>
      <c r="BI67" s="59" t="s">
        <v>51</v>
      </c>
      <c r="BJ67" s="59" t="s">
        <v>31</v>
      </c>
      <c r="BK67" s="59" t="s">
        <v>51</v>
      </c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43"/>
      <c r="GD67" s="43"/>
      <c r="GE67" s="43"/>
      <c r="GF67" s="43"/>
      <c r="GG67" s="43"/>
      <c r="GH67" s="43"/>
      <c r="GI67" s="43"/>
      <c r="GJ67" s="43"/>
      <c r="GK67" s="43"/>
      <c r="GL67" s="43"/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3"/>
      <c r="HK67" s="43"/>
      <c r="HL67" s="43"/>
      <c r="HM67" s="43"/>
      <c r="HN67" s="43"/>
      <c r="HO67" s="43"/>
      <c r="HP67" s="43"/>
      <c r="HQ67" s="43"/>
      <c r="HR67" s="43"/>
      <c r="HS67" s="43"/>
      <c r="HT67" s="43"/>
      <c r="HU67" s="43"/>
      <c r="HV67" s="43"/>
      <c r="HW67" s="43"/>
      <c r="HX67" s="43"/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IU67" s="43"/>
      <c r="IV67" s="43"/>
      <c r="IW67" s="43"/>
      <c r="IX67" s="43"/>
      <c r="IY67" s="43"/>
      <c r="IZ67" s="43"/>
      <c r="JA67" s="43"/>
      <c r="JB67" s="43"/>
      <c r="JC67" s="43"/>
      <c r="JD67" s="43"/>
      <c r="JE67" s="43"/>
      <c r="JF67" s="43"/>
      <c r="JG67" s="43"/>
      <c r="JH67" s="43"/>
      <c r="JI67" s="43"/>
      <c r="JJ67" s="43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  <c r="BJU67" s="43"/>
      <c r="BJV67" s="43"/>
      <c r="BJW67" s="43"/>
      <c r="BJX67" s="43"/>
      <c r="BJY67" s="43"/>
      <c r="BJZ67" s="43"/>
      <c r="BKA67" s="43"/>
      <c r="BKB67" s="43"/>
      <c r="BKC67" s="43"/>
      <c r="BKD67" s="43"/>
      <c r="BKE67" s="43"/>
      <c r="BKF67" s="43"/>
      <c r="BKG67" s="43"/>
      <c r="BKH67" s="43"/>
      <c r="BKI67" s="43"/>
      <c r="BKJ67" s="43"/>
      <c r="BKK67" s="43"/>
      <c r="BKL67" s="43"/>
      <c r="BKM67" s="43"/>
      <c r="BKN67" s="43"/>
      <c r="BKO67" s="43"/>
      <c r="BKP67" s="43"/>
      <c r="BKQ67" s="43"/>
      <c r="BKR67" s="43"/>
      <c r="BKS67" s="43"/>
      <c r="BKT67" s="43"/>
      <c r="BKU67" s="43"/>
      <c r="BKV67" s="43"/>
      <c r="BKW67" s="43"/>
      <c r="BKX67" s="43"/>
      <c r="BKY67" s="43"/>
      <c r="BKZ67" s="43"/>
      <c r="BLA67" s="43"/>
      <c r="BLB67" s="43"/>
      <c r="BLC67" s="43"/>
      <c r="BLD67" s="43"/>
      <c r="BLE67" s="43"/>
      <c r="BLF67" s="43"/>
      <c r="BLG67" s="43"/>
      <c r="BLH67" s="43"/>
      <c r="BLI67" s="43"/>
      <c r="BLJ67" s="43"/>
      <c r="BLK67" s="43"/>
      <c r="BLL67" s="43"/>
      <c r="BLM67" s="43"/>
      <c r="BLN67" s="43"/>
      <c r="BLO67" s="43"/>
      <c r="BLP67" s="43"/>
      <c r="BLQ67" s="43"/>
      <c r="BLR67" s="43"/>
      <c r="BLS67" s="43"/>
      <c r="BLT67" s="43"/>
      <c r="BLU67" s="43"/>
      <c r="BLV67" s="43"/>
      <c r="BLW67" s="43"/>
      <c r="BLX67" s="43"/>
      <c r="BLY67" s="43"/>
      <c r="BLZ67" s="43"/>
      <c r="BMA67" s="43"/>
      <c r="BMB67" s="43"/>
      <c r="BMC67" s="43"/>
      <c r="BMD67" s="43"/>
      <c r="BME67" s="43"/>
      <c r="BMF67" s="43"/>
      <c r="BMG67" s="43"/>
      <c r="BMH67" s="43"/>
      <c r="BMI67" s="43"/>
      <c r="BMJ67" s="43"/>
      <c r="BMK67" s="43"/>
      <c r="BML67" s="43"/>
      <c r="BMM67" s="43"/>
      <c r="BMN67" s="43"/>
      <c r="BMO67" s="43"/>
      <c r="BMP67" s="43"/>
      <c r="BMQ67" s="43"/>
      <c r="BMR67" s="43"/>
      <c r="BMS67" s="43"/>
      <c r="BMT67" s="43"/>
      <c r="BMU67" s="43"/>
      <c r="BMV67" s="43"/>
      <c r="BMW67" s="43"/>
      <c r="BMX67" s="43"/>
      <c r="BMY67" s="43"/>
      <c r="BMZ67" s="43"/>
      <c r="BNA67" s="43"/>
      <c r="BNB67" s="43"/>
      <c r="BNC67" s="43"/>
      <c r="BND67" s="43"/>
      <c r="BNE67" s="43"/>
      <c r="BNF67" s="43"/>
      <c r="BNG67" s="43"/>
      <c r="BNH67" s="43"/>
      <c r="BNI67" s="43"/>
      <c r="BNJ67" s="43"/>
      <c r="BNK67" s="43"/>
      <c r="BNL67" s="43"/>
      <c r="BNM67" s="43"/>
      <c r="BNN67" s="43"/>
      <c r="BNO67" s="43"/>
      <c r="BNP67" s="43"/>
      <c r="BNQ67" s="43"/>
      <c r="BNR67" s="43"/>
      <c r="BNS67" s="43"/>
      <c r="BNT67" s="43"/>
      <c r="BNU67" s="43"/>
      <c r="BNV67" s="43"/>
      <c r="BNW67" s="43"/>
      <c r="BNX67" s="43"/>
      <c r="BNY67" s="43"/>
      <c r="BNZ67" s="43"/>
      <c r="BOA67" s="43"/>
      <c r="BOB67" s="43"/>
      <c r="BOC67" s="43"/>
      <c r="BOD67" s="43"/>
      <c r="BOE67" s="43"/>
      <c r="BOF67" s="43"/>
      <c r="BOG67" s="43"/>
      <c r="BOH67" s="43"/>
      <c r="BOI67" s="43"/>
      <c r="BOJ67" s="43"/>
      <c r="BOK67" s="43"/>
      <c r="BOL67" s="43"/>
      <c r="BOM67" s="43"/>
      <c r="BON67" s="43"/>
      <c r="BOO67" s="43"/>
      <c r="BOP67" s="43"/>
      <c r="BOQ67" s="43"/>
      <c r="BOR67" s="43"/>
      <c r="BOS67" s="43"/>
      <c r="BOT67" s="43"/>
      <c r="BOU67" s="43"/>
      <c r="BOV67" s="43"/>
      <c r="BOW67" s="43"/>
      <c r="BOX67" s="43"/>
      <c r="BOY67" s="43"/>
      <c r="BOZ67" s="43"/>
      <c r="BPA67" s="43"/>
      <c r="BPB67" s="43"/>
      <c r="BPC67" s="43"/>
      <c r="BPD67" s="43"/>
      <c r="BPE67" s="43"/>
      <c r="BPF67" s="43"/>
      <c r="BPG67" s="43"/>
      <c r="BPH67" s="43"/>
      <c r="BPI67" s="43"/>
      <c r="BPJ67" s="43"/>
      <c r="BPK67" s="43"/>
      <c r="BPL67" s="43"/>
      <c r="BPM67" s="43"/>
      <c r="BPN67" s="43"/>
      <c r="BPO67" s="43"/>
      <c r="BPP67" s="43"/>
      <c r="BPQ67" s="43"/>
      <c r="BPR67" s="43"/>
      <c r="BPS67" s="43"/>
      <c r="BPT67" s="43"/>
      <c r="BPU67" s="43"/>
      <c r="BPV67" s="43"/>
      <c r="BPW67" s="43"/>
      <c r="BPX67" s="43"/>
      <c r="BPY67" s="43"/>
      <c r="BPZ67" s="43"/>
      <c r="BQA67" s="43"/>
      <c r="BQB67" s="43"/>
      <c r="BQC67" s="43"/>
      <c r="BQD67" s="43"/>
      <c r="BQE67" s="43"/>
      <c r="BQF67" s="43"/>
      <c r="BQG67" s="43"/>
      <c r="BQH67" s="43"/>
      <c r="BQI67" s="43"/>
      <c r="BQJ67" s="43"/>
      <c r="BQK67" s="43"/>
      <c r="BQL67" s="43"/>
      <c r="BQM67" s="43"/>
      <c r="BQN67" s="43"/>
      <c r="BQO67" s="43"/>
      <c r="BQP67" s="43"/>
      <c r="BQQ67" s="43"/>
      <c r="BQR67" s="43"/>
      <c r="BQS67" s="43"/>
      <c r="BQT67" s="43"/>
      <c r="BQU67" s="43"/>
      <c r="BQV67" s="43"/>
      <c r="BQW67" s="43"/>
      <c r="BQX67" s="43"/>
      <c r="BQY67" s="43"/>
      <c r="BQZ67" s="43"/>
      <c r="BRA67" s="43"/>
      <c r="BRB67" s="43"/>
      <c r="BRC67" s="43"/>
      <c r="BRD67" s="43"/>
      <c r="BRE67" s="43"/>
      <c r="BRF67" s="43"/>
      <c r="BRG67" s="43"/>
      <c r="BRH67" s="43"/>
      <c r="BRI67" s="43"/>
      <c r="BRJ67" s="43"/>
      <c r="BRK67" s="43"/>
      <c r="BRL67" s="43"/>
      <c r="BRM67" s="43"/>
      <c r="BRN67" s="43"/>
      <c r="BRO67" s="43"/>
      <c r="BRP67" s="43"/>
      <c r="BRQ67" s="43"/>
      <c r="BRR67" s="43"/>
      <c r="BRS67" s="43"/>
      <c r="BRT67" s="43"/>
      <c r="BRU67" s="43"/>
      <c r="BRV67" s="43"/>
      <c r="BRW67" s="43"/>
      <c r="BRX67" s="43"/>
      <c r="BRY67" s="43"/>
      <c r="BRZ67" s="43"/>
      <c r="BSA67" s="43"/>
      <c r="BSB67" s="43"/>
      <c r="BSC67" s="43"/>
      <c r="BSD67" s="43"/>
      <c r="BSE67" s="43"/>
      <c r="BSF67" s="43"/>
      <c r="BSG67" s="43"/>
      <c r="BSH67" s="43"/>
      <c r="BSI67" s="43"/>
      <c r="BSJ67" s="43"/>
      <c r="BSK67" s="43"/>
      <c r="BSL67" s="43"/>
      <c r="BSM67" s="43"/>
      <c r="BSN67" s="43"/>
      <c r="BSO67" s="43"/>
      <c r="BSP67" s="43"/>
      <c r="BSQ67" s="43"/>
      <c r="BSR67" s="43"/>
      <c r="BSS67" s="43"/>
      <c r="BST67" s="43"/>
      <c r="BSU67" s="43"/>
      <c r="BSV67" s="43"/>
      <c r="BSW67" s="43"/>
      <c r="BSX67" s="43"/>
      <c r="BSY67" s="43"/>
      <c r="BSZ67" s="43"/>
      <c r="BTA67" s="43"/>
      <c r="BTB67" s="43"/>
      <c r="BTC67" s="43"/>
      <c r="BTD67" s="43"/>
      <c r="BTE67" s="43"/>
      <c r="BTF67" s="43"/>
      <c r="BTG67" s="43"/>
      <c r="BTH67" s="43"/>
      <c r="BTI67" s="43"/>
      <c r="BTJ67" s="43"/>
      <c r="BTK67" s="43"/>
      <c r="BTL67" s="43"/>
      <c r="BTM67" s="43"/>
      <c r="BTN67" s="43"/>
      <c r="BTO67" s="43"/>
      <c r="BTP67" s="43"/>
      <c r="BTQ67" s="43"/>
      <c r="BTR67" s="43"/>
      <c r="BTS67" s="43"/>
      <c r="BTT67" s="43"/>
      <c r="BTU67" s="43"/>
      <c r="BTV67" s="43"/>
      <c r="BTW67" s="43"/>
      <c r="BTX67" s="43"/>
      <c r="BTY67" s="43"/>
      <c r="BTZ67" s="43"/>
      <c r="BUA67" s="43"/>
      <c r="BUB67" s="43"/>
      <c r="BUC67" s="43"/>
      <c r="BUD67" s="43"/>
      <c r="BUE67" s="43"/>
      <c r="BUF67" s="43"/>
      <c r="BUG67" s="43"/>
      <c r="BUH67" s="43"/>
      <c r="BUI67" s="43"/>
      <c r="BUJ67" s="43"/>
      <c r="BUK67" s="43"/>
      <c r="BUL67" s="43"/>
      <c r="BUM67" s="43"/>
      <c r="BUN67" s="43"/>
      <c r="BUO67" s="43"/>
      <c r="BUP67" s="43"/>
      <c r="BUQ67" s="43"/>
      <c r="BUR67" s="43"/>
      <c r="BUS67" s="43"/>
      <c r="BUT67" s="43"/>
      <c r="BUU67" s="43"/>
      <c r="BUV67" s="43"/>
      <c r="BUW67" s="43"/>
      <c r="BUX67" s="43"/>
      <c r="BUY67" s="43"/>
      <c r="BUZ67" s="43"/>
      <c r="BVA67" s="43"/>
      <c r="BVB67" s="43"/>
      <c r="BVC67" s="43"/>
      <c r="BVD67" s="43"/>
      <c r="BVE67" s="43"/>
      <c r="BVF67" s="43"/>
      <c r="BVG67" s="43"/>
      <c r="BVH67" s="43"/>
      <c r="BVI67" s="43"/>
      <c r="BVJ67" s="43"/>
      <c r="BVK67" s="43"/>
      <c r="BVL67" s="43"/>
      <c r="BVM67" s="43"/>
      <c r="BVN67" s="43"/>
      <c r="BVO67" s="43"/>
      <c r="BVP67" s="43"/>
      <c r="BVQ67" s="43"/>
      <c r="BVR67" s="43"/>
      <c r="BVS67" s="43"/>
      <c r="BVT67" s="43"/>
      <c r="BVU67" s="43"/>
      <c r="BVV67" s="43"/>
      <c r="BVW67" s="43"/>
      <c r="BVX67" s="43"/>
      <c r="BVY67" s="43"/>
      <c r="BVZ67" s="43"/>
      <c r="BWA67" s="43"/>
      <c r="BWB67" s="43"/>
      <c r="BWC67" s="43"/>
      <c r="BWD67" s="43"/>
      <c r="BWE67" s="43"/>
      <c r="BWF67" s="43"/>
      <c r="BWG67" s="43"/>
      <c r="BWH67" s="43"/>
      <c r="BWI67" s="43"/>
      <c r="BWJ67" s="43"/>
    </row>
    <row r="68" spans="1:1960" ht="15" x14ac:dyDescent="0.25">
      <c r="A68" s="60">
        <v>0</v>
      </c>
      <c r="B68" s="61">
        <v>23.4</v>
      </c>
      <c r="C68" s="47" t="str">
        <f t="shared" ref="C68:C91" si="63">IF(B68&gt;=26,"SIM","NÃO")</f>
        <v>NÃO</v>
      </c>
      <c r="D68" s="62">
        <v>19</v>
      </c>
      <c r="E68" s="47" t="str">
        <f t="shared" ref="E68:E91" si="64">IF(D68&gt;=26,"SIM","NÃO")</f>
        <v>NÃO</v>
      </c>
      <c r="F68" s="61">
        <f>D68-1</f>
        <v>18</v>
      </c>
      <c r="G68" s="47" t="str">
        <f t="shared" ref="F68:G91" si="65">IF(F68&gt;=26,"SIM","NÃO")</f>
        <v>NÃO</v>
      </c>
      <c r="H68" s="63">
        <f>F68-0.5</f>
        <v>17.5</v>
      </c>
      <c r="I68" s="47" t="str">
        <f t="shared" ref="I68:I91" si="66">IF(H68&gt;=26,"SIM","NÃO")</f>
        <v>NÃO</v>
      </c>
      <c r="J68" s="62">
        <f>H68+0.75</f>
        <v>18.25</v>
      </c>
      <c r="K68" s="47" t="str">
        <f t="shared" ref="K68:K91" si="67">IF(J68&gt;=26,"SIM","NÃO")</f>
        <v>NÃO</v>
      </c>
      <c r="L68" s="62">
        <f>J68+1.25</f>
        <v>19.5</v>
      </c>
      <c r="M68" s="47" t="str">
        <f t="shared" ref="M68:M91" si="68">IF(L68&gt;=26,"SIM","NÃO")</f>
        <v>NÃO</v>
      </c>
      <c r="N68" s="63">
        <f>L68-1</f>
        <v>18.5</v>
      </c>
      <c r="O68" s="47" t="str">
        <f t="shared" ref="O68:O91" si="69">IF(N68&gt;=26,"SIM","NÃO")</f>
        <v>NÃO</v>
      </c>
      <c r="P68" s="62">
        <f>N68-0.5</f>
        <v>18</v>
      </c>
      <c r="Q68" s="47" t="str">
        <f t="shared" ref="Q68:Q91" si="70">IF(P68&gt;=26,"SIM","NÃO")</f>
        <v>NÃO</v>
      </c>
      <c r="R68" s="61">
        <f>P68-0.25</f>
        <v>17.75</v>
      </c>
      <c r="S68" s="47" t="str">
        <f t="shared" ref="S68:S91" si="71">IF(R68&gt;=26,"SIM","NÃO")</f>
        <v>NÃO</v>
      </c>
      <c r="T68" s="61">
        <f>R68-1</f>
        <v>16.75</v>
      </c>
      <c r="U68" s="47" t="str">
        <f t="shared" ref="U68:U91" si="72">IF(T68&gt;=26,"SIM","NÃO")</f>
        <v>NÃO</v>
      </c>
      <c r="V68" s="62">
        <f>T68-1</f>
        <v>15.75</v>
      </c>
      <c r="W68" s="47" t="str">
        <f t="shared" ref="W68:W91" si="73">IF(V68&gt;=26,"SIM","NÃO")</f>
        <v>NÃO</v>
      </c>
      <c r="X68" s="63">
        <f>V68-1.5</f>
        <v>14.25</v>
      </c>
      <c r="Y68" s="47" t="str">
        <f t="shared" ref="Y68:Y91" si="74">IF(X68&gt;=26,"SIM","NÃO")</f>
        <v>NÃO</v>
      </c>
      <c r="Z68" s="63">
        <f>X68+4</f>
        <v>18.25</v>
      </c>
      <c r="AA68" s="47" t="str">
        <f t="shared" ref="AA68:AA91" si="75">IF(Z68&gt;=26,"SIM","NÃO")</f>
        <v>NÃO</v>
      </c>
      <c r="AB68" s="62">
        <f>Z68+2</f>
        <v>20.25</v>
      </c>
      <c r="AC68" s="47" t="str">
        <f t="shared" ref="AC68:AC91" si="76">IF(AB68&gt;=26,"SIM","NÃO")</f>
        <v>NÃO</v>
      </c>
      <c r="AD68" s="61">
        <f>AB68-1.5</f>
        <v>18.75</v>
      </c>
      <c r="AE68" s="47" t="str">
        <f t="shared" ref="AE68:AE91" si="77">IF(AD68&gt;=26,"SIM","NÃO")</f>
        <v>NÃO</v>
      </c>
      <c r="AF68" s="62">
        <f>AD68+2.2</f>
        <v>20.95</v>
      </c>
      <c r="AG68" s="47" t="str">
        <f t="shared" ref="AG68:AG91" si="78">IF(AF68&gt;=26,"SIM","NÃO")</f>
        <v>NÃO</v>
      </c>
      <c r="AH68" s="62">
        <f>AF68-4</f>
        <v>16.95</v>
      </c>
      <c r="AI68" s="47" t="str">
        <f t="shared" ref="AI68:AI91" si="79">IF(AH68&gt;=26,"SIM","NÃO")</f>
        <v>NÃO</v>
      </c>
      <c r="AJ68" s="63">
        <f>AH68-2</f>
        <v>14.95</v>
      </c>
      <c r="AK68" s="47" t="str">
        <f t="shared" ref="AK68:AK91" si="80">IF(AJ68&gt;=26,"SIM","NÃO")</f>
        <v>NÃO</v>
      </c>
      <c r="AL68" s="62">
        <f>AJ68-1</f>
        <v>13.95</v>
      </c>
      <c r="AM68" s="47" t="str">
        <f t="shared" ref="AM68:AM91" si="81">IF(AL68&gt;=26,"SIM","NÃO")</f>
        <v>NÃO</v>
      </c>
      <c r="AN68" s="61">
        <f>AL68-0.35</f>
        <v>13.6</v>
      </c>
      <c r="AO68" s="47" t="str">
        <f t="shared" ref="AO68:AO91" si="82">IF(AN68&gt;=26,"SIM","NÃO")</f>
        <v>NÃO</v>
      </c>
      <c r="AP68" s="62">
        <f>AN68-1</f>
        <v>12.6</v>
      </c>
      <c r="AQ68" s="47" t="str">
        <f t="shared" ref="AQ68:AQ91" si="83">IF(AP68&gt;=26,"SIM","NÃO")</f>
        <v>NÃO</v>
      </c>
      <c r="AR68" s="63">
        <f>AP68+5</f>
        <v>17.600000000000001</v>
      </c>
      <c r="AS68" s="47" t="str">
        <f t="shared" ref="AS68:AS91" si="84">IF(AR68&gt;=26,"SIM","NÃO")</f>
        <v>NÃO</v>
      </c>
      <c r="AT68" s="61">
        <f>AR68+1.25</f>
        <v>18.850000000000001</v>
      </c>
      <c r="AU68" s="47" t="str">
        <f t="shared" ref="AU68:AU91" si="85">IF(AT68&gt;=26,"SIM","NÃO")</f>
        <v>NÃO</v>
      </c>
      <c r="AV68" s="62">
        <f>AT68-2.14</f>
        <v>16.71</v>
      </c>
      <c r="AW68" s="47" t="str">
        <f t="shared" ref="AW68:AW91" si="86">IF(AV68&gt;=26,"SIM","NÃO")</f>
        <v>NÃO</v>
      </c>
      <c r="AX68" s="63">
        <f>AV68+3</f>
        <v>19.71</v>
      </c>
      <c r="AY68" s="47" t="str">
        <f t="shared" ref="AY68:AY91" si="87">IF(AX68&gt;=26,"SIM","NÃO")</f>
        <v>NÃO</v>
      </c>
      <c r="AZ68" s="63">
        <f>AX68+2</f>
        <v>21.71</v>
      </c>
      <c r="BA68" s="47" t="str">
        <f t="shared" ref="BA68:BA91" si="88">IF(AZ68&gt;=26,"SIM","NÃO")</f>
        <v>NÃO</v>
      </c>
      <c r="BB68" s="61">
        <f>AZ68-2</f>
        <v>19.71</v>
      </c>
      <c r="BC68" s="47" t="str">
        <f t="shared" ref="BC68:BC91" si="89">IF(BB68&gt;=26,"SIM","NÃO")</f>
        <v>NÃO</v>
      </c>
      <c r="BD68" s="62">
        <f>BB68-2.36</f>
        <v>17.350000000000001</v>
      </c>
      <c r="BE68" s="47" t="str">
        <f t="shared" ref="BE68:BE91" si="90">IF(BD68&gt;=26,"SIM","NÃO")</f>
        <v>NÃO</v>
      </c>
      <c r="BF68" s="61">
        <f>BD68-2</f>
        <v>15.350000000000001</v>
      </c>
      <c r="BG68" s="47" t="str">
        <f t="shared" ref="BG68:BG91" si="91">IF(BF68&gt;=26,"SIM","NÃO")</f>
        <v>NÃO</v>
      </c>
      <c r="BH68" s="62">
        <f>BF68-3</f>
        <v>12.350000000000001</v>
      </c>
      <c r="BI68" s="47" t="str">
        <f t="shared" ref="BI68:BI91" si="92">IF(BH68&gt;=26,"SIM","NÃO")</f>
        <v>NÃO</v>
      </c>
      <c r="BJ68" s="62">
        <f>BH68+11</f>
        <v>23.35</v>
      </c>
      <c r="BK68" s="42" t="str">
        <f t="shared" ref="BK68:BK91" si="93">IF(BJ68&gt;=26,"SIM","NÃO")</f>
        <v>NÃO</v>
      </c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43"/>
      <c r="GD68" s="43"/>
      <c r="GE68" s="43"/>
      <c r="GF68" s="43"/>
      <c r="GG68" s="43"/>
      <c r="GH68" s="43"/>
      <c r="GI68" s="43"/>
      <c r="GJ68" s="43"/>
      <c r="GK68" s="43"/>
      <c r="GL68" s="43"/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I68" s="43"/>
      <c r="HJ68" s="43"/>
      <c r="HK68" s="43"/>
      <c r="HL68" s="43"/>
      <c r="HM68" s="43"/>
      <c r="HN68" s="43"/>
      <c r="HO68" s="43"/>
      <c r="HP68" s="43"/>
      <c r="HQ68" s="43"/>
      <c r="HR68" s="43"/>
      <c r="HS68" s="43"/>
      <c r="HT68" s="43"/>
      <c r="HU68" s="43"/>
      <c r="HV68" s="43"/>
      <c r="HW68" s="43"/>
      <c r="HX68" s="43"/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IU68" s="43"/>
      <c r="IV68" s="43"/>
      <c r="IW68" s="43"/>
      <c r="IX68" s="43"/>
      <c r="IY68" s="43"/>
      <c r="IZ68" s="43"/>
      <c r="JA68" s="43"/>
      <c r="JB68" s="43"/>
      <c r="JC68" s="43"/>
      <c r="JD68" s="43"/>
      <c r="JE68" s="43"/>
      <c r="JF68" s="43"/>
      <c r="JG68" s="43"/>
      <c r="JH68" s="43"/>
      <c r="JI68" s="43"/>
      <c r="JJ68" s="43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  <c r="BJU68" s="43"/>
      <c r="BJV68" s="43"/>
      <c r="BJW68" s="43"/>
      <c r="BJX68" s="43"/>
      <c r="BJY68" s="43"/>
      <c r="BJZ68" s="43"/>
      <c r="BKA68" s="43"/>
      <c r="BKB68" s="43"/>
      <c r="BKC68" s="43"/>
      <c r="BKD68" s="43"/>
      <c r="BKE68" s="43"/>
      <c r="BKF68" s="43"/>
      <c r="BKG68" s="43"/>
      <c r="BKH68" s="43"/>
      <c r="BKI68" s="43"/>
      <c r="BKJ68" s="43"/>
      <c r="BKK68" s="43"/>
      <c r="BKL68" s="43"/>
      <c r="BKM68" s="43"/>
      <c r="BKN68" s="43"/>
      <c r="BKO68" s="43"/>
      <c r="BKP68" s="43"/>
      <c r="BKQ68" s="43"/>
      <c r="BKR68" s="43"/>
      <c r="BKS68" s="43"/>
      <c r="BKT68" s="43"/>
      <c r="BKU68" s="43"/>
      <c r="BKV68" s="43"/>
      <c r="BKW68" s="43"/>
      <c r="BKX68" s="43"/>
      <c r="BKY68" s="43"/>
      <c r="BKZ68" s="43"/>
      <c r="BLA68" s="43"/>
      <c r="BLB68" s="43"/>
      <c r="BLC68" s="43"/>
      <c r="BLD68" s="43"/>
      <c r="BLE68" s="43"/>
      <c r="BLF68" s="43"/>
      <c r="BLG68" s="43"/>
      <c r="BLH68" s="43"/>
      <c r="BLI68" s="43"/>
      <c r="BLJ68" s="43"/>
      <c r="BLK68" s="43"/>
      <c r="BLL68" s="43"/>
      <c r="BLM68" s="43"/>
      <c r="BLN68" s="43"/>
      <c r="BLO68" s="43"/>
      <c r="BLP68" s="43"/>
      <c r="BLQ68" s="43"/>
      <c r="BLR68" s="43"/>
      <c r="BLS68" s="43"/>
      <c r="BLT68" s="43"/>
      <c r="BLU68" s="43"/>
      <c r="BLV68" s="43"/>
      <c r="BLW68" s="43"/>
      <c r="BLX68" s="43"/>
      <c r="BLY68" s="43"/>
      <c r="BLZ68" s="43"/>
      <c r="BMA68" s="43"/>
      <c r="BMB68" s="43"/>
      <c r="BMC68" s="43"/>
      <c r="BMD68" s="43"/>
      <c r="BME68" s="43"/>
      <c r="BMF68" s="43"/>
      <c r="BMG68" s="43"/>
      <c r="BMH68" s="43"/>
      <c r="BMI68" s="43"/>
      <c r="BMJ68" s="43"/>
      <c r="BMK68" s="43"/>
      <c r="BML68" s="43"/>
      <c r="BMM68" s="43"/>
      <c r="BMN68" s="43"/>
      <c r="BMO68" s="43"/>
      <c r="BMP68" s="43"/>
      <c r="BMQ68" s="43"/>
      <c r="BMR68" s="43"/>
      <c r="BMS68" s="43"/>
      <c r="BMT68" s="43"/>
      <c r="BMU68" s="43"/>
      <c r="BMV68" s="43"/>
      <c r="BMW68" s="43"/>
      <c r="BMX68" s="43"/>
      <c r="BMY68" s="43"/>
      <c r="BMZ68" s="43"/>
      <c r="BNA68" s="43"/>
      <c r="BNB68" s="43"/>
      <c r="BNC68" s="43"/>
      <c r="BND68" s="43"/>
      <c r="BNE68" s="43"/>
      <c r="BNF68" s="43"/>
      <c r="BNG68" s="43"/>
      <c r="BNH68" s="43"/>
      <c r="BNI68" s="43"/>
      <c r="BNJ68" s="43"/>
      <c r="BNK68" s="43"/>
      <c r="BNL68" s="43"/>
      <c r="BNM68" s="43"/>
      <c r="BNN68" s="43"/>
      <c r="BNO68" s="43"/>
      <c r="BNP68" s="43"/>
      <c r="BNQ68" s="43"/>
      <c r="BNR68" s="43"/>
      <c r="BNS68" s="43"/>
      <c r="BNT68" s="43"/>
      <c r="BNU68" s="43"/>
      <c r="BNV68" s="43"/>
      <c r="BNW68" s="43"/>
      <c r="BNX68" s="43"/>
      <c r="BNY68" s="43"/>
      <c r="BNZ68" s="43"/>
      <c r="BOA68" s="43"/>
      <c r="BOB68" s="43"/>
      <c r="BOC68" s="43"/>
      <c r="BOD68" s="43"/>
      <c r="BOE68" s="43"/>
      <c r="BOF68" s="43"/>
      <c r="BOG68" s="43"/>
      <c r="BOH68" s="43"/>
      <c r="BOI68" s="43"/>
      <c r="BOJ68" s="43"/>
      <c r="BOK68" s="43"/>
      <c r="BOL68" s="43"/>
      <c r="BOM68" s="43"/>
      <c r="BON68" s="43"/>
      <c r="BOO68" s="43"/>
      <c r="BOP68" s="43"/>
      <c r="BOQ68" s="43"/>
      <c r="BOR68" s="43"/>
      <c r="BOS68" s="43"/>
      <c r="BOT68" s="43"/>
      <c r="BOU68" s="43"/>
      <c r="BOV68" s="43"/>
      <c r="BOW68" s="43"/>
      <c r="BOX68" s="43"/>
      <c r="BOY68" s="43"/>
      <c r="BOZ68" s="43"/>
      <c r="BPA68" s="43"/>
      <c r="BPB68" s="43"/>
      <c r="BPC68" s="43"/>
      <c r="BPD68" s="43"/>
      <c r="BPE68" s="43"/>
      <c r="BPF68" s="43"/>
      <c r="BPG68" s="43"/>
      <c r="BPH68" s="43"/>
      <c r="BPI68" s="43"/>
      <c r="BPJ68" s="43"/>
      <c r="BPK68" s="43"/>
      <c r="BPL68" s="43"/>
      <c r="BPM68" s="43"/>
      <c r="BPN68" s="43"/>
      <c r="BPO68" s="43"/>
      <c r="BPP68" s="43"/>
      <c r="BPQ68" s="43"/>
      <c r="BPR68" s="43"/>
      <c r="BPS68" s="43"/>
      <c r="BPT68" s="43"/>
      <c r="BPU68" s="43"/>
      <c r="BPV68" s="43"/>
      <c r="BPW68" s="43"/>
      <c r="BPX68" s="43"/>
      <c r="BPY68" s="43"/>
      <c r="BPZ68" s="43"/>
      <c r="BQA68" s="43"/>
      <c r="BQB68" s="43"/>
      <c r="BQC68" s="43"/>
      <c r="BQD68" s="43"/>
      <c r="BQE68" s="43"/>
      <c r="BQF68" s="43"/>
      <c r="BQG68" s="43"/>
      <c r="BQH68" s="43"/>
      <c r="BQI68" s="43"/>
      <c r="BQJ68" s="43"/>
      <c r="BQK68" s="43"/>
      <c r="BQL68" s="43"/>
      <c r="BQM68" s="43"/>
      <c r="BQN68" s="43"/>
      <c r="BQO68" s="43"/>
      <c r="BQP68" s="43"/>
      <c r="BQQ68" s="43"/>
      <c r="BQR68" s="43"/>
      <c r="BQS68" s="43"/>
      <c r="BQT68" s="43"/>
      <c r="BQU68" s="43"/>
      <c r="BQV68" s="43"/>
      <c r="BQW68" s="43"/>
      <c r="BQX68" s="43"/>
      <c r="BQY68" s="43"/>
      <c r="BQZ68" s="43"/>
      <c r="BRA68" s="43"/>
      <c r="BRB68" s="43"/>
      <c r="BRC68" s="43"/>
      <c r="BRD68" s="43"/>
      <c r="BRE68" s="43"/>
      <c r="BRF68" s="43"/>
      <c r="BRG68" s="43"/>
      <c r="BRH68" s="43"/>
      <c r="BRI68" s="43"/>
      <c r="BRJ68" s="43"/>
      <c r="BRK68" s="43"/>
      <c r="BRL68" s="43"/>
      <c r="BRM68" s="43"/>
      <c r="BRN68" s="43"/>
      <c r="BRO68" s="43"/>
      <c r="BRP68" s="43"/>
      <c r="BRQ68" s="43"/>
      <c r="BRR68" s="43"/>
      <c r="BRS68" s="43"/>
      <c r="BRT68" s="43"/>
      <c r="BRU68" s="43"/>
      <c r="BRV68" s="43"/>
      <c r="BRW68" s="43"/>
      <c r="BRX68" s="43"/>
      <c r="BRY68" s="43"/>
      <c r="BRZ68" s="43"/>
      <c r="BSA68" s="43"/>
      <c r="BSB68" s="43"/>
      <c r="BSC68" s="43"/>
      <c r="BSD68" s="43"/>
      <c r="BSE68" s="43"/>
      <c r="BSF68" s="43"/>
      <c r="BSG68" s="43"/>
      <c r="BSH68" s="43"/>
      <c r="BSI68" s="43"/>
      <c r="BSJ68" s="43"/>
      <c r="BSK68" s="43"/>
      <c r="BSL68" s="43"/>
      <c r="BSM68" s="43"/>
      <c r="BSN68" s="43"/>
      <c r="BSO68" s="43"/>
      <c r="BSP68" s="43"/>
      <c r="BSQ68" s="43"/>
      <c r="BSR68" s="43"/>
      <c r="BSS68" s="43"/>
      <c r="BST68" s="43"/>
      <c r="BSU68" s="43"/>
      <c r="BSV68" s="43"/>
      <c r="BSW68" s="43"/>
      <c r="BSX68" s="43"/>
      <c r="BSY68" s="43"/>
      <c r="BSZ68" s="43"/>
      <c r="BTA68" s="43"/>
      <c r="BTB68" s="43"/>
      <c r="BTC68" s="43"/>
      <c r="BTD68" s="43"/>
      <c r="BTE68" s="43"/>
      <c r="BTF68" s="43"/>
      <c r="BTG68" s="43"/>
      <c r="BTH68" s="43"/>
      <c r="BTI68" s="43"/>
      <c r="BTJ68" s="43"/>
      <c r="BTK68" s="43"/>
      <c r="BTL68" s="43"/>
      <c r="BTM68" s="43"/>
      <c r="BTN68" s="43"/>
      <c r="BTO68" s="43"/>
      <c r="BTP68" s="43"/>
      <c r="BTQ68" s="43"/>
      <c r="BTR68" s="43"/>
      <c r="BTS68" s="43"/>
      <c r="BTT68" s="43"/>
      <c r="BTU68" s="43"/>
      <c r="BTV68" s="43"/>
      <c r="BTW68" s="43"/>
      <c r="BTX68" s="43"/>
      <c r="BTY68" s="43"/>
      <c r="BTZ68" s="43"/>
      <c r="BUA68" s="43"/>
      <c r="BUB68" s="43"/>
      <c r="BUC68" s="43"/>
      <c r="BUD68" s="43"/>
      <c r="BUE68" s="43"/>
      <c r="BUF68" s="43"/>
      <c r="BUG68" s="43"/>
      <c r="BUH68" s="43"/>
      <c r="BUI68" s="43"/>
      <c r="BUJ68" s="43"/>
      <c r="BUK68" s="43"/>
      <c r="BUL68" s="43"/>
      <c r="BUM68" s="43"/>
      <c r="BUN68" s="43"/>
      <c r="BUO68" s="43"/>
      <c r="BUP68" s="43"/>
      <c r="BUQ68" s="43"/>
      <c r="BUR68" s="43"/>
      <c r="BUS68" s="43"/>
      <c r="BUT68" s="43"/>
      <c r="BUU68" s="43"/>
      <c r="BUV68" s="43"/>
      <c r="BUW68" s="43"/>
      <c r="BUX68" s="43"/>
      <c r="BUY68" s="43"/>
      <c r="BUZ68" s="43"/>
      <c r="BVA68" s="43"/>
      <c r="BVB68" s="43"/>
      <c r="BVC68" s="43"/>
      <c r="BVD68" s="43"/>
      <c r="BVE68" s="43"/>
      <c r="BVF68" s="43"/>
      <c r="BVG68" s="43"/>
      <c r="BVH68" s="43"/>
      <c r="BVI68" s="43"/>
      <c r="BVJ68" s="43"/>
      <c r="BVK68" s="43"/>
      <c r="BVL68" s="43"/>
      <c r="BVM68" s="43"/>
      <c r="BVN68" s="43"/>
      <c r="BVO68" s="43"/>
      <c r="BVP68" s="43"/>
      <c r="BVQ68" s="43"/>
      <c r="BVR68" s="43"/>
      <c r="BVS68" s="43"/>
      <c r="BVT68" s="43"/>
      <c r="BVU68" s="43"/>
      <c r="BVV68" s="43"/>
      <c r="BVW68" s="43"/>
      <c r="BVX68" s="43"/>
      <c r="BVY68" s="43"/>
      <c r="BVZ68" s="43"/>
      <c r="BWA68" s="43"/>
      <c r="BWB68" s="43"/>
      <c r="BWC68" s="43"/>
      <c r="BWD68" s="43"/>
      <c r="BWE68" s="43"/>
      <c r="BWF68" s="43"/>
      <c r="BWG68" s="43"/>
      <c r="BWH68" s="43"/>
      <c r="BWI68" s="43"/>
      <c r="BWJ68" s="43"/>
    </row>
    <row r="69" spans="1:1960" ht="15" x14ac:dyDescent="0.25">
      <c r="A69" s="60">
        <v>4.1666666666666664E-2</v>
      </c>
      <c r="B69" s="61">
        <v>22.8</v>
      </c>
      <c r="C69" s="47" t="str">
        <f t="shared" si="63"/>
        <v>NÃO</v>
      </c>
      <c r="D69" s="62">
        <v>19.14</v>
      </c>
      <c r="E69" s="47" t="str">
        <f t="shared" si="64"/>
        <v>NÃO</v>
      </c>
      <c r="F69" s="61">
        <f t="shared" ref="F69:F91" si="94">D69-1</f>
        <v>18.14</v>
      </c>
      <c r="G69" s="47" t="str">
        <f t="shared" si="65"/>
        <v>NÃO</v>
      </c>
      <c r="H69" s="63">
        <f t="shared" ref="H69:H91" si="95">F69-0.5</f>
        <v>17.64</v>
      </c>
      <c r="I69" s="47" t="str">
        <f t="shared" si="66"/>
        <v>NÃO</v>
      </c>
      <c r="J69" s="62">
        <f t="shared" ref="J69:J91" si="96">H69+0.75</f>
        <v>18.39</v>
      </c>
      <c r="K69" s="47" t="str">
        <f t="shared" si="67"/>
        <v>NÃO</v>
      </c>
      <c r="L69" s="62">
        <f t="shared" ref="L69:L91" si="97">J69+1.25</f>
        <v>19.64</v>
      </c>
      <c r="M69" s="47" t="str">
        <f t="shared" si="68"/>
        <v>NÃO</v>
      </c>
      <c r="N69" s="63">
        <f t="shared" ref="N69:N91" si="98">L69-1</f>
        <v>18.64</v>
      </c>
      <c r="O69" s="47" t="str">
        <f t="shared" si="69"/>
        <v>NÃO</v>
      </c>
      <c r="P69" s="62">
        <f t="shared" ref="P69:P91" si="99">N69-0.5</f>
        <v>18.14</v>
      </c>
      <c r="Q69" s="47" t="str">
        <f t="shared" si="70"/>
        <v>NÃO</v>
      </c>
      <c r="R69" s="61">
        <f t="shared" ref="R69:R91" si="100">P69-0.25</f>
        <v>17.89</v>
      </c>
      <c r="S69" s="47" t="str">
        <f t="shared" si="71"/>
        <v>NÃO</v>
      </c>
      <c r="T69" s="61">
        <f t="shared" ref="T69:T91" si="101">R69-1</f>
        <v>16.89</v>
      </c>
      <c r="U69" s="47" t="str">
        <f t="shared" si="72"/>
        <v>NÃO</v>
      </c>
      <c r="V69" s="62">
        <f t="shared" ref="V69:V91" si="102">T69-1</f>
        <v>15.89</v>
      </c>
      <c r="W69" s="47" t="str">
        <f t="shared" si="73"/>
        <v>NÃO</v>
      </c>
      <c r="X69" s="63">
        <f t="shared" ref="X69:X91" si="103">V69-1.5</f>
        <v>14.39</v>
      </c>
      <c r="Y69" s="47" t="str">
        <f t="shared" si="74"/>
        <v>NÃO</v>
      </c>
      <c r="Z69" s="63">
        <f t="shared" ref="Z69:Z91" si="104">X69+4</f>
        <v>18.39</v>
      </c>
      <c r="AA69" s="47" t="str">
        <f t="shared" si="75"/>
        <v>NÃO</v>
      </c>
      <c r="AB69" s="62">
        <f t="shared" ref="AB69:AB91" si="105">Z69+2</f>
        <v>20.39</v>
      </c>
      <c r="AC69" s="47" t="str">
        <f t="shared" si="76"/>
        <v>NÃO</v>
      </c>
      <c r="AD69" s="61">
        <f t="shared" ref="AD69:AD91" si="106">AB69-1.5</f>
        <v>18.89</v>
      </c>
      <c r="AE69" s="47" t="str">
        <f t="shared" si="77"/>
        <v>NÃO</v>
      </c>
      <c r="AF69" s="62">
        <f t="shared" ref="AF69:AF91" si="107">AD69+2.2</f>
        <v>21.09</v>
      </c>
      <c r="AG69" s="47" t="str">
        <f t="shared" si="78"/>
        <v>NÃO</v>
      </c>
      <c r="AH69" s="62">
        <f t="shared" ref="AH69:AH91" si="108">AF69-4</f>
        <v>17.09</v>
      </c>
      <c r="AI69" s="47" t="str">
        <f t="shared" si="79"/>
        <v>NÃO</v>
      </c>
      <c r="AJ69" s="63">
        <f t="shared" ref="AJ69:AJ91" si="109">AH69-2</f>
        <v>15.09</v>
      </c>
      <c r="AK69" s="47" t="str">
        <f t="shared" si="80"/>
        <v>NÃO</v>
      </c>
      <c r="AL69" s="62">
        <f t="shared" ref="AL69:AL90" si="110">AJ69-1</f>
        <v>14.09</v>
      </c>
      <c r="AM69" s="47" t="str">
        <f t="shared" si="81"/>
        <v>NÃO</v>
      </c>
      <c r="AN69" s="61">
        <f t="shared" ref="AN69:AN90" si="111">AL69-0.35</f>
        <v>13.74</v>
      </c>
      <c r="AO69" s="47" t="str">
        <f t="shared" si="82"/>
        <v>NÃO</v>
      </c>
      <c r="AP69" s="62">
        <f t="shared" ref="AP69:AP91" si="112">AN69-1</f>
        <v>12.74</v>
      </c>
      <c r="AQ69" s="47" t="str">
        <f t="shared" si="83"/>
        <v>NÃO</v>
      </c>
      <c r="AR69" s="63">
        <f t="shared" ref="AR69:AR91" si="113">AP69+5</f>
        <v>17.740000000000002</v>
      </c>
      <c r="AS69" s="47" t="str">
        <f t="shared" si="84"/>
        <v>NÃO</v>
      </c>
      <c r="AT69" s="61">
        <f t="shared" ref="AT69:AT91" si="114">AR69+1.25</f>
        <v>18.990000000000002</v>
      </c>
      <c r="AU69" s="47" t="str">
        <f t="shared" si="85"/>
        <v>NÃO</v>
      </c>
      <c r="AV69" s="62">
        <f t="shared" ref="AV69:AV91" si="115">AT69-2.14</f>
        <v>16.850000000000001</v>
      </c>
      <c r="AW69" s="47" t="str">
        <f t="shared" si="86"/>
        <v>NÃO</v>
      </c>
      <c r="AX69" s="63">
        <f t="shared" ref="AX69:AX91" si="116">AV69+3</f>
        <v>19.850000000000001</v>
      </c>
      <c r="AY69" s="47" t="str">
        <f t="shared" si="87"/>
        <v>NÃO</v>
      </c>
      <c r="AZ69" s="63">
        <f t="shared" ref="AZ69:AZ91" si="117">AX69+2</f>
        <v>21.85</v>
      </c>
      <c r="BA69" s="47" t="str">
        <f t="shared" si="88"/>
        <v>NÃO</v>
      </c>
      <c r="BB69" s="61">
        <f t="shared" ref="BB69:BB91" si="118">AZ69-2</f>
        <v>19.850000000000001</v>
      </c>
      <c r="BC69" s="47" t="str">
        <f t="shared" si="89"/>
        <v>NÃO</v>
      </c>
      <c r="BD69" s="62">
        <f t="shared" ref="BD69:BD91" si="119">BB69-2.36</f>
        <v>17.490000000000002</v>
      </c>
      <c r="BE69" s="47" t="str">
        <f t="shared" si="90"/>
        <v>NÃO</v>
      </c>
      <c r="BF69" s="61">
        <f t="shared" ref="BF69:BF91" si="120">BD69-2</f>
        <v>15.490000000000002</v>
      </c>
      <c r="BG69" s="47" t="str">
        <f t="shared" si="91"/>
        <v>NÃO</v>
      </c>
      <c r="BH69" s="62">
        <f t="shared" ref="BH69:BH91" si="121">BF69-3</f>
        <v>12.490000000000002</v>
      </c>
      <c r="BI69" s="47" t="str">
        <f t="shared" si="92"/>
        <v>NÃO</v>
      </c>
      <c r="BJ69" s="62">
        <f t="shared" ref="BJ69:BJ91" si="122">BH69+11</f>
        <v>23.490000000000002</v>
      </c>
      <c r="BK69" s="42" t="str">
        <f t="shared" si="93"/>
        <v>NÃO</v>
      </c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  <c r="GF69" s="43"/>
      <c r="GG69" s="43"/>
      <c r="GH69" s="43"/>
      <c r="GI69" s="43"/>
      <c r="GJ69" s="43"/>
      <c r="GK69" s="43"/>
      <c r="GL69" s="43"/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43"/>
      <c r="HP69" s="43"/>
      <c r="HQ69" s="43"/>
      <c r="HR69" s="43"/>
      <c r="HS69" s="43"/>
      <c r="HT69" s="43"/>
      <c r="HU69" s="43"/>
      <c r="HV69" s="43"/>
      <c r="HW69" s="43"/>
      <c r="HX69" s="43"/>
      <c r="HY69" s="43"/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/>
      <c r="IP69" s="43"/>
      <c r="IQ69" s="43"/>
      <c r="IR69" s="43"/>
      <c r="IS69" s="43"/>
      <c r="IT69" s="43"/>
      <c r="IU69" s="43"/>
      <c r="IV69" s="43"/>
      <c r="IW69" s="43"/>
      <c r="IX69" s="43"/>
      <c r="IY69" s="43"/>
      <c r="IZ69" s="43"/>
      <c r="JA69" s="43"/>
      <c r="JB69" s="43"/>
      <c r="JC69" s="43"/>
      <c r="JD69" s="43"/>
      <c r="JE69" s="43"/>
      <c r="JF69" s="43"/>
      <c r="JG69" s="43"/>
      <c r="JH69" s="43"/>
      <c r="JI69" s="43"/>
      <c r="JJ69" s="43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  <c r="BJU69" s="43"/>
      <c r="BJV69" s="43"/>
      <c r="BJW69" s="43"/>
      <c r="BJX69" s="43"/>
      <c r="BJY69" s="43"/>
      <c r="BJZ69" s="43"/>
      <c r="BKA69" s="43"/>
      <c r="BKB69" s="43"/>
      <c r="BKC69" s="43"/>
      <c r="BKD69" s="43"/>
      <c r="BKE69" s="43"/>
      <c r="BKF69" s="43"/>
      <c r="BKG69" s="43"/>
      <c r="BKH69" s="43"/>
      <c r="BKI69" s="43"/>
      <c r="BKJ69" s="43"/>
      <c r="BKK69" s="43"/>
      <c r="BKL69" s="43"/>
      <c r="BKM69" s="43"/>
      <c r="BKN69" s="43"/>
      <c r="BKO69" s="43"/>
      <c r="BKP69" s="43"/>
      <c r="BKQ69" s="43"/>
      <c r="BKR69" s="43"/>
      <c r="BKS69" s="43"/>
      <c r="BKT69" s="43"/>
      <c r="BKU69" s="43"/>
      <c r="BKV69" s="43"/>
      <c r="BKW69" s="43"/>
      <c r="BKX69" s="43"/>
      <c r="BKY69" s="43"/>
      <c r="BKZ69" s="43"/>
      <c r="BLA69" s="43"/>
      <c r="BLB69" s="43"/>
      <c r="BLC69" s="43"/>
      <c r="BLD69" s="43"/>
      <c r="BLE69" s="43"/>
      <c r="BLF69" s="43"/>
      <c r="BLG69" s="43"/>
      <c r="BLH69" s="43"/>
      <c r="BLI69" s="43"/>
      <c r="BLJ69" s="43"/>
      <c r="BLK69" s="43"/>
      <c r="BLL69" s="43"/>
      <c r="BLM69" s="43"/>
      <c r="BLN69" s="43"/>
      <c r="BLO69" s="43"/>
      <c r="BLP69" s="43"/>
      <c r="BLQ69" s="43"/>
      <c r="BLR69" s="43"/>
      <c r="BLS69" s="43"/>
      <c r="BLT69" s="43"/>
      <c r="BLU69" s="43"/>
      <c r="BLV69" s="43"/>
      <c r="BLW69" s="43"/>
      <c r="BLX69" s="43"/>
      <c r="BLY69" s="43"/>
      <c r="BLZ69" s="43"/>
      <c r="BMA69" s="43"/>
      <c r="BMB69" s="43"/>
      <c r="BMC69" s="43"/>
      <c r="BMD69" s="43"/>
      <c r="BME69" s="43"/>
      <c r="BMF69" s="43"/>
      <c r="BMG69" s="43"/>
      <c r="BMH69" s="43"/>
      <c r="BMI69" s="43"/>
      <c r="BMJ69" s="43"/>
      <c r="BMK69" s="43"/>
      <c r="BML69" s="43"/>
      <c r="BMM69" s="43"/>
      <c r="BMN69" s="43"/>
      <c r="BMO69" s="43"/>
      <c r="BMP69" s="43"/>
      <c r="BMQ69" s="43"/>
      <c r="BMR69" s="43"/>
      <c r="BMS69" s="43"/>
      <c r="BMT69" s="43"/>
      <c r="BMU69" s="43"/>
      <c r="BMV69" s="43"/>
      <c r="BMW69" s="43"/>
      <c r="BMX69" s="43"/>
      <c r="BMY69" s="43"/>
      <c r="BMZ69" s="43"/>
      <c r="BNA69" s="43"/>
      <c r="BNB69" s="43"/>
      <c r="BNC69" s="43"/>
      <c r="BND69" s="43"/>
      <c r="BNE69" s="43"/>
      <c r="BNF69" s="43"/>
      <c r="BNG69" s="43"/>
      <c r="BNH69" s="43"/>
      <c r="BNI69" s="43"/>
      <c r="BNJ69" s="43"/>
      <c r="BNK69" s="43"/>
      <c r="BNL69" s="43"/>
      <c r="BNM69" s="43"/>
      <c r="BNN69" s="43"/>
      <c r="BNO69" s="43"/>
      <c r="BNP69" s="43"/>
      <c r="BNQ69" s="43"/>
      <c r="BNR69" s="43"/>
      <c r="BNS69" s="43"/>
      <c r="BNT69" s="43"/>
      <c r="BNU69" s="43"/>
      <c r="BNV69" s="43"/>
      <c r="BNW69" s="43"/>
      <c r="BNX69" s="43"/>
      <c r="BNY69" s="43"/>
      <c r="BNZ69" s="43"/>
      <c r="BOA69" s="43"/>
      <c r="BOB69" s="43"/>
      <c r="BOC69" s="43"/>
      <c r="BOD69" s="43"/>
      <c r="BOE69" s="43"/>
      <c r="BOF69" s="43"/>
      <c r="BOG69" s="43"/>
      <c r="BOH69" s="43"/>
      <c r="BOI69" s="43"/>
      <c r="BOJ69" s="43"/>
      <c r="BOK69" s="43"/>
      <c r="BOL69" s="43"/>
      <c r="BOM69" s="43"/>
      <c r="BON69" s="43"/>
      <c r="BOO69" s="43"/>
      <c r="BOP69" s="43"/>
      <c r="BOQ69" s="43"/>
      <c r="BOR69" s="43"/>
      <c r="BOS69" s="43"/>
      <c r="BOT69" s="43"/>
      <c r="BOU69" s="43"/>
      <c r="BOV69" s="43"/>
      <c r="BOW69" s="43"/>
      <c r="BOX69" s="43"/>
      <c r="BOY69" s="43"/>
      <c r="BOZ69" s="43"/>
      <c r="BPA69" s="43"/>
      <c r="BPB69" s="43"/>
      <c r="BPC69" s="43"/>
      <c r="BPD69" s="43"/>
      <c r="BPE69" s="43"/>
      <c r="BPF69" s="43"/>
      <c r="BPG69" s="43"/>
      <c r="BPH69" s="43"/>
      <c r="BPI69" s="43"/>
      <c r="BPJ69" s="43"/>
      <c r="BPK69" s="43"/>
      <c r="BPL69" s="43"/>
      <c r="BPM69" s="43"/>
      <c r="BPN69" s="43"/>
      <c r="BPO69" s="43"/>
      <c r="BPP69" s="43"/>
      <c r="BPQ69" s="43"/>
      <c r="BPR69" s="43"/>
      <c r="BPS69" s="43"/>
      <c r="BPT69" s="43"/>
      <c r="BPU69" s="43"/>
      <c r="BPV69" s="43"/>
      <c r="BPW69" s="43"/>
      <c r="BPX69" s="43"/>
      <c r="BPY69" s="43"/>
      <c r="BPZ69" s="43"/>
      <c r="BQA69" s="43"/>
      <c r="BQB69" s="43"/>
      <c r="BQC69" s="43"/>
      <c r="BQD69" s="43"/>
      <c r="BQE69" s="43"/>
      <c r="BQF69" s="43"/>
      <c r="BQG69" s="43"/>
      <c r="BQH69" s="43"/>
      <c r="BQI69" s="43"/>
      <c r="BQJ69" s="43"/>
      <c r="BQK69" s="43"/>
      <c r="BQL69" s="43"/>
      <c r="BQM69" s="43"/>
      <c r="BQN69" s="43"/>
      <c r="BQO69" s="43"/>
      <c r="BQP69" s="43"/>
      <c r="BQQ69" s="43"/>
      <c r="BQR69" s="43"/>
      <c r="BQS69" s="43"/>
      <c r="BQT69" s="43"/>
      <c r="BQU69" s="43"/>
      <c r="BQV69" s="43"/>
      <c r="BQW69" s="43"/>
      <c r="BQX69" s="43"/>
      <c r="BQY69" s="43"/>
      <c r="BQZ69" s="43"/>
      <c r="BRA69" s="43"/>
      <c r="BRB69" s="43"/>
      <c r="BRC69" s="43"/>
      <c r="BRD69" s="43"/>
      <c r="BRE69" s="43"/>
      <c r="BRF69" s="43"/>
      <c r="BRG69" s="43"/>
      <c r="BRH69" s="43"/>
      <c r="BRI69" s="43"/>
      <c r="BRJ69" s="43"/>
      <c r="BRK69" s="43"/>
      <c r="BRL69" s="43"/>
      <c r="BRM69" s="43"/>
      <c r="BRN69" s="43"/>
      <c r="BRO69" s="43"/>
      <c r="BRP69" s="43"/>
      <c r="BRQ69" s="43"/>
      <c r="BRR69" s="43"/>
      <c r="BRS69" s="43"/>
      <c r="BRT69" s="43"/>
      <c r="BRU69" s="43"/>
      <c r="BRV69" s="43"/>
      <c r="BRW69" s="43"/>
      <c r="BRX69" s="43"/>
      <c r="BRY69" s="43"/>
      <c r="BRZ69" s="43"/>
      <c r="BSA69" s="43"/>
      <c r="BSB69" s="43"/>
      <c r="BSC69" s="43"/>
      <c r="BSD69" s="43"/>
      <c r="BSE69" s="43"/>
      <c r="BSF69" s="43"/>
      <c r="BSG69" s="43"/>
      <c r="BSH69" s="43"/>
      <c r="BSI69" s="43"/>
      <c r="BSJ69" s="43"/>
      <c r="BSK69" s="43"/>
      <c r="BSL69" s="43"/>
      <c r="BSM69" s="43"/>
      <c r="BSN69" s="43"/>
      <c r="BSO69" s="43"/>
      <c r="BSP69" s="43"/>
      <c r="BSQ69" s="43"/>
      <c r="BSR69" s="43"/>
      <c r="BSS69" s="43"/>
      <c r="BST69" s="43"/>
      <c r="BSU69" s="43"/>
      <c r="BSV69" s="43"/>
      <c r="BSW69" s="43"/>
      <c r="BSX69" s="43"/>
      <c r="BSY69" s="43"/>
      <c r="BSZ69" s="43"/>
      <c r="BTA69" s="43"/>
      <c r="BTB69" s="43"/>
      <c r="BTC69" s="43"/>
      <c r="BTD69" s="43"/>
      <c r="BTE69" s="43"/>
      <c r="BTF69" s="43"/>
      <c r="BTG69" s="43"/>
      <c r="BTH69" s="43"/>
      <c r="BTI69" s="43"/>
      <c r="BTJ69" s="43"/>
      <c r="BTK69" s="43"/>
      <c r="BTL69" s="43"/>
      <c r="BTM69" s="43"/>
      <c r="BTN69" s="43"/>
      <c r="BTO69" s="43"/>
      <c r="BTP69" s="43"/>
      <c r="BTQ69" s="43"/>
      <c r="BTR69" s="43"/>
      <c r="BTS69" s="43"/>
      <c r="BTT69" s="43"/>
      <c r="BTU69" s="43"/>
      <c r="BTV69" s="43"/>
      <c r="BTW69" s="43"/>
      <c r="BTX69" s="43"/>
      <c r="BTY69" s="43"/>
      <c r="BTZ69" s="43"/>
      <c r="BUA69" s="43"/>
      <c r="BUB69" s="43"/>
      <c r="BUC69" s="43"/>
      <c r="BUD69" s="43"/>
      <c r="BUE69" s="43"/>
      <c r="BUF69" s="43"/>
      <c r="BUG69" s="43"/>
      <c r="BUH69" s="43"/>
      <c r="BUI69" s="43"/>
      <c r="BUJ69" s="43"/>
      <c r="BUK69" s="43"/>
      <c r="BUL69" s="43"/>
      <c r="BUM69" s="43"/>
      <c r="BUN69" s="43"/>
      <c r="BUO69" s="43"/>
      <c r="BUP69" s="43"/>
      <c r="BUQ69" s="43"/>
      <c r="BUR69" s="43"/>
      <c r="BUS69" s="43"/>
      <c r="BUT69" s="43"/>
      <c r="BUU69" s="43"/>
      <c r="BUV69" s="43"/>
      <c r="BUW69" s="43"/>
      <c r="BUX69" s="43"/>
      <c r="BUY69" s="43"/>
      <c r="BUZ69" s="43"/>
      <c r="BVA69" s="43"/>
      <c r="BVB69" s="43"/>
      <c r="BVC69" s="43"/>
      <c r="BVD69" s="43"/>
      <c r="BVE69" s="43"/>
      <c r="BVF69" s="43"/>
      <c r="BVG69" s="43"/>
      <c r="BVH69" s="43"/>
      <c r="BVI69" s="43"/>
      <c r="BVJ69" s="43"/>
      <c r="BVK69" s="43"/>
      <c r="BVL69" s="43"/>
      <c r="BVM69" s="43"/>
      <c r="BVN69" s="43"/>
      <c r="BVO69" s="43"/>
      <c r="BVP69" s="43"/>
      <c r="BVQ69" s="43"/>
      <c r="BVR69" s="43"/>
      <c r="BVS69" s="43"/>
      <c r="BVT69" s="43"/>
      <c r="BVU69" s="43"/>
      <c r="BVV69" s="43"/>
      <c r="BVW69" s="43"/>
      <c r="BVX69" s="43"/>
      <c r="BVY69" s="43"/>
      <c r="BVZ69" s="43"/>
      <c r="BWA69" s="43"/>
      <c r="BWB69" s="43"/>
      <c r="BWC69" s="43"/>
      <c r="BWD69" s="43"/>
      <c r="BWE69" s="43"/>
      <c r="BWF69" s="43"/>
      <c r="BWG69" s="43"/>
      <c r="BWH69" s="43"/>
      <c r="BWI69" s="43"/>
      <c r="BWJ69" s="43"/>
    </row>
    <row r="70" spans="1:1960" ht="15" x14ac:dyDescent="0.25">
      <c r="A70" s="60">
        <v>8.3333333333333329E-2</v>
      </c>
      <c r="B70" s="61">
        <v>22.3</v>
      </c>
      <c r="C70" s="47" t="str">
        <f t="shared" si="63"/>
        <v>NÃO</v>
      </c>
      <c r="D70" s="62">
        <v>19</v>
      </c>
      <c r="E70" s="47" t="str">
        <f t="shared" si="64"/>
        <v>NÃO</v>
      </c>
      <c r="F70" s="61">
        <f t="shared" si="94"/>
        <v>18</v>
      </c>
      <c r="G70" s="47" t="str">
        <f t="shared" si="65"/>
        <v>NÃO</v>
      </c>
      <c r="H70" s="63">
        <f t="shared" si="95"/>
        <v>17.5</v>
      </c>
      <c r="I70" s="47" t="str">
        <f t="shared" si="66"/>
        <v>NÃO</v>
      </c>
      <c r="J70" s="62">
        <f t="shared" si="96"/>
        <v>18.25</v>
      </c>
      <c r="K70" s="47" t="str">
        <f t="shared" si="67"/>
        <v>NÃO</v>
      </c>
      <c r="L70" s="62">
        <f t="shared" si="97"/>
        <v>19.5</v>
      </c>
      <c r="M70" s="47" t="str">
        <f t="shared" si="68"/>
        <v>NÃO</v>
      </c>
      <c r="N70" s="63">
        <f t="shared" si="98"/>
        <v>18.5</v>
      </c>
      <c r="O70" s="47" t="str">
        <f t="shared" si="69"/>
        <v>NÃO</v>
      </c>
      <c r="P70" s="62">
        <f t="shared" si="99"/>
        <v>18</v>
      </c>
      <c r="Q70" s="47" t="str">
        <f t="shared" si="70"/>
        <v>NÃO</v>
      </c>
      <c r="R70" s="61">
        <f t="shared" si="100"/>
        <v>17.75</v>
      </c>
      <c r="S70" s="47" t="str">
        <f t="shared" si="71"/>
        <v>NÃO</v>
      </c>
      <c r="T70" s="61">
        <f t="shared" si="101"/>
        <v>16.75</v>
      </c>
      <c r="U70" s="47" t="str">
        <f t="shared" si="72"/>
        <v>NÃO</v>
      </c>
      <c r="V70" s="62">
        <f t="shared" si="102"/>
        <v>15.75</v>
      </c>
      <c r="W70" s="47" t="str">
        <f t="shared" si="73"/>
        <v>NÃO</v>
      </c>
      <c r="X70" s="63">
        <f t="shared" si="103"/>
        <v>14.25</v>
      </c>
      <c r="Y70" s="47" t="str">
        <f t="shared" si="74"/>
        <v>NÃO</v>
      </c>
      <c r="Z70" s="63">
        <f t="shared" si="104"/>
        <v>18.25</v>
      </c>
      <c r="AA70" s="47" t="str">
        <f t="shared" si="75"/>
        <v>NÃO</v>
      </c>
      <c r="AB70" s="62">
        <f t="shared" si="105"/>
        <v>20.25</v>
      </c>
      <c r="AC70" s="47" t="str">
        <f t="shared" si="76"/>
        <v>NÃO</v>
      </c>
      <c r="AD70" s="61">
        <f t="shared" si="106"/>
        <v>18.75</v>
      </c>
      <c r="AE70" s="47" t="str">
        <f t="shared" si="77"/>
        <v>NÃO</v>
      </c>
      <c r="AF70" s="62">
        <f t="shared" si="107"/>
        <v>20.95</v>
      </c>
      <c r="AG70" s="47" t="str">
        <f t="shared" si="78"/>
        <v>NÃO</v>
      </c>
      <c r="AH70" s="62">
        <f t="shared" si="108"/>
        <v>16.95</v>
      </c>
      <c r="AI70" s="47" t="str">
        <f t="shared" si="79"/>
        <v>NÃO</v>
      </c>
      <c r="AJ70" s="63">
        <f t="shared" si="109"/>
        <v>14.95</v>
      </c>
      <c r="AK70" s="47" t="str">
        <f t="shared" si="80"/>
        <v>NÃO</v>
      </c>
      <c r="AL70" s="62">
        <f t="shared" si="110"/>
        <v>13.95</v>
      </c>
      <c r="AM70" s="47" t="str">
        <f t="shared" si="81"/>
        <v>NÃO</v>
      </c>
      <c r="AN70" s="61">
        <f t="shared" si="111"/>
        <v>13.6</v>
      </c>
      <c r="AO70" s="47" t="str">
        <f t="shared" si="82"/>
        <v>NÃO</v>
      </c>
      <c r="AP70" s="62">
        <f t="shared" si="112"/>
        <v>12.6</v>
      </c>
      <c r="AQ70" s="47" t="str">
        <f t="shared" si="83"/>
        <v>NÃO</v>
      </c>
      <c r="AR70" s="63">
        <f t="shared" si="113"/>
        <v>17.600000000000001</v>
      </c>
      <c r="AS70" s="47" t="str">
        <f t="shared" si="84"/>
        <v>NÃO</v>
      </c>
      <c r="AT70" s="61">
        <f t="shared" si="114"/>
        <v>18.850000000000001</v>
      </c>
      <c r="AU70" s="47" t="str">
        <f t="shared" si="85"/>
        <v>NÃO</v>
      </c>
      <c r="AV70" s="62">
        <f t="shared" si="115"/>
        <v>16.71</v>
      </c>
      <c r="AW70" s="47" t="str">
        <f t="shared" si="86"/>
        <v>NÃO</v>
      </c>
      <c r="AX70" s="63">
        <f t="shared" si="116"/>
        <v>19.71</v>
      </c>
      <c r="AY70" s="47" t="str">
        <f t="shared" si="87"/>
        <v>NÃO</v>
      </c>
      <c r="AZ70" s="63">
        <f t="shared" si="117"/>
        <v>21.71</v>
      </c>
      <c r="BA70" s="47" t="str">
        <f t="shared" si="88"/>
        <v>NÃO</v>
      </c>
      <c r="BB70" s="61">
        <f t="shared" si="118"/>
        <v>19.71</v>
      </c>
      <c r="BC70" s="47" t="str">
        <f t="shared" si="89"/>
        <v>NÃO</v>
      </c>
      <c r="BD70" s="62">
        <f t="shared" si="119"/>
        <v>17.350000000000001</v>
      </c>
      <c r="BE70" s="47" t="str">
        <f t="shared" si="90"/>
        <v>NÃO</v>
      </c>
      <c r="BF70" s="61">
        <f t="shared" si="120"/>
        <v>15.350000000000001</v>
      </c>
      <c r="BG70" s="47" t="str">
        <f t="shared" si="91"/>
        <v>NÃO</v>
      </c>
      <c r="BH70" s="62">
        <f t="shared" si="121"/>
        <v>12.350000000000001</v>
      </c>
      <c r="BI70" s="47" t="str">
        <f t="shared" si="92"/>
        <v>NÃO</v>
      </c>
      <c r="BJ70" s="62">
        <f t="shared" si="122"/>
        <v>23.35</v>
      </c>
      <c r="BK70" s="42" t="str">
        <f t="shared" si="93"/>
        <v>NÃO</v>
      </c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43"/>
      <c r="GD70" s="43"/>
      <c r="GE70" s="43"/>
      <c r="GF70" s="43"/>
      <c r="GG70" s="43"/>
      <c r="GH70" s="43"/>
      <c r="GI70" s="43"/>
      <c r="GJ70" s="43"/>
      <c r="GK70" s="43"/>
      <c r="GL70" s="43"/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I70" s="43"/>
      <c r="HJ70" s="43"/>
      <c r="HK70" s="43"/>
      <c r="HL70" s="43"/>
      <c r="HM70" s="43"/>
      <c r="HN70" s="43"/>
      <c r="HO70" s="43"/>
      <c r="HP70" s="43"/>
      <c r="HQ70" s="43"/>
      <c r="HR70" s="43"/>
      <c r="HS70" s="43"/>
      <c r="HT70" s="43"/>
      <c r="HU70" s="43"/>
      <c r="HV70" s="43"/>
      <c r="HW70" s="43"/>
      <c r="HX70" s="43"/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IU70" s="43"/>
      <c r="IV70" s="43"/>
      <c r="IW70" s="43"/>
      <c r="IX70" s="43"/>
      <c r="IY70" s="43"/>
      <c r="IZ70" s="43"/>
      <c r="JA70" s="43"/>
      <c r="JB70" s="43"/>
      <c r="JC70" s="43"/>
      <c r="JD70" s="43"/>
      <c r="JE70" s="43"/>
      <c r="JF70" s="43"/>
      <c r="JG70" s="43"/>
      <c r="JH70" s="43"/>
      <c r="JI70" s="43"/>
      <c r="JJ70" s="43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  <c r="BJU70" s="43"/>
      <c r="BJV70" s="43"/>
      <c r="BJW70" s="43"/>
      <c r="BJX70" s="43"/>
      <c r="BJY70" s="43"/>
      <c r="BJZ70" s="43"/>
      <c r="BKA70" s="43"/>
      <c r="BKB70" s="43"/>
      <c r="BKC70" s="43"/>
      <c r="BKD70" s="43"/>
      <c r="BKE70" s="43"/>
      <c r="BKF70" s="43"/>
      <c r="BKG70" s="43"/>
      <c r="BKH70" s="43"/>
      <c r="BKI70" s="43"/>
      <c r="BKJ70" s="43"/>
      <c r="BKK70" s="43"/>
      <c r="BKL70" s="43"/>
      <c r="BKM70" s="43"/>
      <c r="BKN70" s="43"/>
      <c r="BKO70" s="43"/>
      <c r="BKP70" s="43"/>
      <c r="BKQ70" s="43"/>
      <c r="BKR70" s="43"/>
      <c r="BKS70" s="43"/>
      <c r="BKT70" s="43"/>
      <c r="BKU70" s="43"/>
      <c r="BKV70" s="43"/>
      <c r="BKW70" s="43"/>
      <c r="BKX70" s="43"/>
      <c r="BKY70" s="43"/>
      <c r="BKZ70" s="43"/>
      <c r="BLA70" s="43"/>
      <c r="BLB70" s="43"/>
      <c r="BLC70" s="43"/>
      <c r="BLD70" s="43"/>
      <c r="BLE70" s="43"/>
      <c r="BLF70" s="43"/>
      <c r="BLG70" s="43"/>
      <c r="BLH70" s="43"/>
      <c r="BLI70" s="43"/>
      <c r="BLJ70" s="43"/>
      <c r="BLK70" s="43"/>
      <c r="BLL70" s="43"/>
      <c r="BLM70" s="43"/>
      <c r="BLN70" s="43"/>
      <c r="BLO70" s="43"/>
      <c r="BLP70" s="43"/>
      <c r="BLQ70" s="43"/>
      <c r="BLR70" s="43"/>
      <c r="BLS70" s="43"/>
      <c r="BLT70" s="43"/>
      <c r="BLU70" s="43"/>
      <c r="BLV70" s="43"/>
      <c r="BLW70" s="43"/>
      <c r="BLX70" s="43"/>
      <c r="BLY70" s="43"/>
      <c r="BLZ70" s="43"/>
      <c r="BMA70" s="43"/>
      <c r="BMB70" s="43"/>
      <c r="BMC70" s="43"/>
      <c r="BMD70" s="43"/>
      <c r="BME70" s="43"/>
      <c r="BMF70" s="43"/>
      <c r="BMG70" s="43"/>
      <c r="BMH70" s="43"/>
      <c r="BMI70" s="43"/>
      <c r="BMJ70" s="43"/>
      <c r="BMK70" s="43"/>
      <c r="BML70" s="43"/>
      <c r="BMM70" s="43"/>
      <c r="BMN70" s="43"/>
      <c r="BMO70" s="43"/>
      <c r="BMP70" s="43"/>
      <c r="BMQ70" s="43"/>
      <c r="BMR70" s="43"/>
      <c r="BMS70" s="43"/>
      <c r="BMT70" s="43"/>
      <c r="BMU70" s="43"/>
      <c r="BMV70" s="43"/>
      <c r="BMW70" s="43"/>
      <c r="BMX70" s="43"/>
      <c r="BMY70" s="43"/>
      <c r="BMZ70" s="43"/>
      <c r="BNA70" s="43"/>
      <c r="BNB70" s="43"/>
      <c r="BNC70" s="43"/>
      <c r="BND70" s="43"/>
      <c r="BNE70" s="43"/>
      <c r="BNF70" s="43"/>
      <c r="BNG70" s="43"/>
      <c r="BNH70" s="43"/>
      <c r="BNI70" s="43"/>
      <c r="BNJ70" s="43"/>
      <c r="BNK70" s="43"/>
      <c r="BNL70" s="43"/>
      <c r="BNM70" s="43"/>
      <c r="BNN70" s="43"/>
      <c r="BNO70" s="43"/>
      <c r="BNP70" s="43"/>
      <c r="BNQ70" s="43"/>
      <c r="BNR70" s="43"/>
      <c r="BNS70" s="43"/>
      <c r="BNT70" s="43"/>
      <c r="BNU70" s="43"/>
      <c r="BNV70" s="43"/>
      <c r="BNW70" s="43"/>
      <c r="BNX70" s="43"/>
      <c r="BNY70" s="43"/>
      <c r="BNZ70" s="43"/>
      <c r="BOA70" s="43"/>
      <c r="BOB70" s="43"/>
      <c r="BOC70" s="43"/>
      <c r="BOD70" s="43"/>
      <c r="BOE70" s="43"/>
      <c r="BOF70" s="43"/>
      <c r="BOG70" s="43"/>
      <c r="BOH70" s="43"/>
      <c r="BOI70" s="43"/>
      <c r="BOJ70" s="43"/>
      <c r="BOK70" s="43"/>
      <c r="BOL70" s="43"/>
      <c r="BOM70" s="43"/>
      <c r="BON70" s="43"/>
      <c r="BOO70" s="43"/>
      <c r="BOP70" s="43"/>
      <c r="BOQ70" s="43"/>
      <c r="BOR70" s="43"/>
      <c r="BOS70" s="43"/>
      <c r="BOT70" s="43"/>
      <c r="BOU70" s="43"/>
      <c r="BOV70" s="43"/>
      <c r="BOW70" s="43"/>
      <c r="BOX70" s="43"/>
      <c r="BOY70" s="43"/>
      <c r="BOZ70" s="43"/>
      <c r="BPA70" s="43"/>
      <c r="BPB70" s="43"/>
      <c r="BPC70" s="43"/>
      <c r="BPD70" s="43"/>
      <c r="BPE70" s="43"/>
      <c r="BPF70" s="43"/>
      <c r="BPG70" s="43"/>
      <c r="BPH70" s="43"/>
      <c r="BPI70" s="43"/>
      <c r="BPJ70" s="43"/>
      <c r="BPK70" s="43"/>
      <c r="BPL70" s="43"/>
      <c r="BPM70" s="43"/>
      <c r="BPN70" s="43"/>
      <c r="BPO70" s="43"/>
      <c r="BPP70" s="43"/>
      <c r="BPQ70" s="43"/>
      <c r="BPR70" s="43"/>
      <c r="BPS70" s="43"/>
      <c r="BPT70" s="43"/>
      <c r="BPU70" s="43"/>
      <c r="BPV70" s="43"/>
      <c r="BPW70" s="43"/>
      <c r="BPX70" s="43"/>
      <c r="BPY70" s="43"/>
      <c r="BPZ70" s="43"/>
      <c r="BQA70" s="43"/>
      <c r="BQB70" s="43"/>
      <c r="BQC70" s="43"/>
      <c r="BQD70" s="43"/>
      <c r="BQE70" s="43"/>
      <c r="BQF70" s="43"/>
      <c r="BQG70" s="43"/>
      <c r="BQH70" s="43"/>
      <c r="BQI70" s="43"/>
      <c r="BQJ70" s="43"/>
      <c r="BQK70" s="43"/>
      <c r="BQL70" s="43"/>
      <c r="BQM70" s="43"/>
      <c r="BQN70" s="43"/>
      <c r="BQO70" s="43"/>
      <c r="BQP70" s="43"/>
      <c r="BQQ70" s="43"/>
      <c r="BQR70" s="43"/>
      <c r="BQS70" s="43"/>
      <c r="BQT70" s="43"/>
      <c r="BQU70" s="43"/>
      <c r="BQV70" s="43"/>
      <c r="BQW70" s="43"/>
      <c r="BQX70" s="43"/>
      <c r="BQY70" s="43"/>
      <c r="BQZ70" s="43"/>
      <c r="BRA70" s="43"/>
      <c r="BRB70" s="43"/>
      <c r="BRC70" s="43"/>
      <c r="BRD70" s="43"/>
      <c r="BRE70" s="43"/>
      <c r="BRF70" s="43"/>
      <c r="BRG70" s="43"/>
      <c r="BRH70" s="43"/>
      <c r="BRI70" s="43"/>
      <c r="BRJ70" s="43"/>
      <c r="BRK70" s="43"/>
      <c r="BRL70" s="43"/>
      <c r="BRM70" s="43"/>
      <c r="BRN70" s="43"/>
      <c r="BRO70" s="43"/>
      <c r="BRP70" s="43"/>
      <c r="BRQ70" s="43"/>
      <c r="BRR70" s="43"/>
      <c r="BRS70" s="43"/>
      <c r="BRT70" s="43"/>
      <c r="BRU70" s="43"/>
      <c r="BRV70" s="43"/>
      <c r="BRW70" s="43"/>
      <c r="BRX70" s="43"/>
      <c r="BRY70" s="43"/>
      <c r="BRZ70" s="43"/>
      <c r="BSA70" s="43"/>
      <c r="BSB70" s="43"/>
      <c r="BSC70" s="43"/>
      <c r="BSD70" s="43"/>
      <c r="BSE70" s="43"/>
      <c r="BSF70" s="43"/>
      <c r="BSG70" s="43"/>
      <c r="BSH70" s="43"/>
      <c r="BSI70" s="43"/>
      <c r="BSJ70" s="43"/>
      <c r="BSK70" s="43"/>
      <c r="BSL70" s="43"/>
      <c r="BSM70" s="43"/>
      <c r="BSN70" s="43"/>
      <c r="BSO70" s="43"/>
      <c r="BSP70" s="43"/>
      <c r="BSQ70" s="43"/>
      <c r="BSR70" s="43"/>
      <c r="BSS70" s="43"/>
      <c r="BST70" s="43"/>
      <c r="BSU70" s="43"/>
      <c r="BSV70" s="43"/>
      <c r="BSW70" s="43"/>
      <c r="BSX70" s="43"/>
      <c r="BSY70" s="43"/>
      <c r="BSZ70" s="43"/>
      <c r="BTA70" s="43"/>
      <c r="BTB70" s="43"/>
      <c r="BTC70" s="43"/>
      <c r="BTD70" s="43"/>
      <c r="BTE70" s="43"/>
      <c r="BTF70" s="43"/>
      <c r="BTG70" s="43"/>
      <c r="BTH70" s="43"/>
      <c r="BTI70" s="43"/>
      <c r="BTJ70" s="43"/>
      <c r="BTK70" s="43"/>
      <c r="BTL70" s="43"/>
      <c r="BTM70" s="43"/>
      <c r="BTN70" s="43"/>
      <c r="BTO70" s="43"/>
      <c r="BTP70" s="43"/>
      <c r="BTQ70" s="43"/>
      <c r="BTR70" s="43"/>
      <c r="BTS70" s="43"/>
      <c r="BTT70" s="43"/>
      <c r="BTU70" s="43"/>
      <c r="BTV70" s="43"/>
      <c r="BTW70" s="43"/>
      <c r="BTX70" s="43"/>
      <c r="BTY70" s="43"/>
      <c r="BTZ70" s="43"/>
      <c r="BUA70" s="43"/>
      <c r="BUB70" s="43"/>
      <c r="BUC70" s="43"/>
      <c r="BUD70" s="43"/>
      <c r="BUE70" s="43"/>
      <c r="BUF70" s="43"/>
      <c r="BUG70" s="43"/>
      <c r="BUH70" s="43"/>
      <c r="BUI70" s="43"/>
      <c r="BUJ70" s="43"/>
      <c r="BUK70" s="43"/>
      <c r="BUL70" s="43"/>
      <c r="BUM70" s="43"/>
      <c r="BUN70" s="43"/>
      <c r="BUO70" s="43"/>
      <c r="BUP70" s="43"/>
      <c r="BUQ70" s="43"/>
      <c r="BUR70" s="43"/>
      <c r="BUS70" s="43"/>
      <c r="BUT70" s="43"/>
      <c r="BUU70" s="43"/>
      <c r="BUV70" s="43"/>
      <c r="BUW70" s="43"/>
      <c r="BUX70" s="43"/>
      <c r="BUY70" s="43"/>
      <c r="BUZ70" s="43"/>
      <c r="BVA70" s="43"/>
      <c r="BVB70" s="43"/>
      <c r="BVC70" s="43"/>
      <c r="BVD70" s="43"/>
      <c r="BVE70" s="43"/>
      <c r="BVF70" s="43"/>
      <c r="BVG70" s="43"/>
      <c r="BVH70" s="43"/>
      <c r="BVI70" s="43"/>
      <c r="BVJ70" s="43"/>
      <c r="BVK70" s="43"/>
      <c r="BVL70" s="43"/>
      <c r="BVM70" s="43"/>
      <c r="BVN70" s="43"/>
      <c r="BVO70" s="43"/>
      <c r="BVP70" s="43"/>
      <c r="BVQ70" s="43"/>
      <c r="BVR70" s="43"/>
      <c r="BVS70" s="43"/>
      <c r="BVT70" s="43"/>
      <c r="BVU70" s="43"/>
      <c r="BVV70" s="43"/>
      <c r="BVW70" s="43"/>
      <c r="BVX70" s="43"/>
      <c r="BVY70" s="43"/>
      <c r="BVZ70" s="43"/>
      <c r="BWA70" s="43"/>
      <c r="BWB70" s="43"/>
      <c r="BWC70" s="43"/>
      <c r="BWD70" s="43"/>
      <c r="BWE70" s="43"/>
      <c r="BWF70" s="43"/>
      <c r="BWG70" s="43"/>
      <c r="BWH70" s="43"/>
      <c r="BWI70" s="43"/>
      <c r="BWJ70" s="43"/>
    </row>
    <row r="71" spans="1:1960" ht="15" x14ac:dyDescent="0.25">
      <c r="A71" s="60">
        <v>0.125</v>
      </c>
      <c r="B71" s="61">
        <v>22.2</v>
      </c>
      <c r="C71" s="47" t="str">
        <f t="shared" si="63"/>
        <v>NÃO</v>
      </c>
      <c r="D71" s="62">
        <v>19.95</v>
      </c>
      <c r="E71" s="47" t="str">
        <f t="shared" si="64"/>
        <v>NÃO</v>
      </c>
      <c r="F71" s="61">
        <f t="shared" si="94"/>
        <v>18.95</v>
      </c>
      <c r="G71" s="47" t="str">
        <f t="shared" si="65"/>
        <v>NÃO</v>
      </c>
      <c r="H71" s="63">
        <f t="shared" si="95"/>
        <v>18.45</v>
      </c>
      <c r="I71" s="47" t="str">
        <f t="shared" si="66"/>
        <v>NÃO</v>
      </c>
      <c r="J71" s="62">
        <f t="shared" si="96"/>
        <v>19.2</v>
      </c>
      <c r="K71" s="47" t="str">
        <f t="shared" si="67"/>
        <v>NÃO</v>
      </c>
      <c r="L71" s="62">
        <f t="shared" si="97"/>
        <v>20.45</v>
      </c>
      <c r="M71" s="47" t="str">
        <f t="shared" si="68"/>
        <v>NÃO</v>
      </c>
      <c r="N71" s="63">
        <f t="shared" si="98"/>
        <v>19.45</v>
      </c>
      <c r="O71" s="47" t="str">
        <f t="shared" si="69"/>
        <v>NÃO</v>
      </c>
      <c r="P71" s="62">
        <f t="shared" si="99"/>
        <v>18.95</v>
      </c>
      <c r="Q71" s="47" t="str">
        <f t="shared" si="70"/>
        <v>NÃO</v>
      </c>
      <c r="R71" s="61">
        <f t="shared" si="100"/>
        <v>18.7</v>
      </c>
      <c r="S71" s="47" t="str">
        <f t="shared" si="71"/>
        <v>NÃO</v>
      </c>
      <c r="T71" s="61">
        <f t="shared" si="101"/>
        <v>17.7</v>
      </c>
      <c r="U71" s="47" t="str">
        <f t="shared" si="72"/>
        <v>NÃO</v>
      </c>
      <c r="V71" s="62">
        <f t="shared" si="102"/>
        <v>16.7</v>
      </c>
      <c r="W71" s="47" t="str">
        <f t="shared" si="73"/>
        <v>NÃO</v>
      </c>
      <c r="X71" s="63">
        <f t="shared" si="103"/>
        <v>15.2</v>
      </c>
      <c r="Y71" s="47" t="str">
        <f t="shared" si="74"/>
        <v>NÃO</v>
      </c>
      <c r="Z71" s="63">
        <f t="shared" si="104"/>
        <v>19.2</v>
      </c>
      <c r="AA71" s="47" t="str">
        <f t="shared" si="75"/>
        <v>NÃO</v>
      </c>
      <c r="AB71" s="62">
        <f t="shared" si="105"/>
        <v>21.2</v>
      </c>
      <c r="AC71" s="47" t="str">
        <f t="shared" si="76"/>
        <v>NÃO</v>
      </c>
      <c r="AD71" s="61">
        <f t="shared" si="106"/>
        <v>19.7</v>
      </c>
      <c r="AE71" s="47" t="str">
        <f t="shared" si="77"/>
        <v>NÃO</v>
      </c>
      <c r="AF71" s="62">
        <f t="shared" si="107"/>
        <v>21.9</v>
      </c>
      <c r="AG71" s="47" t="str">
        <f t="shared" si="78"/>
        <v>NÃO</v>
      </c>
      <c r="AH71" s="62">
        <f t="shared" si="108"/>
        <v>17.899999999999999</v>
      </c>
      <c r="AI71" s="47" t="str">
        <f t="shared" si="79"/>
        <v>NÃO</v>
      </c>
      <c r="AJ71" s="63">
        <f t="shared" si="109"/>
        <v>15.899999999999999</v>
      </c>
      <c r="AK71" s="47" t="str">
        <f t="shared" si="80"/>
        <v>NÃO</v>
      </c>
      <c r="AL71" s="62">
        <f t="shared" si="110"/>
        <v>14.899999999999999</v>
      </c>
      <c r="AM71" s="47" t="str">
        <f t="shared" si="81"/>
        <v>NÃO</v>
      </c>
      <c r="AN71" s="61">
        <f t="shared" si="111"/>
        <v>14.549999999999999</v>
      </c>
      <c r="AO71" s="47" t="str">
        <f t="shared" si="82"/>
        <v>NÃO</v>
      </c>
      <c r="AP71" s="62">
        <f t="shared" si="112"/>
        <v>13.549999999999999</v>
      </c>
      <c r="AQ71" s="47" t="str">
        <f t="shared" si="83"/>
        <v>NÃO</v>
      </c>
      <c r="AR71" s="63">
        <f t="shared" si="113"/>
        <v>18.549999999999997</v>
      </c>
      <c r="AS71" s="47" t="str">
        <f t="shared" si="84"/>
        <v>NÃO</v>
      </c>
      <c r="AT71" s="61">
        <f t="shared" si="114"/>
        <v>19.799999999999997</v>
      </c>
      <c r="AU71" s="47" t="str">
        <f t="shared" si="85"/>
        <v>NÃO</v>
      </c>
      <c r="AV71" s="62">
        <f t="shared" si="115"/>
        <v>17.659999999999997</v>
      </c>
      <c r="AW71" s="47" t="str">
        <f t="shared" si="86"/>
        <v>NÃO</v>
      </c>
      <c r="AX71" s="63">
        <f t="shared" si="116"/>
        <v>20.659999999999997</v>
      </c>
      <c r="AY71" s="47" t="str">
        <f t="shared" si="87"/>
        <v>NÃO</v>
      </c>
      <c r="AZ71" s="63">
        <f t="shared" si="117"/>
        <v>22.659999999999997</v>
      </c>
      <c r="BA71" s="47" t="str">
        <f t="shared" si="88"/>
        <v>NÃO</v>
      </c>
      <c r="BB71" s="61">
        <f t="shared" si="118"/>
        <v>20.659999999999997</v>
      </c>
      <c r="BC71" s="47" t="str">
        <f t="shared" si="89"/>
        <v>NÃO</v>
      </c>
      <c r="BD71" s="62">
        <f t="shared" si="119"/>
        <v>18.299999999999997</v>
      </c>
      <c r="BE71" s="47" t="str">
        <f t="shared" si="90"/>
        <v>NÃO</v>
      </c>
      <c r="BF71" s="61">
        <f t="shared" si="120"/>
        <v>16.299999999999997</v>
      </c>
      <c r="BG71" s="47" t="str">
        <f t="shared" si="91"/>
        <v>NÃO</v>
      </c>
      <c r="BH71" s="62">
        <f t="shared" si="121"/>
        <v>13.299999999999997</v>
      </c>
      <c r="BI71" s="47" t="str">
        <f t="shared" si="92"/>
        <v>NÃO</v>
      </c>
      <c r="BJ71" s="62">
        <f t="shared" si="122"/>
        <v>24.299999999999997</v>
      </c>
      <c r="BK71" s="42" t="str">
        <f t="shared" si="93"/>
        <v>NÃO</v>
      </c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FW71" s="43"/>
      <c r="FX71" s="43"/>
      <c r="FY71" s="43"/>
      <c r="FZ71" s="43"/>
      <c r="GA71" s="43"/>
      <c r="GB71" s="43"/>
      <c r="GC71" s="43"/>
      <c r="GD71" s="43"/>
      <c r="GE71" s="43"/>
      <c r="GF71" s="43"/>
      <c r="GG71" s="43"/>
      <c r="GH71" s="43"/>
      <c r="GI71" s="43"/>
      <c r="GJ71" s="43"/>
      <c r="GK71" s="43"/>
      <c r="GL71" s="43"/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I71" s="43"/>
      <c r="HJ71" s="43"/>
      <c r="HK71" s="43"/>
      <c r="HL71" s="43"/>
      <c r="HM71" s="43"/>
      <c r="HN71" s="43"/>
      <c r="HO71" s="43"/>
      <c r="HP71" s="43"/>
      <c r="HQ71" s="43"/>
      <c r="HR71" s="43"/>
      <c r="HS71" s="43"/>
      <c r="HT71" s="43"/>
      <c r="HU71" s="43"/>
      <c r="HV71" s="43"/>
      <c r="HW71" s="43"/>
      <c r="HX71" s="43"/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IU71" s="43"/>
      <c r="IV71" s="43"/>
      <c r="IW71" s="43"/>
      <c r="IX71" s="43"/>
      <c r="IY71" s="43"/>
      <c r="IZ71" s="43"/>
      <c r="JA71" s="43"/>
      <c r="JB71" s="43"/>
      <c r="JC71" s="43"/>
      <c r="JD71" s="43"/>
      <c r="JE71" s="43"/>
      <c r="JF71" s="43"/>
      <c r="JG71" s="43"/>
      <c r="JH71" s="43"/>
      <c r="JI71" s="43"/>
      <c r="JJ71" s="43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  <c r="BJU71" s="43"/>
      <c r="BJV71" s="43"/>
      <c r="BJW71" s="43"/>
      <c r="BJX71" s="43"/>
      <c r="BJY71" s="43"/>
      <c r="BJZ71" s="43"/>
      <c r="BKA71" s="43"/>
      <c r="BKB71" s="43"/>
      <c r="BKC71" s="43"/>
      <c r="BKD71" s="43"/>
      <c r="BKE71" s="43"/>
      <c r="BKF71" s="43"/>
      <c r="BKG71" s="43"/>
      <c r="BKH71" s="43"/>
      <c r="BKI71" s="43"/>
      <c r="BKJ71" s="43"/>
      <c r="BKK71" s="43"/>
      <c r="BKL71" s="43"/>
      <c r="BKM71" s="43"/>
      <c r="BKN71" s="43"/>
      <c r="BKO71" s="43"/>
      <c r="BKP71" s="43"/>
      <c r="BKQ71" s="43"/>
      <c r="BKR71" s="43"/>
      <c r="BKS71" s="43"/>
      <c r="BKT71" s="43"/>
      <c r="BKU71" s="43"/>
      <c r="BKV71" s="43"/>
      <c r="BKW71" s="43"/>
      <c r="BKX71" s="43"/>
      <c r="BKY71" s="43"/>
      <c r="BKZ71" s="43"/>
      <c r="BLA71" s="43"/>
      <c r="BLB71" s="43"/>
      <c r="BLC71" s="43"/>
      <c r="BLD71" s="43"/>
      <c r="BLE71" s="43"/>
      <c r="BLF71" s="43"/>
      <c r="BLG71" s="43"/>
      <c r="BLH71" s="43"/>
      <c r="BLI71" s="43"/>
      <c r="BLJ71" s="43"/>
      <c r="BLK71" s="43"/>
      <c r="BLL71" s="43"/>
      <c r="BLM71" s="43"/>
      <c r="BLN71" s="43"/>
      <c r="BLO71" s="43"/>
      <c r="BLP71" s="43"/>
      <c r="BLQ71" s="43"/>
      <c r="BLR71" s="43"/>
      <c r="BLS71" s="43"/>
      <c r="BLT71" s="43"/>
      <c r="BLU71" s="43"/>
      <c r="BLV71" s="43"/>
      <c r="BLW71" s="43"/>
      <c r="BLX71" s="43"/>
      <c r="BLY71" s="43"/>
      <c r="BLZ71" s="43"/>
      <c r="BMA71" s="43"/>
      <c r="BMB71" s="43"/>
      <c r="BMC71" s="43"/>
      <c r="BMD71" s="43"/>
      <c r="BME71" s="43"/>
      <c r="BMF71" s="43"/>
      <c r="BMG71" s="43"/>
      <c r="BMH71" s="43"/>
      <c r="BMI71" s="43"/>
      <c r="BMJ71" s="43"/>
      <c r="BMK71" s="43"/>
      <c r="BML71" s="43"/>
      <c r="BMM71" s="43"/>
      <c r="BMN71" s="43"/>
      <c r="BMO71" s="43"/>
      <c r="BMP71" s="43"/>
      <c r="BMQ71" s="43"/>
      <c r="BMR71" s="43"/>
      <c r="BMS71" s="43"/>
      <c r="BMT71" s="43"/>
      <c r="BMU71" s="43"/>
      <c r="BMV71" s="43"/>
      <c r="BMW71" s="43"/>
      <c r="BMX71" s="43"/>
      <c r="BMY71" s="43"/>
      <c r="BMZ71" s="43"/>
      <c r="BNA71" s="43"/>
      <c r="BNB71" s="43"/>
      <c r="BNC71" s="43"/>
      <c r="BND71" s="43"/>
      <c r="BNE71" s="43"/>
      <c r="BNF71" s="43"/>
      <c r="BNG71" s="43"/>
      <c r="BNH71" s="43"/>
      <c r="BNI71" s="43"/>
      <c r="BNJ71" s="43"/>
      <c r="BNK71" s="43"/>
      <c r="BNL71" s="43"/>
      <c r="BNM71" s="43"/>
      <c r="BNN71" s="43"/>
      <c r="BNO71" s="43"/>
      <c r="BNP71" s="43"/>
      <c r="BNQ71" s="43"/>
      <c r="BNR71" s="43"/>
      <c r="BNS71" s="43"/>
      <c r="BNT71" s="43"/>
      <c r="BNU71" s="43"/>
      <c r="BNV71" s="43"/>
      <c r="BNW71" s="43"/>
      <c r="BNX71" s="43"/>
      <c r="BNY71" s="43"/>
      <c r="BNZ71" s="43"/>
      <c r="BOA71" s="43"/>
      <c r="BOB71" s="43"/>
      <c r="BOC71" s="43"/>
      <c r="BOD71" s="43"/>
      <c r="BOE71" s="43"/>
      <c r="BOF71" s="43"/>
      <c r="BOG71" s="43"/>
      <c r="BOH71" s="43"/>
      <c r="BOI71" s="43"/>
      <c r="BOJ71" s="43"/>
      <c r="BOK71" s="43"/>
      <c r="BOL71" s="43"/>
      <c r="BOM71" s="43"/>
      <c r="BON71" s="43"/>
      <c r="BOO71" s="43"/>
      <c r="BOP71" s="43"/>
      <c r="BOQ71" s="43"/>
      <c r="BOR71" s="43"/>
      <c r="BOS71" s="43"/>
      <c r="BOT71" s="43"/>
      <c r="BOU71" s="43"/>
      <c r="BOV71" s="43"/>
      <c r="BOW71" s="43"/>
      <c r="BOX71" s="43"/>
      <c r="BOY71" s="43"/>
      <c r="BOZ71" s="43"/>
      <c r="BPA71" s="43"/>
      <c r="BPB71" s="43"/>
      <c r="BPC71" s="43"/>
      <c r="BPD71" s="43"/>
      <c r="BPE71" s="43"/>
      <c r="BPF71" s="43"/>
      <c r="BPG71" s="43"/>
      <c r="BPH71" s="43"/>
      <c r="BPI71" s="43"/>
      <c r="BPJ71" s="43"/>
      <c r="BPK71" s="43"/>
      <c r="BPL71" s="43"/>
      <c r="BPM71" s="43"/>
      <c r="BPN71" s="43"/>
      <c r="BPO71" s="43"/>
      <c r="BPP71" s="43"/>
      <c r="BPQ71" s="43"/>
      <c r="BPR71" s="43"/>
      <c r="BPS71" s="43"/>
      <c r="BPT71" s="43"/>
      <c r="BPU71" s="43"/>
      <c r="BPV71" s="43"/>
      <c r="BPW71" s="43"/>
      <c r="BPX71" s="43"/>
      <c r="BPY71" s="43"/>
      <c r="BPZ71" s="43"/>
      <c r="BQA71" s="43"/>
      <c r="BQB71" s="43"/>
      <c r="BQC71" s="43"/>
      <c r="BQD71" s="43"/>
      <c r="BQE71" s="43"/>
      <c r="BQF71" s="43"/>
      <c r="BQG71" s="43"/>
      <c r="BQH71" s="43"/>
      <c r="BQI71" s="43"/>
      <c r="BQJ71" s="43"/>
      <c r="BQK71" s="43"/>
      <c r="BQL71" s="43"/>
      <c r="BQM71" s="43"/>
      <c r="BQN71" s="43"/>
      <c r="BQO71" s="43"/>
      <c r="BQP71" s="43"/>
      <c r="BQQ71" s="43"/>
      <c r="BQR71" s="43"/>
      <c r="BQS71" s="43"/>
      <c r="BQT71" s="43"/>
      <c r="BQU71" s="43"/>
      <c r="BQV71" s="43"/>
      <c r="BQW71" s="43"/>
      <c r="BQX71" s="43"/>
      <c r="BQY71" s="43"/>
      <c r="BQZ71" s="43"/>
      <c r="BRA71" s="43"/>
      <c r="BRB71" s="43"/>
      <c r="BRC71" s="43"/>
      <c r="BRD71" s="43"/>
      <c r="BRE71" s="43"/>
      <c r="BRF71" s="43"/>
      <c r="BRG71" s="43"/>
      <c r="BRH71" s="43"/>
      <c r="BRI71" s="43"/>
      <c r="BRJ71" s="43"/>
      <c r="BRK71" s="43"/>
      <c r="BRL71" s="43"/>
      <c r="BRM71" s="43"/>
      <c r="BRN71" s="43"/>
      <c r="BRO71" s="43"/>
      <c r="BRP71" s="43"/>
      <c r="BRQ71" s="43"/>
      <c r="BRR71" s="43"/>
      <c r="BRS71" s="43"/>
      <c r="BRT71" s="43"/>
      <c r="BRU71" s="43"/>
      <c r="BRV71" s="43"/>
      <c r="BRW71" s="43"/>
      <c r="BRX71" s="43"/>
      <c r="BRY71" s="43"/>
      <c r="BRZ71" s="43"/>
      <c r="BSA71" s="43"/>
      <c r="BSB71" s="43"/>
      <c r="BSC71" s="43"/>
      <c r="BSD71" s="43"/>
      <c r="BSE71" s="43"/>
      <c r="BSF71" s="43"/>
      <c r="BSG71" s="43"/>
      <c r="BSH71" s="43"/>
      <c r="BSI71" s="43"/>
      <c r="BSJ71" s="43"/>
      <c r="BSK71" s="43"/>
      <c r="BSL71" s="43"/>
      <c r="BSM71" s="43"/>
      <c r="BSN71" s="43"/>
      <c r="BSO71" s="43"/>
      <c r="BSP71" s="43"/>
      <c r="BSQ71" s="43"/>
      <c r="BSR71" s="43"/>
      <c r="BSS71" s="43"/>
      <c r="BST71" s="43"/>
      <c r="BSU71" s="43"/>
      <c r="BSV71" s="43"/>
      <c r="BSW71" s="43"/>
      <c r="BSX71" s="43"/>
      <c r="BSY71" s="43"/>
      <c r="BSZ71" s="43"/>
      <c r="BTA71" s="43"/>
      <c r="BTB71" s="43"/>
      <c r="BTC71" s="43"/>
      <c r="BTD71" s="43"/>
      <c r="BTE71" s="43"/>
      <c r="BTF71" s="43"/>
      <c r="BTG71" s="43"/>
      <c r="BTH71" s="43"/>
      <c r="BTI71" s="43"/>
      <c r="BTJ71" s="43"/>
      <c r="BTK71" s="43"/>
      <c r="BTL71" s="43"/>
      <c r="BTM71" s="43"/>
      <c r="BTN71" s="43"/>
      <c r="BTO71" s="43"/>
      <c r="BTP71" s="43"/>
      <c r="BTQ71" s="43"/>
      <c r="BTR71" s="43"/>
      <c r="BTS71" s="43"/>
      <c r="BTT71" s="43"/>
      <c r="BTU71" s="43"/>
      <c r="BTV71" s="43"/>
      <c r="BTW71" s="43"/>
      <c r="BTX71" s="43"/>
      <c r="BTY71" s="43"/>
      <c r="BTZ71" s="43"/>
      <c r="BUA71" s="43"/>
      <c r="BUB71" s="43"/>
      <c r="BUC71" s="43"/>
      <c r="BUD71" s="43"/>
      <c r="BUE71" s="43"/>
      <c r="BUF71" s="43"/>
      <c r="BUG71" s="43"/>
      <c r="BUH71" s="43"/>
      <c r="BUI71" s="43"/>
      <c r="BUJ71" s="43"/>
      <c r="BUK71" s="43"/>
      <c r="BUL71" s="43"/>
      <c r="BUM71" s="43"/>
      <c r="BUN71" s="43"/>
      <c r="BUO71" s="43"/>
      <c r="BUP71" s="43"/>
      <c r="BUQ71" s="43"/>
      <c r="BUR71" s="43"/>
      <c r="BUS71" s="43"/>
      <c r="BUT71" s="43"/>
      <c r="BUU71" s="43"/>
      <c r="BUV71" s="43"/>
      <c r="BUW71" s="43"/>
      <c r="BUX71" s="43"/>
      <c r="BUY71" s="43"/>
      <c r="BUZ71" s="43"/>
      <c r="BVA71" s="43"/>
      <c r="BVB71" s="43"/>
      <c r="BVC71" s="43"/>
      <c r="BVD71" s="43"/>
      <c r="BVE71" s="43"/>
      <c r="BVF71" s="43"/>
      <c r="BVG71" s="43"/>
      <c r="BVH71" s="43"/>
      <c r="BVI71" s="43"/>
      <c r="BVJ71" s="43"/>
      <c r="BVK71" s="43"/>
      <c r="BVL71" s="43"/>
      <c r="BVM71" s="43"/>
      <c r="BVN71" s="43"/>
      <c r="BVO71" s="43"/>
      <c r="BVP71" s="43"/>
      <c r="BVQ71" s="43"/>
      <c r="BVR71" s="43"/>
      <c r="BVS71" s="43"/>
      <c r="BVT71" s="43"/>
      <c r="BVU71" s="43"/>
      <c r="BVV71" s="43"/>
      <c r="BVW71" s="43"/>
      <c r="BVX71" s="43"/>
      <c r="BVY71" s="43"/>
      <c r="BVZ71" s="43"/>
      <c r="BWA71" s="43"/>
      <c r="BWB71" s="43"/>
      <c r="BWC71" s="43"/>
      <c r="BWD71" s="43"/>
      <c r="BWE71" s="43"/>
      <c r="BWF71" s="43"/>
      <c r="BWG71" s="43"/>
      <c r="BWH71" s="43"/>
      <c r="BWI71" s="43"/>
      <c r="BWJ71" s="43"/>
    </row>
    <row r="72" spans="1:1960" ht="15" x14ac:dyDescent="0.25">
      <c r="A72" s="60">
        <v>0.16666666666666699</v>
      </c>
      <c r="B72" s="61">
        <v>21.9</v>
      </c>
      <c r="C72" s="47" t="str">
        <f t="shared" si="63"/>
        <v>NÃO</v>
      </c>
      <c r="D72" s="62">
        <v>20</v>
      </c>
      <c r="E72" s="47" t="str">
        <f t="shared" si="64"/>
        <v>NÃO</v>
      </c>
      <c r="F72" s="61">
        <f t="shared" si="94"/>
        <v>19</v>
      </c>
      <c r="G72" s="47" t="str">
        <f t="shared" si="65"/>
        <v>NÃO</v>
      </c>
      <c r="H72" s="63">
        <f t="shared" si="95"/>
        <v>18.5</v>
      </c>
      <c r="I72" s="47" t="str">
        <f t="shared" si="66"/>
        <v>NÃO</v>
      </c>
      <c r="J72" s="62">
        <f t="shared" si="96"/>
        <v>19.25</v>
      </c>
      <c r="K72" s="47" t="str">
        <f t="shared" si="67"/>
        <v>NÃO</v>
      </c>
      <c r="L72" s="62">
        <f t="shared" si="97"/>
        <v>20.5</v>
      </c>
      <c r="M72" s="47" t="str">
        <f t="shared" si="68"/>
        <v>NÃO</v>
      </c>
      <c r="N72" s="63">
        <f t="shared" si="98"/>
        <v>19.5</v>
      </c>
      <c r="O72" s="47" t="str">
        <f t="shared" si="69"/>
        <v>NÃO</v>
      </c>
      <c r="P72" s="62">
        <f t="shared" si="99"/>
        <v>19</v>
      </c>
      <c r="Q72" s="47" t="str">
        <f t="shared" si="70"/>
        <v>NÃO</v>
      </c>
      <c r="R72" s="61">
        <f t="shared" si="100"/>
        <v>18.75</v>
      </c>
      <c r="S72" s="47" t="str">
        <f t="shared" si="71"/>
        <v>NÃO</v>
      </c>
      <c r="T72" s="61">
        <f t="shared" si="101"/>
        <v>17.75</v>
      </c>
      <c r="U72" s="47" t="str">
        <f t="shared" si="72"/>
        <v>NÃO</v>
      </c>
      <c r="V72" s="62">
        <f t="shared" si="102"/>
        <v>16.75</v>
      </c>
      <c r="W72" s="47" t="str">
        <f t="shared" si="73"/>
        <v>NÃO</v>
      </c>
      <c r="X72" s="63">
        <f t="shared" si="103"/>
        <v>15.25</v>
      </c>
      <c r="Y72" s="47" t="str">
        <f t="shared" si="74"/>
        <v>NÃO</v>
      </c>
      <c r="Z72" s="63">
        <f t="shared" si="104"/>
        <v>19.25</v>
      </c>
      <c r="AA72" s="47" t="str">
        <f t="shared" si="75"/>
        <v>NÃO</v>
      </c>
      <c r="AB72" s="62">
        <f t="shared" si="105"/>
        <v>21.25</v>
      </c>
      <c r="AC72" s="47" t="str">
        <f t="shared" si="76"/>
        <v>NÃO</v>
      </c>
      <c r="AD72" s="61">
        <f t="shared" si="106"/>
        <v>19.75</v>
      </c>
      <c r="AE72" s="47" t="str">
        <f t="shared" si="77"/>
        <v>NÃO</v>
      </c>
      <c r="AF72" s="62">
        <f t="shared" si="107"/>
        <v>21.95</v>
      </c>
      <c r="AG72" s="47" t="str">
        <f t="shared" si="78"/>
        <v>NÃO</v>
      </c>
      <c r="AH72" s="62">
        <f t="shared" si="108"/>
        <v>17.95</v>
      </c>
      <c r="AI72" s="47" t="str">
        <f t="shared" si="79"/>
        <v>NÃO</v>
      </c>
      <c r="AJ72" s="63">
        <f t="shared" si="109"/>
        <v>15.95</v>
      </c>
      <c r="AK72" s="47" t="str">
        <f t="shared" si="80"/>
        <v>NÃO</v>
      </c>
      <c r="AL72" s="62">
        <f t="shared" si="110"/>
        <v>14.95</v>
      </c>
      <c r="AM72" s="47" t="str">
        <f t="shared" si="81"/>
        <v>NÃO</v>
      </c>
      <c r="AN72" s="61">
        <f t="shared" si="111"/>
        <v>14.6</v>
      </c>
      <c r="AO72" s="47" t="str">
        <f t="shared" si="82"/>
        <v>NÃO</v>
      </c>
      <c r="AP72" s="62">
        <f t="shared" si="112"/>
        <v>13.6</v>
      </c>
      <c r="AQ72" s="47" t="str">
        <f t="shared" si="83"/>
        <v>NÃO</v>
      </c>
      <c r="AR72" s="63">
        <f t="shared" si="113"/>
        <v>18.600000000000001</v>
      </c>
      <c r="AS72" s="47" t="str">
        <f t="shared" si="84"/>
        <v>NÃO</v>
      </c>
      <c r="AT72" s="61">
        <f t="shared" si="114"/>
        <v>19.850000000000001</v>
      </c>
      <c r="AU72" s="47" t="str">
        <f t="shared" si="85"/>
        <v>NÃO</v>
      </c>
      <c r="AV72" s="62">
        <f t="shared" si="115"/>
        <v>17.71</v>
      </c>
      <c r="AW72" s="47" t="str">
        <f t="shared" si="86"/>
        <v>NÃO</v>
      </c>
      <c r="AX72" s="63">
        <f t="shared" si="116"/>
        <v>20.71</v>
      </c>
      <c r="AY72" s="47" t="str">
        <f t="shared" si="87"/>
        <v>NÃO</v>
      </c>
      <c r="AZ72" s="63">
        <f t="shared" si="117"/>
        <v>22.71</v>
      </c>
      <c r="BA72" s="47" t="str">
        <f t="shared" si="88"/>
        <v>NÃO</v>
      </c>
      <c r="BB72" s="61">
        <f t="shared" si="118"/>
        <v>20.71</v>
      </c>
      <c r="BC72" s="47" t="str">
        <f t="shared" si="89"/>
        <v>NÃO</v>
      </c>
      <c r="BD72" s="62">
        <f t="shared" si="119"/>
        <v>18.350000000000001</v>
      </c>
      <c r="BE72" s="47" t="str">
        <f t="shared" si="90"/>
        <v>NÃO</v>
      </c>
      <c r="BF72" s="61">
        <f t="shared" si="120"/>
        <v>16.350000000000001</v>
      </c>
      <c r="BG72" s="47" t="str">
        <f t="shared" si="91"/>
        <v>NÃO</v>
      </c>
      <c r="BH72" s="62">
        <f t="shared" si="121"/>
        <v>13.350000000000001</v>
      </c>
      <c r="BI72" s="47" t="str">
        <f t="shared" si="92"/>
        <v>NÃO</v>
      </c>
      <c r="BJ72" s="62">
        <f t="shared" si="122"/>
        <v>24.35</v>
      </c>
      <c r="BK72" s="42" t="str">
        <f t="shared" si="93"/>
        <v>NÃO</v>
      </c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43"/>
      <c r="GD72" s="43"/>
      <c r="GE72" s="43"/>
      <c r="GF72" s="43"/>
      <c r="GG72" s="43"/>
      <c r="GH72" s="43"/>
      <c r="GI72" s="43"/>
      <c r="GJ72" s="43"/>
      <c r="GK72" s="43"/>
      <c r="GL72" s="43"/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I72" s="43"/>
      <c r="HJ72" s="43"/>
      <c r="HK72" s="43"/>
      <c r="HL72" s="43"/>
      <c r="HM72" s="43"/>
      <c r="HN72" s="43"/>
      <c r="HO72" s="43"/>
      <c r="HP72" s="43"/>
      <c r="HQ72" s="43"/>
      <c r="HR72" s="43"/>
      <c r="HS72" s="43"/>
      <c r="HT72" s="43"/>
      <c r="HU72" s="43"/>
      <c r="HV72" s="43"/>
      <c r="HW72" s="43"/>
      <c r="HX72" s="43"/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IU72" s="43"/>
      <c r="IV72" s="43"/>
      <c r="IW72" s="43"/>
      <c r="IX72" s="43"/>
      <c r="IY72" s="43"/>
      <c r="IZ72" s="43"/>
      <c r="JA72" s="43"/>
      <c r="JB72" s="43"/>
      <c r="JC72" s="43"/>
      <c r="JD72" s="43"/>
      <c r="JE72" s="43"/>
      <c r="JF72" s="43"/>
      <c r="JG72" s="43"/>
      <c r="JH72" s="43"/>
      <c r="JI72" s="43"/>
      <c r="JJ72" s="43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  <c r="BJU72" s="43"/>
      <c r="BJV72" s="43"/>
      <c r="BJW72" s="43"/>
      <c r="BJX72" s="43"/>
      <c r="BJY72" s="43"/>
      <c r="BJZ72" s="43"/>
      <c r="BKA72" s="43"/>
      <c r="BKB72" s="43"/>
      <c r="BKC72" s="43"/>
      <c r="BKD72" s="43"/>
      <c r="BKE72" s="43"/>
      <c r="BKF72" s="43"/>
      <c r="BKG72" s="43"/>
      <c r="BKH72" s="43"/>
      <c r="BKI72" s="43"/>
      <c r="BKJ72" s="43"/>
      <c r="BKK72" s="43"/>
      <c r="BKL72" s="43"/>
      <c r="BKM72" s="43"/>
      <c r="BKN72" s="43"/>
      <c r="BKO72" s="43"/>
      <c r="BKP72" s="43"/>
      <c r="BKQ72" s="43"/>
      <c r="BKR72" s="43"/>
      <c r="BKS72" s="43"/>
      <c r="BKT72" s="43"/>
      <c r="BKU72" s="43"/>
      <c r="BKV72" s="43"/>
      <c r="BKW72" s="43"/>
      <c r="BKX72" s="43"/>
      <c r="BKY72" s="43"/>
      <c r="BKZ72" s="43"/>
      <c r="BLA72" s="43"/>
      <c r="BLB72" s="43"/>
      <c r="BLC72" s="43"/>
      <c r="BLD72" s="43"/>
      <c r="BLE72" s="43"/>
      <c r="BLF72" s="43"/>
      <c r="BLG72" s="43"/>
      <c r="BLH72" s="43"/>
      <c r="BLI72" s="43"/>
      <c r="BLJ72" s="43"/>
      <c r="BLK72" s="43"/>
      <c r="BLL72" s="43"/>
      <c r="BLM72" s="43"/>
      <c r="BLN72" s="43"/>
      <c r="BLO72" s="43"/>
      <c r="BLP72" s="43"/>
      <c r="BLQ72" s="43"/>
      <c r="BLR72" s="43"/>
      <c r="BLS72" s="43"/>
      <c r="BLT72" s="43"/>
      <c r="BLU72" s="43"/>
      <c r="BLV72" s="43"/>
      <c r="BLW72" s="43"/>
      <c r="BLX72" s="43"/>
      <c r="BLY72" s="43"/>
      <c r="BLZ72" s="43"/>
      <c r="BMA72" s="43"/>
      <c r="BMB72" s="43"/>
      <c r="BMC72" s="43"/>
      <c r="BMD72" s="43"/>
      <c r="BME72" s="43"/>
      <c r="BMF72" s="43"/>
      <c r="BMG72" s="43"/>
      <c r="BMH72" s="43"/>
      <c r="BMI72" s="43"/>
      <c r="BMJ72" s="43"/>
      <c r="BMK72" s="43"/>
      <c r="BML72" s="43"/>
      <c r="BMM72" s="43"/>
      <c r="BMN72" s="43"/>
      <c r="BMO72" s="43"/>
      <c r="BMP72" s="43"/>
      <c r="BMQ72" s="43"/>
      <c r="BMR72" s="43"/>
      <c r="BMS72" s="43"/>
      <c r="BMT72" s="43"/>
      <c r="BMU72" s="43"/>
      <c r="BMV72" s="43"/>
      <c r="BMW72" s="43"/>
      <c r="BMX72" s="43"/>
      <c r="BMY72" s="43"/>
      <c r="BMZ72" s="43"/>
      <c r="BNA72" s="43"/>
      <c r="BNB72" s="43"/>
      <c r="BNC72" s="43"/>
      <c r="BND72" s="43"/>
      <c r="BNE72" s="43"/>
      <c r="BNF72" s="43"/>
      <c r="BNG72" s="43"/>
      <c r="BNH72" s="43"/>
      <c r="BNI72" s="43"/>
      <c r="BNJ72" s="43"/>
      <c r="BNK72" s="43"/>
      <c r="BNL72" s="43"/>
      <c r="BNM72" s="43"/>
      <c r="BNN72" s="43"/>
      <c r="BNO72" s="43"/>
      <c r="BNP72" s="43"/>
      <c r="BNQ72" s="43"/>
      <c r="BNR72" s="43"/>
      <c r="BNS72" s="43"/>
      <c r="BNT72" s="43"/>
      <c r="BNU72" s="43"/>
      <c r="BNV72" s="43"/>
      <c r="BNW72" s="43"/>
      <c r="BNX72" s="43"/>
      <c r="BNY72" s="43"/>
      <c r="BNZ72" s="43"/>
      <c r="BOA72" s="43"/>
      <c r="BOB72" s="43"/>
      <c r="BOC72" s="43"/>
      <c r="BOD72" s="43"/>
      <c r="BOE72" s="43"/>
      <c r="BOF72" s="43"/>
      <c r="BOG72" s="43"/>
      <c r="BOH72" s="43"/>
      <c r="BOI72" s="43"/>
      <c r="BOJ72" s="43"/>
      <c r="BOK72" s="43"/>
      <c r="BOL72" s="43"/>
      <c r="BOM72" s="43"/>
      <c r="BON72" s="43"/>
      <c r="BOO72" s="43"/>
      <c r="BOP72" s="43"/>
      <c r="BOQ72" s="43"/>
      <c r="BOR72" s="43"/>
      <c r="BOS72" s="43"/>
      <c r="BOT72" s="43"/>
      <c r="BOU72" s="43"/>
      <c r="BOV72" s="43"/>
      <c r="BOW72" s="43"/>
      <c r="BOX72" s="43"/>
      <c r="BOY72" s="43"/>
      <c r="BOZ72" s="43"/>
      <c r="BPA72" s="43"/>
      <c r="BPB72" s="43"/>
      <c r="BPC72" s="43"/>
      <c r="BPD72" s="43"/>
      <c r="BPE72" s="43"/>
      <c r="BPF72" s="43"/>
      <c r="BPG72" s="43"/>
      <c r="BPH72" s="43"/>
      <c r="BPI72" s="43"/>
      <c r="BPJ72" s="43"/>
      <c r="BPK72" s="43"/>
      <c r="BPL72" s="43"/>
      <c r="BPM72" s="43"/>
      <c r="BPN72" s="43"/>
      <c r="BPO72" s="43"/>
      <c r="BPP72" s="43"/>
      <c r="BPQ72" s="43"/>
      <c r="BPR72" s="43"/>
      <c r="BPS72" s="43"/>
      <c r="BPT72" s="43"/>
      <c r="BPU72" s="43"/>
      <c r="BPV72" s="43"/>
      <c r="BPW72" s="43"/>
      <c r="BPX72" s="43"/>
      <c r="BPY72" s="43"/>
      <c r="BPZ72" s="43"/>
      <c r="BQA72" s="43"/>
      <c r="BQB72" s="43"/>
      <c r="BQC72" s="43"/>
      <c r="BQD72" s="43"/>
      <c r="BQE72" s="43"/>
      <c r="BQF72" s="43"/>
      <c r="BQG72" s="43"/>
      <c r="BQH72" s="43"/>
      <c r="BQI72" s="43"/>
      <c r="BQJ72" s="43"/>
      <c r="BQK72" s="43"/>
      <c r="BQL72" s="43"/>
      <c r="BQM72" s="43"/>
      <c r="BQN72" s="43"/>
      <c r="BQO72" s="43"/>
      <c r="BQP72" s="43"/>
      <c r="BQQ72" s="43"/>
      <c r="BQR72" s="43"/>
      <c r="BQS72" s="43"/>
      <c r="BQT72" s="43"/>
      <c r="BQU72" s="43"/>
      <c r="BQV72" s="43"/>
      <c r="BQW72" s="43"/>
      <c r="BQX72" s="43"/>
      <c r="BQY72" s="43"/>
      <c r="BQZ72" s="43"/>
      <c r="BRA72" s="43"/>
      <c r="BRB72" s="43"/>
      <c r="BRC72" s="43"/>
      <c r="BRD72" s="43"/>
      <c r="BRE72" s="43"/>
      <c r="BRF72" s="43"/>
      <c r="BRG72" s="43"/>
      <c r="BRH72" s="43"/>
      <c r="BRI72" s="43"/>
      <c r="BRJ72" s="43"/>
      <c r="BRK72" s="43"/>
      <c r="BRL72" s="43"/>
      <c r="BRM72" s="43"/>
      <c r="BRN72" s="43"/>
      <c r="BRO72" s="43"/>
      <c r="BRP72" s="43"/>
      <c r="BRQ72" s="43"/>
      <c r="BRR72" s="43"/>
      <c r="BRS72" s="43"/>
      <c r="BRT72" s="43"/>
      <c r="BRU72" s="43"/>
      <c r="BRV72" s="43"/>
      <c r="BRW72" s="43"/>
      <c r="BRX72" s="43"/>
      <c r="BRY72" s="43"/>
      <c r="BRZ72" s="43"/>
      <c r="BSA72" s="43"/>
      <c r="BSB72" s="43"/>
      <c r="BSC72" s="43"/>
      <c r="BSD72" s="43"/>
      <c r="BSE72" s="43"/>
      <c r="BSF72" s="43"/>
      <c r="BSG72" s="43"/>
      <c r="BSH72" s="43"/>
      <c r="BSI72" s="43"/>
      <c r="BSJ72" s="43"/>
      <c r="BSK72" s="43"/>
      <c r="BSL72" s="43"/>
      <c r="BSM72" s="43"/>
      <c r="BSN72" s="43"/>
      <c r="BSO72" s="43"/>
      <c r="BSP72" s="43"/>
      <c r="BSQ72" s="43"/>
      <c r="BSR72" s="43"/>
      <c r="BSS72" s="43"/>
      <c r="BST72" s="43"/>
      <c r="BSU72" s="43"/>
      <c r="BSV72" s="43"/>
      <c r="BSW72" s="43"/>
      <c r="BSX72" s="43"/>
      <c r="BSY72" s="43"/>
      <c r="BSZ72" s="43"/>
      <c r="BTA72" s="43"/>
      <c r="BTB72" s="43"/>
      <c r="BTC72" s="43"/>
      <c r="BTD72" s="43"/>
      <c r="BTE72" s="43"/>
      <c r="BTF72" s="43"/>
      <c r="BTG72" s="43"/>
      <c r="BTH72" s="43"/>
      <c r="BTI72" s="43"/>
      <c r="BTJ72" s="43"/>
      <c r="BTK72" s="43"/>
      <c r="BTL72" s="43"/>
      <c r="BTM72" s="43"/>
      <c r="BTN72" s="43"/>
      <c r="BTO72" s="43"/>
      <c r="BTP72" s="43"/>
      <c r="BTQ72" s="43"/>
      <c r="BTR72" s="43"/>
      <c r="BTS72" s="43"/>
      <c r="BTT72" s="43"/>
      <c r="BTU72" s="43"/>
      <c r="BTV72" s="43"/>
      <c r="BTW72" s="43"/>
      <c r="BTX72" s="43"/>
      <c r="BTY72" s="43"/>
      <c r="BTZ72" s="43"/>
      <c r="BUA72" s="43"/>
      <c r="BUB72" s="43"/>
      <c r="BUC72" s="43"/>
      <c r="BUD72" s="43"/>
      <c r="BUE72" s="43"/>
      <c r="BUF72" s="43"/>
      <c r="BUG72" s="43"/>
      <c r="BUH72" s="43"/>
      <c r="BUI72" s="43"/>
      <c r="BUJ72" s="43"/>
      <c r="BUK72" s="43"/>
      <c r="BUL72" s="43"/>
      <c r="BUM72" s="43"/>
      <c r="BUN72" s="43"/>
      <c r="BUO72" s="43"/>
      <c r="BUP72" s="43"/>
      <c r="BUQ72" s="43"/>
      <c r="BUR72" s="43"/>
      <c r="BUS72" s="43"/>
      <c r="BUT72" s="43"/>
      <c r="BUU72" s="43"/>
      <c r="BUV72" s="43"/>
      <c r="BUW72" s="43"/>
      <c r="BUX72" s="43"/>
      <c r="BUY72" s="43"/>
      <c r="BUZ72" s="43"/>
      <c r="BVA72" s="43"/>
      <c r="BVB72" s="43"/>
      <c r="BVC72" s="43"/>
      <c r="BVD72" s="43"/>
      <c r="BVE72" s="43"/>
      <c r="BVF72" s="43"/>
      <c r="BVG72" s="43"/>
      <c r="BVH72" s="43"/>
      <c r="BVI72" s="43"/>
      <c r="BVJ72" s="43"/>
      <c r="BVK72" s="43"/>
      <c r="BVL72" s="43"/>
      <c r="BVM72" s="43"/>
      <c r="BVN72" s="43"/>
      <c r="BVO72" s="43"/>
      <c r="BVP72" s="43"/>
      <c r="BVQ72" s="43"/>
      <c r="BVR72" s="43"/>
      <c r="BVS72" s="43"/>
      <c r="BVT72" s="43"/>
      <c r="BVU72" s="43"/>
      <c r="BVV72" s="43"/>
      <c r="BVW72" s="43"/>
      <c r="BVX72" s="43"/>
      <c r="BVY72" s="43"/>
      <c r="BVZ72" s="43"/>
      <c r="BWA72" s="43"/>
      <c r="BWB72" s="43"/>
      <c r="BWC72" s="43"/>
      <c r="BWD72" s="43"/>
      <c r="BWE72" s="43"/>
      <c r="BWF72" s="43"/>
      <c r="BWG72" s="43"/>
      <c r="BWH72" s="43"/>
      <c r="BWI72" s="43"/>
      <c r="BWJ72" s="43"/>
    </row>
    <row r="73" spans="1:1960" ht="15" x14ac:dyDescent="0.25">
      <c r="A73" s="60">
        <v>0.20833333333333301</v>
      </c>
      <c r="B73" s="61">
        <v>21.5</v>
      </c>
      <c r="C73" s="47" t="str">
        <f t="shared" si="63"/>
        <v>NÃO</v>
      </c>
      <c r="D73" s="62">
        <v>20.32</v>
      </c>
      <c r="E73" s="47" t="str">
        <f t="shared" si="64"/>
        <v>NÃO</v>
      </c>
      <c r="F73" s="61">
        <f t="shared" si="94"/>
        <v>19.32</v>
      </c>
      <c r="G73" s="47" t="str">
        <f t="shared" si="65"/>
        <v>NÃO</v>
      </c>
      <c r="H73" s="63">
        <f t="shared" si="95"/>
        <v>18.82</v>
      </c>
      <c r="I73" s="47" t="str">
        <f t="shared" si="66"/>
        <v>NÃO</v>
      </c>
      <c r="J73" s="62">
        <f t="shared" si="96"/>
        <v>19.57</v>
      </c>
      <c r="K73" s="47" t="str">
        <f t="shared" si="67"/>
        <v>NÃO</v>
      </c>
      <c r="L73" s="62">
        <f t="shared" si="97"/>
        <v>20.82</v>
      </c>
      <c r="M73" s="47" t="str">
        <f t="shared" si="68"/>
        <v>NÃO</v>
      </c>
      <c r="N73" s="63">
        <f t="shared" si="98"/>
        <v>19.82</v>
      </c>
      <c r="O73" s="47" t="str">
        <f t="shared" si="69"/>
        <v>NÃO</v>
      </c>
      <c r="P73" s="62">
        <f t="shared" si="99"/>
        <v>19.32</v>
      </c>
      <c r="Q73" s="47" t="str">
        <f t="shared" si="70"/>
        <v>NÃO</v>
      </c>
      <c r="R73" s="61">
        <f t="shared" si="100"/>
        <v>19.07</v>
      </c>
      <c r="S73" s="47" t="str">
        <f t="shared" si="71"/>
        <v>NÃO</v>
      </c>
      <c r="T73" s="61">
        <f t="shared" si="101"/>
        <v>18.07</v>
      </c>
      <c r="U73" s="47" t="str">
        <f t="shared" si="72"/>
        <v>NÃO</v>
      </c>
      <c r="V73" s="62">
        <f t="shared" si="102"/>
        <v>17.07</v>
      </c>
      <c r="W73" s="47" t="str">
        <f t="shared" si="73"/>
        <v>NÃO</v>
      </c>
      <c r="X73" s="63">
        <f t="shared" si="103"/>
        <v>15.57</v>
      </c>
      <c r="Y73" s="47" t="str">
        <f t="shared" si="74"/>
        <v>NÃO</v>
      </c>
      <c r="Z73" s="63">
        <f t="shared" si="104"/>
        <v>19.57</v>
      </c>
      <c r="AA73" s="47" t="str">
        <f t="shared" si="75"/>
        <v>NÃO</v>
      </c>
      <c r="AB73" s="62">
        <f t="shared" si="105"/>
        <v>21.57</v>
      </c>
      <c r="AC73" s="47" t="str">
        <f t="shared" si="76"/>
        <v>NÃO</v>
      </c>
      <c r="AD73" s="61">
        <f t="shared" si="106"/>
        <v>20.07</v>
      </c>
      <c r="AE73" s="47" t="str">
        <f t="shared" si="77"/>
        <v>NÃO</v>
      </c>
      <c r="AF73" s="62">
        <f t="shared" si="107"/>
        <v>22.27</v>
      </c>
      <c r="AG73" s="47" t="str">
        <f t="shared" si="78"/>
        <v>NÃO</v>
      </c>
      <c r="AH73" s="62">
        <f t="shared" si="108"/>
        <v>18.27</v>
      </c>
      <c r="AI73" s="47" t="str">
        <f t="shared" si="79"/>
        <v>NÃO</v>
      </c>
      <c r="AJ73" s="63">
        <f t="shared" si="109"/>
        <v>16.27</v>
      </c>
      <c r="AK73" s="47" t="str">
        <f t="shared" si="80"/>
        <v>NÃO</v>
      </c>
      <c r="AL73" s="62">
        <f t="shared" si="110"/>
        <v>15.27</v>
      </c>
      <c r="AM73" s="47" t="str">
        <f t="shared" si="81"/>
        <v>NÃO</v>
      </c>
      <c r="AN73" s="61">
        <f t="shared" si="111"/>
        <v>14.92</v>
      </c>
      <c r="AO73" s="47" t="str">
        <f t="shared" si="82"/>
        <v>NÃO</v>
      </c>
      <c r="AP73" s="62">
        <f t="shared" si="112"/>
        <v>13.92</v>
      </c>
      <c r="AQ73" s="47" t="str">
        <f t="shared" si="83"/>
        <v>NÃO</v>
      </c>
      <c r="AR73" s="63">
        <f t="shared" si="113"/>
        <v>18.920000000000002</v>
      </c>
      <c r="AS73" s="47" t="str">
        <f t="shared" si="84"/>
        <v>NÃO</v>
      </c>
      <c r="AT73" s="61">
        <f t="shared" si="114"/>
        <v>20.170000000000002</v>
      </c>
      <c r="AU73" s="47" t="str">
        <f t="shared" si="85"/>
        <v>NÃO</v>
      </c>
      <c r="AV73" s="62">
        <f t="shared" si="115"/>
        <v>18.03</v>
      </c>
      <c r="AW73" s="47" t="str">
        <f t="shared" si="86"/>
        <v>NÃO</v>
      </c>
      <c r="AX73" s="63">
        <f t="shared" si="116"/>
        <v>21.03</v>
      </c>
      <c r="AY73" s="47" t="str">
        <f t="shared" si="87"/>
        <v>NÃO</v>
      </c>
      <c r="AZ73" s="63">
        <f t="shared" si="117"/>
        <v>23.03</v>
      </c>
      <c r="BA73" s="47" t="str">
        <f t="shared" si="88"/>
        <v>NÃO</v>
      </c>
      <c r="BB73" s="61">
        <f t="shared" si="118"/>
        <v>21.03</v>
      </c>
      <c r="BC73" s="47" t="str">
        <f t="shared" si="89"/>
        <v>NÃO</v>
      </c>
      <c r="BD73" s="62">
        <f t="shared" si="119"/>
        <v>18.670000000000002</v>
      </c>
      <c r="BE73" s="47" t="str">
        <f t="shared" si="90"/>
        <v>NÃO</v>
      </c>
      <c r="BF73" s="61">
        <f t="shared" si="120"/>
        <v>16.670000000000002</v>
      </c>
      <c r="BG73" s="47" t="str">
        <f t="shared" si="91"/>
        <v>NÃO</v>
      </c>
      <c r="BH73" s="62">
        <f t="shared" si="121"/>
        <v>13.670000000000002</v>
      </c>
      <c r="BI73" s="47" t="str">
        <f t="shared" si="92"/>
        <v>NÃO</v>
      </c>
      <c r="BJ73" s="62">
        <f t="shared" si="122"/>
        <v>24.67</v>
      </c>
      <c r="BK73" s="42" t="str">
        <f t="shared" si="93"/>
        <v>NÃO</v>
      </c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43"/>
      <c r="GD73" s="43"/>
      <c r="GE73" s="43"/>
      <c r="GF73" s="43"/>
      <c r="GG73" s="43"/>
      <c r="GH73" s="43"/>
      <c r="GI73" s="43"/>
      <c r="GJ73" s="43"/>
      <c r="GK73" s="43"/>
      <c r="GL73" s="43"/>
      <c r="GM73" s="43"/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I73" s="43"/>
      <c r="HJ73" s="43"/>
      <c r="HK73" s="43"/>
      <c r="HL73" s="43"/>
      <c r="HM73" s="43"/>
      <c r="HN73" s="43"/>
      <c r="HO73" s="43"/>
      <c r="HP73" s="43"/>
      <c r="HQ73" s="43"/>
      <c r="HR73" s="43"/>
      <c r="HS73" s="43"/>
      <c r="HT73" s="43"/>
      <c r="HU73" s="43"/>
      <c r="HV73" s="43"/>
      <c r="HW73" s="43"/>
      <c r="HX73" s="43"/>
      <c r="HY73" s="43"/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IU73" s="43"/>
      <c r="IV73" s="43"/>
      <c r="IW73" s="43"/>
      <c r="IX73" s="43"/>
      <c r="IY73" s="43"/>
      <c r="IZ73" s="43"/>
      <c r="JA73" s="43"/>
      <c r="JB73" s="43"/>
      <c r="JC73" s="43"/>
      <c r="JD73" s="43"/>
      <c r="JE73" s="43"/>
      <c r="JF73" s="43"/>
      <c r="JG73" s="43"/>
      <c r="JH73" s="43"/>
      <c r="JI73" s="43"/>
      <c r="JJ73" s="4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  <c r="BJU73" s="43"/>
      <c r="BJV73" s="43"/>
      <c r="BJW73" s="43"/>
      <c r="BJX73" s="43"/>
      <c r="BJY73" s="43"/>
      <c r="BJZ73" s="43"/>
      <c r="BKA73" s="43"/>
      <c r="BKB73" s="43"/>
      <c r="BKC73" s="43"/>
      <c r="BKD73" s="43"/>
      <c r="BKE73" s="43"/>
      <c r="BKF73" s="43"/>
      <c r="BKG73" s="43"/>
      <c r="BKH73" s="43"/>
      <c r="BKI73" s="43"/>
      <c r="BKJ73" s="43"/>
      <c r="BKK73" s="43"/>
      <c r="BKL73" s="43"/>
      <c r="BKM73" s="43"/>
      <c r="BKN73" s="43"/>
      <c r="BKO73" s="43"/>
      <c r="BKP73" s="43"/>
      <c r="BKQ73" s="43"/>
      <c r="BKR73" s="43"/>
      <c r="BKS73" s="43"/>
      <c r="BKT73" s="43"/>
      <c r="BKU73" s="43"/>
      <c r="BKV73" s="43"/>
      <c r="BKW73" s="43"/>
      <c r="BKX73" s="43"/>
      <c r="BKY73" s="43"/>
      <c r="BKZ73" s="43"/>
      <c r="BLA73" s="43"/>
      <c r="BLB73" s="43"/>
      <c r="BLC73" s="43"/>
      <c r="BLD73" s="43"/>
      <c r="BLE73" s="43"/>
      <c r="BLF73" s="43"/>
      <c r="BLG73" s="43"/>
      <c r="BLH73" s="43"/>
      <c r="BLI73" s="43"/>
      <c r="BLJ73" s="43"/>
      <c r="BLK73" s="43"/>
      <c r="BLL73" s="43"/>
      <c r="BLM73" s="43"/>
      <c r="BLN73" s="43"/>
      <c r="BLO73" s="43"/>
      <c r="BLP73" s="43"/>
      <c r="BLQ73" s="43"/>
      <c r="BLR73" s="43"/>
      <c r="BLS73" s="43"/>
      <c r="BLT73" s="43"/>
      <c r="BLU73" s="43"/>
      <c r="BLV73" s="43"/>
      <c r="BLW73" s="43"/>
      <c r="BLX73" s="43"/>
      <c r="BLY73" s="43"/>
      <c r="BLZ73" s="43"/>
      <c r="BMA73" s="43"/>
      <c r="BMB73" s="43"/>
      <c r="BMC73" s="43"/>
      <c r="BMD73" s="43"/>
      <c r="BME73" s="43"/>
      <c r="BMF73" s="43"/>
      <c r="BMG73" s="43"/>
      <c r="BMH73" s="43"/>
      <c r="BMI73" s="43"/>
      <c r="BMJ73" s="43"/>
      <c r="BMK73" s="43"/>
      <c r="BML73" s="43"/>
      <c r="BMM73" s="43"/>
      <c r="BMN73" s="43"/>
      <c r="BMO73" s="43"/>
      <c r="BMP73" s="43"/>
      <c r="BMQ73" s="43"/>
      <c r="BMR73" s="43"/>
      <c r="BMS73" s="43"/>
      <c r="BMT73" s="43"/>
      <c r="BMU73" s="43"/>
      <c r="BMV73" s="43"/>
      <c r="BMW73" s="43"/>
      <c r="BMX73" s="43"/>
      <c r="BMY73" s="43"/>
      <c r="BMZ73" s="43"/>
      <c r="BNA73" s="43"/>
      <c r="BNB73" s="43"/>
      <c r="BNC73" s="43"/>
      <c r="BND73" s="43"/>
      <c r="BNE73" s="43"/>
      <c r="BNF73" s="43"/>
      <c r="BNG73" s="43"/>
      <c r="BNH73" s="43"/>
      <c r="BNI73" s="43"/>
      <c r="BNJ73" s="43"/>
      <c r="BNK73" s="43"/>
      <c r="BNL73" s="43"/>
      <c r="BNM73" s="43"/>
      <c r="BNN73" s="43"/>
      <c r="BNO73" s="43"/>
      <c r="BNP73" s="43"/>
      <c r="BNQ73" s="43"/>
      <c r="BNR73" s="43"/>
      <c r="BNS73" s="43"/>
      <c r="BNT73" s="43"/>
      <c r="BNU73" s="43"/>
      <c r="BNV73" s="43"/>
      <c r="BNW73" s="43"/>
      <c r="BNX73" s="43"/>
      <c r="BNY73" s="43"/>
      <c r="BNZ73" s="43"/>
      <c r="BOA73" s="43"/>
      <c r="BOB73" s="43"/>
      <c r="BOC73" s="43"/>
      <c r="BOD73" s="43"/>
      <c r="BOE73" s="43"/>
      <c r="BOF73" s="43"/>
      <c r="BOG73" s="43"/>
      <c r="BOH73" s="43"/>
      <c r="BOI73" s="43"/>
      <c r="BOJ73" s="43"/>
      <c r="BOK73" s="43"/>
      <c r="BOL73" s="43"/>
      <c r="BOM73" s="43"/>
      <c r="BON73" s="43"/>
      <c r="BOO73" s="43"/>
      <c r="BOP73" s="43"/>
      <c r="BOQ73" s="43"/>
      <c r="BOR73" s="43"/>
      <c r="BOS73" s="43"/>
      <c r="BOT73" s="43"/>
      <c r="BOU73" s="43"/>
      <c r="BOV73" s="43"/>
      <c r="BOW73" s="43"/>
      <c r="BOX73" s="43"/>
      <c r="BOY73" s="43"/>
      <c r="BOZ73" s="43"/>
      <c r="BPA73" s="43"/>
      <c r="BPB73" s="43"/>
      <c r="BPC73" s="43"/>
      <c r="BPD73" s="43"/>
      <c r="BPE73" s="43"/>
      <c r="BPF73" s="43"/>
      <c r="BPG73" s="43"/>
      <c r="BPH73" s="43"/>
      <c r="BPI73" s="43"/>
      <c r="BPJ73" s="43"/>
      <c r="BPK73" s="43"/>
      <c r="BPL73" s="43"/>
      <c r="BPM73" s="43"/>
      <c r="BPN73" s="43"/>
      <c r="BPO73" s="43"/>
      <c r="BPP73" s="43"/>
      <c r="BPQ73" s="43"/>
      <c r="BPR73" s="43"/>
      <c r="BPS73" s="43"/>
      <c r="BPT73" s="43"/>
      <c r="BPU73" s="43"/>
      <c r="BPV73" s="43"/>
      <c r="BPW73" s="43"/>
      <c r="BPX73" s="43"/>
      <c r="BPY73" s="43"/>
      <c r="BPZ73" s="43"/>
      <c r="BQA73" s="43"/>
      <c r="BQB73" s="43"/>
      <c r="BQC73" s="43"/>
      <c r="BQD73" s="43"/>
      <c r="BQE73" s="43"/>
      <c r="BQF73" s="43"/>
      <c r="BQG73" s="43"/>
      <c r="BQH73" s="43"/>
      <c r="BQI73" s="43"/>
      <c r="BQJ73" s="43"/>
      <c r="BQK73" s="43"/>
      <c r="BQL73" s="43"/>
      <c r="BQM73" s="43"/>
      <c r="BQN73" s="43"/>
      <c r="BQO73" s="43"/>
      <c r="BQP73" s="43"/>
      <c r="BQQ73" s="43"/>
      <c r="BQR73" s="43"/>
      <c r="BQS73" s="43"/>
      <c r="BQT73" s="43"/>
      <c r="BQU73" s="43"/>
      <c r="BQV73" s="43"/>
      <c r="BQW73" s="43"/>
      <c r="BQX73" s="43"/>
      <c r="BQY73" s="43"/>
      <c r="BQZ73" s="43"/>
      <c r="BRA73" s="43"/>
      <c r="BRB73" s="43"/>
      <c r="BRC73" s="43"/>
      <c r="BRD73" s="43"/>
      <c r="BRE73" s="43"/>
      <c r="BRF73" s="43"/>
      <c r="BRG73" s="43"/>
      <c r="BRH73" s="43"/>
      <c r="BRI73" s="43"/>
      <c r="BRJ73" s="43"/>
      <c r="BRK73" s="43"/>
      <c r="BRL73" s="43"/>
      <c r="BRM73" s="43"/>
      <c r="BRN73" s="43"/>
      <c r="BRO73" s="43"/>
      <c r="BRP73" s="43"/>
      <c r="BRQ73" s="43"/>
      <c r="BRR73" s="43"/>
      <c r="BRS73" s="43"/>
      <c r="BRT73" s="43"/>
      <c r="BRU73" s="43"/>
      <c r="BRV73" s="43"/>
      <c r="BRW73" s="43"/>
      <c r="BRX73" s="43"/>
      <c r="BRY73" s="43"/>
      <c r="BRZ73" s="43"/>
      <c r="BSA73" s="43"/>
      <c r="BSB73" s="43"/>
      <c r="BSC73" s="43"/>
      <c r="BSD73" s="43"/>
      <c r="BSE73" s="43"/>
      <c r="BSF73" s="43"/>
      <c r="BSG73" s="43"/>
      <c r="BSH73" s="43"/>
      <c r="BSI73" s="43"/>
      <c r="BSJ73" s="43"/>
      <c r="BSK73" s="43"/>
      <c r="BSL73" s="43"/>
      <c r="BSM73" s="43"/>
      <c r="BSN73" s="43"/>
      <c r="BSO73" s="43"/>
      <c r="BSP73" s="43"/>
      <c r="BSQ73" s="43"/>
      <c r="BSR73" s="43"/>
      <c r="BSS73" s="43"/>
      <c r="BST73" s="43"/>
      <c r="BSU73" s="43"/>
      <c r="BSV73" s="43"/>
      <c r="BSW73" s="43"/>
      <c r="BSX73" s="43"/>
      <c r="BSY73" s="43"/>
      <c r="BSZ73" s="43"/>
      <c r="BTA73" s="43"/>
      <c r="BTB73" s="43"/>
      <c r="BTC73" s="43"/>
      <c r="BTD73" s="43"/>
      <c r="BTE73" s="43"/>
      <c r="BTF73" s="43"/>
      <c r="BTG73" s="43"/>
      <c r="BTH73" s="43"/>
      <c r="BTI73" s="43"/>
      <c r="BTJ73" s="43"/>
      <c r="BTK73" s="43"/>
      <c r="BTL73" s="43"/>
      <c r="BTM73" s="43"/>
      <c r="BTN73" s="43"/>
      <c r="BTO73" s="43"/>
      <c r="BTP73" s="43"/>
      <c r="BTQ73" s="43"/>
      <c r="BTR73" s="43"/>
      <c r="BTS73" s="43"/>
      <c r="BTT73" s="43"/>
      <c r="BTU73" s="43"/>
      <c r="BTV73" s="43"/>
      <c r="BTW73" s="43"/>
      <c r="BTX73" s="43"/>
      <c r="BTY73" s="43"/>
      <c r="BTZ73" s="43"/>
      <c r="BUA73" s="43"/>
      <c r="BUB73" s="43"/>
      <c r="BUC73" s="43"/>
      <c r="BUD73" s="43"/>
      <c r="BUE73" s="43"/>
      <c r="BUF73" s="43"/>
      <c r="BUG73" s="43"/>
      <c r="BUH73" s="43"/>
      <c r="BUI73" s="43"/>
      <c r="BUJ73" s="43"/>
      <c r="BUK73" s="43"/>
      <c r="BUL73" s="43"/>
      <c r="BUM73" s="43"/>
      <c r="BUN73" s="43"/>
      <c r="BUO73" s="43"/>
      <c r="BUP73" s="43"/>
      <c r="BUQ73" s="43"/>
      <c r="BUR73" s="43"/>
      <c r="BUS73" s="43"/>
      <c r="BUT73" s="43"/>
      <c r="BUU73" s="43"/>
      <c r="BUV73" s="43"/>
      <c r="BUW73" s="43"/>
      <c r="BUX73" s="43"/>
      <c r="BUY73" s="43"/>
      <c r="BUZ73" s="43"/>
      <c r="BVA73" s="43"/>
      <c r="BVB73" s="43"/>
      <c r="BVC73" s="43"/>
      <c r="BVD73" s="43"/>
      <c r="BVE73" s="43"/>
      <c r="BVF73" s="43"/>
      <c r="BVG73" s="43"/>
      <c r="BVH73" s="43"/>
      <c r="BVI73" s="43"/>
      <c r="BVJ73" s="43"/>
      <c r="BVK73" s="43"/>
      <c r="BVL73" s="43"/>
      <c r="BVM73" s="43"/>
      <c r="BVN73" s="43"/>
      <c r="BVO73" s="43"/>
      <c r="BVP73" s="43"/>
      <c r="BVQ73" s="43"/>
      <c r="BVR73" s="43"/>
      <c r="BVS73" s="43"/>
      <c r="BVT73" s="43"/>
      <c r="BVU73" s="43"/>
      <c r="BVV73" s="43"/>
      <c r="BVW73" s="43"/>
      <c r="BVX73" s="43"/>
      <c r="BVY73" s="43"/>
      <c r="BVZ73" s="43"/>
      <c r="BWA73" s="43"/>
      <c r="BWB73" s="43"/>
      <c r="BWC73" s="43"/>
      <c r="BWD73" s="43"/>
      <c r="BWE73" s="43"/>
      <c r="BWF73" s="43"/>
      <c r="BWG73" s="43"/>
      <c r="BWH73" s="43"/>
      <c r="BWI73" s="43"/>
      <c r="BWJ73" s="43"/>
    </row>
    <row r="74" spans="1:1960" ht="15" x14ac:dyDescent="0.25">
      <c r="A74" s="60">
        <v>0.25</v>
      </c>
      <c r="B74" s="61">
        <v>22.5</v>
      </c>
      <c r="C74" s="47" t="str">
        <f t="shared" si="63"/>
        <v>NÃO</v>
      </c>
      <c r="D74" s="62">
        <v>20.97</v>
      </c>
      <c r="E74" s="47" t="str">
        <f t="shared" si="64"/>
        <v>NÃO</v>
      </c>
      <c r="F74" s="61">
        <f t="shared" si="94"/>
        <v>19.97</v>
      </c>
      <c r="G74" s="47" t="str">
        <f t="shared" si="65"/>
        <v>NÃO</v>
      </c>
      <c r="H74" s="63">
        <f t="shared" si="95"/>
        <v>19.47</v>
      </c>
      <c r="I74" s="47" t="str">
        <f t="shared" si="66"/>
        <v>NÃO</v>
      </c>
      <c r="J74" s="62">
        <f t="shared" si="96"/>
        <v>20.22</v>
      </c>
      <c r="K74" s="47" t="str">
        <f t="shared" si="67"/>
        <v>NÃO</v>
      </c>
      <c r="L74" s="62">
        <f t="shared" si="97"/>
        <v>21.47</v>
      </c>
      <c r="M74" s="47" t="str">
        <f t="shared" si="68"/>
        <v>NÃO</v>
      </c>
      <c r="N74" s="63">
        <f t="shared" si="98"/>
        <v>20.47</v>
      </c>
      <c r="O74" s="47" t="str">
        <f t="shared" si="69"/>
        <v>NÃO</v>
      </c>
      <c r="P74" s="62">
        <f t="shared" si="99"/>
        <v>19.97</v>
      </c>
      <c r="Q74" s="47" t="str">
        <f t="shared" si="70"/>
        <v>NÃO</v>
      </c>
      <c r="R74" s="61">
        <f t="shared" si="100"/>
        <v>19.72</v>
      </c>
      <c r="S74" s="47" t="str">
        <f t="shared" si="71"/>
        <v>NÃO</v>
      </c>
      <c r="T74" s="61">
        <f t="shared" si="101"/>
        <v>18.72</v>
      </c>
      <c r="U74" s="47" t="str">
        <f t="shared" si="72"/>
        <v>NÃO</v>
      </c>
      <c r="V74" s="62">
        <f t="shared" si="102"/>
        <v>17.72</v>
      </c>
      <c r="W74" s="47" t="str">
        <f t="shared" si="73"/>
        <v>NÃO</v>
      </c>
      <c r="X74" s="63">
        <f t="shared" si="103"/>
        <v>16.22</v>
      </c>
      <c r="Y74" s="47" t="str">
        <f t="shared" si="74"/>
        <v>NÃO</v>
      </c>
      <c r="Z74" s="63">
        <f t="shared" si="104"/>
        <v>20.22</v>
      </c>
      <c r="AA74" s="47" t="str">
        <f t="shared" si="75"/>
        <v>NÃO</v>
      </c>
      <c r="AB74" s="62">
        <f t="shared" si="105"/>
        <v>22.22</v>
      </c>
      <c r="AC74" s="47" t="str">
        <f t="shared" si="76"/>
        <v>NÃO</v>
      </c>
      <c r="AD74" s="61">
        <f t="shared" si="106"/>
        <v>20.72</v>
      </c>
      <c r="AE74" s="47" t="str">
        <f t="shared" si="77"/>
        <v>NÃO</v>
      </c>
      <c r="AF74" s="62">
        <f t="shared" si="107"/>
        <v>22.919999999999998</v>
      </c>
      <c r="AG74" s="47" t="str">
        <f t="shared" si="78"/>
        <v>NÃO</v>
      </c>
      <c r="AH74" s="62">
        <f t="shared" si="108"/>
        <v>18.919999999999998</v>
      </c>
      <c r="AI74" s="47" t="str">
        <f t="shared" si="79"/>
        <v>NÃO</v>
      </c>
      <c r="AJ74" s="63">
        <f t="shared" si="109"/>
        <v>16.919999999999998</v>
      </c>
      <c r="AK74" s="47" t="str">
        <f t="shared" si="80"/>
        <v>NÃO</v>
      </c>
      <c r="AL74" s="62">
        <f t="shared" si="110"/>
        <v>15.919999999999998</v>
      </c>
      <c r="AM74" s="47" t="str">
        <f t="shared" si="81"/>
        <v>NÃO</v>
      </c>
      <c r="AN74" s="61">
        <f t="shared" si="111"/>
        <v>15.569999999999999</v>
      </c>
      <c r="AO74" s="47" t="str">
        <f t="shared" si="82"/>
        <v>NÃO</v>
      </c>
      <c r="AP74" s="62">
        <f t="shared" si="112"/>
        <v>14.569999999999999</v>
      </c>
      <c r="AQ74" s="47" t="str">
        <f t="shared" si="83"/>
        <v>NÃO</v>
      </c>
      <c r="AR74" s="63">
        <f t="shared" si="113"/>
        <v>19.57</v>
      </c>
      <c r="AS74" s="47" t="str">
        <f t="shared" si="84"/>
        <v>NÃO</v>
      </c>
      <c r="AT74" s="61">
        <f t="shared" si="114"/>
        <v>20.82</v>
      </c>
      <c r="AU74" s="47" t="str">
        <f t="shared" si="85"/>
        <v>NÃO</v>
      </c>
      <c r="AV74" s="62">
        <f t="shared" si="115"/>
        <v>18.68</v>
      </c>
      <c r="AW74" s="47" t="str">
        <f t="shared" si="86"/>
        <v>NÃO</v>
      </c>
      <c r="AX74" s="63">
        <f t="shared" si="116"/>
        <v>21.68</v>
      </c>
      <c r="AY74" s="47" t="str">
        <f t="shared" si="87"/>
        <v>NÃO</v>
      </c>
      <c r="AZ74" s="63">
        <f t="shared" si="117"/>
        <v>23.68</v>
      </c>
      <c r="BA74" s="47" t="str">
        <f t="shared" si="88"/>
        <v>NÃO</v>
      </c>
      <c r="BB74" s="61">
        <f t="shared" si="118"/>
        <v>21.68</v>
      </c>
      <c r="BC74" s="47" t="str">
        <f t="shared" si="89"/>
        <v>NÃO</v>
      </c>
      <c r="BD74" s="62">
        <f t="shared" si="119"/>
        <v>19.32</v>
      </c>
      <c r="BE74" s="47" t="str">
        <f t="shared" si="90"/>
        <v>NÃO</v>
      </c>
      <c r="BF74" s="61">
        <f t="shared" si="120"/>
        <v>17.32</v>
      </c>
      <c r="BG74" s="47" t="str">
        <f t="shared" si="91"/>
        <v>NÃO</v>
      </c>
      <c r="BH74" s="62">
        <f t="shared" si="121"/>
        <v>14.32</v>
      </c>
      <c r="BI74" s="47" t="str">
        <f t="shared" si="92"/>
        <v>NÃO</v>
      </c>
      <c r="BJ74" s="62">
        <f t="shared" si="122"/>
        <v>25.32</v>
      </c>
      <c r="BK74" s="42" t="str">
        <f t="shared" si="93"/>
        <v>NÃO</v>
      </c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FW74" s="43"/>
      <c r="FX74" s="43"/>
      <c r="FY74" s="43"/>
      <c r="FZ74" s="43"/>
      <c r="GA74" s="43"/>
      <c r="GB74" s="43"/>
      <c r="GC74" s="43"/>
      <c r="GD74" s="43"/>
      <c r="GE74" s="43"/>
      <c r="GF74" s="43"/>
      <c r="GG74" s="43"/>
      <c r="GH74" s="43"/>
      <c r="GI74" s="43"/>
      <c r="GJ74" s="43"/>
      <c r="GK74" s="43"/>
      <c r="GL74" s="43"/>
      <c r="GM74" s="43"/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I74" s="43"/>
      <c r="HJ74" s="43"/>
      <c r="HK74" s="43"/>
      <c r="HL74" s="43"/>
      <c r="HM74" s="43"/>
      <c r="HN74" s="43"/>
      <c r="HO74" s="43"/>
      <c r="HP74" s="43"/>
      <c r="HQ74" s="43"/>
      <c r="HR74" s="43"/>
      <c r="HS74" s="43"/>
      <c r="HT74" s="43"/>
      <c r="HU74" s="43"/>
      <c r="HV74" s="43"/>
      <c r="HW74" s="43"/>
      <c r="HX74" s="43"/>
      <c r="HY74" s="43"/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IU74" s="43"/>
      <c r="IV74" s="43"/>
      <c r="IW74" s="43"/>
      <c r="IX74" s="43"/>
      <c r="IY74" s="43"/>
      <c r="IZ74" s="43"/>
      <c r="JA74" s="43"/>
      <c r="JB74" s="43"/>
      <c r="JC74" s="43"/>
      <c r="JD74" s="43"/>
      <c r="JE74" s="43"/>
      <c r="JF74" s="43"/>
      <c r="JG74" s="43"/>
      <c r="JH74" s="43"/>
      <c r="JI74" s="43"/>
      <c r="JJ74" s="43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  <c r="BJU74" s="43"/>
      <c r="BJV74" s="43"/>
      <c r="BJW74" s="43"/>
      <c r="BJX74" s="43"/>
      <c r="BJY74" s="43"/>
      <c r="BJZ74" s="43"/>
      <c r="BKA74" s="43"/>
      <c r="BKB74" s="43"/>
      <c r="BKC74" s="43"/>
      <c r="BKD74" s="43"/>
      <c r="BKE74" s="43"/>
      <c r="BKF74" s="43"/>
      <c r="BKG74" s="43"/>
      <c r="BKH74" s="43"/>
      <c r="BKI74" s="43"/>
      <c r="BKJ74" s="43"/>
      <c r="BKK74" s="43"/>
      <c r="BKL74" s="43"/>
      <c r="BKM74" s="43"/>
      <c r="BKN74" s="43"/>
      <c r="BKO74" s="43"/>
      <c r="BKP74" s="43"/>
      <c r="BKQ74" s="43"/>
      <c r="BKR74" s="43"/>
      <c r="BKS74" s="43"/>
      <c r="BKT74" s="43"/>
      <c r="BKU74" s="43"/>
      <c r="BKV74" s="43"/>
      <c r="BKW74" s="43"/>
      <c r="BKX74" s="43"/>
      <c r="BKY74" s="43"/>
      <c r="BKZ74" s="43"/>
      <c r="BLA74" s="43"/>
      <c r="BLB74" s="43"/>
      <c r="BLC74" s="43"/>
      <c r="BLD74" s="43"/>
      <c r="BLE74" s="43"/>
      <c r="BLF74" s="43"/>
      <c r="BLG74" s="43"/>
      <c r="BLH74" s="43"/>
      <c r="BLI74" s="43"/>
      <c r="BLJ74" s="43"/>
      <c r="BLK74" s="43"/>
      <c r="BLL74" s="43"/>
      <c r="BLM74" s="43"/>
      <c r="BLN74" s="43"/>
      <c r="BLO74" s="43"/>
      <c r="BLP74" s="43"/>
      <c r="BLQ74" s="43"/>
      <c r="BLR74" s="43"/>
      <c r="BLS74" s="43"/>
      <c r="BLT74" s="43"/>
      <c r="BLU74" s="43"/>
      <c r="BLV74" s="43"/>
      <c r="BLW74" s="43"/>
      <c r="BLX74" s="43"/>
      <c r="BLY74" s="43"/>
      <c r="BLZ74" s="43"/>
      <c r="BMA74" s="43"/>
      <c r="BMB74" s="43"/>
      <c r="BMC74" s="43"/>
      <c r="BMD74" s="43"/>
      <c r="BME74" s="43"/>
      <c r="BMF74" s="43"/>
      <c r="BMG74" s="43"/>
      <c r="BMH74" s="43"/>
      <c r="BMI74" s="43"/>
      <c r="BMJ74" s="43"/>
      <c r="BMK74" s="43"/>
      <c r="BML74" s="43"/>
      <c r="BMM74" s="43"/>
      <c r="BMN74" s="43"/>
      <c r="BMO74" s="43"/>
      <c r="BMP74" s="43"/>
      <c r="BMQ74" s="43"/>
      <c r="BMR74" s="43"/>
      <c r="BMS74" s="43"/>
      <c r="BMT74" s="43"/>
      <c r="BMU74" s="43"/>
      <c r="BMV74" s="43"/>
      <c r="BMW74" s="43"/>
      <c r="BMX74" s="43"/>
      <c r="BMY74" s="43"/>
      <c r="BMZ74" s="43"/>
      <c r="BNA74" s="43"/>
      <c r="BNB74" s="43"/>
      <c r="BNC74" s="43"/>
      <c r="BND74" s="43"/>
      <c r="BNE74" s="43"/>
      <c r="BNF74" s="43"/>
      <c r="BNG74" s="43"/>
      <c r="BNH74" s="43"/>
      <c r="BNI74" s="43"/>
      <c r="BNJ74" s="43"/>
      <c r="BNK74" s="43"/>
      <c r="BNL74" s="43"/>
      <c r="BNM74" s="43"/>
      <c r="BNN74" s="43"/>
      <c r="BNO74" s="43"/>
      <c r="BNP74" s="43"/>
      <c r="BNQ74" s="43"/>
      <c r="BNR74" s="43"/>
      <c r="BNS74" s="43"/>
      <c r="BNT74" s="43"/>
      <c r="BNU74" s="43"/>
      <c r="BNV74" s="43"/>
      <c r="BNW74" s="43"/>
      <c r="BNX74" s="43"/>
      <c r="BNY74" s="43"/>
      <c r="BNZ74" s="43"/>
      <c r="BOA74" s="43"/>
      <c r="BOB74" s="43"/>
      <c r="BOC74" s="43"/>
      <c r="BOD74" s="43"/>
      <c r="BOE74" s="43"/>
      <c r="BOF74" s="43"/>
      <c r="BOG74" s="43"/>
      <c r="BOH74" s="43"/>
      <c r="BOI74" s="43"/>
      <c r="BOJ74" s="43"/>
      <c r="BOK74" s="43"/>
      <c r="BOL74" s="43"/>
      <c r="BOM74" s="43"/>
      <c r="BON74" s="43"/>
      <c r="BOO74" s="43"/>
      <c r="BOP74" s="43"/>
      <c r="BOQ74" s="43"/>
      <c r="BOR74" s="43"/>
      <c r="BOS74" s="43"/>
      <c r="BOT74" s="43"/>
      <c r="BOU74" s="43"/>
      <c r="BOV74" s="43"/>
      <c r="BOW74" s="43"/>
      <c r="BOX74" s="43"/>
      <c r="BOY74" s="43"/>
      <c r="BOZ74" s="43"/>
      <c r="BPA74" s="43"/>
      <c r="BPB74" s="43"/>
      <c r="BPC74" s="43"/>
      <c r="BPD74" s="43"/>
      <c r="BPE74" s="43"/>
      <c r="BPF74" s="43"/>
      <c r="BPG74" s="43"/>
      <c r="BPH74" s="43"/>
      <c r="BPI74" s="43"/>
      <c r="BPJ74" s="43"/>
      <c r="BPK74" s="43"/>
      <c r="BPL74" s="43"/>
      <c r="BPM74" s="43"/>
      <c r="BPN74" s="43"/>
      <c r="BPO74" s="43"/>
      <c r="BPP74" s="43"/>
      <c r="BPQ74" s="43"/>
      <c r="BPR74" s="43"/>
      <c r="BPS74" s="43"/>
      <c r="BPT74" s="43"/>
      <c r="BPU74" s="43"/>
      <c r="BPV74" s="43"/>
      <c r="BPW74" s="43"/>
      <c r="BPX74" s="43"/>
      <c r="BPY74" s="43"/>
      <c r="BPZ74" s="43"/>
      <c r="BQA74" s="43"/>
      <c r="BQB74" s="43"/>
      <c r="BQC74" s="43"/>
      <c r="BQD74" s="43"/>
      <c r="BQE74" s="43"/>
      <c r="BQF74" s="43"/>
      <c r="BQG74" s="43"/>
      <c r="BQH74" s="43"/>
      <c r="BQI74" s="43"/>
      <c r="BQJ74" s="43"/>
      <c r="BQK74" s="43"/>
      <c r="BQL74" s="43"/>
      <c r="BQM74" s="43"/>
      <c r="BQN74" s="43"/>
      <c r="BQO74" s="43"/>
      <c r="BQP74" s="43"/>
      <c r="BQQ74" s="43"/>
      <c r="BQR74" s="43"/>
      <c r="BQS74" s="43"/>
      <c r="BQT74" s="43"/>
      <c r="BQU74" s="43"/>
      <c r="BQV74" s="43"/>
      <c r="BQW74" s="43"/>
      <c r="BQX74" s="43"/>
      <c r="BQY74" s="43"/>
      <c r="BQZ74" s="43"/>
      <c r="BRA74" s="43"/>
      <c r="BRB74" s="43"/>
      <c r="BRC74" s="43"/>
      <c r="BRD74" s="43"/>
      <c r="BRE74" s="43"/>
      <c r="BRF74" s="43"/>
      <c r="BRG74" s="43"/>
      <c r="BRH74" s="43"/>
      <c r="BRI74" s="43"/>
      <c r="BRJ74" s="43"/>
      <c r="BRK74" s="43"/>
      <c r="BRL74" s="43"/>
      <c r="BRM74" s="43"/>
      <c r="BRN74" s="43"/>
      <c r="BRO74" s="43"/>
      <c r="BRP74" s="43"/>
      <c r="BRQ74" s="43"/>
      <c r="BRR74" s="43"/>
      <c r="BRS74" s="43"/>
      <c r="BRT74" s="43"/>
      <c r="BRU74" s="43"/>
      <c r="BRV74" s="43"/>
      <c r="BRW74" s="43"/>
      <c r="BRX74" s="43"/>
      <c r="BRY74" s="43"/>
      <c r="BRZ74" s="43"/>
      <c r="BSA74" s="43"/>
      <c r="BSB74" s="43"/>
      <c r="BSC74" s="43"/>
      <c r="BSD74" s="43"/>
      <c r="BSE74" s="43"/>
      <c r="BSF74" s="43"/>
      <c r="BSG74" s="43"/>
      <c r="BSH74" s="43"/>
      <c r="BSI74" s="43"/>
      <c r="BSJ74" s="43"/>
      <c r="BSK74" s="43"/>
      <c r="BSL74" s="43"/>
      <c r="BSM74" s="43"/>
      <c r="BSN74" s="43"/>
      <c r="BSO74" s="43"/>
      <c r="BSP74" s="43"/>
      <c r="BSQ74" s="43"/>
      <c r="BSR74" s="43"/>
      <c r="BSS74" s="43"/>
      <c r="BST74" s="43"/>
      <c r="BSU74" s="43"/>
      <c r="BSV74" s="43"/>
      <c r="BSW74" s="43"/>
      <c r="BSX74" s="43"/>
      <c r="BSY74" s="43"/>
      <c r="BSZ74" s="43"/>
      <c r="BTA74" s="43"/>
      <c r="BTB74" s="43"/>
      <c r="BTC74" s="43"/>
      <c r="BTD74" s="43"/>
      <c r="BTE74" s="43"/>
      <c r="BTF74" s="43"/>
      <c r="BTG74" s="43"/>
      <c r="BTH74" s="43"/>
      <c r="BTI74" s="43"/>
      <c r="BTJ74" s="43"/>
      <c r="BTK74" s="43"/>
      <c r="BTL74" s="43"/>
      <c r="BTM74" s="43"/>
      <c r="BTN74" s="43"/>
      <c r="BTO74" s="43"/>
      <c r="BTP74" s="43"/>
      <c r="BTQ74" s="43"/>
      <c r="BTR74" s="43"/>
      <c r="BTS74" s="43"/>
      <c r="BTT74" s="43"/>
      <c r="BTU74" s="43"/>
      <c r="BTV74" s="43"/>
      <c r="BTW74" s="43"/>
      <c r="BTX74" s="43"/>
      <c r="BTY74" s="43"/>
      <c r="BTZ74" s="43"/>
      <c r="BUA74" s="43"/>
      <c r="BUB74" s="43"/>
      <c r="BUC74" s="43"/>
      <c r="BUD74" s="43"/>
      <c r="BUE74" s="43"/>
      <c r="BUF74" s="43"/>
      <c r="BUG74" s="43"/>
      <c r="BUH74" s="43"/>
      <c r="BUI74" s="43"/>
      <c r="BUJ74" s="43"/>
      <c r="BUK74" s="43"/>
      <c r="BUL74" s="43"/>
      <c r="BUM74" s="43"/>
      <c r="BUN74" s="43"/>
      <c r="BUO74" s="43"/>
      <c r="BUP74" s="43"/>
      <c r="BUQ74" s="43"/>
      <c r="BUR74" s="43"/>
      <c r="BUS74" s="43"/>
      <c r="BUT74" s="43"/>
      <c r="BUU74" s="43"/>
      <c r="BUV74" s="43"/>
      <c r="BUW74" s="43"/>
      <c r="BUX74" s="43"/>
      <c r="BUY74" s="43"/>
      <c r="BUZ74" s="43"/>
      <c r="BVA74" s="43"/>
      <c r="BVB74" s="43"/>
      <c r="BVC74" s="43"/>
      <c r="BVD74" s="43"/>
      <c r="BVE74" s="43"/>
      <c r="BVF74" s="43"/>
      <c r="BVG74" s="43"/>
      <c r="BVH74" s="43"/>
      <c r="BVI74" s="43"/>
      <c r="BVJ74" s="43"/>
      <c r="BVK74" s="43"/>
      <c r="BVL74" s="43"/>
      <c r="BVM74" s="43"/>
      <c r="BVN74" s="43"/>
      <c r="BVO74" s="43"/>
      <c r="BVP74" s="43"/>
      <c r="BVQ74" s="43"/>
      <c r="BVR74" s="43"/>
      <c r="BVS74" s="43"/>
      <c r="BVT74" s="43"/>
      <c r="BVU74" s="43"/>
      <c r="BVV74" s="43"/>
      <c r="BVW74" s="43"/>
      <c r="BVX74" s="43"/>
      <c r="BVY74" s="43"/>
      <c r="BVZ74" s="43"/>
      <c r="BWA74" s="43"/>
      <c r="BWB74" s="43"/>
      <c r="BWC74" s="43"/>
      <c r="BWD74" s="43"/>
      <c r="BWE74" s="43"/>
      <c r="BWF74" s="43"/>
      <c r="BWG74" s="43"/>
      <c r="BWH74" s="43"/>
      <c r="BWI74" s="43"/>
      <c r="BWJ74" s="43"/>
    </row>
    <row r="75" spans="1:1960" ht="15" x14ac:dyDescent="0.25">
      <c r="A75" s="60">
        <v>0.29166666666666702</v>
      </c>
      <c r="B75" s="61">
        <v>24.6</v>
      </c>
      <c r="C75" s="47" t="str">
        <f t="shared" si="63"/>
        <v>NÃO</v>
      </c>
      <c r="D75" s="62">
        <v>21</v>
      </c>
      <c r="E75" s="47" t="str">
        <f t="shared" si="64"/>
        <v>NÃO</v>
      </c>
      <c r="F75" s="61">
        <f t="shared" si="94"/>
        <v>20</v>
      </c>
      <c r="G75" s="47" t="str">
        <f t="shared" si="65"/>
        <v>NÃO</v>
      </c>
      <c r="H75" s="63">
        <f t="shared" si="95"/>
        <v>19.5</v>
      </c>
      <c r="I75" s="47" t="str">
        <f t="shared" si="66"/>
        <v>NÃO</v>
      </c>
      <c r="J75" s="62">
        <f t="shared" si="96"/>
        <v>20.25</v>
      </c>
      <c r="K75" s="47" t="str">
        <f t="shared" si="67"/>
        <v>NÃO</v>
      </c>
      <c r="L75" s="62">
        <f t="shared" si="97"/>
        <v>21.5</v>
      </c>
      <c r="M75" s="47" t="str">
        <f t="shared" si="68"/>
        <v>NÃO</v>
      </c>
      <c r="N75" s="63">
        <f t="shared" si="98"/>
        <v>20.5</v>
      </c>
      <c r="O75" s="47" t="str">
        <f t="shared" si="69"/>
        <v>NÃO</v>
      </c>
      <c r="P75" s="62">
        <f t="shared" si="99"/>
        <v>20</v>
      </c>
      <c r="Q75" s="47" t="str">
        <f t="shared" si="70"/>
        <v>NÃO</v>
      </c>
      <c r="R75" s="61">
        <f t="shared" si="100"/>
        <v>19.75</v>
      </c>
      <c r="S75" s="47" t="str">
        <f t="shared" si="71"/>
        <v>NÃO</v>
      </c>
      <c r="T75" s="61">
        <f t="shared" si="101"/>
        <v>18.75</v>
      </c>
      <c r="U75" s="47" t="str">
        <f t="shared" si="72"/>
        <v>NÃO</v>
      </c>
      <c r="V75" s="62">
        <f t="shared" si="102"/>
        <v>17.75</v>
      </c>
      <c r="W75" s="47" t="str">
        <f t="shared" si="73"/>
        <v>NÃO</v>
      </c>
      <c r="X75" s="63">
        <f t="shared" si="103"/>
        <v>16.25</v>
      </c>
      <c r="Y75" s="47" t="str">
        <f t="shared" si="74"/>
        <v>NÃO</v>
      </c>
      <c r="Z75" s="63">
        <f t="shared" si="104"/>
        <v>20.25</v>
      </c>
      <c r="AA75" s="47" t="str">
        <f t="shared" si="75"/>
        <v>NÃO</v>
      </c>
      <c r="AB75" s="62">
        <f t="shared" si="105"/>
        <v>22.25</v>
      </c>
      <c r="AC75" s="47" t="str">
        <f t="shared" si="76"/>
        <v>NÃO</v>
      </c>
      <c r="AD75" s="61">
        <f t="shared" si="106"/>
        <v>20.75</v>
      </c>
      <c r="AE75" s="47" t="str">
        <f t="shared" si="77"/>
        <v>NÃO</v>
      </c>
      <c r="AF75" s="62">
        <f t="shared" si="107"/>
        <v>22.95</v>
      </c>
      <c r="AG75" s="47" t="str">
        <f t="shared" si="78"/>
        <v>NÃO</v>
      </c>
      <c r="AH75" s="62">
        <f t="shared" si="108"/>
        <v>18.95</v>
      </c>
      <c r="AI75" s="47" t="str">
        <f t="shared" si="79"/>
        <v>NÃO</v>
      </c>
      <c r="AJ75" s="63">
        <f t="shared" si="109"/>
        <v>16.95</v>
      </c>
      <c r="AK75" s="47" t="str">
        <f t="shared" si="80"/>
        <v>NÃO</v>
      </c>
      <c r="AL75" s="62">
        <f t="shared" si="110"/>
        <v>15.95</v>
      </c>
      <c r="AM75" s="47" t="str">
        <f t="shared" si="81"/>
        <v>NÃO</v>
      </c>
      <c r="AN75" s="61">
        <f t="shared" si="111"/>
        <v>15.6</v>
      </c>
      <c r="AO75" s="47" t="str">
        <f t="shared" si="82"/>
        <v>NÃO</v>
      </c>
      <c r="AP75" s="62">
        <f t="shared" si="112"/>
        <v>14.6</v>
      </c>
      <c r="AQ75" s="47" t="str">
        <f t="shared" si="83"/>
        <v>NÃO</v>
      </c>
      <c r="AR75" s="63">
        <f t="shared" si="113"/>
        <v>19.600000000000001</v>
      </c>
      <c r="AS75" s="47" t="str">
        <f t="shared" si="84"/>
        <v>NÃO</v>
      </c>
      <c r="AT75" s="61">
        <f t="shared" si="114"/>
        <v>20.85</v>
      </c>
      <c r="AU75" s="47" t="str">
        <f t="shared" si="85"/>
        <v>NÃO</v>
      </c>
      <c r="AV75" s="62">
        <f t="shared" si="115"/>
        <v>18.71</v>
      </c>
      <c r="AW75" s="47" t="str">
        <f t="shared" si="86"/>
        <v>NÃO</v>
      </c>
      <c r="AX75" s="63">
        <f t="shared" si="116"/>
        <v>21.71</v>
      </c>
      <c r="AY75" s="47" t="str">
        <f t="shared" si="87"/>
        <v>NÃO</v>
      </c>
      <c r="AZ75" s="63">
        <f t="shared" si="117"/>
        <v>23.71</v>
      </c>
      <c r="BA75" s="47" t="str">
        <f t="shared" si="88"/>
        <v>NÃO</v>
      </c>
      <c r="BB75" s="61">
        <f t="shared" si="118"/>
        <v>21.71</v>
      </c>
      <c r="BC75" s="47" t="str">
        <f t="shared" si="89"/>
        <v>NÃO</v>
      </c>
      <c r="BD75" s="62">
        <f t="shared" si="119"/>
        <v>19.350000000000001</v>
      </c>
      <c r="BE75" s="47" t="str">
        <f t="shared" si="90"/>
        <v>NÃO</v>
      </c>
      <c r="BF75" s="61">
        <f t="shared" si="120"/>
        <v>17.350000000000001</v>
      </c>
      <c r="BG75" s="47" t="str">
        <f t="shared" si="91"/>
        <v>NÃO</v>
      </c>
      <c r="BH75" s="62">
        <f t="shared" si="121"/>
        <v>14.350000000000001</v>
      </c>
      <c r="BI75" s="47" t="str">
        <f t="shared" si="92"/>
        <v>NÃO</v>
      </c>
      <c r="BJ75" s="62">
        <f t="shared" si="122"/>
        <v>25.35</v>
      </c>
      <c r="BK75" s="42" t="str">
        <f t="shared" si="93"/>
        <v>NÃO</v>
      </c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  <c r="GF75" s="43"/>
      <c r="GG75" s="43"/>
      <c r="GH75" s="43"/>
      <c r="GI75" s="43"/>
      <c r="GJ75" s="43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43"/>
      <c r="HP75" s="43"/>
      <c r="HQ75" s="43"/>
      <c r="HR75" s="43"/>
      <c r="HS75" s="43"/>
      <c r="HT75" s="43"/>
      <c r="HU75" s="43"/>
      <c r="HV75" s="43"/>
      <c r="HW75" s="43"/>
      <c r="HX75" s="43"/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IU75" s="43"/>
      <c r="IV75" s="43"/>
      <c r="IW75" s="43"/>
      <c r="IX75" s="43"/>
      <c r="IY75" s="43"/>
      <c r="IZ75" s="43"/>
      <c r="JA75" s="43"/>
      <c r="JB75" s="43"/>
      <c r="JC75" s="43"/>
      <c r="JD75" s="43"/>
      <c r="JE75" s="43"/>
      <c r="JF75" s="43"/>
      <c r="JG75" s="43"/>
      <c r="JH75" s="43"/>
      <c r="JI75" s="43"/>
      <c r="JJ75" s="43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  <c r="BJU75" s="43"/>
      <c r="BJV75" s="43"/>
      <c r="BJW75" s="43"/>
      <c r="BJX75" s="43"/>
      <c r="BJY75" s="43"/>
      <c r="BJZ75" s="43"/>
      <c r="BKA75" s="43"/>
      <c r="BKB75" s="43"/>
      <c r="BKC75" s="43"/>
      <c r="BKD75" s="43"/>
      <c r="BKE75" s="43"/>
      <c r="BKF75" s="43"/>
      <c r="BKG75" s="43"/>
      <c r="BKH75" s="43"/>
      <c r="BKI75" s="43"/>
      <c r="BKJ75" s="43"/>
      <c r="BKK75" s="43"/>
      <c r="BKL75" s="43"/>
      <c r="BKM75" s="43"/>
      <c r="BKN75" s="43"/>
      <c r="BKO75" s="43"/>
      <c r="BKP75" s="43"/>
      <c r="BKQ75" s="43"/>
      <c r="BKR75" s="43"/>
      <c r="BKS75" s="43"/>
      <c r="BKT75" s="43"/>
      <c r="BKU75" s="43"/>
      <c r="BKV75" s="43"/>
      <c r="BKW75" s="43"/>
      <c r="BKX75" s="43"/>
      <c r="BKY75" s="43"/>
      <c r="BKZ75" s="43"/>
      <c r="BLA75" s="43"/>
      <c r="BLB75" s="43"/>
      <c r="BLC75" s="43"/>
      <c r="BLD75" s="43"/>
      <c r="BLE75" s="43"/>
      <c r="BLF75" s="43"/>
      <c r="BLG75" s="43"/>
      <c r="BLH75" s="43"/>
      <c r="BLI75" s="43"/>
      <c r="BLJ75" s="43"/>
      <c r="BLK75" s="43"/>
      <c r="BLL75" s="43"/>
      <c r="BLM75" s="43"/>
      <c r="BLN75" s="43"/>
      <c r="BLO75" s="43"/>
      <c r="BLP75" s="43"/>
      <c r="BLQ75" s="43"/>
      <c r="BLR75" s="43"/>
      <c r="BLS75" s="43"/>
      <c r="BLT75" s="43"/>
      <c r="BLU75" s="43"/>
      <c r="BLV75" s="43"/>
      <c r="BLW75" s="43"/>
      <c r="BLX75" s="43"/>
      <c r="BLY75" s="43"/>
      <c r="BLZ75" s="43"/>
      <c r="BMA75" s="43"/>
      <c r="BMB75" s="43"/>
      <c r="BMC75" s="43"/>
      <c r="BMD75" s="43"/>
      <c r="BME75" s="43"/>
      <c r="BMF75" s="43"/>
      <c r="BMG75" s="43"/>
      <c r="BMH75" s="43"/>
      <c r="BMI75" s="43"/>
      <c r="BMJ75" s="43"/>
      <c r="BMK75" s="43"/>
      <c r="BML75" s="43"/>
      <c r="BMM75" s="43"/>
      <c r="BMN75" s="43"/>
      <c r="BMO75" s="43"/>
      <c r="BMP75" s="43"/>
      <c r="BMQ75" s="43"/>
      <c r="BMR75" s="43"/>
      <c r="BMS75" s="43"/>
      <c r="BMT75" s="43"/>
      <c r="BMU75" s="43"/>
      <c r="BMV75" s="43"/>
      <c r="BMW75" s="43"/>
      <c r="BMX75" s="43"/>
      <c r="BMY75" s="43"/>
      <c r="BMZ75" s="43"/>
      <c r="BNA75" s="43"/>
      <c r="BNB75" s="43"/>
      <c r="BNC75" s="43"/>
      <c r="BND75" s="43"/>
      <c r="BNE75" s="43"/>
      <c r="BNF75" s="43"/>
      <c r="BNG75" s="43"/>
      <c r="BNH75" s="43"/>
      <c r="BNI75" s="43"/>
      <c r="BNJ75" s="43"/>
      <c r="BNK75" s="43"/>
      <c r="BNL75" s="43"/>
      <c r="BNM75" s="43"/>
      <c r="BNN75" s="43"/>
      <c r="BNO75" s="43"/>
      <c r="BNP75" s="43"/>
      <c r="BNQ75" s="43"/>
      <c r="BNR75" s="43"/>
      <c r="BNS75" s="43"/>
      <c r="BNT75" s="43"/>
      <c r="BNU75" s="43"/>
      <c r="BNV75" s="43"/>
      <c r="BNW75" s="43"/>
      <c r="BNX75" s="43"/>
      <c r="BNY75" s="43"/>
      <c r="BNZ75" s="43"/>
      <c r="BOA75" s="43"/>
      <c r="BOB75" s="43"/>
      <c r="BOC75" s="43"/>
      <c r="BOD75" s="43"/>
      <c r="BOE75" s="43"/>
      <c r="BOF75" s="43"/>
      <c r="BOG75" s="43"/>
      <c r="BOH75" s="43"/>
      <c r="BOI75" s="43"/>
      <c r="BOJ75" s="43"/>
      <c r="BOK75" s="43"/>
      <c r="BOL75" s="43"/>
      <c r="BOM75" s="43"/>
      <c r="BON75" s="43"/>
      <c r="BOO75" s="43"/>
      <c r="BOP75" s="43"/>
      <c r="BOQ75" s="43"/>
      <c r="BOR75" s="43"/>
      <c r="BOS75" s="43"/>
      <c r="BOT75" s="43"/>
      <c r="BOU75" s="43"/>
      <c r="BOV75" s="43"/>
      <c r="BOW75" s="43"/>
      <c r="BOX75" s="43"/>
      <c r="BOY75" s="43"/>
      <c r="BOZ75" s="43"/>
      <c r="BPA75" s="43"/>
      <c r="BPB75" s="43"/>
      <c r="BPC75" s="43"/>
      <c r="BPD75" s="43"/>
      <c r="BPE75" s="43"/>
      <c r="BPF75" s="43"/>
      <c r="BPG75" s="43"/>
      <c r="BPH75" s="43"/>
      <c r="BPI75" s="43"/>
      <c r="BPJ75" s="43"/>
      <c r="BPK75" s="43"/>
      <c r="BPL75" s="43"/>
      <c r="BPM75" s="43"/>
      <c r="BPN75" s="43"/>
      <c r="BPO75" s="43"/>
      <c r="BPP75" s="43"/>
      <c r="BPQ75" s="43"/>
      <c r="BPR75" s="43"/>
      <c r="BPS75" s="43"/>
      <c r="BPT75" s="43"/>
      <c r="BPU75" s="43"/>
      <c r="BPV75" s="43"/>
      <c r="BPW75" s="43"/>
      <c r="BPX75" s="43"/>
      <c r="BPY75" s="43"/>
      <c r="BPZ75" s="43"/>
      <c r="BQA75" s="43"/>
      <c r="BQB75" s="43"/>
      <c r="BQC75" s="43"/>
      <c r="BQD75" s="43"/>
      <c r="BQE75" s="43"/>
      <c r="BQF75" s="43"/>
      <c r="BQG75" s="43"/>
      <c r="BQH75" s="43"/>
      <c r="BQI75" s="43"/>
      <c r="BQJ75" s="43"/>
      <c r="BQK75" s="43"/>
      <c r="BQL75" s="43"/>
      <c r="BQM75" s="43"/>
      <c r="BQN75" s="43"/>
      <c r="BQO75" s="43"/>
      <c r="BQP75" s="43"/>
      <c r="BQQ75" s="43"/>
      <c r="BQR75" s="43"/>
      <c r="BQS75" s="43"/>
      <c r="BQT75" s="43"/>
      <c r="BQU75" s="43"/>
      <c r="BQV75" s="43"/>
      <c r="BQW75" s="43"/>
      <c r="BQX75" s="43"/>
      <c r="BQY75" s="43"/>
      <c r="BQZ75" s="43"/>
      <c r="BRA75" s="43"/>
      <c r="BRB75" s="43"/>
      <c r="BRC75" s="43"/>
      <c r="BRD75" s="43"/>
      <c r="BRE75" s="43"/>
      <c r="BRF75" s="43"/>
      <c r="BRG75" s="43"/>
      <c r="BRH75" s="43"/>
      <c r="BRI75" s="43"/>
      <c r="BRJ75" s="43"/>
      <c r="BRK75" s="43"/>
      <c r="BRL75" s="43"/>
      <c r="BRM75" s="43"/>
      <c r="BRN75" s="43"/>
      <c r="BRO75" s="43"/>
      <c r="BRP75" s="43"/>
      <c r="BRQ75" s="43"/>
      <c r="BRR75" s="43"/>
      <c r="BRS75" s="43"/>
      <c r="BRT75" s="43"/>
      <c r="BRU75" s="43"/>
      <c r="BRV75" s="43"/>
      <c r="BRW75" s="43"/>
      <c r="BRX75" s="43"/>
      <c r="BRY75" s="43"/>
      <c r="BRZ75" s="43"/>
      <c r="BSA75" s="43"/>
      <c r="BSB75" s="43"/>
      <c r="BSC75" s="43"/>
      <c r="BSD75" s="43"/>
      <c r="BSE75" s="43"/>
      <c r="BSF75" s="43"/>
      <c r="BSG75" s="43"/>
      <c r="BSH75" s="43"/>
      <c r="BSI75" s="43"/>
      <c r="BSJ75" s="43"/>
      <c r="BSK75" s="43"/>
      <c r="BSL75" s="43"/>
      <c r="BSM75" s="43"/>
      <c r="BSN75" s="43"/>
      <c r="BSO75" s="43"/>
      <c r="BSP75" s="43"/>
      <c r="BSQ75" s="43"/>
      <c r="BSR75" s="43"/>
      <c r="BSS75" s="43"/>
      <c r="BST75" s="43"/>
      <c r="BSU75" s="43"/>
      <c r="BSV75" s="43"/>
      <c r="BSW75" s="43"/>
      <c r="BSX75" s="43"/>
      <c r="BSY75" s="43"/>
      <c r="BSZ75" s="43"/>
      <c r="BTA75" s="43"/>
      <c r="BTB75" s="43"/>
      <c r="BTC75" s="43"/>
      <c r="BTD75" s="43"/>
      <c r="BTE75" s="43"/>
      <c r="BTF75" s="43"/>
      <c r="BTG75" s="43"/>
      <c r="BTH75" s="43"/>
      <c r="BTI75" s="43"/>
      <c r="BTJ75" s="43"/>
      <c r="BTK75" s="43"/>
      <c r="BTL75" s="43"/>
      <c r="BTM75" s="43"/>
      <c r="BTN75" s="43"/>
      <c r="BTO75" s="43"/>
      <c r="BTP75" s="43"/>
      <c r="BTQ75" s="43"/>
      <c r="BTR75" s="43"/>
      <c r="BTS75" s="43"/>
      <c r="BTT75" s="43"/>
      <c r="BTU75" s="43"/>
      <c r="BTV75" s="43"/>
      <c r="BTW75" s="43"/>
      <c r="BTX75" s="43"/>
      <c r="BTY75" s="43"/>
      <c r="BTZ75" s="43"/>
      <c r="BUA75" s="43"/>
      <c r="BUB75" s="43"/>
      <c r="BUC75" s="43"/>
      <c r="BUD75" s="43"/>
      <c r="BUE75" s="43"/>
      <c r="BUF75" s="43"/>
      <c r="BUG75" s="43"/>
      <c r="BUH75" s="43"/>
      <c r="BUI75" s="43"/>
      <c r="BUJ75" s="43"/>
      <c r="BUK75" s="43"/>
      <c r="BUL75" s="43"/>
      <c r="BUM75" s="43"/>
      <c r="BUN75" s="43"/>
      <c r="BUO75" s="43"/>
      <c r="BUP75" s="43"/>
      <c r="BUQ75" s="43"/>
      <c r="BUR75" s="43"/>
      <c r="BUS75" s="43"/>
      <c r="BUT75" s="43"/>
      <c r="BUU75" s="43"/>
      <c r="BUV75" s="43"/>
      <c r="BUW75" s="43"/>
      <c r="BUX75" s="43"/>
      <c r="BUY75" s="43"/>
      <c r="BUZ75" s="43"/>
      <c r="BVA75" s="43"/>
      <c r="BVB75" s="43"/>
      <c r="BVC75" s="43"/>
      <c r="BVD75" s="43"/>
      <c r="BVE75" s="43"/>
      <c r="BVF75" s="43"/>
      <c r="BVG75" s="43"/>
      <c r="BVH75" s="43"/>
      <c r="BVI75" s="43"/>
      <c r="BVJ75" s="43"/>
      <c r="BVK75" s="43"/>
      <c r="BVL75" s="43"/>
      <c r="BVM75" s="43"/>
      <c r="BVN75" s="43"/>
      <c r="BVO75" s="43"/>
      <c r="BVP75" s="43"/>
      <c r="BVQ75" s="43"/>
      <c r="BVR75" s="43"/>
      <c r="BVS75" s="43"/>
      <c r="BVT75" s="43"/>
      <c r="BVU75" s="43"/>
      <c r="BVV75" s="43"/>
      <c r="BVW75" s="43"/>
      <c r="BVX75" s="43"/>
      <c r="BVY75" s="43"/>
      <c r="BVZ75" s="43"/>
      <c r="BWA75" s="43"/>
      <c r="BWB75" s="43"/>
      <c r="BWC75" s="43"/>
      <c r="BWD75" s="43"/>
      <c r="BWE75" s="43"/>
      <c r="BWF75" s="43"/>
      <c r="BWG75" s="43"/>
      <c r="BWH75" s="43"/>
      <c r="BWI75" s="43"/>
      <c r="BWJ75" s="43"/>
    </row>
    <row r="76" spans="1:1960" ht="15" x14ac:dyDescent="0.25">
      <c r="A76" s="60">
        <v>0.33333333333333298</v>
      </c>
      <c r="B76" s="61">
        <v>28.4</v>
      </c>
      <c r="C76" s="47" t="str">
        <f t="shared" si="63"/>
        <v>SIM</v>
      </c>
      <c r="D76" s="62">
        <v>28.95</v>
      </c>
      <c r="E76" s="47" t="str">
        <f t="shared" si="64"/>
        <v>SIM</v>
      </c>
      <c r="F76" s="61">
        <f t="shared" si="94"/>
        <v>27.95</v>
      </c>
      <c r="G76" s="47" t="str">
        <f t="shared" si="65"/>
        <v>SIM</v>
      </c>
      <c r="H76" s="63">
        <f t="shared" si="95"/>
        <v>27.45</v>
      </c>
      <c r="I76" s="47" t="str">
        <f t="shared" si="66"/>
        <v>SIM</v>
      </c>
      <c r="J76" s="62">
        <f t="shared" si="96"/>
        <v>28.2</v>
      </c>
      <c r="K76" s="47" t="str">
        <f t="shared" si="67"/>
        <v>SIM</v>
      </c>
      <c r="L76" s="62">
        <f t="shared" si="97"/>
        <v>29.45</v>
      </c>
      <c r="M76" s="47" t="str">
        <f t="shared" si="68"/>
        <v>SIM</v>
      </c>
      <c r="N76" s="63">
        <f t="shared" si="98"/>
        <v>28.45</v>
      </c>
      <c r="O76" s="47" t="str">
        <f t="shared" si="69"/>
        <v>SIM</v>
      </c>
      <c r="P76" s="62">
        <f t="shared" si="99"/>
        <v>27.95</v>
      </c>
      <c r="Q76" s="47" t="str">
        <f t="shared" si="70"/>
        <v>SIM</v>
      </c>
      <c r="R76" s="61">
        <f t="shared" si="100"/>
        <v>27.7</v>
      </c>
      <c r="S76" s="47" t="str">
        <f t="shared" si="71"/>
        <v>SIM</v>
      </c>
      <c r="T76" s="61">
        <f t="shared" si="101"/>
        <v>26.7</v>
      </c>
      <c r="U76" s="47" t="str">
        <f t="shared" si="72"/>
        <v>SIM</v>
      </c>
      <c r="V76" s="62">
        <f t="shared" si="102"/>
        <v>25.7</v>
      </c>
      <c r="W76" s="47" t="str">
        <f t="shared" si="73"/>
        <v>NÃO</v>
      </c>
      <c r="X76" s="63">
        <f t="shared" si="103"/>
        <v>24.2</v>
      </c>
      <c r="Y76" s="47" t="str">
        <f t="shared" si="74"/>
        <v>NÃO</v>
      </c>
      <c r="Z76" s="63">
        <f t="shared" si="104"/>
        <v>28.2</v>
      </c>
      <c r="AA76" s="47" t="str">
        <f t="shared" si="75"/>
        <v>SIM</v>
      </c>
      <c r="AB76" s="62">
        <f t="shared" si="105"/>
        <v>30.2</v>
      </c>
      <c r="AC76" s="47" t="str">
        <f t="shared" si="76"/>
        <v>SIM</v>
      </c>
      <c r="AD76" s="61">
        <f t="shared" si="106"/>
        <v>28.7</v>
      </c>
      <c r="AE76" s="47" t="str">
        <f t="shared" si="77"/>
        <v>SIM</v>
      </c>
      <c r="AF76" s="62">
        <f t="shared" si="107"/>
        <v>30.9</v>
      </c>
      <c r="AG76" s="47" t="str">
        <f t="shared" si="78"/>
        <v>SIM</v>
      </c>
      <c r="AH76" s="62">
        <f t="shared" si="108"/>
        <v>26.9</v>
      </c>
      <c r="AI76" s="47" t="str">
        <f t="shared" si="79"/>
        <v>SIM</v>
      </c>
      <c r="AJ76" s="63">
        <f t="shared" si="109"/>
        <v>24.9</v>
      </c>
      <c r="AK76" s="47" t="str">
        <f t="shared" si="80"/>
        <v>NÃO</v>
      </c>
      <c r="AL76" s="62">
        <f t="shared" si="110"/>
        <v>23.9</v>
      </c>
      <c r="AM76" s="47" t="str">
        <f t="shared" si="81"/>
        <v>NÃO</v>
      </c>
      <c r="AN76" s="61">
        <f t="shared" si="111"/>
        <v>23.549999999999997</v>
      </c>
      <c r="AO76" s="47" t="str">
        <f t="shared" si="82"/>
        <v>NÃO</v>
      </c>
      <c r="AP76" s="62">
        <f t="shared" si="112"/>
        <v>22.549999999999997</v>
      </c>
      <c r="AQ76" s="47" t="str">
        <f t="shared" si="83"/>
        <v>NÃO</v>
      </c>
      <c r="AR76" s="63">
        <f t="shared" si="113"/>
        <v>27.549999999999997</v>
      </c>
      <c r="AS76" s="47" t="str">
        <f t="shared" si="84"/>
        <v>SIM</v>
      </c>
      <c r="AT76" s="61">
        <f t="shared" si="114"/>
        <v>28.799999999999997</v>
      </c>
      <c r="AU76" s="47" t="str">
        <f t="shared" si="85"/>
        <v>SIM</v>
      </c>
      <c r="AV76" s="62">
        <f t="shared" si="115"/>
        <v>26.659999999999997</v>
      </c>
      <c r="AW76" s="47" t="str">
        <f t="shared" si="86"/>
        <v>SIM</v>
      </c>
      <c r="AX76" s="63">
        <f t="shared" si="116"/>
        <v>29.659999999999997</v>
      </c>
      <c r="AY76" s="47" t="str">
        <f t="shared" si="87"/>
        <v>SIM</v>
      </c>
      <c r="AZ76" s="63">
        <f t="shared" si="117"/>
        <v>31.659999999999997</v>
      </c>
      <c r="BA76" s="47" t="str">
        <f t="shared" si="88"/>
        <v>SIM</v>
      </c>
      <c r="BB76" s="61">
        <f t="shared" si="118"/>
        <v>29.659999999999997</v>
      </c>
      <c r="BC76" s="47" t="str">
        <f t="shared" si="89"/>
        <v>SIM</v>
      </c>
      <c r="BD76" s="62">
        <f t="shared" si="119"/>
        <v>27.299999999999997</v>
      </c>
      <c r="BE76" s="47" t="str">
        <f t="shared" si="90"/>
        <v>SIM</v>
      </c>
      <c r="BF76" s="61">
        <f t="shared" si="120"/>
        <v>25.299999999999997</v>
      </c>
      <c r="BG76" s="47" t="str">
        <f t="shared" si="91"/>
        <v>NÃO</v>
      </c>
      <c r="BH76" s="62">
        <f t="shared" si="121"/>
        <v>22.299999999999997</v>
      </c>
      <c r="BI76" s="47" t="str">
        <f t="shared" si="92"/>
        <v>NÃO</v>
      </c>
      <c r="BJ76" s="62">
        <f t="shared" si="122"/>
        <v>33.299999999999997</v>
      </c>
      <c r="BK76" s="42" t="str">
        <f t="shared" si="93"/>
        <v>SIM</v>
      </c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3"/>
      <c r="HK76" s="43"/>
      <c r="HL76" s="43"/>
      <c r="HM76" s="43"/>
      <c r="HN76" s="43"/>
      <c r="HO76" s="43"/>
      <c r="HP76" s="43"/>
      <c r="HQ76" s="43"/>
      <c r="HR76" s="43"/>
      <c r="HS76" s="43"/>
      <c r="HT76" s="43"/>
      <c r="HU76" s="43"/>
      <c r="HV76" s="43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43"/>
      <c r="JB76" s="43"/>
      <c r="JC76" s="43"/>
      <c r="JD76" s="43"/>
      <c r="JE76" s="43"/>
      <c r="JF76" s="43"/>
      <c r="JG76" s="43"/>
      <c r="JH76" s="43"/>
      <c r="JI76" s="43"/>
      <c r="JJ76" s="43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  <c r="BJU76" s="43"/>
      <c r="BJV76" s="43"/>
      <c r="BJW76" s="43"/>
      <c r="BJX76" s="43"/>
      <c r="BJY76" s="43"/>
      <c r="BJZ76" s="43"/>
      <c r="BKA76" s="43"/>
      <c r="BKB76" s="43"/>
      <c r="BKC76" s="43"/>
      <c r="BKD76" s="43"/>
      <c r="BKE76" s="43"/>
      <c r="BKF76" s="43"/>
      <c r="BKG76" s="43"/>
      <c r="BKH76" s="43"/>
      <c r="BKI76" s="43"/>
      <c r="BKJ76" s="43"/>
      <c r="BKK76" s="43"/>
      <c r="BKL76" s="43"/>
      <c r="BKM76" s="43"/>
      <c r="BKN76" s="43"/>
      <c r="BKO76" s="43"/>
      <c r="BKP76" s="43"/>
      <c r="BKQ76" s="43"/>
      <c r="BKR76" s="43"/>
      <c r="BKS76" s="43"/>
      <c r="BKT76" s="43"/>
      <c r="BKU76" s="43"/>
      <c r="BKV76" s="43"/>
      <c r="BKW76" s="43"/>
      <c r="BKX76" s="43"/>
      <c r="BKY76" s="43"/>
      <c r="BKZ76" s="43"/>
      <c r="BLA76" s="43"/>
      <c r="BLB76" s="43"/>
      <c r="BLC76" s="43"/>
      <c r="BLD76" s="43"/>
      <c r="BLE76" s="43"/>
      <c r="BLF76" s="43"/>
      <c r="BLG76" s="43"/>
      <c r="BLH76" s="43"/>
      <c r="BLI76" s="43"/>
      <c r="BLJ76" s="43"/>
      <c r="BLK76" s="43"/>
      <c r="BLL76" s="43"/>
      <c r="BLM76" s="43"/>
      <c r="BLN76" s="43"/>
      <c r="BLO76" s="43"/>
      <c r="BLP76" s="43"/>
      <c r="BLQ76" s="43"/>
      <c r="BLR76" s="43"/>
      <c r="BLS76" s="43"/>
      <c r="BLT76" s="43"/>
      <c r="BLU76" s="43"/>
      <c r="BLV76" s="43"/>
      <c r="BLW76" s="43"/>
      <c r="BLX76" s="43"/>
      <c r="BLY76" s="43"/>
      <c r="BLZ76" s="43"/>
      <c r="BMA76" s="43"/>
      <c r="BMB76" s="43"/>
      <c r="BMC76" s="43"/>
      <c r="BMD76" s="43"/>
      <c r="BME76" s="43"/>
      <c r="BMF76" s="43"/>
      <c r="BMG76" s="43"/>
      <c r="BMH76" s="43"/>
      <c r="BMI76" s="43"/>
      <c r="BMJ76" s="43"/>
      <c r="BMK76" s="43"/>
      <c r="BML76" s="43"/>
      <c r="BMM76" s="43"/>
      <c r="BMN76" s="43"/>
      <c r="BMO76" s="43"/>
      <c r="BMP76" s="43"/>
      <c r="BMQ76" s="43"/>
      <c r="BMR76" s="43"/>
      <c r="BMS76" s="43"/>
      <c r="BMT76" s="43"/>
      <c r="BMU76" s="43"/>
      <c r="BMV76" s="43"/>
      <c r="BMW76" s="43"/>
      <c r="BMX76" s="43"/>
      <c r="BMY76" s="43"/>
      <c r="BMZ76" s="43"/>
      <c r="BNA76" s="43"/>
      <c r="BNB76" s="43"/>
      <c r="BNC76" s="43"/>
      <c r="BND76" s="43"/>
      <c r="BNE76" s="43"/>
      <c r="BNF76" s="43"/>
      <c r="BNG76" s="43"/>
      <c r="BNH76" s="43"/>
      <c r="BNI76" s="43"/>
      <c r="BNJ76" s="43"/>
      <c r="BNK76" s="43"/>
      <c r="BNL76" s="43"/>
      <c r="BNM76" s="43"/>
      <c r="BNN76" s="43"/>
      <c r="BNO76" s="43"/>
      <c r="BNP76" s="43"/>
      <c r="BNQ76" s="43"/>
      <c r="BNR76" s="43"/>
      <c r="BNS76" s="43"/>
      <c r="BNT76" s="43"/>
      <c r="BNU76" s="43"/>
      <c r="BNV76" s="43"/>
      <c r="BNW76" s="43"/>
      <c r="BNX76" s="43"/>
      <c r="BNY76" s="43"/>
      <c r="BNZ76" s="43"/>
      <c r="BOA76" s="43"/>
      <c r="BOB76" s="43"/>
      <c r="BOC76" s="43"/>
      <c r="BOD76" s="43"/>
      <c r="BOE76" s="43"/>
      <c r="BOF76" s="43"/>
      <c r="BOG76" s="43"/>
      <c r="BOH76" s="43"/>
      <c r="BOI76" s="43"/>
      <c r="BOJ76" s="43"/>
      <c r="BOK76" s="43"/>
      <c r="BOL76" s="43"/>
      <c r="BOM76" s="43"/>
      <c r="BON76" s="43"/>
      <c r="BOO76" s="43"/>
      <c r="BOP76" s="43"/>
      <c r="BOQ76" s="43"/>
      <c r="BOR76" s="43"/>
      <c r="BOS76" s="43"/>
      <c r="BOT76" s="43"/>
      <c r="BOU76" s="43"/>
      <c r="BOV76" s="43"/>
      <c r="BOW76" s="43"/>
      <c r="BOX76" s="43"/>
      <c r="BOY76" s="43"/>
      <c r="BOZ76" s="43"/>
      <c r="BPA76" s="43"/>
      <c r="BPB76" s="43"/>
      <c r="BPC76" s="43"/>
      <c r="BPD76" s="43"/>
      <c r="BPE76" s="43"/>
      <c r="BPF76" s="43"/>
      <c r="BPG76" s="43"/>
      <c r="BPH76" s="43"/>
      <c r="BPI76" s="43"/>
      <c r="BPJ76" s="43"/>
      <c r="BPK76" s="43"/>
      <c r="BPL76" s="43"/>
      <c r="BPM76" s="43"/>
      <c r="BPN76" s="43"/>
      <c r="BPO76" s="43"/>
      <c r="BPP76" s="43"/>
      <c r="BPQ76" s="43"/>
      <c r="BPR76" s="43"/>
      <c r="BPS76" s="43"/>
      <c r="BPT76" s="43"/>
      <c r="BPU76" s="43"/>
      <c r="BPV76" s="43"/>
      <c r="BPW76" s="43"/>
      <c r="BPX76" s="43"/>
      <c r="BPY76" s="43"/>
      <c r="BPZ76" s="43"/>
      <c r="BQA76" s="43"/>
      <c r="BQB76" s="43"/>
      <c r="BQC76" s="43"/>
      <c r="BQD76" s="43"/>
      <c r="BQE76" s="43"/>
      <c r="BQF76" s="43"/>
      <c r="BQG76" s="43"/>
      <c r="BQH76" s="43"/>
      <c r="BQI76" s="43"/>
      <c r="BQJ76" s="43"/>
      <c r="BQK76" s="43"/>
      <c r="BQL76" s="43"/>
      <c r="BQM76" s="43"/>
      <c r="BQN76" s="43"/>
      <c r="BQO76" s="43"/>
      <c r="BQP76" s="43"/>
      <c r="BQQ76" s="43"/>
      <c r="BQR76" s="43"/>
      <c r="BQS76" s="43"/>
      <c r="BQT76" s="43"/>
      <c r="BQU76" s="43"/>
      <c r="BQV76" s="43"/>
      <c r="BQW76" s="43"/>
      <c r="BQX76" s="43"/>
      <c r="BQY76" s="43"/>
      <c r="BQZ76" s="43"/>
      <c r="BRA76" s="43"/>
      <c r="BRB76" s="43"/>
      <c r="BRC76" s="43"/>
      <c r="BRD76" s="43"/>
      <c r="BRE76" s="43"/>
      <c r="BRF76" s="43"/>
      <c r="BRG76" s="43"/>
      <c r="BRH76" s="43"/>
      <c r="BRI76" s="43"/>
      <c r="BRJ76" s="43"/>
      <c r="BRK76" s="43"/>
      <c r="BRL76" s="43"/>
      <c r="BRM76" s="43"/>
      <c r="BRN76" s="43"/>
      <c r="BRO76" s="43"/>
      <c r="BRP76" s="43"/>
      <c r="BRQ76" s="43"/>
      <c r="BRR76" s="43"/>
      <c r="BRS76" s="43"/>
      <c r="BRT76" s="43"/>
      <c r="BRU76" s="43"/>
      <c r="BRV76" s="43"/>
      <c r="BRW76" s="43"/>
      <c r="BRX76" s="43"/>
      <c r="BRY76" s="43"/>
      <c r="BRZ76" s="43"/>
      <c r="BSA76" s="43"/>
      <c r="BSB76" s="43"/>
      <c r="BSC76" s="43"/>
      <c r="BSD76" s="43"/>
      <c r="BSE76" s="43"/>
      <c r="BSF76" s="43"/>
      <c r="BSG76" s="43"/>
      <c r="BSH76" s="43"/>
      <c r="BSI76" s="43"/>
      <c r="BSJ76" s="43"/>
      <c r="BSK76" s="43"/>
      <c r="BSL76" s="43"/>
      <c r="BSM76" s="43"/>
      <c r="BSN76" s="43"/>
      <c r="BSO76" s="43"/>
      <c r="BSP76" s="43"/>
      <c r="BSQ76" s="43"/>
      <c r="BSR76" s="43"/>
      <c r="BSS76" s="43"/>
      <c r="BST76" s="43"/>
      <c r="BSU76" s="43"/>
      <c r="BSV76" s="43"/>
      <c r="BSW76" s="43"/>
      <c r="BSX76" s="43"/>
      <c r="BSY76" s="43"/>
      <c r="BSZ76" s="43"/>
      <c r="BTA76" s="43"/>
      <c r="BTB76" s="43"/>
      <c r="BTC76" s="43"/>
      <c r="BTD76" s="43"/>
      <c r="BTE76" s="43"/>
      <c r="BTF76" s="43"/>
      <c r="BTG76" s="43"/>
      <c r="BTH76" s="43"/>
      <c r="BTI76" s="43"/>
      <c r="BTJ76" s="43"/>
      <c r="BTK76" s="43"/>
      <c r="BTL76" s="43"/>
      <c r="BTM76" s="43"/>
      <c r="BTN76" s="43"/>
      <c r="BTO76" s="43"/>
      <c r="BTP76" s="43"/>
      <c r="BTQ76" s="43"/>
      <c r="BTR76" s="43"/>
      <c r="BTS76" s="43"/>
      <c r="BTT76" s="43"/>
      <c r="BTU76" s="43"/>
      <c r="BTV76" s="43"/>
      <c r="BTW76" s="43"/>
      <c r="BTX76" s="43"/>
      <c r="BTY76" s="43"/>
      <c r="BTZ76" s="43"/>
      <c r="BUA76" s="43"/>
      <c r="BUB76" s="43"/>
      <c r="BUC76" s="43"/>
      <c r="BUD76" s="43"/>
      <c r="BUE76" s="43"/>
      <c r="BUF76" s="43"/>
      <c r="BUG76" s="43"/>
      <c r="BUH76" s="43"/>
      <c r="BUI76" s="43"/>
      <c r="BUJ76" s="43"/>
      <c r="BUK76" s="43"/>
      <c r="BUL76" s="43"/>
      <c r="BUM76" s="43"/>
      <c r="BUN76" s="43"/>
      <c r="BUO76" s="43"/>
      <c r="BUP76" s="43"/>
      <c r="BUQ76" s="43"/>
      <c r="BUR76" s="43"/>
      <c r="BUS76" s="43"/>
      <c r="BUT76" s="43"/>
      <c r="BUU76" s="43"/>
      <c r="BUV76" s="43"/>
      <c r="BUW76" s="43"/>
      <c r="BUX76" s="43"/>
      <c r="BUY76" s="43"/>
      <c r="BUZ76" s="43"/>
      <c r="BVA76" s="43"/>
      <c r="BVB76" s="43"/>
      <c r="BVC76" s="43"/>
      <c r="BVD76" s="43"/>
      <c r="BVE76" s="43"/>
      <c r="BVF76" s="43"/>
      <c r="BVG76" s="43"/>
      <c r="BVH76" s="43"/>
      <c r="BVI76" s="43"/>
      <c r="BVJ76" s="43"/>
      <c r="BVK76" s="43"/>
      <c r="BVL76" s="43"/>
      <c r="BVM76" s="43"/>
      <c r="BVN76" s="43"/>
      <c r="BVO76" s="43"/>
      <c r="BVP76" s="43"/>
      <c r="BVQ76" s="43"/>
      <c r="BVR76" s="43"/>
      <c r="BVS76" s="43"/>
      <c r="BVT76" s="43"/>
      <c r="BVU76" s="43"/>
      <c r="BVV76" s="43"/>
      <c r="BVW76" s="43"/>
      <c r="BVX76" s="43"/>
      <c r="BVY76" s="43"/>
      <c r="BVZ76" s="43"/>
      <c r="BWA76" s="43"/>
      <c r="BWB76" s="43"/>
      <c r="BWC76" s="43"/>
      <c r="BWD76" s="43"/>
      <c r="BWE76" s="43"/>
      <c r="BWF76" s="43"/>
      <c r="BWG76" s="43"/>
      <c r="BWH76" s="43"/>
      <c r="BWI76" s="43"/>
      <c r="BWJ76" s="43"/>
    </row>
    <row r="77" spans="1:1960" ht="15" x14ac:dyDescent="0.25">
      <c r="A77" s="60">
        <v>0.375</v>
      </c>
      <c r="B77" s="61">
        <v>29.8</v>
      </c>
      <c r="C77" s="47" t="str">
        <f t="shared" si="63"/>
        <v>SIM</v>
      </c>
      <c r="D77" s="62">
        <v>28.42</v>
      </c>
      <c r="E77" s="47" t="str">
        <f t="shared" si="64"/>
        <v>SIM</v>
      </c>
      <c r="F77" s="61">
        <f t="shared" si="94"/>
        <v>27.42</v>
      </c>
      <c r="G77" s="47" t="str">
        <f t="shared" si="65"/>
        <v>SIM</v>
      </c>
      <c r="H77" s="63">
        <f t="shared" si="95"/>
        <v>26.92</v>
      </c>
      <c r="I77" s="47" t="str">
        <f t="shared" si="66"/>
        <v>SIM</v>
      </c>
      <c r="J77" s="62">
        <f t="shared" si="96"/>
        <v>27.67</v>
      </c>
      <c r="K77" s="47" t="str">
        <f t="shared" si="67"/>
        <v>SIM</v>
      </c>
      <c r="L77" s="62">
        <f t="shared" si="97"/>
        <v>28.92</v>
      </c>
      <c r="M77" s="47" t="str">
        <f t="shared" si="68"/>
        <v>SIM</v>
      </c>
      <c r="N77" s="63">
        <f t="shared" si="98"/>
        <v>27.92</v>
      </c>
      <c r="O77" s="47" t="str">
        <f t="shared" si="69"/>
        <v>SIM</v>
      </c>
      <c r="P77" s="62">
        <f t="shared" si="99"/>
        <v>27.42</v>
      </c>
      <c r="Q77" s="47" t="str">
        <f t="shared" si="70"/>
        <v>SIM</v>
      </c>
      <c r="R77" s="61">
        <f t="shared" si="100"/>
        <v>27.17</v>
      </c>
      <c r="S77" s="47" t="str">
        <f t="shared" si="71"/>
        <v>SIM</v>
      </c>
      <c r="T77" s="61">
        <f t="shared" si="101"/>
        <v>26.17</v>
      </c>
      <c r="U77" s="47" t="str">
        <f t="shared" si="72"/>
        <v>SIM</v>
      </c>
      <c r="V77" s="62">
        <f t="shared" si="102"/>
        <v>25.17</v>
      </c>
      <c r="W77" s="47" t="str">
        <f t="shared" si="73"/>
        <v>NÃO</v>
      </c>
      <c r="X77" s="63">
        <f t="shared" si="103"/>
        <v>23.67</v>
      </c>
      <c r="Y77" s="47" t="str">
        <f t="shared" si="74"/>
        <v>NÃO</v>
      </c>
      <c r="Z77" s="63">
        <f t="shared" si="104"/>
        <v>27.67</v>
      </c>
      <c r="AA77" s="47" t="str">
        <f t="shared" si="75"/>
        <v>SIM</v>
      </c>
      <c r="AB77" s="62">
        <f t="shared" si="105"/>
        <v>29.67</v>
      </c>
      <c r="AC77" s="47" t="str">
        <f t="shared" si="76"/>
        <v>SIM</v>
      </c>
      <c r="AD77" s="61">
        <f t="shared" si="106"/>
        <v>28.17</v>
      </c>
      <c r="AE77" s="47" t="str">
        <f t="shared" si="77"/>
        <v>SIM</v>
      </c>
      <c r="AF77" s="62">
        <f t="shared" si="107"/>
        <v>30.37</v>
      </c>
      <c r="AG77" s="47" t="str">
        <f t="shared" si="78"/>
        <v>SIM</v>
      </c>
      <c r="AH77" s="62">
        <f t="shared" si="108"/>
        <v>26.37</v>
      </c>
      <c r="AI77" s="47" t="str">
        <f t="shared" si="79"/>
        <v>SIM</v>
      </c>
      <c r="AJ77" s="63">
        <f t="shared" si="109"/>
        <v>24.37</v>
      </c>
      <c r="AK77" s="47" t="str">
        <f t="shared" si="80"/>
        <v>NÃO</v>
      </c>
      <c r="AL77" s="62">
        <f t="shared" si="110"/>
        <v>23.37</v>
      </c>
      <c r="AM77" s="47" t="str">
        <f t="shared" si="81"/>
        <v>NÃO</v>
      </c>
      <c r="AN77" s="61">
        <f t="shared" si="111"/>
        <v>23.02</v>
      </c>
      <c r="AO77" s="47" t="str">
        <f t="shared" si="82"/>
        <v>NÃO</v>
      </c>
      <c r="AP77" s="62">
        <f t="shared" si="112"/>
        <v>22.02</v>
      </c>
      <c r="AQ77" s="47" t="str">
        <f t="shared" si="83"/>
        <v>NÃO</v>
      </c>
      <c r="AR77" s="63">
        <f t="shared" si="113"/>
        <v>27.02</v>
      </c>
      <c r="AS77" s="47" t="str">
        <f t="shared" si="84"/>
        <v>SIM</v>
      </c>
      <c r="AT77" s="61">
        <f t="shared" si="114"/>
        <v>28.27</v>
      </c>
      <c r="AU77" s="47" t="str">
        <f t="shared" si="85"/>
        <v>SIM</v>
      </c>
      <c r="AV77" s="62">
        <f t="shared" si="115"/>
        <v>26.13</v>
      </c>
      <c r="AW77" s="47" t="str">
        <f t="shared" si="86"/>
        <v>SIM</v>
      </c>
      <c r="AX77" s="63">
        <f t="shared" si="116"/>
        <v>29.13</v>
      </c>
      <c r="AY77" s="47" t="str">
        <f t="shared" si="87"/>
        <v>SIM</v>
      </c>
      <c r="AZ77" s="63">
        <f t="shared" si="117"/>
        <v>31.13</v>
      </c>
      <c r="BA77" s="47" t="str">
        <f t="shared" si="88"/>
        <v>SIM</v>
      </c>
      <c r="BB77" s="61">
        <f t="shared" si="118"/>
        <v>29.13</v>
      </c>
      <c r="BC77" s="47" t="str">
        <f t="shared" si="89"/>
        <v>SIM</v>
      </c>
      <c r="BD77" s="62">
        <f t="shared" si="119"/>
        <v>26.77</v>
      </c>
      <c r="BE77" s="47" t="str">
        <f t="shared" si="90"/>
        <v>SIM</v>
      </c>
      <c r="BF77" s="61">
        <f t="shared" si="120"/>
        <v>24.77</v>
      </c>
      <c r="BG77" s="47" t="str">
        <f t="shared" si="91"/>
        <v>NÃO</v>
      </c>
      <c r="BH77" s="62">
        <f t="shared" si="121"/>
        <v>21.77</v>
      </c>
      <c r="BI77" s="47" t="str">
        <f t="shared" si="92"/>
        <v>NÃO</v>
      </c>
      <c r="BJ77" s="62">
        <f t="shared" si="122"/>
        <v>32.769999999999996</v>
      </c>
      <c r="BK77" s="42" t="str">
        <f t="shared" si="93"/>
        <v>SIM</v>
      </c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  <c r="GF77" s="43"/>
      <c r="GG77" s="43"/>
      <c r="GH77" s="43"/>
      <c r="GI77" s="43"/>
      <c r="GJ77" s="43"/>
      <c r="GK77" s="43"/>
      <c r="GL77" s="43"/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43"/>
      <c r="HP77" s="43"/>
      <c r="HQ77" s="43"/>
      <c r="HR77" s="43"/>
      <c r="HS77" s="43"/>
      <c r="HT77" s="43"/>
      <c r="HU77" s="43"/>
      <c r="HV77" s="43"/>
      <c r="HW77" s="43"/>
      <c r="HX77" s="43"/>
      <c r="HY77" s="43"/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IU77" s="43"/>
      <c r="IV77" s="43"/>
      <c r="IW77" s="43"/>
      <c r="IX77" s="43"/>
      <c r="IY77" s="43"/>
      <c r="IZ77" s="43"/>
      <c r="JA77" s="43"/>
      <c r="JB77" s="43"/>
      <c r="JC77" s="43"/>
      <c r="JD77" s="43"/>
      <c r="JE77" s="43"/>
      <c r="JF77" s="43"/>
      <c r="JG77" s="43"/>
      <c r="JH77" s="43"/>
      <c r="JI77" s="43"/>
      <c r="JJ77" s="43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  <c r="BJU77" s="43"/>
      <c r="BJV77" s="43"/>
      <c r="BJW77" s="43"/>
      <c r="BJX77" s="43"/>
      <c r="BJY77" s="43"/>
      <c r="BJZ77" s="43"/>
      <c r="BKA77" s="43"/>
      <c r="BKB77" s="43"/>
      <c r="BKC77" s="43"/>
      <c r="BKD77" s="43"/>
      <c r="BKE77" s="43"/>
      <c r="BKF77" s="43"/>
      <c r="BKG77" s="43"/>
      <c r="BKH77" s="43"/>
      <c r="BKI77" s="43"/>
      <c r="BKJ77" s="43"/>
      <c r="BKK77" s="43"/>
      <c r="BKL77" s="43"/>
      <c r="BKM77" s="43"/>
      <c r="BKN77" s="43"/>
      <c r="BKO77" s="43"/>
      <c r="BKP77" s="43"/>
      <c r="BKQ77" s="43"/>
      <c r="BKR77" s="43"/>
      <c r="BKS77" s="43"/>
      <c r="BKT77" s="43"/>
      <c r="BKU77" s="43"/>
      <c r="BKV77" s="43"/>
      <c r="BKW77" s="43"/>
      <c r="BKX77" s="43"/>
      <c r="BKY77" s="43"/>
      <c r="BKZ77" s="43"/>
      <c r="BLA77" s="43"/>
      <c r="BLB77" s="43"/>
      <c r="BLC77" s="43"/>
      <c r="BLD77" s="43"/>
      <c r="BLE77" s="43"/>
      <c r="BLF77" s="43"/>
      <c r="BLG77" s="43"/>
      <c r="BLH77" s="43"/>
      <c r="BLI77" s="43"/>
      <c r="BLJ77" s="43"/>
      <c r="BLK77" s="43"/>
      <c r="BLL77" s="43"/>
      <c r="BLM77" s="43"/>
      <c r="BLN77" s="43"/>
      <c r="BLO77" s="43"/>
      <c r="BLP77" s="43"/>
      <c r="BLQ77" s="43"/>
      <c r="BLR77" s="43"/>
      <c r="BLS77" s="43"/>
      <c r="BLT77" s="43"/>
      <c r="BLU77" s="43"/>
      <c r="BLV77" s="43"/>
      <c r="BLW77" s="43"/>
      <c r="BLX77" s="43"/>
      <c r="BLY77" s="43"/>
      <c r="BLZ77" s="43"/>
      <c r="BMA77" s="43"/>
      <c r="BMB77" s="43"/>
      <c r="BMC77" s="43"/>
      <c r="BMD77" s="43"/>
      <c r="BME77" s="43"/>
      <c r="BMF77" s="43"/>
      <c r="BMG77" s="43"/>
      <c r="BMH77" s="43"/>
      <c r="BMI77" s="43"/>
      <c r="BMJ77" s="43"/>
      <c r="BMK77" s="43"/>
      <c r="BML77" s="43"/>
      <c r="BMM77" s="43"/>
      <c r="BMN77" s="43"/>
      <c r="BMO77" s="43"/>
      <c r="BMP77" s="43"/>
      <c r="BMQ77" s="43"/>
      <c r="BMR77" s="43"/>
      <c r="BMS77" s="43"/>
      <c r="BMT77" s="43"/>
      <c r="BMU77" s="43"/>
      <c r="BMV77" s="43"/>
      <c r="BMW77" s="43"/>
      <c r="BMX77" s="43"/>
      <c r="BMY77" s="43"/>
      <c r="BMZ77" s="43"/>
      <c r="BNA77" s="43"/>
      <c r="BNB77" s="43"/>
      <c r="BNC77" s="43"/>
      <c r="BND77" s="43"/>
      <c r="BNE77" s="43"/>
      <c r="BNF77" s="43"/>
      <c r="BNG77" s="43"/>
      <c r="BNH77" s="43"/>
      <c r="BNI77" s="43"/>
      <c r="BNJ77" s="43"/>
      <c r="BNK77" s="43"/>
      <c r="BNL77" s="43"/>
      <c r="BNM77" s="43"/>
      <c r="BNN77" s="43"/>
      <c r="BNO77" s="43"/>
      <c r="BNP77" s="43"/>
      <c r="BNQ77" s="43"/>
      <c r="BNR77" s="43"/>
      <c r="BNS77" s="43"/>
      <c r="BNT77" s="43"/>
      <c r="BNU77" s="43"/>
      <c r="BNV77" s="43"/>
      <c r="BNW77" s="43"/>
      <c r="BNX77" s="43"/>
      <c r="BNY77" s="43"/>
      <c r="BNZ77" s="43"/>
      <c r="BOA77" s="43"/>
      <c r="BOB77" s="43"/>
      <c r="BOC77" s="43"/>
      <c r="BOD77" s="43"/>
      <c r="BOE77" s="43"/>
      <c r="BOF77" s="43"/>
      <c r="BOG77" s="43"/>
      <c r="BOH77" s="43"/>
      <c r="BOI77" s="43"/>
      <c r="BOJ77" s="43"/>
      <c r="BOK77" s="43"/>
      <c r="BOL77" s="43"/>
      <c r="BOM77" s="43"/>
      <c r="BON77" s="43"/>
      <c r="BOO77" s="43"/>
      <c r="BOP77" s="43"/>
      <c r="BOQ77" s="43"/>
      <c r="BOR77" s="43"/>
      <c r="BOS77" s="43"/>
      <c r="BOT77" s="43"/>
      <c r="BOU77" s="43"/>
      <c r="BOV77" s="43"/>
      <c r="BOW77" s="43"/>
      <c r="BOX77" s="43"/>
      <c r="BOY77" s="43"/>
      <c r="BOZ77" s="43"/>
      <c r="BPA77" s="43"/>
      <c r="BPB77" s="43"/>
      <c r="BPC77" s="43"/>
      <c r="BPD77" s="43"/>
      <c r="BPE77" s="43"/>
      <c r="BPF77" s="43"/>
      <c r="BPG77" s="43"/>
      <c r="BPH77" s="43"/>
      <c r="BPI77" s="43"/>
      <c r="BPJ77" s="43"/>
      <c r="BPK77" s="43"/>
      <c r="BPL77" s="43"/>
      <c r="BPM77" s="43"/>
      <c r="BPN77" s="43"/>
      <c r="BPO77" s="43"/>
      <c r="BPP77" s="43"/>
      <c r="BPQ77" s="43"/>
      <c r="BPR77" s="43"/>
      <c r="BPS77" s="43"/>
      <c r="BPT77" s="43"/>
      <c r="BPU77" s="43"/>
      <c r="BPV77" s="43"/>
      <c r="BPW77" s="43"/>
      <c r="BPX77" s="43"/>
      <c r="BPY77" s="43"/>
      <c r="BPZ77" s="43"/>
      <c r="BQA77" s="43"/>
      <c r="BQB77" s="43"/>
      <c r="BQC77" s="43"/>
      <c r="BQD77" s="43"/>
      <c r="BQE77" s="43"/>
      <c r="BQF77" s="43"/>
      <c r="BQG77" s="43"/>
      <c r="BQH77" s="43"/>
      <c r="BQI77" s="43"/>
      <c r="BQJ77" s="43"/>
      <c r="BQK77" s="43"/>
      <c r="BQL77" s="43"/>
      <c r="BQM77" s="43"/>
      <c r="BQN77" s="43"/>
      <c r="BQO77" s="43"/>
      <c r="BQP77" s="43"/>
      <c r="BQQ77" s="43"/>
      <c r="BQR77" s="43"/>
      <c r="BQS77" s="43"/>
      <c r="BQT77" s="43"/>
      <c r="BQU77" s="43"/>
      <c r="BQV77" s="43"/>
      <c r="BQW77" s="43"/>
      <c r="BQX77" s="43"/>
      <c r="BQY77" s="43"/>
      <c r="BQZ77" s="43"/>
      <c r="BRA77" s="43"/>
      <c r="BRB77" s="43"/>
      <c r="BRC77" s="43"/>
      <c r="BRD77" s="43"/>
      <c r="BRE77" s="43"/>
      <c r="BRF77" s="43"/>
      <c r="BRG77" s="43"/>
      <c r="BRH77" s="43"/>
      <c r="BRI77" s="43"/>
      <c r="BRJ77" s="43"/>
      <c r="BRK77" s="43"/>
      <c r="BRL77" s="43"/>
      <c r="BRM77" s="43"/>
      <c r="BRN77" s="43"/>
      <c r="BRO77" s="43"/>
      <c r="BRP77" s="43"/>
      <c r="BRQ77" s="43"/>
      <c r="BRR77" s="43"/>
      <c r="BRS77" s="43"/>
      <c r="BRT77" s="43"/>
      <c r="BRU77" s="43"/>
      <c r="BRV77" s="43"/>
      <c r="BRW77" s="43"/>
      <c r="BRX77" s="43"/>
      <c r="BRY77" s="43"/>
      <c r="BRZ77" s="43"/>
      <c r="BSA77" s="43"/>
      <c r="BSB77" s="43"/>
      <c r="BSC77" s="43"/>
      <c r="BSD77" s="43"/>
      <c r="BSE77" s="43"/>
      <c r="BSF77" s="43"/>
      <c r="BSG77" s="43"/>
      <c r="BSH77" s="43"/>
      <c r="BSI77" s="43"/>
      <c r="BSJ77" s="43"/>
      <c r="BSK77" s="43"/>
      <c r="BSL77" s="43"/>
      <c r="BSM77" s="43"/>
      <c r="BSN77" s="43"/>
      <c r="BSO77" s="43"/>
      <c r="BSP77" s="43"/>
      <c r="BSQ77" s="43"/>
      <c r="BSR77" s="43"/>
      <c r="BSS77" s="43"/>
      <c r="BST77" s="43"/>
      <c r="BSU77" s="43"/>
      <c r="BSV77" s="43"/>
      <c r="BSW77" s="43"/>
      <c r="BSX77" s="43"/>
      <c r="BSY77" s="43"/>
      <c r="BSZ77" s="43"/>
      <c r="BTA77" s="43"/>
      <c r="BTB77" s="43"/>
      <c r="BTC77" s="43"/>
      <c r="BTD77" s="43"/>
      <c r="BTE77" s="43"/>
      <c r="BTF77" s="43"/>
      <c r="BTG77" s="43"/>
      <c r="BTH77" s="43"/>
      <c r="BTI77" s="43"/>
      <c r="BTJ77" s="43"/>
      <c r="BTK77" s="43"/>
      <c r="BTL77" s="43"/>
      <c r="BTM77" s="43"/>
      <c r="BTN77" s="43"/>
      <c r="BTO77" s="43"/>
      <c r="BTP77" s="43"/>
      <c r="BTQ77" s="43"/>
      <c r="BTR77" s="43"/>
      <c r="BTS77" s="43"/>
      <c r="BTT77" s="43"/>
      <c r="BTU77" s="43"/>
      <c r="BTV77" s="43"/>
      <c r="BTW77" s="43"/>
      <c r="BTX77" s="43"/>
      <c r="BTY77" s="43"/>
      <c r="BTZ77" s="43"/>
      <c r="BUA77" s="43"/>
      <c r="BUB77" s="43"/>
      <c r="BUC77" s="43"/>
      <c r="BUD77" s="43"/>
      <c r="BUE77" s="43"/>
      <c r="BUF77" s="43"/>
      <c r="BUG77" s="43"/>
      <c r="BUH77" s="43"/>
      <c r="BUI77" s="43"/>
      <c r="BUJ77" s="43"/>
      <c r="BUK77" s="43"/>
      <c r="BUL77" s="43"/>
      <c r="BUM77" s="43"/>
      <c r="BUN77" s="43"/>
      <c r="BUO77" s="43"/>
      <c r="BUP77" s="43"/>
      <c r="BUQ77" s="43"/>
      <c r="BUR77" s="43"/>
      <c r="BUS77" s="43"/>
      <c r="BUT77" s="43"/>
      <c r="BUU77" s="43"/>
      <c r="BUV77" s="43"/>
      <c r="BUW77" s="43"/>
      <c r="BUX77" s="43"/>
      <c r="BUY77" s="43"/>
      <c r="BUZ77" s="43"/>
      <c r="BVA77" s="43"/>
      <c r="BVB77" s="43"/>
      <c r="BVC77" s="43"/>
      <c r="BVD77" s="43"/>
      <c r="BVE77" s="43"/>
      <c r="BVF77" s="43"/>
      <c r="BVG77" s="43"/>
      <c r="BVH77" s="43"/>
      <c r="BVI77" s="43"/>
      <c r="BVJ77" s="43"/>
      <c r="BVK77" s="43"/>
      <c r="BVL77" s="43"/>
      <c r="BVM77" s="43"/>
      <c r="BVN77" s="43"/>
      <c r="BVO77" s="43"/>
      <c r="BVP77" s="43"/>
      <c r="BVQ77" s="43"/>
      <c r="BVR77" s="43"/>
      <c r="BVS77" s="43"/>
      <c r="BVT77" s="43"/>
      <c r="BVU77" s="43"/>
      <c r="BVV77" s="43"/>
      <c r="BVW77" s="43"/>
      <c r="BVX77" s="43"/>
      <c r="BVY77" s="43"/>
      <c r="BVZ77" s="43"/>
      <c r="BWA77" s="43"/>
      <c r="BWB77" s="43"/>
      <c r="BWC77" s="43"/>
      <c r="BWD77" s="43"/>
      <c r="BWE77" s="43"/>
      <c r="BWF77" s="43"/>
      <c r="BWG77" s="43"/>
      <c r="BWH77" s="43"/>
      <c r="BWI77" s="43"/>
      <c r="BWJ77" s="43"/>
    </row>
    <row r="78" spans="1:1960" ht="15" x14ac:dyDescent="0.25">
      <c r="A78" s="60">
        <v>0.41666666666666702</v>
      </c>
      <c r="B78" s="61">
        <v>31</v>
      </c>
      <c r="C78" s="47" t="str">
        <f t="shared" si="63"/>
        <v>SIM</v>
      </c>
      <c r="D78" s="62">
        <v>28</v>
      </c>
      <c r="E78" s="47" t="str">
        <f t="shared" si="64"/>
        <v>SIM</v>
      </c>
      <c r="F78" s="61">
        <f t="shared" si="94"/>
        <v>27</v>
      </c>
      <c r="G78" s="47" t="str">
        <f t="shared" si="65"/>
        <v>SIM</v>
      </c>
      <c r="H78" s="63">
        <f t="shared" si="95"/>
        <v>26.5</v>
      </c>
      <c r="I78" s="47" t="str">
        <f t="shared" si="66"/>
        <v>SIM</v>
      </c>
      <c r="J78" s="62">
        <f t="shared" si="96"/>
        <v>27.25</v>
      </c>
      <c r="K78" s="47" t="str">
        <f t="shared" si="67"/>
        <v>SIM</v>
      </c>
      <c r="L78" s="62">
        <f t="shared" si="97"/>
        <v>28.5</v>
      </c>
      <c r="M78" s="47" t="str">
        <f t="shared" si="68"/>
        <v>SIM</v>
      </c>
      <c r="N78" s="63">
        <f t="shared" si="98"/>
        <v>27.5</v>
      </c>
      <c r="O78" s="47" t="str">
        <f t="shared" si="69"/>
        <v>SIM</v>
      </c>
      <c r="P78" s="62">
        <f t="shared" si="99"/>
        <v>27</v>
      </c>
      <c r="Q78" s="47" t="str">
        <f t="shared" si="70"/>
        <v>SIM</v>
      </c>
      <c r="R78" s="61">
        <f t="shared" si="100"/>
        <v>26.75</v>
      </c>
      <c r="S78" s="47" t="str">
        <f t="shared" si="71"/>
        <v>SIM</v>
      </c>
      <c r="T78" s="61">
        <f t="shared" si="101"/>
        <v>25.75</v>
      </c>
      <c r="U78" s="47" t="str">
        <f t="shared" si="72"/>
        <v>NÃO</v>
      </c>
      <c r="V78" s="62">
        <f t="shared" si="102"/>
        <v>24.75</v>
      </c>
      <c r="W78" s="47" t="str">
        <f t="shared" si="73"/>
        <v>NÃO</v>
      </c>
      <c r="X78" s="63">
        <f t="shared" si="103"/>
        <v>23.25</v>
      </c>
      <c r="Y78" s="47" t="str">
        <f t="shared" si="74"/>
        <v>NÃO</v>
      </c>
      <c r="Z78" s="63">
        <f t="shared" si="104"/>
        <v>27.25</v>
      </c>
      <c r="AA78" s="47" t="str">
        <f t="shared" si="75"/>
        <v>SIM</v>
      </c>
      <c r="AB78" s="62">
        <f t="shared" si="105"/>
        <v>29.25</v>
      </c>
      <c r="AC78" s="47" t="str">
        <f t="shared" si="76"/>
        <v>SIM</v>
      </c>
      <c r="AD78" s="61">
        <f t="shared" si="106"/>
        <v>27.75</v>
      </c>
      <c r="AE78" s="47" t="str">
        <f t="shared" si="77"/>
        <v>SIM</v>
      </c>
      <c r="AF78" s="62">
        <f t="shared" si="107"/>
        <v>29.95</v>
      </c>
      <c r="AG78" s="47" t="str">
        <f t="shared" si="78"/>
        <v>SIM</v>
      </c>
      <c r="AH78" s="62">
        <f t="shared" si="108"/>
        <v>25.95</v>
      </c>
      <c r="AI78" s="47" t="str">
        <f t="shared" si="79"/>
        <v>NÃO</v>
      </c>
      <c r="AJ78" s="63">
        <f t="shared" si="109"/>
        <v>23.95</v>
      </c>
      <c r="AK78" s="47" t="str">
        <f t="shared" si="80"/>
        <v>NÃO</v>
      </c>
      <c r="AL78" s="62">
        <f t="shared" si="110"/>
        <v>22.95</v>
      </c>
      <c r="AM78" s="47" t="str">
        <f t="shared" si="81"/>
        <v>NÃO</v>
      </c>
      <c r="AN78" s="61">
        <f t="shared" si="111"/>
        <v>22.599999999999998</v>
      </c>
      <c r="AO78" s="47" t="str">
        <f t="shared" si="82"/>
        <v>NÃO</v>
      </c>
      <c r="AP78" s="62">
        <f t="shared" si="112"/>
        <v>21.599999999999998</v>
      </c>
      <c r="AQ78" s="47" t="str">
        <f t="shared" si="83"/>
        <v>NÃO</v>
      </c>
      <c r="AR78" s="63">
        <f t="shared" si="113"/>
        <v>26.599999999999998</v>
      </c>
      <c r="AS78" s="47" t="str">
        <f t="shared" si="84"/>
        <v>SIM</v>
      </c>
      <c r="AT78" s="61">
        <f t="shared" si="114"/>
        <v>27.849999999999998</v>
      </c>
      <c r="AU78" s="47" t="str">
        <f t="shared" si="85"/>
        <v>SIM</v>
      </c>
      <c r="AV78" s="62">
        <f t="shared" si="115"/>
        <v>25.709999999999997</v>
      </c>
      <c r="AW78" s="47" t="str">
        <f t="shared" si="86"/>
        <v>NÃO</v>
      </c>
      <c r="AX78" s="63">
        <f t="shared" si="116"/>
        <v>28.709999999999997</v>
      </c>
      <c r="AY78" s="47" t="str">
        <f t="shared" si="87"/>
        <v>SIM</v>
      </c>
      <c r="AZ78" s="63">
        <f t="shared" si="117"/>
        <v>30.709999999999997</v>
      </c>
      <c r="BA78" s="47" t="str">
        <f t="shared" si="88"/>
        <v>SIM</v>
      </c>
      <c r="BB78" s="61">
        <f t="shared" si="118"/>
        <v>28.709999999999997</v>
      </c>
      <c r="BC78" s="47" t="str">
        <f t="shared" si="89"/>
        <v>SIM</v>
      </c>
      <c r="BD78" s="62">
        <f t="shared" si="119"/>
        <v>26.349999999999998</v>
      </c>
      <c r="BE78" s="47" t="str">
        <f t="shared" si="90"/>
        <v>SIM</v>
      </c>
      <c r="BF78" s="61">
        <f t="shared" si="120"/>
        <v>24.349999999999998</v>
      </c>
      <c r="BG78" s="47" t="str">
        <f t="shared" si="91"/>
        <v>NÃO</v>
      </c>
      <c r="BH78" s="62">
        <f t="shared" si="121"/>
        <v>21.349999999999998</v>
      </c>
      <c r="BI78" s="47" t="str">
        <f t="shared" si="92"/>
        <v>NÃO</v>
      </c>
      <c r="BJ78" s="62">
        <f t="shared" si="122"/>
        <v>32.349999999999994</v>
      </c>
      <c r="BK78" s="42" t="str">
        <f t="shared" si="93"/>
        <v>SIM</v>
      </c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43"/>
      <c r="GD78" s="43"/>
      <c r="GE78" s="43"/>
      <c r="GF78" s="43"/>
      <c r="GG78" s="43"/>
      <c r="GH78" s="43"/>
      <c r="GI78" s="43"/>
      <c r="GJ78" s="43"/>
      <c r="GK78" s="43"/>
      <c r="GL78" s="43"/>
      <c r="GM78" s="43"/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I78" s="43"/>
      <c r="HJ78" s="43"/>
      <c r="HK78" s="43"/>
      <c r="HL78" s="43"/>
      <c r="HM78" s="43"/>
      <c r="HN78" s="43"/>
      <c r="HO78" s="43"/>
      <c r="HP78" s="43"/>
      <c r="HQ78" s="43"/>
      <c r="HR78" s="43"/>
      <c r="HS78" s="43"/>
      <c r="HT78" s="43"/>
      <c r="HU78" s="43"/>
      <c r="HV78" s="43"/>
      <c r="HW78" s="43"/>
      <c r="HX78" s="43"/>
      <c r="HY78" s="43"/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IU78" s="43"/>
      <c r="IV78" s="43"/>
      <c r="IW78" s="43"/>
      <c r="IX78" s="43"/>
      <c r="IY78" s="43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  <c r="BJU78" s="43"/>
      <c r="BJV78" s="43"/>
      <c r="BJW78" s="43"/>
      <c r="BJX78" s="43"/>
      <c r="BJY78" s="43"/>
      <c r="BJZ78" s="43"/>
      <c r="BKA78" s="43"/>
      <c r="BKB78" s="43"/>
      <c r="BKC78" s="43"/>
      <c r="BKD78" s="43"/>
      <c r="BKE78" s="43"/>
      <c r="BKF78" s="43"/>
      <c r="BKG78" s="43"/>
      <c r="BKH78" s="43"/>
      <c r="BKI78" s="43"/>
      <c r="BKJ78" s="43"/>
      <c r="BKK78" s="43"/>
      <c r="BKL78" s="43"/>
      <c r="BKM78" s="43"/>
      <c r="BKN78" s="43"/>
      <c r="BKO78" s="43"/>
      <c r="BKP78" s="43"/>
      <c r="BKQ78" s="43"/>
      <c r="BKR78" s="43"/>
      <c r="BKS78" s="43"/>
      <c r="BKT78" s="43"/>
      <c r="BKU78" s="43"/>
      <c r="BKV78" s="43"/>
      <c r="BKW78" s="43"/>
      <c r="BKX78" s="43"/>
      <c r="BKY78" s="43"/>
      <c r="BKZ78" s="43"/>
      <c r="BLA78" s="43"/>
      <c r="BLB78" s="43"/>
      <c r="BLC78" s="43"/>
      <c r="BLD78" s="43"/>
      <c r="BLE78" s="43"/>
      <c r="BLF78" s="43"/>
      <c r="BLG78" s="43"/>
      <c r="BLH78" s="43"/>
      <c r="BLI78" s="43"/>
      <c r="BLJ78" s="43"/>
      <c r="BLK78" s="43"/>
      <c r="BLL78" s="43"/>
      <c r="BLM78" s="43"/>
      <c r="BLN78" s="43"/>
      <c r="BLO78" s="43"/>
      <c r="BLP78" s="43"/>
      <c r="BLQ78" s="43"/>
      <c r="BLR78" s="43"/>
      <c r="BLS78" s="43"/>
      <c r="BLT78" s="43"/>
      <c r="BLU78" s="43"/>
      <c r="BLV78" s="43"/>
      <c r="BLW78" s="43"/>
      <c r="BLX78" s="43"/>
      <c r="BLY78" s="43"/>
      <c r="BLZ78" s="43"/>
      <c r="BMA78" s="43"/>
      <c r="BMB78" s="43"/>
      <c r="BMC78" s="43"/>
      <c r="BMD78" s="43"/>
      <c r="BME78" s="43"/>
      <c r="BMF78" s="43"/>
      <c r="BMG78" s="43"/>
      <c r="BMH78" s="43"/>
      <c r="BMI78" s="43"/>
      <c r="BMJ78" s="43"/>
      <c r="BMK78" s="43"/>
      <c r="BML78" s="43"/>
      <c r="BMM78" s="43"/>
      <c r="BMN78" s="43"/>
      <c r="BMO78" s="43"/>
      <c r="BMP78" s="43"/>
      <c r="BMQ78" s="43"/>
      <c r="BMR78" s="43"/>
      <c r="BMS78" s="43"/>
      <c r="BMT78" s="43"/>
      <c r="BMU78" s="43"/>
      <c r="BMV78" s="43"/>
      <c r="BMW78" s="43"/>
      <c r="BMX78" s="43"/>
      <c r="BMY78" s="43"/>
      <c r="BMZ78" s="43"/>
      <c r="BNA78" s="43"/>
      <c r="BNB78" s="43"/>
      <c r="BNC78" s="43"/>
      <c r="BND78" s="43"/>
      <c r="BNE78" s="43"/>
      <c r="BNF78" s="43"/>
      <c r="BNG78" s="43"/>
      <c r="BNH78" s="43"/>
      <c r="BNI78" s="43"/>
      <c r="BNJ78" s="43"/>
      <c r="BNK78" s="43"/>
      <c r="BNL78" s="43"/>
      <c r="BNM78" s="43"/>
      <c r="BNN78" s="43"/>
      <c r="BNO78" s="43"/>
      <c r="BNP78" s="43"/>
      <c r="BNQ78" s="43"/>
      <c r="BNR78" s="43"/>
      <c r="BNS78" s="43"/>
      <c r="BNT78" s="43"/>
      <c r="BNU78" s="43"/>
      <c r="BNV78" s="43"/>
      <c r="BNW78" s="43"/>
      <c r="BNX78" s="43"/>
      <c r="BNY78" s="43"/>
      <c r="BNZ78" s="43"/>
      <c r="BOA78" s="43"/>
      <c r="BOB78" s="43"/>
      <c r="BOC78" s="43"/>
      <c r="BOD78" s="43"/>
      <c r="BOE78" s="43"/>
      <c r="BOF78" s="43"/>
      <c r="BOG78" s="43"/>
      <c r="BOH78" s="43"/>
      <c r="BOI78" s="43"/>
      <c r="BOJ78" s="43"/>
      <c r="BOK78" s="43"/>
      <c r="BOL78" s="43"/>
      <c r="BOM78" s="43"/>
      <c r="BON78" s="43"/>
      <c r="BOO78" s="43"/>
      <c r="BOP78" s="43"/>
      <c r="BOQ78" s="43"/>
      <c r="BOR78" s="43"/>
      <c r="BOS78" s="43"/>
      <c r="BOT78" s="43"/>
      <c r="BOU78" s="43"/>
      <c r="BOV78" s="43"/>
      <c r="BOW78" s="43"/>
      <c r="BOX78" s="43"/>
      <c r="BOY78" s="43"/>
      <c r="BOZ78" s="43"/>
      <c r="BPA78" s="43"/>
      <c r="BPB78" s="43"/>
      <c r="BPC78" s="43"/>
      <c r="BPD78" s="43"/>
      <c r="BPE78" s="43"/>
      <c r="BPF78" s="43"/>
      <c r="BPG78" s="43"/>
      <c r="BPH78" s="43"/>
      <c r="BPI78" s="43"/>
      <c r="BPJ78" s="43"/>
      <c r="BPK78" s="43"/>
      <c r="BPL78" s="43"/>
      <c r="BPM78" s="43"/>
      <c r="BPN78" s="43"/>
      <c r="BPO78" s="43"/>
      <c r="BPP78" s="43"/>
      <c r="BPQ78" s="43"/>
      <c r="BPR78" s="43"/>
      <c r="BPS78" s="43"/>
      <c r="BPT78" s="43"/>
      <c r="BPU78" s="43"/>
      <c r="BPV78" s="43"/>
      <c r="BPW78" s="43"/>
      <c r="BPX78" s="43"/>
      <c r="BPY78" s="43"/>
      <c r="BPZ78" s="43"/>
      <c r="BQA78" s="43"/>
      <c r="BQB78" s="43"/>
      <c r="BQC78" s="43"/>
      <c r="BQD78" s="43"/>
      <c r="BQE78" s="43"/>
      <c r="BQF78" s="43"/>
      <c r="BQG78" s="43"/>
      <c r="BQH78" s="43"/>
      <c r="BQI78" s="43"/>
      <c r="BQJ78" s="43"/>
      <c r="BQK78" s="43"/>
      <c r="BQL78" s="43"/>
      <c r="BQM78" s="43"/>
      <c r="BQN78" s="43"/>
      <c r="BQO78" s="43"/>
      <c r="BQP78" s="43"/>
      <c r="BQQ78" s="43"/>
      <c r="BQR78" s="43"/>
      <c r="BQS78" s="43"/>
      <c r="BQT78" s="43"/>
      <c r="BQU78" s="43"/>
      <c r="BQV78" s="43"/>
      <c r="BQW78" s="43"/>
      <c r="BQX78" s="43"/>
      <c r="BQY78" s="43"/>
      <c r="BQZ78" s="43"/>
      <c r="BRA78" s="43"/>
      <c r="BRB78" s="43"/>
      <c r="BRC78" s="43"/>
      <c r="BRD78" s="43"/>
      <c r="BRE78" s="43"/>
      <c r="BRF78" s="43"/>
      <c r="BRG78" s="43"/>
      <c r="BRH78" s="43"/>
      <c r="BRI78" s="43"/>
      <c r="BRJ78" s="43"/>
      <c r="BRK78" s="43"/>
      <c r="BRL78" s="43"/>
      <c r="BRM78" s="43"/>
      <c r="BRN78" s="43"/>
      <c r="BRO78" s="43"/>
      <c r="BRP78" s="43"/>
      <c r="BRQ78" s="43"/>
      <c r="BRR78" s="43"/>
      <c r="BRS78" s="43"/>
      <c r="BRT78" s="43"/>
      <c r="BRU78" s="43"/>
      <c r="BRV78" s="43"/>
      <c r="BRW78" s="43"/>
      <c r="BRX78" s="43"/>
      <c r="BRY78" s="43"/>
      <c r="BRZ78" s="43"/>
      <c r="BSA78" s="43"/>
      <c r="BSB78" s="43"/>
      <c r="BSC78" s="43"/>
      <c r="BSD78" s="43"/>
      <c r="BSE78" s="43"/>
      <c r="BSF78" s="43"/>
      <c r="BSG78" s="43"/>
      <c r="BSH78" s="43"/>
      <c r="BSI78" s="43"/>
      <c r="BSJ78" s="43"/>
      <c r="BSK78" s="43"/>
      <c r="BSL78" s="43"/>
      <c r="BSM78" s="43"/>
      <c r="BSN78" s="43"/>
      <c r="BSO78" s="43"/>
      <c r="BSP78" s="43"/>
      <c r="BSQ78" s="43"/>
      <c r="BSR78" s="43"/>
      <c r="BSS78" s="43"/>
      <c r="BST78" s="43"/>
      <c r="BSU78" s="43"/>
      <c r="BSV78" s="43"/>
      <c r="BSW78" s="43"/>
      <c r="BSX78" s="43"/>
      <c r="BSY78" s="43"/>
      <c r="BSZ78" s="43"/>
      <c r="BTA78" s="43"/>
      <c r="BTB78" s="43"/>
      <c r="BTC78" s="43"/>
      <c r="BTD78" s="43"/>
      <c r="BTE78" s="43"/>
      <c r="BTF78" s="43"/>
      <c r="BTG78" s="43"/>
      <c r="BTH78" s="43"/>
      <c r="BTI78" s="43"/>
      <c r="BTJ78" s="43"/>
      <c r="BTK78" s="43"/>
      <c r="BTL78" s="43"/>
      <c r="BTM78" s="43"/>
      <c r="BTN78" s="43"/>
      <c r="BTO78" s="43"/>
      <c r="BTP78" s="43"/>
      <c r="BTQ78" s="43"/>
      <c r="BTR78" s="43"/>
      <c r="BTS78" s="43"/>
      <c r="BTT78" s="43"/>
      <c r="BTU78" s="43"/>
      <c r="BTV78" s="43"/>
      <c r="BTW78" s="43"/>
      <c r="BTX78" s="43"/>
      <c r="BTY78" s="43"/>
      <c r="BTZ78" s="43"/>
      <c r="BUA78" s="43"/>
      <c r="BUB78" s="43"/>
      <c r="BUC78" s="43"/>
      <c r="BUD78" s="43"/>
      <c r="BUE78" s="43"/>
      <c r="BUF78" s="43"/>
      <c r="BUG78" s="43"/>
      <c r="BUH78" s="43"/>
      <c r="BUI78" s="43"/>
      <c r="BUJ78" s="43"/>
      <c r="BUK78" s="43"/>
      <c r="BUL78" s="43"/>
      <c r="BUM78" s="43"/>
      <c r="BUN78" s="43"/>
      <c r="BUO78" s="43"/>
      <c r="BUP78" s="43"/>
      <c r="BUQ78" s="43"/>
      <c r="BUR78" s="43"/>
      <c r="BUS78" s="43"/>
      <c r="BUT78" s="43"/>
      <c r="BUU78" s="43"/>
      <c r="BUV78" s="43"/>
      <c r="BUW78" s="43"/>
      <c r="BUX78" s="43"/>
      <c r="BUY78" s="43"/>
      <c r="BUZ78" s="43"/>
      <c r="BVA78" s="43"/>
      <c r="BVB78" s="43"/>
      <c r="BVC78" s="43"/>
      <c r="BVD78" s="43"/>
      <c r="BVE78" s="43"/>
      <c r="BVF78" s="43"/>
      <c r="BVG78" s="43"/>
      <c r="BVH78" s="43"/>
      <c r="BVI78" s="43"/>
      <c r="BVJ78" s="43"/>
      <c r="BVK78" s="43"/>
      <c r="BVL78" s="43"/>
      <c r="BVM78" s="43"/>
      <c r="BVN78" s="43"/>
      <c r="BVO78" s="43"/>
      <c r="BVP78" s="43"/>
      <c r="BVQ78" s="43"/>
      <c r="BVR78" s="43"/>
      <c r="BVS78" s="43"/>
      <c r="BVT78" s="43"/>
      <c r="BVU78" s="43"/>
      <c r="BVV78" s="43"/>
      <c r="BVW78" s="43"/>
      <c r="BVX78" s="43"/>
      <c r="BVY78" s="43"/>
      <c r="BVZ78" s="43"/>
      <c r="BWA78" s="43"/>
      <c r="BWB78" s="43"/>
      <c r="BWC78" s="43"/>
      <c r="BWD78" s="43"/>
      <c r="BWE78" s="43"/>
      <c r="BWF78" s="43"/>
      <c r="BWG78" s="43"/>
      <c r="BWH78" s="43"/>
      <c r="BWI78" s="43"/>
      <c r="BWJ78" s="43"/>
    </row>
    <row r="79" spans="1:1960" ht="15" x14ac:dyDescent="0.25">
      <c r="A79" s="60">
        <v>0.45833333333333298</v>
      </c>
      <c r="B79" s="61">
        <v>31.7</v>
      </c>
      <c r="C79" s="47" t="str">
        <f t="shared" si="63"/>
        <v>SIM</v>
      </c>
      <c r="D79" s="62">
        <v>32</v>
      </c>
      <c r="E79" s="47" t="str">
        <f t="shared" si="64"/>
        <v>SIM</v>
      </c>
      <c r="F79" s="61">
        <f t="shared" si="94"/>
        <v>31</v>
      </c>
      <c r="G79" s="47" t="str">
        <f t="shared" si="65"/>
        <v>SIM</v>
      </c>
      <c r="H79" s="63">
        <f t="shared" si="95"/>
        <v>30.5</v>
      </c>
      <c r="I79" s="47" t="str">
        <f t="shared" si="66"/>
        <v>SIM</v>
      </c>
      <c r="J79" s="62">
        <f t="shared" si="96"/>
        <v>31.25</v>
      </c>
      <c r="K79" s="47" t="str">
        <f t="shared" si="67"/>
        <v>SIM</v>
      </c>
      <c r="L79" s="62">
        <f t="shared" si="97"/>
        <v>32.5</v>
      </c>
      <c r="M79" s="47" t="str">
        <f t="shared" si="68"/>
        <v>SIM</v>
      </c>
      <c r="N79" s="63">
        <f t="shared" si="98"/>
        <v>31.5</v>
      </c>
      <c r="O79" s="47" t="str">
        <f t="shared" si="69"/>
        <v>SIM</v>
      </c>
      <c r="P79" s="62">
        <f t="shared" si="99"/>
        <v>31</v>
      </c>
      <c r="Q79" s="47" t="str">
        <f t="shared" si="70"/>
        <v>SIM</v>
      </c>
      <c r="R79" s="61">
        <f t="shared" si="100"/>
        <v>30.75</v>
      </c>
      <c r="S79" s="47" t="str">
        <f t="shared" si="71"/>
        <v>SIM</v>
      </c>
      <c r="T79" s="61">
        <f t="shared" si="101"/>
        <v>29.75</v>
      </c>
      <c r="U79" s="47" t="str">
        <f t="shared" si="72"/>
        <v>SIM</v>
      </c>
      <c r="V79" s="62">
        <f t="shared" si="102"/>
        <v>28.75</v>
      </c>
      <c r="W79" s="47" t="str">
        <f t="shared" si="73"/>
        <v>SIM</v>
      </c>
      <c r="X79" s="63">
        <f t="shared" si="103"/>
        <v>27.25</v>
      </c>
      <c r="Y79" s="47" t="str">
        <f t="shared" si="74"/>
        <v>SIM</v>
      </c>
      <c r="Z79" s="63">
        <f t="shared" si="104"/>
        <v>31.25</v>
      </c>
      <c r="AA79" s="47" t="str">
        <f t="shared" si="75"/>
        <v>SIM</v>
      </c>
      <c r="AB79" s="62">
        <f t="shared" si="105"/>
        <v>33.25</v>
      </c>
      <c r="AC79" s="47" t="str">
        <f t="shared" si="76"/>
        <v>SIM</v>
      </c>
      <c r="AD79" s="61">
        <f t="shared" si="106"/>
        <v>31.75</v>
      </c>
      <c r="AE79" s="47" t="str">
        <f t="shared" si="77"/>
        <v>SIM</v>
      </c>
      <c r="AF79" s="62">
        <f t="shared" si="107"/>
        <v>33.950000000000003</v>
      </c>
      <c r="AG79" s="47" t="str">
        <f t="shared" si="78"/>
        <v>SIM</v>
      </c>
      <c r="AH79" s="62">
        <f t="shared" si="108"/>
        <v>29.950000000000003</v>
      </c>
      <c r="AI79" s="47" t="str">
        <f t="shared" si="79"/>
        <v>SIM</v>
      </c>
      <c r="AJ79" s="63">
        <f t="shared" si="109"/>
        <v>27.950000000000003</v>
      </c>
      <c r="AK79" s="47" t="str">
        <f t="shared" si="80"/>
        <v>SIM</v>
      </c>
      <c r="AL79" s="62">
        <f t="shared" si="110"/>
        <v>26.950000000000003</v>
      </c>
      <c r="AM79" s="47" t="str">
        <f t="shared" si="81"/>
        <v>SIM</v>
      </c>
      <c r="AN79" s="61">
        <f t="shared" si="111"/>
        <v>26.6</v>
      </c>
      <c r="AO79" s="47" t="str">
        <f t="shared" si="82"/>
        <v>SIM</v>
      </c>
      <c r="AP79" s="62">
        <f t="shared" si="112"/>
        <v>25.6</v>
      </c>
      <c r="AQ79" s="47" t="str">
        <f t="shared" si="83"/>
        <v>NÃO</v>
      </c>
      <c r="AR79" s="63">
        <f t="shared" si="113"/>
        <v>30.6</v>
      </c>
      <c r="AS79" s="47" t="str">
        <f t="shared" si="84"/>
        <v>SIM</v>
      </c>
      <c r="AT79" s="61">
        <f t="shared" si="114"/>
        <v>31.85</v>
      </c>
      <c r="AU79" s="47" t="str">
        <f t="shared" si="85"/>
        <v>SIM</v>
      </c>
      <c r="AV79" s="62">
        <f t="shared" si="115"/>
        <v>29.71</v>
      </c>
      <c r="AW79" s="47" t="str">
        <f t="shared" si="86"/>
        <v>SIM</v>
      </c>
      <c r="AX79" s="63">
        <f t="shared" si="116"/>
        <v>32.71</v>
      </c>
      <c r="AY79" s="47" t="str">
        <f t="shared" si="87"/>
        <v>SIM</v>
      </c>
      <c r="AZ79" s="63">
        <f t="shared" si="117"/>
        <v>34.71</v>
      </c>
      <c r="BA79" s="47" t="str">
        <f t="shared" si="88"/>
        <v>SIM</v>
      </c>
      <c r="BB79" s="61">
        <f t="shared" si="118"/>
        <v>32.71</v>
      </c>
      <c r="BC79" s="47" t="str">
        <f t="shared" si="89"/>
        <v>SIM</v>
      </c>
      <c r="BD79" s="62">
        <f t="shared" si="119"/>
        <v>30.35</v>
      </c>
      <c r="BE79" s="47" t="str">
        <f t="shared" si="90"/>
        <v>SIM</v>
      </c>
      <c r="BF79" s="61">
        <f t="shared" si="120"/>
        <v>28.35</v>
      </c>
      <c r="BG79" s="47" t="str">
        <f t="shared" si="91"/>
        <v>SIM</v>
      </c>
      <c r="BH79" s="62">
        <f t="shared" si="121"/>
        <v>25.35</v>
      </c>
      <c r="BI79" s="47" t="str">
        <f t="shared" si="92"/>
        <v>NÃO</v>
      </c>
      <c r="BJ79" s="62">
        <f t="shared" si="122"/>
        <v>36.35</v>
      </c>
      <c r="BK79" s="42" t="str">
        <f t="shared" si="93"/>
        <v>SIM</v>
      </c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43"/>
      <c r="GD79" s="43"/>
      <c r="GE79" s="43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I79" s="43"/>
      <c r="HJ79" s="43"/>
      <c r="HK79" s="43"/>
      <c r="HL79" s="43"/>
      <c r="HM79" s="43"/>
      <c r="HN79" s="43"/>
      <c r="HO79" s="43"/>
      <c r="HP79" s="43"/>
      <c r="HQ79" s="43"/>
      <c r="HR79" s="43"/>
      <c r="HS79" s="43"/>
      <c r="HT79" s="43"/>
      <c r="HU79" s="43"/>
      <c r="HV79" s="43"/>
      <c r="HW79" s="43"/>
      <c r="HX79" s="43"/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IU79" s="43"/>
      <c r="IV79" s="43"/>
      <c r="IW79" s="43"/>
      <c r="IX79" s="43"/>
      <c r="IY79" s="43"/>
      <c r="IZ79" s="43"/>
      <c r="JA79" s="43"/>
      <c r="JB79" s="43"/>
      <c r="JC79" s="43"/>
      <c r="JD79" s="43"/>
      <c r="JE79" s="43"/>
      <c r="JF79" s="43"/>
      <c r="JG79" s="43"/>
      <c r="JH79" s="43"/>
      <c r="JI79" s="43"/>
      <c r="JJ79" s="43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  <c r="BJU79" s="43"/>
      <c r="BJV79" s="43"/>
      <c r="BJW79" s="43"/>
      <c r="BJX79" s="43"/>
      <c r="BJY79" s="43"/>
      <c r="BJZ79" s="43"/>
      <c r="BKA79" s="43"/>
      <c r="BKB79" s="43"/>
      <c r="BKC79" s="43"/>
      <c r="BKD79" s="43"/>
      <c r="BKE79" s="43"/>
      <c r="BKF79" s="43"/>
      <c r="BKG79" s="43"/>
      <c r="BKH79" s="43"/>
      <c r="BKI79" s="43"/>
      <c r="BKJ79" s="43"/>
      <c r="BKK79" s="43"/>
      <c r="BKL79" s="43"/>
      <c r="BKM79" s="43"/>
      <c r="BKN79" s="43"/>
      <c r="BKO79" s="43"/>
      <c r="BKP79" s="43"/>
      <c r="BKQ79" s="43"/>
      <c r="BKR79" s="43"/>
      <c r="BKS79" s="43"/>
      <c r="BKT79" s="43"/>
      <c r="BKU79" s="43"/>
      <c r="BKV79" s="43"/>
      <c r="BKW79" s="43"/>
      <c r="BKX79" s="43"/>
      <c r="BKY79" s="43"/>
      <c r="BKZ79" s="43"/>
      <c r="BLA79" s="43"/>
      <c r="BLB79" s="43"/>
      <c r="BLC79" s="43"/>
      <c r="BLD79" s="43"/>
      <c r="BLE79" s="43"/>
      <c r="BLF79" s="43"/>
      <c r="BLG79" s="43"/>
      <c r="BLH79" s="43"/>
      <c r="BLI79" s="43"/>
      <c r="BLJ79" s="43"/>
      <c r="BLK79" s="43"/>
      <c r="BLL79" s="43"/>
      <c r="BLM79" s="43"/>
      <c r="BLN79" s="43"/>
      <c r="BLO79" s="43"/>
      <c r="BLP79" s="43"/>
      <c r="BLQ79" s="43"/>
      <c r="BLR79" s="43"/>
      <c r="BLS79" s="43"/>
      <c r="BLT79" s="43"/>
      <c r="BLU79" s="43"/>
      <c r="BLV79" s="43"/>
      <c r="BLW79" s="43"/>
      <c r="BLX79" s="43"/>
      <c r="BLY79" s="43"/>
      <c r="BLZ79" s="43"/>
      <c r="BMA79" s="43"/>
      <c r="BMB79" s="43"/>
      <c r="BMC79" s="43"/>
      <c r="BMD79" s="43"/>
      <c r="BME79" s="43"/>
      <c r="BMF79" s="43"/>
      <c r="BMG79" s="43"/>
      <c r="BMH79" s="43"/>
      <c r="BMI79" s="43"/>
      <c r="BMJ79" s="43"/>
      <c r="BMK79" s="43"/>
      <c r="BML79" s="43"/>
      <c r="BMM79" s="43"/>
      <c r="BMN79" s="43"/>
      <c r="BMO79" s="43"/>
      <c r="BMP79" s="43"/>
      <c r="BMQ79" s="43"/>
      <c r="BMR79" s="43"/>
      <c r="BMS79" s="43"/>
      <c r="BMT79" s="43"/>
      <c r="BMU79" s="43"/>
      <c r="BMV79" s="43"/>
      <c r="BMW79" s="43"/>
      <c r="BMX79" s="43"/>
      <c r="BMY79" s="43"/>
      <c r="BMZ79" s="43"/>
      <c r="BNA79" s="43"/>
      <c r="BNB79" s="43"/>
      <c r="BNC79" s="43"/>
      <c r="BND79" s="43"/>
      <c r="BNE79" s="43"/>
      <c r="BNF79" s="43"/>
      <c r="BNG79" s="43"/>
      <c r="BNH79" s="43"/>
      <c r="BNI79" s="43"/>
      <c r="BNJ79" s="43"/>
      <c r="BNK79" s="43"/>
      <c r="BNL79" s="43"/>
      <c r="BNM79" s="43"/>
      <c r="BNN79" s="43"/>
      <c r="BNO79" s="43"/>
      <c r="BNP79" s="43"/>
      <c r="BNQ79" s="43"/>
      <c r="BNR79" s="43"/>
      <c r="BNS79" s="43"/>
      <c r="BNT79" s="43"/>
      <c r="BNU79" s="43"/>
      <c r="BNV79" s="43"/>
      <c r="BNW79" s="43"/>
      <c r="BNX79" s="43"/>
      <c r="BNY79" s="43"/>
      <c r="BNZ79" s="43"/>
      <c r="BOA79" s="43"/>
      <c r="BOB79" s="43"/>
      <c r="BOC79" s="43"/>
      <c r="BOD79" s="43"/>
      <c r="BOE79" s="43"/>
      <c r="BOF79" s="43"/>
      <c r="BOG79" s="43"/>
      <c r="BOH79" s="43"/>
      <c r="BOI79" s="43"/>
      <c r="BOJ79" s="43"/>
      <c r="BOK79" s="43"/>
      <c r="BOL79" s="43"/>
      <c r="BOM79" s="43"/>
      <c r="BON79" s="43"/>
      <c r="BOO79" s="43"/>
      <c r="BOP79" s="43"/>
      <c r="BOQ79" s="43"/>
      <c r="BOR79" s="43"/>
      <c r="BOS79" s="43"/>
      <c r="BOT79" s="43"/>
      <c r="BOU79" s="43"/>
      <c r="BOV79" s="43"/>
      <c r="BOW79" s="43"/>
      <c r="BOX79" s="43"/>
      <c r="BOY79" s="43"/>
      <c r="BOZ79" s="43"/>
      <c r="BPA79" s="43"/>
      <c r="BPB79" s="43"/>
      <c r="BPC79" s="43"/>
      <c r="BPD79" s="43"/>
      <c r="BPE79" s="43"/>
      <c r="BPF79" s="43"/>
      <c r="BPG79" s="43"/>
      <c r="BPH79" s="43"/>
      <c r="BPI79" s="43"/>
      <c r="BPJ79" s="43"/>
      <c r="BPK79" s="43"/>
      <c r="BPL79" s="43"/>
      <c r="BPM79" s="43"/>
      <c r="BPN79" s="43"/>
      <c r="BPO79" s="43"/>
      <c r="BPP79" s="43"/>
      <c r="BPQ79" s="43"/>
      <c r="BPR79" s="43"/>
      <c r="BPS79" s="43"/>
      <c r="BPT79" s="43"/>
      <c r="BPU79" s="43"/>
      <c r="BPV79" s="43"/>
      <c r="BPW79" s="43"/>
      <c r="BPX79" s="43"/>
      <c r="BPY79" s="43"/>
      <c r="BPZ79" s="43"/>
      <c r="BQA79" s="43"/>
      <c r="BQB79" s="43"/>
      <c r="BQC79" s="43"/>
      <c r="BQD79" s="43"/>
      <c r="BQE79" s="43"/>
      <c r="BQF79" s="43"/>
      <c r="BQG79" s="43"/>
      <c r="BQH79" s="43"/>
      <c r="BQI79" s="43"/>
      <c r="BQJ79" s="43"/>
      <c r="BQK79" s="43"/>
      <c r="BQL79" s="43"/>
      <c r="BQM79" s="43"/>
      <c r="BQN79" s="43"/>
      <c r="BQO79" s="43"/>
      <c r="BQP79" s="43"/>
      <c r="BQQ79" s="43"/>
      <c r="BQR79" s="43"/>
      <c r="BQS79" s="43"/>
      <c r="BQT79" s="43"/>
      <c r="BQU79" s="43"/>
      <c r="BQV79" s="43"/>
      <c r="BQW79" s="43"/>
      <c r="BQX79" s="43"/>
      <c r="BQY79" s="43"/>
      <c r="BQZ79" s="43"/>
      <c r="BRA79" s="43"/>
      <c r="BRB79" s="43"/>
      <c r="BRC79" s="43"/>
      <c r="BRD79" s="43"/>
      <c r="BRE79" s="43"/>
      <c r="BRF79" s="43"/>
      <c r="BRG79" s="43"/>
      <c r="BRH79" s="43"/>
      <c r="BRI79" s="43"/>
      <c r="BRJ79" s="43"/>
      <c r="BRK79" s="43"/>
      <c r="BRL79" s="43"/>
      <c r="BRM79" s="43"/>
      <c r="BRN79" s="43"/>
      <c r="BRO79" s="43"/>
      <c r="BRP79" s="43"/>
      <c r="BRQ79" s="43"/>
      <c r="BRR79" s="43"/>
      <c r="BRS79" s="43"/>
      <c r="BRT79" s="43"/>
      <c r="BRU79" s="43"/>
      <c r="BRV79" s="43"/>
      <c r="BRW79" s="43"/>
      <c r="BRX79" s="43"/>
      <c r="BRY79" s="43"/>
      <c r="BRZ79" s="43"/>
      <c r="BSA79" s="43"/>
      <c r="BSB79" s="43"/>
      <c r="BSC79" s="43"/>
      <c r="BSD79" s="43"/>
      <c r="BSE79" s="43"/>
      <c r="BSF79" s="43"/>
      <c r="BSG79" s="43"/>
      <c r="BSH79" s="43"/>
      <c r="BSI79" s="43"/>
      <c r="BSJ79" s="43"/>
      <c r="BSK79" s="43"/>
      <c r="BSL79" s="43"/>
      <c r="BSM79" s="43"/>
      <c r="BSN79" s="43"/>
      <c r="BSO79" s="43"/>
      <c r="BSP79" s="43"/>
      <c r="BSQ79" s="43"/>
      <c r="BSR79" s="43"/>
      <c r="BSS79" s="43"/>
      <c r="BST79" s="43"/>
      <c r="BSU79" s="43"/>
      <c r="BSV79" s="43"/>
      <c r="BSW79" s="43"/>
      <c r="BSX79" s="43"/>
      <c r="BSY79" s="43"/>
      <c r="BSZ79" s="43"/>
      <c r="BTA79" s="43"/>
      <c r="BTB79" s="43"/>
      <c r="BTC79" s="43"/>
      <c r="BTD79" s="43"/>
      <c r="BTE79" s="43"/>
      <c r="BTF79" s="43"/>
      <c r="BTG79" s="43"/>
      <c r="BTH79" s="43"/>
      <c r="BTI79" s="43"/>
      <c r="BTJ79" s="43"/>
      <c r="BTK79" s="43"/>
      <c r="BTL79" s="43"/>
      <c r="BTM79" s="43"/>
      <c r="BTN79" s="43"/>
      <c r="BTO79" s="43"/>
      <c r="BTP79" s="43"/>
      <c r="BTQ79" s="43"/>
      <c r="BTR79" s="43"/>
      <c r="BTS79" s="43"/>
      <c r="BTT79" s="43"/>
      <c r="BTU79" s="43"/>
      <c r="BTV79" s="43"/>
      <c r="BTW79" s="43"/>
      <c r="BTX79" s="43"/>
      <c r="BTY79" s="43"/>
      <c r="BTZ79" s="43"/>
      <c r="BUA79" s="43"/>
      <c r="BUB79" s="43"/>
      <c r="BUC79" s="43"/>
      <c r="BUD79" s="43"/>
      <c r="BUE79" s="43"/>
      <c r="BUF79" s="43"/>
      <c r="BUG79" s="43"/>
      <c r="BUH79" s="43"/>
      <c r="BUI79" s="43"/>
      <c r="BUJ79" s="43"/>
      <c r="BUK79" s="43"/>
      <c r="BUL79" s="43"/>
      <c r="BUM79" s="43"/>
      <c r="BUN79" s="43"/>
      <c r="BUO79" s="43"/>
      <c r="BUP79" s="43"/>
      <c r="BUQ79" s="43"/>
      <c r="BUR79" s="43"/>
      <c r="BUS79" s="43"/>
      <c r="BUT79" s="43"/>
      <c r="BUU79" s="43"/>
      <c r="BUV79" s="43"/>
      <c r="BUW79" s="43"/>
      <c r="BUX79" s="43"/>
      <c r="BUY79" s="43"/>
      <c r="BUZ79" s="43"/>
      <c r="BVA79" s="43"/>
      <c r="BVB79" s="43"/>
      <c r="BVC79" s="43"/>
      <c r="BVD79" s="43"/>
      <c r="BVE79" s="43"/>
      <c r="BVF79" s="43"/>
      <c r="BVG79" s="43"/>
      <c r="BVH79" s="43"/>
      <c r="BVI79" s="43"/>
      <c r="BVJ79" s="43"/>
      <c r="BVK79" s="43"/>
      <c r="BVL79" s="43"/>
      <c r="BVM79" s="43"/>
      <c r="BVN79" s="43"/>
      <c r="BVO79" s="43"/>
      <c r="BVP79" s="43"/>
      <c r="BVQ79" s="43"/>
      <c r="BVR79" s="43"/>
      <c r="BVS79" s="43"/>
      <c r="BVT79" s="43"/>
      <c r="BVU79" s="43"/>
      <c r="BVV79" s="43"/>
      <c r="BVW79" s="43"/>
      <c r="BVX79" s="43"/>
      <c r="BVY79" s="43"/>
      <c r="BVZ79" s="43"/>
      <c r="BWA79" s="43"/>
      <c r="BWB79" s="43"/>
      <c r="BWC79" s="43"/>
      <c r="BWD79" s="43"/>
      <c r="BWE79" s="43"/>
      <c r="BWF79" s="43"/>
      <c r="BWG79" s="43"/>
      <c r="BWH79" s="43"/>
      <c r="BWI79" s="43"/>
      <c r="BWJ79" s="43"/>
    </row>
    <row r="80" spans="1:1960" ht="15" x14ac:dyDescent="0.25">
      <c r="A80" s="60">
        <v>0.5</v>
      </c>
      <c r="B80" s="61">
        <v>32.5</v>
      </c>
      <c r="C80" s="47" t="str">
        <f t="shared" si="63"/>
        <v>SIM</v>
      </c>
      <c r="D80" s="62">
        <v>32</v>
      </c>
      <c r="E80" s="47" t="str">
        <f t="shared" si="64"/>
        <v>SIM</v>
      </c>
      <c r="F80" s="61">
        <f t="shared" si="94"/>
        <v>31</v>
      </c>
      <c r="G80" s="47" t="str">
        <f t="shared" si="65"/>
        <v>SIM</v>
      </c>
      <c r="H80" s="63">
        <f t="shared" si="95"/>
        <v>30.5</v>
      </c>
      <c r="I80" s="47" t="str">
        <f t="shared" si="66"/>
        <v>SIM</v>
      </c>
      <c r="J80" s="62">
        <f t="shared" si="96"/>
        <v>31.25</v>
      </c>
      <c r="K80" s="47" t="str">
        <f t="shared" si="67"/>
        <v>SIM</v>
      </c>
      <c r="L80" s="62">
        <f t="shared" si="97"/>
        <v>32.5</v>
      </c>
      <c r="M80" s="47" t="str">
        <f t="shared" si="68"/>
        <v>SIM</v>
      </c>
      <c r="N80" s="63">
        <f t="shared" si="98"/>
        <v>31.5</v>
      </c>
      <c r="O80" s="47" t="str">
        <f t="shared" si="69"/>
        <v>SIM</v>
      </c>
      <c r="P80" s="62">
        <f t="shared" si="99"/>
        <v>31</v>
      </c>
      <c r="Q80" s="47" t="str">
        <f t="shared" si="70"/>
        <v>SIM</v>
      </c>
      <c r="R80" s="61">
        <f t="shared" si="100"/>
        <v>30.75</v>
      </c>
      <c r="S80" s="47" t="str">
        <f t="shared" si="71"/>
        <v>SIM</v>
      </c>
      <c r="T80" s="61">
        <f t="shared" si="101"/>
        <v>29.75</v>
      </c>
      <c r="U80" s="47" t="str">
        <f t="shared" si="72"/>
        <v>SIM</v>
      </c>
      <c r="V80" s="62">
        <f t="shared" si="102"/>
        <v>28.75</v>
      </c>
      <c r="W80" s="47" t="str">
        <f t="shared" si="73"/>
        <v>SIM</v>
      </c>
      <c r="X80" s="63">
        <f t="shared" si="103"/>
        <v>27.25</v>
      </c>
      <c r="Y80" s="47" t="str">
        <f t="shared" si="74"/>
        <v>SIM</v>
      </c>
      <c r="Z80" s="63">
        <f t="shared" si="104"/>
        <v>31.25</v>
      </c>
      <c r="AA80" s="47" t="str">
        <f t="shared" si="75"/>
        <v>SIM</v>
      </c>
      <c r="AB80" s="62">
        <f t="shared" si="105"/>
        <v>33.25</v>
      </c>
      <c r="AC80" s="47" t="str">
        <f t="shared" si="76"/>
        <v>SIM</v>
      </c>
      <c r="AD80" s="61">
        <f t="shared" si="106"/>
        <v>31.75</v>
      </c>
      <c r="AE80" s="47" t="str">
        <f t="shared" si="77"/>
        <v>SIM</v>
      </c>
      <c r="AF80" s="62">
        <f t="shared" si="107"/>
        <v>33.950000000000003</v>
      </c>
      <c r="AG80" s="47" t="str">
        <f t="shared" si="78"/>
        <v>SIM</v>
      </c>
      <c r="AH80" s="62">
        <f t="shared" si="108"/>
        <v>29.950000000000003</v>
      </c>
      <c r="AI80" s="47" t="str">
        <f t="shared" si="79"/>
        <v>SIM</v>
      </c>
      <c r="AJ80" s="63">
        <f t="shared" si="109"/>
        <v>27.950000000000003</v>
      </c>
      <c r="AK80" s="47" t="str">
        <f t="shared" si="80"/>
        <v>SIM</v>
      </c>
      <c r="AL80" s="62">
        <f t="shared" si="110"/>
        <v>26.950000000000003</v>
      </c>
      <c r="AM80" s="47" t="str">
        <f t="shared" si="81"/>
        <v>SIM</v>
      </c>
      <c r="AN80" s="61">
        <f t="shared" si="111"/>
        <v>26.6</v>
      </c>
      <c r="AO80" s="47" t="str">
        <f t="shared" si="82"/>
        <v>SIM</v>
      </c>
      <c r="AP80" s="62">
        <f t="shared" si="112"/>
        <v>25.6</v>
      </c>
      <c r="AQ80" s="47" t="str">
        <f t="shared" si="83"/>
        <v>NÃO</v>
      </c>
      <c r="AR80" s="63">
        <f t="shared" si="113"/>
        <v>30.6</v>
      </c>
      <c r="AS80" s="47" t="str">
        <f t="shared" si="84"/>
        <v>SIM</v>
      </c>
      <c r="AT80" s="61">
        <f t="shared" si="114"/>
        <v>31.85</v>
      </c>
      <c r="AU80" s="47" t="str">
        <f t="shared" si="85"/>
        <v>SIM</v>
      </c>
      <c r="AV80" s="62">
        <f t="shared" si="115"/>
        <v>29.71</v>
      </c>
      <c r="AW80" s="47" t="str">
        <f t="shared" si="86"/>
        <v>SIM</v>
      </c>
      <c r="AX80" s="63">
        <f t="shared" si="116"/>
        <v>32.71</v>
      </c>
      <c r="AY80" s="47" t="str">
        <f t="shared" si="87"/>
        <v>SIM</v>
      </c>
      <c r="AZ80" s="63">
        <f t="shared" si="117"/>
        <v>34.71</v>
      </c>
      <c r="BA80" s="47" t="str">
        <f t="shared" si="88"/>
        <v>SIM</v>
      </c>
      <c r="BB80" s="61">
        <f t="shared" si="118"/>
        <v>32.71</v>
      </c>
      <c r="BC80" s="47" t="str">
        <f t="shared" si="89"/>
        <v>SIM</v>
      </c>
      <c r="BD80" s="62">
        <f t="shared" si="119"/>
        <v>30.35</v>
      </c>
      <c r="BE80" s="47" t="str">
        <f t="shared" si="90"/>
        <v>SIM</v>
      </c>
      <c r="BF80" s="61">
        <f t="shared" si="120"/>
        <v>28.35</v>
      </c>
      <c r="BG80" s="47" t="str">
        <f t="shared" si="91"/>
        <v>SIM</v>
      </c>
      <c r="BH80" s="62">
        <f t="shared" si="121"/>
        <v>25.35</v>
      </c>
      <c r="BI80" s="47" t="str">
        <f t="shared" si="92"/>
        <v>NÃO</v>
      </c>
      <c r="BJ80" s="62">
        <f t="shared" si="122"/>
        <v>36.35</v>
      </c>
      <c r="BK80" s="42" t="str">
        <f t="shared" si="93"/>
        <v>SIM</v>
      </c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43"/>
      <c r="GD80" s="43"/>
      <c r="GE80" s="43"/>
      <c r="GF80" s="43"/>
      <c r="GG80" s="43"/>
      <c r="GH80" s="43"/>
      <c r="GI80" s="43"/>
      <c r="GJ80" s="43"/>
      <c r="GK80" s="43"/>
      <c r="GL80" s="43"/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I80" s="43"/>
      <c r="HJ80" s="43"/>
      <c r="HK80" s="43"/>
      <c r="HL80" s="43"/>
      <c r="HM80" s="43"/>
      <c r="HN80" s="43"/>
      <c r="HO80" s="43"/>
      <c r="HP80" s="43"/>
      <c r="HQ80" s="43"/>
      <c r="HR80" s="43"/>
      <c r="HS80" s="43"/>
      <c r="HT80" s="43"/>
      <c r="HU80" s="43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IU80" s="43"/>
      <c r="IV80" s="43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3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  <c r="BJU80" s="43"/>
      <c r="BJV80" s="43"/>
      <c r="BJW80" s="43"/>
      <c r="BJX80" s="43"/>
      <c r="BJY80" s="43"/>
      <c r="BJZ80" s="43"/>
      <c r="BKA80" s="43"/>
      <c r="BKB80" s="43"/>
      <c r="BKC80" s="43"/>
      <c r="BKD80" s="43"/>
      <c r="BKE80" s="43"/>
      <c r="BKF80" s="43"/>
      <c r="BKG80" s="43"/>
      <c r="BKH80" s="43"/>
      <c r="BKI80" s="43"/>
      <c r="BKJ80" s="43"/>
      <c r="BKK80" s="43"/>
      <c r="BKL80" s="43"/>
      <c r="BKM80" s="43"/>
      <c r="BKN80" s="43"/>
      <c r="BKO80" s="43"/>
      <c r="BKP80" s="43"/>
      <c r="BKQ80" s="43"/>
      <c r="BKR80" s="43"/>
      <c r="BKS80" s="43"/>
      <c r="BKT80" s="43"/>
      <c r="BKU80" s="43"/>
      <c r="BKV80" s="43"/>
      <c r="BKW80" s="43"/>
      <c r="BKX80" s="43"/>
      <c r="BKY80" s="43"/>
      <c r="BKZ80" s="43"/>
      <c r="BLA80" s="43"/>
      <c r="BLB80" s="43"/>
      <c r="BLC80" s="43"/>
      <c r="BLD80" s="43"/>
      <c r="BLE80" s="43"/>
      <c r="BLF80" s="43"/>
      <c r="BLG80" s="43"/>
      <c r="BLH80" s="43"/>
      <c r="BLI80" s="43"/>
      <c r="BLJ80" s="43"/>
      <c r="BLK80" s="43"/>
      <c r="BLL80" s="43"/>
      <c r="BLM80" s="43"/>
      <c r="BLN80" s="43"/>
      <c r="BLO80" s="43"/>
      <c r="BLP80" s="43"/>
      <c r="BLQ80" s="43"/>
      <c r="BLR80" s="43"/>
      <c r="BLS80" s="43"/>
      <c r="BLT80" s="43"/>
      <c r="BLU80" s="43"/>
      <c r="BLV80" s="43"/>
      <c r="BLW80" s="43"/>
      <c r="BLX80" s="43"/>
      <c r="BLY80" s="43"/>
      <c r="BLZ80" s="43"/>
      <c r="BMA80" s="43"/>
      <c r="BMB80" s="43"/>
      <c r="BMC80" s="43"/>
      <c r="BMD80" s="43"/>
      <c r="BME80" s="43"/>
      <c r="BMF80" s="43"/>
      <c r="BMG80" s="43"/>
      <c r="BMH80" s="43"/>
      <c r="BMI80" s="43"/>
      <c r="BMJ80" s="43"/>
      <c r="BMK80" s="43"/>
      <c r="BML80" s="43"/>
      <c r="BMM80" s="43"/>
      <c r="BMN80" s="43"/>
      <c r="BMO80" s="43"/>
      <c r="BMP80" s="43"/>
      <c r="BMQ80" s="43"/>
      <c r="BMR80" s="43"/>
      <c r="BMS80" s="43"/>
      <c r="BMT80" s="43"/>
      <c r="BMU80" s="43"/>
      <c r="BMV80" s="43"/>
      <c r="BMW80" s="43"/>
      <c r="BMX80" s="43"/>
      <c r="BMY80" s="43"/>
      <c r="BMZ80" s="43"/>
      <c r="BNA80" s="43"/>
      <c r="BNB80" s="43"/>
      <c r="BNC80" s="43"/>
      <c r="BND80" s="43"/>
      <c r="BNE80" s="43"/>
      <c r="BNF80" s="43"/>
      <c r="BNG80" s="43"/>
      <c r="BNH80" s="43"/>
      <c r="BNI80" s="43"/>
      <c r="BNJ80" s="43"/>
      <c r="BNK80" s="43"/>
      <c r="BNL80" s="43"/>
      <c r="BNM80" s="43"/>
      <c r="BNN80" s="43"/>
      <c r="BNO80" s="43"/>
      <c r="BNP80" s="43"/>
      <c r="BNQ80" s="43"/>
      <c r="BNR80" s="43"/>
      <c r="BNS80" s="43"/>
      <c r="BNT80" s="43"/>
      <c r="BNU80" s="43"/>
      <c r="BNV80" s="43"/>
      <c r="BNW80" s="43"/>
      <c r="BNX80" s="43"/>
      <c r="BNY80" s="43"/>
      <c r="BNZ80" s="43"/>
      <c r="BOA80" s="43"/>
      <c r="BOB80" s="43"/>
      <c r="BOC80" s="43"/>
      <c r="BOD80" s="43"/>
      <c r="BOE80" s="43"/>
      <c r="BOF80" s="43"/>
      <c r="BOG80" s="43"/>
      <c r="BOH80" s="43"/>
      <c r="BOI80" s="43"/>
      <c r="BOJ80" s="43"/>
      <c r="BOK80" s="43"/>
      <c r="BOL80" s="43"/>
      <c r="BOM80" s="43"/>
      <c r="BON80" s="43"/>
      <c r="BOO80" s="43"/>
      <c r="BOP80" s="43"/>
      <c r="BOQ80" s="43"/>
      <c r="BOR80" s="43"/>
      <c r="BOS80" s="43"/>
      <c r="BOT80" s="43"/>
      <c r="BOU80" s="43"/>
      <c r="BOV80" s="43"/>
      <c r="BOW80" s="43"/>
      <c r="BOX80" s="43"/>
      <c r="BOY80" s="43"/>
      <c r="BOZ80" s="43"/>
      <c r="BPA80" s="43"/>
      <c r="BPB80" s="43"/>
      <c r="BPC80" s="43"/>
      <c r="BPD80" s="43"/>
      <c r="BPE80" s="43"/>
      <c r="BPF80" s="43"/>
      <c r="BPG80" s="43"/>
      <c r="BPH80" s="43"/>
      <c r="BPI80" s="43"/>
      <c r="BPJ80" s="43"/>
      <c r="BPK80" s="43"/>
      <c r="BPL80" s="43"/>
      <c r="BPM80" s="43"/>
      <c r="BPN80" s="43"/>
      <c r="BPO80" s="43"/>
      <c r="BPP80" s="43"/>
      <c r="BPQ80" s="43"/>
      <c r="BPR80" s="43"/>
      <c r="BPS80" s="43"/>
      <c r="BPT80" s="43"/>
      <c r="BPU80" s="43"/>
      <c r="BPV80" s="43"/>
      <c r="BPW80" s="43"/>
      <c r="BPX80" s="43"/>
      <c r="BPY80" s="43"/>
      <c r="BPZ80" s="43"/>
      <c r="BQA80" s="43"/>
      <c r="BQB80" s="43"/>
      <c r="BQC80" s="43"/>
      <c r="BQD80" s="43"/>
      <c r="BQE80" s="43"/>
      <c r="BQF80" s="43"/>
      <c r="BQG80" s="43"/>
      <c r="BQH80" s="43"/>
      <c r="BQI80" s="43"/>
      <c r="BQJ80" s="43"/>
      <c r="BQK80" s="43"/>
      <c r="BQL80" s="43"/>
      <c r="BQM80" s="43"/>
      <c r="BQN80" s="43"/>
      <c r="BQO80" s="43"/>
      <c r="BQP80" s="43"/>
      <c r="BQQ80" s="43"/>
      <c r="BQR80" s="43"/>
      <c r="BQS80" s="43"/>
      <c r="BQT80" s="43"/>
      <c r="BQU80" s="43"/>
      <c r="BQV80" s="43"/>
      <c r="BQW80" s="43"/>
      <c r="BQX80" s="43"/>
      <c r="BQY80" s="43"/>
      <c r="BQZ80" s="43"/>
      <c r="BRA80" s="43"/>
      <c r="BRB80" s="43"/>
      <c r="BRC80" s="43"/>
      <c r="BRD80" s="43"/>
      <c r="BRE80" s="43"/>
      <c r="BRF80" s="43"/>
      <c r="BRG80" s="43"/>
      <c r="BRH80" s="43"/>
      <c r="BRI80" s="43"/>
      <c r="BRJ80" s="43"/>
      <c r="BRK80" s="43"/>
      <c r="BRL80" s="43"/>
      <c r="BRM80" s="43"/>
      <c r="BRN80" s="43"/>
      <c r="BRO80" s="43"/>
      <c r="BRP80" s="43"/>
      <c r="BRQ80" s="43"/>
      <c r="BRR80" s="43"/>
      <c r="BRS80" s="43"/>
      <c r="BRT80" s="43"/>
      <c r="BRU80" s="43"/>
      <c r="BRV80" s="43"/>
      <c r="BRW80" s="43"/>
      <c r="BRX80" s="43"/>
      <c r="BRY80" s="43"/>
      <c r="BRZ80" s="43"/>
      <c r="BSA80" s="43"/>
      <c r="BSB80" s="43"/>
      <c r="BSC80" s="43"/>
      <c r="BSD80" s="43"/>
      <c r="BSE80" s="43"/>
      <c r="BSF80" s="43"/>
      <c r="BSG80" s="43"/>
      <c r="BSH80" s="43"/>
      <c r="BSI80" s="43"/>
      <c r="BSJ80" s="43"/>
      <c r="BSK80" s="43"/>
      <c r="BSL80" s="43"/>
      <c r="BSM80" s="43"/>
      <c r="BSN80" s="43"/>
      <c r="BSO80" s="43"/>
      <c r="BSP80" s="43"/>
      <c r="BSQ80" s="43"/>
      <c r="BSR80" s="43"/>
      <c r="BSS80" s="43"/>
      <c r="BST80" s="43"/>
      <c r="BSU80" s="43"/>
      <c r="BSV80" s="43"/>
      <c r="BSW80" s="43"/>
      <c r="BSX80" s="43"/>
      <c r="BSY80" s="43"/>
      <c r="BSZ80" s="43"/>
      <c r="BTA80" s="43"/>
      <c r="BTB80" s="43"/>
      <c r="BTC80" s="43"/>
      <c r="BTD80" s="43"/>
      <c r="BTE80" s="43"/>
      <c r="BTF80" s="43"/>
      <c r="BTG80" s="43"/>
      <c r="BTH80" s="43"/>
      <c r="BTI80" s="43"/>
      <c r="BTJ80" s="43"/>
      <c r="BTK80" s="43"/>
      <c r="BTL80" s="43"/>
      <c r="BTM80" s="43"/>
      <c r="BTN80" s="43"/>
      <c r="BTO80" s="43"/>
      <c r="BTP80" s="43"/>
      <c r="BTQ80" s="43"/>
      <c r="BTR80" s="43"/>
      <c r="BTS80" s="43"/>
      <c r="BTT80" s="43"/>
      <c r="BTU80" s="43"/>
      <c r="BTV80" s="43"/>
      <c r="BTW80" s="43"/>
      <c r="BTX80" s="43"/>
      <c r="BTY80" s="43"/>
      <c r="BTZ80" s="43"/>
      <c r="BUA80" s="43"/>
      <c r="BUB80" s="43"/>
      <c r="BUC80" s="43"/>
      <c r="BUD80" s="43"/>
      <c r="BUE80" s="43"/>
      <c r="BUF80" s="43"/>
      <c r="BUG80" s="43"/>
      <c r="BUH80" s="43"/>
      <c r="BUI80" s="43"/>
      <c r="BUJ80" s="43"/>
      <c r="BUK80" s="43"/>
      <c r="BUL80" s="43"/>
      <c r="BUM80" s="43"/>
      <c r="BUN80" s="43"/>
      <c r="BUO80" s="43"/>
      <c r="BUP80" s="43"/>
      <c r="BUQ80" s="43"/>
      <c r="BUR80" s="43"/>
      <c r="BUS80" s="43"/>
      <c r="BUT80" s="43"/>
      <c r="BUU80" s="43"/>
      <c r="BUV80" s="43"/>
      <c r="BUW80" s="43"/>
      <c r="BUX80" s="43"/>
      <c r="BUY80" s="43"/>
      <c r="BUZ80" s="43"/>
      <c r="BVA80" s="43"/>
      <c r="BVB80" s="43"/>
      <c r="BVC80" s="43"/>
      <c r="BVD80" s="43"/>
      <c r="BVE80" s="43"/>
      <c r="BVF80" s="43"/>
      <c r="BVG80" s="43"/>
      <c r="BVH80" s="43"/>
      <c r="BVI80" s="43"/>
      <c r="BVJ80" s="43"/>
      <c r="BVK80" s="43"/>
      <c r="BVL80" s="43"/>
      <c r="BVM80" s="43"/>
      <c r="BVN80" s="43"/>
      <c r="BVO80" s="43"/>
      <c r="BVP80" s="43"/>
      <c r="BVQ80" s="43"/>
      <c r="BVR80" s="43"/>
      <c r="BVS80" s="43"/>
      <c r="BVT80" s="43"/>
      <c r="BVU80" s="43"/>
      <c r="BVV80" s="43"/>
      <c r="BVW80" s="43"/>
      <c r="BVX80" s="43"/>
      <c r="BVY80" s="43"/>
      <c r="BVZ80" s="43"/>
      <c r="BWA80" s="43"/>
      <c r="BWB80" s="43"/>
      <c r="BWC80" s="43"/>
      <c r="BWD80" s="43"/>
      <c r="BWE80" s="43"/>
      <c r="BWF80" s="43"/>
      <c r="BWG80" s="43"/>
      <c r="BWH80" s="43"/>
      <c r="BWI80" s="43"/>
      <c r="BWJ80" s="43"/>
    </row>
    <row r="81" spans="1:1960" ht="15" x14ac:dyDescent="0.25">
      <c r="A81" s="60">
        <v>0.54166666666666696</v>
      </c>
      <c r="B81" s="61">
        <v>32.700000000000003</v>
      </c>
      <c r="C81" s="47" t="str">
        <f t="shared" si="63"/>
        <v>SIM</v>
      </c>
      <c r="D81" s="62">
        <v>32</v>
      </c>
      <c r="E81" s="47" t="str">
        <f t="shared" si="64"/>
        <v>SIM</v>
      </c>
      <c r="F81" s="61">
        <f t="shared" si="94"/>
        <v>31</v>
      </c>
      <c r="G81" s="47" t="str">
        <f t="shared" si="65"/>
        <v>SIM</v>
      </c>
      <c r="H81" s="63">
        <f t="shared" si="95"/>
        <v>30.5</v>
      </c>
      <c r="I81" s="47" t="str">
        <f t="shared" si="66"/>
        <v>SIM</v>
      </c>
      <c r="J81" s="62">
        <f t="shared" si="96"/>
        <v>31.25</v>
      </c>
      <c r="K81" s="47" t="str">
        <f t="shared" si="67"/>
        <v>SIM</v>
      </c>
      <c r="L81" s="62">
        <f t="shared" si="97"/>
        <v>32.5</v>
      </c>
      <c r="M81" s="47" t="str">
        <f t="shared" si="68"/>
        <v>SIM</v>
      </c>
      <c r="N81" s="63">
        <f t="shared" si="98"/>
        <v>31.5</v>
      </c>
      <c r="O81" s="47" t="str">
        <f t="shared" si="69"/>
        <v>SIM</v>
      </c>
      <c r="P81" s="62">
        <f t="shared" si="99"/>
        <v>31</v>
      </c>
      <c r="Q81" s="47" t="str">
        <f t="shared" si="70"/>
        <v>SIM</v>
      </c>
      <c r="R81" s="61">
        <f t="shared" si="100"/>
        <v>30.75</v>
      </c>
      <c r="S81" s="47" t="str">
        <f t="shared" si="71"/>
        <v>SIM</v>
      </c>
      <c r="T81" s="61">
        <f t="shared" si="101"/>
        <v>29.75</v>
      </c>
      <c r="U81" s="47" t="str">
        <f t="shared" si="72"/>
        <v>SIM</v>
      </c>
      <c r="V81" s="62">
        <f t="shared" si="102"/>
        <v>28.75</v>
      </c>
      <c r="W81" s="47" t="str">
        <f t="shared" si="73"/>
        <v>SIM</v>
      </c>
      <c r="X81" s="63">
        <f t="shared" si="103"/>
        <v>27.25</v>
      </c>
      <c r="Y81" s="47" t="str">
        <f t="shared" si="74"/>
        <v>SIM</v>
      </c>
      <c r="Z81" s="63">
        <f t="shared" si="104"/>
        <v>31.25</v>
      </c>
      <c r="AA81" s="47" t="str">
        <f t="shared" si="75"/>
        <v>SIM</v>
      </c>
      <c r="AB81" s="62">
        <f t="shared" si="105"/>
        <v>33.25</v>
      </c>
      <c r="AC81" s="47" t="str">
        <f t="shared" si="76"/>
        <v>SIM</v>
      </c>
      <c r="AD81" s="61">
        <f t="shared" si="106"/>
        <v>31.75</v>
      </c>
      <c r="AE81" s="47" t="str">
        <f t="shared" si="77"/>
        <v>SIM</v>
      </c>
      <c r="AF81" s="62">
        <f t="shared" si="107"/>
        <v>33.950000000000003</v>
      </c>
      <c r="AG81" s="47" t="str">
        <f t="shared" si="78"/>
        <v>SIM</v>
      </c>
      <c r="AH81" s="62">
        <f t="shared" si="108"/>
        <v>29.950000000000003</v>
      </c>
      <c r="AI81" s="47" t="str">
        <f t="shared" si="79"/>
        <v>SIM</v>
      </c>
      <c r="AJ81" s="63">
        <f t="shared" si="109"/>
        <v>27.950000000000003</v>
      </c>
      <c r="AK81" s="47" t="str">
        <f t="shared" si="80"/>
        <v>SIM</v>
      </c>
      <c r="AL81" s="62">
        <f t="shared" si="110"/>
        <v>26.950000000000003</v>
      </c>
      <c r="AM81" s="47" t="str">
        <f t="shared" si="81"/>
        <v>SIM</v>
      </c>
      <c r="AN81" s="61">
        <f t="shared" si="111"/>
        <v>26.6</v>
      </c>
      <c r="AO81" s="47" t="str">
        <f t="shared" si="82"/>
        <v>SIM</v>
      </c>
      <c r="AP81" s="62">
        <f t="shared" si="112"/>
        <v>25.6</v>
      </c>
      <c r="AQ81" s="47" t="str">
        <f t="shared" si="83"/>
        <v>NÃO</v>
      </c>
      <c r="AR81" s="63">
        <f t="shared" si="113"/>
        <v>30.6</v>
      </c>
      <c r="AS81" s="47" t="str">
        <f t="shared" si="84"/>
        <v>SIM</v>
      </c>
      <c r="AT81" s="61">
        <f t="shared" si="114"/>
        <v>31.85</v>
      </c>
      <c r="AU81" s="47" t="str">
        <f t="shared" si="85"/>
        <v>SIM</v>
      </c>
      <c r="AV81" s="62">
        <f t="shared" si="115"/>
        <v>29.71</v>
      </c>
      <c r="AW81" s="47" t="str">
        <f t="shared" si="86"/>
        <v>SIM</v>
      </c>
      <c r="AX81" s="63">
        <f t="shared" si="116"/>
        <v>32.71</v>
      </c>
      <c r="AY81" s="47" t="str">
        <f t="shared" si="87"/>
        <v>SIM</v>
      </c>
      <c r="AZ81" s="63">
        <f t="shared" si="117"/>
        <v>34.71</v>
      </c>
      <c r="BA81" s="47" t="str">
        <f t="shared" si="88"/>
        <v>SIM</v>
      </c>
      <c r="BB81" s="61">
        <f t="shared" si="118"/>
        <v>32.71</v>
      </c>
      <c r="BC81" s="47" t="str">
        <f t="shared" si="89"/>
        <v>SIM</v>
      </c>
      <c r="BD81" s="62">
        <f t="shared" si="119"/>
        <v>30.35</v>
      </c>
      <c r="BE81" s="47" t="str">
        <f t="shared" si="90"/>
        <v>SIM</v>
      </c>
      <c r="BF81" s="61">
        <f t="shared" si="120"/>
        <v>28.35</v>
      </c>
      <c r="BG81" s="47" t="str">
        <f t="shared" si="91"/>
        <v>SIM</v>
      </c>
      <c r="BH81" s="62">
        <f t="shared" si="121"/>
        <v>25.35</v>
      </c>
      <c r="BI81" s="47" t="str">
        <f t="shared" si="92"/>
        <v>NÃO</v>
      </c>
      <c r="BJ81" s="62">
        <f t="shared" si="122"/>
        <v>36.35</v>
      </c>
      <c r="BK81" s="42" t="str">
        <f t="shared" si="93"/>
        <v>SIM</v>
      </c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  <c r="BJU81" s="43"/>
      <c r="BJV81" s="43"/>
      <c r="BJW81" s="43"/>
      <c r="BJX81" s="43"/>
      <c r="BJY81" s="43"/>
      <c r="BJZ81" s="43"/>
      <c r="BKA81" s="43"/>
      <c r="BKB81" s="43"/>
      <c r="BKC81" s="43"/>
      <c r="BKD81" s="43"/>
      <c r="BKE81" s="43"/>
      <c r="BKF81" s="43"/>
      <c r="BKG81" s="43"/>
      <c r="BKH81" s="43"/>
      <c r="BKI81" s="43"/>
      <c r="BKJ81" s="43"/>
      <c r="BKK81" s="43"/>
      <c r="BKL81" s="43"/>
      <c r="BKM81" s="43"/>
      <c r="BKN81" s="43"/>
      <c r="BKO81" s="43"/>
      <c r="BKP81" s="43"/>
      <c r="BKQ81" s="43"/>
      <c r="BKR81" s="43"/>
      <c r="BKS81" s="43"/>
      <c r="BKT81" s="43"/>
      <c r="BKU81" s="43"/>
      <c r="BKV81" s="43"/>
      <c r="BKW81" s="43"/>
      <c r="BKX81" s="43"/>
      <c r="BKY81" s="43"/>
      <c r="BKZ81" s="43"/>
      <c r="BLA81" s="43"/>
      <c r="BLB81" s="43"/>
      <c r="BLC81" s="43"/>
      <c r="BLD81" s="43"/>
      <c r="BLE81" s="43"/>
      <c r="BLF81" s="43"/>
      <c r="BLG81" s="43"/>
      <c r="BLH81" s="43"/>
      <c r="BLI81" s="43"/>
      <c r="BLJ81" s="43"/>
      <c r="BLK81" s="43"/>
      <c r="BLL81" s="43"/>
      <c r="BLM81" s="43"/>
      <c r="BLN81" s="43"/>
      <c r="BLO81" s="43"/>
      <c r="BLP81" s="43"/>
      <c r="BLQ81" s="43"/>
      <c r="BLR81" s="43"/>
      <c r="BLS81" s="43"/>
      <c r="BLT81" s="43"/>
      <c r="BLU81" s="43"/>
      <c r="BLV81" s="43"/>
      <c r="BLW81" s="43"/>
      <c r="BLX81" s="43"/>
      <c r="BLY81" s="43"/>
      <c r="BLZ81" s="43"/>
      <c r="BMA81" s="43"/>
      <c r="BMB81" s="43"/>
      <c r="BMC81" s="43"/>
      <c r="BMD81" s="43"/>
      <c r="BME81" s="43"/>
      <c r="BMF81" s="43"/>
      <c r="BMG81" s="43"/>
      <c r="BMH81" s="43"/>
      <c r="BMI81" s="43"/>
      <c r="BMJ81" s="43"/>
      <c r="BMK81" s="43"/>
      <c r="BML81" s="43"/>
      <c r="BMM81" s="43"/>
      <c r="BMN81" s="43"/>
      <c r="BMO81" s="43"/>
      <c r="BMP81" s="43"/>
      <c r="BMQ81" s="43"/>
      <c r="BMR81" s="43"/>
      <c r="BMS81" s="43"/>
      <c r="BMT81" s="43"/>
      <c r="BMU81" s="43"/>
      <c r="BMV81" s="43"/>
      <c r="BMW81" s="43"/>
      <c r="BMX81" s="43"/>
      <c r="BMY81" s="43"/>
      <c r="BMZ81" s="43"/>
      <c r="BNA81" s="43"/>
      <c r="BNB81" s="43"/>
      <c r="BNC81" s="43"/>
      <c r="BND81" s="43"/>
      <c r="BNE81" s="43"/>
      <c r="BNF81" s="43"/>
      <c r="BNG81" s="43"/>
      <c r="BNH81" s="43"/>
      <c r="BNI81" s="43"/>
      <c r="BNJ81" s="43"/>
      <c r="BNK81" s="43"/>
      <c r="BNL81" s="43"/>
      <c r="BNM81" s="43"/>
      <c r="BNN81" s="43"/>
      <c r="BNO81" s="43"/>
      <c r="BNP81" s="43"/>
      <c r="BNQ81" s="43"/>
      <c r="BNR81" s="43"/>
      <c r="BNS81" s="43"/>
      <c r="BNT81" s="43"/>
      <c r="BNU81" s="43"/>
      <c r="BNV81" s="43"/>
      <c r="BNW81" s="43"/>
      <c r="BNX81" s="43"/>
      <c r="BNY81" s="43"/>
      <c r="BNZ81" s="43"/>
      <c r="BOA81" s="43"/>
      <c r="BOB81" s="43"/>
      <c r="BOC81" s="43"/>
      <c r="BOD81" s="43"/>
      <c r="BOE81" s="43"/>
      <c r="BOF81" s="43"/>
      <c r="BOG81" s="43"/>
      <c r="BOH81" s="43"/>
      <c r="BOI81" s="43"/>
      <c r="BOJ81" s="43"/>
      <c r="BOK81" s="43"/>
      <c r="BOL81" s="43"/>
      <c r="BOM81" s="43"/>
      <c r="BON81" s="43"/>
      <c r="BOO81" s="43"/>
      <c r="BOP81" s="43"/>
      <c r="BOQ81" s="43"/>
      <c r="BOR81" s="43"/>
      <c r="BOS81" s="43"/>
      <c r="BOT81" s="43"/>
      <c r="BOU81" s="43"/>
      <c r="BOV81" s="43"/>
      <c r="BOW81" s="43"/>
      <c r="BOX81" s="43"/>
      <c r="BOY81" s="43"/>
      <c r="BOZ81" s="43"/>
      <c r="BPA81" s="43"/>
      <c r="BPB81" s="43"/>
      <c r="BPC81" s="43"/>
      <c r="BPD81" s="43"/>
      <c r="BPE81" s="43"/>
      <c r="BPF81" s="43"/>
      <c r="BPG81" s="43"/>
      <c r="BPH81" s="43"/>
      <c r="BPI81" s="43"/>
      <c r="BPJ81" s="43"/>
      <c r="BPK81" s="43"/>
      <c r="BPL81" s="43"/>
      <c r="BPM81" s="43"/>
      <c r="BPN81" s="43"/>
      <c r="BPO81" s="43"/>
      <c r="BPP81" s="43"/>
      <c r="BPQ81" s="43"/>
      <c r="BPR81" s="43"/>
      <c r="BPS81" s="43"/>
      <c r="BPT81" s="43"/>
      <c r="BPU81" s="43"/>
      <c r="BPV81" s="43"/>
      <c r="BPW81" s="43"/>
      <c r="BPX81" s="43"/>
      <c r="BPY81" s="43"/>
      <c r="BPZ81" s="43"/>
      <c r="BQA81" s="43"/>
      <c r="BQB81" s="43"/>
      <c r="BQC81" s="43"/>
      <c r="BQD81" s="43"/>
      <c r="BQE81" s="43"/>
      <c r="BQF81" s="43"/>
      <c r="BQG81" s="43"/>
      <c r="BQH81" s="43"/>
      <c r="BQI81" s="43"/>
      <c r="BQJ81" s="43"/>
      <c r="BQK81" s="43"/>
      <c r="BQL81" s="43"/>
      <c r="BQM81" s="43"/>
      <c r="BQN81" s="43"/>
      <c r="BQO81" s="43"/>
      <c r="BQP81" s="43"/>
      <c r="BQQ81" s="43"/>
      <c r="BQR81" s="43"/>
      <c r="BQS81" s="43"/>
      <c r="BQT81" s="43"/>
      <c r="BQU81" s="43"/>
      <c r="BQV81" s="43"/>
      <c r="BQW81" s="43"/>
      <c r="BQX81" s="43"/>
      <c r="BQY81" s="43"/>
      <c r="BQZ81" s="43"/>
      <c r="BRA81" s="43"/>
      <c r="BRB81" s="43"/>
      <c r="BRC81" s="43"/>
      <c r="BRD81" s="43"/>
      <c r="BRE81" s="43"/>
      <c r="BRF81" s="43"/>
      <c r="BRG81" s="43"/>
      <c r="BRH81" s="43"/>
      <c r="BRI81" s="43"/>
      <c r="BRJ81" s="43"/>
      <c r="BRK81" s="43"/>
      <c r="BRL81" s="43"/>
      <c r="BRM81" s="43"/>
      <c r="BRN81" s="43"/>
      <c r="BRO81" s="43"/>
      <c r="BRP81" s="43"/>
      <c r="BRQ81" s="43"/>
      <c r="BRR81" s="43"/>
      <c r="BRS81" s="43"/>
      <c r="BRT81" s="43"/>
      <c r="BRU81" s="43"/>
      <c r="BRV81" s="43"/>
      <c r="BRW81" s="43"/>
      <c r="BRX81" s="43"/>
      <c r="BRY81" s="43"/>
      <c r="BRZ81" s="43"/>
      <c r="BSA81" s="43"/>
      <c r="BSB81" s="43"/>
      <c r="BSC81" s="43"/>
      <c r="BSD81" s="43"/>
      <c r="BSE81" s="43"/>
      <c r="BSF81" s="43"/>
      <c r="BSG81" s="43"/>
      <c r="BSH81" s="43"/>
      <c r="BSI81" s="43"/>
      <c r="BSJ81" s="43"/>
      <c r="BSK81" s="43"/>
      <c r="BSL81" s="43"/>
      <c r="BSM81" s="43"/>
      <c r="BSN81" s="43"/>
      <c r="BSO81" s="43"/>
      <c r="BSP81" s="43"/>
      <c r="BSQ81" s="43"/>
      <c r="BSR81" s="43"/>
      <c r="BSS81" s="43"/>
      <c r="BST81" s="43"/>
      <c r="BSU81" s="43"/>
      <c r="BSV81" s="43"/>
      <c r="BSW81" s="43"/>
      <c r="BSX81" s="43"/>
      <c r="BSY81" s="43"/>
      <c r="BSZ81" s="43"/>
      <c r="BTA81" s="43"/>
      <c r="BTB81" s="43"/>
      <c r="BTC81" s="43"/>
      <c r="BTD81" s="43"/>
      <c r="BTE81" s="43"/>
      <c r="BTF81" s="43"/>
      <c r="BTG81" s="43"/>
      <c r="BTH81" s="43"/>
      <c r="BTI81" s="43"/>
      <c r="BTJ81" s="43"/>
      <c r="BTK81" s="43"/>
      <c r="BTL81" s="43"/>
      <c r="BTM81" s="43"/>
      <c r="BTN81" s="43"/>
      <c r="BTO81" s="43"/>
      <c r="BTP81" s="43"/>
      <c r="BTQ81" s="43"/>
      <c r="BTR81" s="43"/>
      <c r="BTS81" s="43"/>
      <c r="BTT81" s="43"/>
      <c r="BTU81" s="43"/>
      <c r="BTV81" s="43"/>
      <c r="BTW81" s="43"/>
      <c r="BTX81" s="43"/>
      <c r="BTY81" s="43"/>
      <c r="BTZ81" s="43"/>
      <c r="BUA81" s="43"/>
      <c r="BUB81" s="43"/>
      <c r="BUC81" s="43"/>
      <c r="BUD81" s="43"/>
      <c r="BUE81" s="43"/>
      <c r="BUF81" s="43"/>
      <c r="BUG81" s="43"/>
      <c r="BUH81" s="43"/>
      <c r="BUI81" s="43"/>
      <c r="BUJ81" s="43"/>
      <c r="BUK81" s="43"/>
      <c r="BUL81" s="43"/>
      <c r="BUM81" s="43"/>
      <c r="BUN81" s="43"/>
      <c r="BUO81" s="43"/>
      <c r="BUP81" s="43"/>
      <c r="BUQ81" s="43"/>
      <c r="BUR81" s="43"/>
      <c r="BUS81" s="43"/>
      <c r="BUT81" s="43"/>
      <c r="BUU81" s="43"/>
      <c r="BUV81" s="43"/>
      <c r="BUW81" s="43"/>
      <c r="BUX81" s="43"/>
      <c r="BUY81" s="43"/>
      <c r="BUZ81" s="43"/>
      <c r="BVA81" s="43"/>
      <c r="BVB81" s="43"/>
      <c r="BVC81" s="43"/>
      <c r="BVD81" s="43"/>
      <c r="BVE81" s="43"/>
      <c r="BVF81" s="43"/>
      <c r="BVG81" s="43"/>
      <c r="BVH81" s="43"/>
      <c r="BVI81" s="43"/>
      <c r="BVJ81" s="43"/>
      <c r="BVK81" s="43"/>
      <c r="BVL81" s="43"/>
      <c r="BVM81" s="43"/>
      <c r="BVN81" s="43"/>
      <c r="BVO81" s="43"/>
      <c r="BVP81" s="43"/>
      <c r="BVQ81" s="43"/>
      <c r="BVR81" s="43"/>
      <c r="BVS81" s="43"/>
      <c r="BVT81" s="43"/>
      <c r="BVU81" s="43"/>
      <c r="BVV81" s="43"/>
      <c r="BVW81" s="43"/>
      <c r="BVX81" s="43"/>
      <c r="BVY81" s="43"/>
      <c r="BVZ81" s="43"/>
      <c r="BWA81" s="43"/>
      <c r="BWB81" s="43"/>
      <c r="BWC81" s="43"/>
      <c r="BWD81" s="43"/>
      <c r="BWE81" s="43"/>
      <c r="BWF81" s="43"/>
      <c r="BWG81" s="43"/>
      <c r="BWH81" s="43"/>
      <c r="BWI81" s="43"/>
      <c r="BWJ81" s="43"/>
    </row>
    <row r="82" spans="1:1960" ht="15" x14ac:dyDescent="0.25">
      <c r="A82" s="60">
        <v>0.58333333333333304</v>
      </c>
      <c r="B82" s="61">
        <v>32.299999999999997</v>
      </c>
      <c r="C82" s="47" t="str">
        <f t="shared" si="63"/>
        <v>SIM</v>
      </c>
      <c r="D82" s="62">
        <v>33</v>
      </c>
      <c r="E82" s="47" t="str">
        <f t="shared" si="64"/>
        <v>SIM</v>
      </c>
      <c r="F82" s="61">
        <f t="shared" si="94"/>
        <v>32</v>
      </c>
      <c r="G82" s="47" t="str">
        <f t="shared" si="65"/>
        <v>SIM</v>
      </c>
      <c r="H82" s="63">
        <f t="shared" si="95"/>
        <v>31.5</v>
      </c>
      <c r="I82" s="47" t="str">
        <f t="shared" si="66"/>
        <v>SIM</v>
      </c>
      <c r="J82" s="62">
        <f t="shared" si="96"/>
        <v>32.25</v>
      </c>
      <c r="K82" s="47" t="str">
        <f t="shared" si="67"/>
        <v>SIM</v>
      </c>
      <c r="L82" s="62">
        <f t="shared" si="97"/>
        <v>33.5</v>
      </c>
      <c r="M82" s="47" t="str">
        <f t="shared" si="68"/>
        <v>SIM</v>
      </c>
      <c r="N82" s="63">
        <f t="shared" si="98"/>
        <v>32.5</v>
      </c>
      <c r="O82" s="47" t="str">
        <f t="shared" si="69"/>
        <v>SIM</v>
      </c>
      <c r="P82" s="62">
        <f t="shared" si="99"/>
        <v>32</v>
      </c>
      <c r="Q82" s="47" t="str">
        <f t="shared" si="70"/>
        <v>SIM</v>
      </c>
      <c r="R82" s="61">
        <f t="shared" si="100"/>
        <v>31.75</v>
      </c>
      <c r="S82" s="47" t="str">
        <f t="shared" si="71"/>
        <v>SIM</v>
      </c>
      <c r="T82" s="61">
        <f t="shared" si="101"/>
        <v>30.75</v>
      </c>
      <c r="U82" s="47" t="str">
        <f t="shared" si="72"/>
        <v>SIM</v>
      </c>
      <c r="V82" s="62">
        <f t="shared" si="102"/>
        <v>29.75</v>
      </c>
      <c r="W82" s="47" t="str">
        <f t="shared" si="73"/>
        <v>SIM</v>
      </c>
      <c r="X82" s="63">
        <f t="shared" si="103"/>
        <v>28.25</v>
      </c>
      <c r="Y82" s="47" t="str">
        <f t="shared" si="74"/>
        <v>SIM</v>
      </c>
      <c r="Z82" s="63">
        <f t="shared" si="104"/>
        <v>32.25</v>
      </c>
      <c r="AA82" s="47" t="str">
        <f t="shared" si="75"/>
        <v>SIM</v>
      </c>
      <c r="AB82" s="62">
        <f t="shared" si="105"/>
        <v>34.25</v>
      </c>
      <c r="AC82" s="47" t="str">
        <f t="shared" si="76"/>
        <v>SIM</v>
      </c>
      <c r="AD82" s="61">
        <f t="shared" si="106"/>
        <v>32.75</v>
      </c>
      <c r="AE82" s="47" t="str">
        <f t="shared" si="77"/>
        <v>SIM</v>
      </c>
      <c r="AF82" s="62">
        <f t="shared" si="107"/>
        <v>34.950000000000003</v>
      </c>
      <c r="AG82" s="47" t="str">
        <f t="shared" si="78"/>
        <v>SIM</v>
      </c>
      <c r="AH82" s="62">
        <f t="shared" si="108"/>
        <v>30.950000000000003</v>
      </c>
      <c r="AI82" s="47" t="str">
        <f t="shared" si="79"/>
        <v>SIM</v>
      </c>
      <c r="AJ82" s="63">
        <f t="shared" si="109"/>
        <v>28.950000000000003</v>
      </c>
      <c r="AK82" s="47" t="str">
        <f t="shared" si="80"/>
        <v>SIM</v>
      </c>
      <c r="AL82" s="62">
        <f t="shared" si="110"/>
        <v>27.950000000000003</v>
      </c>
      <c r="AM82" s="47" t="str">
        <f t="shared" si="81"/>
        <v>SIM</v>
      </c>
      <c r="AN82" s="61">
        <f t="shared" si="111"/>
        <v>27.6</v>
      </c>
      <c r="AO82" s="47" t="str">
        <f t="shared" si="82"/>
        <v>SIM</v>
      </c>
      <c r="AP82" s="62">
        <f t="shared" si="112"/>
        <v>26.6</v>
      </c>
      <c r="AQ82" s="47" t="str">
        <f t="shared" si="83"/>
        <v>SIM</v>
      </c>
      <c r="AR82" s="63">
        <f t="shared" si="113"/>
        <v>31.6</v>
      </c>
      <c r="AS82" s="47" t="str">
        <f t="shared" si="84"/>
        <v>SIM</v>
      </c>
      <c r="AT82" s="61">
        <f t="shared" si="114"/>
        <v>32.85</v>
      </c>
      <c r="AU82" s="47" t="str">
        <f t="shared" si="85"/>
        <v>SIM</v>
      </c>
      <c r="AV82" s="62">
        <f t="shared" si="115"/>
        <v>30.71</v>
      </c>
      <c r="AW82" s="47" t="str">
        <f t="shared" si="86"/>
        <v>SIM</v>
      </c>
      <c r="AX82" s="63">
        <f t="shared" si="116"/>
        <v>33.71</v>
      </c>
      <c r="AY82" s="47" t="str">
        <f t="shared" si="87"/>
        <v>SIM</v>
      </c>
      <c r="AZ82" s="63">
        <f t="shared" si="117"/>
        <v>35.71</v>
      </c>
      <c r="BA82" s="47" t="str">
        <f t="shared" si="88"/>
        <v>SIM</v>
      </c>
      <c r="BB82" s="61">
        <f t="shared" si="118"/>
        <v>33.71</v>
      </c>
      <c r="BC82" s="47" t="str">
        <f t="shared" si="89"/>
        <v>SIM</v>
      </c>
      <c r="BD82" s="62">
        <f t="shared" si="119"/>
        <v>31.35</v>
      </c>
      <c r="BE82" s="47" t="str">
        <f t="shared" si="90"/>
        <v>SIM</v>
      </c>
      <c r="BF82" s="61">
        <f t="shared" si="120"/>
        <v>29.35</v>
      </c>
      <c r="BG82" s="47" t="str">
        <f t="shared" si="91"/>
        <v>SIM</v>
      </c>
      <c r="BH82" s="62">
        <f t="shared" si="121"/>
        <v>26.35</v>
      </c>
      <c r="BI82" s="47" t="str">
        <f t="shared" si="92"/>
        <v>SIM</v>
      </c>
      <c r="BJ82" s="62">
        <f t="shared" si="122"/>
        <v>37.35</v>
      </c>
      <c r="BK82" s="42" t="str">
        <f t="shared" si="93"/>
        <v>SIM</v>
      </c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43"/>
      <c r="GA82" s="43"/>
      <c r="GB82" s="43"/>
      <c r="GC82" s="43"/>
      <c r="GD82" s="43"/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3"/>
      <c r="HT82" s="43"/>
      <c r="HU82" s="43"/>
      <c r="HV82" s="43"/>
      <c r="HW82" s="43"/>
      <c r="HX82" s="43"/>
      <c r="HY82" s="43"/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IU82" s="43"/>
      <c r="IV82" s="43"/>
      <c r="IW82" s="43"/>
      <c r="IX82" s="43"/>
      <c r="IY82" s="43"/>
      <c r="IZ82" s="43"/>
      <c r="JA82" s="43"/>
      <c r="JB82" s="43"/>
      <c r="JC82" s="43"/>
      <c r="JD82" s="43"/>
      <c r="JE82" s="43"/>
      <c r="JF82" s="43"/>
      <c r="JG82" s="43"/>
      <c r="JH82" s="43"/>
      <c r="JI82" s="43"/>
      <c r="JJ82" s="43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  <c r="BJU82" s="43"/>
      <c r="BJV82" s="43"/>
      <c r="BJW82" s="43"/>
      <c r="BJX82" s="43"/>
      <c r="BJY82" s="43"/>
      <c r="BJZ82" s="43"/>
      <c r="BKA82" s="43"/>
      <c r="BKB82" s="43"/>
      <c r="BKC82" s="43"/>
      <c r="BKD82" s="43"/>
      <c r="BKE82" s="43"/>
      <c r="BKF82" s="43"/>
      <c r="BKG82" s="43"/>
      <c r="BKH82" s="43"/>
      <c r="BKI82" s="43"/>
      <c r="BKJ82" s="43"/>
      <c r="BKK82" s="43"/>
      <c r="BKL82" s="43"/>
      <c r="BKM82" s="43"/>
      <c r="BKN82" s="43"/>
      <c r="BKO82" s="43"/>
      <c r="BKP82" s="43"/>
      <c r="BKQ82" s="43"/>
      <c r="BKR82" s="43"/>
      <c r="BKS82" s="43"/>
      <c r="BKT82" s="43"/>
      <c r="BKU82" s="43"/>
      <c r="BKV82" s="43"/>
      <c r="BKW82" s="43"/>
      <c r="BKX82" s="43"/>
      <c r="BKY82" s="43"/>
      <c r="BKZ82" s="43"/>
      <c r="BLA82" s="43"/>
      <c r="BLB82" s="43"/>
      <c r="BLC82" s="43"/>
      <c r="BLD82" s="43"/>
      <c r="BLE82" s="43"/>
      <c r="BLF82" s="43"/>
      <c r="BLG82" s="43"/>
      <c r="BLH82" s="43"/>
      <c r="BLI82" s="43"/>
      <c r="BLJ82" s="43"/>
      <c r="BLK82" s="43"/>
      <c r="BLL82" s="43"/>
      <c r="BLM82" s="43"/>
      <c r="BLN82" s="43"/>
      <c r="BLO82" s="43"/>
      <c r="BLP82" s="43"/>
      <c r="BLQ82" s="43"/>
      <c r="BLR82" s="43"/>
      <c r="BLS82" s="43"/>
      <c r="BLT82" s="43"/>
      <c r="BLU82" s="43"/>
      <c r="BLV82" s="43"/>
      <c r="BLW82" s="43"/>
      <c r="BLX82" s="43"/>
      <c r="BLY82" s="43"/>
      <c r="BLZ82" s="43"/>
      <c r="BMA82" s="43"/>
      <c r="BMB82" s="43"/>
      <c r="BMC82" s="43"/>
      <c r="BMD82" s="43"/>
      <c r="BME82" s="43"/>
      <c r="BMF82" s="43"/>
      <c r="BMG82" s="43"/>
      <c r="BMH82" s="43"/>
      <c r="BMI82" s="43"/>
      <c r="BMJ82" s="43"/>
      <c r="BMK82" s="43"/>
      <c r="BML82" s="43"/>
      <c r="BMM82" s="43"/>
      <c r="BMN82" s="43"/>
      <c r="BMO82" s="43"/>
      <c r="BMP82" s="43"/>
      <c r="BMQ82" s="43"/>
      <c r="BMR82" s="43"/>
      <c r="BMS82" s="43"/>
      <c r="BMT82" s="43"/>
      <c r="BMU82" s="43"/>
      <c r="BMV82" s="43"/>
      <c r="BMW82" s="43"/>
      <c r="BMX82" s="43"/>
      <c r="BMY82" s="43"/>
      <c r="BMZ82" s="43"/>
      <c r="BNA82" s="43"/>
      <c r="BNB82" s="43"/>
      <c r="BNC82" s="43"/>
      <c r="BND82" s="43"/>
      <c r="BNE82" s="43"/>
      <c r="BNF82" s="43"/>
      <c r="BNG82" s="43"/>
      <c r="BNH82" s="43"/>
      <c r="BNI82" s="43"/>
      <c r="BNJ82" s="43"/>
      <c r="BNK82" s="43"/>
      <c r="BNL82" s="43"/>
      <c r="BNM82" s="43"/>
      <c r="BNN82" s="43"/>
      <c r="BNO82" s="43"/>
      <c r="BNP82" s="43"/>
      <c r="BNQ82" s="43"/>
      <c r="BNR82" s="43"/>
      <c r="BNS82" s="43"/>
      <c r="BNT82" s="43"/>
      <c r="BNU82" s="43"/>
      <c r="BNV82" s="43"/>
      <c r="BNW82" s="43"/>
      <c r="BNX82" s="43"/>
      <c r="BNY82" s="43"/>
      <c r="BNZ82" s="43"/>
      <c r="BOA82" s="43"/>
      <c r="BOB82" s="43"/>
      <c r="BOC82" s="43"/>
      <c r="BOD82" s="43"/>
      <c r="BOE82" s="43"/>
      <c r="BOF82" s="43"/>
      <c r="BOG82" s="43"/>
      <c r="BOH82" s="43"/>
      <c r="BOI82" s="43"/>
      <c r="BOJ82" s="43"/>
      <c r="BOK82" s="43"/>
      <c r="BOL82" s="43"/>
      <c r="BOM82" s="43"/>
      <c r="BON82" s="43"/>
      <c r="BOO82" s="43"/>
      <c r="BOP82" s="43"/>
      <c r="BOQ82" s="43"/>
      <c r="BOR82" s="43"/>
      <c r="BOS82" s="43"/>
      <c r="BOT82" s="43"/>
      <c r="BOU82" s="43"/>
      <c r="BOV82" s="43"/>
      <c r="BOW82" s="43"/>
      <c r="BOX82" s="43"/>
      <c r="BOY82" s="43"/>
      <c r="BOZ82" s="43"/>
      <c r="BPA82" s="43"/>
      <c r="BPB82" s="43"/>
      <c r="BPC82" s="43"/>
      <c r="BPD82" s="43"/>
      <c r="BPE82" s="43"/>
      <c r="BPF82" s="43"/>
      <c r="BPG82" s="43"/>
      <c r="BPH82" s="43"/>
      <c r="BPI82" s="43"/>
      <c r="BPJ82" s="43"/>
      <c r="BPK82" s="43"/>
      <c r="BPL82" s="43"/>
      <c r="BPM82" s="43"/>
      <c r="BPN82" s="43"/>
      <c r="BPO82" s="43"/>
      <c r="BPP82" s="43"/>
      <c r="BPQ82" s="43"/>
      <c r="BPR82" s="43"/>
      <c r="BPS82" s="43"/>
      <c r="BPT82" s="43"/>
      <c r="BPU82" s="43"/>
      <c r="BPV82" s="43"/>
      <c r="BPW82" s="43"/>
      <c r="BPX82" s="43"/>
      <c r="BPY82" s="43"/>
      <c r="BPZ82" s="43"/>
      <c r="BQA82" s="43"/>
      <c r="BQB82" s="43"/>
      <c r="BQC82" s="43"/>
      <c r="BQD82" s="43"/>
      <c r="BQE82" s="43"/>
      <c r="BQF82" s="43"/>
      <c r="BQG82" s="43"/>
      <c r="BQH82" s="43"/>
      <c r="BQI82" s="43"/>
      <c r="BQJ82" s="43"/>
      <c r="BQK82" s="43"/>
      <c r="BQL82" s="43"/>
      <c r="BQM82" s="43"/>
      <c r="BQN82" s="43"/>
      <c r="BQO82" s="43"/>
      <c r="BQP82" s="43"/>
      <c r="BQQ82" s="43"/>
      <c r="BQR82" s="43"/>
      <c r="BQS82" s="43"/>
      <c r="BQT82" s="43"/>
      <c r="BQU82" s="43"/>
      <c r="BQV82" s="43"/>
      <c r="BQW82" s="43"/>
      <c r="BQX82" s="43"/>
      <c r="BQY82" s="43"/>
      <c r="BQZ82" s="43"/>
      <c r="BRA82" s="43"/>
      <c r="BRB82" s="43"/>
      <c r="BRC82" s="43"/>
      <c r="BRD82" s="43"/>
      <c r="BRE82" s="43"/>
      <c r="BRF82" s="43"/>
      <c r="BRG82" s="43"/>
      <c r="BRH82" s="43"/>
      <c r="BRI82" s="43"/>
      <c r="BRJ82" s="43"/>
      <c r="BRK82" s="43"/>
      <c r="BRL82" s="43"/>
      <c r="BRM82" s="43"/>
      <c r="BRN82" s="43"/>
      <c r="BRO82" s="43"/>
      <c r="BRP82" s="43"/>
      <c r="BRQ82" s="43"/>
      <c r="BRR82" s="43"/>
      <c r="BRS82" s="43"/>
      <c r="BRT82" s="43"/>
      <c r="BRU82" s="43"/>
      <c r="BRV82" s="43"/>
      <c r="BRW82" s="43"/>
      <c r="BRX82" s="43"/>
      <c r="BRY82" s="43"/>
      <c r="BRZ82" s="43"/>
      <c r="BSA82" s="43"/>
      <c r="BSB82" s="43"/>
      <c r="BSC82" s="43"/>
      <c r="BSD82" s="43"/>
      <c r="BSE82" s="43"/>
      <c r="BSF82" s="43"/>
      <c r="BSG82" s="43"/>
      <c r="BSH82" s="43"/>
      <c r="BSI82" s="43"/>
      <c r="BSJ82" s="43"/>
      <c r="BSK82" s="43"/>
      <c r="BSL82" s="43"/>
      <c r="BSM82" s="43"/>
      <c r="BSN82" s="43"/>
      <c r="BSO82" s="43"/>
      <c r="BSP82" s="43"/>
      <c r="BSQ82" s="43"/>
      <c r="BSR82" s="43"/>
      <c r="BSS82" s="43"/>
      <c r="BST82" s="43"/>
      <c r="BSU82" s="43"/>
      <c r="BSV82" s="43"/>
      <c r="BSW82" s="43"/>
      <c r="BSX82" s="43"/>
      <c r="BSY82" s="43"/>
      <c r="BSZ82" s="43"/>
      <c r="BTA82" s="43"/>
      <c r="BTB82" s="43"/>
      <c r="BTC82" s="43"/>
      <c r="BTD82" s="43"/>
      <c r="BTE82" s="43"/>
      <c r="BTF82" s="43"/>
      <c r="BTG82" s="43"/>
      <c r="BTH82" s="43"/>
      <c r="BTI82" s="43"/>
      <c r="BTJ82" s="43"/>
      <c r="BTK82" s="43"/>
      <c r="BTL82" s="43"/>
      <c r="BTM82" s="43"/>
      <c r="BTN82" s="43"/>
      <c r="BTO82" s="43"/>
      <c r="BTP82" s="43"/>
      <c r="BTQ82" s="43"/>
      <c r="BTR82" s="43"/>
      <c r="BTS82" s="43"/>
      <c r="BTT82" s="43"/>
      <c r="BTU82" s="43"/>
      <c r="BTV82" s="43"/>
      <c r="BTW82" s="43"/>
      <c r="BTX82" s="43"/>
      <c r="BTY82" s="43"/>
      <c r="BTZ82" s="43"/>
      <c r="BUA82" s="43"/>
      <c r="BUB82" s="43"/>
      <c r="BUC82" s="43"/>
      <c r="BUD82" s="43"/>
      <c r="BUE82" s="43"/>
      <c r="BUF82" s="43"/>
      <c r="BUG82" s="43"/>
      <c r="BUH82" s="43"/>
      <c r="BUI82" s="43"/>
      <c r="BUJ82" s="43"/>
      <c r="BUK82" s="43"/>
      <c r="BUL82" s="43"/>
      <c r="BUM82" s="43"/>
      <c r="BUN82" s="43"/>
      <c r="BUO82" s="43"/>
      <c r="BUP82" s="43"/>
      <c r="BUQ82" s="43"/>
      <c r="BUR82" s="43"/>
      <c r="BUS82" s="43"/>
      <c r="BUT82" s="43"/>
      <c r="BUU82" s="43"/>
      <c r="BUV82" s="43"/>
      <c r="BUW82" s="43"/>
      <c r="BUX82" s="43"/>
      <c r="BUY82" s="43"/>
      <c r="BUZ82" s="43"/>
      <c r="BVA82" s="43"/>
      <c r="BVB82" s="43"/>
      <c r="BVC82" s="43"/>
      <c r="BVD82" s="43"/>
      <c r="BVE82" s="43"/>
      <c r="BVF82" s="43"/>
      <c r="BVG82" s="43"/>
      <c r="BVH82" s="43"/>
      <c r="BVI82" s="43"/>
      <c r="BVJ82" s="43"/>
      <c r="BVK82" s="43"/>
      <c r="BVL82" s="43"/>
      <c r="BVM82" s="43"/>
      <c r="BVN82" s="43"/>
      <c r="BVO82" s="43"/>
      <c r="BVP82" s="43"/>
      <c r="BVQ82" s="43"/>
      <c r="BVR82" s="43"/>
      <c r="BVS82" s="43"/>
      <c r="BVT82" s="43"/>
      <c r="BVU82" s="43"/>
      <c r="BVV82" s="43"/>
      <c r="BVW82" s="43"/>
      <c r="BVX82" s="43"/>
      <c r="BVY82" s="43"/>
      <c r="BVZ82" s="43"/>
      <c r="BWA82" s="43"/>
      <c r="BWB82" s="43"/>
      <c r="BWC82" s="43"/>
      <c r="BWD82" s="43"/>
      <c r="BWE82" s="43"/>
      <c r="BWF82" s="43"/>
      <c r="BWG82" s="43"/>
      <c r="BWH82" s="43"/>
      <c r="BWI82" s="43"/>
      <c r="BWJ82" s="43"/>
    </row>
    <row r="83" spans="1:1960" ht="15" x14ac:dyDescent="0.25">
      <c r="A83" s="60">
        <v>0.625</v>
      </c>
      <c r="B83" s="61">
        <v>31.4</v>
      </c>
      <c r="C83" s="47" t="str">
        <f t="shared" si="63"/>
        <v>SIM</v>
      </c>
      <c r="D83" s="62">
        <v>34</v>
      </c>
      <c r="E83" s="47" t="str">
        <f t="shared" si="64"/>
        <v>SIM</v>
      </c>
      <c r="F83" s="61">
        <f t="shared" si="94"/>
        <v>33</v>
      </c>
      <c r="G83" s="47" t="str">
        <f t="shared" si="65"/>
        <v>SIM</v>
      </c>
      <c r="H83" s="63">
        <f t="shared" si="95"/>
        <v>32.5</v>
      </c>
      <c r="I83" s="47" t="str">
        <f t="shared" si="66"/>
        <v>SIM</v>
      </c>
      <c r="J83" s="62">
        <f t="shared" si="96"/>
        <v>33.25</v>
      </c>
      <c r="K83" s="47" t="str">
        <f t="shared" si="67"/>
        <v>SIM</v>
      </c>
      <c r="L83" s="62">
        <f t="shared" si="97"/>
        <v>34.5</v>
      </c>
      <c r="M83" s="47" t="str">
        <f t="shared" si="68"/>
        <v>SIM</v>
      </c>
      <c r="N83" s="63">
        <f t="shared" si="98"/>
        <v>33.5</v>
      </c>
      <c r="O83" s="47" t="str">
        <f t="shared" si="69"/>
        <v>SIM</v>
      </c>
      <c r="P83" s="62">
        <f t="shared" si="99"/>
        <v>33</v>
      </c>
      <c r="Q83" s="47" t="str">
        <f t="shared" si="70"/>
        <v>SIM</v>
      </c>
      <c r="R83" s="61">
        <f t="shared" si="100"/>
        <v>32.75</v>
      </c>
      <c r="S83" s="47" t="str">
        <f t="shared" si="71"/>
        <v>SIM</v>
      </c>
      <c r="T83" s="61">
        <f t="shared" si="101"/>
        <v>31.75</v>
      </c>
      <c r="U83" s="47" t="str">
        <f t="shared" si="72"/>
        <v>SIM</v>
      </c>
      <c r="V83" s="62">
        <f t="shared" si="102"/>
        <v>30.75</v>
      </c>
      <c r="W83" s="47" t="str">
        <f t="shared" si="73"/>
        <v>SIM</v>
      </c>
      <c r="X83" s="63">
        <f t="shared" si="103"/>
        <v>29.25</v>
      </c>
      <c r="Y83" s="47" t="str">
        <f t="shared" si="74"/>
        <v>SIM</v>
      </c>
      <c r="Z83" s="63">
        <f t="shared" si="104"/>
        <v>33.25</v>
      </c>
      <c r="AA83" s="47" t="str">
        <f t="shared" si="75"/>
        <v>SIM</v>
      </c>
      <c r="AB83" s="62">
        <f t="shared" si="105"/>
        <v>35.25</v>
      </c>
      <c r="AC83" s="47" t="str">
        <f t="shared" si="76"/>
        <v>SIM</v>
      </c>
      <c r="AD83" s="61">
        <f t="shared" si="106"/>
        <v>33.75</v>
      </c>
      <c r="AE83" s="47" t="str">
        <f t="shared" si="77"/>
        <v>SIM</v>
      </c>
      <c r="AF83" s="62">
        <f t="shared" si="107"/>
        <v>35.950000000000003</v>
      </c>
      <c r="AG83" s="47" t="str">
        <f t="shared" si="78"/>
        <v>SIM</v>
      </c>
      <c r="AH83" s="62">
        <f t="shared" si="108"/>
        <v>31.950000000000003</v>
      </c>
      <c r="AI83" s="47" t="str">
        <f t="shared" si="79"/>
        <v>SIM</v>
      </c>
      <c r="AJ83" s="63">
        <f t="shared" si="109"/>
        <v>29.950000000000003</v>
      </c>
      <c r="AK83" s="47" t="str">
        <f t="shared" si="80"/>
        <v>SIM</v>
      </c>
      <c r="AL83" s="62">
        <f t="shared" si="110"/>
        <v>28.950000000000003</v>
      </c>
      <c r="AM83" s="47" t="str">
        <f t="shared" si="81"/>
        <v>SIM</v>
      </c>
      <c r="AN83" s="61">
        <f t="shared" si="111"/>
        <v>28.6</v>
      </c>
      <c r="AO83" s="47" t="str">
        <f t="shared" si="82"/>
        <v>SIM</v>
      </c>
      <c r="AP83" s="62">
        <f t="shared" si="112"/>
        <v>27.6</v>
      </c>
      <c r="AQ83" s="47" t="str">
        <f t="shared" si="83"/>
        <v>SIM</v>
      </c>
      <c r="AR83" s="63">
        <f t="shared" si="113"/>
        <v>32.6</v>
      </c>
      <c r="AS83" s="47" t="str">
        <f t="shared" si="84"/>
        <v>SIM</v>
      </c>
      <c r="AT83" s="61">
        <f t="shared" si="114"/>
        <v>33.85</v>
      </c>
      <c r="AU83" s="47" t="str">
        <f t="shared" si="85"/>
        <v>SIM</v>
      </c>
      <c r="AV83" s="62">
        <f t="shared" si="115"/>
        <v>31.71</v>
      </c>
      <c r="AW83" s="47" t="str">
        <f t="shared" si="86"/>
        <v>SIM</v>
      </c>
      <c r="AX83" s="63">
        <f t="shared" si="116"/>
        <v>34.71</v>
      </c>
      <c r="AY83" s="47" t="str">
        <f t="shared" si="87"/>
        <v>SIM</v>
      </c>
      <c r="AZ83" s="63">
        <f t="shared" si="117"/>
        <v>36.71</v>
      </c>
      <c r="BA83" s="47" t="str">
        <f t="shared" si="88"/>
        <v>SIM</v>
      </c>
      <c r="BB83" s="61">
        <f t="shared" si="118"/>
        <v>34.71</v>
      </c>
      <c r="BC83" s="47" t="str">
        <f t="shared" si="89"/>
        <v>SIM</v>
      </c>
      <c r="BD83" s="62">
        <f t="shared" si="119"/>
        <v>32.35</v>
      </c>
      <c r="BE83" s="47" t="str">
        <f t="shared" si="90"/>
        <v>SIM</v>
      </c>
      <c r="BF83" s="61">
        <f t="shared" si="120"/>
        <v>30.35</v>
      </c>
      <c r="BG83" s="47" t="str">
        <f t="shared" si="91"/>
        <v>SIM</v>
      </c>
      <c r="BH83" s="62">
        <f t="shared" si="121"/>
        <v>27.35</v>
      </c>
      <c r="BI83" s="47" t="str">
        <f t="shared" si="92"/>
        <v>SIM</v>
      </c>
      <c r="BJ83" s="62">
        <f t="shared" si="122"/>
        <v>38.35</v>
      </c>
      <c r="BK83" s="42" t="str">
        <f t="shared" si="93"/>
        <v>SIM</v>
      </c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43"/>
      <c r="GA83" s="43"/>
      <c r="GB83" s="43"/>
      <c r="GC83" s="43"/>
      <c r="GD83" s="43"/>
      <c r="GE83" s="43"/>
      <c r="GF83" s="43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I83" s="43"/>
      <c r="HJ83" s="43"/>
      <c r="HK83" s="43"/>
      <c r="HL83" s="43"/>
      <c r="HM83" s="43"/>
      <c r="HN83" s="43"/>
      <c r="HO83" s="43"/>
      <c r="HP83" s="43"/>
      <c r="HQ83" s="43"/>
      <c r="HR83" s="43"/>
      <c r="HS83" s="43"/>
      <c r="HT83" s="43"/>
      <c r="HU83" s="43"/>
      <c r="HV83" s="43"/>
      <c r="HW83" s="43"/>
      <c r="HX83" s="43"/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IU83" s="43"/>
      <c r="IV83" s="43"/>
      <c r="IW83" s="43"/>
      <c r="IX83" s="43"/>
      <c r="IY83" s="43"/>
      <c r="IZ83" s="43"/>
      <c r="JA83" s="43"/>
      <c r="JB83" s="43"/>
      <c r="JC83" s="43"/>
      <c r="JD83" s="43"/>
      <c r="JE83" s="43"/>
      <c r="JF83" s="43"/>
      <c r="JG83" s="43"/>
      <c r="JH83" s="43"/>
      <c r="JI83" s="43"/>
      <c r="JJ83" s="4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  <c r="BJU83" s="43"/>
      <c r="BJV83" s="43"/>
      <c r="BJW83" s="43"/>
      <c r="BJX83" s="43"/>
      <c r="BJY83" s="43"/>
      <c r="BJZ83" s="43"/>
      <c r="BKA83" s="43"/>
      <c r="BKB83" s="43"/>
      <c r="BKC83" s="43"/>
      <c r="BKD83" s="43"/>
      <c r="BKE83" s="43"/>
      <c r="BKF83" s="43"/>
      <c r="BKG83" s="43"/>
      <c r="BKH83" s="43"/>
      <c r="BKI83" s="43"/>
      <c r="BKJ83" s="43"/>
      <c r="BKK83" s="43"/>
      <c r="BKL83" s="43"/>
      <c r="BKM83" s="43"/>
      <c r="BKN83" s="43"/>
      <c r="BKO83" s="43"/>
      <c r="BKP83" s="43"/>
      <c r="BKQ83" s="43"/>
      <c r="BKR83" s="43"/>
      <c r="BKS83" s="43"/>
      <c r="BKT83" s="43"/>
      <c r="BKU83" s="43"/>
      <c r="BKV83" s="43"/>
      <c r="BKW83" s="43"/>
      <c r="BKX83" s="43"/>
      <c r="BKY83" s="43"/>
      <c r="BKZ83" s="43"/>
      <c r="BLA83" s="43"/>
      <c r="BLB83" s="43"/>
      <c r="BLC83" s="43"/>
      <c r="BLD83" s="43"/>
      <c r="BLE83" s="43"/>
      <c r="BLF83" s="43"/>
      <c r="BLG83" s="43"/>
      <c r="BLH83" s="43"/>
      <c r="BLI83" s="43"/>
      <c r="BLJ83" s="43"/>
      <c r="BLK83" s="43"/>
      <c r="BLL83" s="43"/>
      <c r="BLM83" s="43"/>
      <c r="BLN83" s="43"/>
      <c r="BLO83" s="43"/>
      <c r="BLP83" s="43"/>
      <c r="BLQ83" s="43"/>
      <c r="BLR83" s="43"/>
      <c r="BLS83" s="43"/>
      <c r="BLT83" s="43"/>
      <c r="BLU83" s="43"/>
      <c r="BLV83" s="43"/>
      <c r="BLW83" s="43"/>
      <c r="BLX83" s="43"/>
      <c r="BLY83" s="43"/>
      <c r="BLZ83" s="43"/>
      <c r="BMA83" s="43"/>
      <c r="BMB83" s="43"/>
      <c r="BMC83" s="43"/>
      <c r="BMD83" s="43"/>
      <c r="BME83" s="43"/>
      <c r="BMF83" s="43"/>
      <c r="BMG83" s="43"/>
      <c r="BMH83" s="43"/>
      <c r="BMI83" s="43"/>
      <c r="BMJ83" s="43"/>
      <c r="BMK83" s="43"/>
      <c r="BML83" s="43"/>
      <c r="BMM83" s="43"/>
      <c r="BMN83" s="43"/>
      <c r="BMO83" s="43"/>
      <c r="BMP83" s="43"/>
      <c r="BMQ83" s="43"/>
      <c r="BMR83" s="43"/>
      <c r="BMS83" s="43"/>
      <c r="BMT83" s="43"/>
      <c r="BMU83" s="43"/>
      <c r="BMV83" s="43"/>
      <c r="BMW83" s="43"/>
      <c r="BMX83" s="43"/>
      <c r="BMY83" s="43"/>
      <c r="BMZ83" s="43"/>
      <c r="BNA83" s="43"/>
      <c r="BNB83" s="43"/>
      <c r="BNC83" s="43"/>
      <c r="BND83" s="43"/>
      <c r="BNE83" s="43"/>
      <c r="BNF83" s="43"/>
      <c r="BNG83" s="43"/>
      <c r="BNH83" s="43"/>
      <c r="BNI83" s="43"/>
      <c r="BNJ83" s="43"/>
      <c r="BNK83" s="43"/>
      <c r="BNL83" s="43"/>
      <c r="BNM83" s="43"/>
      <c r="BNN83" s="43"/>
      <c r="BNO83" s="43"/>
      <c r="BNP83" s="43"/>
      <c r="BNQ83" s="43"/>
      <c r="BNR83" s="43"/>
      <c r="BNS83" s="43"/>
      <c r="BNT83" s="43"/>
      <c r="BNU83" s="43"/>
      <c r="BNV83" s="43"/>
      <c r="BNW83" s="43"/>
      <c r="BNX83" s="43"/>
      <c r="BNY83" s="43"/>
      <c r="BNZ83" s="43"/>
      <c r="BOA83" s="43"/>
      <c r="BOB83" s="43"/>
      <c r="BOC83" s="43"/>
      <c r="BOD83" s="43"/>
      <c r="BOE83" s="43"/>
      <c r="BOF83" s="43"/>
      <c r="BOG83" s="43"/>
      <c r="BOH83" s="43"/>
      <c r="BOI83" s="43"/>
      <c r="BOJ83" s="43"/>
      <c r="BOK83" s="43"/>
      <c r="BOL83" s="43"/>
      <c r="BOM83" s="43"/>
      <c r="BON83" s="43"/>
      <c r="BOO83" s="43"/>
      <c r="BOP83" s="43"/>
      <c r="BOQ83" s="43"/>
      <c r="BOR83" s="43"/>
      <c r="BOS83" s="43"/>
      <c r="BOT83" s="43"/>
      <c r="BOU83" s="43"/>
      <c r="BOV83" s="43"/>
      <c r="BOW83" s="43"/>
      <c r="BOX83" s="43"/>
      <c r="BOY83" s="43"/>
      <c r="BOZ83" s="43"/>
      <c r="BPA83" s="43"/>
      <c r="BPB83" s="43"/>
      <c r="BPC83" s="43"/>
      <c r="BPD83" s="43"/>
      <c r="BPE83" s="43"/>
      <c r="BPF83" s="43"/>
      <c r="BPG83" s="43"/>
      <c r="BPH83" s="43"/>
      <c r="BPI83" s="43"/>
      <c r="BPJ83" s="43"/>
      <c r="BPK83" s="43"/>
      <c r="BPL83" s="43"/>
      <c r="BPM83" s="43"/>
      <c r="BPN83" s="43"/>
      <c r="BPO83" s="43"/>
      <c r="BPP83" s="43"/>
      <c r="BPQ83" s="43"/>
      <c r="BPR83" s="43"/>
      <c r="BPS83" s="43"/>
      <c r="BPT83" s="43"/>
      <c r="BPU83" s="43"/>
      <c r="BPV83" s="43"/>
      <c r="BPW83" s="43"/>
      <c r="BPX83" s="43"/>
      <c r="BPY83" s="43"/>
      <c r="BPZ83" s="43"/>
      <c r="BQA83" s="43"/>
      <c r="BQB83" s="43"/>
      <c r="BQC83" s="43"/>
      <c r="BQD83" s="43"/>
      <c r="BQE83" s="43"/>
      <c r="BQF83" s="43"/>
      <c r="BQG83" s="43"/>
      <c r="BQH83" s="43"/>
      <c r="BQI83" s="43"/>
      <c r="BQJ83" s="43"/>
      <c r="BQK83" s="43"/>
      <c r="BQL83" s="43"/>
      <c r="BQM83" s="43"/>
      <c r="BQN83" s="43"/>
      <c r="BQO83" s="43"/>
      <c r="BQP83" s="43"/>
      <c r="BQQ83" s="43"/>
      <c r="BQR83" s="43"/>
      <c r="BQS83" s="43"/>
      <c r="BQT83" s="43"/>
      <c r="BQU83" s="43"/>
      <c r="BQV83" s="43"/>
      <c r="BQW83" s="43"/>
      <c r="BQX83" s="43"/>
      <c r="BQY83" s="43"/>
      <c r="BQZ83" s="43"/>
      <c r="BRA83" s="43"/>
      <c r="BRB83" s="43"/>
      <c r="BRC83" s="43"/>
      <c r="BRD83" s="43"/>
      <c r="BRE83" s="43"/>
      <c r="BRF83" s="43"/>
      <c r="BRG83" s="43"/>
      <c r="BRH83" s="43"/>
      <c r="BRI83" s="43"/>
      <c r="BRJ83" s="43"/>
      <c r="BRK83" s="43"/>
      <c r="BRL83" s="43"/>
      <c r="BRM83" s="43"/>
      <c r="BRN83" s="43"/>
      <c r="BRO83" s="43"/>
      <c r="BRP83" s="43"/>
      <c r="BRQ83" s="43"/>
      <c r="BRR83" s="43"/>
      <c r="BRS83" s="43"/>
      <c r="BRT83" s="43"/>
      <c r="BRU83" s="43"/>
      <c r="BRV83" s="43"/>
      <c r="BRW83" s="43"/>
      <c r="BRX83" s="43"/>
      <c r="BRY83" s="43"/>
      <c r="BRZ83" s="43"/>
      <c r="BSA83" s="43"/>
      <c r="BSB83" s="43"/>
      <c r="BSC83" s="43"/>
      <c r="BSD83" s="43"/>
      <c r="BSE83" s="43"/>
      <c r="BSF83" s="43"/>
      <c r="BSG83" s="43"/>
      <c r="BSH83" s="43"/>
      <c r="BSI83" s="43"/>
      <c r="BSJ83" s="43"/>
      <c r="BSK83" s="43"/>
      <c r="BSL83" s="43"/>
      <c r="BSM83" s="43"/>
      <c r="BSN83" s="43"/>
      <c r="BSO83" s="43"/>
      <c r="BSP83" s="43"/>
      <c r="BSQ83" s="43"/>
      <c r="BSR83" s="43"/>
      <c r="BSS83" s="43"/>
      <c r="BST83" s="43"/>
      <c r="BSU83" s="43"/>
      <c r="BSV83" s="43"/>
      <c r="BSW83" s="43"/>
      <c r="BSX83" s="43"/>
      <c r="BSY83" s="43"/>
      <c r="BSZ83" s="43"/>
      <c r="BTA83" s="43"/>
      <c r="BTB83" s="43"/>
      <c r="BTC83" s="43"/>
      <c r="BTD83" s="43"/>
      <c r="BTE83" s="43"/>
      <c r="BTF83" s="43"/>
      <c r="BTG83" s="43"/>
      <c r="BTH83" s="43"/>
      <c r="BTI83" s="43"/>
      <c r="BTJ83" s="43"/>
      <c r="BTK83" s="43"/>
      <c r="BTL83" s="43"/>
      <c r="BTM83" s="43"/>
      <c r="BTN83" s="43"/>
      <c r="BTO83" s="43"/>
      <c r="BTP83" s="43"/>
      <c r="BTQ83" s="43"/>
      <c r="BTR83" s="43"/>
      <c r="BTS83" s="43"/>
      <c r="BTT83" s="43"/>
      <c r="BTU83" s="43"/>
      <c r="BTV83" s="43"/>
      <c r="BTW83" s="43"/>
      <c r="BTX83" s="43"/>
      <c r="BTY83" s="43"/>
      <c r="BTZ83" s="43"/>
      <c r="BUA83" s="43"/>
      <c r="BUB83" s="43"/>
      <c r="BUC83" s="43"/>
      <c r="BUD83" s="43"/>
      <c r="BUE83" s="43"/>
      <c r="BUF83" s="43"/>
      <c r="BUG83" s="43"/>
      <c r="BUH83" s="43"/>
      <c r="BUI83" s="43"/>
      <c r="BUJ83" s="43"/>
      <c r="BUK83" s="43"/>
      <c r="BUL83" s="43"/>
      <c r="BUM83" s="43"/>
      <c r="BUN83" s="43"/>
      <c r="BUO83" s="43"/>
      <c r="BUP83" s="43"/>
      <c r="BUQ83" s="43"/>
      <c r="BUR83" s="43"/>
      <c r="BUS83" s="43"/>
      <c r="BUT83" s="43"/>
      <c r="BUU83" s="43"/>
      <c r="BUV83" s="43"/>
      <c r="BUW83" s="43"/>
      <c r="BUX83" s="43"/>
      <c r="BUY83" s="43"/>
      <c r="BUZ83" s="43"/>
      <c r="BVA83" s="43"/>
      <c r="BVB83" s="43"/>
      <c r="BVC83" s="43"/>
      <c r="BVD83" s="43"/>
      <c r="BVE83" s="43"/>
      <c r="BVF83" s="43"/>
      <c r="BVG83" s="43"/>
      <c r="BVH83" s="43"/>
      <c r="BVI83" s="43"/>
      <c r="BVJ83" s="43"/>
      <c r="BVK83" s="43"/>
      <c r="BVL83" s="43"/>
      <c r="BVM83" s="43"/>
      <c r="BVN83" s="43"/>
      <c r="BVO83" s="43"/>
      <c r="BVP83" s="43"/>
      <c r="BVQ83" s="43"/>
      <c r="BVR83" s="43"/>
      <c r="BVS83" s="43"/>
      <c r="BVT83" s="43"/>
      <c r="BVU83" s="43"/>
      <c r="BVV83" s="43"/>
      <c r="BVW83" s="43"/>
      <c r="BVX83" s="43"/>
      <c r="BVY83" s="43"/>
      <c r="BVZ83" s="43"/>
      <c r="BWA83" s="43"/>
      <c r="BWB83" s="43"/>
      <c r="BWC83" s="43"/>
      <c r="BWD83" s="43"/>
      <c r="BWE83" s="43"/>
      <c r="BWF83" s="43"/>
      <c r="BWG83" s="43"/>
      <c r="BWH83" s="43"/>
      <c r="BWI83" s="43"/>
      <c r="BWJ83" s="43"/>
    </row>
    <row r="84" spans="1:1960" ht="15" x14ac:dyDescent="0.25">
      <c r="A84" s="60">
        <v>0.66666666666666696</v>
      </c>
      <c r="B84" s="61">
        <v>26.2</v>
      </c>
      <c r="C84" s="47" t="str">
        <f t="shared" si="63"/>
        <v>SIM</v>
      </c>
      <c r="D84" s="62">
        <v>33</v>
      </c>
      <c r="E84" s="47" t="str">
        <f t="shared" si="64"/>
        <v>SIM</v>
      </c>
      <c r="F84" s="61">
        <f t="shared" si="94"/>
        <v>32</v>
      </c>
      <c r="G84" s="47" t="str">
        <f t="shared" si="65"/>
        <v>SIM</v>
      </c>
      <c r="H84" s="63">
        <f t="shared" si="95"/>
        <v>31.5</v>
      </c>
      <c r="I84" s="47" t="str">
        <f t="shared" si="66"/>
        <v>SIM</v>
      </c>
      <c r="J84" s="62">
        <f t="shared" si="96"/>
        <v>32.25</v>
      </c>
      <c r="K84" s="47" t="str">
        <f t="shared" si="67"/>
        <v>SIM</v>
      </c>
      <c r="L84" s="62">
        <f t="shared" si="97"/>
        <v>33.5</v>
      </c>
      <c r="M84" s="47" t="str">
        <f t="shared" si="68"/>
        <v>SIM</v>
      </c>
      <c r="N84" s="63">
        <f t="shared" si="98"/>
        <v>32.5</v>
      </c>
      <c r="O84" s="47" t="str">
        <f t="shared" si="69"/>
        <v>SIM</v>
      </c>
      <c r="P84" s="62">
        <f t="shared" si="99"/>
        <v>32</v>
      </c>
      <c r="Q84" s="47" t="str">
        <f t="shared" si="70"/>
        <v>SIM</v>
      </c>
      <c r="R84" s="61">
        <f t="shared" si="100"/>
        <v>31.75</v>
      </c>
      <c r="S84" s="47" t="str">
        <f t="shared" si="71"/>
        <v>SIM</v>
      </c>
      <c r="T84" s="61">
        <f t="shared" si="101"/>
        <v>30.75</v>
      </c>
      <c r="U84" s="47" t="str">
        <f t="shared" si="72"/>
        <v>SIM</v>
      </c>
      <c r="V84" s="62">
        <f t="shared" si="102"/>
        <v>29.75</v>
      </c>
      <c r="W84" s="47" t="str">
        <f t="shared" si="73"/>
        <v>SIM</v>
      </c>
      <c r="X84" s="63">
        <f t="shared" si="103"/>
        <v>28.25</v>
      </c>
      <c r="Y84" s="47" t="str">
        <f t="shared" si="74"/>
        <v>SIM</v>
      </c>
      <c r="Z84" s="63">
        <f t="shared" si="104"/>
        <v>32.25</v>
      </c>
      <c r="AA84" s="47" t="str">
        <f t="shared" si="75"/>
        <v>SIM</v>
      </c>
      <c r="AB84" s="62">
        <f t="shared" si="105"/>
        <v>34.25</v>
      </c>
      <c r="AC84" s="47" t="str">
        <f t="shared" si="76"/>
        <v>SIM</v>
      </c>
      <c r="AD84" s="61">
        <f t="shared" si="106"/>
        <v>32.75</v>
      </c>
      <c r="AE84" s="47" t="str">
        <f t="shared" si="77"/>
        <v>SIM</v>
      </c>
      <c r="AF84" s="62">
        <f t="shared" si="107"/>
        <v>34.950000000000003</v>
      </c>
      <c r="AG84" s="47" t="str">
        <f t="shared" si="78"/>
        <v>SIM</v>
      </c>
      <c r="AH84" s="62">
        <f t="shared" si="108"/>
        <v>30.950000000000003</v>
      </c>
      <c r="AI84" s="47" t="str">
        <f t="shared" si="79"/>
        <v>SIM</v>
      </c>
      <c r="AJ84" s="63">
        <f t="shared" si="109"/>
        <v>28.950000000000003</v>
      </c>
      <c r="AK84" s="47" t="str">
        <f t="shared" si="80"/>
        <v>SIM</v>
      </c>
      <c r="AL84" s="62">
        <f t="shared" si="110"/>
        <v>27.950000000000003</v>
      </c>
      <c r="AM84" s="47" t="str">
        <f t="shared" si="81"/>
        <v>SIM</v>
      </c>
      <c r="AN84" s="61">
        <f t="shared" si="111"/>
        <v>27.6</v>
      </c>
      <c r="AO84" s="47" t="str">
        <f t="shared" si="82"/>
        <v>SIM</v>
      </c>
      <c r="AP84" s="62">
        <f t="shared" si="112"/>
        <v>26.6</v>
      </c>
      <c r="AQ84" s="47" t="str">
        <f t="shared" si="83"/>
        <v>SIM</v>
      </c>
      <c r="AR84" s="63">
        <f t="shared" si="113"/>
        <v>31.6</v>
      </c>
      <c r="AS84" s="47" t="str">
        <f t="shared" si="84"/>
        <v>SIM</v>
      </c>
      <c r="AT84" s="61">
        <f t="shared" si="114"/>
        <v>32.85</v>
      </c>
      <c r="AU84" s="47" t="str">
        <f t="shared" si="85"/>
        <v>SIM</v>
      </c>
      <c r="AV84" s="62">
        <f t="shared" si="115"/>
        <v>30.71</v>
      </c>
      <c r="AW84" s="47" t="str">
        <f t="shared" si="86"/>
        <v>SIM</v>
      </c>
      <c r="AX84" s="63">
        <f t="shared" si="116"/>
        <v>33.71</v>
      </c>
      <c r="AY84" s="47" t="str">
        <f t="shared" si="87"/>
        <v>SIM</v>
      </c>
      <c r="AZ84" s="63">
        <f t="shared" si="117"/>
        <v>35.71</v>
      </c>
      <c r="BA84" s="47" t="str">
        <f t="shared" si="88"/>
        <v>SIM</v>
      </c>
      <c r="BB84" s="61">
        <f t="shared" si="118"/>
        <v>33.71</v>
      </c>
      <c r="BC84" s="47" t="str">
        <f t="shared" si="89"/>
        <v>SIM</v>
      </c>
      <c r="BD84" s="62">
        <f t="shared" si="119"/>
        <v>31.35</v>
      </c>
      <c r="BE84" s="47" t="str">
        <f t="shared" si="90"/>
        <v>SIM</v>
      </c>
      <c r="BF84" s="61">
        <f t="shared" si="120"/>
        <v>29.35</v>
      </c>
      <c r="BG84" s="47" t="str">
        <f t="shared" si="91"/>
        <v>SIM</v>
      </c>
      <c r="BH84" s="62">
        <f t="shared" si="121"/>
        <v>26.35</v>
      </c>
      <c r="BI84" s="47" t="str">
        <f t="shared" si="92"/>
        <v>SIM</v>
      </c>
      <c r="BJ84" s="62">
        <f t="shared" si="122"/>
        <v>37.35</v>
      </c>
      <c r="BK84" s="42" t="str">
        <f t="shared" si="93"/>
        <v>SIM</v>
      </c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/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3"/>
      <c r="HJ84" s="43"/>
      <c r="HK84" s="43"/>
      <c r="HL84" s="43"/>
      <c r="HM84" s="43"/>
      <c r="HN84" s="43"/>
      <c r="HO84" s="43"/>
      <c r="HP84" s="43"/>
      <c r="HQ84" s="43"/>
      <c r="HR84" s="43"/>
      <c r="HS84" s="43"/>
      <c r="HT84" s="43"/>
      <c r="HU84" s="43"/>
      <c r="HV84" s="43"/>
      <c r="HW84" s="43"/>
      <c r="HX84" s="43"/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IU84" s="43"/>
      <c r="IV84" s="43"/>
      <c r="IW84" s="43"/>
      <c r="IX84" s="43"/>
      <c r="IY84" s="43"/>
      <c r="IZ84" s="43"/>
      <c r="JA84" s="43"/>
      <c r="JB84" s="43"/>
      <c r="JC84" s="43"/>
      <c r="JD84" s="43"/>
      <c r="JE84" s="43"/>
      <c r="JF84" s="43"/>
      <c r="JG84" s="43"/>
      <c r="JH84" s="43"/>
      <c r="JI84" s="43"/>
      <c r="JJ84" s="43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  <c r="BJU84" s="43"/>
      <c r="BJV84" s="43"/>
      <c r="BJW84" s="43"/>
      <c r="BJX84" s="43"/>
      <c r="BJY84" s="43"/>
      <c r="BJZ84" s="43"/>
      <c r="BKA84" s="43"/>
      <c r="BKB84" s="43"/>
      <c r="BKC84" s="43"/>
      <c r="BKD84" s="43"/>
      <c r="BKE84" s="43"/>
      <c r="BKF84" s="43"/>
      <c r="BKG84" s="43"/>
      <c r="BKH84" s="43"/>
      <c r="BKI84" s="43"/>
      <c r="BKJ84" s="43"/>
      <c r="BKK84" s="43"/>
      <c r="BKL84" s="43"/>
      <c r="BKM84" s="43"/>
      <c r="BKN84" s="43"/>
      <c r="BKO84" s="43"/>
      <c r="BKP84" s="43"/>
      <c r="BKQ84" s="43"/>
      <c r="BKR84" s="43"/>
      <c r="BKS84" s="43"/>
      <c r="BKT84" s="43"/>
      <c r="BKU84" s="43"/>
      <c r="BKV84" s="43"/>
      <c r="BKW84" s="43"/>
      <c r="BKX84" s="43"/>
      <c r="BKY84" s="43"/>
      <c r="BKZ84" s="43"/>
      <c r="BLA84" s="43"/>
      <c r="BLB84" s="43"/>
      <c r="BLC84" s="43"/>
      <c r="BLD84" s="43"/>
      <c r="BLE84" s="43"/>
      <c r="BLF84" s="43"/>
      <c r="BLG84" s="43"/>
      <c r="BLH84" s="43"/>
      <c r="BLI84" s="43"/>
      <c r="BLJ84" s="43"/>
      <c r="BLK84" s="43"/>
      <c r="BLL84" s="43"/>
      <c r="BLM84" s="43"/>
      <c r="BLN84" s="43"/>
      <c r="BLO84" s="43"/>
      <c r="BLP84" s="43"/>
      <c r="BLQ84" s="43"/>
      <c r="BLR84" s="43"/>
      <c r="BLS84" s="43"/>
      <c r="BLT84" s="43"/>
      <c r="BLU84" s="43"/>
      <c r="BLV84" s="43"/>
      <c r="BLW84" s="43"/>
      <c r="BLX84" s="43"/>
      <c r="BLY84" s="43"/>
      <c r="BLZ84" s="43"/>
      <c r="BMA84" s="43"/>
      <c r="BMB84" s="43"/>
      <c r="BMC84" s="43"/>
      <c r="BMD84" s="43"/>
      <c r="BME84" s="43"/>
      <c r="BMF84" s="43"/>
      <c r="BMG84" s="43"/>
      <c r="BMH84" s="43"/>
      <c r="BMI84" s="43"/>
      <c r="BMJ84" s="43"/>
      <c r="BMK84" s="43"/>
      <c r="BML84" s="43"/>
      <c r="BMM84" s="43"/>
      <c r="BMN84" s="43"/>
      <c r="BMO84" s="43"/>
      <c r="BMP84" s="43"/>
      <c r="BMQ84" s="43"/>
      <c r="BMR84" s="43"/>
      <c r="BMS84" s="43"/>
      <c r="BMT84" s="43"/>
      <c r="BMU84" s="43"/>
      <c r="BMV84" s="43"/>
      <c r="BMW84" s="43"/>
      <c r="BMX84" s="43"/>
      <c r="BMY84" s="43"/>
      <c r="BMZ84" s="43"/>
      <c r="BNA84" s="43"/>
      <c r="BNB84" s="43"/>
      <c r="BNC84" s="43"/>
      <c r="BND84" s="43"/>
      <c r="BNE84" s="43"/>
      <c r="BNF84" s="43"/>
      <c r="BNG84" s="43"/>
      <c r="BNH84" s="43"/>
      <c r="BNI84" s="43"/>
      <c r="BNJ84" s="43"/>
      <c r="BNK84" s="43"/>
      <c r="BNL84" s="43"/>
      <c r="BNM84" s="43"/>
      <c r="BNN84" s="43"/>
      <c r="BNO84" s="43"/>
      <c r="BNP84" s="43"/>
      <c r="BNQ84" s="43"/>
      <c r="BNR84" s="43"/>
      <c r="BNS84" s="43"/>
      <c r="BNT84" s="43"/>
      <c r="BNU84" s="43"/>
      <c r="BNV84" s="43"/>
      <c r="BNW84" s="43"/>
      <c r="BNX84" s="43"/>
      <c r="BNY84" s="43"/>
      <c r="BNZ84" s="43"/>
      <c r="BOA84" s="43"/>
      <c r="BOB84" s="43"/>
      <c r="BOC84" s="43"/>
      <c r="BOD84" s="43"/>
      <c r="BOE84" s="43"/>
      <c r="BOF84" s="43"/>
      <c r="BOG84" s="43"/>
      <c r="BOH84" s="43"/>
      <c r="BOI84" s="43"/>
      <c r="BOJ84" s="43"/>
      <c r="BOK84" s="43"/>
      <c r="BOL84" s="43"/>
      <c r="BOM84" s="43"/>
      <c r="BON84" s="43"/>
      <c r="BOO84" s="43"/>
      <c r="BOP84" s="43"/>
      <c r="BOQ84" s="43"/>
      <c r="BOR84" s="43"/>
      <c r="BOS84" s="43"/>
      <c r="BOT84" s="43"/>
      <c r="BOU84" s="43"/>
      <c r="BOV84" s="43"/>
      <c r="BOW84" s="43"/>
      <c r="BOX84" s="43"/>
      <c r="BOY84" s="43"/>
      <c r="BOZ84" s="43"/>
      <c r="BPA84" s="43"/>
      <c r="BPB84" s="43"/>
      <c r="BPC84" s="43"/>
      <c r="BPD84" s="43"/>
      <c r="BPE84" s="43"/>
      <c r="BPF84" s="43"/>
      <c r="BPG84" s="43"/>
      <c r="BPH84" s="43"/>
      <c r="BPI84" s="43"/>
      <c r="BPJ84" s="43"/>
      <c r="BPK84" s="43"/>
      <c r="BPL84" s="43"/>
      <c r="BPM84" s="43"/>
      <c r="BPN84" s="43"/>
      <c r="BPO84" s="43"/>
      <c r="BPP84" s="43"/>
      <c r="BPQ84" s="43"/>
      <c r="BPR84" s="43"/>
      <c r="BPS84" s="43"/>
      <c r="BPT84" s="43"/>
      <c r="BPU84" s="43"/>
      <c r="BPV84" s="43"/>
      <c r="BPW84" s="43"/>
      <c r="BPX84" s="43"/>
      <c r="BPY84" s="43"/>
      <c r="BPZ84" s="43"/>
      <c r="BQA84" s="43"/>
      <c r="BQB84" s="43"/>
      <c r="BQC84" s="43"/>
      <c r="BQD84" s="43"/>
      <c r="BQE84" s="43"/>
      <c r="BQF84" s="43"/>
      <c r="BQG84" s="43"/>
      <c r="BQH84" s="43"/>
      <c r="BQI84" s="43"/>
      <c r="BQJ84" s="43"/>
      <c r="BQK84" s="43"/>
      <c r="BQL84" s="43"/>
      <c r="BQM84" s="43"/>
      <c r="BQN84" s="43"/>
      <c r="BQO84" s="43"/>
      <c r="BQP84" s="43"/>
      <c r="BQQ84" s="43"/>
      <c r="BQR84" s="43"/>
      <c r="BQS84" s="43"/>
      <c r="BQT84" s="43"/>
      <c r="BQU84" s="43"/>
      <c r="BQV84" s="43"/>
      <c r="BQW84" s="43"/>
      <c r="BQX84" s="43"/>
      <c r="BQY84" s="43"/>
      <c r="BQZ84" s="43"/>
      <c r="BRA84" s="43"/>
      <c r="BRB84" s="43"/>
      <c r="BRC84" s="43"/>
      <c r="BRD84" s="43"/>
      <c r="BRE84" s="43"/>
      <c r="BRF84" s="43"/>
      <c r="BRG84" s="43"/>
      <c r="BRH84" s="43"/>
      <c r="BRI84" s="43"/>
      <c r="BRJ84" s="43"/>
      <c r="BRK84" s="43"/>
      <c r="BRL84" s="43"/>
      <c r="BRM84" s="43"/>
      <c r="BRN84" s="43"/>
      <c r="BRO84" s="43"/>
      <c r="BRP84" s="43"/>
      <c r="BRQ84" s="43"/>
      <c r="BRR84" s="43"/>
      <c r="BRS84" s="43"/>
      <c r="BRT84" s="43"/>
      <c r="BRU84" s="43"/>
      <c r="BRV84" s="43"/>
      <c r="BRW84" s="43"/>
      <c r="BRX84" s="43"/>
      <c r="BRY84" s="43"/>
      <c r="BRZ84" s="43"/>
      <c r="BSA84" s="43"/>
      <c r="BSB84" s="43"/>
      <c r="BSC84" s="43"/>
      <c r="BSD84" s="43"/>
      <c r="BSE84" s="43"/>
      <c r="BSF84" s="43"/>
      <c r="BSG84" s="43"/>
      <c r="BSH84" s="43"/>
      <c r="BSI84" s="43"/>
      <c r="BSJ84" s="43"/>
      <c r="BSK84" s="43"/>
      <c r="BSL84" s="43"/>
      <c r="BSM84" s="43"/>
      <c r="BSN84" s="43"/>
      <c r="BSO84" s="43"/>
      <c r="BSP84" s="43"/>
      <c r="BSQ84" s="43"/>
      <c r="BSR84" s="43"/>
      <c r="BSS84" s="43"/>
      <c r="BST84" s="43"/>
      <c r="BSU84" s="43"/>
      <c r="BSV84" s="43"/>
      <c r="BSW84" s="43"/>
      <c r="BSX84" s="43"/>
      <c r="BSY84" s="43"/>
      <c r="BSZ84" s="43"/>
      <c r="BTA84" s="43"/>
      <c r="BTB84" s="43"/>
      <c r="BTC84" s="43"/>
      <c r="BTD84" s="43"/>
      <c r="BTE84" s="43"/>
      <c r="BTF84" s="43"/>
      <c r="BTG84" s="43"/>
      <c r="BTH84" s="43"/>
      <c r="BTI84" s="43"/>
      <c r="BTJ84" s="43"/>
      <c r="BTK84" s="43"/>
      <c r="BTL84" s="43"/>
      <c r="BTM84" s="43"/>
      <c r="BTN84" s="43"/>
      <c r="BTO84" s="43"/>
      <c r="BTP84" s="43"/>
      <c r="BTQ84" s="43"/>
      <c r="BTR84" s="43"/>
      <c r="BTS84" s="43"/>
      <c r="BTT84" s="43"/>
      <c r="BTU84" s="43"/>
      <c r="BTV84" s="43"/>
      <c r="BTW84" s="43"/>
      <c r="BTX84" s="43"/>
      <c r="BTY84" s="43"/>
      <c r="BTZ84" s="43"/>
      <c r="BUA84" s="43"/>
      <c r="BUB84" s="43"/>
      <c r="BUC84" s="43"/>
      <c r="BUD84" s="43"/>
      <c r="BUE84" s="43"/>
      <c r="BUF84" s="43"/>
      <c r="BUG84" s="43"/>
      <c r="BUH84" s="43"/>
      <c r="BUI84" s="43"/>
      <c r="BUJ84" s="43"/>
      <c r="BUK84" s="43"/>
      <c r="BUL84" s="43"/>
      <c r="BUM84" s="43"/>
      <c r="BUN84" s="43"/>
      <c r="BUO84" s="43"/>
      <c r="BUP84" s="43"/>
      <c r="BUQ84" s="43"/>
      <c r="BUR84" s="43"/>
      <c r="BUS84" s="43"/>
      <c r="BUT84" s="43"/>
      <c r="BUU84" s="43"/>
      <c r="BUV84" s="43"/>
      <c r="BUW84" s="43"/>
      <c r="BUX84" s="43"/>
      <c r="BUY84" s="43"/>
      <c r="BUZ84" s="43"/>
      <c r="BVA84" s="43"/>
      <c r="BVB84" s="43"/>
      <c r="BVC84" s="43"/>
      <c r="BVD84" s="43"/>
      <c r="BVE84" s="43"/>
      <c r="BVF84" s="43"/>
      <c r="BVG84" s="43"/>
      <c r="BVH84" s="43"/>
      <c r="BVI84" s="43"/>
      <c r="BVJ84" s="43"/>
      <c r="BVK84" s="43"/>
      <c r="BVL84" s="43"/>
      <c r="BVM84" s="43"/>
      <c r="BVN84" s="43"/>
      <c r="BVO84" s="43"/>
      <c r="BVP84" s="43"/>
      <c r="BVQ84" s="43"/>
      <c r="BVR84" s="43"/>
      <c r="BVS84" s="43"/>
      <c r="BVT84" s="43"/>
      <c r="BVU84" s="43"/>
      <c r="BVV84" s="43"/>
      <c r="BVW84" s="43"/>
      <c r="BVX84" s="43"/>
      <c r="BVY84" s="43"/>
      <c r="BVZ84" s="43"/>
      <c r="BWA84" s="43"/>
      <c r="BWB84" s="43"/>
      <c r="BWC84" s="43"/>
      <c r="BWD84" s="43"/>
      <c r="BWE84" s="43"/>
      <c r="BWF84" s="43"/>
      <c r="BWG84" s="43"/>
      <c r="BWH84" s="43"/>
      <c r="BWI84" s="43"/>
      <c r="BWJ84" s="43"/>
    </row>
    <row r="85" spans="1:1960" ht="15" x14ac:dyDescent="0.25">
      <c r="A85" s="60">
        <v>0.70833333333333304</v>
      </c>
      <c r="B85" s="61">
        <v>28.4</v>
      </c>
      <c r="C85" s="47" t="str">
        <f t="shared" si="63"/>
        <v>SIM</v>
      </c>
      <c r="D85" s="62">
        <v>32</v>
      </c>
      <c r="E85" s="47" t="str">
        <f t="shared" si="64"/>
        <v>SIM</v>
      </c>
      <c r="F85" s="61">
        <f t="shared" si="94"/>
        <v>31</v>
      </c>
      <c r="G85" s="47" t="str">
        <f t="shared" si="65"/>
        <v>SIM</v>
      </c>
      <c r="H85" s="63">
        <f t="shared" si="95"/>
        <v>30.5</v>
      </c>
      <c r="I85" s="47" t="str">
        <f t="shared" si="66"/>
        <v>SIM</v>
      </c>
      <c r="J85" s="62">
        <f t="shared" si="96"/>
        <v>31.25</v>
      </c>
      <c r="K85" s="47" t="str">
        <f t="shared" si="67"/>
        <v>SIM</v>
      </c>
      <c r="L85" s="62">
        <f t="shared" si="97"/>
        <v>32.5</v>
      </c>
      <c r="M85" s="47" t="str">
        <f t="shared" si="68"/>
        <v>SIM</v>
      </c>
      <c r="N85" s="63">
        <f t="shared" si="98"/>
        <v>31.5</v>
      </c>
      <c r="O85" s="47" t="str">
        <f t="shared" si="69"/>
        <v>SIM</v>
      </c>
      <c r="P85" s="62">
        <f t="shared" si="99"/>
        <v>31</v>
      </c>
      <c r="Q85" s="47" t="str">
        <f t="shared" si="70"/>
        <v>SIM</v>
      </c>
      <c r="R85" s="61">
        <f t="shared" si="100"/>
        <v>30.75</v>
      </c>
      <c r="S85" s="47" t="str">
        <f t="shared" si="71"/>
        <v>SIM</v>
      </c>
      <c r="T85" s="61">
        <f t="shared" si="101"/>
        <v>29.75</v>
      </c>
      <c r="U85" s="47" t="str">
        <f t="shared" si="72"/>
        <v>SIM</v>
      </c>
      <c r="V85" s="62">
        <f t="shared" si="102"/>
        <v>28.75</v>
      </c>
      <c r="W85" s="47" t="str">
        <f t="shared" si="73"/>
        <v>SIM</v>
      </c>
      <c r="X85" s="63">
        <f t="shared" si="103"/>
        <v>27.25</v>
      </c>
      <c r="Y85" s="47" t="str">
        <f t="shared" si="74"/>
        <v>SIM</v>
      </c>
      <c r="Z85" s="63">
        <f t="shared" si="104"/>
        <v>31.25</v>
      </c>
      <c r="AA85" s="47" t="str">
        <f t="shared" si="75"/>
        <v>SIM</v>
      </c>
      <c r="AB85" s="62">
        <f t="shared" si="105"/>
        <v>33.25</v>
      </c>
      <c r="AC85" s="47" t="str">
        <f t="shared" si="76"/>
        <v>SIM</v>
      </c>
      <c r="AD85" s="61">
        <f t="shared" si="106"/>
        <v>31.75</v>
      </c>
      <c r="AE85" s="47" t="str">
        <f t="shared" si="77"/>
        <v>SIM</v>
      </c>
      <c r="AF85" s="62">
        <f t="shared" si="107"/>
        <v>33.950000000000003</v>
      </c>
      <c r="AG85" s="47" t="str">
        <f t="shared" si="78"/>
        <v>SIM</v>
      </c>
      <c r="AH85" s="62">
        <f t="shared" si="108"/>
        <v>29.950000000000003</v>
      </c>
      <c r="AI85" s="47" t="str">
        <f t="shared" si="79"/>
        <v>SIM</v>
      </c>
      <c r="AJ85" s="63">
        <f t="shared" si="109"/>
        <v>27.950000000000003</v>
      </c>
      <c r="AK85" s="47" t="str">
        <f t="shared" si="80"/>
        <v>SIM</v>
      </c>
      <c r="AL85" s="62">
        <f t="shared" si="110"/>
        <v>26.950000000000003</v>
      </c>
      <c r="AM85" s="47" t="str">
        <f t="shared" si="81"/>
        <v>SIM</v>
      </c>
      <c r="AN85" s="61">
        <f t="shared" si="111"/>
        <v>26.6</v>
      </c>
      <c r="AO85" s="47" t="str">
        <f t="shared" si="82"/>
        <v>SIM</v>
      </c>
      <c r="AP85" s="62">
        <f t="shared" si="112"/>
        <v>25.6</v>
      </c>
      <c r="AQ85" s="47" t="str">
        <f t="shared" si="83"/>
        <v>NÃO</v>
      </c>
      <c r="AR85" s="63">
        <f t="shared" si="113"/>
        <v>30.6</v>
      </c>
      <c r="AS85" s="47" t="str">
        <f t="shared" si="84"/>
        <v>SIM</v>
      </c>
      <c r="AT85" s="61">
        <f t="shared" si="114"/>
        <v>31.85</v>
      </c>
      <c r="AU85" s="47" t="str">
        <f t="shared" si="85"/>
        <v>SIM</v>
      </c>
      <c r="AV85" s="62">
        <f t="shared" si="115"/>
        <v>29.71</v>
      </c>
      <c r="AW85" s="47" t="str">
        <f t="shared" si="86"/>
        <v>SIM</v>
      </c>
      <c r="AX85" s="63">
        <f t="shared" si="116"/>
        <v>32.71</v>
      </c>
      <c r="AY85" s="47" t="str">
        <f t="shared" si="87"/>
        <v>SIM</v>
      </c>
      <c r="AZ85" s="63">
        <f t="shared" si="117"/>
        <v>34.71</v>
      </c>
      <c r="BA85" s="47" t="str">
        <f t="shared" si="88"/>
        <v>SIM</v>
      </c>
      <c r="BB85" s="61">
        <f t="shared" si="118"/>
        <v>32.71</v>
      </c>
      <c r="BC85" s="47" t="str">
        <f t="shared" si="89"/>
        <v>SIM</v>
      </c>
      <c r="BD85" s="62">
        <f t="shared" si="119"/>
        <v>30.35</v>
      </c>
      <c r="BE85" s="47" t="str">
        <f t="shared" si="90"/>
        <v>SIM</v>
      </c>
      <c r="BF85" s="61">
        <f t="shared" si="120"/>
        <v>28.35</v>
      </c>
      <c r="BG85" s="47" t="str">
        <f t="shared" si="91"/>
        <v>SIM</v>
      </c>
      <c r="BH85" s="62">
        <f t="shared" si="121"/>
        <v>25.35</v>
      </c>
      <c r="BI85" s="47" t="str">
        <f t="shared" si="92"/>
        <v>NÃO</v>
      </c>
      <c r="BJ85" s="62">
        <f t="shared" si="122"/>
        <v>36.35</v>
      </c>
      <c r="BK85" s="42" t="str">
        <f t="shared" si="93"/>
        <v>SIM</v>
      </c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/>
      <c r="GE85" s="43"/>
      <c r="GF85" s="43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3"/>
      <c r="HK85" s="43"/>
      <c r="HL85" s="43"/>
      <c r="HM85" s="43"/>
      <c r="HN85" s="43"/>
      <c r="HO85" s="43"/>
      <c r="HP85" s="43"/>
      <c r="HQ85" s="43"/>
      <c r="HR85" s="43"/>
      <c r="HS85" s="43"/>
      <c r="HT85" s="43"/>
      <c r="HU85" s="43"/>
      <c r="HV85" s="43"/>
      <c r="HW85" s="43"/>
      <c r="HX85" s="43"/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IU85" s="43"/>
      <c r="IV85" s="43"/>
      <c r="IW85" s="43"/>
      <c r="IX85" s="43"/>
      <c r="IY85" s="43"/>
      <c r="IZ85" s="43"/>
      <c r="JA85" s="43"/>
      <c r="JB85" s="43"/>
      <c r="JC85" s="43"/>
      <c r="JD85" s="43"/>
      <c r="JE85" s="43"/>
      <c r="JF85" s="43"/>
      <c r="JG85" s="43"/>
      <c r="JH85" s="43"/>
      <c r="JI85" s="43"/>
      <c r="JJ85" s="43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  <c r="BJU85" s="43"/>
      <c r="BJV85" s="43"/>
      <c r="BJW85" s="43"/>
      <c r="BJX85" s="43"/>
      <c r="BJY85" s="43"/>
      <c r="BJZ85" s="43"/>
      <c r="BKA85" s="43"/>
      <c r="BKB85" s="43"/>
      <c r="BKC85" s="43"/>
      <c r="BKD85" s="43"/>
      <c r="BKE85" s="43"/>
      <c r="BKF85" s="43"/>
      <c r="BKG85" s="43"/>
      <c r="BKH85" s="43"/>
      <c r="BKI85" s="43"/>
      <c r="BKJ85" s="43"/>
      <c r="BKK85" s="43"/>
      <c r="BKL85" s="43"/>
      <c r="BKM85" s="43"/>
      <c r="BKN85" s="43"/>
      <c r="BKO85" s="43"/>
      <c r="BKP85" s="43"/>
      <c r="BKQ85" s="43"/>
      <c r="BKR85" s="43"/>
      <c r="BKS85" s="43"/>
      <c r="BKT85" s="43"/>
      <c r="BKU85" s="43"/>
      <c r="BKV85" s="43"/>
      <c r="BKW85" s="43"/>
      <c r="BKX85" s="43"/>
      <c r="BKY85" s="43"/>
      <c r="BKZ85" s="43"/>
      <c r="BLA85" s="43"/>
      <c r="BLB85" s="43"/>
      <c r="BLC85" s="43"/>
      <c r="BLD85" s="43"/>
      <c r="BLE85" s="43"/>
      <c r="BLF85" s="43"/>
      <c r="BLG85" s="43"/>
      <c r="BLH85" s="43"/>
      <c r="BLI85" s="43"/>
      <c r="BLJ85" s="43"/>
      <c r="BLK85" s="43"/>
      <c r="BLL85" s="43"/>
      <c r="BLM85" s="43"/>
      <c r="BLN85" s="43"/>
      <c r="BLO85" s="43"/>
      <c r="BLP85" s="43"/>
      <c r="BLQ85" s="43"/>
      <c r="BLR85" s="43"/>
      <c r="BLS85" s="43"/>
      <c r="BLT85" s="43"/>
      <c r="BLU85" s="43"/>
      <c r="BLV85" s="43"/>
      <c r="BLW85" s="43"/>
      <c r="BLX85" s="43"/>
      <c r="BLY85" s="43"/>
      <c r="BLZ85" s="43"/>
      <c r="BMA85" s="43"/>
      <c r="BMB85" s="43"/>
      <c r="BMC85" s="43"/>
      <c r="BMD85" s="43"/>
      <c r="BME85" s="43"/>
      <c r="BMF85" s="43"/>
      <c r="BMG85" s="43"/>
      <c r="BMH85" s="43"/>
      <c r="BMI85" s="43"/>
      <c r="BMJ85" s="43"/>
      <c r="BMK85" s="43"/>
      <c r="BML85" s="43"/>
      <c r="BMM85" s="43"/>
      <c r="BMN85" s="43"/>
      <c r="BMO85" s="43"/>
      <c r="BMP85" s="43"/>
      <c r="BMQ85" s="43"/>
      <c r="BMR85" s="43"/>
      <c r="BMS85" s="43"/>
      <c r="BMT85" s="43"/>
      <c r="BMU85" s="43"/>
      <c r="BMV85" s="43"/>
      <c r="BMW85" s="43"/>
      <c r="BMX85" s="43"/>
      <c r="BMY85" s="43"/>
      <c r="BMZ85" s="43"/>
      <c r="BNA85" s="43"/>
      <c r="BNB85" s="43"/>
      <c r="BNC85" s="43"/>
      <c r="BND85" s="43"/>
      <c r="BNE85" s="43"/>
      <c r="BNF85" s="43"/>
      <c r="BNG85" s="43"/>
      <c r="BNH85" s="43"/>
      <c r="BNI85" s="43"/>
      <c r="BNJ85" s="43"/>
      <c r="BNK85" s="43"/>
      <c r="BNL85" s="43"/>
      <c r="BNM85" s="43"/>
      <c r="BNN85" s="43"/>
      <c r="BNO85" s="43"/>
      <c r="BNP85" s="43"/>
      <c r="BNQ85" s="43"/>
      <c r="BNR85" s="43"/>
      <c r="BNS85" s="43"/>
      <c r="BNT85" s="43"/>
      <c r="BNU85" s="43"/>
      <c r="BNV85" s="43"/>
      <c r="BNW85" s="43"/>
      <c r="BNX85" s="43"/>
      <c r="BNY85" s="43"/>
      <c r="BNZ85" s="43"/>
      <c r="BOA85" s="43"/>
      <c r="BOB85" s="43"/>
      <c r="BOC85" s="43"/>
      <c r="BOD85" s="43"/>
      <c r="BOE85" s="43"/>
      <c r="BOF85" s="43"/>
      <c r="BOG85" s="43"/>
      <c r="BOH85" s="43"/>
      <c r="BOI85" s="43"/>
      <c r="BOJ85" s="43"/>
      <c r="BOK85" s="43"/>
      <c r="BOL85" s="43"/>
      <c r="BOM85" s="43"/>
      <c r="BON85" s="43"/>
      <c r="BOO85" s="43"/>
      <c r="BOP85" s="43"/>
      <c r="BOQ85" s="43"/>
      <c r="BOR85" s="43"/>
      <c r="BOS85" s="43"/>
      <c r="BOT85" s="43"/>
      <c r="BOU85" s="43"/>
      <c r="BOV85" s="43"/>
      <c r="BOW85" s="43"/>
      <c r="BOX85" s="43"/>
      <c r="BOY85" s="43"/>
      <c r="BOZ85" s="43"/>
      <c r="BPA85" s="43"/>
      <c r="BPB85" s="43"/>
      <c r="BPC85" s="43"/>
      <c r="BPD85" s="43"/>
      <c r="BPE85" s="43"/>
      <c r="BPF85" s="43"/>
      <c r="BPG85" s="43"/>
      <c r="BPH85" s="43"/>
      <c r="BPI85" s="43"/>
      <c r="BPJ85" s="43"/>
      <c r="BPK85" s="43"/>
      <c r="BPL85" s="43"/>
      <c r="BPM85" s="43"/>
      <c r="BPN85" s="43"/>
      <c r="BPO85" s="43"/>
      <c r="BPP85" s="43"/>
      <c r="BPQ85" s="43"/>
      <c r="BPR85" s="43"/>
      <c r="BPS85" s="43"/>
      <c r="BPT85" s="43"/>
      <c r="BPU85" s="43"/>
      <c r="BPV85" s="43"/>
      <c r="BPW85" s="43"/>
      <c r="BPX85" s="43"/>
      <c r="BPY85" s="43"/>
      <c r="BPZ85" s="43"/>
      <c r="BQA85" s="43"/>
      <c r="BQB85" s="43"/>
      <c r="BQC85" s="43"/>
      <c r="BQD85" s="43"/>
      <c r="BQE85" s="43"/>
      <c r="BQF85" s="43"/>
      <c r="BQG85" s="43"/>
      <c r="BQH85" s="43"/>
      <c r="BQI85" s="43"/>
      <c r="BQJ85" s="43"/>
      <c r="BQK85" s="43"/>
      <c r="BQL85" s="43"/>
      <c r="BQM85" s="43"/>
      <c r="BQN85" s="43"/>
      <c r="BQO85" s="43"/>
      <c r="BQP85" s="43"/>
      <c r="BQQ85" s="43"/>
      <c r="BQR85" s="43"/>
      <c r="BQS85" s="43"/>
      <c r="BQT85" s="43"/>
      <c r="BQU85" s="43"/>
      <c r="BQV85" s="43"/>
      <c r="BQW85" s="43"/>
      <c r="BQX85" s="43"/>
      <c r="BQY85" s="43"/>
      <c r="BQZ85" s="43"/>
      <c r="BRA85" s="43"/>
      <c r="BRB85" s="43"/>
      <c r="BRC85" s="43"/>
      <c r="BRD85" s="43"/>
      <c r="BRE85" s="43"/>
      <c r="BRF85" s="43"/>
      <c r="BRG85" s="43"/>
      <c r="BRH85" s="43"/>
      <c r="BRI85" s="43"/>
      <c r="BRJ85" s="43"/>
      <c r="BRK85" s="43"/>
      <c r="BRL85" s="43"/>
      <c r="BRM85" s="43"/>
      <c r="BRN85" s="43"/>
      <c r="BRO85" s="43"/>
      <c r="BRP85" s="43"/>
      <c r="BRQ85" s="43"/>
      <c r="BRR85" s="43"/>
      <c r="BRS85" s="43"/>
      <c r="BRT85" s="43"/>
      <c r="BRU85" s="43"/>
      <c r="BRV85" s="43"/>
      <c r="BRW85" s="43"/>
      <c r="BRX85" s="43"/>
      <c r="BRY85" s="43"/>
      <c r="BRZ85" s="43"/>
      <c r="BSA85" s="43"/>
      <c r="BSB85" s="43"/>
      <c r="BSC85" s="43"/>
      <c r="BSD85" s="43"/>
      <c r="BSE85" s="43"/>
      <c r="BSF85" s="43"/>
      <c r="BSG85" s="43"/>
      <c r="BSH85" s="43"/>
      <c r="BSI85" s="43"/>
      <c r="BSJ85" s="43"/>
      <c r="BSK85" s="43"/>
      <c r="BSL85" s="43"/>
      <c r="BSM85" s="43"/>
      <c r="BSN85" s="43"/>
      <c r="BSO85" s="43"/>
      <c r="BSP85" s="43"/>
      <c r="BSQ85" s="43"/>
      <c r="BSR85" s="43"/>
      <c r="BSS85" s="43"/>
      <c r="BST85" s="43"/>
      <c r="BSU85" s="43"/>
      <c r="BSV85" s="43"/>
      <c r="BSW85" s="43"/>
      <c r="BSX85" s="43"/>
      <c r="BSY85" s="43"/>
      <c r="BSZ85" s="43"/>
      <c r="BTA85" s="43"/>
      <c r="BTB85" s="43"/>
      <c r="BTC85" s="43"/>
      <c r="BTD85" s="43"/>
      <c r="BTE85" s="43"/>
      <c r="BTF85" s="43"/>
      <c r="BTG85" s="43"/>
      <c r="BTH85" s="43"/>
      <c r="BTI85" s="43"/>
      <c r="BTJ85" s="43"/>
      <c r="BTK85" s="43"/>
      <c r="BTL85" s="43"/>
      <c r="BTM85" s="43"/>
      <c r="BTN85" s="43"/>
      <c r="BTO85" s="43"/>
      <c r="BTP85" s="43"/>
      <c r="BTQ85" s="43"/>
      <c r="BTR85" s="43"/>
      <c r="BTS85" s="43"/>
      <c r="BTT85" s="43"/>
      <c r="BTU85" s="43"/>
      <c r="BTV85" s="43"/>
      <c r="BTW85" s="43"/>
      <c r="BTX85" s="43"/>
      <c r="BTY85" s="43"/>
      <c r="BTZ85" s="43"/>
      <c r="BUA85" s="43"/>
      <c r="BUB85" s="43"/>
      <c r="BUC85" s="43"/>
      <c r="BUD85" s="43"/>
      <c r="BUE85" s="43"/>
      <c r="BUF85" s="43"/>
      <c r="BUG85" s="43"/>
      <c r="BUH85" s="43"/>
      <c r="BUI85" s="43"/>
      <c r="BUJ85" s="43"/>
      <c r="BUK85" s="43"/>
      <c r="BUL85" s="43"/>
      <c r="BUM85" s="43"/>
      <c r="BUN85" s="43"/>
      <c r="BUO85" s="43"/>
      <c r="BUP85" s="43"/>
      <c r="BUQ85" s="43"/>
      <c r="BUR85" s="43"/>
      <c r="BUS85" s="43"/>
      <c r="BUT85" s="43"/>
      <c r="BUU85" s="43"/>
      <c r="BUV85" s="43"/>
      <c r="BUW85" s="43"/>
      <c r="BUX85" s="43"/>
      <c r="BUY85" s="43"/>
      <c r="BUZ85" s="43"/>
      <c r="BVA85" s="43"/>
      <c r="BVB85" s="43"/>
      <c r="BVC85" s="43"/>
      <c r="BVD85" s="43"/>
      <c r="BVE85" s="43"/>
      <c r="BVF85" s="43"/>
      <c r="BVG85" s="43"/>
      <c r="BVH85" s="43"/>
      <c r="BVI85" s="43"/>
      <c r="BVJ85" s="43"/>
      <c r="BVK85" s="43"/>
      <c r="BVL85" s="43"/>
      <c r="BVM85" s="43"/>
      <c r="BVN85" s="43"/>
      <c r="BVO85" s="43"/>
      <c r="BVP85" s="43"/>
      <c r="BVQ85" s="43"/>
      <c r="BVR85" s="43"/>
      <c r="BVS85" s="43"/>
      <c r="BVT85" s="43"/>
      <c r="BVU85" s="43"/>
      <c r="BVV85" s="43"/>
      <c r="BVW85" s="43"/>
      <c r="BVX85" s="43"/>
      <c r="BVY85" s="43"/>
      <c r="BVZ85" s="43"/>
      <c r="BWA85" s="43"/>
      <c r="BWB85" s="43"/>
      <c r="BWC85" s="43"/>
      <c r="BWD85" s="43"/>
      <c r="BWE85" s="43"/>
      <c r="BWF85" s="43"/>
      <c r="BWG85" s="43"/>
      <c r="BWH85" s="43"/>
      <c r="BWI85" s="43"/>
      <c r="BWJ85" s="43"/>
    </row>
    <row r="86" spans="1:1960" ht="15" x14ac:dyDescent="0.25">
      <c r="A86" s="60">
        <v>0.75</v>
      </c>
      <c r="B86" s="61">
        <v>26.3</v>
      </c>
      <c r="C86" s="47" t="str">
        <f t="shared" si="63"/>
        <v>SIM</v>
      </c>
      <c r="D86" s="62">
        <v>30</v>
      </c>
      <c r="E86" s="47" t="str">
        <f t="shared" si="64"/>
        <v>SIM</v>
      </c>
      <c r="F86" s="61">
        <f t="shared" si="94"/>
        <v>29</v>
      </c>
      <c r="G86" s="47" t="str">
        <f t="shared" si="65"/>
        <v>SIM</v>
      </c>
      <c r="H86" s="63">
        <f t="shared" si="95"/>
        <v>28.5</v>
      </c>
      <c r="I86" s="47" t="str">
        <f t="shared" si="66"/>
        <v>SIM</v>
      </c>
      <c r="J86" s="62">
        <f t="shared" si="96"/>
        <v>29.25</v>
      </c>
      <c r="K86" s="47" t="str">
        <f t="shared" si="67"/>
        <v>SIM</v>
      </c>
      <c r="L86" s="62">
        <f t="shared" si="97"/>
        <v>30.5</v>
      </c>
      <c r="M86" s="47" t="str">
        <f t="shared" si="68"/>
        <v>SIM</v>
      </c>
      <c r="N86" s="63">
        <f t="shared" si="98"/>
        <v>29.5</v>
      </c>
      <c r="O86" s="47" t="str">
        <f t="shared" si="69"/>
        <v>SIM</v>
      </c>
      <c r="P86" s="62">
        <f t="shared" si="99"/>
        <v>29</v>
      </c>
      <c r="Q86" s="47" t="str">
        <f t="shared" si="70"/>
        <v>SIM</v>
      </c>
      <c r="R86" s="61">
        <f t="shared" si="100"/>
        <v>28.75</v>
      </c>
      <c r="S86" s="47" t="str">
        <f t="shared" si="71"/>
        <v>SIM</v>
      </c>
      <c r="T86" s="61">
        <f t="shared" si="101"/>
        <v>27.75</v>
      </c>
      <c r="U86" s="47" t="str">
        <f t="shared" si="72"/>
        <v>SIM</v>
      </c>
      <c r="V86" s="62">
        <f t="shared" si="102"/>
        <v>26.75</v>
      </c>
      <c r="W86" s="47" t="str">
        <f t="shared" si="73"/>
        <v>SIM</v>
      </c>
      <c r="X86" s="63">
        <f t="shared" si="103"/>
        <v>25.25</v>
      </c>
      <c r="Y86" s="47" t="str">
        <f t="shared" si="74"/>
        <v>NÃO</v>
      </c>
      <c r="Z86" s="63">
        <f t="shared" si="104"/>
        <v>29.25</v>
      </c>
      <c r="AA86" s="47" t="str">
        <f t="shared" si="75"/>
        <v>SIM</v>
      </c>
      <c r="AB86" s="62">
        <f t="shared" si="105"/>
        <v>31.25</v>
      </c>
      <c r="AC86" s="47" t="str">
        <f t="shared" si="76"/>
        <v>SIM</v>
      </c>
      <c r="AD86" s="61">
        <f t="shared" si="106"/>
        <v>29.75</v>
      </c>
      <c r="AE86" s="47" t="str">
        <f t="shared" si="77"/>
        <v>SIM</v>
      </c>
      <c r="AF86" s="62">
        <f t="shared" si="107"/>
        <v>31.95</v>
      </c>
      <c r="AG86" s="47" t="str">
        <f t="shared" si="78"/>
        <v>SIM</v>
      </c>
      <c r="AH86" s="62">
        <f t="shared" si="108"/>
        <v>27.95</v>
      </c>
      <c r="AI86" s="47" t="str">
        <f t="shared" si="79"/>
        <v>SIM</v>
      </c>
      <c r="AJ86" s="63">
        <f t="shared" si="109"/>
        <v>25.95</v>
      </c>
      <c r="AK86" s="47" t="str">
        <f t="shared" si="80"/>
        <v>NÃO</v>
      </c>
      <c r="AL86" s="62">
        <f t="shared" si="110"/>
        <v>24.95</v>
      </c>
      <c r="AM86" s="47" t="str">
        <f t="shared" si="81"/>
        <v>NÃO</v>
      </c>
      <c r="AN86" s="61">
        <f t="shared" si="111"/>
        <v>24.599999999999998</v>
      </c>
      <c r="AO86" s="47" t="str">
        <f t="shared" si="82"/>
        <v>NÃO</v>
      </c>
      <c r="AP86" s="62">
        <f t="shared" si="112"/>
        <v>23.599999999999998</v>
      </c>
      <c r="AQ86" s="47" t="str">
        <f t="shared" si="83"/>
        <v>NÃO</v>
      </c>
      <c r="AR86" s="63">
        <f t="shared" si="113"/>
        <v>28.599999999999998</v>
      </c>
      <c r="AS86" s="47" t="str">
        <f t="shared" si="84"/>
        <v>SIM</v>
      </c>
      <c r="AT86" s="61">
        <f t="shared" si="114"/>
        <v>29.849999999999998</v>
      </c>
      <c r="AU86" s="47" t="str">
        <f t="shared" si="85"/>
        <v>SIM</v>
      </c>
      <c r="AV86" s="62">
        <f t="shared" si="115"/>
        <v>27.709999999999997</v>
      </c>
      <c r="AW86" s="47" t="str">
        <f t="shared" si="86"/>
        <v>SIM</v>
      </c>
      <c r="AX86" s="63">
        <f t="shared" si="116"/>
        <v>30.709999999999997</v>
      </c>
      <c r="AY86" s="47" t="str">
        <f t="shared" si="87"/>
        <v>SIM</v>
      </c>
      <c r="AZ86" s="63">
        <f t="shared" si="117"/>
        <v>32.709999999999994</v>
      </c>
      <c r="BA86" s="47" t="str">
        <f t="shared" si="88"/>
        <v>SIM</v>
      </c>
      <c r="BB86" s="61">
        <f t="shared" si="118"/>
        <v>30.709999999999994</v>
      </c>
      <c r="BC86" s="47" t="str">
        <f t="shared" si="89"/>
        <v>SIM</v>
      </c>
      <c r="BD86" s="62">
        <f t="shared" si="119"/>
        <v>28.349999999999994</v>
      </c>
      <c r="BE86" s="47" t="str">
        <f t="shared" si="90"/>
        <v>SIM</v>
      </c>
      <c r="BF86" s="61">
        <f t="shared" si="120"/>
        <v>26.349999999999994</v>
      </c>
      <c r="BG86" s="47" t="str">
        <f t="shared" si="91"/>
        <v>SIM</v>
      </c>
      <c r="BH86" s="62">
        <f t="shared" si="121"/>
        <v>23.349999999999994</v>
      </c>
      <c r="BI86" s="47" t="str">
        <f t="shared" si="92"/>
        <v>NÃO</v>
      </c>
      <c r="BJ86" s="62">
        <f t="shared" si="122"/>
        <v>34.349999999999994</v>
      </c>
      <c r="BK86" s="42" t="str">
        <f t="shared" si="93"/>
        <v>SIM</v>
      </c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43"/>
      <c r="GD86" s="43"/>
      <c r="GE86" s="43"/>
      <c r="GF86" s="43"/>
      <c r="GG86" s="43"/>
      <c r="GH86" s="43"/>
      <c r="GI86" s="43"/>
      <c r="GJ86" s="43"/>
      <c r="GK86" s="43"/>
      <c r="GL86" s="43"/>
      <c r="GM86" s="43"/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I86" s="43"/>
      <c r="HJ86" s="43"/>
      <c r="HK86" s="43"/>
      <c r="HL86" s="43"/>
      <c r="HM86" s="43"/>
      <c r="HN86" s="43"/>
      <c r="HO86" s="43"/>
      <c r="HP86" s="43"/>
      <c r="HQ86" s="43"/>
      <c r="HR86" s="43"/>
      <c r="HS86" s="43"/>
      <c r="HT86" s="43"/>
      <c r="HU86" s="43"/>
      <c r="HV86" s="43"/>
      <c r="HW86" s="43"/>
      <c r="HX86" s="43"/>
      <c r="HY86" s="43"/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IU86" s="43"/>
      <c r="IV86" s="43"/>
      <c r="IW86" s="43"/>
      <c r="IX86" s="43"/>
      <c r="IY86" s="43"/>
      <c r="IZ86" s="43"/>
      <c r="JA86" s="43"/>
      <c r="JB86" s="43"/>
      <c r="JC86" s="43"/>
      <c r="JD86" s="43"/>
      <c r="JE86" s="43"/>
      <c r="JF86" s="43"/>
      <c r="JG86" s="43"/>
      <c r="JH86" s="43"/>
      <c r="JI86" s="43"/>
      <c r="JJ86" s="43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  <c r="BJU86" s="43"/>
      <c r="BJV86" s="43"/>
      <c r="BJW86" s="43"/>
      <c r="BJX86" s="43"/>
      <c r="BJY86" s="43"/>
      <c r="BJZ86" s="43"/>
      <c r="BKA86" s="43"/>
      <c r="BKB86" s="43"/>
      <c r="BKC86" s="43"/>
      <c r="BKD86" s="43"/>
      <c r="BKE86" s="43"/>
      <c r="BKF86" s="43"/>
      <c r="BKG86" s="43"/>
      <c r="BKH86" s="43"/>
      <c r="BKI86" s="43"/>
      <c r="BKJ86" s="43"/>
      <c r="BKK86" s="43"/>
      <c r="BKL86" s="43"/>
      <c r="BKM86" s="43"/>
      <c r="BKN86" s="43"/>
      <c r="BKO86" s="43"/>
      <c r="BKP86" s="43"/>
      <c r="BKQ86" s="43"/>
      <c r="BKR86" s="43"/>
      <c r="BKS86" s="43"/>
      <c r="BKT86" s="43"/>
      <c r="BKU86" s="43"/>
      <c r="BKV86" s="43"/>
      <c r="BKW86" s="43"/>
      <c r="BKX86" s="43"/>
      <c r="BKY86" s="43"/>
      <c r="BKZ86" s="43"/>
      <c r="BLA86" s="43"/>
      <c r="BLB86" s="43"/>
      <c r="BLC86" s="43"/>
      <c r="BLD86" s="43"/>
      <c r="BLE86" s="43"/>
      <c r="BLF86" s="43"/>
      <c r="BLG86" s="43"/>
      <c r="BLH86" s="43"/>
      <c r="BLI86" s="43"/>
      <c r="BLJ86" s="43"/>
      <c r="BLK86" s="43"/>
      <c r="BLL86" s="43"/>
      <c r="BLM86" s="43"/>
      <c r="BLN86" s="43"/>
      <c r="BLO86" s="43"/>
      <c r="BLP86" s="43"/>
      <c r="BLQ86" s="43"/>
      <c r="BLR86" s="43"/>
      <c r="BLS86" s="43"/>
      <c r="BLT86" s="43"/>
      <c r="BLU86" s="43"/>
      <c r="BLV86" s="43"/>
      <c r="BLW86" s="43"/>
      <c r="BLX86" s="43"/>
      <c r="BLY86" s="43"/>
      <c r="BLZ86" s="43"/>
      <c r="BMA86" s="43"/>
      <c r="BMB86" s="43"/>
      <c r="BMC86" s="43"/>
      <c r="BMD86" s="43"/>
      <c r="BME86" s="43"/>
      <c r="BMF86" s="43"/>
      <c r="BMG86" s="43"/>
      <c r="BMH86" s="43"/>
      <c r="BMI86" s="43"/>
      <c r="BMJ86" s="43"/>
      <c r="BMK86" s="43"/>
      <c r="BML86" s="43"/>
      <c r="BMM86" s="43"/>
      <c r="BMN86" s="43"/>
      <c r="BMO86" s="43"/>
      <c r="BMP86" s="43"/>
      <c r="BMQ86" s="43"/>
      <c r="BMR86" s="43"/>
      <c r="BMS86" s="43"/>
      <c r="BMT86" s="43"/>
      <c r="BMU86" s="43"/>
      <c r="BMV86" s="43"/>
      <c r="BMW86" s="43"/>
      <c r="BMX86" s="43"/>
      <c r="BMY86" s="43"/>
      <c r="BMZ86" s="43"/>
      <c r="BNA86" s="43"/>
      <c r="BNB86" s="43"/>
      <c r="BNC86" s="43"/>
      <c r="BND86" s="43"/>
      <c r="BNE86" s="43"/>
      <c r="BNF86" s="43"/>
      <c r="BNG86" s="43"/>
      <c r="BNH86" s="43"/>
      <c r="BNI86" s="43"/>
      <c r="BNJ86" s="43"/>
      <c r="BNK86" s="43"/>
      <c r="BNL86" s="43"/>
      <c r="BNM86" s="43"/>
      <c r="BNN86" s="43"/>
      <c r="BNO86" s="43"/>
      <c r="BNP86" s="43"/>
      <c r="BNQ86" s="43"/>
      <c r="BNR86" s="43"/>
      <c r="BNS86" s="43"/>
      <c r="BNT86" s="43"/>
      <c r="BNU86" s="43"/>
      <c r="BNV86" s="43"/>
      <c r="BNW86" s="43"/>
      <c r="BNX86" s="43"/>
      <c r="BNY86" s="43"/>
      <c r="BNZ86" s="43"/>
      <c r="BOA86" s="43"/>
      <c r="BOB86" s="43"/>
      <c r="BOC86" s="43"/>
      <c r="BOD86" s="43"/>
      <c r="BOE86" s="43"/>
      <c r="BOF86" s="43"/>
      <c r="BOG86" s="43"/>
      <c r="BOH86" s="43"/>
      <c r="BOI86" s="43"/>
      <c r="BOJ86" s="43"/>
      <c r="BOK86" s="43"/>
      <c r="BOL86" s="43"/>
      <c r="BOM86" s="43"/>
      <c r="BON86" s="43"/>
      <c r="BOO86" s="43"/>
      <c r="BOP86" s="43"/>
      <c r="BOQ86" s="43"/>
      <c r="BOR86" s="43"/>
      <c r="BOS86" s="43"/>
      <c r="BOT86" s="43"/>
      <c r="BOU86" s="43"/>
      <c r="BOV86" s="43"/>
      <c r="BOW86" s="43"/>
      <c r="BOX86" s="43"/>
      <c r="BOY86" s="43"/>
      <c r="BOZ86" s="43"/>
      <c r="BPA86" s="43"/>
      <c r="BPB86" s="43"/>
      <c r="BPC86" s="43"/>
      <c r="BPD86" s="43"/>
      <c r="BPE86" s="43"/>
      <c r="BPF86" s="43"/>
      <c r="BPG86" s="43"/>
      <c r="BPH86" s="43"/>
      <c r="BPI86" s="43"/>
      <c r="BPJ86" s="43"/>
      <c r="BPK86" s="43"/>
      <c r="BPL86" s="43"/>
      <c r="BPM86" s="43"/>
      <c r="BPN86" s="43"/>
      <c r="BPO86" s="43"/>
      <c r="BPP86" s="43"/>
      <c r="BPQ86" s="43"/>
      <c r="BPR86" s="43"/>
      <c r="BPS86" s="43"/>
      <c r="BPT86" s="43"/>
      <c r="BPU86" s="43"/>
      <c r="BPV86" s="43"/>
      <c r="BPW86" s="43"/>
      <c r="BPX86" s="43"/>
      <c r="BPY86" s="43"/>
      <c r="BPZ86" s="43"/>
      <c r="BQA86" s="43"/>
      <c r="BQB86" s="43"/>
      <c r="BQC86" s="43"/>
      <c r="BQD86" s="43"/>
      <c r="BQE86" s="43"/>
      <c r="BQF86" s="43"/>
      <c r="BQG86" s="43"/>
      <c r="BQH86" s="43"/>
      <c r="BQI86" s="43"/>
      <c r="BQJ86" s="43"/>
      <c r="BQK86" s="43"/>
      <c r="BQL86" s="43"/>
      <c r="BQM86" s="43"/>
      <c r="BQN86" s="43"/>
      <c r="BQO86" s="43"/>
      <c r="BQP86" s="43"/>
      <c r="BQQ86" s="43"/>
      <c r="BQR86" s="43"/>
      <c r="BQS86" s="43"/>
      <c r="BQT86" s="43"/>
      <c r="BQU86" s="43"/>
      <c r="BQV86" s="43"/>
      <c r="BQW86" s="43"/>
      <c r="BQX86" s="43"/>
      <c r="BQY86" s="43"/>
      <c r="BQZ86" s="43"/>
      <c r="BRA86" s="43"/>
      <c r="BRB86" s="43"/>
      <c r="BRC86" s="43"/>
      <c r="BRD86" s="43"/>
      <c r="BRE86" s="43"/>
      <c r="BRF86" s="43"/>
      <c r="BRG86" s="43"/>
      <c r="BRH86" s="43"/>
      <c r="BRI86" s="43"/>
      <c r="BRJ86" s="43"/>
      <c r="BRK86" s="43"/>
      <c r="BRL86" s="43"/>
      <c r="BRM86" s="43"/>
      <c r="BRN86" s="43"/>
      <c r="BRO86" s="43"/>
      <c r="BRP86" s="43"/>
      <c r="BRQ86" s="43"/>
      <c r="BRR86" s="43"/>
      <c r="BRS86" s="43"/>
      <c r="BRT86" s="43"/>
      <c r="BRU86" s="43"/>
      <c r="BRV86" s="43"/>
      <c r="BRW86" s="43"/>
      <c r="BRX86" s="43"/>
      <c r="BRY86" s="43"/>
      <c r="BRZ86" s="43"/>
      <c r="BSA86" s="43"/>
      <c r="BSB86" s="43"/>
      <c r="BSC86" s="43"/>
      <c r="BSD86" s="43"/>
      <c r="BSE86" s="43"/>
      <c r="BSF86" s="43"/>
      <c r="BSG86" s="43"/>
      <c r="BSH86" s="43"/>
      <c r="BSI86" s="43"/>
      <c r="BSJ86" s="43"/>
      <c r="BSK86" s="43"/>
      <c r="BSL86" s="43"/>
      <c r="BSM86" s="43"/>
      <c r="BSN86" s="43"/>
      <c r="BSO86" s="43"/>
      <c r="BSP86" s="43"/>
      <c r="BSQ86" s="43"/>
      <c r="BSR86" s="43"/>
      <c r="BSS86" s="43"/>
      <c r="BST86" s="43"/>
      <c r="BSU86" s="43"/>
      <c r="BSV86" s="43"/>
      <c r="BSW86" s="43"/>
      <c r="BSX86" s="43"/>
      <c r="BSY86" s="43"/>
      <c r="BSZ86" s="43"/>
      <c r="BTA86" s="43"/>
      <c r="BTB86" s="43"/>
      <c r="BTC86" s="43"/>
      <c r="BTD86" s="43"/>
      <c r="BTE86" s="43"/>
      <c r="BTF86" s="43"/>
      <c r="BTG86" s="43"/>
      <c r="BTH86" s="43"/>
      <c r="BTI86" s="43"/>
      <c r="BTJ86" s="43"/>
      <c r="BTK86" s="43"/>
      <c r="BTL86" s="43"/>
      <c r="BTM86" s="43"/>
      <c r="BTN86" s="43"/>
      <c r="BTO86" s="43"/>
      <c r="BTP86" s="43"/>
      <c r="BTQ86" s="43"/>
      <c r="BTR86" s="43"/>
      <c r="BTS86" s="43"/>
      <c r="BTT86" s="43"/>
      <c r="BTU86" s="43"/>
      <c r="BTV86" s="43"/>
      <c r="BTW86" s="43"/>
      <c r="BTX86" s="43"/>
      <c r="BTY86" s="43"/>
      <c r="BTZ86" s="43"/>
      <c r="BUA86" s="43"/>
      <c r="BUB86" s="43"/>
      <c r="BUC86" s="43"/>
      <c r="BUD86" s="43"/>
      <c r="BUE86" s="43"/>
      <c r="BUF86" s="43"/>
      <c r="BUG86" s="43"/>
      <c r="BUH86" s="43"/>
      <c r="BUI86" s="43"/>
      <c r="BUJ86" s="43"/>
      <c r="BUK86" s="43"/>
      <c r="BUL86" s="43"/>
      <c r="BUM86" s="43"/>
      <c r="BUN86" s="43"/>
      <c r="BUO86" s="43"/>
      <c r="BUP86" s="43"/>
      <c r="BUQ86" s="43"/>
      <c r="BUR86" s="43"/>
      <c r="BUS86" s="43"/>
      <c r="BUT86" s="43"/>
      <c r="BUU86" s="43"/>
      <c r="BUV86" s="43"/>
      <c r="BUW86" s="43"/>
      <c r="BUX86" s="43"/>
      <c r="BUY86" s="43"/>
      <c r="BUZ86" s="43"/>
      <c r="BVA86" s="43"/>
      <c r="BVB86" s="43"/>
      <c r="BVC86" s="43"/>
      <c r="BVD86" s="43"/>
      <c r="BVE86" s="43"/>
      <c r="BVF86" s="43"/>
      <c r="BVG86" s="43"/>
      <c r="BVH86" s="43"/>
      <c r="BVI86" s="43"/>
      <c r="BVJ86" s="43"/>
      <c r="BVK86" s="43"/>
      <c r="BVL86" s="43"/>
      <c r="BVM86" s="43"/>
      <c r="BVN86" s="43"/>
      <c r="BVO86" s="43"/>
      <c r="BVP86" s="43"/>
      <c r="BVQ86" s="43"/>
      <c r="BVR86" s="43"/>
      <c r="BVS86" s="43"/>
      <c r="BVT86" s="43"/>
      <c r="BVU86" s="43"/>
      <c r="BVV86" s="43"/>
      <c r="BVW86" s="43"/>
      <c r="BVX86" s="43"/>
      <c r="BVY86" s="43"/>
      <c r="BVZ86" s="43"/>
      <c r="BWA86" s="43"/>
      <c r="BWB86" s="43"/>
      <c r="BWC86" s="43"/>
      <c r="BWD86" s="43"/>
      <c r="BWE86" s="43"/>
      <c r="BWF86" s="43"/>
      <c r="BWG86" s="43"/>
      <c r="BWH86" s="43"/>
      <c r="BWI86" s="43"/>
      <c r="BWJ86" s="43"/>
    </row>
    <row r="87" spans="1:1960" ht="15" x14ac:dyDescent="0.25">
      <c r="A87" s="60">
        <v>0.79166666666666696</v>
      </c>
      <c r="B87" s="61">
        <v>25.4</v>
      </c>
      <c r="C87" s="47" t="str">
        <f t="shared" si="63"/>
        <v>NÃO</v>
      </c>
      <c r="D87" s="62">
        <v>28</v>
      </c>
      <c r="E87" s="47" t="str">
        <f t="shared" si="64"/>
        <v>SIM</v>
      </c>
      <c r="F87" s="61">
        <f t="shared" si="94"/>
        <v>27</v>
      </c>
      <c r="G87" s="47" t="str">
        <f t="shared" si="65"/>
        <v>SIM</v>
      </c>
      <c r="H87" s="63">
        <f t="shared" si="95"/>
        <v>26.5</v>
      </c>
      <c r="I87" s="47" t="str">
        <f t="shared" si="66"/>
        <v>SIM</v>
      </c>
      <c r="J87" s="62">
        <f t="shared" si="96"/>
        <v>27.25</v>
      </c>
      <c r="K87" s="47" t="str">
        <f t="shared" si="67"/>
        <v>SIM</v>
      </c>
      <c r="L87" s="62">
        <f t="shared" si="97"/>
        <v>28.5</v>
      </c>
      <c r="M87" s="47" t="str">
        <f t="shared" si="68"/>
        <v>SIM</v>
      </c>
      <c r="N87" s="63">
        <f t="shared" si="98"/>
        <v>27.5</v>
      </c>
      <c r="O87" s="47" t="str">
        <f t="shared" si="69"/>
        <v>SIM</v>
      </c>
      <c r="P87" s="62">
        <f t="shared" si="99"/>
        <v>27</v>
      </c>
      <c r="Q87" s="47" t="str">
        <f t="shared" si="70"/>
        <v>SIM</v>
      </c>
      <c r="R87" s="61">
        <f t="shared" si="100"/>
        <v>26.75</v>
      </c>
      <c r="S87" s="47" t="str">
        <f t="shared" si="71"/>
        <v>SIM</v>
      </c>
      <c r="T87" s="61">
        <f t="shared" si="101"/>
        <v>25.75</v>
      </c>
      <c r="U87" s="47" t="str">
        <f t="shared" si="72"/>
        <v>NÃO</v>
      </c>
      <c r="V87" s="62">
        <f t="shared" si="102"/>
        <v>24.75</v>
      </c>
      <c r="W87" s="47" t="str">
        <f t="shared" si="73"/>
        <v>NÃO</v>
      </c>
      <c r="X87" s="63">
        <f t="shared" si="103"/>
        <v>23.25</v>
      </c>
      <c r="Y87" s="47" t="str">
        <f t="shared" si="74"/>
        <v>NÃO</v>
      </c>
      <c r="Z87" s="63">
        <f t="shared" si="104"/>
        <v>27.25</v>
      </c>
      <c r="AA87" s="47" t="str">
        <f t="shared" si="75"/>
        <v>SIM</v>
      </c>
      <c r="AB87" s="62">
        <f t="shared" si="105"/>
        <v>29.25</v>
      </c>
      <c r="AC87" s="47" t="str">
        <f t="shared" si="76"/>
        <v>SIM</v>
      </c>
      <c r="AD87" s="61">
        <f t="shared" si="106"/>
        <v>27.75</v>
      </c>
      <c r="AE87" s="47" t="str">
        <f t="shared" si="77"/>
        <v>SIM</v>
      </c>
      <c r="AF87" s="62">
        <f t="shared" si="107"/>
        <v>29.95</v>
      </c>
      <c r="AG87" s="47" t="str">
        <f t="shared" si="78"/>
        <v>SIM</v>
      </c>
      <c r="AH87" s="62">
        <f t="shared" si="108"/>
        <v>25.95</v>
      </c>
      <c r="AI87" s="47" t="str">
        <f t="shared" si="79"/>
        <v>NÃO</v>
      </c>
      <c r="AJ87" s="63">
        <f t="shared" si="109"/>
        <v>23.95</v>
      </c>
      <c r="AK87" s="47" t="str">
        <f t="shared" si="80"/>
        <v>NÃO</v>
      </c>
      <c r="AL87" s="62">
        <f t="shared" si="110"/>
        <v>22.95</v>
      </c>
      <c r="AM87" s="47" t="str">
        <f t="shared" si="81"/>
        <v>NÃO</v>
      </c>
      <c r="AN87" s="61">
        <f t="shared" si="111"/>
        <v>22.599999999999998</v>
      </c>
      <c r="AO87" s="47" t="str">
        <f t="shared" si="82"/>
        <v>NÃO</v>
      </c>
      <c r="AP87" s="62">
        <f t="shared" si="112"/>
        <v>21.599999999999998</v>
      </c>
      <c r="AQ87" s="47" t="str">
        <f t="shared" si="83"/>
        <v>NÃO</v>
      </c>
      <c r="AR87" s="63">
        <f t="shared" si="113"/>
        <v>26.599999999999998</v>
      </c>
      <c r="AS87" s="47" t="str">
        <f t="shared" si="84"/>
        <v>SIM</v>
      </c>
      <c r="AT87" s="61">
        <f t="shared" si="114"/>
        <v>27.849999999999998</v>
      </c>
      <c r="AU87" s="47" t="str">
        <f t="shared" si="85"/>
        <v>SIM</v>
      </c>
      <c r="AV87" s="62">
        <f t="shared" si="115"/>
        <v>25.709999999999997</v>
      </c>
      <c r="AW87" s="47" t="str">
        <f t="shared" si="86"/>
        <v>NÃO</v>
      </c>
      <c r="AX87" s="63">
        <f t="shared" si="116"/>
        <v>28.709999999999997</v>
      </c>
      <c r="AY87" s="47" t="str">
        <f t="shared" si="87"/>
        <v>SIM</v>
      </c>
      <c r="AZ87" s="63">
        <f t="shared" si="117"/>
        <v>30.709999999999997</v>
      </c>
      <c r="BA87" s="47" t="str">
        <f t="shared" si="88"/>
        <v>SIM</v>
      </c>
      <c r="BB87" s="61">
        <f t="shared" si="118"/>
        <v>28.709999999999997</v>
      </c>
      <c r="BC87" s="47" t="str">
        <f t="shared" si="89"/>
        <v>SIM</v>
      </c>
      <c r="BD87" s="62">
        <f t="shared" si="119"/>
        <v>26.349999999999998</v>
      </c>
      <c r="BE87" s="47" t="str">
        <f t="shared" si="90"/>
        <v>SIM</v>
      </c>
      <c r="BF87" s="61">
        <f t="shared" si="120"/>
        <v>24.349999999999998</v>
      </c>
      <c r="BG87" s="47" t="str">
        <f t="shared" si="91"/>
        <v>NÃO</v>
      </c>
      <c r="BH87" s="62">
        <f t="shared" si="121"/>
        <v>21.349999999999998</v>
      </c>
      <c r="BI87" s="47" t="str">
        <f t="shared" si="92"/>
        <v>NÃO</v>
      </c>
      <c r="BJ87" s="62">
        <f t="shared" si="122"/>
        <v>32.349999999999994</v>
      </c>
      <c r="BK87" s="42" t="str">
        <f t="shared" si="93"/>
        <v>SIM</v>
      </c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3"/>
      <c r="GG87" s="43"/>
      <c r="GH87" s="43"/>
      <c r="GI87" s="43"/>
      <c r="GJ87" s="43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I87" s="43"/>
      <c r="HJ87" s="43"/>
      <c r="HK87" s="43"/>
      <c r="HL87" s="43"/>
      <c r="HM87" s="43"/>
      <c r="HN87" s="43"/>
      <c r="HO87" s="43"/>
      <c r="HP87" s="43"/>
      <c r="HQ87" s="43"/>
      <c r="HR87" s="43"/>
      <c r="HS87" s="43"/>
      <c r="HT87" s="43"/>
      <c r="HU87" s="43"/>
      <c r="HV87" s="43"/>
      <c r="HW87" s="43"/>
      <c r="HX87" s="43"/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IU87" s="43"/>
      <c r="IV87" s="43"/>
      <c r="IW87" s="43"/>
      <c r="IX87" s="43"/>
      <c r="IY87" s="43"/>
      <c r="IZ87" s="43"/>
      <c r="JA87" s="43"/>
      <c r="JB87" s="43"/>
      <c r="JC87" s="43"/>
      <c r="JD87" s="43"/>
      <c r="JE87" s="43"/>
      <c r="JF87" s="43"/>
      <c r="JG87" s="43"/>
      <c r="JH87" s="43"/>
      <c r="JI87" s="43"/>
      <c r="JJ87" s="43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  <c r="BJU87" s="43"/>
      <c r="BJV87" s="43"/>
      <c r="BJW87" s="43"/>
      <c r="BJX87" s="43"/>
      <c r="BJY87" s="43"/>
      <c r="BJZ87" s="43"/>
      <c r="BKA87" s="43"/>
      <c r="BKB87" s="43"/>
      <c r="BKC87" s="43"/>
      <c r="BKD87" s="43"/>
      <c r="BKE87" s="43"/>
      <c r="BKF87" s="43"/>
      <c r="BKG87" s="43"/>
      <c r="BKH87" s="43"/>
      <c r="BKI87" s="43"/>
      <c r="BKJ87" s="43"/>
      <c r="BKK87" s="43"/>
      <c r="BKL87" s="43"/>
      <c r="BKM87" s="43"/>
      <c r="BKN87" s="43"/>
      <c r="BKO87" s="43"/>
      <c r="BKP87" s="43"/>
      <c r="BKQ87" s="43"/>
      <c r="BKR87" s="43"/>
      <c r="BKS87" s="43"/>
      <c r="BKT87" s="43"/>
      <c r="BKU87" s="43"/>
      <c r="BKV87" s="43"/>
      <c r="BKW87" s="43"/>
      <c r="BKX87" s="43"/>
      <c r="BKY87" s="43"/>
      <c r="BKZ87" s="43"/>
      <c r="BLA87" s="43"/>
      <c r="BLB87" s="43"/>
      <c r="BLC87" s="43"/>
      <c r="BLD87" s="43"/>
      <c r="BLE87" s="43"/>
      <c r="BLF87" s="43"/>
      <c r="BLG87" s="43"/>
      <c r="BLH87" s="43"/>
      <c r="BLI87" s="43"/>
      <c r="BLJ87" s="43"/>
      <c r="BLK87" s="43"/>
      <c r="BLL87" s="43"/>
      <c r="BLM87" s="43"/>
      <c r="BLN87" s="43"/>
      <c r="BLO87" s="43"/>
      <c r="BLP87" s="43"/>
      <c r="BLQ87" s="43"/>
      <c r="BLR87" s="43"/>
      <c r="BLS87" s="43"/>
      <c r="BLT87" s="43"/>
      <c r="BLU87" s="43"/>
      <c r="BLV87" s="43"/>
      <c r="BLW87" s="43"/>
      <c r="BLX87" s="43"/>
      <c r="BLY87" s="43"/>
      <c r="BLZ87" s="43"/>
      <c r="BMA87" s="43"/>
      <c r="BMB87" s="43"/>
      <c r="BMC87" s="43"/>
      <c r="BMD87" s="43"/>
      <c r="BME87" s="43"/>
      <c r="BMF87" s="43"/>
      <c r="BMG87" s="43"/>
      <c r="BMH87" s="43"/>
      <c r="BMI87" s="43"/>
      <c r="BMJ87" s="43"/>
      <c r="BMK87" s="43"/>
      <c r="BML87" s="43"/>
      <c r="BMM87" s="43"/>
      <c r="BMN87" s="43"/>
      <c r="BMO87" s="43"/>
      <c r="BMP87" s="43"/>
      <c r="BMQ87" s="43"/>
      <c r="BMR87" s="43"/>
      <c r="BMS87" s="43"/>
      <c r="BMT87" s="43"/>
      <c r="BMU87" s="43"/>
      <c r="BMV87" s="43"/>
      <c r="BMW87" s="43"/>
      <c r="BMX87" s="43"/>
      <c r="BMY87" s="43"/>
      <c r="BMZ87" s="43"/>
      <c r="BNA87" s="43"/>
      <c r="BNB87" s="43"/>
      <c r="BNC87" s="43"/>
      <c r="BND87" s="43"/>
      <c r="BNE87" s="43"/>
      <c r="BNF87" s="43"/>
      <c r="BNG87" s="43"/>
      <c r="BNH87" s="43"/>
      <c r="BNI87" s="43"/>
      <c r="BNJ87" s="43"/>
      <c r="BNK87" s="43"/>
      <c r="BNL87" s="43"/>
      <c r="BNM87" s="43"/>
      <c r="BNN87" s="43"/>
      <c r="BNO87" s="43"/>
      <c r="BNP87" s="43"/>
      <c r="BNQ87" s="43"/>
      <c r="BNR87" s="43"/>
      <c r="BNS87" s="43"/>
      <c r="BNT87" s="43"/>
      <c r="BNU87" s="43"/>
      <c r="BNV87" s="43"/>
      <c r="BNW87" s="43"/>
      <c r="BNX87" s="43"/>
      <c r="BNY87" s="43"/>
      <c r="BNZ87" s="43"/>
      <c r="BOA87" s="43"/>
      <c r="BOB87" s="43"/>
      <c r="BOC87" s="43"/>
      <c r="BOD87" s="43"/>
      <c r="BOE87" s="43"/>
      <c r="BOF87" s="43"/>
      <c r="BOG87" s="43"/>
      <c r="BOH87" s="43"/>
      <c r="BOI87" s="43"/>
      <c r="BOJ87" s="43"/>
      <c r="BOK87" s="43"/>
      <c r="BOL87" s="43"/>
      <c r="BOM87" s="43"/>
      <c r="BON87" s="43"/>
      <c r="BOO87" s="43"/>
      <c r="BOP87" s="43"/>
      <c r="BOQ87" s="43"/>
      <c r="BOR87" s="43"/>
      <c r="BOS87" s="43"/>
      <c r="BOT87" s="43"/>
      <c r="BOU87" s="43"/>
      <c r="BOV87" s="43"/>
      <c r="BOW87" s="43"/>
      <c r="BOX87" s="43"/>
      <c r="BOY87" s="43"/>
      <c r="BOZ87" s="43"/>
      <c r="BPA87" s="43"/>
      <c r="BPB87" s="43"/>
      <c r="BPC87" s="43"/>
      <c r="BPD87" s="43"/>
      <c r="BPE87" s="43"/>
      <c r="BPF87" s="43"/>
      <c r="BPG87" s="43"/>
      <c r="BPH87" s="43"/>
      <c r="BPI87" s="43"/>
      <c r="BPJ87" s="43"/>
      <c r="BPK87" s="43"/>
      <c r="BPL87" s="43"/>
      <c r="BPM87" s="43"/>
      <c r="BPN87" s="43"/>
      <c r="BPO87" s="43"/>
      <c r="BPP87" s="43"/>
      <c r="BPQ87" s="43"/>
      <c r="BPR87" s="43"/>
      <c r="BPS87" s="43"/>
      <c r="BPT87" s="43"/>
      <c r="BPU87" s="43"/>
      <c r="BPV87" s="43"/>
      <c r="BPW87" s="43"/>
      <c r="BPX87" s="43"/>
      <c r="BPY87" s="43"/>
      <c r="BPZ87" s="43"/>
      <c r="BQA87" s="43"/>
      <c r="BQB87" s="43"/>
      <c r="BQC87" s="43"/>
      <c r="BQD87" s="43"/>
      <c r="BQE87" s="43"/>
      <c r="BQF87" s="43"/>
      <c r="BQG87" s="43"/>
      <c r="BQH87" s="43"/>
      <c r="BQI87" s="43"/>
      <c r="BQJ87" s="43"/>
      <c r="BQK87" s="43"/>
      <c r="BQL87" s="43"/>
      <c r="BQM87" s="43"/>
      <c r="BQN87" s="43"/>
      <c r="BQO87" s="43"/>
      <c r="BQP87" s="43"/>
      <c r="BQQ87" s="43"/>
      <c r="BQR87" s="43"/>
      <c r="BQS87" s="43"/>
      <c r="BQT87" s="43"/>
      <c r="BQU87" s="43"/>
      <c r="BQV87" s="43"/>
      <c r="BQW87" s="43"/>
      <c r="BQX87" s="43"/>
      <c r="BQY87" s="43"/>
      <c r="BQZ87" s="43"/>
      <c r="BRA87" s="43"/>
      <c r="BRB87" s="43"/>
      <c r="BRC87" s="43"/>
      <c r="BRD87" s="43"/>
      <c r="BRE87" s="43"/>
      <c r="BRF87" s="43"/>
      <c r="BRG87" s="43"/>
      <c r="BRH87" s="43"/>
      <c r="BRI87" s="43"/>
      <c r="BRJ87" s="43"/>
      <c r="BRK87" s="43"/>
      <c r="BRL87" s="43"/>
      <c r="BRM87" s="43"/>
      <c r="BRN87" s="43"/>
      <c r="BRO87" s="43"/>
      <c r="BRP87" s="43"/>
      <c r="BRQ87" s="43"/>
      <c r="BRR87" s="43"/>
      <c r="BRS87" s="43"/>
      <c r="BRT87" s="43"/>
      <c r="BRU87" s="43"/>
      <c r="BRV87" s="43"/>
      <c r="BRW87" s="43"/>
      <c r="BRX87" s="43"/>
      <c r="BRY87" s="43"/>
      <c r="BRZ87" s="43"/>
      <c r="BSA87" s="43"/>
      <c r="BSB87" s="43"/>
      <c r="BSC87" s="43"/>
      <c r="BSD87" s="43"/>
      <c r="BSE87" s="43"/>
      <c r="BSF87" s="43"/>
      <c r="BSG87" s="43"/>
      <c r="BSH87" s="43"/>
      <c r="BSI87" s="43"/>
      <c r="BSJ87" s="43"/>
      <c r="BSK87" s="43"/>
      <c r="BSL87" s="43"/>
      <c r="BSM87" s="43"/>
      <c r="BSN87" s="43"/>
      <c r="BSO87" s="43"/>
      <c r="BSP87" s="43"/>
      <c r="BSQ87" s="43"/>
      <c r="BSR87" s="43"/>
      <c r="BSS87" s="43"/>
      <c r="BST87" s="43"/>
      <c r="BSU87" s="43"/>
      <c r="BSV87" s="43"/>
      <c r="BSW87" s="43"/>
      <c r="BSX87" s="43"/>
      <c r="BSY87" s="43"/>
      <c r="BSZ87" s="43"/>
      <c r="BTA87" s="43"/>
      <c r="BTB87" s="43"/>
      <c r="BTC87" s="43"/>
      <c r="BTD87" s="43"/>
      <c r="BTE87" s="43"/>
      <c r="BTF87" s="43"/>
      <c r="BTG87" s="43"/>
      <c r="BTH87" s="43"/>
      <c r="BTI87" s="43"/>
      <c r="BTJ87" s="43"/>
      <c r="BTK87" s="43"/>
      <c r="BTL87" s="43"/>
      <c r="BTM87" s="43"/>
      <c r="BTN87" s="43"/>
      <c r="BTO87" s="43"/>
      <c r="BTP87" s="43"/>
      <c r="BTQ87" s="43"/>
      <c r="BTR87" s="43"/>
      <c r="BTS87" s="43"/>
      <c r="BTT87" s="43"/>
      <c r="BTU87" s="43"/>
      <c r="BTV87" s="43"/>
      <c r="BTW87" s="43"/>
      <c r="BTX87" s="43"/>
      <c r="BTY87" s="43"/>
      <c r="BTZ87" s="43"/>
      <c r="BUA87" s="43"/>
      <c r="BUB87" s="43"/>
      <c r="BUC87" s="43"/>
      <c r="BUD87" s="43"/>
      <c r="BUE87" s="43"/>
      <c r="BUF87" s="43"/>
      <c r="BUG87" s="43"/>
      <c r="BUH87" s="43"/>
      <c r="BUI87" s="43"/>
      <c r="BUJ87" s="43"/>
      <c r="BUK87" s="43"/>
      <c r="BUL87" s="43"/>
      <c r="BUM87" s="43"/>
      <c r="BUN87" s="43"/>
      <c r="BUO87" s="43"/>
      <c r="BUP87" s="43"/>
      <c r="BUQ87" s="43"/>
      <c r="BUR87" s="43"/>
      <c r="BUS87" s="43"/>
      <c r="BUT87" s="43"/>
      <c r="BUU87" s="43"/>
      <c r="BUV87" s="43"/>
      <c r="BUW87" s="43"/>
      <c r="BUX87" s="43"/>
      <c r="BUY87" s="43"/>
      <c r="BUZ87" s="43"/>
      <c r="BVA87" s="43"/>
      <c r="BVB87" s="43"/>
      <c r="BVC87" s="43"/>
      <c r="BVD87" s="43"/>
      <c r="BVE87" s="43"/>
      <c r="BVF87" s="43"/>
      <c r="BVG87" s="43"/>
      <c r="BVH87" s="43"/>
      <c r="BVI87" s="43"/>
      <c r="BVJ87" s="43"/>
      <c r="BVK87" s="43"/>
      <c r="BVL87" s="43"/>
      <c r="BVM87" s="43"/>
      <c r="BVN87" s="43"/>
      <c r="BVO87" s="43"/>
      <c r="BVP87" s="43"/>
      <c r="BVQ87" s="43"/>
      <c r="BVR87" s="43"/>
      <c r="BVS87" s="43"/>
      <c r="BVT87" s="43"/>
      <c r="BVU87" s="43"/>
      <c r="BVV87" s="43"/>
      <c r="BVW87" s="43"/>
      <c r="BVX87" s="43"/>
      <c r="BVY87" s="43"/>
      <c r="BVZ87" s="43"/>
      <c r="BWA87" s="43"/>
      <c r="BWB87" s="43"/>
      <c r="BWC87" s="43"/>
      <c r="BWD87" s="43"/>
      <c r="BWE87" s="43"/>
      <c r="BWF87" s="43"/>
      <c r="BWG87" s="43"/>
      <c r="BWH87" s="43"/>
      <c r="BWI87" s="43"/>
      <c r="BWJ87" s="43"/>
    </row>
    <row r="88" spans="1:1960" ht="15" x14ac:dyDescent="0.25">
      <c r="A88" s="60">
        <v>1.0833333333333333</v>
      </c>
      <c r="B88" s="61">
        <v>24.9</v>
      </c>
      <c r="C88" s="47" t="str">
        <f t="shared" si="63"/>
        <v>NÃO</v>
      </c>
      <c r="D88" s="62">
        <v>26</v>
      </c>
      <c r="E88" s="47" t="str">
        <f t="shared" si="64"/>
        <v>SIM</v>
      </c>
      <c r="F88" s="61">
        <f t="shared" si="94"/>
        <v>25</v>
      </c>
      <c r="G88" s="47" t="str">
        <f t="shared" si="65"/>
        <v>NÃO</v>
      </c>
      <c r="H88" s="63">
        <f t="shared" si="95"/>
        <v>24.5</v>
      </c>
      <c r="I88" s="47" t="str">
        <f t="shared" si="66"/>
        <v>NÃO</v>
      </c>
      <c r="J88" s="62">
        <f t="shared" si="96"/>
        <v>25.25</v>
      </c>
      <c r="K88" s="47" t="str">
        <f t="shared" si="67"/>
        <v>NÃO</v>
      </c>
      <c r="L88" s="62">
        <f t="shared" si="97"/>
        <v>26.5</v>
      </c>
      <c r="M88" s="47" t="str">
        <f t="shared" si="68"/>
        <v>SIM</v>
      </c>
      <c r="N88" s="63">
        <f t="shared" si="98"/>
        <v>25.5</v>
      </c>
      <c r="O88" s="47" t="str">
        <f t="shared" si="69"/>
        <v>NÃO</v>
      </c>
      <c r="P88" s="62">
        <f t="shared" si="99"/>
        <v>25</v>
      </c>
      <c r="Q88" s="47" t="str">
        <f t="shared" si="70"/>
        <v>NÃO</v>
      </c>
      <c r="R88" s="61">
        <f t="shared" si="100"/>
        <v>24.75</v>
      </c>
      <c r="S88" s="47" t="str">
        <f t="shared" si="71"/>
        <v>NÃO</v>
      </c>
      <c r="T88" s="61">
        <f t="shared" si="101"/>
        <v>23.75</v>
      </c>
      <c r="U88" s="47" t="str">
        <f t="shared" si="72"/>
        <v>NÃO</v>
      </c>
      <c r="V88" s="62">
        <f t="shared" si="102"/>
        <v>22.75</v>
      </c>
      <c r="W88" s="47" t="str">
        <f t="shared" si="73"/>
        <v>NÃO</v>
      </c>
      <c r="X88" s="63">
        <f t="shared" si="103"/>
        <v>21.25</v>
      </c>
      <c r="Y88" s="47" t="str">
        <f t="shared" si="74"/>
        <v>NÃO</v>
      </c>
      <c r="Z88" s="63">
        <f t="shared" si="104"/>
        <v>25.25</v>
      </c>
      <c r="AA88" s="47" t="str">
        <f t="shared" si="75"/>
        <v>NÃO</v>
      </c>
      <c r="AB88" s="62">
        <f t="shared" si="105"/>
        <v>27.25</v>
      </c>
      <c r="AC88" s="47" t="str">
        <f t="shared" si="76"/>
        <v>SIM</v>
      </c>
      <c r="AD88" s="61">
        <f t="shared" si="106"/>
        <v>25.75</v>
      </c>
      <c r="AE88" s="47" t="str">
        <f t="shared" si="77"/>
        <v>NÃO</v>
      </c>
      <c r="AF88" s="62">
        <f t="shared" si="107"/>
        <v>27.95</v>
      </c>
      <c r="AG88" s="47" t="str">
        <f t="shared" si="78"/>
        <v>SIM</v>
      </c>
      <c r="AH88" s="62">
        <f t="shared" si="108"/>
        <v>23.95</v>
      </c>
      <c r="AI88" s="47" t="str">
        <f t="shared" si="79"/>
        <v>NÃO</v>
      </c>
      <c r="AJ88" s="63">
        <f t="shared" si="109"/>
        <v>21.95</v>
      </c>
      <c r="AK88" s="47" t="str">
        <f t="shared" si="80"/>
        <v>NÃO</v>
      </c>
      <c r="AL88" s="62">
        <f t="shared" si="110"/>
        <v>20.95</v>
      </c>
      <c r="AM88" s="47" t="str">
        <f t="shared" si="81"/>
        <v>NÃO</v>
      </c>
      <c r="AN88" s="61">
        <f t="shared" si="111"/>
        <v>20.599999999999998</v>
      </c>
      <c r="AO88" s="47" t="str">
        <f t="shared" si="82"/>
        <v>NÃO</v>
      </c>
      <c r="AP88" s="62">
        <f t="shared" si="112"/>
        <v>19.599999999999998</v>
      </c>
      <c r="AQ88" s="47" t="str">
        <f t="shared" si="83"/>
        <v>NÃO</v>
      </c>
      <c r="AR88" s="63">
        <f t="shared" si="113"/>
        <v>24.599999999999998</v>
      </c>
      <c r="AS88" s="47" t="str">
        <f t="shared" si="84"/>
        <v>NÃO</v>
      </c>
      <c r="AT88" s="61">
        <f t="shared" si="114"/>
        <v>25.849999999999998</v>
      </c>
      <c r="AU88" s="47" t="str">
        <f t="shared" si="85"/>
        <v>NÃO</v>
      </c>
      <c r="AV88" s="62">
        <f t="shared" si="115"/>
        <v>23.709999999999997</v>
      </c>
      <c r="AW88" s="47" t="str">
        <f t="shared" si="86"/>
        <v>NÃO</v>
      </c>
      <c r="AX88" s="63">
        <f t="shared" si="116"/>
        <v>26.709999999999997</v>
      </c>
      <c r="AY88" s="47" t="str">
        <f t="shared" si="87"/>
        <v>SIM</v>
      </c>
      <c r="AZ88" s="63">
        <f t="shared" si="117"/>
        <v>28.709999999999997</v>
      </c>
      <c r="BA88" s="47" t="str">
        <f t="shared" si="88"/>
        <v>SIM</v>
      </c>
      <c r="BB88" s="61">
        <f t="shared" si="118"/>
        <v>26.709999999999997</v>
      </c>
      <c r="BC88" s="47" t="str">
        <f t="shared" si="89"/>
        <v>SIM</v>
      </c>
      <c r="BD88" s="62">
        <f t="shared" si="119"/>
        <v>24.349999999999998</v>
      </c>
      <c r="BE88" s="47" t="str">
        <f t="shared" si="90"/>
        <v>NÃO</v>
      </c>
      <c r="BF88" s="61">
        <f t="shared" si="120"/>
        <v>22.349999999999998</v>
      </c>
      <c r="BG88" s="47" t="str">
        <f t="shared" si="91"/>
        <v>NÃO</v>
      </c>
      <c r="BH88" s="62">
        <f t="shared" si="121"/>
        <v>19.349999999999998</v>
      </c>
      <c r="BI88" s="47" t="str">
        <f t="shared" si="92"/>
        <v>NÃO</v>
      </c>
      <c r="BJ88" s="62">
        <f t="shared" si="122"/>
        <v>30.349999999999998</v>
      </c>
      <c r="BK88" s="42" t="str">
        <f t="shared" si="93"/>
        <v>SIM</v>
      </c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3"/>
      <c r="GF88" s="43"/>
      <c r="GG88" s="43"/>
      <c r="GH88" s="43"/>
      <c r="GI88" s="43"/>
      <c r="GJ88" s="43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I88" s="43"/>
      <c r="HJ88" s="43"/>
      <c r="HK88" s="43"/>
      <c r="HL88" s="43"/>
      <c r="HM88" s="43"/>
      <c r="HN88" s="43"/>
      <c r="HO88" s="43"/>
      <c r="HP88" s="43"/>
      <c r="HQ88" s="43"/>
      <c r="HR88" s="43"/>
      <c r="HS88" s="43"/>
      <c r="HT88" s="43"/>
      <c r="HU88" s="43"/>
      <c r="HV88" s="43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IU88" s="43"/>
      <c r="IV88" s="43"/>
      <c r="IW88" s="43"/>
      <c r="IX88" s="43"/>
      <c r="IY88" s="43"/>
      <c r="IZ88" s="43"/>
      <c r="JA88" s="43"/>
      <c r="JB88" s="43"/>
      <c r="JC88" s="43"/>
      <c r="JD88" s="43"/>
      <c r="JE88" s="43"/>
      <c r="JF88" s="43"/>
      <c r="JG88" s="43"/>
      <c r="JH88" s="43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  <c r="BJU88" s="43"/>
      <c r="BJV88" s="43"/>
      <c r="BJW88" s="43"/>
      <c r="BJX88" s="43"/>
      <c r="BJY88" s="43"/>
      <c r="BJZ88" s="43"/>
      <c r="BKA88" s="43"/>
      <c r="BKB88" s="43"/>
      <c r="BKC88" s="43"/>
      <c r="BKD88" s="43"/>
      <c r="BKE88" s="43"/>
      <c r="BKF88" s="43"/>
      <c r="BKG88" s="43"/>
      <c r="BKH88" s="43"/>
      <c r="BKI88" s="43"/>
      <c r="BKJ88" s="43"/>
      <c r="BKK88" s="43"/>
      <c r="BKL88" s="43"/>
      <c r="BKM88" s="43"/>
      <c r="BKN88" s="43"/>
      <c r="BKO88" s="43"/>
      <c r="BKP88" s="43"/>
      <c r="BKQ88" s="43"/>
      <c r="BKR88" s="43"/>
      <c r="BKS88" s="43"/>
      <c r="BKT88" s="43"/>
      <c r="BKU88" s="43"/>
      <c r="BKV88" s="43"/>
      <c r="BKW88" s="43"/>
      <c r="BKX88" s="43"/>
      <c r="BKY88" s="43"/>
      <c r="BKZ88" s="43"/>
      <c r="BLA88" s="43"/>
      <c r="BLB88" s="43"/>
      <c r="BLC88" s="43"/>
      <c r="BLD88" s="43"/>
      <c r="BLE88" s="43"/>
      <c r="BLF88" s="43"/>
      <c r="BLG88" s="43"/>
      <c r="BLH88" s="43"/>
      <c r="BLI88" s="43"/>
      <c r="BLJ88" s="43"/>
      <c r="BLK88" s="43"/>
      <c r="BLL88" s="43"/>
      <c r="BLM88" s="43"/>
      <c r="BLN88" s="43"/>
      <c r="BLO88" s="43"/>
      <c r="BLP88" s="43"/>
      <c r="BLQ88" s="43"/>
      <c r="BLR88" s="43"/>
      <c r="BLS88" s="43"/>
      <c r="BLT88" s="43"/>
      <c r="BLU88" s="43"/>
      <c r="BLV88" s="43"/>
      <c r="BLW88" s="43"/>
      <c r="BLX88" s="43"/>
      <c r="BLY88" s="43"/>
      <c r="BLZ88" s="43"/>
      <c r="BMA88" s="43"/>
      <c r="BMB88" s="43"/>
      <c r="BMC88" s="43"/>
      <c r="BMD88" s="43"/>
      <c r="BME88" s="43"/>
      <c r="BMF88" s="43"/>
      <c r="BMG88" s="43"/>
      <c r="BMH88" s="43"/>
      <c r="BMI88" s="43"/>
      <c r="BMJ88" s="43"/>
      <c r="BMK88" s="43"/>
      <c r="BML88" s="43"/>
      <c r="BMM88" s="43"/>
      <c r="BMN88" s="43"/>
      <c r="BMO88" s="43"/>
      <c r="BMP88" s="43"/>
      <c r="BMQ88" s="43"/>
      <c r="BMR88" s="43"/>
      <c r="BMS88" s="43"/>
      <c r="BMT88" s="43"/>
      <c r="BMU88" s="43"/>
      <c r="BMV88" s="43"/>
      <c r="BMW88" s="43"/>
      <c r="BMX88" s="43"/>
      <c r="BMY88" s="43"/>
      <c r="BMZ88" s="43"/>
      <c r="BNA88" s="43"/>
      <c r="BNB88" s="43"/>
      <c r="BNC88" s="43"/>
      <c r="BND88" s="43"/>
      <c r="BNE88" s="43"/>
      <c r="BNF88" s="43"/>
      <c r="BNG88" s="43"/>
      <c r="BNH88" s="43"/>
      <c r="BNI88" s="43"/>
      <c r="BNJ88" s="43"/>
      <c r="BNK88" s="43"/>
      <c r="BNL88" s="43"/>
      <c r="BNM88" s="43"/>
      <c r="BNN88" s="43"/>
      <c r="BNO88" s="43"/>
      <c r="BNP88" s="43"/>
      <c r="BNQ88" s="43"/>
      <c r="BNR88" s="43"/>
      <c r="BNS88" s="43"/>
      <c r="BNT88" s="43"/>
      <c r="BNU88" s="43"/>
      <c r="BNV88" s="43"/>
      <c r="BNW88" s="43"/>
      <c r="BNX88" s="43"/>
      <c r="BNY88" s="43"/>
      <c r="BNZ88" s="43"/>
      <c r="BOA88" s="43"/>
      <c r="BOB88" s="43"/>
      <c r="BOC88" s="43"/>
      <c r="BOD88" s="43"/>
      <c r="BOE88" s="43"/>
      <c r="BOF88" s="43"/>
      <c r="BOG88" s="43"/>
      <c r="BOH88" s="43"/>
      <c r="BOI88" s="43"/>
      <c r="BOJ88" s="43"/>
      <c r="BOK88" s="43"/>
      <c r="BOL88" s="43"/>
      <c r="BOM88" s="43"/>
      <c r="BON88" s="43"/>
      <c r="BOO88" s="43"/>
      <c r="BOP88" s="43"/>
      <c r="BOQ88" s="43"/>
      <c r="BOR88" s="43"/>
      <c r="BOS88" s="43"/>
      <c r="BOT88" s="43"/>
      <c r="BOU88" s="43"/>
      <c r="BOV88" s="43"/>
      <c r="BOW88" s="43"/>
      <c r="BOX88" s="43"/>
      <c r="BOY88" s="43"/>
      <c r="BOZ88" s="43"/>
      <c r="BPA88" s="43"/>
      <c r="BPB88" s="43"/>
      <c r="BPC88" s="43"/>
      <c r="BPD88" s="43"/>
      <c r="BPE88" s="43"/>
      <c r="BPF88" s="43"/>
      <c r="BPG88" s="43"/>
      <c r="BPH88" s="43"/>
      <c r="BPI88" s="43"/>
      <c r="BPJ88" s="43"/>
      <c r="BPK88" s="43"/>
      <c r="BPL88" s="43"/>
      <c r="BPM88" s="43"/>
      <c r="BPN88" s="43"/>
      <c r="BPO88" s="43"/>
      <c r="BPP88" s="43"/>
      <c r="BPQ88" s="43"/>
      <c r="BPR88" s="43"/>
      <c r="BPS88" s="43"/>
      <c r="BPT88" s="43"/>
      <c r="BPU88" s="43"/>
      <c r="BPV88" s="43"/>
      <c r="BPW88" s="43"/>
      <c r="BPX88" s="43"/>
      <c r="BPY88" s="43"/>
      <c r="BPZ88" s="43"/>
      <c r="BQA88" s="43"/>
      <c r="BQB88" s="43"/>
      <c r="BQC88" s="43"/>
      <c r="BQD88" s="43"/>
      <c r="BQE88" s="43"/>
      <c r="BQF88" s="43"/>
      <c r="BQG88" s="43"/>
      <c r="BQH88" s="43"/>
      <c r="BQI88" s="43"/>
      <c r="BQJ88" s="43"/>
      <c r="BQK88" s="43"/>
      <c r="BQL88" s="43"/>
      <c r="BQM88" s="43"/>
      <c r="BQN88" s="43"/>
      <c r="BQO88" s="43"/>
      <c r="BQP88" s="43"/>
      <c r="BQQ88" s="43"/>
      <c r="BQR88" s="43"/>
      <c r="BQS88" s="43"/>
      <c r="BQT88" s="43"/>
      <c r="BQU88" s="43"/>
      <c r="BQV88" s="43"/>
      <c r="BQW88" s="43"/>
      <c r="BQX88" s="43"/>
      <c r="BQY88" s="43"/>
      <c r="BQZ88" s="43"/>
      <c r="BRA88" s="43"/>
      <c r="BRB88" s="43"/>
      <c r="BRC88" s="43"/>
      <c r="BRD88" s="43"/>
      <c r="BRE88" s="43"/>
      <c r="BRF88" s="43"/>
      <c r="BRG88" s="43"/>
      <c r="BRH88" s="43"/>
      <c r="BRI88" s="43"/>
      <c r="BRJ88" s="43"/>
      <c r="BRK88" s="43"/>
      <c r="BRL88" s="43"/>
      <c r="BRM88" s="43"/>
      <c r="BRN88" s="43"/>
      <c r="BRO88" s="43"/>
      <c r="BRP88" s="43"/>
      <c r="BRQ88" s="43"/>
      <c r="BRR88" s="43"/>
      <c r="BRS88" s="43"/>
      <c r="BRT88" s="43"/>
      <c r="BRU88" s="43"/>
      <c r="BRV88" s="43"/>
      <c r="BRW88" s="43"/>
      <c r="BRX88" s="43"/>
      <c r="BRY88" s="43"/>
      <c r="BRZ88" s="43"/>
      <c r="BSA88" s="43"/>
      <c r="BSB88" s="43"/>
      <c r="BSC88" s="43"/>
      <c r="BSD88" s="43"/>
      <c r="BSE88" s="43"/>
      <c r="BSF88" s="43"/>
      <c r="BSG88" s="43"/>
      <c r="BSH88" s="43"/>
      <c r="BSI88" s="43"/>
      <c r="BSJ88" s="43"/>
      <c r="BSK88" s="43"/>
      <c r="BSL88" s="43"/>
      <c r="BSM88" s="43"/>
      <c r="BSN88" s="43"/>
      <c r="BSO88" s="43"/>
      <c r="BSP88" s="43"/>
      <c r="BSQ88" s="43"/>
      <c r="BSR88" s="43"/>
      <c r="BSS88" s="43"/>
      <c r="BST88" s="43"/>
      <c r="BSU88" s="43"/>
      <c r="BSV88" s="43"/>
      <c r="BSW88" s="43"/>
      <c r="BSX88" s="43"/>
      <c r="BSY88" s="43"/>
      <c r="BSZ88" s="43"/>
      <c r="BTA88" s="43"/>
      <c r="BTB88" s="43"/>
      <c r="BTC88" s="43"/>
      <c r="BTD88" s="43"/>
      <c r="BTE88" s="43"/>
      <c r="BTF88" s="43"/>
      <c r="BTG88" s="43"/>
      <c r="BTH88" s="43"/>
      <c r="BTI88" s="43"/>
      <c r="BTJ88" s="43"/>
      <c r="BTK88" s="43"/>
      <c r="BTL88" s="43"/>
      <c r="BTM88" s="43"/>
      <c r="BTN88" s="43"/>
      <c r="BTO88" s="43"/>
      <c r="BTP88" s="43"/>
      <c r="BTQ88" s="43"/>
      <c r="BTR88" s="43"/>
      <c r="BTS88" s="43"/>
      <c r="BTT88" s="43"/>
      <c r="BTU88" s="43"/>
      <c r="BTV88" s="43"/>
      <c r="BTW88" s="43"/>
      <c r="BTX88" s="43"/>
      <c r="BTY88" s="43"/>
      <c r="BTZ88" s="43"/>
      <c r="BUA88" s="43"/>
      <c r="BUB88" s="43"/>
      <c r="BUC88" s="43"/>
      <c r="BUD88" s="43"/>
      <c r="BUE88" s="43"/>
      <c r="BUF88" s="43"/>
      <c r="BUG88" s="43"/>
      <c r="BUH88" s="43"/>
      <c r="BUI88" s="43"/>
      <c r="BUJ88" s="43"/>
      <c r="BUK88" s="43"/>
      <c r="BUL88" s="43"/>
      <c r="BUM88" s="43"/>
      <c r="BUN88" s="43"/>
      <c r="BUO88" s="43"/>
      <c r="BUP88" s="43"/>
      <c r="BUQ88" s="43"/>
      <c r="BUR88" s="43"/>
      <c r="BUS88" s="43"/>
      <c r="BUT88" s="43"/>
      <c r="BUU88" s="43"/>
      <c r="BUV88" s="43"/>
      <c r="BUW88" s="43"/>
      <c r="BUX88" s="43"/>
      <c r="BUY88" s="43"/>
      <c r="BUZ88" s="43"/>
      <c r="BVA88" s="43"/>
      <c r="BVB88" s="43"/>
      <c r="BVC88" s="43"/>
      <c r="BVD88" s="43"/>
      <c r="BVE88" s="43"/>
      <c r="BVF88" s="43"/>
      <c r="BVG88" s="43"/>
      <c r="BVH88" s="43"/>
      <c r="BVI88" s="43"/>
      <c r="BVJ88" s="43"/>
      <c r="BVK88" s="43"/>
      <c r="BVL88" s="43"/>
      <c r="BVM88" s="43"/>
      <c r="BVN88" s="43"/>
      <c r="BVO88" s="43"/>
      <c r="BVP88" s="43"/>
      <c r="BVQ88" s="43"/>
      <c r="BVR88" s="43"/>
      <c r="BVS88" s="43"/>
      <c r="BVT88" s="43"/>
      <c r="BVU88" s="43"/>
      <c r="BVV88" s="43"/>
      <c r="BVW88" s="43"/>
      <c r="BVX88" s="43"/>
      <c r="BVY88" s="43"/>
      <c r="BVZ88" s="43"/>
      <c r="BWA88" s="43"/>
      <c r="BWB88" s="43"/>
      <c r="BWC88" s="43"/>
      <c r="BWD88" s="43"/>
      <c r="BWE88" s="43"/>
      <c r="BWF88" s="43"/>
      <c r="BWG88" s="43"/>
      <c r="BWH88" s="43"/>
      <c r="BWI88" s="43"/>
      <c r="BWJ88" s="43"/>
    </row>
    <row r="89" spans="1:1960" ht="15" x14ac:dyDescent="0.25">
      <c r="A89" s="60">
        <v>0.875</v>
      </c>
      <c r="B89" s="61">
        <v>24.3</v>
      </c>
      <c r="C89" s="47" t="str">
        <f t="shared" si="63"/>
        <v>NÃO</v>
      </c>
      <c r="D89" s="62">
        <v>24</v>
      </c>
      <c r="E89" s="47" t="str">
        <f t="shared" si="64"/>
        <v>NÃO</v>
      </c>
      <c r="F89" s="61">
        <f t="shared" si="94"/>
        <v>23</v>
      </c>
      <c r="G89" s="47" t="str">
        <f t="shared" si="65"/>
        <v>NÃO</v>
      </c>
      <c r="H89" s="63">
        <f t="shared" si="95"/>
        <v>22.5</v>
      </c>
      <c r="I89" s="47" t="str">
        <f t="shared" si="66"/>
        <v>NÃO</v>
      </c>
      <c r="J89" s="62">
        <f t="shared" si="96"/>
        <v>23.25</v>
      </c>
      <c r="K89" s="47" t="str">
        <f t="shared" si="67"/>
        <v>NÃO</v>
      </c>
      <c r="L89" s="62">
        <f t="shared" si="97"/>
        <v>24.5</v>
      </c>
      <c r="M89" s="47" t="str">
        <f t="shared" si="68"/>
        <v>NÃO</v>
      </c>
      <c r="N89" s="63">
        <f t="shared" si="98"/>
        <v>23.5</v>
      </c>
      <c r="O89" s="47" t="str">
        <f t="shared" si="69"/>
        <v>NÃO</v>
      </c>
      <c r="P89" s="62">
        <f t="shared" si="99"/>
        <v>23</v>
      </c>
      <c r="Q89" s="47" t="str">
        <f t="shared" si="70"/>
        <v>NÃO</v>
      </c>
      <c r="R89" s="61">
        <f t="shared" si="100"/>
        <v>22.75</v>
      </c>
      <c r="S89" s="47" t="str">
        <f t="shared" si="71"/>
        <v>NÃO</v>
      </c>
      <c r="T89" s="61">
        <f t="shared" si="101"/>
        <v>21.75</v>
      </c>
      <c r="U89" s="47" t="str">
        <f t="shared" si="72"/>
        <v>NÃO</v>
      </c>
      <c r="V89" s="62">
        <f t="shared" si="102"/>
        <v>20.75</v>
      </c>
      <c r="W89" s="47" t="str">
        <f t="shared" si="73"/>
        <v>NÃO</v>
      </c>
      <c r="X89" s="63">
        <f t="shared" si="103"/>
        <v>19.25</v>
      </c>
      <c r="Y89" s="47" t="str">
        <f t="shared" si="74"/>
        <v>NÃO</v>
      </c>
      <c r="Z89" s="63">
        <f t="shared" si="104"/>
        <v>23.25</v>
      </c>
      <c r="AA89" s="47" t="str">
        <f t="shared" si="75"/>
        <v>NÃO</v>
      </c>
      <c r="AB89" s="62">
        <f t="shared" si="105"/>
        <v>25.25</v>
      </c>
      <c r="AC89" s="47" t="str">
        <f t="shared" si="76"/>
        <v>NÃO</v>
      </c>
      <c r="AD89" s="61">
        <f t="shared" si="106"/>
        <v>23.75</v>
      </c>
      <c r="AE89" s="47" t="str">
        <f t="shared" si="77"/>
        <v>NÃO</v>
      </c>
      <c r="AF89" s="62">
        <f t="shared" si="107"/>
        <v>25.95</v>
      </c>
      <c r="AG89" s="47" t="str">
        <f t="shared" si="78"/>
        <v>NÃO</v>
      </c>
      <c r="AH89" s="62">
        <f t="shared" si="108"/>
        <v>21.95</v>
      </c>
      <c r="AI89" s="47" t="str">
        <f t="shared" si="79"/>
        <v>NÃO</v>
      </c>
      <c r="AJ89" s="63">
        <f t="shared" si="109"/>
        <v>19.95</v>
      </c>
      <c r="AK89" s="47" t="str">
        <f t="shared" si="80"/>
        <v>NÃO</v>
      </c>
      <c r="AL89" s="62">
        <f t="shared" si="110"/>
        <v>18.95</v>
      </c>
      <c r="AM89" s="47" t="str">
        <f t="shared" si="81"/>
        <v>NÃO</v>
      </c>
      <c r="AN89" s="61">
        <f t="shared" si="111"/>
        <v>18.599999999999998</v>
      </c>
      <c r="AO89" s="47" t="str">
        <f t="shared" si="82"/>
        <v>NÃO</v>
      </c>
      <c r="AP89" s="62">
        <f t="shared" si="112"/>
        <v>17.599999999999998</v>
      </c>
      <c r="AQ89" s="47" t="str">
        <f t="shared" si="83"/>
        <v>NÃO</v>
      </c>
      <c r="AR89" s="63">
        <f t="shared" si="113"/>
        <v>22.599999999999998</v>
      </c>
      <c r="AS89" s="47" t="str">
        <f t="shared" si="84"/>
        <v>NÃO</v>
      </c>
      <c r="AT89" s="61">
        <f t="shared" si="114"/>
        <v>23.849999999999998</v>
      </c>
      <c r="AU89" s="47" t="str">
        <f t="shared" si="85"/>
        <v>NÃO</v>
      </c>
      <c r="AV89" s="62">
        <f t="shared" si="115"/>
        <v>21.709999999999997</v>
      </c>
      <c r="AW89" s="47" t="str">
        <f t="shared" si="86"/>
        <v>NÃO</v>
      </c>
      <c r="AX89" s="63">
        <f t="shared" si="116"/>
        <v>24.709999999999997</v>
      </c>
      <c r="AY89" s="47" t="str">
        <f t="shared" si="87"/>
        <v>NÃO</v>
      </c>
      <c r="AZ89" s="63">
        <f t="shared" si="117"/>
        <v>26.709999999999997</v>
      </c>
      <c r="BA89" s="47" t="str">
        <f t="shared" si="88"/>
        <v>SIM</v>
      </c>
      <c r="BB89" s="61">
        <f t="shared" si="118"/>
        <v>24.709999999999997</v>
      </c>
      <c r="BC89" s="47" t="str">
        <f t="shared" si="89"/>
        <v>NÃO</v>
      </c>
      <c r="BD89" s="62">
        <f t="shared" si="119"/>
        <v>22.349999999999998</v>
      </c>
      <c r="BE89" s="47" t="str">
        <f t="shared" si="90"/>
        <v>NÃO</v>
      </c>
      <c r="BF89" s="61">
        <f t="shared" si="120"/>
        <v>20.349999999999998</v>
      </c>
      <c r="BG89" s="47" t="str">
        <f t="shared" si="91"/>
        <v>NÃO</v>
      </c>
      <c r="BH89" s="62">
        <f t="shared" si="121"/>
        <v>17.349999999999998</v>
      </c>
      <c r="BI89" s="47" t="str">
        <f t="shared" si="92"/>
        <v>NÃO</v>
      </c>
      <c r="BJ89" s="62">
        <f t="shared" si="122"/>
        <v>28.349999999999998</v>
      </c>
      <c r="BK89" s="42" t="str">
        <f t="shared" si="93"/>
        <v>SIM</v>
      </c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FW89" s="43"/>
      <c r="FX89" s="43"/>
      <c r="FY89" s="43"/>
      <c r="FZ89" s="43"/>
      <c r="GA89" s="43"/>
      <c r="GB89" s="43"/>
      <c r="GC89" s="43"/>
      <c r="GD89" s="43"/>
      <c r="GE89" s="43"/>
      <c r="GF89" s="43"/>
      <c r="GG89" s="43"/>
      <c r="GH89" s="43"/>
      <c r="GI89" s="43"/>
      <c r="GJ89" s="43"/>
      <c r="GK89" s="43"/>
      <c r="GL89" s="43"/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I89" s="43"/>
      <c r="HJ89" s="43"/>
      <c r="HK89" s="43"/>
      <c r="HL89" s="43"/>
      <c r="HM89" s="43"/>
      <c r="HN89" s="43"/>
      <c r="HO89" s="43"/>
      <c r="HP89" s="43"/>
      <c r="HQ89" s="43"/>
      <c r="HR89" s="43"/>
      <c r="HS89" s="43"/>
      <c r="HT89" s="43"/>
      <c r="HU89" s="43"/>
      <c r="HV89" s="43"/>
      <c r="HW89" s="43"/>
      <c r="HX89" s="43"/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IU89" s="43"/>
      <c r="IV89" s="43"/>
      <c r="IW89" s="43"/>
      <c r="IX89" s="43"/>
      <c r="IY89" s="43"/>
      <c r="IZ89" s="43"/>
      <c r="JA89" s="43"/>
      <c r="JB89" s="43"/>
      <c r="JC89" s="43"/>
      <c r="JD89" s="43"/>
      <c r="JE89" s="43"/>
      <c r="JF89" s="43"/>
      <c r="JG89" s="43"/>
      <c r="JH89" s="43"/>
      <c r="JI89" s="43"/>
      <c r="JJ89" s="43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  <c r="BJU89" s="43"/>
      <c r="BJV89" s="43"/>
      <c r="BJW89" s="43"/>
      <c r="BJX89" s="43"/>
      <c r="BJY89" s="43"/>
      <c r="BJZ89" s="43"/>
      <c r="BKA89" s="43"/>
      <c r="BKB89" s="43"/>
      <c r="BKC89" s="43"/>
      <c r="BKD89" s="43"/>
      <c r="BKE89" s="43"/>
      <c r="BKF89" s="43"/>
      <c r="BKG89" s="43"/>
      <c r="BKH89" s="43"/>
      <c r="BKI89" s="43"/>
      <c r="BKJ89" s="43"/>
      <c r="BKK89" s="43"/>
      <c r="BKL89" s="43"/>
      <c r="BKM89" s="43"/>
      <c r="BKN89" s="43"/>
      <c r="BKO89" s="43"/>
      <c r="BKP89" s="43"/>
      <c r="BKQ89" s="43"/>
      <c r="BKR89" s="43"/>
      <c r="BKS89" s="43"/>
      <c r="BKT89" s="43"/>
      <c r="BKU89" s="43"/>
      <c r="BKV89" s="43"/>
      <c r="BKW89" s="43"/>
      <c r="BKX89" s="43"/>
      <c r="BKY89" s="43"/>
      <c r="BKZ89" s="43"/>
      <c r="BLA89" s="43"/>
      <c r="BLB89" s="43"/>
      <c r="BLC89" s="43"/>
      <c r="BLD89" s="43"/>
      <c r="BLE89" s="43"/>
      <c r="BLF89" s="43"/>
      <c r="BLG89" s="43"/>
      <c r="BLH89" s="43"/>
      <c r="BLI89" s="43"/>
      <c r="BLJ89" s="43"/>
      <c r="BLK89" s="43"/>
      <c r="BLL89" s="43"/>
      <c r="BLM89" s="43"/>
      <c r="BLN89" s="43"/>
      <c r="BLO89" s="43"/>
      <c r="BLP89" s="43"/>
      <c r="BLQ89" s="43"/>
      <c r="BLR89" s="43"/>
      <c r="BLS89" s="43"/>
      <c r="BLT89" s="43"/>
      <c r="BLU89" s="43"/>
      <c r="BLV89" s="43"/>
      <c r="BLW89" s="43"/>
      <c r="BLX89" s="43"/>
      <c r="BLY89" s="43"/>
      <c r="BLZ89" s="43"/>
      <c r="BMA89" s="43"/>
      <c r="BMB89" s="43"/>
      <c r="BMC89" s="43"/>
      <c r="BMD89" s="43"/>
      <c r="BME89" s="43"/>
      <c r="BMF89" s="43"/>
      <c r="BMG89" s="43"/>
      <c r="BMH89" s="43"/>
      <c r="BMI89" s="43"/>
      <c r="BMJ89" s="43"/>
      <c r="BMK89" s="43"/>
      <c r="BML89" s="43"/>
      <c r="BMM89" s="43"/>
      <c r="BMN89" s="43"/>
      <c r="BMO89" s="43"/>
      <c r="BMP89" s="43"/>
      <c r="BMQ89" s="43"/>
      <c r="BMR89" s="43"/>
      <c r="BMS89" s="43"/>
      <c r="BMT89" s="43"/>
      <c r="BMU89" s="43"/>
      <c r="BMV89" s="43"/>
      <c r="BMW89" s="43"/>
      <c r="BMX89" s="43"/>
      <c r="BMY89" s="43"/>
      <c r="BMZ89" s="43"/>
      <c r="BNA89" s="43"/>
      <c r="BNB89" s="43"/>
      <c r="BNC89" s="43"/>
      <c r="BND89" s="43"/>
      <c r="BNE89" s="43"/>
      <c r="BNF89" s="43"/>
      <c r="BNG89" s="43"/>
      <c r="BNH89" s="43"/>
      <c r="BNI89" s="43"/>
      <c r="BNJ89" s="43"/>
      <c r="BNK89" s="43"/>
      <c r="BNL89" s="43"/>
      <c r="BNM89" s="43"/>
      <c r="BNN89" s="43"/>
      <c r="BNO89" s="43"/>
      <c r="BNP89" s="43"/>
      <c r="BNQ89" s="43"/>
      <c r="BNR89" s="43"/>
      <c r="BNS89" s="43"/>
      <c r="BNT89" s="43"/>
      <c r="BNU89" s="43"/>
      <c r="BNV89" s="43"/>
      <c r="BNW89" s="43"/>
      <c r="BNX89" s="43"/>
      <c r="BNY89" s="43"/>
      <c r="BNZ89" s="43"/>
      <c r="BOA89" s="43"/>
      <c r="BOB89" s="43"/>
      <c r="BOC89" s="43"/>
      <c r="BOD89" s="43"/>
      <c r="BOE89" s="43"/>
      <c r="BOF89" s="43"/>
      <c r="BOG89" s="43"/>
      <c r="BOH89" s="43"/>
      <c r="BOI89" s="43"/>
      <c r="BOJ89" s="43"/>
      <c r="BOK89" s="43"/>
      <c r="BOL89" s="43"/>
      <c r="BOM89" s="43"/>
      <c r="BON89" s="43"/>
      <c r="BOO89" s="43"/>
      <c r="BOP89" s="43"/>
      <c r="BOQ89" s="43"/>
      <c r="BOR89" s="43"/>
      <c r="BOS89" s="43"/>
      <c r="BOT89" s="43"/>
      <c r="BOU89" s="43"/>
      <c r="BOV89" s="43"/>
      <c r="BOW89" s="43"/>
      <c r="BOX89" s="43"/>
      <c r="BOY89" s="43"/>
      <c r="BOZ89" s="43"/>
      <c r="BPA89" s="43"/>
      <c r="BPB89" s="43"/>
      <c r="BPC89" s="43"/>
      <c r="BPD89" s="43"/>
      <c r="BPE89" s="43"/>
      <c r="BPF89" s="43"/>
      <c r="BPG89" s="43"/>
      <c r="BPH89" s="43"/>
      <c r="BPI89" s="43"/>
      <c r="BPJ89" s="43"/>
      <c r="BPK89" s="43"/>
      <c r="BPL89" s="43"/>
      <c r="BPM89" s="43"/>
      <c r="BPN89" s="43"/>
      <c r="BPO89" s="43"/>
      <c r="BPP89" s="43"/>
      <c r="BPQ89" s="43"/>
      <c r="BPR89" s="43"/>
      <c r="BPS89" s="43"/>
      <c r="BPT89" s="43"/>
      <c r="BPU89" s="43"/>
      <c r="BPV89" s="43"/>
      <c r="BPW89" s="43"/>
      <c r="BPX89" s="43"/>
      <c r="BPY89" s="43"/>
      <c r="BPZ89" s="43"/>
      <c r="BQA89" s="43"/>
      <c r="BQB89" s="43"/>
      <c r="BQC89" s="43"/>
      <c r="BQD89" s="43"/>
      <c r="BQE89" s="43"/>
      <c r="BQF89" s="43"/>
      <c r="BQG89" s="43"/>
      <c r="BQH89" s="43"/>
      <c r="BQI89" s="43"/>
      <c r="BQJ89" s="43"/>
      <c r="BQK89" s="43"/>
      <c r="BQL89" s="43"/>
      <c r="BQM89" s="43"/>
      <c r="BQN89" s="43"/>
      <c r="BQO89" s="43"/>
      <c r="BQP89" s="43"/>
      <c r="BQQ89" s="43"/>
      <c r="BQR89" s="43"/>
      <c r="BQS89" s="43"/>
      <c r="BQT89" s="43"/>
      <c r="BQU89" s="43"/>
      <c r="BQV89" s="43"/>
      <c r="BQW89" s="43"/>
      <c r="BQX89" s="43"/>
      <c r="BQY89" s="43"/>
      <c r="BQZ89" s="43"/>
      <c r="BRA89" s="43"/>
      <c r="BRB89" s="43"/>
      <c r="BRC89" s="43"/>
      <c r="BRD89" s="43"/>
      <c r="BRE89" s="43"/>
      <c r="BRF89" s="43"/>
      <c r="BRG89" s="43"/>
      <c r="BRH89" s="43"/>
      <c r="BRI89" s="43"/>
      <c r="BRJ89" s="43"/>
      <c r="BRK89" s="43"/>
      <c r="BRL89" s="43"/>
      <c r="BRM89" s="43"/>
      <c r="BRN89" s="43"/>
      <c r="BRO89" s="43"/>
      <c r="BRP89" s="43"/>
      <c r="BRQ89" s="43"/>
      <c r="BRR89" s="43"/>
      <c r="BRS89" s="43"/>
      <c r="BRT89" s="43"/>
      <c r="BRU89" s="43"/>
      <c r="BRV89" s="43"/>
      <c r="BRW89" s="43"/>
      <c r="BRX89" s="43"/>
      <c r="BRY89" s="43"/>
      <c r="BRZ89" s="43"/>
      <c r="BSA89" s="43"/>
      <c r="BSB89" s="43"/>
      <c r="BSC89" s="43"/>
      <c r="BSD89" s="43"/>
      <c r="BSE89" s="43"/>
      <c r="BSF89" s="43"/>
      <c r="BSG89" s="43"/>
      <c r="BSH89" s="43"/>
      <c r="BSI89" s="43"/>
      <c r="BSJ89" s="43"/>
      <c r="BSK89" s="43"/>
      <c r="BSL89" s="43"/>
      <c r="BSM89" s="43"/>
      <c r="BSN89" s="43"/>
      <c r="BSO89" s="43"/>
      <c r="BSP89" s="43"/>
      <c r="BSQ89" s="43"/>
      <c r="BSR89" s="43"/>
      <c r="BSS89" s="43"/>
      <c r="BST89" s="43"/>
      <c r="BSU89" s="43"/>
      <c r="BSV89" s="43"/>
      <c r="BSW89" s="43"/>
      <c r="BSX89" s="43"/>
      <c r="BSY89" s="43"/>
      <c r="BSZ89" s="43"/>
      <c r="BTA89" s="43"/>
      <c r="BTB89" s="43"/>
      <c r="BTC89" s="43"/>
      <c r="BTD89" s="43"/>
      <c r="BTE89" s="43"/>
      <c r="BTF89" s="43"/>
      <c r="BTG89" s="43"/>
      <c r="BTH89" s="43"/>
      <c r="BTI89" s="43"/>
      <c r="BTJ89" s="43"/>
      <c r="BTK89" s="43"/>
      <c r="BTL89" s="43"/>
      <c r="BTM89" s="43"/>
      <c r="BTN89" s="43"/>
      <c r="BTO89" s="43"/>
      <c r="BTP89" s="43"/>
      <c r="BTQ89" s="43"/>
      <c r="BTR89" s="43"/>
      <c r="BTS89" s="43"/>
      <c r="BTT89" s="43"/>
      <c r="BTU89" s="43"/>
      <c r="BTV89" s="43"/>
      <c r="BTW89" s="43"/>
      <c r="BTX89" s="43"/>
      <c r="BTY89" s="43"/>
      <c r="BTZ89" s="43"/>
      <c r="BUA89" s="43"/>
      <c r="BUB89" s="43"/>
      <c r="BUC89" s="43"/>
      <c r="BUD89" s="43"/>
      <c r="BUE89" s="43"/>
      <c r="BUF89" s="43"/>
      <c r="BUG89" s="43"/>
      <c r="BUH89" s="43"/>
      <c r="BUI89" s="43"/>
      <c r="BUJ89" s="43"/>
      <c r="BUK89" s="43"/>
      <c r="BUL89" s="43"/>
      <c r="BUM89" s="43"/>
      <c r="BUN89" s="43"/>
      <c r="BUO89" s="43"/>
      <c r="BUP89" s="43"/>
      <c r="BUQ89" s="43"/>
      <c r="BUR89" s="43"/>
      <c r="BUS89" s="43"/>
      <c r="BUT89" s="43"/>
      <c r="BUU89" s="43"/>
      <c r="BUV89" s="43"/>
      <c r="BUW89" s="43"/>
      <c r="BUX89" s="43"/>
      <c r="BUY89" s="43"/>
      <c r="BUZ89" s="43"/>
      <c r="BVA89" s="43"/>
      <c r="BVB89" s="43"/>
      <c r="BVC89" s="43"/>
      <c r="BVD89" s="43"/>
      <c r="BVE89" s="43"/>
      <c r="BVF89" s="43"/>
      <c r="BVG89" s="43"/>
      <c r="BVH89" s="43"/>
      <c r="BVI89" s="43"/>
      <c r="BVJ89" s="43"/>
      <c r="BVK89" s="43"/>
      <c r="BVL89" s="43"/>
      <c r="BVM89" s="43"/>
      <c r="BVN89" s="43"/>
      <c r="BVO89" s="43"/>
      <c r="BVP89" s="43"/>
      <c r="BVQ89" s="43"/>
      <c r="BVR89" s="43"/>
      <c r="BVS89" s="43"/>
      <c r="BVT89" s="43"/>
      <c r="BVU89" s="43"/>
      <c r="BVV89" s="43"/>
      <c r="BVW89" s="43"/>
      <c r="BVX89" s="43"/>
      <c r="BVY89" s="43"/>
      <c r="BVZ89" s="43"/>
      <c r="BWA89" s="43"/>
      <c r="BWB89" s="43"/>
      <c r="BWC89" s="43"/>
      <c r="BWD89" s="43"/>
      <c r="BWE89" s="43"/>
      <c r="BWF89" s="43"/>
      <c r="BWG89" s="43"/>
      <c r="BWH89" s="43"/>
      <c r="BWI89" s="43"/>
      <c r="BWJ89" s="43"/>
    </row>
    <row r="90" spans="1:1960" ht="15" x14ac:dyDescent="0.25">
      <c r="A90" s="60">
        <v>0.91666666666666696</v>
      </c>
      <c r="B90" s="61">
        <v>24</v>
      </c>
      <c r="C90" s="47" t="str">
        <f t="shared" si="63"/>
        <v>NÃO</v>
      </c>
      <c r="D90" s="62">
        <v>24</v>
      </c>
      <c r="E90" s="47" t="str">
        <f t="shared" si="64"/>
        <v>NÃO</v>
      </c>
      <c r="F90" s="61">
        <f t="shared" si="94"/>
        <v>23</v>
      </c>
      <c r="G90" s="47" t="str">
        <f t="shared" si="65"/>
        <v>NÃO</v>
      </c>
      <c r="H90" s="63">
        <f t="shared" si="95"/>
        <v>22.5</v>
      </c>
      <c r="I90" s="47" t="str">
        <f t="shared" si="66"/>
        <v>NÃO</v>
      </c>
      <c r="J90" s="62">
        <f t="shared" si="96"/>
        <v>23.25</v>
      </c>
      <c r="K90" s="47" t="str">
        <f t="shared" si="67"/>
        <v>NÃO</v>
      </c>
      <c r="L90" s="62">
        <f t="shared" si="97"/>
        <v>24.5</v>
      </c>
      <c r="M90" s="47" t="str">
        <f t="shared" si="68"/>
        <v>NÃO</v>
      </c>
      <c r="N90" s="63">
        <f t="shared" si="98"/>
        <v>23.5</v>
      </c>
      <c r="O90" s="47" t="str">
        <f t="shared" si="69"/>
        <v>NÃO</v>
      </c>
      <c r="P90" s="62">
        <f t="shared" si="99"/>
        <v>23</v>
      </c>
      <c r="Q90" s="47" t="str">
        <f t="shared" si="70"/>
        <v>NÃO</v>
      </c>
      <c r="R90" s="61">
        <f t="shared" si="100"/>
        <v>22.75</v>
      </c>
      <c r="S90" s="47" t="str">
        <f t="shared" si="71"/>
        <v>NÃO</v>
      </c>
      <c r="T90" s="61">
        <f t="shared" si="101"/>
        <v>21.75</v>
      </c>
      <c r="U90" s="47" t="str">
        <f t="shared" si="72"/>
        <v>NÃO</v>
      </c>
      <c r="V90" s="62">
        <f t="shared" si="102"/>
        <v>20.75</v>
      </c>
      <c r="W90" s="47" t="str">
        <f t="shared" si="73"/>
        <v>NÃO</v>
      </c>
      <c r="X90" s="63">
        <f t="shared" si="103"/>
        <v>19.25</v>
      </c>
      <c r="Y90" s="47" t="str">
        <f t="shared" si="74"/>
        <v>NÃO</v>
      </c>
      <c r="Z90" s="63">
        <f t="shared" si="104"/>
        <v>23.25</v>
      </c>
      <c r="AA90" s="47" t="str">
        <f t="shared" si="75"/>
        <v>NÃO</v>
      </c>
      <c r="AB90" s="62">
        <f t="shared" si="105"/>
        <v>25.25</v>
      </c>
      <c r="AC90" s="47" t="str">
        <f t="shared" si="76"/>
        <v>NÃO</v>
      </c>
      <c r="AD90" s="61">
        <f t="shared" si="106"/>
        <v>23.75</v>
      </c>
      <c r="AE90" s="47" t="str">
        <f t="shared" si="77"/>
        <v>NÃO</v>
      </c>
      <c r="AF90" s="62">
        <f t="shared" si="107"/>
        <v>25.95</v>
      </c>
      <c r="AG90" s="47" t="str">
        <f t="shared" si="78"/>
        <v>NÃO</v>
      </c>
      <c r="AH90" s="62">
        <f t="shared" si="108"/>
        <v>21.95</v>
      </c>
      <c r="AI90" s="47" t="str">
        <f t="shared" si="79"/>
        <v>NÃO</v>
      </c>
      <c r="AJ90" s="63">
        <f t="shared" si="109"/>
        <v>19.95</v>
      </c>
      <c r="AK90" s="47" t="str">
        <f t="shared" si="80"/>
        <v>NÃO</v>
      </c>
      <c r="AL90" s="62">
        <f t="shared" si="110"/>
        <v>18.95</v>
      </c>
      <c r="AM90" s="47" t="str">
        <f t="shared" si="81"/>
        <v>NÃO</v>
      </c>
      <c r="AN90" s="61">
        <f t="shared" si="111"/>
        <v>18.599999999999998</v>
      </c>
      <c r="AO90" s="47" t="str">
        <f t="shared" si="82"/>
        <v>NÃO</v>
      </c>
      <c r="AP90" s="62">
        <f t="shared" si="112"/>
        <v>17.599999999999998</v>
      </c>
      <c r="AQ90" s="47" t="str">
        <f t="shared" si="83"/>
        <v>NÃO</v>
      </c>
      <c r="AR90" s="63">
        <f t="shared" si="113"/>
        <v>22.599999999999998</v>
      </c>
      <c r="AS90" s="47" t="str">
        <f t="shared" si="84"/>
        <v>NÃO</v>
      </c>
      <c r="AT90" s="61">
        <f t="shared" si="114"/>
        <v>23.849999999999998</v>
      </c>
      <c r="AU90" s="47" t="str">
        <f t="shared" si="85"/>
        <v>NÃO</v>
      </c>
      <c r="AV90" s="62">
        <f t="shared" si="115"/>
        <v>21.709999999999997</v>
      </c>
      <c r="AW90" s="47" t="str">
        <f t="shared" si="86"/>
        <v>NÃO</v>
      </c>
      <c r="AX90" s="63">
        <f t="shared" si="116"/>
        <v>24.709999999999997</v>
      </c>
      <c r="AY90" s="47" t="str">
        <f t="shared" si="87"/>
        <v>NÃO</v>
      </c>
      <c r="AZ90" s="63">
        <f t="shared" si="117"/>
        <v>26.709999999999997</v>
      </c>
      <c r="BA90" s="47" t="str">
        <f t="shared" si="88"/>
        <v>SIM</v>
      </c>
      <c r="BB90" s="61">
        <f t="shared" si="118"/>
        <v>24.709999999999997</v>
      </c>
      <c r="BC90" s="47" t="str">
        <f t="shared" si="89"/>
        <v>NÃO</v>
      </c>
      <c r="BD90" s="62">
        <f t="shared" si="119"/>
        <v>22.349999999999998</v>
      </c>
      <c r="BE90" s="47" t="str">
        <f t="shared" si="90"/>
        <v>NÃO</v>
      </c>
      <c r="BF90" s="61">
        <f t="shared" si="120"/>
        <v>20.349999999999998</v>
      </c>
      <c r="BG90" s="47" t="str">
        <f t="shared" si="91"/>
        <v>NÃO</v>
      </c>
      <c r="BH90" s="62">
        <f t="shared" si="121"/>
        <v>17.349999999999998</v>
      </c>
      <c r="BI90" s="47" t="str">
        <f t="shared" si="92"/>
        <v>NÃO</v>
      </c>
      <c r="BJ90" s="62">
        <f t="shared" si="122"/>
        <v>28.349999999999998</v>
      </c>
      <c r="BK90" s="42" t="str">
        <f t="shared" si="93"/>
        <v>SIM</v>
      </c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3"/>
      <c r="FE90" s="43"/>
      <c r="FF90" s="43"/>
      <c r="FG90" s="43"/>
      <c r="FH90" s="43"/>
      <c r="FI90" s="43"/>
      <c r="FJ90" s="43"/>
      <c r="FK90" s="43"/>
      <c r="FL90" s="43"/>
      <c r="FM90" s="43"/>
      <c r="FN90" s="43"/>
      <c r="FO90" s="43"/>
      <c r="FP90" s="43"/>
      <c r="FQ90" s="43"/>
      <c r="FR90" s="43"/>
      <c r="FS90" s="43"/>
      <c r="FT90" s="43"/>
      <c r="FU90" s="43"/>
      <c r="FV90" s="43"/>
      <c r="FW90" s="43"/>
      <c r="FX90" s="43"/>
      <c r="FY90" s="43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3"/>
      <c r="GS90" s="43"/>
      <c r="GT90" s="43"/>
      <c r="GU90" s="43"/>
      <c r="GV90" s="43"/>
      <c r="GW90" s="43"/>
      <c r="GX90" s="43"/>
      <c r="GY90" s="43"/>
      <c r="GZ90" s="43"/>
      <c r="HA90" s="43"/>
      <c r="HB90" s="43"/>
      <c r="HC90" s="43"/>
      <c r="HD90" s="43"/>
      <c r="HE90" s="43"/>
      <c r="HF90" s="43"/>
      <c r="HG90" s="43"/>
      <c r="HH90" s="43"/>
      <c r="HI90" s="43"/>
      <c r="HJ90" s="43"/>
      <c r="HK90" s="43"/>
      <c r="HL90" s="43"/>
      <c r="HM90" s="43"/>
      <c r="HN90" s="43"/>
      <c r="HO90" s="43"/>
      <c r="HP90" s="43"/>
      <c r="HQ90" s="43"/>
      <c r="HR90" s="43"/>
      <c r="HS90" s="43"/>
      <c r="HT90" s="43"/>
      <c r="HU90" s="43"/>
      <c r="HV90" s="43"/>
      <c r="HW90" s="43"/>
      <c r="HX90" s="43"/>
      <c r="HY90" s="43"/>
      <c r="HZ90" s="43"/>
      <c r="IA90" s="43"/>
      <c r="IB90" s="43"/>
      <c r="IC90" s="43"/>
      <c r="ID90" s="43"/>
      <c r="IE90" s="43"/>
      <c r="IF90" s="43"/>
      <c r="IG90" s="43"/>
      <c r="IH90" s="43"/>
      <c r="II90" s="43"/>
      <c r="IJ90" s="43"/>
      <c r="IK90" s="43"/>
      <c r="IL90" s="43"/>
      <c r="IM90" s="43"/>
      <c r="IN90" s="43"/>
      <c r="IO90" s="43"/>
      <c r="IP90" s="43"/>
      <c r="IQ90" s="43"/>
      <c r="IR90" s="43"/>
      <c r="IS90" s="43"/>
      <c r="IT90" s="43"/>
      <c r="IU90" s="43"/>
      <c r="IV90" s="43"/>
      <c r="IW90" s="43"/>
      <c r="IX90" s="43"/>
      <c r="IY90" s="43"/>
      <c r="IZ90" s="43"/>
      <c r="JA90" s="43"/>
      <c r="JB90" s="43"/>
      <c r="JC90" s="43"/>
      <c r="JD90" s="43"/>
      <c r="JE90" s="43"/>
      <c r="JF90" s="43"/>
      <c r="JG90" s="43"/>
      <c r="JH90" s="43"/>
      <c r="JI90" s="43"/>
      <c r="JJ90" s="43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  <c r="BJU90" s="43"/>
      <c r="BJV90" s="43"/>
      <c r="BJW90" s="43"/>
      <c r="BJX90" s="43"/>
      <c r="BJY90" s="43"/>
      <c r="BJZ90" s="43"/>
      <c r="BKA90" s="43"/>
      <c r="BKB90" s="43"/>
      <c r="BKC90" s="43"/>
      <c r="BKD90" s="43"/>
      <c r="BKE90" s="43"/>
      <c r="BKF90" s="43"/>
      <c r="BKG90" s="43"/>
      <c r="BKH90" s="43"/>
      <c r="BKI90" s="43"/>
      <c r="BKJ90" s="43"/>
      <c r="BKK90" s="43"/>
      <c r="BKL90" s="43"/>
      <c r="BKM90" s="43"/>
      <c r="BKN90" s="43"/>
      <c r="BKO90" s="43"/>
      <c r="BKP90" s="43"/>
      <c r="BKQ90" s="43"/>
      <c r="BKR90" s="43"/>
      <c r="BKS90" s="43"/>
      <c r="BKT90" s="43"/>
      <c r="BKU90" s="43"/>
      <c r="BKV90" s="43"/>
      <c r="BKW90" s="43"/>
      <c r="BKX90" s="43"/>
      <c r="BKY90" s="43"/>
      <c r="BKZ90" s="43"/>
      <c r="BLA90" s="43"/>
      <c r="BLB90" s="43"/>
      <c r="BLC90" s="43"/>
      <c r="BLD90" s="43"/>
      <c r="BLE90" s="43"/>
      <c r="BLF90" s="43"/>
      <c r="BLG90" s="43"/>
      <c r="BLH90" s="43"/>
      <c r="BLI90" s="43"/>
      <c r="BLJ90" s="43"/>
      <c r="BLK90" s="43"/>
      <c r="BLL90" s="43"/>
      <c r="BLM90" s="43"/>
      <c r="BLN90" s="43"/>
      <c r="BLO90" s="43"/>
      <c r="BLP90" s="43"/>
      <c r="BLQ90" s="43"/>
      <c r="BLR90" s="43"/>
      <c r="BLS90" s="43"/>
      <c r="BLT90" s="43"/>
      <c r="BLU90" s="43"/>
      <c r="BLV90" s="43"/>
      <c r="BLW90" s="43"/>
      <c r="BLX90" s="43"/>
      <c r="BLY90" s="43"/>
      <c r="BLZ90" s="43"/>
      <c r="BMA90" s="43"/>
      <c r="BMB90" s="43"/>
      <c r="BMC90" s="43"/>
      <c r="BMD90" s="43"/>
      <c r="BME90" s="43"/>
      <c r="BMF90" s="43"/>
      <c r="BMG90" s="43"/>
      <c r="BMH90" s="43"/>
      <c r="BMI90" s="43"/>
      <c r="BMJ90" s="43"/>
      <c r="BMK90" s="43"/>
      <c r="BML90" s="43"/>
      <c r="BMM90" s="43"/>
      <c r="BMN90" s="43"/>
      <c r="BMO90" s="43"/>
      <c r="BMP90" s="43"/>
      <c r="BMQ90" s="43"/>
      <c r="BMR90" s="43"/>
      <c r="BMS90" s="43"/>
      <c r="BMT90" s="43"/>
      <c r="BMU90" s="43"/>
      <c r="BMV90" s="43"/>
      <c r="BMW90" s="43"/>
      <c r="BMX90" s="43"/>
      <c r="BMY90" s="43"/>
      <c r="BMZ90" s="43"/>
      <c r="BNA90" s="43"/>
      <c r="BNB90" s="43"/>
      <c r="BNC90" s="43"/>
      <c r="BND90" s="43"/>
      <c r="BNE90" s="43"/>
      <c r="BNF90" s="43"/>
      <c r="BNG90" s="43"/>
      <c r="BNH90" s="43"/>
      <c r="BNI90" s="43"/>
      <c r="BNJ90" s="43"/>
      <c r="BNK90" s="43"/>
      <c r="BNL90" s="43"/>
      <c r="BNM90" s="43"/>
      <c r="BNN90" s="43"/>
      <c r="BNO90" s="43"/>
      <c r="BNP90" s="43"/>
      <c r="BNQ90" s="43"/>
      <c r="BNR90" s="43"/>
      <c r="BNS90" s="43"/>
      <c r="BNT90" s="43"/>
      <c r="BNU90" s="43"/>
      <c r="BNV90" s="43"/>
      <c r="BNW90" s="43"/>
      <c r="BNX90" s="43"/>
      <c r="BNY90" s="43"/>
      <c r="BNZ90" s="43"/>
      <c r="BOA90" s="43"/>
      <c r="BOB90" s="43"/>
      <c r="BOC90" s="43"/>
      <c r="BOD90" s="43"/>
      <c r="BOE90" s="43"/>
      <c r="BOF90" s="43"/>
      <c r="BOG90" s="43"/>
      <c r="BOH90" s="43"/>
      <c r="BOI90" s="43"/>
      <c r="BOJ90" s="43"/>
      <c r="BOK90" s="43"/>
      <c r="BOL90" s="43"/>
      <c r="BOM90" s="43"/>
      <c r="BON90" s="43"/>
      <c r="BOO90" s="43"/>
      <c r="BOP90" s="43"/>
      <c r="BOQ90" s="43"/>
      <c r="BOR90" s="43"/>
      <c r="BOS90" s="43"/>
      <c r="BOT90" s="43"/>
      <c r="BOU90" s="43"/>
      <c r="BOV90" s="43"/>
      <c r="BOW90" s="43"/>
      <c r="BOX90" s="43"/>
      <c r="BOY90" s="43"/>
      <c r="BOZ90" s="43"/>
      <c r="BPA90" s="43"/>
      <c r="BPB90" s="43"/>
      <c r="BPC90" s="43"/>
      <c r="BPD90" s="43"/>
      <c r="BPE90" s="43"/>
      <c r="BPF90" s="43"/>
      <c r="BPG90" s="43"/>
      <c r="BPH90" s="43"/>
      <c r="BPI90" s="43"/>
      <c r="BPJ90" s="43"/>
      <c r="BPK90" s="43"/>
      <c r="BPL90" s="43"/>
      <c r="BPM90" s="43"/>
      <c r="BPN90" s="43"/>
      <c r="BPO90" s="43"/>
      <c r="BPP90" s="43"/>
      <c r="BPQ90" s="43"/>
      <c r="BPR90" s="43"/>
      <c r="BPS90" s="43"/>
      <c r="BPT90" s="43"/>
      <c r="BPU90" s="43"/>
      <c r="BPV90" s="43"/>
      <c r="BPW90" s="43"/>
      <c r="BPX90" s="43"/>
      <c r="BPY90" s="43"/>
      <c r="BPZ90" s="43"/>
      <c r="BQA90" s="43"/>
      <c r="BQB90" s="43"/>
      <c r="BQC90" s="43"/>
      <c r="BQD90" s="43"/>
      <c r="BQE90" s="43"/>
      <c r="BQF90" s="43"/>
      <c r="BQG90" s="43"/>
      <c r="BQH90" s="43"/>
      <c r="BQI90" s="43"/>
      <c r="BQJ90" s="43"/>
      <c r="BQK90" s="43"/>
      <c r="BQL90" s="43"/>
      <c r="BQM90" s="43"/>
      <c r="BQN90" s="43"/>
      <c r="BQO90" s="43"/>
      <c r="BQP90" s="43"/>
      <c r="BQQ90" s="43"/>
      <c r="BQR90" s="43"/>
      <c r="BQS90" s="43"/>
      <c r="BQT90" s="43"/>
      <c r="BQU90" s="43"/>
      <c r="BQV90" s="43"/>
      <c r="BQW90" s="43"/>
      <c r="BQX90" s="43"/>
      <c r="BQY90" s="43"/>
      <c r="BQZ90" s="43"/>
      <c r="BRA90" s="43"/>
      <c r="BRB90" s="43"/>
      <c r="BRC90" s="43"/>
      <c r="BRD90" s="43"/>
      <c r="BRE90" s="43"/>
      <c r="BRF90" s="43"/>
      <c r="BRG90" s="43"/>
      <c r="BRH90" s="43"/>
      <c r="BRI90" s="43"/>
      <c r="BRJ90" s="43"/>
      <c r="BRK90" s="43"/>
      <c r="BRL90" s="43"/>
      <c r="BRM90" s="43"/>
      <c r="BRN90" s="43"/>
      <c r="BRO90" s="43"/>
      <c r="BRP90" s="43"/>
      <c r="BRQ90" s="43"/>
      <c r="BRR90" s="43"/>
      <c r="BRS90" s="43"/>
      <c r="BRT90" s="43"/>
      <c r="BRU90" s="43"/>
      <c r="BRV90" s="43"/>
      <c r="BRW90" s="43"/>
      <c r="BRX90" s="43"/>
      <c r="BRY90" s="43"/>
      <c r="BRZ90" s="43"/>
      <c r="BSA90" s="43"/>
      <c r="BSB90" s="43"/>
      <c r="BSC90" s="43"/>
      <c r="BSD90" s="43"/>
      <c r="BSE90" s="43"/>
      <c r="BSF90" s="43"/>
      <c r="BSG90" s="43"/>
      <c r="BSH90" s="43"/>
      <c r="BSI90" s="43"/>
      <c r="BSJ90" s="43"/>
      <c r="BSK90" s="43"/>
      <c r="BSL90" s="43"/>
      <c r="BSM90" s="43"/>
      <c r="BSN90" s="43"/>
      <c r="BSO90" s="43"/>
      <c r="BSP90" s="43"/>
      <c r="BSQ90" s="43"/>
      <c r="BSR90" s="43"/>
      <c r="BSS90" s="43"/>
      <c r="BST90" s="43"/>
      <c r="BSU90" s="43"/>
      <c r="BSV90" s="43"/>
      <c r="BSW90" s="43"/>
      <c r="BSX90" s="43"/>
      <c r="BSY90" s="43"/>
      <c r="BSZ90" s="43"/>
      <c r="BTA90" s="43"/>
      <c r="BTB90" s="43"/>
      <c r="BTC90" s="43"/>
      <c r="BTD90" s="43"/>
      <c r="BTE90" s="43"/>
      <c r="BTF90" s="43"/>
      <c r="BTG90" s="43"/>
      <c r="BTH90" s="43"/>
      <c r="BTI90" s="43"/>
      <c r="BTJ90" s="43"/>
      <c r="BTK90" s="43"/>
      <c r="BTL90" s="43"/>
      <c r="BTM90" s="43"/>
      <c r="BTN90" s="43"/>
      <c r="BTO90" s="43"/>
      <c r="BTP90" s="43"/>
      <c r="BTQ90" s="43"/>
      <c r="BTR90" s="43"/>
      <c r="BTS90" s="43"/>
      <c r="BTT90" s="43"/>
      <c r="BTU90" s="43"/>
      <c r="BTV90" s="43"/>
      <c r="BTW90" s="43"/>
      <c r="BTX90" s="43"/>
      <c r="BTY90" s="43"/>
      <c r="BTZ90" s="43"/>
      <c r="BUA90" s="43"/>
      <c r="BUB90" s="43"/>
      <c r="BUC90" s="43"/>
      <c r="BUD90" s="43"/>
      <c r="BUE90" s="43"/>
      <c r="BUF90" s="43"/>
      <c r="BUG90" s="43"/>
      <c r="BUH90" s="43"/>
      <c r="BUI90" s="43"/>
      <c r="BUJ90" s="43"/>
      <c r="BUK90" s="43"/>
      <c r="BUL90" s="43"/>
      <c r="BUM90" s="43"/>
      <c r="BUN90" s="43"/>
      <c r="BUO90" s="43"/>
      <c r="BUP90" s="43"/>
      <c r="BUQ90" s="43"/>
      <c r="BUR90" s="43"/>
      <c r="BUS90" s="43"/>
      <c r="BUT90" s="43"/>
      <c r="BUU90" s="43"/>
      <c r="BUV90" s="43"/>
      <c r="BUW90" s="43"/>
      <c r="BUX90" s="43"/>
      <c r="BUY90" s="43"/>
      <c r="BUZ90" s="43"/>
      <c r="BVA90" s="43"/>
      <c r="BVB90" s="43"/>
      <c r="BVC90" s="43"/>
      <c r="BVD90" s="43"/>
      <c r="BVE90" s="43"/>
      <c r="BVF90" s="43"/>
      <c r="BVG90" s="43"/>
      <c r="BVH90" s="43"/>
      <c r="BVI90" s="43"/>
      <c r="BVJ90" s="43"/>
      <c r="BVK90" s="43"/>
      <c r="BVL90" s="43"/>
      <c r="BVM90" s="43"/>
      <c r="BVN90" s="43"/>
      <c r="BVO90" s="43"/>
      <c r="BVP90" s="43"/>
      <c r="BVQ90" s="43"/>
      <c r="BVR90" s="43"/>
      <c r="BVS90" s="43"/>
      <c r="BVT90" s="43"/>
      <c r="BVU90" s="43"/>
      <c r="BVV90" s="43"/>
      <c r="BVW90" s="43"/>
      <c r="BVX90" s="43"/>
      <c r="BVY90" s="43"/>
      <c r="BVZ90" s="43"/>
      <c r="BWA90" s="43"/>
      <c r="BWB90" s="43"/>
      <c r="BWC90" s="43"/>
      <c r="BWD90" s="43"/>
      <c r="BWE90" s="43"/>
      <c r="BWF90" s="43"/>
      <c r="BWG90" s="43"/>
      <c r="BWH90" s="43"/>
      <c r="BWI90" s="43"/>
      <c r="BWJ90" s="43"/>
    </row>
    <row r="91" spans="1:1960" ht="15" x14ac:dyDescent="0.25">
      <c r="A91" s="60">
        <v>0.95833333333333304</v>
      </c>
      <c r="B91" s="64">
        <v>23</v>
      </c>
      <c r="C91" s="47" t="str">
        <f t="shared" si="63"/>
        <v>NÃO</v>
      </c>
      <c r="D91" s="65">
        <v>22</v>
      </c>
      <c r="E91" s="47" t="str">
        <f t="shared" si="64"/>
        <v>NÃO</v>
      </c>
      <c r="F91" s="61">
        <f t="shared" si="94"/>
        <v>21</v>
      </c>
      <c r="G91" s="47" t="str">
        <f t="shared" si="65"/>
        <v>NÃO</v>
      </c>
      <c r="H91" s="63">
        <f t="shared" si="95"/>
        <v>20.5</v>
      </c>
      <c r="I91" s="47" t="str">
        <f t="shared" si="66"/>
        <v>NÃO</v>
      </c>
      <c r="J91" s="62">
        <f t="shared" si="96"/>
        <v>21.25</v>
      </c>
      <c r="K91" s="47" t="str">
        <f t="shared" si="67"/>
        <v>NÃO</v>
      </c>
      <c r="L91" s="62">
        <f t="shared" si="97"/>
        <v>22.5</v>
      </c>
      <c r="M91" s="47" t="str">
        <f t="shared" si="68"/>
        <v>NÃO</v>
      </c>
      <c r="N91" s="63">
        <f t="shared" si="98"/>
        <v>21.5</v>
      </c>
      <c r="O91" s="47" t="str">
        <f t="shared" si="69"/>
        <v>NÃO</v>
      </c>
      <c r="P91" s="62">
        <f t="shared" si="99"/>
        <v>21</v>
      </c>
      <c r="Q91" s="47" t="str">
        <f t="shared" si="70"/>
        <v>NÃO</v>
      </c>
      <c r="R91" s="61">
        <f t="shared" si="100"/>
        <v>20.75</v>
      </c>
      <c r="S91" s="47" t="str">
        <f t="shared" si="71"/>
        <v>NÃO</v>
      </c>
      <c r="T91" s="61">
        <f t="shared" si="101"/>
        <v>19.75</v>
      </c>
      <c r="U91" s="47" t="str">
        <f t="shared" si="72"/>
        <v>NÃO</v>
      </c>
      <c r="V91" s="62">
        <f t="shared" si="102"/>
        <v>18.75</v>
      </c>
      <c r="W91" s="47" t="str">
        <f t="shared" si="73"/>
        <v>NÃO</v>
      </c>
      <c r="X91" s="63">
        <f t="shared" si="103"/>
        <v>17.25</v>
      </c>
      <c r="Y91" s="47" t="str">
        <f t="shared" si="74"/>
        <v>NÃO</v>
      </c>
      <c r="Z91" s="63">
        <f t="shared" si="104"/>
        <v>21.25</v>
      </c>
      <c r="AA91" s="47" t="str">
        <f t="shared" si="75"/>
        <v>NÃO</v>
      </c>
      <c r="AB91" s="62">
        <f t="shared" si="105"/>
        <v>23.25</v>
      </c>
      <c r="AC91" s="47" t="str">
        <f t="shared" si="76"/>
        <v>NÃO</v>
      </c>
      <c r="AD91" s="61">
        <f t="shared" si="106"/>
        <v>21.75</v>
      </c>
      <c r="AE91" s="47" t="str">
        <f t="shared" si="77"/>
        <v>NÃO</v>
      </c>
      <c r="AF91" s="62">
        <f t="shared" si="107"/>
        <v>23.95</v>
      </c>
      <c r="AG91" s="47" t="str">
        <f t="shared" si="78"/>
        <v>NÃO</v>
      </c>
      <c r="AH91" s="62">
        <f t="shared" si="108"/>
        <v>19.95</v>
      </c>
      <c r="AI91" s="47" t="str">
        <f t="shared" si="79"/>
        <v>NÃO</v>
      </c>
      <c r="AJ91" s="63">
        <f t="shared" si="109"/>
        <v>17.95</v>
      </c>
      <c r="AK91" s="47" t="str">
        <f t="shared" si="80"/>
        <v>NÃO</v>
      </c>
      <c r="AL91" s="62">
        <f>AJ91-1</f>
        <v>16.95</v>
      </c>
      <c r="AM91" s="47" t="str">
        <f t="shared" si="81"/>
        <v>NÃO</v>
      </c>
      <c r="AN91" s="61">
        <f>AL91-0.35</f>
        <v>16.599999999999998</v>
      </c>
      <c r="AO91" s="47" t="str">
        <f t="shared" si="82"/>
        <v>NÃO</v>
      </c>
      <c r="AP91" s="62">
        <f t="shared" si="112"/>
        <v>15.599999999999998</v>
      </c>
      <c r="AQ91" s="47" t="str">
        <f t="shared" si="83"/>
        <v>NÃO</v>
      </c>
      <c r="AR91" s="63">
        <f t="shared" si="113"/>
        <v>20.599999999999998</v>
      </c>
      <c r="AS91" s="47" t="str">
        <f t="shared" si="84"/>
        <v>NÃO</v>
      </c>
      <c r="AT91" s="61">
        <f t="shared" si="114"/>
        <v>21.849999999999998</v>
      </c>
      <c r="AU91" s="47" t="str">
        <f t="shared" si="85"/>
        <v>NÃO</v>
      </c>
      <c r="AV91" s="62">
        <f t="shared" si="115"/>
        <v>19.709999999999997</v>
      </c>
      <c r="AW91" s="47" t="str">
        <f t="shared" si="86"/>
        <v>NÃO</v>
      </c>
      <c r="AX91" s="63">
        <f t="shared" si="116"/>
        <v>22.709999999999997</v>
      </c>
      <c r="AY91" s="47" t="str">
        <f t="shared" si="87"/>
        <v>NÃO</v>
      </c>
      <c r="AZ91" s="63">
        <f t="shared" si="117"/>
        <v>24.709999999999997</v>
      </c>
      <c r="BA91" s="47" t="str">
        <f t="shared" si="88"/>
        <v>NÃO</v>
      </c>
      <c r="BB91" s="61">
        <f t="shared" si="118"/>
        <v>22.709999999999997</v>
      </c>
      <c r="BC91" s="47" t="str">
        <f t="shared" si="89"/>
        <v>NÃO</v>
      </c>
      <c r="BD91" s="62">
        <f t="shared" si="119"/>
        <v>20.349999999999998</v>
      </c>
      <c r="BE91" s="47" t="str">
        <f t="shared" si="90"/>
        <v>NÃO</v>
      </c>
      <c r="BF91" s="61">
        <f t="shared" si="120"/>
        <v>18.349999999999998</v>
      </c>
      <c r="BG91" s="47" t="str">
        <f t="shared" si="91"/>
        <v>NÃO</v>
      </c>
      <c r="BH91" s="62">
        <f t="shared" si="121"/>
        <v>15.349999999999998</v>
      </c>
      <c r="BI91" s="47" t="str">
        <f t="shared" si="92"/>
        <v>NÃO</v>
      </c>
      <c r="BJ91" s="62">
        <f t="shared" si="122"/>
        <v>26.349999999999998</v>
      </c>
      <c r="BK91" s="42" t="str">
        <f t="shared" si="93"/>
        <v>SIM</v>
      </c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3"/>
      <c r="FE91" s="43"/>
      <c r="FF91" s="43"/>
      <c r="FG91" s="43"/>
      <c r="FH91" s="43"/>
      <c r="FI91" s="43"/>
      <c r="FJ91" s="43"/>
      <c r="FK91" s="43"/>
      <c r="FL91" s="43"/>
      <c r="FM91" s="43"/>
      <c r="FN91" s="43"/>
      <c r="FO91" s="43"/>
      <c r="FP91" s="43"/>
      <c r="FQ91" s="43"/>
      <c r="FR91" s="43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3"/>
      <c r="GI91" s="43"/>
      <c r="GJ91" s="43"/>
      <c r="GK91" s="43"/>
      <c r="GL91" s="43"/>
      <c r="GM91" s="43"/>
      <c r="GN91" s="43"/>
      <c r="GO91" s="43"/>
      <c r="GP91" s="43"/>
      <c r="GQ91" s="43"/>
      <c r="GR91" s="43"/>
      <c r="GS91" s="43"/>
      <c r="GT91" s="43"/>
      <c r="GU91" s="43"/>
      <c r="GV91" s="43"/>
      <c r="GW91" s="43"/>
      <c r="GX91" s="43"/>
      <c r="GY91" s="43"/>
      <c r="GZ91" s="43"/>
      <c r="HA91" s="43"/>
      <c r="HB91" s="43"/>
      <c r="HC91" s="43"/>
      <c r="HD91" s="43"/>
      <c r="HE91" s="43"/>
      <c r="HF91" s="43"/>
      <c r="HG91" s="43"/>
      <c r="HH91" s="43"/>
      <c r="HI91" s="43"/>
      <c r="HJ91" s="43"/>
      <c r="HK91" s="43"/>
      <c r="HL91" s="43"/>
      <c r="HM91" s="43"/>
      <c r="HN91" s="43"/>
      <c r="HO91" s="43"/>
      <c r="HP91" s="43"/>
      <c r="HQ91" s="43"/>
      <c r="HR91" s="43"/>
      <c r="HS91" s="43"/>
      <c r="HT91" s="43"/>
      <c r="HU91" s="43"/>
      <c r="HV91" s="43"/>
      <c r="HW91" s="43"/>
      <c r="HX91" s="43"/>
      <c r="HY91" s="43"/>
      <c r="HZ91" s="43"/>
      <c r="IA91" s="43"/>
      <c r="IB91" s="43"/>
      <c r="IC91" s="43"/>
      <c r="ID91" s="43"/>
      <c r="IE91" s="43"/>
      <c r="IF91" s="43"/>
      <c r="IG91" s="43"/>
      <c r="IH91" s="43"/>
      <c r="II91" s="43"/>
      <c r="IJ91" s="43"/>
      <c r="IK91" s="43"/>
      <c r="IL91" s="43"/>
      <c r="IM91" s="43"/>
      <c r="IN91" s="43"/>
      <c r="IO91" s="43"/>
      <c r="IP91" s="43"/>
      <c r="IQ91" s="43"/>
      <c r="IR91" s="43"/>
      <c r="IS91" s="43"/>
      <c r="IT91" s="43"/>
      <c r="IU91" s="43"/>
      <c r="IV91" s="43"/>
      <c r="IW91" s="43"/>
      <c r="IX91" s="43"/>
      <c r="IY91" s="43"/>
      <c r="IZ91" s="43"/>
      <c r="JA91" s="43"/>
      <c r="JB91" s="43"/>
      <c r="JC91" s="43"/>
      <c r="JD91" s="43"/>
      <c r="JE91" s="43"/>
      <c r="JF91" s="43"/>
      <c r="JG91" s="43"/>
      <c r="JH91" s="43"/>
      <c r="JI91" s="43"/>
      <c r="JJ91" s="43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  <c r="BJU91" s="43"/>
      <c r="BJV91" s="43"/>
      <c r="BJW91" s="43"/>
      <c r="BJX91" s="43"/>
      <c r="BJY91" s="43"/>
      <c r="BJZ91" s="43"/>
      <c r="BKA91" s="43"/>
      <c r="BKB91" s="43"/>
      <c r="BKC91" s="43"/>
      <c r="BKD91" s="43"/>
      <c r="BKE91" s="43"/>
      <c r="BKF91" s="43"/>
      <c r="BKG91" s="43"/>
      <c r="BKH91" s="43"/>
      <c r="BKI91" s="43"/>
      <c r="BKJ91" s="43"/>
      <c r="BKK91" s="43"/>
      <c r="BKL91" s="43"/>
      <c r="BKM91" s="43"/>
      <c r="BKN91" s="43"/>
      <c r="BKO91" s="43"/>
      <c r="BKP91" s="43"/>
      <c r="BKQ91" s="43"/>
      <c r="BKR91" s="43"/>
      <c r="BKS91" s="43"/>
      <c r="BKT91" s="43"/>
      <c r="BKU91" s="43"/>
      <c r="BKV91" s="43"/>
      <c r="BKW91" s="43"/>
      <c r="BKX91" s="43"/>
      <c r="BKY91" s="43"/>
      <c r="BKZ91" s="43"/>
      <c r="BLA91" s="43"/>
      <c r="BLB91" s="43"/>
      <c r="BLC91" s="43"/>
      <c r="BLD91" s="43"/>
      <c r="BLE91" s="43"/>
      <c r="BLF91" s="43"/>
      <c r="BLG91" s="43"/>
      <c r="BLH91" s="43"/>
      <c r="BLI91" s="43"/>
      <c r="BLJ91" s="43"/>
      <c r="BLK91" s="43"/>
      <c r="BLL91" s="43"/>
      <c r="BLM91" s="43"/>
      <c r="BLN91" s="43"/>
      <c r="BLO91" s="43"/>
      <c r="BLP91" s="43"/>
      <c r="BLQ91" s="43"/>
      <c r="BLR91" s="43"/>
      <c r="BLS91" s="43"/>
      <c r="BLT91" s="43"/>
      <c r="BLU91" s="43"/>
      <c r="BLV91" s="43"/>
      <c r="BLW91" s="43"/>
      <c r="BLX91" s="43"/>
      <c r="BLY91" s="43"/>
      <c r="BLZ91" s="43"/>
      <c r="BMA91" s="43"/>
      <c r="BMB91" s="43"/>
      <c r="BMC91" s="43"/>
      <c r="BMD91" s="43"/>
      <c r="BME91" s="43"/>
      <c r="BMF91" s="43"/>
      <c r="BMG91" s="43"/>
      <c r="BMH91" s="43"/>
      <c r="BMI91" s="43"/>
      <c r="BMJ91" s="43"/>
      <c r="BMK91" s="43"/>
      <c r="BML91" s="43"/>
      <c r="BMM91" s="43"/>
      <c r="BMN91" s="43"/>
      <c r="BMO91" s="43"/>
      <c r="BMP91" s="43"/>
      <c r="BMQ91" s="43"/>
      <c r="BMR91" s="43"/>
      <c r="BMS91" s="43"/>
      <c r="BMT91" s="43"/>
      <c r="BMU91" s="43"/>
      <c r="BMV91" s="43"/>
      <c r="BMW91" s="43"/>
      <c r="BMX91" s="43"/>
      <c r="BMY91" s="43"/>
      <c r="BMZ91" s="43"/>
      <c r="BNA91" s="43"/>
      <c r="BNB91" s="43"/>
      <c r="BNC91" s="43"/>
      <c r="BND91" s="43"/>
      <c r="BNE91" s="43"/>
      <c r="BNF91" s="43"/>
      <c r="BNG91" s="43"/>
      <c r="BNH91" s="43"/>
      <c r="BNI91" s="43"/>
      <c r="BNJ91" s="43"/>
      <c r="BNK91" s="43"/>
      <c r="BNL91" s="43"/>
      <c r="BNM91" s="43"/>
      <c r="BNN91" s="43"/>
      <c r="BNO91" s="43"/>
      <c r="BNP91" s="43"/>
      <c r="BNQ91" s="43"/>
      <c r="BNR91" s="43"/>
      <c r="BNS91" s="43"/>
      <c r="BNT91" s="43"/>
      <c r="BNU91" s="43"/>
      <c r="BNV91" s="43"/>
      <c r="BNW91" s="43"/>
      <c r="BNX91" s="43"/>
      <c r="BNY91" s="43"/>
      <c r="BNZ91" s="43"/>
      <c r="BOA91" s="43"/>
      <c r="BOB91" s="43"/>
      <c r="BOC91" s="43"/>
      <c r="BOD91" s="43"/>
      <c r="BOE91" s="43"/>
      <c r="BOF91" s="43"/>
      <c r="BOG91" s="43"/>
      <c r="BOH91" s="43"/>
      <c r="BOI91" s="43"/>
      <c r="BOJ91" s="43"/>
      <c r="BOK91" s="43"/>
      <c r="BOL91" s="43"/>
      <c r="BOM91" s="43"/>
      <c r="BON91" s="43"/>
      <c r="BOO91" s="43"/>
      <c r="BOP91" s="43"/>
      <c r="BOQ91" s="43"/>
      <c r="BOR91" s="43"/>
      <c r="BOS91" s="43"/>
      <c r="BOT91" s="43"/>
      <c r="BOU91" s="43"/>
      <c r="BOV91" s="43"/>
      <c r="BOW91" s="43"/>
      <c r="BOX91" s="43"/>
      <c r="BOY91" s="43"/>
      <c r="BOZ91" s="43"/>
      <c r="BPA91" s="43"/>
      <c r="BPB91" s="43"/>
      <c r="BPC91" s="43"/>
      <c r="BPD91" s="43"/>
      <c r="BPE91" s="43"/>
      <c r="BPF91" s="43"/>
      <c r="BPG91" s="43"/>
      <c r="BPH91" s="43"/>
      <c r="BPI91" s="43"/>
      <c r="BPJ91" s="43"/>
      <c r="BPK91" s="43"/>
      <c r="BPL91" s="43"/>
      <c r="BPM91" s="43"/>
      <c r="BPN91" s="43"/>
      <c r="BPO91" s="43"/>
      <c r="BPP91" s="43"/>
      <c r="BPQ91" s="43"/>
      <c r="BPR91" s="43"/>
      <c r="BPS91" s="43"/>
      <c r="BPT91" s="43"/>
      <c r="BPU91" s="43"/>
      <c r="BPV91" s="43"/>
      <c r="BPW91" s="43"/>
      <c r="BPX91" s="43"/>
      <c r="BPY91" s="43"/>
      <c r="BPZ91" s="43"/>
      <c r="BQA91" s="43"/>
      <c r="BQB91" s="43"/>
      <c r="BQC91" s="43"/>
      <c r="BQD91" s="43"/>
      <c r="BQE91" s="43"/>
      <c r="BQF91" s="43"/>
      <c r="BQG91" s="43"/>
      <c r="BQH91" s="43"/>
      <c r="BQI91" s="43"/>
      <c r="BQJ91" s="43"/>
      <c r="BQK91" s="43"/>
      <c r="BQL91" s="43"/>
      <c r="BQM91" s="43"/>
      <c r="BQN91" s="43"/>
      <c r="BQO91" s="43"/>
      <c r="BQP91" s="43"/>
      <c r="BQQ91" s="43"/>
      <c r="BQR91" s="43"/>
      <c r="BQS91" s="43"/>
      <c r="BQT91" s="43"/>
      <c r="BQU91" s="43"/>
      <c r="BQV91" s="43"/>
      <c r="BQW91" s="43"/>
      <c r="BQX91" s="43"/>
      <c r="BQY91" s="43"/>
      <c r="BQZ91" s="43"/>
      <c r="BRA91" s="43"/>
      <c r="BRB91" s="43"/>
      <c r="BRC91" s="43"/>
      <c r="BRD91" s="43"/>
      <c r="BRE91" s="43"/>
      <c r="BRF91" s="43"/>
      <c r="BRG91" s="43"/>
      <c r="BRH91" s="43"/>
      <c r="BRI91" s="43"/>
      <c r="BRJ91" s="43"/>
      <c r="BRK91" s="43"/>
      <c r="BRL91" s="43"/>
      <c r="BRM91" s="43"/>
      <c r="BRN91" s="43"/>
      <c r="BRO91" s="43"/>
      <c r="BRP91" s="43"/>
      <c r="BRQ91" s="43"/>
      <c r="BRR91" s="43"/>
      <c r="BRS91" s="43"/>
      <c r="BRT91" s="43"/>
      <c r="BRU91" s="43"/>
      <c r="BRV91" s="43"/>
      <c r="BRW91" s="43"/>
      <c r="BRX91" s="43"/>
      <c r="BRY91" s="43"/>
      <c r="BRZ91" s="43"/>
      <c r="BSA91" s="43"/>
      <c r="BSB91" s="43"/>
      <c r="BSC91" s="43"/>
      <c r="BSD91" s="43"/>
      <c r="BSE91" s="43"/>
      <c r="BSF91" s="43"/>
      <c r="BSG91" s="43"/>
      <c r="BSH91" s="43"/>
      <c r="BSI91" s="43"/>
      <c r="BSJ91" s="43"/>
      <c r="BSK91" s="43"/>
      <c r="BSL91" s="43"/>
      <c r="BSM91" s="43"/>
      <c r="BSN91" s="43"/>
      <c r="BSO91" s="43"/>
      <c r="BSP91" s="43"/>
      <c r="BSQ91" s="43"/>
      <c r="BSR91" s="43"/>
      <c r="BSS91" s="43"/>
      <c r="BST91" s="43"/>
      <c r="BSU91" s="43"/>
      <c r="BSV91" s="43"/>
      <c r="BSW91" s="43"/>
      <c r="BSX91" s="43"/>
      <c r="BSY91" s="43"/>
      <c r="BSZ91" s="43"/>
      <c r="BTA91" s="43"/>
      <c r="BTB91" s="43"/>
      <c r="BTC91" s="43"/>
      <c r="BTD91" s="43"/>
      <c r="BTE91" s="43"/>
      <c r="BTF91" s="43"/>
      <c r="BTG91" s="43"/>
      <c r="BTH91" s="43"/>
      <c r="BTI91" s="43"/>
      <c r="BTJ91" s="43"/>
      <c r="BTK91" s="43"/>
      <c r="BTL91" s="43"/>
      <c r="BTM91" s="43"/>
      <c r="BTN91" s="43"/>
      <c r="BTO91" s="43"/>
      <c r="BTP91" s="43"/>
      <c r="BTQ91" s="43"/>
      <c r="BTR91" s="43"/>
      <c r="BTS91" s="43"/>
      <c r="BTT91" s="43"/>
      <c r="BTU91" s="43"/>
      <c r="BTV91" s="43"/>
      <c r="BTW91" s="43"/>
      <c r="BTX91" s="43"/>
      <c r="BTY91" s="43"/>
      <c r="BTZ91" s="43"/>
      <c r="BUA91" s="43"/>
      <c r="BUB91" s="43"/>
      <c r="BUC91" s="43"/>
      <c r="BUD91" s="43"/>
      <c r="BUE91" s="43"/>
      <c r="BUF91" s="43"/>
      <c r="BUG91" s="43"/>
      <c r="BUH91" s="43"/>
      <c r="BUI91" s="43"/>
      <c r="BUJ91" s="43"/>
      <c r="BUK91" s="43"/>
      <c r="BUL91" s="43"/>
      <c r="BUM91" s="43"/>
      <c r="BUN91" s="43"/>
      <c r="BUO91" s="43"/>
      <c r="BUP91" s="43"/>
      <c r="BUQ91" s="43"/>
      <c r="BUR91" s="43"/>
      <c r="BUS91" s="43"/>
      <c r="BUT91" s="43"/>
      <c r="BUU91" s="43"/>
      <c r="BUV91" s="43"/>
      <c r="BUW91" s="43"/>
      <c r="BUX91" s="43"/>
      <c r="BUY91" s="43"/>
      <c r="BUZ91" s="43"/>
      <c r="BVA91" s="43"/>
      <c r="BVB91" s="43"/>
      <c r="BVC91" s="43"/>
      <c r="BVD91" s="43"/>
      <c r="BVE91" s="43"/>
      <c r="BVF91" s="43"/>
      <c r="BVG91" s="43"/>
      <c r="BVH91" s="43"/>
      <c r="BVI91" s="43"/>
      <c r="BVJ91" s="43"/>
      <c r="BVK91" s="43"/>
      <c r="BVL91" s="43"/>
      <c r="BVM91" s="43"/>
      <c r="BVN91" s="43"/>
      <c r="BVO91" s="43"/>
      <c r="BVP91" s="43"/>
      <c r="BVQ91" s="43"/>
      <c r="BVR91" s="43"/>
      <c r="BVS91" s="43"/>
      <c r="BVT91" s="43"/>
      <c r="BVU91" s="43"/>
      <c r="BVV91" s="43"/>
      <c r="BVW91" s="43"/>
      <c r="BVX91" s="43"/>
      <c r="BVY91" s="43"/>
      <c r="BVZ91" s="43"/>
      <c r="BWA91" s="43"/>
      <c r="BWB91" s="43"/>
      <c r="BWC91" s="43"/>
      <c r="BWD91" s="43"/>
      <c r="BWE91" s="43"/>
      <c r="BWF91" s="43"/>
      <c r="BWG91" s="43"/>
      <c r="BWH91" s="43"/>
      <c r="BWI91" s="43"/>
      <c r="BWJ91" s="43"/>
    </row>
    <row r="92" spans="1:1960" ht="15" x14ac:dyDescent="0.25">
      <c r="A92" s="50" t="s">
        <v>32</v>
      </c>
      <c r="B92" s="66">
        <f>AVERAGE(B68:B91)</f>
        <v>26.395833333333329</v>
      </c>
      <c r="C92" s="67"/>
      <c r="D92" s="68">
        <f>AVERAGE(D68:D91)</f>
        <v>26.114583333333332</v>
      </c>
      <c r="E92" s="47"/>
      <c r="F92" s="51">
        <f>AVERAGE(F68:F91)</f>
        <v>25.114583333333332</v>
      </c>
      <c r="G92" s="47"/>
      <c r="H92" s="51">
        <f>AVERAGE(H68:H91)</f>
        <v>24.614583333333332</v>
      </c>
      <c r="I92" s="47"/>
      <c r="J92" s="51">
        <f>AVERAGE(J68:J91)</f>
        <v>25.364583333333332</v>
      </c>
      <c r="K92" s="47"/>
      <c r="L92" s="51">
        <f>AVERAGE(L68:L91)</f>
        <v>26.614583333333332</v>
      </c>
      <c r="M92" s="47"/>
      <c r="N92" s="51">
        <f>AVERAGE(N68:N91)</f>
        <v>25.614583333333332</v>
      </c>
      <c r="O92" s="47"/>
      <c r="P92" s="51">
        <f>AVERAGE(P68:P91)</f>
        <v>25.114583333333332</v>
      </c>
      <c r="Q92" s="47"/>
      <c r="R92" s="51">
        <f>AVERAGE(R68:R91)</f>
        <v>24.864583333333332</v>
      </c>
      <c r="S92" s="47"/>
      <c r="T92" s="51">
        <f>AVERAGE(T68:T91)</f>
        <v>23.864583333333332</v>
      </c>
      <c r="U92" s="47"/>
      <c r="V92" s="51">
        <f>AVERAGE(V68:V91)</f>
        <v>22.864583333333332</v>
      </c>
      <c r="W92" s="47"/>
      <c r="X92" s="51">
        <f>AVERAGE(X68:X91)</f>
        <v>21.364583333333332</v>
      </c>
      <c r="Y92" s="47"/>
      <c r="Z92" s="51">
        <f>AVERAGE(Z68:Z91)</f>
        <v>25.364583333333332</v>
      </c>
      <c r="AA92" s="47"/>
      <c r="AB92" s="51">
        <f>AVERAGE(AB68:AB91)</f>
        <v>27.364583333333332</v>
      </c>
      <c r="AC92" s="47"/>
      <c r="AD92" s="51">
        <f>AVERAGE(AD68:AD91)</f>
        <v>25.864583333333332</v>
      </c>
      <c r="AE92" s="47"/>
      <c r="AF92" s="51">
        <f>AVERAGE(AF68:AF91)</f>
        <v>28.064583333333342</v>
      </c>
      <c r="AG92" s="47"/>
      <c r="AH92" s="51">
        <f>AVERAGE(AH68:AH91)</f>
        <v>24.064583333333335</v>
      </c>
      <c r="AI92" s="47"/>
      <c r="AJ92" s="51">
        <f>AVERAGE(AJ68:AJ91)</f>
        <v>22.064583333333328</v>
      </c>
      <c r="AK92" s="47"/>
      <c r="AL92" s="51">
        <f>AVERAGE(AL68:AL91)</f>
        <v>21.064583333333328</v>
      </c>
      <c r="AM92" s="47"/>
      <c r="AN92" s="51">
        <f>AVERAGE(AN68:AN91)</f>
        <v>20.714583333333341</v>
      </c>
      <c r="AO92" s="47"/>
      <c r="AP92" s="51">
        <f>AVERAGE(AP68:AP91)</f>
        <v>19.714583333333341</v>
      </c>
      <c r="AQ92" s="47"/>
      <c r="AR92" s="51">
        <f>AVERAGE(AR68:AR91)</f>
        <v>24.714583333333348</v>
      </c>
      <c r="AS92" s="47"/>
      <c r="AT92" s="51">
        <f>AVERAGE(AT68:AT91)</f>
        <v>25.964583333333348</v>
      </c>
      <c r="AU92" s="47"/>
      <c r="AV92" s="51">
        <f>AVERAGE(AV68:AV91)</f>
        <v>23.824583333333333</v>
      </c>
      <c r="AW92" s="47"/>
      <c r="AX92" s="51">
        <f>AVERAGE(AX68:AX91)</f>
        <v>26.824583333333337</v>
      </c>
      <c r="AY92" s="47"/>
      <c r="AZ92" s="51">
        <f>AVERAGE(AZ68:AZ91)</f>
        <v>28.824583333333337</v>
      </c>
      <c r="BA92" s="47"/>
      <c r="BB92" s="51">
        <f>AVERAGE(BB68:BB91)</f>
        <v>26.824583333333337</v>
      </c>
      <c r="BC92" s="47"/>
      <c r="BD92" s="51">
        <f>AVERAGE(BD68:BD91)</f>
        <v>24.464583333333348</v>
      </c>
      <c r="BE92" s="47"/>
      <c r="BF92" s="51">
        <f>AVERAGE(BF68:BF91)</f>
        <v>22.464583333333341</v>
      </c>
      <c r="BG92" s="47"/>
      <c r="BH92" s="51">
        <f>AVERAGE(BH68:BH91)</f>
        <v>19.464583333333341</v>
      </c>
      <c r="BI92" s="47"/>
      <c r="BJ92" s="51">
        <f>AVERAGE(BJ68:BJ91)</f>
        <v>30.464583333333341</v>
      </c>
      <c r="BK92" s="54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3"/>
      <c r="FE92" s="43"/>
      <c r="FF92" s="43"/>
      <c r="FG92" s="43"/>
      <c r="FH92" s="43"/>
      <c r="FI92" s="43"/>
      <c r="FJ92" s="43"/>
      <c r="FK92" s="43"/>
      <c r="FL92" s="43"/>
      <c r="FM92" s="43"/>
      <c r="FN92" s="43"/>
      <c r="FO92" s="43"/>
      <c r="FP92" s="43"/>
      <c r="FQ92" s="43"/>
      <c r="FR92" s="43"/>
      <c r="FS92" s="43"/>
      <c r="FT92" s="43"/>
      <c r="FU92" s="43"/>
      <c r="FV92" s="43"/>
      <c r="FW92" s="43"/>
      <c r="FX92" s="43"/>
      <c r="FY92" s="43"/>
      <c r="FZ92" s="43"/>
      <c r="GA92" s="43"/>
      <c r="GB92" s="43"/>
      <c r="GC92" s="43"/>
      <c r="GD92" s="43"/>
      <c r="GE92" s="43"/>
      <c r="GF92" s="43"/>
      <c r="GG92" s="43"/>
      <c r="GH92" s="43"/>
      <c r="GI92" s="43"/>
      <c r="GJ92" s="43"/>
      <c r="GK92" s="43"/>
      <c r="GL92" s="43"/>
      <c r="GM92" s="43"/>
      <c r="GN92" s="43"/>
      <c r="GO92" s="43"/>
      <c r="GP92" s="43"/>
      <c r="GQ92" s="43"/>
      <c r="GR92" s="43"/>
      <c r="GS92" s="43"/>
      <c r="GT92" s="43"/>
      <c r="GU92" s="43"/>
      <c r="GV92" s="43"/>
      <c r="GW92" s="43"/>
      <c r="GX92" s="43"/>
      <c r="GY92" s="43"/>
      <c r="GZ92" s="43"/>
      <c r="HA92" s="43"/>
      <c r="HB92" s="43"/>
      <c r="HC92" s="43"/>
      <c r="HD92" s="43"/>
      <c r="HE92" s="43"/>
      <c r="HF92" s="43"/>
      <c r="HG92" s="43"/>
      <c r="HH92" s="43"/>
      <c r="HI92" s="43"/>
      <c r="HJ92" s="43"/>
      <c r="HK92" s="43"/>
      <c r="HL92" s="43"/>
      <c r="HM92" s="43"/>
      <c r="HN92" s="43"/>
      <c r="HO92" s="43"/>
      <c r="HP92" s="43"/>
      <c r="HQ92" s="43"/>
      <c r="HR92" s="43"/>
      <c r="HS92" s="43"/>
      <c r="HT92" s="43"/>
      <c r="HU92" s="43"/>
      <c r="HV92" s="43"/>
      <c r="HW92" s="43"/>
      <c r="HX92" s="43"/>
      <c r="HY92" s="43"/>
      <c r="HZ92" s="43"/>
      <c r="IA92" s="43"/>
      <c r="IB92" s="43"/>
      <c r="IC92" s="43"/>
      <c r="ID92" s="43"/>
      <c r="IE92" s="43"/>
      <c r="IF92" s="43"/>
      <c r="IG92" s="43"/>
      <c r="IH92" s="43"/>
      <c r="II92" s="43"/>
      <c r="IJ92" s="43"/>
      <c r="IK92" s="43"/>
      <c r="IL92" s="43"/>
      <c r="IM92" s="43"/>
      <c r="IN92" s="43"/>
      <c r="IO92" s="43"/>
      <c r="IP92" s="43"/>
      <c r="IQ92" s="43"/>
      <c r="IR92" s="43"/>
      <c r="IS92" s="43"/>
      <c r="IT92" s="43"/>
      <c r="IU92" s="43"/>
      <c r="IV92" s="43"/>
      <c r="IW92" s="43"/>
      <c r="IX92" s="43"/>
      <c r="IY92" s="43"/>
      <c r="IZ92" s="43"/>
      <c r="JA92" s="43"/>
      <c r="JB92" s="43"/>
      <c r="JC92" s="43"/>
      <c r="JD92" s="43"/>
      <c r="JE92" s="43"/>
      <c r="JF92" s="43"/>
      <c r="JG92" s="43"/>
      <c r="JH92" s="43"/>
      <c r="JI92" s="43"/>
      <c r="JJ92" s="43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  <c r="BJU92" s="43"/>
      <c r="BJV92" s="43"/>
      <c r="BJW92" s="43"/>
      <c r="BJX92" s="43"/>
      <c r="BJY92" s="43"/>
      <c r="BJZ92" s="43"/>
      <c r="BKA92" s="43"/>
      <c r="BKB92" s="43"/>
      <c r="BKC92" s="43"/>
      <c r="BKD92" s="43"/>
      <c r="BKE92" s="43"/>
      <c r="BKF92" s="43"/>
      <c r="BKG92" s="43"/>
      <c r="BKH92" s="43"/>
      <c r="BKI92" s="43"/>
      <c r="BKJ92" s="43"/>
      <c r="BKK92" s="43"/>
      <c r="BKL92" s="43"/>
      <c r="BKM92" s="43"/>
      <c r="BKN92" s="43"/>
      <c r="BKO92" s="43"/>
      <c r="BKP92" s="43"/>
      <c r="BKQ92" s="43"/>
      <c r="BKR92" s="43"/>
      <c r="BKS92" s="43"/>
      <c r="BKT92" s="43"/>
      <c r="BKU92" s="43"/>
      <c r="BKV92" s="43"/>
      <c r="BKW92" s="43"/>
      <c r="BKX92" s="43"/>
      <c r="BKY92" s="43"/>
      <c r="BKZ92" s="43"/>
      <c r="BLA92" s="43"/>
      <c r="BLB92" s="43"/>
      <c r="BLC92" s="43"/>
      <c r="BLD92" s="43"/>
      <c r="BLE92" s="43"/>
      <c r="BLF92" s="43"/>
      <c r="BLG92" s="43"/>
      <c r="BLH92" s="43"/>
      <c r="BLI92" s="43"/>
      <c r="BLJ92" s="43"/>
      <c r="BLK92" s="43"/>
      <c r="BLL92" s="43"/>
      <c r="BLM92" s="43"/>
      <c r="BLN92" s="43"/>
      <c r="BLO92" s="43"/>
      <c r="BLP92" s="43"/>
      <c r="BLQ92" s="43"/>
      <c r="BLR92" s="43"/>
      <c r="BLS92" s="43"/>
      <c r="BLT92" s="43"/>
      <c r="BLU92" s="43"/>
      <c r="BLV92" s="43"/>
      <c r="BLW92" s="43"/>
      <c r="BLX92" s="43"/>
      <c r="BLY92" s="43"/>
      <c r="BLZ92" s="43"/>
      <c r="BMA92" s="43"/>
      <c r="BMB92" s="43"/>
      <c r="BMC92" s="43"/>
      <c r="BMD92" s="43"/>
      <c r="BME92" s="43"/>
      <c r="BMF92" s="43"/>
      <c r="BMG92" s="43"/>
      <c r="BMH92" s="43"/>
      <c r="BMI92" s="43"/>
      <c r="BMJ92" s="43"/>
      <c r="BMK92" s="43"/>
      <c r="BML92" s="43"/>
      <c r="BMM92" s="43"/>
      <c r="BMN92" s="43"/>
      <c r="BMO92" s="43"/>
      <c r="BMP92" s="43"/>
      <c r="BMQ92" s="43"/>
      <c r="BMR92" s="43"/>
      <c r="BMS92" s="43"/>
      <c r="BMT92" s="43"/>
      <c r="BMU92" s="43"/>
      <c r="BMV92" s="43"/>
      <c r="BMW92" s="43"/>
      <c r="BMX92" s="43"/>
      <c r="BMY92" s="43"/>
      <c r="BMZ92" s="43"/>
      <c r="BNA92" s="43"/>
      <c r="BNB92" s="43"/>
      <c r="BNC92" s="43"/>
      <c r="BND92" s="43"/>
      <c r="BNE92" s="43"/>
      <c r="BNF92" s="43"/>
      <c r="BNG92" s="43"/>
      <c r="BNH92" s="43"/>
      <c r="BNI92" s="43"/>
      <c r="BNJ92" s="43"/>
      <c r="BNK92" s="43"/>
      <c r="BNL92" s="43"/>
      <c r="BNM92" s="43"/>
      <c r="BNN92" s="43"/>
      <c r="BNO92" s="43"/>
      <c r="BNP92" s="43"/>
      <c r="BNQ92" s="43"/>
      <c r="BNR92" s="43"/>
      <c r="BNS92" s="43"/>
      <c r="BNT92" s="43"/>
      <c r="BNU92" s="43"/>
      <c r="BNV92" s="43"/>
      <c r="BNW92" s="43"/>
      <c r="BNX92" s="43"/>
      <c r="BNY92" s="43"/>
      <c r="BNZ92" s="43"/>
      <c r="BOA92" s="43"/>
      <c r="BOB92" s="43"/>
      <c r="BOC92" s="43"/>
      <c r="BOD92" s="43"/>
      <c r="BOE92" s="43"/>
      <c r="BOF92" s="43"/>
      <c r="BOG92" s="43"/>
      <c r="BOH92" s="43"/>
      <c r="BOI92" s="43"/>
      <c r="BOJ92" s="43"/>
      <c r="BOK92" s="43"/>
      <c r="BOL92" s="43"/>
      <c r="BOM92" s="43"/>
      <c r="BON92" s="43"/>
      <c r="BOO92" s="43"/>
      <c r="BOP92" s="43"/>
      <c r="BOQ92" s="43"/>
      <c r="BOR92" s="43"/>
      <c r="BOS92" s="43"/>
      <c r="BOT92" s="43"/>
      <c r="BOU92" s="43"/>
      <c r="BOV92" s="43"/>
      <c r="BOW92" s="43"/>
      <c r="BOX92" s="43"/>
      <c r="BOY92" s="43"/>
      <c r="BOZ92" s="43"/>
      <c r="BPA92" s="43"/>
      <c r="BPB92" s="43"/>
      <c r="BPC92" s="43"/>
      <c r="BPD92" s="43"/>
      <c r="BPE92" s="43"/>
      <c r="BPF92" s="43"/>
      <c r="BPG92" s="43"/>
      <c r="BPH92" s="43"/>
      <c r="BPI92" s="43"/>
      <c r="BPJ92" s="43"/>
      <c r="BPK92" s="43"/>
      <c r="BPL92" s="43"/>
      <c r="BPM92" s="43"/>
      <c r="BPN92" s="43"/>
      <c r="BPO92" s="43"/>
      <c r="BPP92" s="43"/>
      <c r="BPQ92" s="43"/>
      <c r="BPR92" s="43"/>
      <c r="BPS92" s="43"/>
      <c r="BPT92" s="43"/>
      <c r="BPU92" s="43"/>
      <c r="BPV92" s="43"/>
      <c r="BPW92" s="43"/>
      <c r="BPX92" s="43"/>
      <c r="BPY92" s="43"/>
      <c r="BPZ92" s="43"/>
      <c r="BQA92" s="43"/>
      <c r="BQB92" s="43"/>
      <c r="BQC92" s="43"/>
      <c r="BQD92" s="43"/>
      <c r="BQE92" s="43"/>
      <c r="BQF92" s="43"/>
      <c r="BQG92" s="43"/>
      <c r="BQH92" s="43"/>
      <c r="BQI92" s="43"/>
      <c r="BQJ92" s="43"/>
      <c r="BQK92" s="43"/>
      <c r="BQL92" s="43"/>
      <c r="BQM92" s="43"/>
      <c r="BQN92" s="43"/>
      <c r="BQO92" s="43"/>
      <c r="BQP92" s="43"/>
      <c r="BQQ92" s="43"/>
      <c r="BQR92" s="43"/>
      <c r="BQS92" s="43"/>
      <c r="BQT92" s="43"/>
      <c r="BQU92" s="43"/>
      <c r="BQV92" s="43"/>
      <c r="BQW92" s="43"/>
      <c r="BQX92" s="43"/>
      <c r="BQY92" s="43"/>
      <c r="BQZ92" s="43"/>
      <c r="BRA92" s="43"/>
      <c r="BRB92" s="43"/>
      <c r="BRC92" s="43"/>
      <c r="BRD92" s="43"/>
      <c r="BRE92" s="43"/>
      <c r="BRF92" s="43"/>
      <c r="BRG92" s="43"/>
      <c r="BRH92" s="43"/>
      <c r="BRI92" s="43"/>
      <c r="BRJ92" s="43"/>
      <c r="BRK92" s="43"/>
      <c r="BRL92" s="43"/>
      <c r="BRM92" s="43"/>
      <c r="BRN92" s="43"/>
      <c r="BRO92" s="43"/>
      <c r="BRP92" s="43"/>
      <c r="BRQ92" s="43"/>
      <c r="BRR92" s="43"/>
      <c r="BRS92" s="43"/>
      <c r="BRT92" s="43"/>
      <c r="BRU92" s="43"/>
      <c r="BRV92" s="43"/>
      <c r="BRW92" s="43"/>
      <c r="BRX92" s="43"/>
      <c r="BRY92" s="43"/>
      <c r="BRZ92" s="43"/>
      <c r="BSA92" s="43"/>
      <c r="BSB92" s="43"/>
      <c r="BSC92" s="43"/>
      <c r="BSD92" s="43"/>
      <c r="BSE92" s="43"/>
      <c r="BSF92" s="43"/>
      <c r="BSG92" s="43"/>
      <c r="BSH92" s="43"/>
      <c r="BSI92" s="43"/>
      <c r="BSJ92" s="43"/>
      <c r="BSK92" s="43"/>
      <c r="BSL92" s="43"/>
      <c r="BSM92" s="43"/>
      <c r="BSN92" s="43"/>
      <c r="BSO92" s="43"/>
      <c r="BSP92" s="43"/>
      <c r="BSQ92" s="43"/>
      <c r="BSR92" s="43"/>
      <c r="BSS92" s="43"/>
      <c r="BST92" s="43"/>
      <c r="BSU92" s="43"/>
      <c r="BSV92" s="43"/>
      <c r="BSW92" s="43"/>
      <c r="BSX92" s="43"/>
      <c r="BSY92" s="43"/>
      <c r="BSZ92" s="43"/>
      <c r="BTA92" s="43"/>
      <c r="BTB92" s="43"/>
      <c r="BTC92" s="43"/>
      <c r="BTD92" s="43"/>
      <c r="BTE92" s="43"/>
      <c r="BTF92" s="43"/>
      <c r="BTG92" s="43"/>
      <c r="BTH92" s="43"/>
      <c r="BTI92" s="43"/>
      <c r="BTJ92" s="43"/>
      <c r="BTK92" s="43"/>
      <c r="BTL92" s="43"/>
      <c r="BTM92" s="43"/>
      <c r="BTN92" s="43"/>
      <c r="BTO92" s="43"/>
      <c r="BTP92" s="43"/>
      <c r="BTQ92" s="43"/>
      <c r="BTR92" s="43"/>
      <c r="BTS92" s="43"/>
      <c r="BTT92" s="43"/>
      <c r="BTU92" s="43"/>
      <c r="BTV92" s="43"/>
      <c r="BTW92" s="43"/>
      <c r="BTX92" s="43"/>
      <c r="BTY92" s="43"/>
      <c r="BTZ92" s="43"/>
      <c r="BUA92" s="43"/>
      <c r="BUB92" s="43"/>
      <c r="BUC92" s="43"/>
      <c r="BUD92" s="43"/>
      <c r="BUE92" s="43"/>
      <c r="BUF92" s="43"/>
      <c r="BUG92" s="43"/>
      <c r="BUH92" s="43"/>
      <c r="BUI92" s="43"/>
      <c r="BUJ92" s="43"/>
      <c r="BUK92" s="43"/>
      <c r="BUL92" s="43"/>
      <c r="BUM92" s="43"/>
      <c r="BUN92" s="43"/>
      <c r="BUO92" s="43"/>
      <c r="BUP92" s="43"/>
      <c r="BUQ92" s="43"/>
      <c r="BUR92" s="43"/>
      <c r="BUS92" s="43"/>
      <c r="BUT92" s="43"/>
      <c r="BUU92" s="43"/>
      <c r="BUV92" s="43"/>
      <c r="BUW92" s="43"/>
      <c r="BUX92" s="43"/>
      <c r="BUY92" s="43"/>
      <c r="BUZ92" s="43"/>
      <c r="BVA92" s="43"/>
      <c r="BVB92" s="43"/>
      <c r="BVC92" s="43"/>
      <c r="BVD92" s="43"/>
      <c r="BVE92" s="43"/>
      <c r="BVF92" s="43"/>
      <c r="BVG92" s="43"/>
      <c r="BVH92" s="43"/>
      <c r="BVI92" s="43"/>
      <c r="BVJ92" s="43"/>
      <c r="BVK92" s="43"/>
      <c r="BVL92" s="43"/>
      <c r="BVM92" s="43"/>
      <c r="BVN92" s="43"/>
      <c r="BVO92" s="43"/>
      <c r="BVP92" s="43"/>
      <c r="BVQ92" s="43"/>
      <c r="BVR92" s="43"/>
      <c r="BVS92" s="43"/>
      <c r="BVT92" s="43"/>
      <c r="BVU92" s="43"/>
      <c r="BVV92" s="43"/>
      <c r="BVW92" s="43"/>
      <c r="BVX92" s="43"/>
      <c r="BVY92" s="43"/>
      <c r="BVZ92" s="43"/>
      <c r="BWA92" s="43"/>
      <c r="BWB92" s="43"/>
      <c r="BWC92" s="43"/>
      <c r="BWD92" s="43"/>
      <c r="BWE92" s="43"/>
      <c r="BWF92" s="43"/>
      <c r="BWG92" s="43"/>
      <c r="BWH92" s="43"/>
      <c r="BWI92" s="43"/>
      <c r="BWJ92" s="43"/>
    </row>
    <row r="93" spans="1:1960" ht="15" x14ac:dyDescent="0.25">
      <c r="A93" s="52" t="s">
        <v>50</v>
      </c>
      <c r="B93" s="69">
        <f>MEDIAN(B68:B91)</f>
        <v>25.15</v>
      </c>
      <c r="C93" s="67"/>
      <c r="D93" s="70">
        <f>MEDIAN(D68:D91)</f>
        <v>27</v>
      </c>
      <c r="E93" s="47"/>
      <c r="F93" s="53">
        <f>MEDIAN(F68:F91)</f>
        <v>26</v>
      </c>
      <c r="G93" s="47"/>
      <c r="H93" s="53">
        <f t="shared" ref="H93:BJ93" si="123">MEDIAN(H68:H91)</f>
        <v>25.5</v>
      </c>
      <c r="I93" s="47"/>
      <c r="J93" s="53">
        <f t="shared" si="123"/>
        <v>26.25</v>
      </c>
      <c r="K93" s="47"/>
      <c r="L93" s="53">
        <f t="shared" si="123"/>
        <v>27.5</v>
      </c>
      <c r="M93" s="47"/>
      <c r="N93" s="53">
        <f t="shared" si="123"/>
        <v>26.5</v>
      </c>
      <c r="O93" s="47"/>
      <c r="P93" s="53">
        <f>MEDIAN(P68:P91)</f>
        <v>26</v>
      </c>
      <c r="Q93" s="47"/>
      <c r="R93" s="53">
        <f t="shared" si="123"/>
        <v>25.75</v>
      </c>
      <c r="S93" s="47"/>
      <c r="T93" s="53">
        <f t="shared" si="123"/>
        <v>24.75</v>
      </c>
      <c r="U93" s="47"/>
      <c r="V93" s="53">
        <f t="shared" si="123"/>
        <v>23.75</v>
      </c>
      <c r="W93" s="47"/>
      <c r="X93" s="53">
        <f t="shared" si="123"/>
        <v>22.25</v>
      </c>
      <c r="Y93" s="47"/>
      <c r="Z93" s="53">
        <f t="shared" si="123"/>
        <v>26.25</v>
      </c>
      <c r="AA93" s="47"/>
      <c r="AB93" s="53">
        <f>MEDIAN(AB68:AB91)</f>
        <v>28.25</v>
      </c>
      <c r="AC93" s="47"/>
      <c r="AD93" s="53">
        <f t="shared" si="123"/>
        <v>26.75</v>
      </c>
      <c r="AE93" s="47"/>
      <c r="AF93" s="53">
        <f t="shared" si="123"/>
        <v>28.95</v>
      </c>
      <c r="AG93" s="47"/>
      <c r="AH93" s="53">
        <f t="shared" si="123"/>
        <v>24.95</v>
      </c>
      <c r="AI93" s="47"/>
      <c r="AJ93" s="53">
        <f t="shared" si="123"/>
        <v>22.95</v>
      </c>
      <c r="AK93" s="47"/>
      <c r="AL93" s="53">
        <f t="shared" si="123"/>
        <v>21.95</v>
      </c>
      <c r="AM93" s="47"/>
      <c r="AN93" s="53">
        <f t="shared" si="123"/>
        <v>21.599999999999998</v>
      </c>
      <c r="AO93" s="47"/>
      <c r="AP93" s="53">
        <f t="shared" si="123"/>
        <v>20.599999999999998</v>
      </c>
      <c r="AQ93" s="47"/>
      <c r="AR93" s="53">
        <f t="shared" si="123"/>
        <v>25.599999999999998</v>
      </c>
      <c r="AS93" s="47"/>
      <c r="AT93" s="53">
        <f t="shared" si="123"/>
        <v>26.849999999999998</v>
      </c>
      <c r="AU93" s="47"/>
      <c r="AV93" s="53">
        <f t="shared" si="123"/>
        <v>24.709999999999997</v>
      </c>
      <c r="AW93" s="47"/>
      <c r="AX93" s="53">
        <f t="shared" si="123"/>
        <v>27.709999999999997</v>
      </c>
      <c r="AY93" s="47"/>
      <c r="AZ93" s="53">
        <f t="shared" si="123"/>
        <v>29.709999999999997</v>
      </c>
      <c r="BA93" s="47"/>
      <c r="BB93" s="53">
        <f t="shared" si="123"/>
        <v>27.709999999999997</v>
      </c>
      <c r="BC93" s="47"/>
      <c r="BD93" s="53">
        <f t="shared" si="123"/>
        <v>25.349999999999998</v>
      </c>
      <c r="BE93" s="47"/>
      <c r="BF93" s="53">
        <f t="shared" si="123"/>
        <v>23.349999999999998</v>
      </c>
      <c r="BG93" s="47"/>
      <c r="BH93" s="53">
        <f t="shared" si="123"/>
        <v>20.349999999999998</v>
      </c>
      <c r="BI93" s="47"/>
      <c r="BJ93" s="53">
        <f t="shared" si="123"/>
        <v>31.349999999999994</v>
      </c>
      <c r="BK93" s="54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3"/>
      <c r="FE93" s="43"/>
      <c r="FF93" s="43"/>
      <c r="FG93" s="43"/>
      <c r="FH93" s="43"/>
      <c r="FI93" s="43"/>
      <c r="FJ93" s="43"/>
      <c r="FK93" s="43"/>
      <c r="FL93" s="43"/>
      <c r="FM93" s="43"/>
      <c r="FN93" s="43"/>
      <c r="FO93" s="43"/>
      <c r="FP93" s="43"/>
      <c r="FQ93" s="43"/>
      <c r="FR93" s="43"/>
      <c r="FS93" s="43"/>
      <c r="FT93" s="43"/>
      <c r="FU93" s="43"/>
      <c r="FV93" s="43"/>
      <c r="FW93" s="43"/>
      <c r="FX93" s="43"/>
      <c r="FY93" s="43"/>
      <c r="FZ93" s="43"/>
      <c r="GA93" s="43"/>
      <c r="GB93" s="43"/>
      <c r="GC93" s="43"/>
      <c r="GD93" s="43"/>
      <c r="GE93" s="43"/>
      <c r="GF93" s="43"/>
      <c r="GG93" s="43"/>
      <c r="GH93" s="43"/>
      <c r="GI93" s="43"/>
      <c r="GJ93" s="43"/>
      <c r="GK93" s="43"/>
      <c r="GL93" s="43"/>
      <c r="GM93" s="43"/>
      <c r="GN93" s="43"/>
      <c r="GO93" s="43"/>
      <c r="GP93" s="43"/>
      <c r="GQ93" s="43"/>
      <c r="GR93" s="43"/>
      <c r="GS93" s="43"/>
      <c r="GT93" s="43"/>
      <c r="GU93" s="43"/>
      <c r="GV93" s="43"/>
      <c r="GW93" s="43"/>
      <c r="GX93" s="43"/>
      <c r="GY93" s="43"/>
      <c r="GZ93" s="43"/>
      <c r="HA93" s="43"/>
      <c r="HB93" s="43"/>
      <c r="HC93" s="43"/>
      <c r="HD93" s="43"/>
      <c r="HE93" s="43"/>
      <c r="HF93" s="43"/>
      <c r="HG93" s="43"/>
      <c r="HH93" s="43"/>
      <c r="HI93" s="43"/>
      <c r="HJ93" s="43"/>
      <c r="HK93" s="43"/>
      <c r="HL93" s="43"/>
      <c r="HM93" s="43"/>
      <c r="HN93" s="43"/>
      <c r="HO93" s="43"/>
      <c r="HP93" s="43"/>
      <c r="HQ93" s="43"/>
      <c r="HR93" s="43"/>
      <c r="HS93" s="43"/>
      <c r="HT93" s="43"/>
      <c r="HU93" s="43"/>
      <c r="HV93" s="43"/>
      <c r="HW93" s="43"/>
      <c r="HX93" s="43"/>
      <c r="HY93" s="43"/>
      <c r="HZ93" s="43"/>
      <c r="IA93" s="43"/>
      <c r="IB93" s="43"/>
      <c r="IC93" s="43"/>
      <c r="ID93" s="43"/>
      <c r="IE93" s="43"/>
      <c r="IF93" s="43"/>
      <c r="IG93" s="43"/>
      <c r="IH93" s="43"/>
      <c r="II93" s="43"/>
      <c r="IJ93" s="43"/>
      <c r="IK93" s="43"/>
      <c r="IL93" s="43"/>
      <c r="IM93" s="43"/>
      <c r="IN93" s="43"/>
      <c r="IO93" s="43"/>
      <c r="IP93" s="43"/>
      <c r="IQ93" s="43"/>
      <c r="IR93" s="43"/>
      <c r="IS93" s="43"/>
      <c r="IT93" s="43"/>
      <c r="IU93" s="43"/>
      <c r="IV93" s="43"/>
      <c r="IW93" s="43"/>
      <c r="IX93" s="43"/>
      <c r="IY93" s="43"/>
      <c r="IZ93" s="43"/>
      <c r="JA93" s="43"/>
      <c r="JB93" s="43"/>
      <c r="JC93" s="43"/>
      <c r="JD93" s="43"/>
      <c r="JE93" s="43"/>
      <c r="JF93" s="43"/>
      <c r="JG93" s="43"/>
      <c r="JH93" s="43"/>
      <c r="JI93" s="43"/>
      <c r="JJ93" s="4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  <c r="BJU93" s="43"/>
      <c r="BJV93" s="43"/>
      <c r="BJW93" s="43"/>
      <c r="BJX93" s="43"/>
      <c r="BJY93" s="43"/>
      <c r="BJZ93" s="43"/>
      <c r="BKA93" s="43"/>
      <c r="BKB93" s="43"/>
      <c r="BKC93" s="43"/>
      <c r="BKD93" s="43"/>
      <c r="BKE93" s="43"/>
      <c r="BKF93" s="43"/>
      <c r="BKG93" s="43"/>
      <c r="BKH93" s="43"/>
      <c r="BKI93" s="43"/>
      <c r="BKJ93" s="43"/>
      <c r="BKK93" s="43"/>
      <c r="BKL93" s="43"/>
      <c r="BKM93" s="43"/>
      <c r="BKN93" s="43"/>
      <c r="BKO93" s="43"/>
      <c r="BKP93" s="43"/>
      <c r="BKQ93" s="43"/>
      <c r="BKR93" s="43"/>
      <c r="BKS93" s="43"/>
      <c r="BKT93" s="43"/>
      <c r="BKU93" s="43"/>
      <c r="BKV93" s="43"/>
      <c r="BKW93" s="43"/>
      <c r="BKX93" s="43"/>
      <c r="BKY93" s="43"/>
      <c r="BKZ93" s="43"/>
      <c r="BLA93" s="43"/>
      <c r="BLB93" s="43"/>
      <c r="BLC93" s="43"/>
      <c r="BLD93" s="43"/>
      <c r="BLE93" s="43"/>
      <c r="BLF93" s="43"/>
      <c r="BLG93" s="43"/>
      <c r="BLH93" s="43"/>
      <c r="BLI93" s="43"/>
      <c r="BLJ93" s="43"/>
      <c r="BLK93" s="43"/>
      <c r="BLL93" s="43"/>
      <c r="BLM93" s="43"/>
      <c r="BLN93" s="43"/>
      <c r="BLO93" s="43"/>
      <c r="BLP93" s="43"/>
      <c r="BLQ93" s="43"/>
      <c r="BLR93" s="43"/>
      <c r="BLS93" s="43"/>
      <c r="BLT93" s="43"/>
      <c r="BLU93" s="43"/>
      <c r="BLV93" s="43"/>
      <c r="BLW93" s="43"/>
      <c r="BLX93" s="43"/>
      <c r="BLY93" s="43"/>
      <c r="BLZ93" s="43"/>
      <c r="BMA93" s="43"/>
      <c r="BMB93" s="43"/>
      <c r="BMC93" s="43"/>
      <c r="BMD93" s="43"/>
      <c r="BME93" s="43"/>
      <c r="BMF93" s="43"/>
      <c r="BMG93" s="43"/>
      <c r="BMH93" s="43"/>
      <c r="BMI93" s="43"/>
      <c r="BMJ93" s="43"/>
      <c r="BMK93" s="43"/>
      <c r="BML93" s="43"/>
      <c r="BMM93" s="43"/>
      <c r="BMN93" s="43"/>
      <c r="BMO93" s="43"/>
      <c r="BMP93" s="43"/>
      <c r="BMQ93" s="43"/>
      <c r="BMR93" s="43"/>
      <c r="BMS93" s="43"/>
      <c r="BMT93" s="43"/>
      <c r="BMU93" s="43"/>
      <c r="BMV93" s="43"/>
      <c r="BMW93" s="43"/>
      <c r="BMX93" s="43"/>
      <c r="BMY93" s="43"/>
      <c r="BMZ93" s="43"/>
      <c r="BNA93" s="43"/>
      <c r="BNB93" s="43"/>
      <c r="BNC93" s="43"/>
      <c r="BND93" s="43"/>
      <c r="BNE93" s="43"/>
      <c r="BNF93" s="43"/>
      <c r="BNG93" s="43"/>
      <c r="BNH93" s="43"/>
      <c r="BNI93" s="43"/>
      <c r="BNJ93" s="43"/>
      <c r="BNK93" s="43"/>
      <c r="BNL93" s="43"/>
      <c r="BNM93" s="43"/>
      <c r="BNN93" s="43"/>
      <c r="BNO93" s="43"/>
      <c r="BNP93" s="43"/>
      <c r="BNQ93" s="43"/>
      <c r="BNR93" s="43"/>
      <c r="BNS93" s="43"/>
      <c r="BNT93" s="43"/>
      <c r="BNU93" s="43"/>
      <c r="BNV93" s="43"/>
      <c r="BNW93" s="43"/>
      <c r="BNX93" s="43"/>
      <c r="BNY93" s="43"/>
      <c r="BNZ93" s="43"/>
      <c r="BOA93" s="43"/>
      <c r="BOB93" s="43"/>
      <c r="BOC93" s="43"/>
      <c r="BOD93" s="43"/>
      <c r="BOE93" s="43"/>
      <c r="BOF93" s="43"/>
      <c r="BOG93" s="43"/>
      <c r="BOH93" s="43"/>
      <c r="BOI93" s="43"/>
      <c r="BOJ93" s="43"/>
      <c r="BOK93" s="43"/>
      <c r="BOL93" s="43"/>
      <c r="BOM93" s="43"/>
      <c r="BON93" s="43"/>
      <c r="BOO93" s="43"/>
      <c r="BOP93" s="43"/>
      <c r="BOQ93" s="43"/>
      <c r="BOR93" s="43"/>
      <c r="BOS93" s="43"/>
      <c r="BOT93" s="43"/>
      <c r="BOU93" s="43"/>
      <c r="BOV93" s="43"/>
      <c r="BOW93" s="43"/>
      <c r="BOX93" s="43"/>
      <c r="BOY93" s="43"/>
      <c r="BOZ93" s="43"/>
      <c r="BPA93" s="43"/>
      <c r="BPB93" s="43"/>
      <c r="BPC93" s="43"/>
      <c r="BPD93" s="43"/>
      <c r="BPE93" s="43"/>
      <c r="BPF93" s="43"/>
      <c r="BPG93" s="43"/>
      <c r="BPH93" s="43"/>
      <c r="BPI93" s="43"/>
      <c r="BPJ93" s="43"/>
      <c r="BPK93" s="43"/>
      <c r="BPL93" s="43"/>
      <c r="BPM93" s="43"/>
      <c r="BPN93" s="43"/>
      <c r="BPO93" s="43"/>
      <c r="BPP93" s="43"/>
      <c r="BPQ93" s="43"/>
      <c r="BPR93" s="43"/>
      <c r="BPS93" s="43"/>
      <c r="BPT93" s="43"/>
      <c r="BPU93" s="43"/>
      <c r="BPV93" s="43"/>
      <c r="BPW93" s="43"/>
      <c r="BPX93" s="43"/>
      <c r="BPY93" s="43"/>
      <c r="BPZ93" s="43"/>
      <c r="BQA93" s="43"/>
      <c r="BQB93" s="43"/>
      <c r="BQC93" s="43"/>
      <c r="BQD93" s="43"/>
      <c r="BQE93" s="43"/>
      <c r="BQF93" s="43"/>
      <c r="BQG93" s="43"/>
      <c r="BQH93" s="43"/>
      <c r="BQI93" s="43"/>
      <c r="BQJ93" s="43"/>
      <c r="BQK93" s="43"/>
      <c r="BQL93" s="43"/>
      <c r="BQM93" s="43"/>
      <c r="BQN93" s="43"/>
      <c r="BQO93" s="43"/>
      <c r="BQP93" s="43"/>
      <c r="BQQ93" s="43"/>
      <c r="BQR93" s="43"/>
      <c r="BQS93" s="43"/>
      <c r="BQT93" s="43"/>
      <c r="BQU93" s="43"/>
      <c r="BQV93" s="43"/>
      <c r="BQW93" s="43"/>
      <c r="BQX93" s="43"/>
      <c r="BQY93" s="43"/>
      <c r="BQZ93" s="43"/>
      <c r="BRA93" s="43"/>
      <c r="BRB93" s="43"/>
      <c r="BRC93" s="43"/>
      <c r="BRD93" s="43"/>
      <c r="BRE93" s="43"/>
      <c r="BRF93" s="43"/>
      <c r="BRG93" s="43"/>
      <c r="BRH93" s="43"/>
      <c r="BRI93" s="43"/>
      <c r="BRJ93" s="43"/>
      <c r="BRK93" s="43"/>
      <c r="BRL93" s="43"/>
      <c r="BRM93" s="43"/>
      <c r="BRN93" s="43"/>
      <c r="BRO93" s="43"/>
      <c r="BRP93" s="43"/>
      <c r="BRQ93" s="43"/>
      <c r="BRR93" s="43"/>
      <c r="BRS93" s="43"/>
      <c r="BRT93" s="43"/>
      <c r="BRU93" s="43"/>
      <c r="BRV93" s="43"/>
      <c r="BRW93" s="43"/>
      <c r="BRX93" s="43"/>
      <c r="BRY93" s="43"/>
      <c r="BRZ93" s="43"/>
      <c r="BSA93" s="43"/>
      <c r="BSB93" s="43"/>
      <c r="BSC93" s="43"/>
      <c r="BSD93" s="43"/>
      <c r="BSE93" s="43"/>
      <c r="BSF93" s="43"/>
      <c r="BSG93" s="43"/>
      <c r="BSH93" s="43"/>
      <c r="BSI93" s="43"/>
      <c r="BSJ93" s="43"/>
      <c r="BSK93" s="43"/>
      <c r="BSL93" s="43"/>
      <c r="BSM93" s="43"/>
      <c r="BSN93" s="43"/>
      <c r="BSO93" s="43"/>
      <c r="BSP93" s="43"/>
      <c r="BSQ93" s="43"/>
      <c r="BSR93" s="43"/>
      <c r="BSS93" s="43"/>
      <c r="BST93" s="43"/>
      <c r="BSU93" s="43"/>
      <c r="BSV93" s="43"/>
      <c r="BSW93" s="43"/>
      <c r="BSX93" s="43"/>
      <c r="BSY93" s="43"/>
      <c r="BSZ93" s="43"/>
      <c r="BTA93" s="43"/>
      <c r="BTB93" s="43"/>
      <c r="BTC93" s="43"/>
      <c r="BTD93" s="43"/>
      <c r="BTE93" s="43"/>
      <c r="BTF93" s="43"/>
      <c r="BTG93" s="43"/>
      <c r="BTH93" s="43"/>
      <c r="BTI93" s="43"/>
      <c r="BTJ93" s="43"/>
      <c r="BTK93" s="43"/>
      <c r="BTL93" s="43"/>
      <c r="BTM93" s="43"/>
      <c r="BTN93" s="43"/>
      <c r="BTO93" s="43"/>
      <c r="BTP93" s="43"/>
      <c r="BTQ93" s="43"/>
      <c r="BTR93" s="43"/>
      <c r="BTS93" s="43"/>
      <c r="BTT93" s="43"/>
      <c r="BTU93" s="43"/>
      <c r="BTV93" s="43"/>
      <c r="BTW93" s="43"/>
      <c r="BTX93" s="43"/>
      <c r="BTY93" s="43"/>
      <c r="BTZ93" s="43"/>
      <c r="BUA93" s="43"/>
      <c r="BUB93" s="43"/>
      <c r="BUC93" s="43"/>
      <c r="BUD93" s="43"/>
      <c r="BUE93" s="43"/>
      <c r="BUF93" s="43"/>
      <c r="BUG93" s="43"/>
      <c r="BUH93" s="43"/>
      <c r="BUI93" s="43"/>
      <c r="BUJ93" s="43"/>
      <c r="BUK93" s="43"/>
      <c r="BUL93" s="43"/>
      <c r="BUM93" s="43"/>
      <c r="BUN93" s="43"/>
      <c r="BUO93" s="43"/>
      <c r="BUP93" s="43"/>
      <c r="BUQ93" s="43"/>
      <c r="BUR93" s="43"/>
      <c r="BUS93" s="43"/>
      <c r="BUT93" s="43"/>
      <c r="BUU93" s="43"/>
      <c r="BUV93" s="43"/>
      <c r="BUW93" s="43"/>
      <c r="BUX93" s="43"/>
      <c r="BUY93" s="43"/>
      <c r="BUZ93" s="43"/>
      <c r="BVA93" s="43"/>
      <c r="BVB93" s="43"/>
      <c r="BVC93" s="43"/>
      <c r="BVD93" s="43"/>
      <c r="BVE93" s="43"/>
      <c r="BVF93" s="43"/>
      <c r="BVG93" s="43"/>
      <c r="BVH93" s="43"/>
      <c r="BVI93" s="43"/>
      <c r="BVJ93" s="43"/>
      <c r="BVK93" s="43"/>
      <c r="BVL93" s="43"/>
      <c r="BVM93" s="43"/>
      <c r="BVN93" s="43"/>
      <c r="BVO93" s="43"/>
      <c r="BVP93" s="43"/>
      <c r="BVQ93" s="43"/>
      <c r="BVR93" s="43"/>
      <c r="BVS93" s="43"/>
      <c r="BVT93" s="43"/>
      <c r="BVU93" s="43"/>
      <c r="BVV93" s="43"/>
      <c r="BVW93" s="43"/>
      <c r="BVX93" s="43"/>
      <c r="BVY93" s="43"/>
      <c r="BVZ93" s="43"/>
      <c r="BWA93" s="43"/>
      <c r="BWB93" s="43"/>
      <c r="BWC93" s="43"/>
      <c r="BWD93" s="43"/>
      <c r="BWE93" s="43"/>
      <c r="BWF93" s="43"/>
      <c r="BWG93" s="43"/>
      <c r="BWH93" s="43"/>
      <c r="BWI93" s="43"/>
      <c r="BWJ93" s="43"/>
    </row>
    <row r="94" spans="1:1960" ht="15" x14ac:dyDescent="0.25">
      <c r="A94" s="50" t="s">
        <v>33</v>
      </c>
      <c r="B94" s="66">
        <f>MAX(B68:B91)</f>
        <v>32.700000000000003</v>
      </c>
      <c r="C94" s="67"/>
      <c r="D94" s="68">
        <f>MAX(D68:D91)</f>
        <v>34</v>
      </c>
      <c r="E94" s="47"/>
      <c r="F94" s="51">
        <f>MAX(F68:F91)</f>
        <v>33</v>
      </c>
      <c r="G94" s="47"/>
      <c r="H94" s="51">
        <f>MAX(H68:H91)</f>
        <v>32.5</v>
      </c>
      <c r="I94" s="47"/>
      <c r="J94" s="51">
        <f>MAX(J68:J91)</f>
        <v>33.25</v>
      </c>
      <c r="K94" s="47"/>
      <c r="L94" s="51">
        <f>MAX(L68:L91)</f>
        <v>34.5</v>
      </c>
      <c r="M94" s="47"/>
      <c r="N94" s="51">
        <f>MAX(N68:N91)</f>
        <v>33.5</v>
      </c>
      <c r="O94" s="47"/>
      <c r="P94" s="51">
        <f>MAX(P68:P91)</f>
        <v>33</v>
      </c>
      <c r="Q94" s="47"/>
      <c r="R94" s="51">
        <f>MAX(R68:R91)</f>
        <v>32.75</v>
      </c>
      <c r="S94" s="47"/>
      <c r="T94" s="51">
        <f>MAX(T68:T91)</f>
        <v>31.75</v>
      </c>
      <c r="U94" s="47"/>
      <c r="V94" s="51">
        <f>MAX(V68:V91)</f>
        <v>30.75</v>
      </c>
      <c r="W94" s="47"/>
      <c r="X94" s="51">
        <f>MAX(X68:X91)</f>
        <v>29.25</v>
      </c>
      <c r="Y94" s="47"/>
      <c r="Z94" s="51">
        <f>MAX(Z68:Z91)</f>
        <v>33.25</v>
      </c>
      <c r="AA94" s="47"/>
      <c r="AB94" s="51">
        <f>MAX(AB68:AB91)</f>
        <v>35.25</v>
      </c>
      <c r="AC94" s="47"/>
      <c r="AD94" s="51">
        <f>MAX(AD68:AD91)</f>
        <v>33.75</v>
      </c>
      <c r="AE94" s="47"/>
      <c r="AF94" s="51">
        <f>MAX(AF68:AF91)</f>
        <v>35.950000000000003</v>
      </c>
      <c r="AG94" s="47"/>
      <c r="AH94" s="51">
        <f>MAX(AH68:AH91)</f>
        <v>31.950000000000003</v>
      </c>
      <c r="AI94" s="47"/>
      <c r="AJ94" s="51">
        <f>MAX(AJ68:AJ91)</f>
        <v>29.950000000000003</v>
      </c>
      <c r="AK94" s="47"/>
      <c r="AL94" s="51">
        <f>MAX(AL68:AL91)</f>
        <v>28.950000000000003</v>
      </c>
      <c r="AM94" s="47"/>
      <c r="AN94" s="51">
        <f>MAX(AN68:AN91)</f>
        <v>28.6</v>
      </c>
      <c r="AO94" s="47"/>
      <c r="AP94" s="51">
        <f>MAX(AP68:AP91)</f>
        <v>27.6</v>
      </c>
      <c r="AQ94" s="47"/>
      <c r="AR94" s="51">
        <f>MAX(AR68:AR91)</f>
        <v>32.6</v>
      </c>
      <c r="AS94" s="47"/>
      <c r="AT94" s="51">
        <f>MAX(AT68:AT91)</f>
        <v>33.85</v>
      </c>
      <c r="AU94" s="47"/>
      <c r="AV94" s="51">
        <f>MAX(AV68:AV91)</f>
        <v>31.71</v>
      </c>
      <c r="AW94" s="47"/>
      <c r="AX94" s="51">
        <f>MAX(AX68:AX91)</f>
        <v>34.71</v>
      </c>
      <c r="AY94" s="47"/>
      <c r="AZ94" s="51">
        <f>MAX(AZ68:AZ91)</f>
        <v>36.71</v>
      </c>
      <c r="BA94" s="47"/>
      <c r="BB94" s="51">
        <f>MAX(BB68:BB91)</f>
        <v>34.71</v>
      </c>
      <c r="BC94" s="47"/>
      <c r="BD94" s="51">
        <f>MAX(BD68:BD91)</f>
        <v>32.35</v>
      </c>
      <c r="BE94" s="47"/>
      <c r="BF94" s="51">
        <f>MAX(BF68:BF91)</f>
        <v>30.35</v>
      </c>
      <c r="BG94" s="47"/>
      <c r="BH94" s="51">
        <f>MAX(BH68:BH91)</f>
        <v>27.35</v>
      </c>
      <c r="BI94" s="47"/>
      <c r="BJ94" s="51">
        <f>MAX(BJ68:BJ91)</f>
        <v>38.35</v>
      </c>
      <c r="BK94" s="54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3"/>
      <c r="FO94" s="43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3"/>
      <c r="GA94" s="43"/>
      <c r="GB94" s="43"/>
      <c r="GC94" s="43"/>
      <c r="GD94" s="43"/>
      <c r="GE94" s="43"/>
      <c r="GF94" s="43"/>
      <c r="GG94" s="43"/>
      <c r="GH94" s="43"/>
      <c r="GI94" s="43"/>
      <c r="GJ94" s="43"/>
      <c r="GK94" s="43"/>
      <c r="GL94" s="43"/>
      <c r="GM94" s="43"/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3"/>
      <c r="GY94" s="43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3"/>
      <c r="HK94" s="43"/>
      <c r="HL94" s="43"/>
      <c r="HM94" s="43"/>
      <c r="HN94" s="43"/>
      <c r="HO94" s="43"/>
      <c r="HP94" s="43"/>
      <c r="HQ94" s="43"/>
      <c r="HR94" s="43"/>
      <c r="HS94" s="43"/>
      <c r="HT94" s="43"/>
      <c r="HU94" s="43"/>
      <c r="HV94" s="43"/>
      <c r="HW94" s="43"/>
      <c r="HX94" s="43"/>
      <c r="HY94" s="43"/>
      <c r="HZ94" s="43"/>
      <c r="IA94" s="43"/>
      <c r="IB94" s="43"/>
      <c r="IC94" s="43"/>
      <c r="ID94" s="43"/>
      <c r="IE94" s="43"/>
      <c r="IF94" s="43"/>
      <c r="IG94" s="43"/>
      <c r="IH94" s="43"/>
      <c r="II94" s="43"/>
      <c r="IJ94" s="43"/>
      <c r="IK94" s="43"/>
      <c r="IL94" s="43"/>
      <c r="IM94" s="43"/>
      <c r="IN94" s="43"/>
      <c r="IO94" s="43"/>
      <c r="IP94" s="43"/>
      <c r="IQ94" s="43"/>
      <c r="IR94" s="43"/>
      <c r="IS94" s="43"/>
      <c r="IT94" s="43"/>
      <c r="IU94" s="43"/>
      <c r="IV94" s="43"/>
      <c r="IW94" s="43"/>
      <c r="IX94" s="43"/>
      <c r="IY94" s="43"/>
      <c r="IZ94" s="43"/>
      <c r="JA94" s="43"/>
      <c r="JB94" s="43"/>
      <c r="JC94" s="43"/>
      <c r="JD94" s="43"/>
      <c r="JE94" s="43"/>
      <c r="JF94" s="43"/>
      <c r="JG94" s="43"/>
      <c r="JH94" s="43"/>
      <c r="JI94" s="43"/>
      <c r="JJ94" s="43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  <c r="BJU94" s="43"/>
      <c r="BJV94" s="43"/>
      <c r="BJW94" s="43"/>
      <c r="BJX94" s="43"/>
      <c r="BJY94" s="43"/>
      <c r="BJZ94" s="43"/>
      <c r="BKA94" s="43"/>
      <c r="BKB94" s="43"/>
      <c r="BKC94" s="43"/>
      <c r="BKD94" s="43"/>
      <c r="BKE94" s="43"/>
      <c r="BKF94" s="43"/>
      <c r="BKG94" s="43"/>
      <c r="BKH94" s="43"/>
      <c r="BKI94" s="43"/>
      <c r="BKJ94" s="43"/>
      <c r="BKK94" s="43"/>
      <c r="BKL94" s="43"/>
      <c r="BKM94" s="43"/>
      <c r="BKN94" s="43"/>
      <c r="BKO94" s="43"/>
      <c r="BKP94" s="43"/>
      <c r="BKQ94" s="43"/>
      <c r="BKR94" s="43"/>
      <c r="BKS94" s="43"/>
      <c r="BKT94" s="43"/>
      <c r="BKU94" s="43"/>
      <c r="BKV94" s="43"/>
      <c r="BKW94" s="43"/>
      <c r="BKX94" s="43"/>
      <c r="BKY94" s="43"/>
      <c r="BKZ94" s="43"/>
      <c r="BLA94" s="43"/>
      <c r="BLB94" s="43"/>
      <c r="BLC94" s="43"/>
      <c r="BLD94" s="43"/>
      <c r="BLE94" s="43"/>
      <c r="BLF94" s="43"/>
      <c r="BLG94" s="43"/>
      <c r="BLH94" s="43"/>
      <c r="BLI94" s="43"/>
      <c r="BLJ94" s="43"/>
      <c r="BLK94" s="43"/>
      <c r="BLL94" s="43"/>
      <c r="BLM94" s="43"/>
      <c r="BLN94" s="43"/>
      <c r="BLO94" s="43"/>
      <c r="BLP94" s="43"/>
      <c r="BLQ94" s="43"/>
      <c r="BLR94" s="43"/>
      <c r="BLS94" s="43"/>
      <c r="BLT94" s="43"/>
      <c r="BLU94" s="43"/>
      <c r="BLV94" s="43"/>
      <c r="BLW94" s="43"/>
      <c r="BLX94" s="43"/>
      <c r="BLY94" s="43"/>
      <c r="BLZ94" s="43"/>
      <c r="BMA94" s="43"/>
      <c r="BMB94" s="43"/>
      <c r="BMC94" s="43"/>
      <c r="BMD94" s="43"/>
      <c r="BME94" s="43"/>
      <c r="BMF94" s="43"/>
      <c r="BMG94" s="43"/>
      <c r="BMH94" s="43"/>
      <c r="BMI94" s="43"/>
      <c r="BMJ94" s="43"/>
      <c r="BMK94" s="43"/>
      <c r="BML94" s="43"/>
      <c r="BMM94" s="43"/>
      <c r="BMN94" s="43"/>
      <c r="BMO94" s="43"/>
      <c r="BMP94" s="43"/>
      <c r="BMQ94" s="43"/>
      <c r="BMR94" s="43"/>
      <c r="BMS94" s="43"/>
      <c r="BMT94" s="43"/>
      <c r="BMU94" s="43"/>
      <c r="BMV94" s="43"/>
      <c r="BMW94" s="43"/>
      <c r="BMX94" s="43"/>
      <c r="BMY94" s="43"/>
      <c r="BMZ94" s="43"/>
      <c r="BNA94" s="43"/>
      <c r="BNB94" s="43"/>
      <c r="BNC94" s="43"/>
      <c r="BND94" s="43"/>
      <c r="BNE94" s="43"/>
      <c r="BNF94" s="43"/>
      <c r="BNG94" s="43"/>
      <c r="BNH94" s="43"/>
      <c r="BNI94" s="43"/>
      <c r="BNJ94" s="43"/>
      <c r="BNK94" s="43"/>
      <c r="BNL94" s="43"/>
      <c r="BNM94" s="43"/>
      <c r="BNN94" s="43"/>
      <c r="BNO94" s="43"/>
      <c r="BNP94" s="43"/>
      <c r="BNQ94" s="43"/>
      <c r="BNR94" s="43"/>
      <c r="BNS94" s="43"/>
      <c r="BNT94" s="43"/>
      <c r="BNU94" s="43"/>
      <c r="BNV94" s="43"/>
      <c r="BNW94" s="43"/>
      <c r="BNX94" s="43"/>
      <c r="BNY94" s="43"/>
      <c r="BNZ94" s="43"/>
      <c r="BOA94" s="43"/>
      <c r="BOB94" s="43"/>
      <c r="BOC94" s="43"/>
      <c r="BOD94" s="43"/>
      <c r="BOE94" s="43"/>
      <c r="BOF94" s="43"/>
      <c r="BOG94" s="43"/>
      <c r="BOH94" s="43"/>
      <c r="BOI94" s="43"/>
      <c r="BOJ94" s="43"/>
      <c r="BOK94" s="43"/>
      <c r="BOL94" s="43"/>
      <c r="BOM94" s="43"/>
      <c r="BON94" s="43"/>
      <c r="BOO94" s="43"/>
      <c r="BOP94" s="43"/>
      <c r="BOQ94" s="43"/>
      <c r="BOR94" s="43"/>
      <c r="BOS94" s="43"/>
      <c r="BOT94" s="43"/>
      <c r="BOU94" s="43"/>
      <c r="BOV94" s="43"/>
      <c r="BOW94" s="43"/>
      <c r="BOX94" s="43"/>
      <c r="BOY94" s="43"/>
      <c r="BOZ94" s="43"/>
      <c r="BPA94" s="43"/>
      <c r="BPB94" s="43"/>
      <c r="BPC94" s="43"/>
      <c r="BPD94" s="43"/>
      <c r="BPE94" s="43"/>
      <c r="BPF94" s="43"/>
      <c r="BPG94" s="43"/>
      <c r="BPH94" s="43"/>
      <c r="BPI94" s="43"/>
      <c r="BPJ94" s="43"/>
      <c r="BPK94" s="43"/>
      <c r="BPL94" s="43"/>
      <c r="BPM94" s="43"/>
      <c r="BPN94" s="43"/>
      <c r="BPO94" s="43"/>
      <c r="BPP94" s="43"/>
      <c r="BPQ94" s="43"/>
      <c r="BPR94" s="43"/>
      <c r="BPS94" s="43"/>
      <c r="BPT94" s="43"/>
      <c r="BPU94" s="43"/>
      <c r="BPV94" s="43"/>
      <c r="BPW94" s="43"/>
      <c r="BPX94" s="43"/>
      <c r="BPY94" s="43"/>
      <c r="BPZ94" s="43"/>
      <c r="BQA94" s="43"/>
      <c r="BQB94" s="43"/>
      <c r="BQC94" s="43"/>
      <c r="BQD94" s="43"/>
      <c r="BQE94" s="43"/>
      <c r="BQF94" s="43"/>
      <c r="BQG94" s="43"/>
      <c r="BQH94" s="43"/>
      <c r="BQI94" s="43"/>
      <c r="BQJ94" s="43"/>
      <c r="BQK94" s="43"/>
      <c r="BQL94" s="43"/>
      <c r="BQM94" s="43"/>
      <c r="BQN94" s="43"/>
      <c r="BQO94" s="43"/>
      <c r="BQP94" s="43"/>
      <c r="BQQ94" s="43"/>
      <c r="BQR94" s="43"/>
      <c r="BQS94" s="43"/>
      <c r="BQT94" s="43"/>
      <c r="BQU94" s="43"/>
      <c r="BQV94" s="43"/>
      <c r="BQW94" s="43"/>
      <c r="BQX94" s="43"/>
      <c r="BQY94" s="43"/>
      <c r="BQZ94" s="43"/>
      <c r="BRA94" s="43"/>
      <c r="BRB94" s="43"/>
      <c r="BRC94" s="43"/>
      <c r="BRD94" s="43"/>
      <c r="BRE94" s="43"/>
      <c r="BRF94" s="43"/>
      <c r="BRG94" s="43"/>
      <c r="BRH94" s="43"/>
      <c r="BRI94" s="43"/>
      <c r="BRJ94" s="43"/>
      <c r="BRK94" s="43"/>
      <c r="BRL94" s="43"/>
      <c r="BRM94" s="43"/>
      <c r="BRN94" s="43"/>
      <c r="BRO94" s="43"/>
      <c r="BRP94" s="43"/>
      <c r="BRQ94" s="43"/>
      <c r="BRR94" s="43"/>
      <c r="BRS94" s="43"/>
      <c r="BRT94" s="43"/>
      <c r="BRU94" s="43"/>
      <c r="BRV94" s="43"/>
      <c r="BRW94" s="43"/>
      <c r="BRX94" s="43"/>
      <c r="BRY94" s="43"/>
      <c r="BRZ94" s="43"/>
      <c r="BSA94" s="43"/>
      <c r="BSB94" s="43"/>
      <c r="BSC94" s="43"/>
      <c r="BSD94" s="43"/>
      <c r="BSE94" s="43"/>
      <c r="BSF94" s="43"/>
      <c r="BSG94" s="43"/>
      <c r="BSH94" s="43"/>
      <c r="BSI94" s="43"/>
      <c r="BSJ94" s="43"/>
      <c r="BSK94" s="43"/>
      <c r="BSL94" s="43"/>
      <c r="BSM94" s="43"/>
      <c r="BSN94" s="43"/>
      <c r="BSO94" s="43"/>
      <c r="BSP94" s="43"/>
      <c r="BSQ94" s="43"/>
      <c r="BSR94" s="43"/>
      <c r="BSS94" s="43"/>
      <c r="BST94" s="43"/>
      <c r="BSU94" s="43"/>
      <c r="BSV94" s="43"/>
      <c r="BSW94" s="43"/>
      <c r="BSX94" s="43"/>
      <c r="BSY94" s="43"/>
      <c r="BSZ94" s="43"/>
      <c r="BTA94" s="43"/>
      <c r="BTB94" s="43"/>
      <c r="BTC94" s="43"/>
      <c r="BTD94" s="43"/>
      <c r="BTE94" s="43"/>
      <c r="BTF94" s="43"/>
      <c r="BTG94" s="43"/>
      <c r="BTH94" s="43"/>
      <c r="BTI94" s="43"/>
      <c r="BTJ94" s="43"/>
      <c r="BTK94" s="43"/>
      <c r="BTL94" s="43"/>
      <c r="BTM94" s="43"/>
      <c r="BTN94" s="43"/>
      <c r="BTO94" s="43"/>
      <c r="BTP94" s="43"/>
      <c r="BTQ94" s="43"/>
      <c r="BTR94" s="43"/>
      <c r="BTS94" s="43"/>
      <c r="BTT94" s="43"/>
      <c r="BTU94" s="43"/>
      <c r="BTV94" s="43"/>
      <c r="BTW94" s="43"/>
      <c r="BTX94" s="43"/>
      <c r="BTY94" s="43"/>
      <c r="BTZ94" s="43"/>
      <c r="BUA94" s="43"/>
      <c r="BUB94" s="43"/>
      <c r="BUC94" s="43"/>
      <c r="BUD94" s="43"/>
      <c r="BUE94" s="43"/>
      <c r="BUF94" s="43"/>
      <c r="BUG94" s="43"/>
      <c r="BUH94" s="43"/>
      <c r="BUI94" s="43"/>
      <c r="BUJ94" s="43"/>
      <c r="BUK94" s="43"/>
      <c r="BUL94" s="43"/>
      <c r="BUM94" s="43"/>
      <c r="BUN94" s="43"/>
      <c r="BUO94" s="43"/>
      <c r="BUP94" s="43"/>
      <c r="BUQ94" s="43"/>
      <c r="BUR94" s="43"/>
      <c r="BUS94" s="43"/>
      <c r="BUT94" s="43"/>
      <c r="BUU94" s="43"/>
      <c r="BUV94" s="43"/>
      <c r="BUW94" s="43"/>
      <c r="BUX94" s="43"/>
      <c r="BUY94" s="43"/>
      <c r="BUZ94" s="43"/>
      <c r="BVA94" s="43"/>
      <c r="BVB94" s="43"/>
      <c r="BVC94" s="43"/>
      <c r="BVD94" s="43"/>
      <c r="BVE94" s="43"/>
      <c r="BVF94" s="43"/>
      <c r="BVG94" s="43"/>
      <c r="BVH94" s="43"/>
      <c r="BVI94" s="43"/>
      <c r="BVJ94" s="43"/>
      <c r="BVK94" s="43"/>
      <c r="BVL94" s="43"/>
      <c r="BVM94" s="43"/>
      <c r="BVN94" s="43"/>
      <c r="BVO94" s="43"/>
      <c r="BVP94" s="43"/>
      <c r="BVQ94" s="43"/>
      <c r="BVR94" s="43"/>
      <c r="BVS94" s="43"/>
      <c r="BVT94" s="43"/>
      <c r="BVU94" s="43"/>
      <c r="BVV94" s="43"/>
      <c r="BVW94" s="43"/>
      <c r="BVX94" s="43"/>
      <c r="BVY94" s="43"/>
      <c r="BVZ94" s="43"/>
      <c r="BWA94" s="43"/>
      <c r="BWB94" s="43"/>
      <c r="BWC94" s="43"/>
      <c r="BWD94" s="43"/>
      <c r="BWE94" s="43"/>
      <c r="BWF94" s="43"/>
      <c r="BWG94" s="43"/>
      <c r="BWH94" s="43"/>
      <c r="BWI94" s="43"/>
      <c r="BWJ94" s="43"/>
    </row>
    <row r="95" spans="1:1960" ht="15" x14ac:dyDescent="0.25">
      <c r="A95" s="52" t="s">
        <v>34</v>
      </c>
      <c r="B95" s="69">
        <f>MIN(B68:B91)</f>
        <v>21.5</v>
      </c>
      <c r="C95" s="67"/>
      <c r="D95" s="70">
        <f>MIN(D68:D91)</f>
        <v>19</v>
      </c>
      <c r="E95" s="47"/>
      <c r="F95" s="53">
        <f>MIN(F68:F91)</f>
        <v>18</v>
      </c>
      <c r="G95" s="47"/>
      <c r="H95" s="53">
        <f>MIN(H68:H91)</f>
        <v>17.5</v>
      </c>
      <c r="I95" s="47"/>
      <c r="J95" s="53">
        <f>MIN(J68:J91)</f>
        <v>18.25</v>
      </c>
      <c r="K95" s="47"/>
      <c r="L95" s="53">
        <f>MIN(L68:L91)</f>
        <v>19.5</v>
      </c>
      <c r="M95" s="47"/>
      <c r="N95" s="53">
        <f>MIN(N68:N91)</f>
        <v>18.5</v>
      </c>
      <c r="O95" s="47"/>
      <c r="P95" s="53">
        <f>MIN(P68:P91)</f>
        <v>18</v>
      </c>
      <c r="Q95" s="47"/>
      <c r="R95" s="53">
        <f>MIN(R68:R91)</f>
        <v>17.75</v>
      </c>
      <c r="S95" s="47"/>
      <c r="T95" s="53">
        <f>MIN(T68:T91)</f>
        <v>16.75</v>
      </c>
      <c r="U95" s="47"/>
      <c r="V95" s="53">
        <f>MIN(V68:V91)</f>
        <v>15.75</v>
      </c>
      <c r="W95" s="47"/>
      <c r="X95" s="53">
        <f>MIN(X68:X91)</f>
        <v>14.25</v>
      </c>
      <c r="Y95" s="47"/>
      <c r="Z95" s="53">
        <f>MIN(Z68:Z91)</f>
        <v>18.25</v>
      </c>
      <c r="AA95" s="47"/>
      <c r="AB95" s="53">
        <f>MIN(AB68:AB91)</f>
        <v>20.25</v>
      </c>
      <c r="AC95" s="47"/>
      <c r="AD95" s="53">
        <f>MIN(AD68:AD91)</f>
        <v>18.75</v>
      </c>
      <c r="AE95" s="47"/>
      <c r="AF95" s="53">
        <f>MIN(AF68:AF91)</f>
        <v>20.95</v>
      </c>
      <c r="AG95" s="47"/>
      <c r="AH95" s="53">
        <f>MIN(AH68:AH91)</f>
        <v>16.95</v>
      </c>
      <c r="AI95" s="47"/>
      <c r="AJ95" s="53">
        <f>MIN(AJ68:AJ91)</f>
        <v>14.95</v>
      </c>
      <c r="AK95" s="47"/>
      <c r="AL95" s="53">
        <f>MIN(AL68:AL91)</f>
        <v>13.95</v>
      </c>
      <c r="AM95" s="47"/>
      <c r="AN95" s="53">
        <f>MIN(AN68:AN91)</f>
        <v>13.6</v>
      </c>
      <c r="AO95" s="47"/>
      <c r="AP95" s="53">
        <f>MIN(AP68:AP91)</f>
        <v>12.6</v>
      </c>
      <c r="AQ95" s="47"/>
      <c r="AR95" s="53">
        <f>MIN(AR68:AR91)</f>
        <v>17.600000000000001</v>
      </c>
      <c r="AS95" s="47"/>
      <c r="AT95" s="53">
        <f>MIN(AT68:AT91)</f>
        <v>18.850000000000001</v>
      </c>
      <c r="AU95" s="47"/>
      <c r="AV95" s="53">
        <f>MIN(AV68:AV91)</f>
        <v>16.71</v>
      </c>
      <c r="AW95" s="47"/>
      <c r="AX95" s="53">
        <f>MIN(AX68:AX91)</f>
        <v>19.71</v>
      </c>
      <c r="AY95" s="47"/>
      <c r="AZ95" s="53">
        <f>MIN(AZ68:AZ91)</f>
        <v>21.71</v>
      </c>
      <c r="BA95" s="47"/>
      <c r="BB95" s="53">
        <f>MIN(BB68:BB91)</f>
        <v>19.71</v>
      </c>
      <c r="BC95" s="47"/>
      <c r="BD95" s="53">
        <f>MIN(BD68:BD91)</f>
        <v>17.350000000000001</v>
      </c>
      <c r="BE95" s="47"/>
      <c r="BF95" s="53">
        <f>MIN(BF68:BF91)</f>
        <v>15.350000000000001</v>
      </c>
      <c r="BG95" s="47"/>
      <c r="BH95" s="53">
        <f>MIN(BH68:BH91)</f>
        <v>12.350000000000001</v>
      </c>
      <c r="BI95" s="47"/>
      <c r="BJ95" s="53">
        <f>MIN(BJ68:BJ91)</f>
        <v>23.35</v>
      </c>
      <c r="BK95" s="54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43"/>
      <c r="GD95" s="43"/>
      <c r="GE95" s="43"/>
      <c r="GF95" s="43"/>
      <c r="GG95" s="43"/>
      <c r="GH95" s="43"/>
      <c r="GI95" s="43"/>
      <c r="GJ95" s="43"/>
      <c r="GK95" s="43"/>
      <c r="GL95" s="43"/>
      <c r="GM95" s="43"/>
      <c r="GN95" s="43"/>
      <c r="GO95" s="43"/>
      <c r="GP95" s="43"/>
      <c r="GQ95" s="43"/>
      <c r="GR95" s="43"/>
      <c r="GS95" s="43"/>
      <c r="GT95" s="43"/>
      <c r="GU95" s="43"/>
      <c r="GV95" s="43"/>
      <c r="GW95" s="43"/>
      <c r="GX95" s="43"/>
      <c r="GY95" s="43"/>
      <c r="GZ95" s="43"/>
      <c r="HA95" s="43"/>
      <c r="HB95" s="43"/>
      <c r="HC95" s="43"/>
      <c r="HD95" s="43"/>
      <c r="HE95" s="43"/>
      <c r="HF95" s="43"/>
      <c r="HG95" s="43"/>
      <c r="HH95" s="43"/>
      <c r="HI95" s="43"/>
      <c r="HJ95" s="43"/>
      <c r="HK95" s="43"/>
      <c r="HL95" s="43"/>
      <c r="HM95" s="43"/>
      <c r="HN95" s="43"/>
      <c r="HO95" s="43"/>
      <c r="HP95" s="43"/>
      <c r="HQ95" s="43"/>
      <c r="HR95" s="43"/>
      <c r="HS95" s="43"/>
      <c r="HT95" s="43"/>
      <c r="HU95" s="43"/>
      <c r="HV95" s="43"/>
      <c r="HW95" s="43"/>
      <c r="HX95" s="43"/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43"/>
      <c r="JB95" s="43"/>
      <c r="JC95" s="43"/>
      <c r="JD95" s="43"/>
      <c r="JE95" s="43"/>
      <c r="JF95" s="43"/>
      <c r="JG95" s="43"/>
      <c r="JH95" s="43"/>
      <c r="JI95" s="43"/>
      <c r="JJ95" s="43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  <c r="BJU95" s="43"/>
      <c r="BJV95" s="43"/>
      <c r="BJW95" s="43"/>
      <c r="BJX95" s="43"/>
      <c r="BJY95" s="43"/>
      <c r="BJZ95" s="43"/>
      <c r="BKA95" s="43"/>
      <c r="BKB95" s="43"/>
      <c r="BKC95" s="43"/>
      <c r="BKD95" s="43"/>
      <c r="BKE95" s="43"/>
      <c r="BKF95" s="43"/>
      <c r="BKG95" s="43"/>
      <c r="BKH95" s="43"/>
      <c r="BKI95" s="43"/>
      <c r="BKJ95" s="43"/>
      <c r="BKK95" s="43"/>
      <c r="BKL95" s="43"/>
      <c r="BKM95" s="43"/>
      <c r="BKN95" s="43"/>
      <c r="BKO95" s="43"/>
      <c r="BKP95" s="43"/>
      <c r="BKQ95" s="43"/>
      <c r="BKR95" s="43"/>
      <c r="BKS95" s="43"/>
      <c r="BKT95" s="43"/>
      <c r="BKU95" s="43"/>
      <c r="BKV95" s="43"/>
      <c r="BKW95" s="43"/>
      <c r="BKX95" s="43"/>
      <c r="BKY95" s="43"/>
      <c r="BKZ95" s="43"/>
      <c r="BLA95" s="43"/>
      <c r="BLB95" s="43"/>
      <c r="BLC95" s="43"/>
      <c r="BLD95" s="43"/>
      <c r="BLE95" s="43"/>
      <c r="BLF95" s="43"/>
      <c r="BLG95" s="43"/>
      <c r="BLH95" s="43"/>
      <c r="BLI95" s="43"/>
      <c r="BLJ95" s="43"/>
      <c r="BLK95" s="43"/>
      <c r="BLL95" s="43"/>
      <c r="BLM95" s="43"/>
      <c r="BLN95" s="43"/>
      <c r="BLO95" s="43"/>
      <c r="BLP95" s="43"/>
      <c r="BLQ95" s="43"/>
      <c r="BLR95" s="43"/>
      <c r="BLS95" s="43"/>
      <c r="BLT95" s="43"/>
      <c r="BLU95" s="43"/>
      <c r="BLV95" s="43"/>
      <c r="BLW95" s="43"/>
      <c r="BLX95" s="43"/>
      <c r="BLY95" s="43"/>
      <c r="BLZ95" s="43"/>
      <c r="BMA95" s="43"/>
      <c r="BMB95" s="43"/>
      <c r="BMC95" s="43"/>
      <c r="BMD95" s="43"/>
      <c r="BME95" s="43"/>
      <c r="BMF95" s="43"/>
      <c r="BMG95" s="43"/>
      <c r="BMH95" s="43"/>
      <c r="BMI95" s="43"/>
      <c r="BMJ95" s="43"/>
      <c r="BMK95" s="43"/>
      <c r="BML95" s="43"/>
      <c r="BMM95" s="43"/>
      <c r="BMN95" s="43"/>
      <c r="BMO95" s="43"/>
      <c r="BMP95" s="43"/>
      <c r="BMQ95" s="43"/>
      <c r="BMR95" s="43"/>
      <c r="BMS95" s="43"/>
      <c r="BMT95" s="43"/>
      <c r="BMU95" s="43"/>
      <c r="BMV95" s="43"/>
      <c r="BMW95" s="43"/>
      <c r="BMX95" s="43"/>
      <c r="BMY95" s="43"/>
      <c r="BMZ95" s="43"/>
      <c r="BNA95" s="43"/>
      <c r="BNB95" s="43"/>
      <c r="BNC95" s="43"/>
      <c r="BND95" s="43"/>
      <c r="BNE95" s="43"/>
      <c r="BNF95" s="43"/>
      <c r="BNG95" s="43"/>
      <c r="BNH95" s="43"/>
      <c r="BNI95" s="43"/>
      <c r="BNJ95" s="43"/>
      <c r="BNK95" s="43"/>
      <c r="BNL95" s="43"/>
      <c r="BNM95" s="43"/>
      <c r="BNN95" s="43"/>
      <c r="BNO95" s="43"/>
      <c r="BNP95" s="43"/>
      <c r="BNQ95" s="43"/>
      <c r="BNR95" s="43"/>
      <c r="BNS95" s="43"/>
      <c r="BNT95" s="43"/>
      <c r="BNU95" s="43"/>
      <c r="BNV95" s="43"/>
      <c r="BNW95" s="43"/>
      <c r="BNX95" s="43"/>
      <c r="BNY95" s="43"/>
      <c r="BNZ95" s="43"/>
      <c r="BOA95" s="43"/>
      <c r="BOB95" s="43"/>
      <c r="BOC95" s="43"/>
      <c r="BOD95" s="43"/>
      <c r="BOE95" s="43"/>
      <c r="BOF95" s="43"/>
      <c r="BOG95" s="43"/>
      <c r="BOH95" s="43"/>
      <c r="BOI95" s="43"/>
      <c r="BOJ95" s="43"/>
      <c r="BOK95" s="43"/>
      <c r="BOL95" s="43"/>
      <c r="BOM95" s="43"/>
      <c r="BON95" s="43"/>
      <c r="BOO95" s="43"/>
      <c r="BOP95" s="43"/>
      <c r="BOQ95" s="43"/>
      <c r="BOR95" s="43"/>
      <c r="BOS95" s="43"/>
      <c r="BOT95" s="43"/>
      <c r="BOU95" s="43"/>
      <c r="BOV95" s="43"/>
      <c r="BOW95" s="43"/>
      <c r="BOX95" s="43"/>
      <c r="BOY95" s="43"/>
      <c r="BOZ95" s="43"/>
      <c r="BPA95" s="43"/>
      <c r="BPB95" s="43"/>
      <c r="BPC95" s="43"/>
      <c r="BPD95" s="43"/>
      <c r="BPE95" s="43"/>
      <c r="BPF95" s="43"/>
      <c r="BPG95" s="43"/>
      <c r="BPH95" s="43"/>
      <c r="BPI95" s="43"/>
      <c r="BPJ95" s="43"/>
      <c r="BPK95" s="43"/>
      <c r="BPL95" s="43"/>
      <c r="BPM95" s="43"/>
      <c r="BPN95" s="43"/>
      <c r="BPO95" s="43"/>
      <c r="BPP95" s="43"/>
      <c r="BPQ95" s="43"/>
      <c r="BPR95" s="43"/>
      <c r="BPS95" s="43"/>
      <c r="BPT95" s="43"/>
      <c r="BPU95" s="43"/>
      <c r="BPV95" s="43"/>
      <c r="BPW95" s="43"/>
      <c r="BPX95" s="43"/>
      <c r="BPY95" s="43"/>
      <c r="BPZ95" s="43"/>
      <c r="BQA95" s="43"/>
      <c r="BQB95" s="43"/>
      <c r="BQC95" s="43"/>
      <c r="BQD95" s="43"/>
      <c r="BQE95" s="43"/>
      <c r="BQF95" s="43"/>
      <c r="BQG95" s="43"/>
      <c r="BQH95" s="43"/>
      <c r="BQI95" s="43"/>
      <c r="BQJ95" s="43"/>
      <c r="BQK95" s="43"/>
      <c r="BQL95" s="43"/>
      <c r="BQM95" s="43"/>
      <c r="BQN95" s="43"/>
      <c r="BQO95" s="43"/>
      <c r="BQP95" s="43"/>
      <c r="BQQ95" s="43"/>
      <c r="BQR95" s="43"/>
      <c r="BQS95" s="43"/>
      <c r="BQT95" s="43"/>
      <c r="BQU95" s="43"/>
      <c r="BQV95" s="43"/>
      <c r="BQW95" s="43"/>
      <c r="BQX95" s="43"/>
      <c r="BQY95" s="43"/>
      <c r="BQZ95" s="43"/>
      <c r="BRA95" s="43"/>
      <c r="BRB95" s="43"/>
      <c r="BRC95" s="43"/>
      <c r="BRD95" s="43"/>
      <c r="BRE95" s="43"/>
      <c r="BRF95" s="43"/>
      <c r="BRG95" s="43"/>
      <c r="BRH95" s="43"/>
      <c r="BRI95" s="43"/>
      <c r="BRJ95" s="43"/>
      <c r="BRK95" s="43"/>
      <c r="BRL95" s="43"/>
      <c r="BRM95" s="43"/>
      <c r="BRN95" s="43"/>
      <c r="BRO95" s="43"/>
      <c r="BRP95" s="43"/>
      <c r="BRQ95" s="43"/>
      <c r="BRR95" s="43"/>
      <c r="BRS95" s="43"/>
      <c r="BRT95" s="43"/>
      <c r="BRU95" s="43"/>
      <c r="BRV95" s="43"/>
      <c r="BRW95" s="43"/>
      <c r="BRX95" s="43"/>
      <c r="BRY95" s="43"/>
      <c r="BRZ95" s="43"/>
      <c r="BSA95" s="43"/>
      <c r="BSB95" s="43"/>
      <c r="BSC95" s="43"/>
      <c r="BSD95" s="43"/>
      <c r="BSE95" s="43"/>
      <c r="BSF95" s="43"/>
      <c r="BSG95" s="43"/>
      <c r="BSH95" s="43"/>
      <c r="BSI95" s="43"/>
      <c r="BSJ95" s="43"/>
      <c r="BSK95" s="43"/>
      <c r="BSL95" s="43"/>
      <c r="BSM95" s="43"/>
      <c r="BSN95" s="43"/>
      <c r="BSO95" s="43"/>
      <c r="BSP95" s="43"/>
      <c r="BSQ95" s="43"/>
      <c r="BSR95" s="43"/>
      <c r="BSS95" s="43"/>
      <c r="BST95" s="43"/>
      <c r="BSU95" s="43"/>
      <c r="BSV95" s="43"/>
      <c r="BSW95" s="43"/>
      <c r="BSX95" s="43"/>
      <c r="BSY95" s="43"/>
      <c r="BSZ95" s="43"/>
      <c r="BTA95" s="43"/>
      <c r="BTB95" s="43"/>
      <c r="BTC95" s="43"/>
      <c r="BTD95" s="43"/>
      <c r="BTE95" s="43"/>
      <c r="BTF95" s="43"/>
      <c r="BTG95" s="43"/>
      <c r="BTH95" s="43"/>
      <c r="BTI95" s="43"/>
      <c r="BTJ95" s="43"/>
      <c r="BTK95" s="43"/>
      <c r="BTL95" s="43"/>
      <c r="BTM95" s="43"/>
      <c r="BTN95" s="43"/>
      <c r="BTO95" s="43"/>
      <c r="BTP95" s="43"/>
      <c r="BTQ95" s="43"/>
      <c r="BTR95" s="43"/>
      <c r="BTS95" s="43"/>
      <c r="BTT95" s="43"/>
      <c r="BTU95" s="43"/>
      <c r="BTV95" s="43"/>
      <c r="BTW95" s="43"/>
      <c r="BTX95" s="43"/>
      <c r="BTY95" s="43"/>
      <c r="BTZ95" s="43"/>
      <c r="BUA95" s="43"/>
      <c r="BUB95" s="43"/>
      <c r="BUC95" s="43"/>
      <c r="BUD95" s="43"/>
      <c r="BUE95" s="43"/>
      <c r="BUF95" s="43"/>
      <c r="BUG95" s="43"/>
      <c r="BUH95" s="43"/>
      <c r="BUI95" s="43"/>
      <c r="BUJ95" s="43"/>
      <c r="BUK95" s="43"/>
      <c r="BUL95" s="43"/>
      <c r="BUM95" s="43"/>
      <c r="BUN95" s="43"/>
      <c r="BUO95" s="43"/>
      <c r="BUP95" s="43"/>
      <c r="BUQ95" s="43"/>
      <c r="BUR95" s="43"/>
      <c r="BUS95" s="43"/>
      <c r="BUT95" s="43"/>
      <c r="BUU95" s="43"/>
      <c r="BUV95" s="43"/>
      <c r="BUW95" s="43"/>
      <c r="BUX95" s="43"/>
      <c r="BUY95" s="43"/>
      <c r="BUZ95" s="43"/>
      <c r="BVA95" s="43"/>
      <c r="BVB95" s="43"/>
      <c r="BVC95" s="43"/>
      <c r="BVD95" s="43"/>
      <c r="BVE95" s="43"/>
      <c r="BVF95" s="43"/>
      <c r="BVG95" s="43"/>
      <c r="BVH95" s="43"/>
      <c r="BVI95" s="43"/>
      <c r="BVJ95" s="43"/>
      <c r="BVK95" s="43"/>
      <c r="BVL95" s="43"/>
      <c r="BVM95" s="43"/>
      <c r="BVN95" s="43"/>
      <c r="BVO95" s="43"/>
      <c r="BVP95" s="43"/>
      <c r="BVQ95" s="43"/>
      <c r="BVR95" s="43"/>
      <c r="BVS95" s="43"/>
      <c r="BVT95" s="43"/>
      <c r="BVU95" s="43"/>
      <c r="BVV95" s="43"/>
      <c r="BVW95" s="43"/>
      <c r="BVX95" s="43"/>
      <c r="BVY95" s="43"/>
      <c r="BVZ95" s="43"/>
      <c r="BWA95" s="43"/>
      <c r="BWB95" s="43"/>
      <c r="BWC95" s="43"/>
      <c r="BWD95" s="43"/>
      <c r="BWE95" s="43"/>
      <c r="BWF95" s="43"/>
      <c r="BWG95" s="43"/>
      <c r="BWH95" s="43"/>
      <c r="BWI95" s="43"/>
      <c r="BWJ95" s="43"/>
    </row>
    <row r="96" spans="1:1960" ht="15" x14ac:dyDescent="0.25">
      <c r="A96" s="50" t="s">
        <v>35</v>
      </c>
      <c r="B96" s="66">
        <f>_xlfn.QUARTILE.EXC(B68:B91,1)</f>
        <v>22.85</v>
      </c>
      <c r="C96" s="67"/>
      <c r="D96" s="68">
        <f>_xlfn.QUARTILE.EXC(D68:D91,1)</f>
        <v>20.482500000000002</v>
      </c>
      <c r="E96" s="47"/>
      <c r="F96" s="51">
        <f>_xlfn.QUARTILE.EXC(F68:F91,1)</f>
        <v>19.482500000000002</v>
      </c>
      <c r="G96" s="47"/>
      <c r="H96" s="51">
        <f>_xlfn.QUARTILE.EXC(H68:H91,1)</f>
        <v>18.982500000000002</v>
      </c>
      <c r="I96" s="47"/>
      <c r="J96" s="51">
        <f>_xlfn.QUARTILE.EXC(J68:J91,1)</f>
        <v>19.732500000000002</v>
      </c>
      <c r="K96" s="47"/>
      <c r="L96" s="51">
        <f>_xlfn.QUARTILE.EXC(L68:L91,1)</f>
        <v>20.982500000000002</v>
      </c>
      <c r="M96" s="47"/>
      <c r="N96" s="51">
        <f>_xlfn.QUARTILE.EXC(N68:N91,1)</f>
        <v>19.982500000000002</v>
      </c>
      <c r="O96" s="47"/>
      <c r="P96" s="51">
        <f>_xlfn.QUARTILE.EXC(P68:P91,1)</f>
        <v>19.482500000000002</v>
      </c>
      <c r="Q96" s="47"/>
      <c r="R96" s="51">
        <f>_xlfn.QUARTILE.EXC(R68:R91,1)</f>
        <v>19.232500000000002</v>
      </c>
      <c r="S96" s="47"/>
      <c r="T96" s="51">
        <f>_xlfn.QUARTILE.EXC(T68:T91,1)</f>
        <v>18.232500000000002</v>
      </c>
      <c r="U96" s="47"/>
      <c r="V96" s="51">
        <f>_xlfn.QUARTILE.EXC(V68:V91,1)</f>
        <v>17.232500000000002</v>
      </c>
      <c r="W96" s="47"/>
      <c r="X96" s="51">
        <f>_xlfn.QUARTILE.EXC(X68:X91,1)</f>
        <v>15.7325</v>
      </c>
      <c r="Y96" s="47"/>
      <c r="Z96" s="51">
        <f>_xlfn.QUARTILE.EXC(Z68:Z91,1)</f>
        <v>19.732500000000002</v>
      </c>
      <c r="AA96" s="47"/>
      <c r="AB96" s="51">
        <f>_xlfn.QUARTILE.EXC(AB68:AB91,1)</f>
        <v>21.732500000000002</v>
      </c>
      <c r="AC96" s="47"/>
      <c r="AD96" s="51">
        <f>_xlfn.QUARTILE.EXC(AD68:AD91,1)</f>
        <v>20.232500000000002</v>
      </c>
      <c r="AE96" s="47"/>
      <c r="AF96" s="51">
        <f>_xlfn.QUARTILE.EXC(AF68:AF91,1)</f>
        <v>22.432499999999997</v>
      </c>
      <c r="AG96" s="47"/>
      <c r="AH96" s="51">
        <f>_xlfn.QUARTILE.EXC(AH68:AH91,1)</f>
        <v>18.432499999999997</v>
      </c>
      <c r="AI96" s="47"/>
      <c r="AJ96" s="51">
        <f>_xlfn.QUARTILE.EXC(AJ68:AJ91,1)</f>
        <v>16.432499999999997</v>
      </c>
      <c r="AK96" s="47"/>
      <c r="AL96" s="51">
        <f>_xlfn.QUARTILE.EXC(AL68:AL91,1)</f>
        <v>15.432499999999999</v>
      </c>
      <c r="AM96" s="47"/>
      <c r="AN96" s="51">
        <f>_xlfn.QUARTILE.EXC(AN68:AN91,1)</f>
        <v>15.0825</v>
      </c>
      <c r="AO96" s="47"/>
      <c r="AP96" s="51">
        <f>_xlfn.QUARTILE.EXC(AP68:AP91,1)</f>
        <v>14.0825</v>
      </c>
      <c r="AQ96" s="47"/>
      <c r="AR96" s="51">
        <f>_xlfn.QUARTILE.EXC(AR68:AR91,1)</f>
        <v>19.082500000000003</v>
      </c>
      <c r="AS96" s="47"/>
      <c r="AT96" s="51">
        <f>_xlfn.QUARTILE.EXC(AT68:AT91,1)</f>
        <v>20.332500000000003</v>
      </c>
      <c r="AU96" s="47"/>
      <c r="AV96" s="51">
        <f>_xlfn.QUARTILE.EXC(AV68:AV91,1)</f>
        <v>18.192500000000003</v>
      </c>
      <c r="AW96" s="47"/>
      <c r="AX96" s="51">
        <f>_xlfn.QUARTILE.EXC(AX68:AX91,1)</f>
        <v>21.192500000000003</v>
      </c>
      <c r="AY96" s="47"/>
      <c r="AZ96" s="51">
        <f>_xlfn.QUARTILE.EXC(AZ68:AZ91,1)</f>
        <v>23.192500000000003</v>
      </c>
      <c r="BA96" s="47"/>
      <c r="BB96" s="51">
        <f>_xlfn.QUARTILE.EXC(BB68:BB91,1)</f>
        <v>21.192500000000003</v>
      </c>
      <c r="BC96" s="47"/>
      <c r="BD96" s="51">
        <f>_xlfn.QUARTILE.EXC(BD68:BD91,1)</f>
        <v>18.832500000000003</v>
      </c>
      <c r="BE96" s="47"/>
      <c r="BF96" s="51">
        <f>_xlfn.QUARTILE.EXC(BF68:BF91,1)</f>
        <v>16.832500000000003</v>
      </c>
      <c r="BG96" s="47"/>
      <c r="BH96" s="51">
        <f>_xlfn.QUARTILE.EXC(BH68:BH91,1)</f>
        <v>13.832500000000001</v>
      </c>
      <c r="BI96" s="47"/>
      <c r="BJ96" s="51">
        <f>_xlfn.QUARTILE.EXC(BJ68:BJ91,1)</f>
        <v>24.832500000000003</v>
      </c>
      <c r="BK96" s="54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3"/>
      <c r="FE96" s="43"/>
      <c r="FF96" s="43"/>
      <c r="FG96" s="43"/>
      <c r="FH96" s="43"/>
      <c r="FI96" s="43"/>
      <c r="FJ96" s="43"/>
      <c r="FK96" s="43"/>
      <c r="FL96" s="43"/>
      <c r="FM96" s="43"/>
      <c r="FN96" s="43"/>
      <c r="FO96" s="43"/>
      <c r="FP96" s="43"/>
      <c r="FQ96" s="43"/>
      <c r="FR96" s="43"/>
      <c r="FS96" s="43"/>
      <c r="FT96" s="43"/>
      <c r="FU96" s="43"/>
      <c r="FV96" s="43"/>
      <c r="FW96" s="43"/>
      <c r="FX96" s="43"/>
      <c r="FY96" s="43"/>
      <c r="FZ96" s="43"/>
      <c r="GA96" s="43"/>
      <c r="GB96" s="43"/>
      <c r="GC96" s="43"/>
      <c r="GD96" s="43"/>
      <c r="GE96" s="43"/>
      <c r="GF96" s="43"/>
      <c r="GG96" s="43"/>
      <c r="GH96" s="43"/>
      <c r="GI96" s="43"/>
      <c r="GJ96" s="43"/>
      <c r="GK96" s="43"/>
      <c r="GL96" s="43"/>
      <c r="GM96" s="43"/>
      <c r="GN96" s="43"/>
      <c r="GO96" s="43"/>
      <c r="GP96" s="43"/>
      <c r="GQ96" s="43"/>
      <c r="GR96" s="43"/>
      <c r="GS96" s="43"/>
      <c r="GT96" s="43"/>
      <c r="GU96" s="43"/>
      <c r="GV96" s="43"/>
      <c r="GW96" s="43"/>
      <c r="GX96" s="43"/>
      <c r="GY96" s="43"/>
      <c r="GZ96" s="43"/>
      <c r="HA96" s="43"/>
      <c r="HB96" s="43"/>
      <c r="HC96" s="43"/>
      <c r="HD96" s="43"/>
      <c r="HE96" s="43"/>
      <c r="HF96" s="43"/>
      <c r="HG96" s="43"/>
      <c r="HH96" s="43"/>
      <c r="HI96" s="43"/>
      <c r="HJ96" s="43"/>
      <c r="HK96" s="43"/>
      <c r="HL96" s="43"/>
      <c r="HM96" s="43"/>
      <c r="HN96" s="43"/>
      <c r="HO96" s="43"/>
      <c r="HP96" s="43"/>
      <c r="HQ96" s="43"/>
      <c r="HR96" s="43"/>
      <c r="HS96" s="43"/>
      <c r="HT96" s="43"/>
      <c r="HU96" s="43"/>
      <c r="HV96" s="43"/>
      <c r="HW96" s="43"/>
      <c r="HX96" s="43"/>
      <c r="HY96" s="43"/>
      <c r="HZ96" s="43"/>
      <c r="IA96" s="43"/>
      <c r="IB96" s="43"/>
      <c r="IC96" s="43"/>
      <c r="ID96" s="43"/>
      <c r="IE96" s="43"/>
      <c r="IF96" s="43"/>
      <c r="IG96" s="43"/>
      <c r="IH96" s="43"/>
      <c r="II96" s="43"/>
      <c r="IJ96" s="43"/>
      <c r="IK96" s="43"/>
      <c r="IL96" s="43"/>
      <c r="IM96" s="43"/>
      <c r="IN96" s="43"/>
      <c r="IO96" s="43"/>
      <c r="IP96" s="43"/>
      <c r="IQ96" s="43"/>
      <c r="IR96" s="43"/>
      <c r="IS96" s="43"/>
      <c r="IT96" s="43"/>
      <c r="IU96" s="43"/>
      <c r="IV96" s="43"/>
      <c r="IW96" s="43"/>
      <c r="IX96" s="43"/>
      <c r="IY96" s="43"/>
      <c r="IZ96" s="43"/>
      <c r="JA96" s="43"/>
      <c r="JB96" s="43"/>
      <c r="JC96" s="43"/>
      <c r="JD96" s="43"/>
      <c r="JE96" s="43"/>
      <c r="JF96" s="43"/>
      <c r="JG96" s="43"/>
      <c r="JH96" s="43"/>
      <c r="JI96" s="43"/>
      <c r="JJ96" s="43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  <c r="BJU96" s="43"/>
      <c r="BJV96" s="43"/>
      <c r="BJW96" s="43"/>
      <c r="BJX96" s="43"/>
      <c r="BJY96" s="43"/>
      <c r="BJZ96" s="43"/>
      <c r="BKA96" s="43"/>
      <c r="BKB96" s="43"/>
      <c r="BKC96" s="43"/>
      <c r="BKD96" s="43"/>
      <c r="BKE96" s="43"/>
      <c r="BKF96" s="43"/>
      <c r="BKG96" s="43"/>
      <c r="BKH96" s="43"/>
      <c r="BKI96" s="43"/>
      <c r="BKJ96" s="43"/>
      <c r="BKK96" s="43"/>
      <c r="BKL96" s="43"/>
      <c r="BKM96" s="43"/>
      <c r="BKN96" s="43"/>
      <c r="BKO96" s="43"/>
      <c r="BKP96" s="43"/>
      <c r="BKQ96" s="43"/>
      <c r="BKR96" s="43"/>
      <c r="BKS96" s="43"/>
      <c r="BKT96" s="43"/>
      <c r="BKU96" s="43"/>
      <c r="BKV96" s="43"/>
      <c r="BKW96" s="43"/>
      <c r="BKX96" s="43"/>
      <c r="BKY96" s="43"/>
      <c r="BKZ96" s="43"/>
      <c r="BLA96" s="43"/>
      <c r="BLB96" s="43"/>
      <c r="BLC96" s="43"/>
      <c r="BLD96" s="43"/>
      <c r="BLE96" s="43"/>
      <c r="BLF96" s="43"/>
      <c r="BLG96" s="43"/>
      <c r="BLH96" s="43"/>
      <c r="BLI96" s="43"/>
      <c r="BLJ96" s="43"/>
      <c r="BLK96" s="43"/>
      <c r="BLL96" s="43"/>
      <c r="BLM96" s="43"/>
      <c r="BLN96" s="43"/>
      <c r="BLO96" s="43"/>
      <c r="BLP96" s="43"/>
      <c r="BLQ96" s="43"/>
      <c r="BLR96" s="43"/>
      <c r="BLS96" s="43"/>
      <c r="BLT96" s="43"/>
      <c r="BLU96" s="43"/>
      <c r="BLV96" s="43"/>
      <c r="BLW96" s="43"/>
      <c r="BLX96" s="43"/>
      <c r="BLY96" s="43"/>
      <c r="BLZ96" s="43"/>
      <c r="BMA96" s="43"/>
      <c r="BMB96" s="43"/>
      <c r="BMC96" s="43"/>
      <c r="BMD96" s="43"/>
      <c r="BME96" s="43"/>
      <c r="BMF96" s="43"/>
      <c r="BMG96" s="43"/>
      <c r="BMH96" s="43"/>
      <c r="BMI96" s="43"/>
      <c r="BMJ96" s="43"/>
      <c r="BMK96" s="43"/>
      <c r="BML96" s="43"/>
      <c r="BMM96" s="43"/>
      <c r="BMN96" s="43"/>
      <c r="BMO96" s="43"/>
      <c r="BMP96" s="43"/>
      <c r="BMQ96" s="43"/>
      <c r="BMR96" s="43"/>
      <c r="BMS96" s="43"/>
      <c r="BMT96" s="43"/>
      <c r="BMU96" s="43"/>
      <c r="BMV96" s="43"/>
      <c r="BMW96" s="43"/>
      <c r="BMX96" s="43"/>
      <c r="BMY96" s="43"/>
      <c r="BMZ96" s="43"/>
      <c r="BNA96" s="43"/>
      <c r="BNB96" s="43"/>
      <c r="BNC96" s="43"/>
      <c r="BND96" s="43"/>
      <c r="BNE96" s="43"/>
      <c r="BNF96" s="43"/>
      <c r="BNG96" s="43"/>
      <c r="BNH96" s="43"/>
      <c r="BNI96" s="43"/>
      <c r="BNJ96" s="43"/>
      <c r="BNK96" s="43"/>
      <c r="BNL96" s="43"/>
      <c r="BNM96" s="43"/>
      <c r="BNN96" s="43"/>
      <c r="BNO96" s="43"/>
      <c r="BNP96" s="43"/>
      <c r="BNQ96" s="43"/>
      <c r="BNR96" s="43"/>
      <c r="BNS96" s="43"/>
      <c r="BNT96" s="43"/>
      <c r="BNU96" s="43"/>
      <c r="BNV96" s="43"/>
      <c r="BNW96" s="43"/>
      <c r="BNX96" s="43"/>
      <c r="BNY96" s="43"/>
      <c r="BNZ96" s="43"/>
      <c r="BOA96" s="43"/>
      <c r="BOB96" s="43"/>
      <c r="BOC96" s="43"/>
      <c r="BOD96" s="43"/>
      <c r="BOE96" s="43"/>
      <c r="BOF96" s="43"/>
      <c r="BOG96" s="43"/>
      <c r="BOH96" s="43"/>
      <c r="BOI96" s="43"/>
      <c r="BOJ96" s="43"/>
      <c r="BOK96" s="43"/>
      <c r="BOL96" s="43"/>
      <c r="BOM96" s="43"/>
      <c r="BON96" s="43"/>
      <c r="BOO96" s="43"/>
      <c r="BOP96" s="43"/>
      <c r="BOQ96" s="43"/>
      <c r="BOR96" s="43"/>
      <c r="BOS96" s="43"/>
      <c r="BOT96" s="43"/>
      <c r="BOU96" s="43"/>
      <c r="BOV96" s="43"/>
      <c r="BOW96" s="43"/>
      <c r="BOX96" s="43"/>
      <c r="BOY96" s="43"/>
      <c r="BOZ96" s="43"/>
      <c r="BPA96" s="43"/>
      <c r="BPB96" s="43"/>
      <c r="BPC96" s="43"/>
      <c r="BPD96" s="43"/>
      <c r="BPE96" s="43"/>
      <c r="BPF96" s="43"/>
      <c r="BPG96" s="43"/>
      <c r="BPH96" s="43"/>
      <c r="BPI96" s="43"/>
      <c r="BPJ96" s="43"/>
      <c r="BPK96" s="43"/>
      <c r="BPL96" s="43"/>
      <c r="BPM96" s="43"/>
      <c r="BPN96" s="43"/>
      <c r="BPO96" s="43"/>
      <c r="BPP96" s="43"/>
      <c r="BPQ96" s="43"/>
      <c r="BPR96" s="43"/>
      <c r="BPS96" s="43"/>
      <c r="BPT96" s="43"/>
      <c r="BPU96" s="43"/>
      <c r="BPV96" s="43"/>
      <c r="BPW96" s="43"/>
      <c r="BPX96" s="43"/>
      <c r="BPY96" s="43"/>
      <c r="BPZ96" s="43"/>
      <c r="BQA96" s="43"/>
      <c r="BQB96" s="43"/>
      <c r="BQC96" s="43"/>
      <c r="BQD96" s="43"/>
      <c r="BQE96" s="43"/>
      <c r="BQF96" s="43"/>
      <c r="BQG96" s="43"/>
      <c r="BQH96" s="43"/>
      <c r="BQI96" s="43"/>
      <c r="BQJ96" s="43"/>
      <c r="BQK96" s="43"/>
      <c r="BQL96" s="43"/>
      <c r="BQM96" s="43"/>
      <c r="BQN96" s="43"/>
      <c r="BQO96" s="43"/>
      <c r="BQP96" s="43"/>
      <c r="BQQ96" s="43"/>
      <c r="BQR96" s="43"/>
      <c r="BQS96" s="43"/>
      <c r="BQT96" s="43"/>
      <c r="BQU96" s="43"/>
      <c r="BQV96" s="43"/>
      <c r="BQW96" s="43"/>
      <c r="BQX96" s="43"/>
      <c r="BQY96" s="43"/>
      <c r="BQZ96" s="43"/>
      <c r="BRA96" s="43"/>
      <c r="BRB96" s="43"/>
      <c r="BRC96" s="43"/>
      <c r="BRD96" s="43"/>
      <c r="BRE96" s="43"/>
      <c r="BRF96" s="43"/>
      <c r="BRG96" s="43"/>
      <c r="BRH96" s="43"/>
      <c r="BRI96" s="43"/>
      <c r="BRJ96" s="43"/>
      <c r="BRK96" s="43"/>
      <c r="BRL96" s="43"/>
      <c r="BRM96" s="43"/>
      <c r="BRN96" s="43"/>
      <c r="BRO96" s="43"/>
      <c r="BRP96" s="43"/>
      <c r="BRQ96" s="43"/>
      <c r="BRR96" s="43"/>
      <c r="BRS96" s="43"/>
      <c r="BRT96" s="43"/>
      <c r="BRU96" s="43"/>
      <c r="BRV96" s="43"/>
      <c r="BRW96" s="43"/>
      <c r="BRX96" s="43"/>
      <c r="BRY96" s="43"/>
      <c r="BRZ96" s="43"/>
      <c r="BSA96" s="43"/>
      <c r="BSB96" s="43"/>
      <c r="BSC96" s="43"/>
      <c r="BSD96" s="43"/>
      <c r="BSE96" s="43"/>
      <c r="BSF96" s="43"/>
      <c r="BSG96" s="43"/>
      <c r="BSH96" s="43"/>
      <c r="BSI96" s="43"/>
      <c r="BSJ96" s="43"/>
      <c r="BSK96" s="43"/>
      <c r="BSL96" s="43"/>
      <c r="BSM96" s="43"/>
      <c r="BSN96" s="43"/>
      <c r="BSO96" s="43"/>
      <c r="BSP96" s="43"/>
      <c r="BSQ96" s="43"/>
      <c r="BSR96" s="43"/>
      <c r="BSS96" s="43"/>
      <c r="BST96" s="43"/>
      <c r="BSU96" s="43"/>
      <c r="BSV96" s="43"/>
      <c r="BSW96" s="43"/>
      <c r="BSX96" s="43"/>
      <c r="BSY96" s="43"/>
      <c r="BSZ96" s="43"/>
      <c r="BTA96" s="43"/>
      <c r="BTB96" s="43"/>
      <c r="BTC96" s="43"/>
      <c r="BTD96" s="43"/>
      <c r="BTE96" s="43"/>
      <c r="BTF96" s="43"/>
      <c r="BTG96" s="43"/>
      <c r="BTH96" s="43"/>
      <c r="BTI96" s="43"/>
      <c r="BTJ96" s="43"/>
      <c r="BTK96" s="43"/>
      <c r="BTL96" s="43"/>
      <c r="BTM96" s="43"/>
      <c r="BTN96" s="43"/>
      <c r="BTO96" s="43"/>
      <c r="BTP96" s="43"/>
      <c r="BTQ96" s="43"/>
      <c r="BTR96" s="43"/>
      <c r="BTS96" s="43"/>
      <c r="BTT96" s="43"/>
      <c r="BTU96" s="43"/>
      <c r="BTV96" s="43"/>
      <c r="BTW96" s="43"/>
      <c r="BTX96" s="43"/>
      <c r="BTY96" s="43"/>
      <c r="BTZ96" s="43"/>
      <c r="BUA96" s="43"/>
      <c r="BUB96" s="43"/>
      <c r="BUC96" s="43"/>
      <c r="BUD96" s="43"/>
      <c r="BUE96" s="43"/>
      <c r="BUF96" s="43"/>
      <c r="BUG96" s="43"/>
      <c r="BUH96" s="43"/>
      <c r="BUI96" s="43"/>
      <c r="BUJ96" s="43"/>
      <c r="BUK96" s="43"/>
      <c r="BUL96" s="43"/>
      <c r="BUM96" s="43"/>
      <c r="BUN96" s="43"/>
      <c r="BUO96" s="43"/>
      <c r="BUP96" s="43"/>
      <c r="BUQ96" s="43"/>
      <c r="BUR96" s="43"/>
      <c r="BUS96" s="43"/>
      <c r="BUT96" s="43"/>
      <c r="BUU96" s="43"/>
      <c r="BUV96" s="43"/>
      <c r="BUW96" s="43"/>
      <c r="BUX96" s="43"/>
      <c r="BUY96" s="43"/>
      <c r="BUZ96" s="43"/>
      <c r="BVA96" s="43"/>
      <c r="BVB96" s="43"/>
      <c r="BVC96" s="43"/>
      <c r="BVD96" s="43"/>
      <c r="BVE96" s="43"/>
      <c r="BVF96" s="43"/>
      <c r="BVG96" s="43"/>
      <c r="BVH96" s="43"/>
      <c r="BVI96" s="43"/>
      <c r="BVJ96" s="43"/>
      <c r="BVK96" s="43"/>
      <c r="BVL96" s="43"/>
      <c r="BVM96" s="43"/>
      <c r="BVN96" s="43"/>
      <c r="BVO96" s="43"/>
      <c r="BVP96" s="43"/>
      <c r="BVQ96" s="43"/>
      <c r="BVR96" s="43"/>
      <c r="BVS96" s="43"/>
      <c r="BVT96" s="43"/>
      <c r="BVU96" s="43"/>
      <c r="BVV96" s="43"/>
      <c r="BVW96" s="43"/>
      <c r="BVX96" s="43"/>
      <c r="BVY96" s="43"/>
      <c r="BVZ96" s="43"/>
      <c r="BWA96" s="43"/>
      <c r="BWB96" s="43"/>
      <c r="BWC96" s="43"/>
      <c r="BWD96" s="43"/>
      <c r="BWE96" s="43"/>
      <c r="BWF96" s="43"/>
      <c r="BWG96" s="43"/>
      <c r="BWH96" s="43"/>
      <c r="BWI96" s="43"/>
      <c r="BWJ96" s="43"/>
    </row>
    <row r="97" spans="1:1960" ht="15" x14ac:dyDescent="0.25">
      <c r="A97" s="52" t="s">
        <v>36</v>
      </c>
      <c r="B97" s="69">
        <f>_xlfn.QUARTILE.EXC(B68:B91,3)</f>
        <v>30.7</v>
      </c>
      <c r="C97" s="67"/>
      <c r="D97" s="70">
        <f>_xlfn.QUARTILE.EXC(D68:D91,3)</f>
        <v>32</v>
      </c>
      <c r="E97" s="47"/>
      <c r="F97" s="53">
        <f>_xlfn.QUARTILE.EXC(F68:F91,3)</f>
        <v>31</v>
      </c>
      <c r="G97" s="47"/>
      <c r="H97" s="53">
        <f>_xlfn.QUARTILE.EXC(H68:H91,3)</f>
        <v>30.5</v>
      </c>
      <c r="I97" s="47"/>
      <c r="J97" s="53">
        <f>_xlfn.QUARTILE.EXC(J68:J91,3)</f>
        <v>31.25</v>
      </c>
      <c r="K97" s="47"/>
      <c r="L97" s="53">
        <f>_xlfn.QUARTILE.EXC(L68:L91,3)</f>
        <v>32.5</v>
      </c>
      <c r="M97" s="47"/>
      <c r="N97" s="53">
        <f>_xlfn.QUARTILE.EXC(N68:N91,3)</f>
        <v>31.5</v>
      </c>
      <c r="O97" s="47"/>
      <c r="P97" s="53">
        <f>_xlfn.QUARTILE.EXC(P68:P91,3)</f>
        <v>31</v>
      </c>
      <c r="Q97" s="47"/>
      <c r="R97" s="53">
        <f>_xlfn.QUARTILE.EXC(R68:R91,3)</f>
        <v>30.75</v>
      </c>
      <c r="S97" s="47"/>
      <c r="T97" s="53">
        <f>_xlfn.QUARTILE.EXC(T68:T91,3)</f>
        <v>29.75</v>
      </c>
      <c r="U97" s="47"/>
      <c r="V97" s="53">
        <f>_xlfn.QUARTILE.EXC(V68:V91,3)</f>
        <v>28.75</v>
      </c>
      <c r="W97" s="47"/>
      <c r="X97" s="53">
        <f>_xlfn.QUARTILE.EXC(X68:X91,3)</f>
        <v>27.25</v>
      </c>
      <c r="Y97" s="47"/>
      <c r="Z97" s="53">
        <f>_xlfn.QUARTILE.EXC(Z68:Z91,3)</f>
        <v>31.25</v>
      </c>
      <c r="AA97" s="47"/>
      <c r="AB97" s="53">
        <f>_xlfn.QUARTILE.EXC(AB68:AB91,3)</f>
        <v>33.25</v>
      </c>
      <c r="AC97" s="47"/>
      <c r="AD97" s="53">
        <f>_xlfn.QUARTILE.EXC(AD68:AD91,3)</f>
        <v>31.75</v>
      </c>
      <c r="AE97" s="47"/>
      <c r="AF97" s="53">
        <f>_xlfn.QUARTILE.EXC(AF68:AF91,3)</f>
        <v>33.950000000000003</v>
      </c>
      <c r="AG97" s="47"/>
      <c r="AH97" s="53">
        <f>_xlfn.QUARTILE.EXC(AH68:AH91,3)</f>
        <v>29.950000000000003</v>
      </c>
      <c r="AI97" s="47"/>
      <c r="AJ97" s="53">
        <f>_xlfn.QUARTILE.EXC(AJ68:AJ91,3)</f>
        <v>27.950000000000003</v>
      </c>
      <c r="AK97" s="47"/>
      <c r="AL97" s="53">
        <f>_xlfn.QUARTILE.EXC(AL68:AL91,3)</f>
        <v>26.950000000000003</v>
      </c>
      <c r="AM97" s="47"/>
      <c r="AN97" s="53">
        <f>_xlfn.QUARTILE.EXC(AN68:AN91,3)</f>
        <v>26.6</v>
      </c>
      <c r="AO97" s="47"/>
      <c r="AP97" s="53">
        <f>_xlfn.QUARTILE.EXC(AP68:AP91,3)</f>
        <v>25.6</v>
      </c>
      <c r="AQ97" s="47"/>
      <c r="AR97" s="53">
        <f>_xlfn.QUARTILE.EXC(AR68:AR91,3)</f>
        <v>30.6</v>
      </c>
      <c r="AS97" s="47"/>
      <c r="AT97" s="53">
        <f>_xlfn.QUARTILE.EXC(AT68:AT91,3)</f>
        <v>31.85</v>
      </c>
      <c r="AU97" s="47"/>
      <c r="AV97" s="53">
        <f>_xlfn.QUARTILE.EXC(AV68:AV91,3)</f>
        <v>29.71</v>
      </c>
      <c r="AW97" s="47"/>
      <c r="AX97" s="53">
        <f>_xlfn.QUARTILE.EXC(AX68:AX91,3)</f>
        <v>32.71</v>
      </c>
      <c r="AY97" s="47"/>
      <c r="AZ97" s="53">
        <f>_xlfn.QUARTILE.EXC(AZ68:AZ91,3)</f>
        <v>34.71</v>
      </c>
      <c r="BA97" s="47"/>
      <c r="BB97" s="53">
        <f>_xlfn.QUARTILE.EXC(BB68:BB91,3)</f>
        <v>32.71</v>
      </c>
      <c r="BC97" s="47"/>
      <c r="BD97" s="53">
        <f>_xlfn.QUARTILE.EXC(BD68:BD91,3)</f>
        <v>30.35</v>
      </c>
      <c r="BE97" s="47"/>
      <c r="BF97" s="53">
        <f>_xlfn.QUARTILE.EXC(BF68:BF91,3)</f>
        <v>28.35</v>
      </c>
      <c r="BG97" s="47"/>
      <c r="BH97" s="53">
        <f>_xlfn.QUARTILE.EXC(BH68:BH91,3)</f>
        <v>25.35</v>
      </c>
      <c r="BI97" s="47"/>
      <c r="BJ97" s="53">
        <f>_xlfn.QUARTILE.EXC(BJ68:BJ91,3)</f>
        <v>36.35</v>
      </c>
      <c r="BK97" s="54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43"/>
      <c r="GD97" s="43"/>
      <c r="GE97" s="43"/>
      <c r="GF97" s="43"/>
      <c r="GG97" s="43"/>
      <c r="GH97" s="43"/>
      <c r="GI97" s="43"/>
      <c r="GJ97" s="43"/>
      <c r="GK97" s="43"/>
      <c r="GL97" s="43"/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43"/>
      <c r="HP97" s="43"/>
      <c r="HQ97" s="43"/>
      <c r="HR97" s="43"/>
      <c r="HS97" s="43"/>
      <c r="HT97" s="43"/>
      <c r="HU97" s="43"/>
      <c r="HV97" s="43"/>
      <c r="HW97" s="43"/>
      <c r="HX97" s="43"/>
      <c r="HY97" s="43"/>
      <c r="HZ97" s="43"/>
      <c r="IA97" s="43"/>
      <c r="IB97" s="43"/>
      <c r="IC97" s="43"/>
      <c r="ID97" s="43"/>
      <c r="IE97" s="43"/>
      <c r="IF97" s="43"/>
      <c r="IG97" s="43"/>
      <c r="IH97" s="43"/>
      <c r="II97" s="43"/>
      <c r="IJ97" s="43"/>
      <c r="IK97" s="43"/>
      <c r="IL97" s="43"/>
      <c r="IM97" s="43"/>
      <c r="IN97" s="43"/>
      <c r="IO97" s="43"/>
      <c r="IP97" s="43"/>
      <c r="IQ97" s="43"/>
      <c r="IR97" s="43"/>
      <c r="IS97" s="43"/>
      <c r="IT97" s="43"/>
      <c r="IU97" s="43"/>
      <c r="IV97" s="43"/>
      <c r="IW97" s="43"/>
      <c r="IX97" s="43"/>
      <c r="IY97" s="43"/>
      <c r="IZ97" s="43"/>
      <c r="JA97" s="43"/>
      <c r="JB97" s="43"/>
      <c r="JC97" s="43"/>
      <c r="JD97" s="43"/>
      <c r="JE97" s="43"/>
      <c r="JF97" s="43"/>
      <c r="JG97" s="43"/>
      <c r="JH97" s="43"/>
      <c r="JI97" s="43"/>
      <c r="JJ97" s="43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  <c r="BJU97" s="43"/>
      <c r="BJV97" s="43"/>
      <c r="BJW97" s="43"/>
      <c r="BJX97" s="43"/>
      <c r="BJY97" s="43"/>
      <c r="BJZ97" s="43"/>
      <c r="BKA97" s="43"/>
      <c r="BKB97" s="43"/>
      <c r="BKC97" s="43"/>
      <c r="BKD97" s="43"/>
      <c r="BKE97" s="43"/>
      <c r="BKF97" s="43"/>
      <c r="BKG97" s="43"/>
      <c r="BKH97" s="43"/>
      <c r="BKI97" s="43"/>
      <c r="BKJ97" s="43"/>
      <c r="BKK97" s="43"/>
      <c r="BKL97" s="43"/>
      <c r="BKM97" s="43"/>
      <c r="BKN97" s="43"/>
      <c r="BKO97" s="43"/>
      <c r="BKP97" s="43"/>
      <c r="BKQ97" s="43"/>
      <c r="BKR97" s="43"/>
      <c r="BKS97" s="43"/>
      <c r="BKT97" s="43"/>
      <c r="BKU97" s="43"/>
      <c r="BKV97" s="43"/>
      <c r="BKW97" s="43"/>
      <c r="BKX97" s="43"/>
      <c r="BKY97" s="43"/>
      <c r="BKZ97" s="43"/>
      <c r="BLA97" s="43"/>
      <c r="BLB97" s="43"/>
      <c r="BLC97" s="43"/>
      <c r="BLD97" s="43"/>
      <c r="BLE97" s="43"/>
      <c r="BLF97" s="43"/>
      <c r="BLG97" s="43"/>
      <c r="BLH97" s="43"/>
      <c r="BLI97" s="43"/>
      <c r="BLJ97" s="43"/>
      <c r="BLK97" s="43"/>
      <c r="BLL97" s="43"/>
      <c r="BLM97" s="43"/>
      <c r="BLN97" s="43"/>
      <c r="BLO97" s="43"/>
      <c r="BLP97" s="43"/>
      <c r="BLQ97" s="43"/>
      <c r="BLR97" s="43"/>
      <c r="BLS97" s="43"/>
      <c r="BLT97" s="43"/>
      <c r="BLU97" s="43"/>
      <c r="BLV97" s="43"/>
      <c r="BLW97" s="43"/>
      <c r="BLX97" s="43"/>
      <c r="BLY97" s="43"/>
      <c r="BLZ97" s="43"/>
      <c r="BMA97" s="43"/>
      <c r="BMB97" s="43"/>
      <c r="BMC97" s="43"/>
      <c r="BMD97" s="43"/>
      <c r="BME97" s="43"/>
      <c r="BMF97" s="43"/>
      <c r="BMG97" s="43"/>
      <c r="BMH97" s="43"/>
      <c r="BMI97" s="43"/>
      <c r="BMJ97" s="43"/>
      <c r="BMK97" s="43"/>
      <c r="BML97" s="43"/>
      <c r="BMM97" s="43"/>
      <c r="BMN97" s="43"/>
      <c r="BMO97" s="43"/>
      <c r="BMP97" s="43"/>
      <c r="BMQ97" s="43"/>
      <c r="BMR97" s="43"/>
      <c r="BMS97" s="43"/>
      <c r="BMT97" s="43"/>
      <c r="BMU97" s="43"/>
      <c r="BMV97" s="43"/>
      <c r="BMW97" s="43"/>
      <c r="BMX97" s="43"/>
      <c r="BMY97" s="43"/>
      <c r="BMZ97" s="43"/>
      <c r="BNA97" s="43"/>
      <c r="BNB97" s="43"/>
      <c r="BNC97" s="43"/>
      <c r="BND97" s="43"/>
      <c r="BNE97" s="43"/>
      <c r="BNF97" s="43"/>
      <c r="BNG97" s="43"/>
      <c r="BNH97" s="43"/>
      <c r="BNI97" s="43"/>
      <c r="BNJ97" s="43"/>
      <c r="BNK97" s="43"/>
      <c r="BNL97" s="43"/>
      <c r="BNM97" s="43"/>
      <c r="BNN97" s="43"/>
      <c r="BNO97" s="43"/>
      <c r="BNP97" s="43"/>
      <c r="BNQ97" s="43"/>
      <c r="BNR97" s="43"/>
      <c r="BNS97" s="43"/>
      <c r="BNT97" s="43"/>
      <c r="BNU97" s="43"/>
      <c r="BNV97" s="43"/>
      <c r="BNW97" s="43"/>
      <c r="BNX97" s="43"/>
      <c r="BNY97" s="43"/>
      <c r="BNZ97" s="43"/>
      <c r="BOA97" s="43"/>
      <c r="BOB97" s="43"/>
      <c r="BOC97" s="43"/>
      <c r="BOD97" s="43"/>
      <c r="BOE97" s="43"/>
      <c r="BOF97" s="43"/>
      <c r="BOG97" s="43"/>
      <c r="BOH97" s="43"/>
      <c r="BOI97" s="43"/>
      <c r="BOJ97" s="43"/>
      <c r="BOK97" s="43"/>
      <c r="BOL97" s="43"/>
      <c r="BOM97" s="43"/>
      <c r="BON97" s="43"/>
      <c r="BOO97" s="43"/>
      <c r="BOP97" s="43"/>
      <c r="BOQ97" s="43"/>
      <c r="BOR97" s="43"/>
      <c r="BOS97" s="43"/>
      <c r="BOT97" s="43"/>
      <c r="BOU97" s="43"/>
      <c r="BOV97" s="43"/>
      <c r="BOW97" s="43"/>
      <c r="BOX97" s="43"/>
      <c r="BOY97" s="43"/>
      <c r="BOZ97" s="43"/>
      <c r="BPA97" s="43"/>
      <c r="BPB97" s="43"/>
      <c r="BPC97" s="43"/>
      <c r="BPD97" s="43"/>
      <c r="BPE97" s="43"/>
      <c r="BPF97" s="43"/>
      <c r="BPG97" s="43"/>
      <c r="BPH97" s="43"/>
      <c r="BPI97" s="43"/>
      <c r="BPJ97" s="43"/>
      <c r="BPK97" s="43"/>
      <c r="BPL97" s="43"/>
      <c r="BPM97" s="43"/>
      <c r="BPN97" s="43"/>
      <c r="BPO97" s="43"/>
      <c r="BPP97" s="43"/>
      <c r="BPQ97" s="43"/>
      <c r="BPR97" s="43"/>
      <c r="BPS97" s="43"/>
      <c r="BPT97" s="43"/>
      <c r="BPU97" s="43"/>
      <c r="BPV97" s="43"/>
      <c r="BPW97" s="43"/>
      <c r="BPX97" s="43"/>
      <c r="BPY97" s="43"/>
      <c r="BPZ97" s="43"/>
      <c r="BQA97" s="43"/>
      <c r="BQB97" s="43"/>
      <c r="BQC97" s="43"/>
      <c r="BQD97" s="43"/>
      <c r="BQE97" s="43"/>
      <c r="BQF97" s="43"/>
      <c r="BQG97" s="43"/>
      <c r="BQH97" s="43"/>
      <c r="BQI97" s="43"/>
      <c r="BQJ97" s="43"/>
      <c r="BQK97" s="43"/>
      <c r="BQL97" s="43"/>
      <c r="BQM97" s="43"/>
      <c r="BQN97" s="43"/>
      <c r="BQO97" s="43"/>
      <c r="BQP97" s="43"/>
      <c r="BQQ97" s="43"/>
      <c r="BQR97" s="43"/>
      <c r="BQS97" s="43"/>
      <c r="BQT97" s="43"/>
      <c r="BQU97" s="43"/>
      <c r="BQV97" s="43"/>
      <c r="BQW97" s="43"/>
      <c r="BQX97" s="43"/>
      <c r="BQY97" s="43"/>
      <c r="BQZ97" s="43"/>
      <c r="BRA97" s="43"/>
      <c r="BRB97" s="43"/>
      <c r="BRC97" s="43"/>
      <c r="BRD97" s="43"/>
      <c r="BRE97" s="43"/>
      <c r="BRF97" s="43"/>
      <c r="BRG97" s="43"/>
      <c r="BRH97" s="43"/>
      <c r="BRI97" s="43"/>
      <c r="BRJ97" s="43"/>
      <c r="BRK97" s="43"/>
      <c r="BRL97" s="43"/>
      <c r="BRM97" s="43"/>
      <c r="BRN97" s="43"/>
      <c r="BRO97" s="43"/>
      <c r="BRP97" s="43"/>
      <c r="BRQ97" s="43"/>
      <c r="BRR97" s="43"/>
      <c r="BRS97" s="43"/>
      <c r="BRT97" s="43"/>
      <c r="BRU97" s="43"/>
      <c r="BRV97" s="43"/>
      <c r="BRW97" s="43"/>
      <c r="BRX97" s="43"/>
      <c r="BRY97" s="43"/>
      <c r="BRZ97" s="43"/>
      <c r="BSA97" s="43"/>
      <c r="BSB97" s="43"/>
      <c r="BSC97" s="43"/>
      <c r="BSD97" s="43"/>
      <c r="BSE97" s="43"/>
      <c r="BSF97" s="43"/>
      <c r="BSG97" s="43"/>
      <c r="BSH97" s="43"/>
      <c r="BSI97" s="43"/>
      <c r="BSJ97" s="43"/>
      <c r="BSK97" s="43"/>
      <c r="BSL97" s="43"/>
      <c r="BSM97" s="43"/>
      <c r="BSN97" s="43"/>
      <c r="BSO97" s="43"/>
      <c r="BSP97" s="43"/>
      <c r="BSQ97" s="43"/>
      <c r="BSR97" s="43"/>
      <c r="BSS97" s="43"/>
      <c r="BST97" s="43"/>
      <c r="BSU97" s="43"/>
      <c r="BSV97" s="43"/>
      <c r="BSW97" s="43"/>
      <c r="BSX97" s="43"/>
      <c r="BSY97" s="43"/>
      <c r="BSZ97" s="43"/>
      <c r="BTA97" s="43"/>
      <c r="BTB97" s="43"/>
      <c r="BTC97" s="43"/>
      <c r="BTD97" s="43"/>
      <c r="BTE97" s="43"/>
      <c r="BTF97" s="43"/>
      <c r="BTG97" s="43"/>
      <c r="BTH97" s="43"/>
      <c r="BTI97" s="43"/>
      <c r="BTJ97" s="43"/>
      <c r="BTK97" s="43"/>
      <c r="BTL97" s="43"/>
      <c r="BTM97" s="43"/>
      <c r="BTN97" s="43"/>
      <c r="BTO97" s="43"/>
      <c r="BTP97" s="43"/>
      <c r="BTQ97" s="43"/>
      <c r="BTR97" s="43"/>
      <c r="BTS97" s="43"/>
      <c r="BTT97" s="43"/>
      <c r="BTU97" s="43"/>
      <c r="BTV97" s="43"/>
      <c r="BTW97" s="43"/>
      <c r="BTX97" s="43"/>
      <c r="BTY97" s="43"/>
      <c r="BTZ97" s="43"/>
      <c r="BUA97" s="43"/>
      <c r="BUB97" s="43"/>
      <c r="BUC97" s="43"/>
      <c r="BUD97" s="43"/>
      <c r="BUE97" s="43"/>
      <c r="BUF97" s="43"/>
      <c r="BUG97" s="43"/>
      <c r="BUH97" s="43"/>
      <c r="BUI97" s="43"/>
      <c r="BUJ97" s="43"/>
      <c r="BUK97" s="43"/>
      <c r="BUL97" s="43"/>
      <c r="BUM97" s="43"/>
      <c r="BUN97" s="43"/>
      <c r="BUO97" s="43"/>
      <c r="BUP97" s="43"/>
      <c r="BUQ97" s="43"/>
      <c r="BUR97" s="43"/>
      <c r="BUS97" s="43"/>
      <c r="BUT97" s="43"/>
      <c r="BUU97" s="43"/>
      <c r="BUV97" s="43"/>
      <c r="BUW97" s="43"/>
      <c r="BUX97" s="43"/>
      <c r="BUY97" s="43"/>
      <c r="BUZ97" s="43"/>
      <c r="BVA97" s="43"/>
      <c r="BVB97" s="43"/>
      <c r="BVC97" s="43"/>
      <c r="BVD97" s="43"/>
      <c r="BVE97" s="43"/>
      <c r="BVF97" s="43"/>
      <c r="BVG97" s="43"/>
      <c r="BVH97" s="43"/>
      <c r="BVI97" s="43"/>
      <c r="BVJ97" s="43"/>
      <c r="BVK97" s="43"/>
      <c r="BVL97" s="43"/>
      <c r="BVM97" s="43"/>
      <c r="BVN97" s="43"/>
      <c r="BVO97" s="43"/>
      <c r="BVP97" s="43"/>
      <c r="BVQ97" s="43"/>
      <c r="BVR97" s="43"/>
      <c r="BVS97" s="43"/>
      <c r="BVT97" s="43"/>
      <c r="BVU97" s="43"/>
      <c r="BVV97" s="43"/>
      <c r="BVW97" s="43"/>
      <c r="BVX97" s="43"/>
      <c r="BVY97" s="43"/>
      <c r="BVZ97" s="43"/>
      <c r="BWA97" s="43"/>
      <c r="BWB97" s="43"/>
      <c r="BWC97" s="43"/>
      <c r="BWD97" s="43"/>
      <c r="BWE97" s="43"/>
      <c r="BWF97" s="43"/>
      <c r="BWG97" s="43"/>
      <c r="BWH97" s="43"/>
      <c r="BWI97" s="43"/>
      <c r="BWJ97" s="43"/>
    </row>
    <row r="98" spans="1:1960" x14ac:dyDescent="0.2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43"/>
      <c r="T98" s="54"/>
      <c r="U98" s="43"/>
      <c r="V98" s="54"/>
      <c r="W98" s="43"/>
      <c r="X98" s="54"/>
      <c r="Y98" s="43"/>
      <c r="Z98" s="54"/>
      <c r="AA98" s="43"/>
      <c r="AB98" s="54"/>
      <c r="AC98" s="43"/>
      <c r="AD98" s="54"/>
      <c r="AE98" s="43"/>
      <c r="AF98" s="54"/>
      <c r="AG98" s="43"/>
      <c r="AH98" s="54"/>
      <c r="AI98" s="43"/>
      <c r="AJ98" s="54"/>
      <c r="AK98" s="43"/>
      <c r="AL98" s="54"/>
      <c r="AM98" s="43"/>
      <c r="AN98" s="54"/>
      <c r="AO98" s="43"/>
      <c r="AP98" s="54"/>
      <c r="AQ98" s="43"/>
      <c r="AR98" s="54"/>
      <c r="AS98" s="43"/>
      <c r="AT98" s="54"/>
      <c r="AU98" s="43"/>
      <c r="AV98" s="54"/>
      <c r="AW98" s="43"/>
      <c r="AX98" s="54"/>
      <c r="AY98" s="43"/>
      <c r="AZ98" s="54"/>
      <c r="BA98" s="43"/>
      <c r="BB98" s="54"/>
      <c r="BC98" s="43"/>
      <c r="BD98" s="54"/>
      <c r="BE98" s="43"/>
      <c r="BF98" s="54"/>
      <c r="BG98" s="43"/>
      <c r="BH98" s="54"/>
      <c r="BI98" s="43"/>
      <c r="BJ98" s="54"/>
      <c r="BK98" s="54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3"/>
      <c r="FE98" s="43"/>
      <c r="FF98" s="43"/>
      <c r="FG98" s="43"/>
      <c r="FH98" s="43"/>
      <c r="FI98" s="43"/>
      <c r="FJ98" s="43"/>
      <c r="FK98" s="43"/>
      <c r="FL98" s="43"/>
      <c r="FM98" s="43"/>
      <c r="FN98" s="43"/>
      <c r="FO98" s="43"/>
      <c r="FP98" s="43"/>
      <c r="FQ98" s="43"/>
      <c r="FR98" s="43"/>
      <c r="FS98" s="43"/>
      <c r="FT98" s="43"/>
      <c r="FU98" s="43"/>
      <c r="FV98" s="43"/>
      <c r="FW98" s="43"/>
      <c r="FX98" s="43"/>
      <c r="FY98" s="43"/>
      <c r="FZ98" s="43"/>
      <c r="GA98" s="43"/>
      <c r="GB98" s="43"/>
      <c r="GC98" s="43"/>
      <c r="GD98" s="43"/>
      <c r="GE98" s="43"/>
      <c r="GF98" s="43"/>
      <c r="GG98" s="43"/>
      <c r="GH98" s="43"/>
      <c r="GI98" s="43"/>
      <c r="GJ98" s="43"/>
      <c r="GK98" s="43"/>
      <c r="GL98" s="43"/>
      <c r="GM98" s="43"/>
      <c r="GN98" s="43"/>
      <c r="GO98" s="43"/>
      <c r="GP98" s="43"/>
      <c r="GQ98" s="43"/>
      <c r="GR98" s="43"/>
      <c r="GS98" s="43"/>
      <c r="GT98" s="43"/>
      <c r="GU98" s="43"/>
      <c r="GV98" s="43"/>
      <c r="GW98" s="43"/>
      <c r="GX98" s="43"/>
      <c r="GY98" s="43"/>
      <c r="GZ98" s="43"/>
      <c r="HA98" s="43"/>
      <c r="HB98" s="43"/>
      <c r="HC98" s="43"/>
      <c r="HD98" s="43"/>
      <c r="HE98" s="43"/>
      <c r="HF98" s="43"/>
      <c r="HG98" s="43"/>
      <c r="HH98" s="43"/>
      <c r="HI98" s="43"/>
      <c r="HJ98" s="43"/>
      <c r="HK98" s="43"/>
      <c r="HL98" s="43"/>
      <c r="HM98" s="43"/>
      <c r="HN98" s="43"/>
      <c r="HO98" s="43"/>
      <c r="HP98" s="43"/>
      <c r="HQ98" s="43"/>
      <c r="HR98" s="43"/>
      <c r="HS98" s="43"/>
      <c r="HT98" s="43"/>
      <c r="HU98" s="43"/>
      <c r="HV98" s="43"/>
      <c r="HW98" s="43"/>
      <c r="HX98" s="43"/>
      <c r="HY98" s="43"/>
      <c r="HZ98" s="43"/>
      <c r="IA98" s="43"/>
      <c r="IB98" s="43"/>
      <c r="IC98" s="43"/>
      <c r="ID98" s="43"/>
      <c r="IE98" s="43"/>
      <c r="IF98" s="43"/>
      <c r="IG98" s="43"/>
      <c r="IH98" s="43"/>
      <c r="II98" s="43"/>
      <c r="IJ98" s="43"/>
      <c r="IK98" s="43"/>
      <c r="IL98" s="43"/>
      <c r="IM98" s="43"/>
      <c r="IN98" s="43"/>
      <c r="IO98" s="43"/>
      <c r="IP98" s="43"/>
      <c r="IQ98" s="43"/>
      <c r="IR98" s="43"/>
      <c r="IS98" s="43"/>
      <c r="IT98" s="43"/>
      <c r="IU98" s="43"/>
      <c r="IV98" s="43"/>
      <c r="IW98" s="43"/>
      <c r="IX98" s="43"/>
      <c r="IY98" s="43"/>
      <c r="IZ98" s="43"/>
      <c r="JA98" s="43"/>
      <c r="JB98" s="43"/>
      <c r="JC98" s="43"/>
      <c r="JD98" s="43"/>
      <c r="JE98" s="43"/>
      <c r="JF98" s="43"/>
      <c r="JG98" s="43"/>
      <c r="JH98" s="43"/>
      <c r="JI98" s="43"/>
      <c r="JJ98" s="43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  <c r="BJU98" s="43"/>
      <c r="BJV98" s="43"/>
      <c r="BJW98" s="43"/>
      <c r="BJX98" s="43"/>
      <c r="BJY98" s="43"/>
      <c r="BJZ98" s="43"/>
      <c r="BKA98" s="43"/>
      <c r="BKB98" s="43"/>
      <c r="BKC98" s="43"/>
      <c r="BKD98" s="43"/>
      <c r="BKE98" s="43"/>
      <c r="BKF98" s="43"/>
      <c r="BKG98" s="43"/>
      <c r="BKH98" s="43"/>
      <c r="BKI98" s="43"/>
      <c r="BKJ98" s="43"/>
      <c r="BKK98" s="43"/>
      <c r="BKL98" s="43"/>
      <c r="BKM98" s="43"/>
      <c r="BKN98" s="43"/>
      <c r="BKO98" s="43"/>
      <c r="BKP98" s="43"/>
      <c r="BKQ98" s="43"/>
      <c r="BKR98" s="43"/>
      <c r="BKS98" s="43"/>
      <c r="BKT98" s="43"/>
      <c r="BKU98" s="43"/>
      <c r="BKV98" s="43"/>
      <c r="BKW98" s="43"/>
      <c r="BKX98" s="43"/>
      <c r="BKY98" s="43"/>
      <c r="BKZ98" s="43"/>
      <c r="BLA98" s="43"/>
      <c r="BLB98" s="43"/>
      <c r="BLC98" s="43"/>
      <c r="BLD98" s="43"/>
      <c r="BLE98" s="43"/>
      <c r="BLF98" s="43"/>
      <c r="BLG98" s="43"/>
      <c r="BLH98" s="43"/>
      <c r="BLI98" s="43"/>
      <c r="BLJ98" s="43"/>
      <c r="BLK98" s="43"/>
      <c r="BLL98" s="43"/>
      <c r="BLM98" s="43"/>
      <c r="BLN98" s="43"/>
      <c r="BLO98" s="43"/>
      <c r="BLP98" s="43"/>
      <c r="BLQ98" s="43"/>
      <c r="BLR98" s="43"/>
      <c r="BLS98" s="43"/>
      <c r="BLT98" s="43"/>
      <c r="BLU98" s="43"/>
      <c r="BLV98" s="43"/>
      <c r="BLW98" s="43"/>
      <c r="BLX98" s="43"/>
      <c r="BLY98" s="43"/>
      <c r="BLZ98" s="43"/>
      <c r="BMA98" s="43"/>
      <c r="BMB98" s="43"/>
      <c r="BMC98" s="43"/>
      <c r="BMD98" s="43"/>
      <c r="BME98" s="43"/>
      <c r="BMF98" s="43"/>
      <c r="BMG98" s="43"/>
      <c r="BMH98" s="43"/>
      <c r="BMI98" s="43"/>
      <c r="BMJ98" s="43"/>
      <c r="BMK98" s="43"/>
      <c r="BML98" s="43"/>
      <c r="BMM98" s="43"/>
      <c r="BMN98" s="43"/>
      <c r="BMO98" s="43"/>
      <c r="BMP98" s="43"/>
      <c r="BMQ98" s="43"/>
      <c r="BMR98" s="43"/>
      <c r="BMS98" s="43"/>
      <c r="BMT98" s="43"/>
      <c r="BMU98" s="43"/>
      <c r="BMV98" s="43"/>
      <c r="BMW98" s="43"/>
      <c r="BMX98" s="43"/>
      <c r="BMY98" s="43"/>
      <c r="BMZ98" s="43"/>
      <c r="BNA98" s="43"/>
      <c r="BNB98" s="43"/>
      <c r="BNC98" s="43"/>
      <c r="BND98" s="43"/>
      <c r="BNE98" s="43"/>
      <c r="BNF98" s="43"/>
      <c r="BNG98" s="43"/>
      <c r="BNH98" s="43"/>
      <c r="BNI98" s="43"/>
      <c r="BNJ98" s="43"/>
      <c r="BNK98" s="43"/>
      <c r="BNL98" s="43"/>
      <c r="BNM98" s="43"/>
      <c r="BNN98" s="43"/>
      <c r="BNO98" s="43"/>
      <c r="BNP98" s="43"/>
      <c r="BNQ98" s="43"/>
      <c r="BNR98" s="43"/>
      <c r="BNS98" s="43"/>
      <c r="BNT98" s="43"/>
      <c r="BNU98" s="43"/>
      <c r="BNV98" s="43"/>
      <c r="BNW98" s="43"/>
      <c r="BNX98" s="43"/>
      <c r="BNY98" s="43"/>
      <c r="BNZ98" s="43"/>
      <c r="BOA98" s="43"/>
      <c r="BOB98" s="43"/>
      <c r="BOC98" s="43"/>
      <c r="BOD98" s="43"/>
      <c r="BOE98" s="43"/>
      <c r="BOF98" s="43"/>
      <c r="BOG98" s="43"/>
      <c r="BOH98" s="43"/>
      <c r="BOI98" s="43"/>
      <c r="BOJ98" s="43"/>
      <c r="BOK98" s="43"/>
      <c r="BOL98" s="43"/>
      <c r="BOM98" s="43"/>
      <c r="BON98" s="43"/>
      <c r="BOO98" s="43"/>
      <c r="BOP98" s="43"/>
      <c r="BOQ98" s="43"/>
      <c r="BOR98" s="43"/>
      <c r="BOS98" s="43"/>
      <c r="BOT98" s="43"/>
      <c r="BOU98" s="43"/>
      <c r="BOV98" s="43"/>
      <c r="BOW98" s="43"/>
      <c r="BOX98" s="43"/>
      <c r="BOY98" s="43"/>
      <c r="BOZ98" s="43"/>
      <c r="BPA98" s="43"/>
      <c r="BPB98" s="43"/>
      <c r="BPC98" s="43"/>
      <c r="BPD98" s="43"/>
      <c r="BPE98" s="43"/>
      <c r="BPF98" s="43"/>
      <c r="BPG98" s="43"/>
      <c r="BPH98" s="43"/>
      <c r="BPI98" s="43"/>
      <c r="BPJ98" s="43"/>
      <c r="BPK98" s="43"/>
      <c r="BPL98" s="43"/>
      <c r="BPM98" s="43"/>
      <c r="BPN98" s="43"/>
      <c r="BPO98" s="43"/>
      <c r="BPP98" s="43"/>
      <c r="BPQ98" s="43"/>
      <c r="BPR98" s="43"/>
      <c r="BPS98" s="43"/>
      <c r="BPT98" s="43"/>
      <c r="BPU98" s="43"/>
      <c r="BPV98" s="43"/>
      <c r="BPW98" s="43"/>
      <c r="BPX98" s="43"/>
      <c r="BPY98" s="43"/>
      <c r="BPZ98" s="43"/>
      <c r="BQA98" s="43"/>
      <c r="BQB98" s="43"/>
      <c r="BQC98" s="43"/>
      <c r="BQD98" s="43"/>
      <c r="BQE98" s="43"/>
      <c r="BQF98" s="43"/>
      <c r="BQG98" s="43"/>
      <c r="BQH98" s="43"/>
      <c r="BQI98" s="43"/>
      <c r="BQJ98" s="43"/>
      <c r="BQK98" s="43"/>
      <c r="BQL98" s="43"/>
      <c r="BQM98" s="43"/>
      <c r="BQN98" s="43"/>
      <c r="BQO98" s="43"/>
      <c r="BQP98" s="43"/>
      <c r="BQQ98" s="43"/>
      <c r="BQR98" s="43"/>
      <c r="BQS98" s="43"/>
      <c r="BQT98" s="43"/>
      <c r="BQU98" s="43"/>
      <c r="BQV98" s="43"/>
      <c r="BQW98" s="43"/>
      <c r="BQX98" s="43"/>
      <c r="BQY98" s="43"/>
      <c r="BQZ98" s="43"/>
      <c r="BRA98" s="43"/>
      <c r="BRB98" s="43"/>
      <c r="BRC98" s="43"/>
      <c r="BRD98" s="43"/>
      <c r="BRE98" s="43"/>
      <c r="BRF98" s="43"/>
      <c r="BRG98" s="43"/>
      <c r="BRH98" s="43"/>
      <c r="BRI98" s="43"/>
      <c r="BRJ98" s="43"/>
      <c r="BRK98" s="43"/>
      <c r="BRL98" s="43"/>
      <c r="BRM98" s="43"/>
      <c r="BRN98" s="43"/>
      <c r="BRO98" s="43"/>
      <c r="BRP98" s="43"/>
      <c r="BRQ98" s="43"/>
      <c r="BRR98" s="43"/>
      <c r="BRS98" s="43"/>
      <c r="BRT98" s="43"/>
      <c r="BRU98" s="43"/>
      <c r="BRV98" s="43"/>
      <c r="BRW98" s="43"/>
      <c r="BRX98" s="43"/>
      <c r="BRY98" s="43"/>
      <c r="BRZ98" s="43"/>
      <c r="BSA98" s="43"/>
      <c r="BSB98" s="43"/>
      <c r="BSC98" s="43"/>
      <c r="BSD98" s="43"/>
      <c r="BSE98" s="43"/>
      <c r="BSF98" s="43"/>
      <c r="BSG98" s="43"/>
      <c r="BSH98" s="43"/>
      <c r="BSI98" s="43"/>
      <c r="BSJ98" s="43"/>
      <c r="BSK98" s="43"/>
      <c r="BSL98" s="43"/>
      <c r="BSM98" s="43"/>
      <c r="BSN98" s="43"/>
      <c r="BSO98" s="43"/>
      <c r="BSP98" s="43"/>
      <c r="BSQ98" s="43"/>
      <c r="BSR98" s="43"/>
      <c r="BSS98" s="43"/>
      <c r="BST98" s="43"/>
      <c r="BSU98" s="43"/>
      <c r="BSV98" s="43"/>
      <c r="BSW98" s="43"/>
      <c r="BSX98" s="43"/>
      <c r="BSY98" s="43"/>
      <c r="BSZ98" s="43"/>
      <c r="BTA98" s="43"/>
      <c r="BTB98" s="43"/>
      <c r="BTC98" s="43"/>
      <c r="BTD98" s="43"/>
      <c r="BTE98" s="43"/>
      <c r="BTF98" s="43"/>
      <c r="BTG98" s="43"/>
      <c r="BTH98" s="43"/>
      <c r="BTI98" s="43"/>
      <c r="BTJ98" s="43"/>
      <c r="BTK98" s="43"/>
      <c r="BTL98" s="43"/>
      <c r="BTM98" s="43"/>
      <c r="BTN98" s="43"/>
      <c r="BTO98" s="43"/>
      <c r="BTP98" s="43"/>
      <c r="BTQ98" s="43"/>
      <c r="BTR98" s="43"/>
      <c r="BTS98" s="43"/>
      <c r="BTT98" s="43"/>
      <c r="BTU98" s="43"/>
      <c r="BTV98" s="43"/>
      <c r="BTW98" s="43"/>
      <c r="BTX98" s="43"/>
      <c r="BTY98" s="43"/>
      <c r="BTZ98" s="43"/>
      <c r="BUA98" s="43"/>
      <c r="BUB98" s="43"/>
      <c r="BUC98" s="43"/>
      <c r="BUD98" s="43"/>
      <c r="BUE98" s="43"/>
      <c r="BUF98" s="43"/>
      <c r="BUG98" s="43"/>
      <c r="BUH98" s="43"/>
      <c r="BUI98" s="43"/>
      <c r="BUJ98" s="43"/>
      <c r="BUK98" s="43"/>
      <c r="BUL98" s="43"/>
      <c r="BUM98" s="43"/>
      <c r="BUN98" s="43"/>
      <c r="BUO98" s="43"/>
      <c r="BUP98" s="43"/>
      <c r="BUQ98" s="43"/>
      <c r="BUR98" s="43"/>
      <c r="BUS98" s="43"/>
      <c r="BUT98" s="43"/>
      <c r="BUU98" s="43"/>
      <c r="BUV98" s="43"/>
      <c r="BUW98" s="43"/>
      <c r="BUX98" s="43"/>
      <c r="BUY98" s="43"/>
      <c r="BUZ98" s="43"/>
      <c r="BVA98" s="43"/>
      <c r="BVB98" s="43"/>
      <c r="BVC98" s="43"/>
      <c r="BVD98" s="43"/>
      <c r="BVE98" s="43"/>
      <c r="BVF98" s="43"/>
      <c r="BVG98" s="43"/>
      <c r="BVH98" s="43"/>
      <c r="BVI98" s="43"/>
      <c r="BVJ98" s="43"/>
      <c r="BVK98" s="43"/>
      <c r="BVL98" s="43"/>
      <c r="BVM98" s="43"/>
      <c r="BVN98" s="43"/>
      <c r="BVO98" s="43"/>
      <c r="BVP98" s="43"/>
      <c r="BVQ98" s="43"/>
      <c r="BVR98" s="43"/>
      <c r="BVS98" s="43"/>
      <c r="BVT98" s="43"/>
      <c r="BVU98" s="43"/>
      <c r="BVV98" s="43"/>
      <c r="BVW98" s="43"/>
      <c r="BVX98" s="43"/>
      <c r="BVY98" s="43"/>
      <c r="BVZ98" s="43"/>
      <c r="BWA98" s="43"/>
      <c r="BWB98" s="43"/>
      <c r="BWC98" s="43"/>
      <c r="BWD98" s="43"/>
      <c r="BWE98" s="43"/>
      <c r="BWF98" s="43"/>
      <c r="BWG98" s="43"/>
      <c r="BWH98" s="43"/>
      <c r="BWI98" s="43"/>
      <c r="BWJ98" s="43"/>
    </row>
    <row r="99" spans="1:1960" ht="15" x14ac:dyDescent="0.25">
      <c r="A99" s="44" t="s">
        <v>48</v>
      </c>
      <c r="B99" s="55">
        <f>AVERAGE(B92:BJ92)</f>
        <v>24.710430107526889</v>
      </c>
      <c r="C99" s="71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43"/>
      <c r="T99" s="54"/>
      <c r="U99" s="43"/>
      <c r="V99" s="54"/>
      <c r="W99" s="43"/>
      <c r="X99" s="54"/>
      <c r="Y99" s="43"/>
      <c r="Z99" s="54"/>
      <c r="AA99" s="43"/>
      <c r="AB99" s="54"/>
      <c r="AC99" s="43"/>
      <c r="AD99" s="54"/>
      <c r="AE99" s="43"/>
      <c r="AF99" s="54"/>
      <c r="AG99" s="43"/>
      <c r="AH99" s="54"/>
      <c r="AI99" s="43"/>
      <c r="AJ99" s="54"/>
      <c r="AK99" s="43"/>
      <c r="AL99" s="54"/>
      <c r="AM99" s="43"/>
      <c r="AN99" s="54"/>
      <c r="AO99" s="43"/>
      <c r="AP99" s="54"/>
      <c r="AQ99" s="43"/>
      <c r="AR99" s="54"/>
      <c r="AS99" s="43"/>
      <c r="AT99" s="54"/>
      <c r="AU99" s="43"/>
      <c r="AV99" s="54"/>
      <c r="AW99" s="43"/>
      <c r="AX99" s="54"/>
      <c r="AY99" s="43"/>
      <c r="AZ99" s="54"/>
      <c r="BA99" s="43"/>
      <c r="BB99" s="54"/>
      <c r="BC99" s="43"/>
      <c r="BD99" s="54"/>
      <c r="BE99" s="43"/>
      <c r="BF99" s="54"/>
      <c r="BG99" s="43"/>
      <c r="BH99" s="54"/>
      <c r="BI99" s="43"/>
      <c r="BJ99" s="54"/>
      <c r="BK99" s="54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</row>
    <row r="100" spans="1:1960" ht="15" x14ac:dyDescent="0.25">
      <c r="A100" s="44" t="s">
        <v>44</v>
      </c>
      <c r="B100" s="55">
        <f>AVERAGE(B94:BJ94)</f>
        <v>32.544838709677435</v>
      </c>
      <c r="C100" s="71"/>
      <c r="D100" s="54"/>
      <c r="E100" s="54"/>
      <c r="F100" s="72" t="s">
        <v>52</v>
      </c>
      <c r="G100" s="73">
        <v>30</v>
      </c>
      <c r="H100" s="74" t="s">
        <v>53</v>
      </c>
      <c r="I100" s="74">
        <v>26</v>
      </c>
      <c r="J100" s="75"/>
      <c r="K100" s="75"/>
      <c r="L100" s="75"/>
      <c r="M100" s="75"/>
      <c r="N100" s="75"/>
      <c r="O100" s="75"/>
      <c r="P100" s="75"/>
      <c r="Q100" s="75"/>
      <c r="R100" s="54"/>
      <c r="S100" s="43"/>
      <c r="T100" s="54"/>
      <c r="U100" s="43"/>
      <c r="V100" s="54"/>
      <c r="W100" s="43"/>
      <c r="X100" s="54"/>
      <c r="Y100" s="43"/>
      <c r="Z100" s="54"/>
      <c r="AA100" s="43"/>
      <c r="AB100" s="54"/>
      <c r="AC100" s="43"/>
      <c r="AD100" s="54"/>
      <c r="AE100" s="43"/>
      <c r="AF100" s="54"/>
      <c r="AG100" s="43"/>
      <c r="AH100" s="54"/>
      <c r="AI100" s="43"/>
      <c r="AJ100" s="54"/>
      <c r="AK100" s="43"/>
      <c r="AL100" s="54"/>
      <c r="AM100" s="43"/>
      <c r="AN100" s="54"/>
      <c r="AO100" s="43"/>
      <c r="AP100" s="54"/>
      <c r="AQ100" s="43"/>
      <c r="AR100" s="54"/>
      <c r="AS100" s="43"/>
      <c r="AT100" s="54"/>
      <c r="AU100" s="43"/>
      <c r="AV100" s="54"/>
      <c r="AW100" s="43"/>
      <c r="AX100" s="54"/>
      <c r="AY100" s="43"/>
      <c r="AZ100" s="54"/>
      <c r="BA100" s="43"/>
      <c r="BB100" s="54"/>
      <c r="BC100" s="43"/>
      <c r="BD100" s="54"/>
      <c r="BE100" s="43"/>
      <c r="BF100" s="54"/>
      <c r="BG100" s="43"/>
      <c r="BH100" s="54"/>
      <c r="BI100" s="43"/>
      <c r="BJ100" s="54"/>
      <c r="BK100" s="54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3"/>
      <c r="FE100" s="43"/>
      <c r="FF100" s="43"/>
      <c r="FG100" s="43"/>
      <c r="FH100" s="43"/>
      <c r="FI100" s="43"/>
      <c r="FJ100" s="43"/>
      <c r="FK100" s="43"/>
      <c r="FL100" s="43"/>
      <c r="FM100" s="43"/>
      <c r="FN100" s="43"/>
      <c r="FO100" s="43"/>
      <c r="FP100" s="43"/>
      <c r="FQ100" s="43"/>
      <c r="FR100" s="43"/>
      <c r="FS100" s="43"/>
      <c r="FT100" s="43"/>
      <c r="FU100" s="43"/>
      <c r="FV100" s="43"/>
      <c r="FW100" s="43"/>
      <c r="FX100" s="43"/>
      <c r="FY100" s="43"/>
      <c r="FZ100" s="43"/>
      <c r="GA100" s="43"/>
      <c r="GB100" s="43"/>
      <c r="GC100" s="43"/>
      <c r="GD100" s="43"/>
      <c r="GE100" s="43"/>
      <c r="GF100" s="43"/>
      <c r="GG100" s="43"/>
      <c r="GH100" s="43"/>
      <c r="GI100" s="43"/>
      <c r="GJ100" s="43"/>
      <c r="GK100" s="43"/>
      <c r="GL100" s="43"/>
      <c r="GM100" s="43"/>
      <c r="GN100" s="43"/>
      <c r="GO100" s="43"/>
      <c r="GP100" s="43"/>
      <c r="GQ100" s="43"/>
      <c r="GR100" s="43"/>
      <c r="GS100" s="43"/>
      <c r="GT100" s="43"/>
      <c r="GU100" s="43"/>
      <c r="GV100" s="43"/>
      <c r="GW100" s="43"/>
      <c r="GX100" s="43"/>
      <c r="GY100" s="43"/>
      <c r="GZ100" s="43"/>
      <c r="HA100" s="43"/>
      <c r="HB100" s="43"/>
      <c r="HC100" s="43"/>
      <c r="HD100" s="43"/>
      <c r="HE100" s="43"/>
      <c r="HF100" s="43"/>
      <c r="HG100" s="43"/>
      <c r="HH100" s="43"/>
      <c r="HI100" s="43"/>
      <c r="HJ100" s="43"/>
      <c r="HK100" s="43"/>
      <c r="HL100" s="43"/>
      <c r="HM100" s="43"/>
      <c r="HN100" s="43"/>
      <c r="HO100" s="43"/>
      <c r="HP100" s="43"/>
      <c r="HQ100" s="43"/>
      <c r="HR100" s="43"/>
      <c r="HS100" s="43"/>
      <c r="HT100" s="43"/>
      <c r="HU100" s="43"/>
      <c r="HV100" s="43"/>
      <c r="HW100" s="43"/>
      <c r="HX100" s="43"/>
      <c r="HY100" s="43"/>
      <c r="HZ100" s="43"/>
      <c r="IA100" s="43"/>
      <c r="IB100" s="43"/>
      <c r="IC100" s="43"/>
      <c r="ID100" s="43"/>
      <c r="IE100" s="43"/>
      <c r="IF100" s="43"/>
      <c r="IG100" s="43"/>
      <c r="IH100" s="43"/>
      <c r="II100" s="43"/>
      <c r="IJ100" s="43"/>
      <c r="IK100" s="43"/>
      <c r="IL100" s="43"/>
      <c r="IM100" s="43"/>
      <c r="IN100" s="43"/>
      <c r="IO100" s="43"/>
      <c r="IP100" s="43"/>
      <c r="IQ100" s="43"/>
      <c r="IR100" s="43"/>
      <c r="IS100" s="43"/>
      <c r="IT100" s="43"/>
      <c r="IU100" s="43"/>
      <c r="IV100" s="43"/>
      <c r="IW100" s="43"/>
      <c r="IX100" s="43"/>
      <c r="IY100" s="43"/>
      <c r="IZ100" s="43"/>
      <c r="JA100" s="43"/>
      <c r="JB100" s="43"/>
      <c r="JC100" s="43"/>
      <c r="JD100" s="43"/>
      <c r="JE100" s="43"/>
      <c r="JF100" s="43"/>
      <c r="JG100" s="43"/>
      <c r="JH100" s="43"/>
      <c r="JI100" s="43"/>
      <c r="JJ100" s="43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  <c r="BJU100" s="43"/>
      <c r="BJV100" s="43"/>
      <c r="BJW100" s="43"/>
      <c r="BJX100" s="43"/>
      <c r="BJY100" s="43"/>
      <c r="BJZ100" s="43"/>
      <c r="BKA100" s="43"/>
      <c r="BKB100" s="43"/>
      <c r="BKC100" s="43"/>
      <c r="BKD100" s="43"/>
      <c r="BKE100" s="43"/>
      <c r="BKF100" s="43"/>
      <c r="BKG100" s="43"/>
      <c r="BKH100" s="43"/>
      <c r="BKI100" s="43"/>
      <c r="BKJ100" s="43"/>
      <c r="BKK100" s="43"/>
      <c r="BKL100" s="43"/>
      <c r="BKM100" s="43"/>
      <c r="BKN100" s="43"/>
      <c r="BKO100" s="43"/>
      <c r="BKP100" s="43"/>
      <c r="BKQ100" s="43"/>
      <c r="BKR100" s="43"/>
      <c r="BKS100" s="43"/>
      <c r="BKT100" s="43"/>
      <c r="BKU100" s="43"/>
      <c r="BKV100" s="43"/>
      <c r="BKW100" s="43"/>
      <c r="BKX100" s="43"/>
      <c r="BKY100" s="43"/>
      <c r="BKZ100" s="43"/>
      <c r="BLA100" s="43"/>
      <c r="BLB100" s="43"/>
      <c r="BLC100" s="43"/>
      <c r="BLD100" s="43"/>
      <c r="BLE100" s="43"/>
      <c r="BLF100" s="43"/>
      <c r="BLG100" s="43"/>
      <c r="BLH100" s="43"/>
      <c r="BLI100" s="43"/>
      <c r="BLJ100" s="43"/>
      <c r="BLK100" s="43"/>
      <c r="BLL100" s="43"/>
      <c r="BLM100" s="43"/>
      <c r="BLN100" s="43"/>
      <c r="BLO100" s="43"/>
      <c r="BLP100" s="43"/>
      <c r="BLQ100" s="43"/>
      <c r="BLR100" s="43"/>
      <c r="BLS100" s="43"/>
      <c r="BLT100" s="43"/>
      <c r="BLU100" s="43"/>
      <c r="BLV100" s="43"/>
      <c r="BLW100" s="43"/>
      <c r="BLX100" s="43"/>
      <c r="BLY100" s="43"/>
      <c r="BLZ100" s="43"/>
      <c r="BMA100" s="43"/>
      <c r="BMB100" s="43"/>
      <c r="BMC100" s="43"/>
      <c r="BMD100" s="43"/>
      <c r="BME100" s="43"/>
      <c r="BMF100" s="43"/>
      <c r="BMG100" s="43"/>
      <c r="BMH100" s="43"/>
      <c r="BMI100" s="43"/>
      <c r="BMJ100" s="43"/>
      <c r="BMK100" s="43"/>
      <c r="BML100" s="43"/>
      <c r="BMM100" s="43"/>
      <c r="BMN100" s="43"/>
      <c r="BMO100" s="43"/>
      <c r="BMP100" s="43"/>
      <c r="BMQ100" s="43"/>
      <c r="BMR100" s="43"/>
      <c r="BMS100" s="43"/>
      <c r="BMT100" s="43"/>
      <c r="BMU100" s="43"/>
      <c r="BMV100" s="43"/>
      <c r="BMW100" s="43"/>
      <c r="BMX100" s="43"/>
      <c r="BMY100" s="43"/>
      <c r="BMZ100" s="43"/>
      <c r="BNA100" s="43"/>
      <c r="BNB100" s="43"/>
      <c r="BNC100" s="43"/>
      <c r="BND100" s="43"/>
      <c r="BNE100" s="43"/>
      <c r="BNF100" s="43"/>
      <c r="BNG100" s="43"/>
      <c r="BNH100" s="43"/>
      <c r="BNI100" s="43"/>
      <c r="BNJ100" s="43"/>
      <c r="BNK100" s="43"/>
      <c r="BNL100" s="43"/>
      <c r="BNM100" s="43"/>
      <c r="BNN100" s="43"/>
      <c r="BNO100" s="43"/>
      <c r="BNP100" s="43"/>
      <c r="BNQ100" s="43"/>
      <c r="BNR100" s="43"/>
      <c r="BNS100" s="43"/>
      <c r="BNT100" s="43"/>
      <c r="BNU100" s="43"/>
      <c r="BNV100" s="43"/>
      <c r="BNW100" s="43"/>
      <c r="BNX100" s="43"/>
      <c r="BNY100" s="43"/>
      <c r="BNZ100" s="43"/>
      <c r="BOA100" s="43"/>
      <c r="BOB100" s="43"/>
      <c r="BOC100" s="43"/>
      <c r="BOD100" s="43"/>
      <c r="BOE100" s="43"/>
      <c r="BOF100" s="43"/>
      <c r="BOG100" s="43"/>
      <c r="BOH100" s="43"/>
      <c r="BOI100" s="43"/>
      <c r="BOJ100" s="43"/>
      <c r="BOK100" s="43"/>
      <c r="BOL100" s="43"/>
      <c r="BOM100" s="43"/>
      <c r="BON100" s="43"/>
      <c r="BOO100" s="43"/>
      <c r="BOP100" s="43"/>
      <c r="BOQ100" s="43"/>
      <c r="BOR100" s="43"/>
      <c r="BOS100" s="43"/>
      <c r="BOT100" s="43"/>
      <c r="BOU100" s="43"/>
      <c r="BOV100" s="43"/>
      <c r="BOW100" s="43"/>
      <c r="BOX100" s="43"/>
      <c r="BOY100" s="43"/>
      <c r="BOZ100" s="43"/>
      <c r="BPA100" s="43"/>
      <c r="BPB100" s="43"/>
      <c r="BPC100" s="43"/>
      <c r="BPD100" s="43"/>
      <c r="BPE100" s="43"/>
      <c r="BPF100" s="43"/>
      <c r="BPG100" s="43"/>
      <c r="BPH100" s="43"/>
      <c r="BPI100" s="43"/>
      <c r="BPJ100" s="43"/>
      <c r="BPK100" s="43"/>
      <c r="BPL100" s="43"/>
      <c r="BPM100" s="43"/>
      <c r="BPN100" s="43"/>
      <c r="BPO100" s="43"/>
      <c r="BPP100" s="43"/>
      <c r="BPQ100" s="43"/>
      <c r="BPR100" s="43"/>
      <c r="BPS100" s="43"/>
      <c r="BPT100" s="43"/>
      <c r="BPU100" s="43"/>
      <c r="BPV100" s="43"/>
      <c r="BPW100" s="43"/>
      <c r="BPX100" s="43"/>
      <c r="BPY100" s="43"/>
      <c r="BPZ100" s="43"/>
      <c r="BQA100" s="43"/>
      <c r="BQB100" s="43"/>
      <c r="BQC100" s="43"/>
      <c r="BQD100" s="43"/>
      <c r="BQE100" s="43"/>
      <c r="BQF100" s="43"/>
      <c r="BQG100" s="43"/>
      <c r="BQH100" s="43"/>
      <c r="BQI100" s="43"/>
      <c r="BQJ100" s="43"/>
      <c r="BQK100" s="43"/>
      <c r="BQL100" s="43"/>
      <c r="BQM100" s="43"/>
      <c r="BQN100" s="43"/>
      <c r="BQO100" s="43"/>
      <c r="BQP100" s="43"/>
      <c r="BQQ100" s="43"/>
      <c r="BQR100" s="43"/>
      <c r="BQS100" s="43"/>
      <c r="BQT100" s="43"/>
      <c r="BQU100" s="43"/>
      <c r="BQV100" s="43"/>
      <c r="BQW100" s="43"/>
      <c r="BQX100" s="43"/>
      <c r="BQY100" s="43"/>
      <c r="BQZ100" s="43"/>
      <c r="BRA100" s="43"/>
      <c r="BRB100" s="43"/>
      <c r="BRC100" s="43"/>
      <c r="BRD100" s="43"/>
      <c r="BRE100" s="43"/>
      <c r="BRF100" s="43"/>
      <c r="BRG100" s="43"/>
      <c r="BRH100" s="43"/>
      <c r="BRI100" s="43"/>
      <c r="BRJ100" s="43"/>
      <c r="BRK100" s="43"/>
      <c r="BRL100" s="43"/>
      <c r="BRM100" s="43"/>
      <c r="BRN100" s="43"/>
      <c r="BRO100" s="43"/>
      <c r="BRP100" s="43"/>
      <c r="BRQ100" s="43"/>
      <c r="BRR100" s="43"/>
      <c r="BRS100" s="43"/>
      <c r="BRT100" s="43"/>
      <c r="BRU100" s="43"/>
      <c r="BRV100" s="43"/>
      <c r="BRW100" s="43"/>
      <c r="BRX100" s="43"/>
      <c r="BRY100" s="43"/>
      <c r="BRZ100" s="43"/>
      <c r="BSA100" s="43"/>
      <c r="BSB100" s="43"/>
      <c r="BSC100" s="43"/>
      <c r="BSD100" s="43"/>
      <c r="BSE100" s="43"/>
      <c r="BSF100" s="43"/>
      <c r="BSG100" s="43"/>
      <c r="BSH100" s="43"/>
      <c r="BSI100" s="43"/>
      <c r="BSJ100" s="43"/>
      <c r="BSK100" s="43"/>
      <c r="BSL100" s="43"/>
      <c r="BSM100" s="43"/>
      <c r="BSN100" s="43"/>
      <c r="BSO100" s="43"/>
      <c r="BSP100" s="43"/>
      <c r="BSQ100" s="43"/>
      <c r="BSR100" s="43"/>
      <c r="BSS100" s="43"/>
      <c r="BST100" s="43"/>
      <c r="BSU100" s="43"/>
      <c r="BSV100" s="43"/>
      <c r="BSW100" s="43"/>
      <c r="BSX100" s="43"/>
      <c r="BSY100" s="43"/>
      <c r="BSZ100" s="43"/>
      <c r="BTA100" s="43"/>
      <c r="BTB100" s="43"/>
      <c r="BTC100" s="43"/>
      <c r="BTD100" s="43"/>
      <c r="BTE100" s="43"/>
      <c r="BTF100" s="43"/>
      <c r="BTG100" s="43"/>
      <c r="BTH100" s="43"/>
      <c r="BTI100" s="43"/>
      <c r="BTJ100" s="43"/>
      <c r="BTK100" s="43"/>
      <c r="BTL100" s="43"/>
      <c r="BTM100" s="43"/>
      <c r="BTN100" s="43"/>
      <c r="BTO100" s="43"/>
      <c r="BTP100" s="43"/>
      <c r="BTQ100" s="43"/>
      <c r="BTR100" s="43"/>
      <c r="BTS100" s="43"/>
      <c r="BTT100" s="43"/>
      <c r="BTU100" s="43"/>
      <c r="BTV100" s="43"/>
      <c r="BTW100" s="43"/>
      <c r="BTX100" s="43"/>
      <c r="BTY100" s="43"/>
      <c r="BTZ100" s="43"/>
      <c r="BUA100" s="43"/>
      <c r="BUB100" s="43"/>
      <c r="BUC100" s="43"/>
      <c r="BUD100" s="43"/>
      <c r="BUE100" s="43"/>
      <c r="BUF100" s="43"/>
      <c r="BUG100" s="43"/>
      <c r="BUH100" s="43"/>
      <c r="BUI100" s="43"/>
      <c r="BUJ100" s="43"/>
      <c r="BUK100" s="43"/>
      <c r="BUL100" s="43"/>
      <c r="BUM100" s="43"/>
      <c r="BUN100" s="43"/>
      <c r="BUO100" s="43"/>
      <c r="BUP100" s="43"/>
      <c r="BUQ100" s="43"/>
      <c r="BUR100" s="43"/>
      <c r="BUS100" s="43"/>
      <c r="BUT100" s="43"/>
      <c r="BUU100" s="43"/>
      <c r="BUV100" s="43"/>
      <c r="BUW100" s="43"/>
      <c r="BUX100" s="43"/>
      <c r="BUY100" s="43"/>
      <c r="BUZ100" s="43"/>
      <c r="BVA100" s="43"/>
      <c r="BVB100" s="43"/>
      <c r="BVC100" s="43"/>
      <c r="BVD100" s="43"/>
      <c r="BVE100" s="43"/>
      <c r="BVF100" s="43"/>
      <c r="BVG100" s="43"/>
      <c r="BVH100" s="43"/>
      <c r="BVI100" s="43"/>
      <c r="BVJ100" s="43"/>
      <c r="BVK100" s="43"/>
      <c r="BVL100" s="43"/>
      <c r="BVM100" s="43"/>
      <c r="BVN100" s="43"/>
      <c r="BVO100" s="43"/>
      <c r="BVP100" s="43"/>
      <c r="BVQ100" s="43"/>
      <c r="BVR100" s="43"/>
      <c r="BVS100" s="43"/>
      <c r="BVT100" s="43"/>
      <c r="BVU100" s="43"/>
      <c r="BVV100" s="43"/>
      <c r="BVW100" s="43"/>
      <c r="BVX100" s="43"/>
      <c r="BVY100" s="43"/>
      <c r="BVZ100" s="43"/>
      <c r="BWA100" s="43"/>
      <c r="BWB100" s="43"/>
      <c r="BWC100" s="43"/>
      <c r="BWD100" s="43"/>
      <c r="BWE100" s="43"/>
      <c r="BWF100" s="43"/>
      <c r="BWG100" s="43"/>
      <c r="BWH100" s="43"/>
      <c r="BWI100" s="43"/>
      <c r="BWJ100" s="43"/>
    </row>
    <row r="101" spans="1:1960" ht="15" x14ac:dyDescent="0.25">
      <c r="A101" s="44" t="s">
        <v>45</v>
      </c>
      <c r="B101" s="55">
        <f>AVERAGE(B91:BJ91)</f>
        <v>20.619032258064522</v>
      </c>
      <c r="C101" s="71"/>
      <c r="D101" s="54"/>
      <c r="E101" s="54"/>
      <c r="F101" s="76" t="s">
        <v>41</v>
      </c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54"/>
      <c r="S101" s="43"/>
      <c r="T101" s="54"/>
      <c r="U101" s="43"/>
      <c r="V101" s="54"/>
      <c r="W101" s="43"/>
      <c r="X101" s="54"/>
      <c r="Y101" s="43"/>
      <c r="Z101" s="54"/>
      <c r="AA101" s="43"/>
      <c r="AB101" s="54"/>
      <c r="AC101" s="43"/>
      <c r="AD101" s="54"/>
      <c r="AE101" s="43"/>
      <c r="AF101" s="54"/>
      <c r="AG101" s="43"/>
      <c r="AH101" s="54"/>
      <c r="AI101" s="43"/>
      <c r="AJ101" s="54"/>
      <c r="AK101" s="43"/>
      <c r="AL101" s="54"/>
      <c r="AM101" s="43"/>
      <c r="AN101" s="54"/>
      <c r="AO101" s="43"/>
      <c r="AP101" s="54"/>
      <c r="AQ101" s="43"/>
      <c r="AR101" s="54"/>
      <c r="AS101" s="43"/>
      <c r="AT101" s="54"/>
      <c r="AU101" s="43"/>
      <c r="AV101" s="54"/>
      <c r="AW101" s="43"/>
      <c r="AX101" s="54"/>
      <c r="AY101" s="43"/>
      <c r="AZ101" s="54"/>
      <c r="BA101" s="43"/>
      <c r="BB101" s="54"/>
      <c r="BC101" s="43"/>
      <c r="BD101" s="54"/>
      <c r="BE101" s="43"/>
      <c r="BF101" s="54"/>
      <c r="BG101" s="43"/>
      <c r="BH101" s="54"/>
      <c r="BI101" s="43"/>
      <c r="BJ101" s="54"/>
      <c r="BK101" s="54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3"/>
      <c r="FE101" s="43"/>
      <c r="FF101" s="43"/>
      <c r="FG101" s="43"/>
      <c r="FH101" s="43"/>
      <c r="FI101" s="43"/>
      <c r="FJ101" s="43"/>
      <c r="FK101" s="43"/>
      <c r="FL101" s="43"/>
      <c r="FM101" s="43"/>
      <c r="FN101" s="43"/>
      <c r="FO101" s="43"/>
      <c r="FP101" s="43"/>
      <c r="FQ101" s="43"/>
      <c r="FR101" s="43"/>
      <c r="FS101" s="43"/>
      <c r="FT101" s="43"/>
      <c r="FU101" s="43"/>
      <c r="FV101" s="43"/>
      <c r="FW101" s="43"/>
      <c r="FX101" s="43"/>
      <c r="FY101" s="43"/>
      <c r="FZ101" s="43"/>
      <c r="GA101" s="43"/>
      <c r="GB101" s="43"/>
      <c r="GC101" s="43"/>
      <c r="GD101" s="43"/>
      <c r="GE101" s="43"/>
      <c r="GF101" s="43"/>
      <c r="GG101" s="43"/>
      <c r="GH101" s="43"/>
      <c r="GI101" s="43"/>
      <c r="GJ101" s="43"/>
      <c r="GK101" s="43"/>
      <c r="GL101" s="43"/>
      <c r="GM101" s="43"/>
      <c r="GN101" s="43"/>
      <c r="GO101" s="43"/>
      <c r="GP101" s="43"/>
      <c r="GQ101" s="43"/>
      <c r="GR101" s="43"/>
      <c r="GS101" s="43"/>
      <c r="GT101" s="43"/>
      <c r="GU101" s="43"/>
      <c r="GV101" s="43"/>
      <c r="GW101" s="43"/>
      <c r="GX101" s="43"/>
      <c r="GY101" s="43"/>
      <c r="GZ101" s="43"/>
      <c r="HA101" s="43"/>
      <c r="HB101" s="43"/>
      <c r="HC101" s="43"/>
      <c r="HD101" s="43"/>
      <c r="HE101" s="43"/>
      <c r="HF101" s="43"/>
      <c r="HG101" s="43"/>
      <c r="HH101" s="43"/>
      <c r="HI101" s="43"/>
      <c r="HJ101" s="43"/>
      <c r="HK101" s="43"/>
      <c r="HL101" s="43"/>
      <c r="HM101" s="43"/>
      <c r="HN101" s="43"/>
      <c r="HO101" s="43"/>
      <c r="HP101" s="43"/>
      <c r="HQ101" s="43"/>
      <c r="HR101" s="43"/>
      <c r="HS101" s="43"/>
      <c r="HT101" s="43"/>
      <c r="HU101" s="43"/>
      <c r="HV101" s="43"/>
      <c r="HW101" s="43"/>
      <c r="HX101" s="43"/>
      <c r="HY101" s="43"/>
      <c r="HZ101" s="43"/>
      <c r="IA101" s="43"/>
      <c r="IB101" s="43"/>
      <c r="IC101" s="43"/>
      <c r="ID101" s="43"/>
      <c r="IE101" s="43"/>
      <c r="IF101" s="43"/>
      <c r="IG101" s="43"/>
      <c r="IH101" s="43"/>
      <c r="II101" s="43"/>
      <c r="IJ101" s="43"/>
      <c r="IK101" s="43"/>
      <c r="IL101" s="43"/>
      <c r="IM101" s="43"/>
      <c r="IN101" s="43"/>
      <c r="IO101" s="43"/>
      <c r="IP101" s="43"/>
      <c r="IQ101" s="43"/>
      <c r="IR101" s="43"/>
      <c r="IS101" s="43"/>
      <c r="IT101" s="43"/>
      <c r="IU101" s="43"/>
      <c r="IV101" s="43"/>
      <c r="IW101" s="43"/>
      <c r="IX101" s="43"/>
      <c r="IY101" s="43"/>
      <c r="IZ101" s="43"/>
      <c r="JA101" s="43"/>
      <c r="JB101" s="43"/>
      <c r="JC101" s="43"/>
      <c r="JD101" s="43"/>
      <c r="JE101" s="43"/>
      <c r="JF101" s="43"/>
      <c r="JG101" s="43"/>
      <c r="JH101" s="43"/>
      <c r="JI101" s="43"/>
      <c r="JJ101" s="43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  <c r="BJU101" s="43"/>
      <c r="BJV101" s="43"/>
      <c r="BJW101" s="43"/>
      <c r="BJX101" s="43"/>
      <c r="BJY101" s="43"/>
      <c r="BJZ101" s="43"/>
      <c r="BKA101" s="43"/>
      <c r="BKB101" s="43"/>
      <c r="BKC101" s="43"/>
      <c r="BKD101" s="43"/>
      <c r="BKE101" s="43"/>
      <c r="BKF101" s="43"/>
      <c r="BKG101" s="43"/>
      <c r="BKH101" s="43"/>
      <c r="BKI101" s="43"/>
      <c r="BKJ101" s="43"/>
      <c r="BKK101" s="43"/>
      <c r="BKL101" s="43"/>
      <c r="BKM101" s="43"/>
      <c r="BKN101" s="43"/>
      <c r="BKO101" s="43"/>
      <c r="BKP101" s="43"/>
      <c r="BKQ101" s="43"/>
      <c r="BKR101" s="43"/>
      <c r="BKS101" s="43"/>
      <c r="BKT101" s="43"/>
      <c r="BKU101" s="43"/>
      <c r="BKV101" s="43"/>
      <c r="BKW101" s="43"/>
      <c r="BKX101" s="43"/>
      <c r="BKY101" s="43"/>
      <c r="BKZ101" s="43"/>
      <c r="BLA101" s="43"/>
      <c r="BLB101" s="43"/>
      <c r="BLC101" s="43"/>
      <c r="BLD101" s="43"/>
      <c r="BLE101" s="43"/>
      <c r="BLF101" s="43"/>
      <c r="BLG101" s="43"/>
      <c r="BLH101" s="43"/>
      <c r="BLI101" s="43"/>
      <c r="BLJ101" s="43"/>
      <c r="BLK101" s="43"/>
      <c r="BLL101" s="43"/>
      <c r="BLM101" s="43"/>
      <c r="BLN101" s="43"/>
      <c r="BLO101" s="43"/>
      <c r="BLP101" s="43"/>
      <c r="BLQ101" s="43"/>
      <c r="BLR101" s="43"/>
      <c r="BLS101" s="43"/>
      <c r="BLT101" s="43"/>
      <c r="BLU101" s="43"/>
      <c r="BLV101" s="43"/>
      <c r="BLW101" s="43"/>
      <c r="BLX101" s="43"/>
      <c r="BLY101" s="43"/>
      <c r="BLZ101" s="43"/>
      <c r="BMA101" s="43"/>
      <c r="BMB101" s="43"/>
      <c r="BMC101" s="43"/>
      <c r="BMD101" s="43"/>
      <c r="BME101" s="43"/>
      <c r="BMF101" s="43"/>
      <c r="BMG101" s="43"/>
      <c r="BMH101" s="43"/>
      <c r="BMI101" s="43"/>
      <c r="BMJ101" s="43"/>
      <c r="BMK101" s="43"/>
      <c r="BML101" s="43"/>
      <c r="BMM101" s="43"/>
      <c r="BMN101" s="43"/>
      <c r="BMO101" s="43"/>
      <c r="BMP101" s="43"/>
      <c r="BMQ101" s="43"/>
      <c r="BMR101" s="43"/>
      <c r="BMS101" s="43"/>
      <c r="BMT101" s="43"/>
      <c r="BMU101" s="43"/>
      <c r="BMV101" s="43"/>
      <c r="BMW101" s="43"/>
      <c r="BMX101" s="43"/>
      <c r="BMY101" s="43"/>
      <c r="BMZ101" s="43"/>
      <c r="BNA101" s="43"/>
      <c r="BNB101" s="43"/>
      <c r="BNC101" s="43"/>
      <c r="BND101" s="43"/>
      <c r="BNE101" s="43"/>
      <c r="BNF101" s="43"/>
      <c r="BNG101" s="43"/>
      <c r="BNH101" s="43"/>
      <c r="BNI101" s="43"/>
      <c r="BNJ101" s="43"/>
      <c r="BNK101" s="43"/>
      <c r="BNL101" s="43"/>
      <c r="BNM101" s="43"/>
      <c r="BNN101" s="43"/>
      <c r="BNO101" s="43"/>
      <c r="BNP101" s="43"/>
      <c r="BNQ101" s="43"/>
      <c r="BNR101" s="43"/>
      <c r="BNS101" s="43"/>
      <c r="BNT101" s="43"/>
      <c r="BNU101" s="43"/>
      <c r="BNV101" s="43"/>
      <c r="BNW101" s="43"/>
      <c r="BNX101" s="43"/>
      <c r="BNY101" s="43"/>
      <c r="BNZ101" s="43"/>
      <c r="BOA101" s="43"/>
      <c r="BOB101" s="43"/>
      <c r="BOC101" s="43"/>
      <c r="BOD101" s="43"/>
      <c r="BOE101" s="43"/>
      <c r="BOF101" s="43"/>
      <c r="BOG101" s="43"/>
      <c r="BOH101" s="43"/>
      <c r="BOI101" s="43"/>
      <c r="BOJ101" s="43"/>
      <c r="BOK101" s="43"/>
      <c r="BOL101" s="43"/>
      <c r="BOM101" s="43"/>
      <c r="BON101" s="43"/>
      <c r="BOO101" s="43"/>
      <c r="BOP101" s="43"/>
      <c r="BOQ101" s="43"/>
      <c r="BOR101" s="43"/>
      <c r="BOS101" s="43"/>
      <c r="BOT101" s="43"/>
      <c r="BOU101" s="43"/>
      <c r="BOV101" s="43"/>
      <c r="BOW101" s="43"/>
      <c r="BOX101" s="43"/>
      <c r="BOY101" s="43"/>
      <c r="BOZ101" s="43"/>
      <c r="BPA101" s="43"/>
      <c r="BPB101" s="43"/>
      <c r="BPC101" s="43"/>
      <c r="BPD101" s="43"/>
      <c r="BPE101" s="43"/>
      <c r="BPF101" s="43"/>
      <c r="BPG101" s="43"/>
      <c r="BPH101" s="43"/>
      <c r="BPI101" s="43"/>
      <c r="BPJ101" s="43"/>
      <c r="BPK101" s="43"/>
      <c r="BPL101" s="43"/>
      <c r="BPM101" s="43"/>
      <c r="BPN101" s="43"/>
      <c r="BPO101" s="43"/>
      <c r="BPP101" s="43"/>
      <c r="BPQ101" s="43"/>
      <c r="BPR101" s="43"/>
      <c r="BPS101" s="43"/>
      <c r="BPT101" s="43"/>
      <c r="BPU101" s="43"/>
      <c r="BPV101" s="43"/>
      <c r="BPW101" s="43"/>
      <c r="BPX101" s="43"/>
      <c r="BPY101" s="43"/>
      <c r="BPZ101" s="43"/>
      <c r="BQA101" s="43"/>
      <c r="BQB101" s="43"/>
      <c r="BQC101" s="43"/>
      <c r="BQD101" s="43"/>
      <c r="BQE101" s="43"/>
      <c r="BQF101" s="43"/>
      <c r="BQG101" s="43"/>
      <c r="BQH101" s="43"/>
      <c r="BQI101" s="43"/>
      <c r="BQJ101" s="43"/>
      <c r="BQK101" s="43"/>
      <c r="BQL101" s="43"/>
      <c r="BQM101" s="43"/>
      <c r="BQN101" s="43"/>
      <c r="BQO101" s="43"/>
      <c r="BQP101" s="43"/>
      <c r="BQQ101" s="43"/>
      <c r="BQR101" s="43"/>
      <c r="BQS101" s="43"/>
      <c r="BQT101" s="43"/>
      <c r="BQU101" s="43"/>
      <c r="BQV101" s="43"/>
      <c r="BQW101" s="43"/>
      <c r="BQX101" s="43"/>
      <c r="BQY101" s="43"/>
      <c r="BQZ101" s="43"/>
      <c r="BRA101" s="43"/>
      <c r="BRB101" s="43"/>
      <c r="BRC101" s="43"/>
      <c r="BRD101" s="43"/>
      <c r="BRE101" s="43"/>
      <c r="BRF101" s="43"/>
      <c r="BRG101" s="43"/>
      <c r="BRH101" s="43"/>
      <c r="BRI101" s="43"/>
      <c r="BRJ101" s="43"/>
      <c r="BRK101" s="43"/>
      <c r="BRL101" s="43"/>
      <c r="BRM101" s="43"/>
      <c r="BRN101" s="43"/>
      <c r="BRO101" s="43"/>
      <c r="BRP101" s="43"/>
      <c r="BRQ101" s="43"/>
      <c r="BRR101" s="43"/>
      <c r="BRS101" s="43"/>
      <c r="BRT101" s="43"/>
      <c r="BRU101" s="43"/>
      <c r="BRV101" s="43"/>
      <c r="BRW101" s="43"/>
      <c r="BRX101" s="43"/>
      <c r="BRY101" s="43"/>
      <c r="BRZ101" s="43"/>
      <c r="BSA101" s="43"/>
      <c r="BSB101" s="43"/>
      <c r="BSC101" s="43"/>
      <c r="BSD101" s="43"/>
      <c r="BSE101" s="43"/>
      <c r="BSF101" s="43"/>
      <c r="BSG101" s="43"/>
      <c r="BSH101" s="43"/>
      <c r="BSI101" s="43"/>
      <c r="BSJ101" s="43"/>
      <c r="BSK101" s="43"/>
      <c r="BSL101" s="43"/>
      <c r="BSM101" s="43"/>
      <c r="BSN101" s="43"/>
      <c r="BSO101" s="43"/>
      <c r="BSP101" s="43"/>
      <c r="BSQ101" s="43"/>
      <c r="BSR101" s="43"/>
      <c r="BSS101" s="43"/>
      <c r="BST101" s="43"/>
      <c r="BSU101" s="43"/>
      <c r="BSV101" s="43"/>
      <c r="BSW101" s="43"/>
      <c r="BSX101" s="43"/>
      <c r="BSY101" s="43"/>
      <c r="BSZ101" s="43"/>
      <c r="BTA101" s="43"/>
      <c r="BTB101" s="43"/>
      <c r="BTC101" s="43"/>
      <c r="BTD101" s="43"/>
      <c r="BTE101" s="43"/>
      <c r="BTF101" s="43"/>
      <c r="BTG101" s="43"/>
      <c r="BTH101" s="43"/>
      <c r="BTI101" s="43"/>
      <c r="BTJ101" s="43"/>
      <c r="BTK101" s="43"/>
      <c r="BTL101" s="43"/>
      <c r="BTM101" s="43"/>
      <c r="BTN101" s="43"/>
      <c r="BTO101" s="43"/>
      <c r="BTP101" s="43"/>
      <c r="BTQ101" s="43"/>
      <c r="BTR101" s="43"/>
      <c r="BTS101" s="43"/>
      <c r="BTT101" s="43"/>
      <c r="BTU101" s="43"/>
      <c r="BTV101" s="43"/>
      <c r="BTW101" s="43"/>
      <c r="BTX101" s="43"/>
      <c r="BTY101" s="43"/>
      <c r="BTZ101" s="43"/>
      <c r="BUA101" s="43"/>
      <c r="BUB101" s="43"/>
      <c r="BUC101" s="43"/>
      <c r="BUD101" s="43"/>
      <c r="BUE101" s="43"/>
      <c r="BUF101" s="43"/>
      <c r="BUG101" s="43"/>
      <c r="BUH101" s="43"/>
      <c r="BUI101" s="43"/>
      <c r="BUJ101" s="43"/>
      <c r="BUK101" s="43"/>
      <c r="BUL101" s="43"/>
      <c r="BUM101" s="43"/>
      <c r="BUN101" s="43"/>
      <c r="BUO101" s="43"/>
      <c r="BUP101" s="43"/>
      <c r="BUQ101" s="43"/>
      <c r="BUR101" s="43"/>
      <c r="BUS101" s="43"/>
      <c r="BUT101" s="43"/>
      <c r="BUU101" s="43"/>
      <c r="BUV101" s="43"/>
      <c r="BUW101" s="43"/>
      <c r="BUX101" s="43"/>
      <c r="BUY101" s="43"/>
      <c r="BUZ101" s="43"/>
      <c r="BVA101" s="43"/>
      <c r="BVB101" s="43"/>
      <c r="BVC101" s="43"/>
      <c r="BVD101" s="43"/>
      <c r="BVE101" s="43"/>
      <c r="BVF101" s="43"/>
      <c r="BVG101" s="43"/>
      <c r="BVH101" s="43"/>
      <c r="BVI101" s="43"/>
      <c r="BVJ101" s="43"/>
      <c r="BVK101" s="43"/>
      <c r="BVL101" s="43"/>
      <c r="BVM101" s="43"/>
      <c r="BVN101" s="43"/>
      <c r="BVO101" s="43"/>
      <c r="BVP101" s="43"/>
      <c r="BVQ101" s="43"/>
      <c r="BVR101" s="43"/>
      <c r="BVS101" s="43"/>
      <c r="BVT101" s="43"/>
      <c r="BVU101" s="43"/>
      <c r="BVV101" s="43"/>
      <c r="BVW101" s="43"/>
      <c r="BVX101" s="43"/>
      <c r="BVY101" s="43"/>
      <c r="BVZ101" s="43"/>
      <c r="BWA101" s="43"/>
      <c r="BWB101" s="43"/>
      <c r="BWC101" s="43"/>
      <c r="BWD101" s="43"/>
      <c r="BWE101" s="43"/>
      <c r="BWF101" s="43"/>
      <c r="BWG101" s="43"/>
      <c r="BWH101" s="43"/>
      <c r="BWI101" s="43"/>
      <c r="BWJ101" s="43"/>
    </row>
    <row r="102" spans="1:1960" ht="15" x14ac:dyDescent="0.25">
      <c r="A102" s="44" t="s">
        <v>46</v>
      </c>
      <c r="B102" s="55">
        <f>AVERAGE(B96:BJ96)</f>
        <v>19.145645161290322</v>
      </c>
      <c r="C102" s="71"/>
      <c r="D102" s="54"/>
      <c r="E102" s="54"/>
      <c r="F102" s="77" t="s">
        <v>42</v>
      </c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54"/>
      <c r="S102" s="43"/>
      <c r="T102" s="54"/>
      <c r="U102" s="43"/>
      <c r="V102" s="54"/>
      <c r="W102" s="43"/>
      <c r="X102" s="54"/>
      <c r="Y102" s="43"/>
      <c r="Z102" s="54"/>
      <c r="AA102" s="43"/>
      <c r="AB102" s="54"/>
      <c r="AC102" s="43"/>
      <c r="AD102" s="54"/>
      <c r="AE102" s="43"/>
      <c r="AF102" s="54"/>
      <c r="AG102" s="43"/>
      <c r="AH102" s="54"/>
      <c r="AI102" s="43"/>
      <c r="AJ102" s="54"/>
      <c r="AK102" s="43"/>
      <c r="AL102" s="54"/>
      <c r="AM102" s="43"/>
      <c r="AN102" s="54"/>
      <c r="AO102" s="43"/>
      <c r="AP102" s="54"/>
      <c r="AQ102" s="43"/>
      <c r="AR102" s="54"/>
      <c r="AS102" s="43"/>
      <c r="AT102" s="54"/>
      <c r="AU102" s="43"/>
      <c r="AV102" s="54"/>
      <c r="AW102" s="43"/>
      <c r="AX102" s="54"/>
      <c r="AY102" s="43"/>
      <c r="AZ102" s="54"/>
      <c r="BA102" s="43"/>
      <c r="BB102" s="54"/>
      <c r="BC102" s="43"/>
      <c r="BD102" s="54"/>
      <c r="BE102" s="43"/>
      <c r="BF102" s="54"/>
      <c r="BG102" s="43"/>
      <c r="BH102" s="54"/>
      <c r="BI102" s="43"/>
      <c r="BJ102" s="54"/>
      <c r="BK102" s="54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43"/>
      <c r="GD102" s="43"/>
      <c r="GE102" s="43"/>
      <c r="GF102" s="43"/>
      <c r="GG102" s="43"/>
      <c r="GH102" s="43"/>
      <c r="GI102" s="43"/>
      <c r="GJ102" s="43"/>
      <c r="GK102" s="43"/>
      <c r="GL102" s="43"/>
      <c r="GM102" s="43"/>
      <c r="GN102" s="43"/>
      <c r="GO102" s="43"/>
      <c r="GP102" s="43"/>
      <c r="GQ102" s="43"/>
      <c r="GR102" s="43"/>
      <c r="GS102" s="43"/>
      <c r="GT102" s="43"/>
      <c r="GU102" s="43"/>
      <c r="GV102" s="43"/>
      <c r="GW102" s="43"/>
      <c r="GX102" s="43"/>
      <c r="GY102" s="43"/>
      <c r="GZ102" s="43"/>
      <c r="HA102" s="43"/>
      <c r="HB102" s="43"/>
      <c r="HC102" s="43"/>
      <c r="HD102" s="43"/>
      <c r="HE102" s="43"/>
      <c r="HF102" s="43"/>
      <c r="HG102" s="43"/>
      <c r="HH102" s="43"/>
      <c r="HI102" s="43"/>
      <c r="HJ102" s="43"/>
      <c r="HK102" s="43"/>
      <c r="HL102" s="43"/>
      <c r="HM102" s="43"/>
      <c r="HN102" s="43"/>
      <c r="HO102" s="43"/>
      <c r="HP102" s="43"/>
      <c r="HQ102" s="43"/>
      <c r="HR102" s="43"/>
      <c r="HS102" s="43"/>
      <c r="HT102" s="43"/>
      <c r="HU102" s="43"/>
      <c r="HV102" s="43"/>
      <c r="HW102" s="43"/>
      <c r="HX102" s="43"/>
      <c r="HY102" s="43"/>
      <c r="HZ102" s="43"/>
      <c r="IA102" s="43"/>
      <c r="IB102" s="43"/>
      <c r="IC102" s="43"/>
      <c r="ID102" s="43"/>
      <c r="IE102" s="43"/>
      <c r="IF102" s="43"/>
      <c r="IG102" s="43"/>
      <c r="IH102" s="43"/>
      <c r="II102" s="43"/>
      <c r="IJ102" s="43"/>
      <c r="IK102" s="43"/>
      <c r="IL102" s="43"/>
      <c r="IM102" s="43"/>
      <c r="IN102" s="43"/>
      <c r="IO102" s="43"/>
      <c r="IP102" s="43"/>
      <c r="IQ102" s="43"/>
      <c r="IR102" s="43"/>
      <c r="IS102" s="43"/>
      <c r="IT102" s="43"/>
      <c r="IU102" s="43"/>
      <c r="IV102" s="43"/>
      <c r="IW102" s="43"/>
      <c r="IX102" s="43"/>
      <c r="IY102" s="43"/>
      <c r="IZ102" s="43"/>
      <c r="JA102" s="43"/>
      <c r="JB102" s="43"/>
      <c r="JC102" s="43"/>
      <c r="JD102" s="43"/>
      <c r="JE102" s="43"/>
      <c r="JF102" s="43"/>
      <c r="JG102" s="43"/>
      <c r="JH102" s="43"/>
      <c r="JI102" s="43"/>
      <c r="JJ102" s="43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  <c r="BJU102" s="43"/>
      <c r="BJV102" s="43"/>
      <c r="BJW102" s="43"/>
      <c r="BJX102" s="43"/>
      <c r="BJY102" s="43"/>
      <c r="BJZ102" s="43"/>
      <c r="BKA102" s="43"/>
      <c r="BKB102" s="43"/>
      <c r="BKC102" s="43"/>
      <c r="BKD102" s="43"/>
      <c r="BKE102" s="43"/>
      <c r="BKF102" s="43"/>
      <c r="BKG102" s="43"/>
      <c r="BKH102" s="43"/>
      <c r="BKI102" s="43"/>
      <c r="BKJ102" s="43"/>
      <c r="BKK102" s="43"/>
      <c r="BKL102" s="43"/>
      <c r="BKM102" s="43"/>
      <c r="BKN102" s="43"/>
      <c r="BKO102" s="43"/>
      <c r="BKP102" s="43"/>
      <c r="BKQ102" s="43"/>
      <c r="BKR102" s="43"/>
      <c r="BKS102" s="43"/>
      <c r="BKT102" s="43"/>
      <c r="BKU102" s="43"/>
      <c r="BKV102" s="43"/>
      <c r="BKW102" s="43"/>
      <c r="BKX102" s="43"/>
      <c r="BKY102" s="43"/>
      <c r="BKZ102" s="43"/>
      <c r="BLA102" s="43"/>
      <c r="BLB102" s="43"/>
      <c r="BLC102" s="43"/>
      <c r="BLD102" s="43"/>
      <c r="BLE102" s="43"/>
      <c r="BLF102" s="43"/>
      <c r="BLG102" s="43"/>
      <c r="BLH102" s="43"/>
      <c r="BLI102" s="43"/>
      <c r="BLJ102" s="43"/>
      <c r="BLK102" s="43"/>
      <c r="BLL102" s="43"/>
      <c r="BLM102" s="43"/>
      <c r="BLN102" s="43"/>
      <c r="BLO102" s="43"/>
      <c r="BLP102" s="43"/>
      <c r="BLQ102" s="43"/>
      <c r="BLR102" s="43"/>
      <c r="BLS102" s="43"/>
      <c r="BLT102" s="43"/>
      <c r="BLU102" s="43"/>
      <c r="BLV102" s="43"/>
      <c r="BLW102" s="43"/>
      <c r="BLX102" s="43"/>
      <c r="BLY102" s="43"/>
      <c r="BLZ102" s="43"/>
      <c r="BMA102" s="43"/>
      <c r="BMB102" s="43"/>
      <c r="BMC102" s="43"/>
      <c r="BMD102" s="43"/>
      <c r="BME102" s="43"/>
      <c r="BMF102" s="43"/>
      <c r="BMG102" s="43"/>
      <c r="BMH102" s="43"/>
      <c r="BMI102" s="43"/>
      <c r="BMJ102" s="43"/>
      <c r="BMK102" s="43"/>
      <c r="BML102" s="43"/>
      <c r="BMM102" s="43"/>
      <c r="BMN102" s="43"/>
      <c r="BMO102" s="43"/>
      <c r="BMP102" s="43"/>
      <c r="BMQ102" s="43"/>
      <c r="BMR102" s="43"/>
      <c r="BMS102" s="43"/>
      <c r="BMT102" s="43"/>
      <c r="BMU102" s="43"/>
      <c r="BMV102" s="43"/>
      <c r="BMW102" s="43"/>
      <c r="BMX102" s="43"/>
      <c r="BMY102" s="43"/>
      <c r="BMZ102" s="43"/>
      <c r="BNA102" s="43"/>
      <c r="BNB102" s="43"/>
      <c r="BNC102" s="43"/>
      <c r="BND102" s="43"/>
      <c r="BNE102" s="43"/>
      <c r="BNF102" s="43"/>
      <c r="BNG102" s="43"/>
      <c r="BNH102" s="43"/>
      <c r="BNI102" s="43"/>
      <c r="BNJ102" s="43"/>
      <c r="BNK102" s="43"/>
      <c r="BNL102" s="43"/>
      <c r="BNM102" s="43"/>
      <c r="BNN102" s="43"/>
      <c r="BNO102" s="43"/>
      <c r="BNP102" s="43"/>
      <c r="BNQ102" s="43"/>
      <c r="BNR102" s="43"/>
      <c r="BNS102" s="43"/>
      <c r="BNT102" s="43"/>
      <c r="BNU102" s="43"/>
      <c r="BNV102" s="43"/>
      <c r="BNW102" s="43"/>
      <c r="BNX102" s="43"/>
      <c r="BNY102" s="43"/>
      <c r="BNZ102" s="43"/>
      <c r="BOA102" s="43"/>
      <c r="BOB102" s="43"/>
      <c r="BOC102" s="43"/>
      <c r="BOD102" s="43"/>
      <c r="BOE102" s="43"/>
      <c r="BOF102" s="43"/>
      <c r="BOG102" s="43"/>
      <c r="BOH102" s="43"/>
      <c r="BOI102" s="43"/>
      <c r="BOJ102" s="43"/>
      <c r="BOK102" s="43"/>
      <c r="BOL102" s="43"/>
      <c r="BOM102" s="43"/>
      <c r="BON102" s="43"/>
      <c r="BOO102" s="43"/>
      <c r="BOP102" s="43"/>
      <c r="BOQ102" s="43"/>
      <c r="BOR102" s="43"/>
      <c r="BOS102" s="43"/>
      <c r="BOT102" s="43"/>
      <c r="BOU102" s="43"/>
      <c r="BOV102" s="43"/>
      <c r="BOW102" s="43"/>
      <c r="BOX102" s="43"/>
      <c r="BOY102" s="43"/>
      <c r="BOZ102" s="43"/>
      <c r="BPA102" s="43"/>
      <c r="BPB102" s="43"/>
      <c r="BPC102" s="43"/>
      <c r="BPD102" s="43"/>
      <c r="BPE102" s="43"/>
      <c r="BPF102" s="43"/>
      <c r="BPG102" s="43"/>
      <c r="BPH102" s="43"/>
      <c r="BPI102" s="43"/>
      <c r="BPJ102" s="43"/>
      <c r="BPK102" s="43"/>
      <c r="BPL102" s="43"/>
      <c r="BPM102" s="43"/>
      <c r="BPN102" s="43"/>
      <c r="BPO102" s="43"/>
      <c r="BPP102" s="43"/>
      <c r="BPQ102" s="43"/>
      <c r="BPR102" s="43"/>
      <c r="BPS102" s="43"/>
      <c r="BPT102" s="43"/>
      <c r="BPU102" s="43"/>
      <c r="BPV102" s="43"/>
      <c r="BPW102" s="43"/>
      <c r="BPX102" s="43"/>
      <c r="BPY102" s="43"/>
      <c r="BPZ102" s="43"/>
      <c r="BQA102" s="43"/>
      <c r="BQB102" s="43"/>
      <c r="BQC102" s="43"/>
      <c r="BQD102" s="43"/>
      <c r="BQE102" s="43"/>
      <c r="BQF102" s="43"/>
      <c r="BQG102" s="43"/>
      <c r="BQH102" s="43"/>
      <c r="BQI102" s="43"/>
      <c r="BQJ102" s="43"/>
      <c r="BQK102" s="43"/>
      <c r="BQL102" s="43"/>
      <c r="BQM102" s="43"/>
      <c r="BQN102" s="43"/>
      <c r="BQO102" s="43"/>
      <c r="BQP102" s="43"/>
      <c r="BQQ102" s="43"/>
      <c r="BQR102" s="43"/>
      <c r="BQS102" s="43"/>
      <c r="BQT102" s="43"/>
      <c r="BQU102" s="43"/>
      <c r="BQV102" s="43"/>
      <c r="BQW102" s="43"/>
      <c r="BQX102" s="43"/>
      <c r="BQY102" s="43"/>
      <c r="BQZ102" s="43"/>
      <c r="BRA102" s="43"/>
      <c r="BRB102" s="43"/>
      <c r="BRC102" s="43"/>
      <c r="BRD102" s="43"/>
      <c r="BRE102" s="43"/>
      <c r="BRF102" s="43"/>
      <c r="BRG102" s="43"/>
      <c r="BRH102" s="43"/>
      <c r="BRI102" s="43"/>
      <c r="BRJ102" s="43"/>
      <c r="BRK102" s="43"/>
      <c r="BRL102" s="43"/>
      <c r="BRM102" s="43"/>
      <c r="BRN102" s="43"/>
      <c r="BRO102" s="43"/>
      <c r="BRP102" s="43"/>
      <c r="BRQ102" s="43"/>
      <c r="BRR102" s="43"/>
      <c r="BRS102" s="43"/>
      <c r="BRT102" s="43"/>
      <c r="BRU102" s="43"/>
      <c r="BRV102" s="43"/>
      <c r="BRW102" s="43"/>
      <c r="BRX102" s="43"/>
      <c r="BRY102" s="43"/>
      <c r="BRZ102" s="43"/>
      <c r="BSA102" s="43"/>
      <c r="BSB102" s="43"/>
      <c r="BSC102" s="43"/>
      <c r="BSD102" s="43"/>
      <c r="BSE102" s="43"/>
      <c r="BSF102" s="43"/>
      <c r="BSG102" s="43"/>
      <c r="BSH102" s="43"/>
      <c r="BSI102" s="43"/>
      <c r="BSJ102" s="43"/>
      <c r="BSK102" s="43"/>
      <c r="BSL102" s="43"/>
      <c r="BSM102" s="43"/>
      <c r="BSN102" s="43"/>
      <c r="BSO102" s="43"/>
      <c r="BSP102" s="43"/>
      <c r="BSQ102" s="43"/>
      <c r="BSR102" s="43"/>
      <c r="BSS102" s="43"/>
      <c r="BST102" s="43"/>
      <c r="BSU102" s="43"/>
      <c r="BSV102" s="43"/>
      <c r="BSW102" s="43"/>
      <c r="BSX102" s="43"/>
      <c r="BSY102" s="43"/>
      <c r="BSZ102" s="43"/>
      <c r="BTA102" s="43"/>
      <c r="BTB102" s="43"/>
      <c r="BTC102" s="43"/>
      <c r="BTD102" s="43"/>
      <c r="BTE102" s="43"/>
      <c r="BTF102" s="43"/>
      <c r="BTG102" s="43"/>
      <c r="BTH102" s="43"/>
      <c r="BTI102" s="43"/>
      <c r="BTJ102" s="43"/>
      <c r="BTK102" s="43"/>
      <c r="BTL102" s="43"/>
      <c r="BTM102" s="43"/>
      <c r="BTN102" s="43"/>
      <c r="BTO102" s="43"/>
      <c r="BTP102" s="43"/>
      <c r="BTQ102" s="43"/>
      <c r="BTR102" s="43"/>
      <c r="BTS102" s="43"/>
      <c r="BTT102" s="43"/>
      <c r="BTU102" s="43"/>
      <c r="BTV102" s="43"/>
      <c r="BTW102" s="43"/>
      <c r="BTX102" s="43"/>
      <c r="BTY102" s="43"/>
      <c r="BTZ102" s="43"/>
      <c r="BUA102" s="43"/>
      <c r="BUB102" s="43"/>
      <c r="BUC102" s="43"/>
      <c r="BUD102" s="43"/>
      <c r="BUE102" s="43"/>
      <c r="BUF102" s="43"/>
      <c r="BUG102" s="43"/>
      <c r="BUH102" s="43"/>
      <c r="BUI102" s="43"/>
      <c r="BUJ102" s="43"/>
      <c r="BUK102" s="43"/>
      <c r="BUL102" s="43"/>
      <c r="BUM102" s="43"/>
      <c r="BUN102" s="43"/>
      <c r="BUO102" s="43"/>
      <c r="BUP102" s="43"/>
      <c r="BUQ102" s="43"/>
      <c r="BUR102" s="43"/>
      <c r="BUS102" s="43"/>
      <c r="BUT102" s="43"/>
      <c r="BUU102" s="43"/>
      <c r="BUV102" s="43"/>
      <c r="BUW102" s="43"/>
      <c r="BUX102" s="43"/>
      <c r="BUY102" s="43"/>
      <c r="BUZ102" s="43"/>
      <c r="BVA102" s="43"/>
      <c r="BVB102" s="43"/>
      <c r="BVC102" s="43"/>
      <c r="BVD102" s="43"/>
      <c r="BVE102" s="43"/>
      <c r="BVF102" s="43"/>
      <c r="BVG102" s="43"/>
      <c r="BVH102" s="43"/>
      <c r="BVI102" s="43"/>
      <c r="BVJ102" s="43"/>
      <c r="BVK102" s="43"/>
      <c r="BVL102" s="43"/>
      <c r="BVM102" s="43"/>
      <c r="BVN102" s="43"/>
      <c r="BVO102" s="43"/>
      <c r="BVP102" s="43"/>
      <c r="BVQ102" s="43"/>
      <c r="BVR102" s="43"/>
      <c r="BVS102" s="43"/>
      <c r="BVT102" s="43"/>
      <c r="BVU102" s="43"/>
      <c r="BVV102" s="43"/>
      <c r="BVW102" s="43"/>
      <c r="BVX102" s="43"/>
      <c r="BVY102" s="43"/>
      <c r="BVZ102" s="43"/>
      <c r="BWA102" s="43"/>
      <c r="BWB102" s="43"/>
      <c r="BWC102" s="43"/>
      <c r="BWD102" s="43"/>
      <c r="BWE102" s="43"/>
      <c r="BWF102" s="43"/>
      <c r="BWG102" s="43"/>
      <c r="BWH102" s="43"/>
      <c r="BWI102" s="43"/>
      <c r="BWJ102" s="43"/>
    </row>
    <row r="103" spans="1:1960" ht="15" x14ac:dyDescent="0.25">
      <c r="A103" s="44" t="s">
        <v>47</v>
      </c>
      <c r="B103" s="55">
        <f>AVERAGE(B97:BJ97)</f>
        <v>30.544838709677432</v>
      </c>
      <c r="C103" s="71"/>
      <c r="D103" s="54"/>
      <c r="E103" s="54"/>
      <c r="F103" s="78" t="s">
        <v>43</v>
      </c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54"/>
      <c r="S103" s="43"/>
      <c r="T103" s="54"/>
      <c r="U103" s="43"/>
      <c r="V103" s="54"/>
      <c r="W103" s="43"/>
      <c r="X103" s="54"/>
      <c r="Y103" s="43"/>
      <c r="Z103" s="54"/>
      <c r="AA103" s="43"/>
      <c r="AB103" s="54"/>
      <c r="AC103" s="43"/>
      <c r="AD103" s="54"/>
      <c r="AE103" s="43"/>
      <c r="AF103" s="54"/>
      <c r="AG103" s="43"/>
      <c r="AH103" s="54"/>
      <c r="AI103" s="43"/>
      <c r="AJ103" s="54"/>
      <c r="AK103" s="43"/>
      <c r="AL103" s="54"/>
      <c r="AM103" s="43"/>
      <c r="AN103" s="54"/>
      <c r="AO103" s="43"/>
      <c r="AP103" s="54"/>
      <c r="AQ103" s="43"/>
      <c r="AR103" s="54"/>
      <c r="AS103" s="43"/>
      <c r="AT103" s="54"/>
      <c r="AU103" s="43"/>
      <c r="AV103" s="54"/>
      <c r="AW103" s="43"/>
      <c r="AX103" s="54"/>
      <c r="AY103" s="43"/>
      <c r="AZ103" s="54"/>
      <c r="BA103" s="43"/>
      <c r="BB103" s="54"/>
      <c r="BC103" s="43"/>
      <c r="BD103" s="54"/>
      <c r="BE103" s="43"/>
      <c r="BF103" s="54"/>
      <c r="BG103" s="43"/>
      <c r="BH103" s="54"/>
      <c r="BI103" s="43"/>
      <c r="BJ103" s="54"/>
      <c r="BK103" s="54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43"/>
      <c r="GD103" s="43"/>
      <c r="GE103" s="43"/>
      <c r="GF103" s="43"/>
      <c r="GG103" s="43"/>
      <c r="GH103" s="43"/>
      <c r="GI103" s="43"/>
      <c r="GJ103" s="43"/>
      <c r="GK103" s="43"/>
      <c r="GL103" s="43"/>
      <c r="GM103" s="43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3"/>
      <c r="GY103" s="43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3"/>
      <c r="HK103" s="43"/>
      <c r="HL103" s="43"/>
      <c r="HM103" s="43"/>
      <c r="HN103" s="43"/>
      <c r="HO103" s="43"/>
      <c r="HP103" s="43"/>
      <c r="HQ103" s="43"/>
      <c r="HR103" s="43"/>
      <c r="HS103" s="43"/>
      <c r="HT103" s="43"/>
      <c r="HU103" s="43"/>
      <c r="HV103" s="43"/>
      <c r="HW103" s="43"/>
      <c r="HX103" s="43"/>
      <c r="HY103" s="43"/>
      <c r="HZ103" s="43"/>
      <c r="IA103" s="43"/>
      <c r="IB103" s="43"/>
      <c r="IC103" s="43"/>
      <c r="ID103" s="43"/>
      <c r="IE103" s="43"/>
      <c r="IF103" s="43"/>
      <c r="IG103" s="43"/>
      <c r="IH103" s="43"/>
      <c r="II103" s="43"/>
      <c r="IJ103" s="43"/>
      <c r="IK103" s="43"/>
      <c r="IL103" s="43"/>
      <c r="IM103" s="43"/>
      <c r="IN103" s="43"/>
      <c r="IO103" s="43"/>
      <c r="IP103" s="43"/>
      <c r="IQ103" s="43"/>
      <c r="IR103" s="43"/>
      <c r="IS103" s="43"/>
      <c r="IT103" s="43"/>
      <c r="IU103" s="43"/>
      <c r="IV103" s="43"/>
      <c r="IW103" s="43"/>
      <c r="IX103" s="43"/>
      <c r="IY103" s="43"/>
      <c r="IZ103" s="43"/>
      <c r="JA103" s="43"/>
      <c r="JB103" s="43"/>
      <c r="JC103" s="43"/>
      <c r="JD103" s="43"/>
      <c r="JE103" s="43"/>
      <c r="JF103" s="43"/>
      <c r="JG103" s="43"/>
      <c r="JH103" s="43"/>
      <c r="JI103" s="43"/>
      <c r="JJ103" s="4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  <c r="BJU103" s="43"/>
      <c r="BJV103" s="43"/>
      <c r="BJW103" s="43"/>
      <c r="BJX103" s="43"/>
      <c r="BJY103" s="43"/>
      <c r="BJZ103" s="43"/>
      <c r="BKA103" s="43"/>
      <c r="BKB103" s="43"/>
      <c r="BKC103" s="43"/>
      <c r="BKD103" s="43"/>
      <c r="BKE103" s="43"/>
      <c r="BKF103" s="43"/>
      <c r="BKG103" s="43"/>
      <c r="BKH103" s="43"/>
      <c r="BKI103" s="43"/>
      <c r="BKJ103" s="43"/>
      <c r="BKK103" s="43"/>
      <c r="BKL103" s="43"/>
      <c r="BKM103" s="43"/>
      <c r="BKN103" s="43"/>
      <c r="BKO103" s="43"/>
      <c r="BKP103" s="43"/>
      <c r="BKQ103" s="43"/>
      <c r="BKR103" s="43"/>
      <c r="BKS103" s="43"/>
      <c r="BKT103" s="43"/>
      <c r="BKU103" s="43"/>
      <c r="BKV103" s="43"/>
      <c r="BKW103" s="43"/>
      <c r="BKX103" s="43"/>
      <c r="BKY103" s="43"/>
      <c r="BKZ103" s="43"/>
      <c r="BLA103" s="43"/>
      <c r="BLB103" s="43"/>
      <c r="BLC103" s="43"/>
      <c r="BLD103" s="43"/>
      <c r="BLE103" s="43"/>
      <c r="BLF103" s="43"/>
      <c r="BLG103" s="43"/>
      <c r="BLH103" s="43"/>
      <c r="BLI103" s="43"/>
      <c r="BLJ103" s="43"/>
      <c r="BLK103" s="43"/>
      <c r="BLL103" s="43"/>
      <c r="BLM103" s="43"/>
      <c r="BLN103" s="43"/>
      <c r="BLO103" s="43"/>
      <c r="BLP103" s="43"/>
      <c r="BLQ103" s="43"/>
      <c r="BLR103" s="43"/>
      <c r="BLS103" s="43"/>
      <c r="BLT103" s="43"/>
      <c r="BLU103" s="43"/>
      <c r="BLV103" s="43"/>
      <c r="BLW103" s="43"/>
      <c r="BLX103" s="43"/>
      <c r="BLY103" s="43"/>
      <c r="BLZ103" s="43"/>
      <c r="BMA103" s="43"/>
      <c r="BMB103" s="43"/>
      <c r="BMC103" s="43"/>
      <c r="BMD103" s="43"/>
      <c r="BME103" s="43"/>
      <c r="BMF103" s="43"/>
      <c r="BMG103" s="43"/>
      <c r="BMH103" s="43"/>
      <c r="BMI103" s="43"/>
      <c r="BMJ103" s="43"/>
      <c r="BMK103" s="43"/>
      <c r="BML103" s="43"/>
      <c r="BMM103" s="43"/>
      <c r="BMN103" s="43"/>
      <c r="BMO103" s="43"/>
      <c r="BMP103" s="43"/>
      <c r="BMQ103" s="43"/>
      <c r="BMR103" s="43"/>
      <c r="BMS103" s="43"/>
      <c r="BMT103" s="43"/>
      <c r="BMU103" s="43"/>
      <c r="BMV103" s="43"/>
      <c r="BMW103" s="43"/>
      <c r="BMX103" s="43"/>
      <c r="BMY103" s="43"/>
      <c r="BMZ103" s="43"/>
      <c r="BNA103" s="43"/>
      <c r="BNB103" s="43"/>
      <c r="BNC103" s="43"/>
      <c r="BND103" s="43"/>
      <c r="BNE103" s="43"/>
      <c r="BNF103" s="43"/>
      <c r="BNG103" s="43"/>
      <c r="BNH103" s="43"/>
      <c r="BNI103" s="43"/>
      <c r="BNJ103" s="43"/>
      <c r="BNK103" s="43"/>
      <c r="BNL103" s="43"/>
      <c r="BNM103" s="43"/>
      <c r="BNN103" s="43"/>
      <c r="BNO103" s="43"/>
      <c r="BNP103" s="43"/>
      <c r="BNQ103" s="43"/>
      <c r="BNR103" s="43"/>
      <c r="BNS103" s="43"/>
      <c r="BNT103" s="43"/>
      <c r="BNU103" s="43"/>
      <c r="BNV103" s="43"/>
      <c r="BNW103" s="43"/>
      <c r="BNX103" s="43"/>
      <c r="BNY103" s="43"/>
      <c r="BNZ103" s="43"/>
      <c r="BOA103" s="43"/>
      <c r="BOB103" s="43"/>
      <c r="BOC103" s="43"/>
      <c r="BOD103" s="43"/>
      <c r="BOE103" s="43"/>
      <c r="BOF103" s="43"/>
      <c r="BOG103" s="43"/>
      <c r="BOH103" s="43"/>
      <c r="BOI103" s="43"/>
      <c r="BOJ103" s="43"/>
      <c r="BOK103" s="43"/>
      <c r="BOL103" s="43"/>
      <c r="BOM103" s="43"/>
      <c r="BON103" s="43"/>
      <c r="BOO103" s="43"/>
      <c r="BOP103" s="43"/>
      <c r="BOQ103" s="43"/>
      <c r="BOR103" s="43"/>
      <c r="BOS103" s="43"/>
      <c r="BOT103" s="43"/>
      <c r="BOU103" s="43"/>
      <c r="BOV103" s="43"/>
      <c r="BOW103" s="43"/>
      <c r="BOX103" s="43"/>
      <c r="BOY103" s="43"/>
      <c r="BOZ103" s="43"/>
      <c r="BPA103" s="43"/>
      <c r="BPB103" s="43"/>
      <c r="BPC103" s="43"/>
      <c r="BPD103" s="43"/>
      <c r="BPE103" s="43"/>
      <c r="BPF103" s="43"/>
      <c r="BPG103" s="43"/>
      <c r="BPH103" s="43"/>
      <c r="BPI103" s="43"/>
      <c r="BPJ103" s="43"/>
      <c r="BPK103" s="43"/>
      <c r="BPL103" s="43"/>
      <c r="BPM103" s="43"/>
      <c r="BPN103" s="43"/>
      <c r="BPO103" s="43"/>
      <c r="BPP103" s="43"/>
      <c r="BPQ103" s="43"/>
      <c r="BPR103" s="43"/>
      <c r="BPS103" s="43"/>
      <c r="BPT103" s="43"/>
      <c r="BPU103" s="43"/>
      <c r="BPV103" s="43"/>
      <c r="BPW103" s="43"/>
      <c r="BPX103" s="43"/>
      <c r="BPY103" s="43"/>
      <c r="BPZ103" s="43"/>
      <c r="BQA103" s="43"/>
      <c r="BQB103" s="43"/>
      <c r="BQC103" s="43"/>
      <c r="BQD103" s="43"/>
      <c r="BQE103" s="43"/>
      <c r="BQF103" s="43"/>
      <c r="BQG103" s="43"/>
      <c r="BQH103" s="43"/>
      <c r="BQI103" s="43"/>
      <c r="BQJ103" s="43"/>
      <c r="BQK103" s="43"/>
      <c r="BQL103" s="43"/>
      <c r="BQM103" s="43"/>
      <c r="BQN103" s="43"/>
      <c r="BQO103" s="43"/>
      <c r="BQP103" s="43"/>
      <c r="BQQ103" s="43"/>
      <c r="BQR103" s="43"/>
      <c r="BQS103" s="43"/>
      <c r="BQT103" s="43"/>
      <c r="BQU103" s="43"/>
      <c r="BQV103" s="43"/>
      <c r="BQW103" s="43"/>
      <c r="BQX103" s="43"/>
      <c r="BQY103" s="43"/>
      <c r="BQZ103" s="43"/>
      <c r="BRA103" s="43"/>
      <c r="BRB103" s="43"/>
      <c r="BRC103" s="43"/>
      <c r="BRD103" s="43"/>
      <c r="BRE103" s="43"/>
      <c r="BRF103" s="43"/>
      <c r="BRG103" s="43"/>
      <c r="BRH103" s="43"/>
      <c r="BRI103" s="43"/>
      <c r="BRJ103" s="43"/>
      <c r="BRK103" s="43"/>
      <c r="BRL103" s="43"/>
      <c r="BRM103" s="43"/>
      <c r="BRN103" s="43"/>
      <c r="BRO103" s="43"/>
      <c r="BRP103" s="43"/>
      <c r="BRQ103" s="43"/>
      <c r="BRR103" s="43"/>
      <c r="BRS103" s="43"/>
      <c r="BRT103" s="43"/>
      <c r="BRU103" s="43"/>
      <c r="BRV103" s="43"/>
      <c r="BRW103" s="43"/>
      <c r="BRX103" s="43"/>
      <c r="BRY103" s="43"/>
      <c r="BRZ103" s="43"/>
      <c r="BSA103" s="43"/>
      <c r="BSB103" s="43"/>
      <c r="BSC103" s="43"/>
      <c r="BSD103" s="43"/>
      <c r="BSE103" s="43"/>
      <c r="BSF103" s="43"/>
      <c r="BSG103" s="43"/>
      <c r="BSH103" s="43"/>
      <c r="BSI103" s="43"/>
      <c r="BSJ103" s="43"/>
      <c r="BSK103" s="43"/>
      <c r="BSL103" s="43"/>
      <c r="BSM103" s="43"/>
      <c r="BSN103" s="43"/>
      <c r="BSO103" s="43"/>
      <c r="BSP103" s="43"/>
      <c r="BSQ103" s="43"/>
      <c r="BSR103" s="43"/>
      <c r="BSS103" s="43"/>
      <c r="BST103" s="43"/>
      <c r="BSU103" s="43"/>
      <c r="BSV103" s="43"/>
      <c r="BSW103" s="43"/>
      <c r="BSX103" s="43"/>
      <c r="BSY103" s="43"/>
      <c r="BSZ103" s="43"/>
      <c r="BTA103" s="43"/>
      <c r="BTB103" s="43"/>
      <c r="BTC103" s="43"/>
      <c r="BTD103" s="43"/>
      <c r="BTE103" s="43"/>
      <c r="BTF103" s="43"/>
      <c r="BTG103" s="43"/>
      <c r="BTH103" s="43"/>
      <c r="BTI103" s="43"/>
      <c r="BTJ103" s="43"/>
      <c r="BTK103" s="43"/>
      <c r="BTL103" s="43"/>
      <c r="BTM103" s="43"/>
      <c r="BTN103" s="43"/>
      <c r="BTO103" s="43"/>
      <c r="BTP103" s="43"/>
      <c r="BTQ103" s="43"/>
      <c r="BTR103" s="43"/>
      <c r="BTS103" s="43"/>
      <c r="BTT103" s="43"/>
      <c r="BTU103" s="43"/>
      <c r="BTV103" s="43"/>
      <c r="BTW103" s="43"/>
      <c r="BTX103" s="43"/>
      <c r="BTY103" s="43"/>
      <c r="BTZ103" s="43"/>
      <c r="BUA103" s="43"/>
      <c r="BUB103" s="43"/>
      <c r="BUC103" s="43"/>
      <c r="BUD103" s="43"/>
      <c r="BUE103" s="43"/>
      <c r="BUF103" s="43"/>
      <c r="BUG103" s="43"/>
      <c r="BUH103" s="43"/>
      <c r="BUI103" s="43"/>
      <c r="BUJ103" s="43"/>
      <c r="BUK103" s="43"/>
      <c r="BUL103" s="43"/>
      <c r="BUM103" s="43"/>
      <c r="BUN103" s="43"/>
      <c r="BUO103" s="43"/>
      <c r="BUP103" s="43"/>
      <c r="BUQ103" s="43"/>
      <c r="BUR103" s="43"/>
      <c r="BUS103" s="43"/>
      <c r="BUT103" s="43"/>
      <c r="BUU103" s="43"/>
      <c r="BUV103" s="43"/>
      <c r="BUW103" s="43"/>
      <c r="BUX103" s="43"/>
      <c r="BUY103" s="43"/>
      <c r="BUZ103" s="43"/>
      <c r="BVA103" s="43"/>
      <c r="BVB103" s="43"/>
      <c r="BVC103" s="43"/>
      <c r="BVD103" s="43"/>
      <c r="BVE103" s="43"/>
      <c r="BVF103" s="43"/>
      <c r="BVG103" s="43"/>
      <c r="BVH103" s="43"/>
      <c r="BVI103" s="43"/>
      <c r="BVJ103" s="43"/>
      <c r="BVK103" s="43"/>
      <c r="BVL103" s="43"/>
      <c r="BVM103" s="43"/>
      <c r="BVN103" s="43"/>
      <c r="BVO103" s="43"/>
      <c r="BVP103" s="43"/>
      <c r="BVQ103" s="43"/>
      <c r="BVR103" s="43"/>
      <c r="BVS103" s="43"/>
      <c r="BVT103" s="43"/>
      <c r="BVU103" s="43"/>
      <c r="BVV103" s="43"/>
      <c r="BVW103" s="43"/>
      <c r="BVX103" s="43"/>
      <c r="BVY103" s="43"/>
      <c r="BVZ103" s="43"/>
      <c r="BWA103" s="43"/>
      <c r="BWB103" s="43"/>
      <c r="BWC103" s="43"/>
      <c r="BWD103" s="43"/>
      <c r="BWE103" s="43"/>
      <c r="BWF103" s="43"/>
      <c r="BWG103" s="43"/>
      <c r="BWH103" s="43"/>
      <c r="BWI103" s="43"/>
      <c r="BWJ103" s="43"/>
    </row>
    <row r="104" spans="1:1960" x14ac:dyDescent="0.2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43"/>
      <c r="T104" s="54"/>
      <c r="U104" s="43"/>
      <c r="V104" s="54"/>
      <c r="W104" s="43"/>
      <c r="X104" s="54"/>
      <c r="Y104" s="43"/>
      <c r="Z104" s="54"/>
      <c r="AA104" s="43"/>
      <c r="AB104" s="54"/>
      <c r="AC104" s="43"/>
      <c r="AD104" s="54"/>
      <c r="AE104" s="43"/>
      <c r="AF104" s="54"/>
      <c r="AG104" s="43"/>
      <c r="AH104" s="54"/>
      <c r="AI104" s="43"/>
      <c r="AJ104" s="54"/>
      <c r="AK104" s="43"/>
      <c r="AL104" s="54"/>
      <c r="AM104" s="43"/>
      <c r="AN104" s="54"/>
      <c r="AO104" s="43"/>
      <c r="AP104" s="54"/>
      <c r="AQ104" s="43"/>
      <c r="AR104" s="54"/>
      <c r="AS104" s="43"/>
      <c r="AT104" s="54"/>
      <c r="AU104" s="43"/>
      <c r="AV104" s="54"/>
      <c r="AW104" s="43"/>
      <c r="AX104" s="54"/>
      <c r="AY104" s="43"/>
      <c r="AZ104" s="54"/>
      <c r="BA104" s="43"/>
      <c r="BB104" s="54"/>
      <c r="BC104" s="43"/>
      <c r="BD104" s="54"/>
      <c r="BE104" s="43"/>
      <c r="BF104" s="54"/>
      <c r="BG104" s="43"/>
      <c r="BH104" s="54"/>
      <c r="BI104" s="43"/>
      <c r="BJ104" s="54"/>
      <c r="BK104" s="54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3"/>
      <c r="FE104" s="43"/>
      <c r="FF104" s="43"/>
      <c r="FG104" s="43"/>
      <c r="FH104" s="43"/>
      <c r="FI104" s="43"/>
      <c r="FJ104" s="43"/>
      <c r="FK104" s="43"/>
      <c r="FL104" s="43"/>
      <c r="FM104" s="43"/>
      <c r="FN104" s="43"/>
      <c r="FO104" s="43"/>
      <c r="FP104" s="43"/>
      <c r="FQ104" s="43"/>
      <c r="FR104" s="43"/>
      <c r="FS104" s="43"/>
      <c r="FT104" s="43"/>
      <c r="FU104" s="43"/>
      <c r="FV104" s="43"/>
      <c r="FW104" s="43"/>
      <c r="FX104" s="43"/>
      <c r="FY104" s="43"/>
      <c r="FZ104" s="43"/>
      <c r="GA104" s="43"/>
      <c r="GB104" s="43"/>
      <c r="GC104" s="43"/>
      <c r="GD104" s="43"/>
      <c r="GE104" s="43"/>
      <c r="GF104" s="43"/>
      <c r="GG104" s="43"/>
      <c r="GH104" s="43"/>
      <c r="GI104" s="43"/>
      <c r="GJ104" s="43"/>
      <c r="GK104" s="43"/>
      <c r="GL104" s="43"/>
      <c r="GM104" s="43"/>
      <c r="GN104" s="43"/>
      <c r="GO104" s="43"/>
      <c r="GP104" s="43"/>
      <c r="GQ104" s="43"/>
      <c r="GR104" s="43"/>
      <c r="GS104" s="43"/>
      <c r="GT104" s="43"/>
      <c r="GU104" s="43"/>
      <c r="GV104" s="43"/>
      <c r="GW104" s="43"/>
      <c r="GX104" s="43"/>
      <c r="GY104" s="43"/>
      <c r="GZ104" s="43"/>
      <c r="HA104" s="43"/>
      <c r="HB104" s="43"/>
      <c r="HC104" s="43"/>
      <c r="HD104" s="43"/>
      <c r="HE104" s="43"/>
      <c r="HF104" s="43"/>
      <c r="HG104" s="43"/>
      <c r="HH104" s="43"/>
      <c r="HI104" s="43"/>
      <c r="HJ104" s="43"/>
      <c r="HK104" s="43"/>
      <c r="HL104" s="43"/>
      <c r="HM104" s="43"/>
      <c r="HN104" s="43"/>
      <c r="HO104" s="43"/>
      <c r="HP104" s="43"/>
      <c r="HQ104" s="43"/>
      <c r="HR104" s="43"/>
      <c r="HS104" s="43"/>
      <c r="HT104" s="43"/>
      <c r="HU104" s="43"/>
      <c r="HV104" s="43"/>
      <c r="HW104" s="43"/>
      <c r="HX104" s="43"/>
      <c r="HY104" s="43"/>
      <c r="HZ104" s="43"/>
      <c r="IA104" s="43"/>
      <c r="IB104" s="43"/>
      <c r="IC104" s="43"/>
      <c r="ID104" s="43"/>
      <c r="IE104" s="43"/>
      <c r="IF104" s="43"/>
      <c r="IG104" s="43"/>
      <c r="IH104" s="43"/>
      <c r="II104" s="43"/>
      <c r="IJ104" s="43"/>
      <c r="IK104" s="43"/>
      <c r="IL104" s="43"/>
      <c r="IM104" s="43"/>
      <c r="IN104" s="43"/>
      <c r="IO104" s="43"/>
      <c r="IP104" s="43"/>
      <c r="IQ104" s="43"/>
      <c r="IR104" s="43"/>
      <c r="IS104" s="43"/>
      <c r="IT104" s="43"/>
      <c r="IU104" s="43"/>
      <c r="IV104" s="43"/>
      <c r="IW104" s="43"/>
      <c r="IX104" s="43"/>
      <c r="IY104" s="43"/>
      <c r="IZ104" s="43"/>
      <c r="JA104" s="43"/>
      <c r="JB104" s="43"/>
      <c r="JC104" s="43"/>
      <c r="JD104" s="43"/>
      <c r="JE104" s="43"/>
      <c r="JF104" s="43"/>
      <c r="JG104" s="43"/>
      <c r="JH104" s="43"/>
      <c r="JI104" s="43"/>
      <c r="JJ104" s="43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  <c r="BJU104" s="43"/>
      <c r="BJV104" s="43"/>
      <c r="BJW104" s="43"/>
      <c r="BJX104" s="43"/>
      <c r="BJY104" s="43"/>
      <c r="BJZ104" s="43"/>
      <c r="BKA104" s="43"/>
      <c r="BKB104" s="43"/>
      <c r="BKC104" s="43"/>
      <c r="BKD104" s="43"/>
      <c r="BKE104" s="43"/>
      <c r="BKF104" s="43"/>
      <c r="BKG104" s="43"/>
      <c r="BKH104" s="43"/>
      <c r="BKI104" s="43"/>
      <c r="BKJ104" s="43"/>
      <c r="BKK104" s="43"/>
      <c r="BKL104" s="43"/>
      <c r="BKM104" s="43"/>
      <c r="BKN104" s="43"/>
      <c r="BKO104" s="43"/>
      <c r="BKP104" s="43"/>
      <c r="BKQ104" s="43"/>
      <c r="BKR104" s="43"/>
      <c r="BKS104" s="43"/>
      <c r="BKT104" s="43"/>
      <c r="BKU104" s="43"/>
      <c r="BKV104" s="43"/>
      <c r="BKW104" s="43"/>
      <c r="BKX104" s="43"/>
      <c r="BKY104" s="43"/>
      <c r="BKZ104" s="43"/>
      <c r="BLA104" s="43"/>
      <c r="BLB104" s="43"/>
      <c r="BLC104" s="43"/>
      <c r="BLD104" s="43"/>
      <c r="BLE104" s="43"/>
      <c r="BLF104" s="43"/>
      <c r="BLG104" s="43"/>
      <c r="BLH104" s="43"/>
      <c r="BLI104" s="43"/>
      <c r="BLJ104" s="43"/>
      <c r="BLK104" s="43"/>
      <c r="BLL104" s="43"/>
      <c r="BLM104" s="43"/>
      <c r="BLN104" s="43"/>
      <c r="BLO104" s="43"/>
      <c r="BLP104" s="43"/>
      <c r="BLQ104" s="43"/>
      <c r="BLR104" s="43"/>
      <c r="BLS104" s="43"/>
      <c r="BLT104" s="43"/>
      <c r="BLU104" s="43"/>
      <c r="BLV104" s="43"/>
      <c r="BLW104" s="43"/>
      <c r="BLX104" s="43"/>
      <c r="BLY104" s="43"/>
      <c r="BLZ104" s="43"/>
      <c r="BMA104" s="43"/>
      <c r="BMB104" s="43"/>
      <c r="BMC104" s="43"/>
      <c r="BMD104" s="43"/>
      <c r="BME104" s="43"/>
      <c r="BMF104" s="43"/>
      <c r="BMG104" s="43"/>
      <c r="BMH104" s="43"/>
      <c r="BMI104" s="43"/>
      <c r="BMJ104" s="43"/>
      <c r="BMK104" s="43"/>
      <c r="BML104" s="43"/>
      <c r="BMM104" s="43"/>
      <c r="BMN104" s="43"/>
      <c r="BMO104" s="43"/>
      <c r="BMP104" s="43"/>
      <c r="BMQ104" s="43"/>
      <c r="BMR104" s="43"/>
      <c r="BMS104" s="43"/>
      <c r="BMT104" s="43"/>
      <c r="BMU104" s="43"/>
      <c r="BMV104" s="43"/>
      <c r="BMW104" s="43"/>
      <c r="BMX104" s="43"/>
      <c r="BMY104" s="43"/>
      <c r="BMZ104" s="43"/>
      <c r="BNA104" s="43"/>
      <c r="BNB104" s="43"/>
      <c r="BNC104" s="43"/>
      <c r="BND104" s="43"/>
      <c r="BNE104" s="43"/>
      <c r="BNF104" s="43"/>
      <c r="BNG104" s="43"/>
      <c r="BNH104" s="43"/>
      <c r="BNI104" s="43"/>
      <c r="BNJ104" s="43"/>
      <c r="BNK104" s="43"/>
      <c r="BNL104" s="43"/>
      <c r="BNM104" s="43"/>
      <c r="BNN104" s="43"/>
      <c r="BNO104" s="43"/>
      <c r="BNP104" s="43"/>
      <c r="BNQ104" s="43"/>
      <c r="BNR104" s="43"/>
      <c r="BNS104" s="43"/>
      <c r="BNT104" s="43"/>
      <c r="BNU104" s="43"/>
      <c r="BNV104" s="43"/>
      <c r="BNW104" s="43"/>
      <c r="BNX104" s="43"/>
      <c r="BNY104" s="43"/>
      <c r="BNZ104" s="43"/>
      <c r="BOA104" s="43"/>
      <c r="BOB104" s="43"/>
      <c r="BOC104" s="43"/>
      <c r="BOD104" s="43"/>
      <c r="BOE104" s="43"/>
      <c r="BOF104" s="43"/>
      <c r="BOG104" s="43"/>
      <c r="BOH104" s="43"/>
      <c r="BOI104" s="43"/>
      <c r="BOJ104" s="43"/>
      <c r="BOK104" s="43"/>
      <c r="BOL104" s="43"/>
      <c r="BOM104" s="43"/>
      <c r="BON104" s="43"/>
      <c r="BOO104" s="43"/>
      <c r="BOP104" s="43"/>
      <c r="BOQ104" s="43"/>
      <c r="BOR104" s="43"/>
      <c r="BOS104" s="43"/>
      <c r="BOT104" s="43"/>
      <c r="BOU104" s="43"/>
      <c r="BOV104" s="43"/>
      <c r="BOW104" s="43"/>
      <c r="BOX104" s="43"/>
      <c r="BOY104" s="43"/>
      <c r="BOZ104" s="43"/>
      <c r="BPA104" s="43"/>
      <c r="BPB104" s="43"/>
      <c r="BPC104" s="43"/>
      <c r="BPD104" s="43"/>
      <c r="BPE104" s="43"/>
      <c r="BPF104" s="43"/>
      <c r="BPG104" s="43"/>
      <c r="BPH104" s="43"/>
      <c r="BPI104" s="43"/>
      <c r="BPJ104" s="43"/>
      <c r="BPK104" s="43"/>
      <c r="BPL104" s="43"/>
      <c r="BPM104" s="43"/>
      <c r="BPN104" s="43"/>
      <c r="BPO104" s="43"/>
      <c r="BPP104" s="43"/>
      <c r="BPQ104" s="43"/>
      <c r="BPR104" s="43"/>
      <c r="BPS104" s="43"/>
      <c r="BPT104" s="43"/>
      <c r="BPU104" s="43"/>
      <c r="BPV104" s="43"/>
      <c r="BPW104" s="43"/>
      <c r="BPX104" s="43"/>
      <c r="BPY104" s="43"/>
      <c r="BPZ104" s="43"/>
      <c r="BQA104" s="43"/>
      <c r="BQB104" s="43"/>
      <c r="BQC104" s="43"/>
      <c r="BQD104" s="43"/>
      <c r="BQE104" s="43"/>
      <c r="BQF104" s="43"/>
      <c r="BQG104" s="43"/>
      <c r="BQH104" s="43"/>
      <c r="BQI104" s="43"/>
      <c r="BQJ104" s="43"/>
      <c r="BQK104" s="43"/>
      <c r="BQL104" s="43"/>
      <c r="BQM104" s="43"/>
      <c r="BQN104" s="43"/>
      <c r="BQO104" s="43"/>
      <c r="BQP104" s="43"/>
      <c r="BQQ104" s="43"/>
      <c r="BQR104" s="43"/>
      <c r="BQS104" s="43"/>
      <c r="BQT104" s="43"/>
      <c r="BQU104" s="43"/>
      <c r="BQV104" s="43"/>
      <c r="BQW104" s="43"/>
      <c r="BQX104" s="43"/>
      <c r="BQY104" s="43"/>
      <c r="BQZ104" s="43"/>
      <c r="BRA104" s="43"/>
      <c r="BRB104" s="43"/>
      <c r="BRC104" s="43"/>
      <c r="BRD104" s="43"/>
      <c r="BRE104" s="43"/>
      <c r="BRF104" s="43"/>
      <c r="BRG104" s="43"/>
      <c r="BRH104" s="43"/>
      <c r="BRI104" s="43"/>
      <c r="BRJ104" s="43"/>
      <c r="BRK104" s="43"/>
      <c r="BRL104" s="43"/>
      <c r="BRM104" s="43"/>
      <c r="BRN104" s="43"/>
      <c r="BRO104" s="43"/>
      <c r="BRP104" s="43"/>
      <c r="BRQ104" s="43"/>
      <c r="BRR104" s="43"/>
      <c r="BRS104" s="43"/>
      <c r="BRT104" s="43"/>
      <c r="BRU104" s="43"/>
      <c r="BRV104" s="43"/>
      <c r="BRW104" s="43"/>
      <c r="BRX104" s="43"/>
      <c r="BRY104" s="43"/>
      <c r="BRZ104" s="43"/>
      <c r="BSA104" s="43"/>
      <c r="BSB104" s="43"/>
      <c r="BSC104" s="43"/>
      <c r="BSD104" s="43"/>
      <c r="BSE104" s="43"/>
      <c r="BSF104" s="43"/>
      <c r="BSG104" s="43"/>
      <c r="BSH104" s="43"/>
      <c r="BSI104" s="43"/>
      <c r="BSJ104" s="43"/>
      <c r="BSK104" s="43"/>
      <c r="BSL104" s="43"/>
      <c r="BSM104" s="43"/>
      <c r="BSN104" s="43"/>
      <c r="BSO104" s="43"/>
      <c r="BSP104" s="43"/>
      <c r="BSQ104" s="43"/>
      <c r="BSR104" s="43"/>
      <c r="BSS104" s="43"/>
      <c r="BST104" s="43"/>
      <c r="BSU104" s="43"/>
      <c r="BSV104" s="43"/>
      <c r="BSW104" s="43"/>
      <c r="BSX104" s="43"/>
      <c r="BSY104" s="43"/>
      <c r="BSZ104" s="43"/>
      <c r="BTA104" s="43"/>
      <c r="BTB104" s="43"/>
      <c r="BTC104" s="43"/>
      <c r="BTD104" s="43"/>
      <c r="BTE104" s="43"/>
      <c r="BTF104" s="43"/>
      <c r="BTG104" s="43"/>
      <c r="BTH104" s="43"/>
      <c r="BTI104" s="43"/>
      <c r="BTJ104" s="43"/>
      <c r="BTK104" s="43"/>
      <c r="BTL104" s="43"/>
      <c r="BTM104" s="43"/>
      <c r="BTN104" s="43"/>
      <c r="BTO104" s="43"/>
      <c r="BTP104" s="43"/>
      <c r="BTQ104" s="43"/>
      <c r="BTR104" s="43"/>
      <c r="BTS104" s="43"/>
      <c r="BTT104" s="43"/>
      <c r="BTU104" s="43"/>
      <c r="BTV104" s="43"/>
      <c r="BTW104" s="43"/>
      <c r="BTX104" s="43"/>
      <c r="BTY104" s="43"/>
      <c r="BTZ104" s="43"/>
      <c r="BUA104" s="43"/>
      <c r="BUB104" s="43"/>
      <c r="BUC104" s="43"/>
      <c r="BUD104" s="43"/>
      <c r="BUE104" s="43"/>
      <c r="BUF104" s="43"/>
      <c r="BUG104" s="43"/>
      <c r="BUH104" s="43"/>
      <c r="BUI104" s="43"/>
      <c r="BUJ104" s="43"/>
      <c r="BUK104" s="43"/>
      <c r="BUL104" s="43"/>
      <c r="BUM104" s="43"/>
      <c r="BUN104" s="43"/>
      <c r="BUO104" s="43"/>
      <c r="BUP104" s="43"/>
      <c r="BUQ104" s="43"/>
      <c r="BUR104" s="43"/>
      <c r="BUS104" s="43"/>
      <c r="BUT104" s="43"/>
      <c r="BUU104" s="43"/>
      <c r="BUV104" s="43"/>
      <c r="BUW104" s="43"/>
      <c r="BUX104" s="43"/>
      <c r="BUY104" s="43"/>
      <c r="BUZ104" s="43"/>
      <c r="BVA104" s="43"/>
      <c r="BVB104" s="43"/>
      <c r="BVC104" s="43"/>
      <c r="BVD104" s="43"/>
      <c r="BVE104" s="43"/>
      <c r="BVF104" s="43"/>
      <c r="BVG104" s="43"/>
      <c r="BVH104" s="43"/>
      <c r="BVI104" s="43"/>
      <c r="BVJ104" s="43"/>
      <c r="BVK104" s="43"/>
      <c r="BVL104" s="43"/>
      <c r="BVM104" s="43"/>
      <c r="BVN104" s="43"/>
      <c r="BVO104" s="43"/>
      <c r="BVP104" s="43"/>
      <c r="BVQ104" s="43"/>
      <c r="BVR104" s="43"/>
      <c r="BVS104" s="43"/>
      <c r="BVT104" s="43"/>
      <c r="BVU104" s="43"/>
      <c r="BVV104" s="43"/>
      <c r="BVW104" s="43"/>
      <c r="BVX104" s="43"/>
      <c r="BVY104" s="43"/>
      <c r="BVZ104" s="43"/>
      <c r="BWA104" s="43"/>
      <c r="BWB104" s="43"/>
      <c r="BWC104" s="43"/>
      <c r="BWD104" s="43"/>
      <c r="BWE104" s="43"/>
      <c r="BWF104" s="43"/>
      <c r="BWG104" s="43"/>
      <c r="BWH104" s="43"/>
      <c r="BWI104" s="43"/>
      <c r="BWJ104" s="43"/>
    </row>
    <row r="105" spans="1:1960" ht="15" x14ac:dyDescent="0.25">
      <c r="A105" s="104" t="s">
        <v>49</v>
      </c>
      <c r="B105" s="104"/>
      <c r="C105" s="79"/>
      <c r="D105" s="54"/>
      <c r="E105" s="54"/>
      <c r="F105" s="105" t="s">
        <v>54</v>
      </c>
      <c r="G105" s="105"/>
      <c r="H105" s="105"/>
      <c r="I105" s="105"/>
      <c r="J105" s="105"/>
      <c r="K105" s="105"/>
      <c r="L105" s="54"/>
      <c r="M105" s="54"/>
      <c r="N105" s="54"/>
      <c r="O105" s="54"/>
      <c r="P105" s="54"/>
      <c r="Q105" s="54"/>
      <c r="R105" s="54"/>
      <c r="S105" s="43"/>
      <c r="T105" s="54"/>
      <c r="U105" s="43"/>
      <c r="V105" s="54"/>
      <c r="W105" s="43"/>
      <c r="X105" s="54"/>
      <c r="Y105" s="43"/>
      <c r="Z105" s="54"/>
      <c r="AA105" s="43"/>
      <c r="AB105" s="54"/>
      <c r="AC105" s="43"/>
      <c r="AD105" s="54"/>
      <c r="AE105" s="43"/>
      <c r="AF105" s="54"/>
      <c r="AG105" s="43"/>
      <c r="AH105" s="54"/>
      <c r="AI105" s="43"/>
      <c r="AJ105" s="54"/>
      <c r="AK105" s="43"/>
      <c r="AL105" s="54"/>
      <c r="AM105" s="43"/>
      <c r="AN105" s="54"/>
      <c r="AO105" s="43"/>
      <c r="AP105" s="54"/>
      <c r="AQ105" s="43"/>
      <c r="AR105" s="54"/>
      <c r="AS105" s="43"/>
      <c r="AT105" s="54"/>
      <c r="AU105" s="43"/>
      <c r="AV105" s="54"/>
      <c r="AW105" s="43"/>
      <c r="AX105" s="54"/>
      <c r="AY105" s="43"/>
      <c r="AZ105" s="54"/>
      <c r="BA105" s="43"/>
      <c r="BB105" s="54"/>
      <c r="BC105" s="43"/>
      <c r="BD105" s="54"/>
      <c r="BE105" s="43"/>
      <c r="BF105" s="54"/>
      <c r="BG105" s="43"/>
      <c r="BH105" s="54"/>
      <c r="BI105" s="43"/>
      <c r="BJ105" s="54"/>
      <c r="BK105" s="54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43"/>
      <c r="GD105" s="43"/>
      <c r="GE105" s="43"/>
      <c r="GF105" s="43"/>
      <c r="GG105" s="43"/>
      <c r="GH105" s="43"/>
      <c r="GI105" s="43"/>
      <c r="GJ105" s="43"/>
      <c r="GK105" s="43"/>
      <c r="GL105" s="43"/>
      <c r="GM105" s="43"/>
      <c r="GN105" s="43"/>
      <c r="GO105" s="43"/>
      <c r="GP105" s="43"/>
      <c r="GQ105" s="43"/>
      <c r="GR105" s="43"/>
      <c r="GS105" s="43"/>
      <c r="GT105" s="43"/>
      <c r="GU105" s="43"/>
      <c r="GV105" s="43"/>
      <c r="GW105" s="43"/>
      <c r="GX105" s="43"/>
      <c r="GY105" s="43"/>
      <c r="GZ105" s="43"/>
      <c r="HA105" s="43"/>
      <c r="HB105" s="43"/>
      <c r="HC105" s="43"/>
      <c r="HD105" s="43"/>
      <c r="HE105" s="43"/>
      <c r="HF105" s="43"/>
      <c r="HG105" s="43"/>
      <c r="HH105" s="43"/>
      <c r="HI105" s="43"/>
      <c r="HJ105" s="43"/>
      <c r="HK105" s="43"/>
      <c r="HL105" s="43"/>
      <c r="HM105" s="43"/>
      <c r="HN105" s="43"/>
      <c r="HO105" s="43"/>
      <c r="HP105" s="43"/>
      <c r="HQ105" s="43"/>
      <c r="HR105" s="43"/>
      <c r="HS105" s="43"/>
      <c r="HT105" s="43"/>
      <c r="HU105" s="43"/>
      <c r="HV105" s="43"/>
      <c r="HW105" s="43"/>
      <c r="HX105" s="43"/>
      <c r="HY105" s="43"/>
      <c r="HZ105" s="43"/>
      <c r="IA105" s="43"/>
      <c r="IB105" s="43"/>
      <c r="IC105" s="43"/>
      <c r="ID105" s="43"/>
      <c r="IE105" s="43"/>
      <c r="IF105" s="43"/>
      <c r="IG105" s="43"/>
      <c r="IH105" s="43"/>
      <c r="II105" s="43"/>
      <c r="IJ105" s="43"/>
      <c r="IK105" s="43"/>
      <c r="IL105" s="43"/>
      <c r="IM105" s="43"/>
      <c r="IN105" s="43"/>
      <c r="IO105" s="43"/>
      <c r="IP105" s="43"/>
      <c r="IQ105" s="43"/>
      <c r="IR105" s="43"/>
      <c r="IS105" s="43"/>
      <c r="IT105" s="43"/>
      <c r="IU105" s="43"/>
      <c r="IV105" s="43"/>
      <c r="IW105" s="43"/>
      <c r="IX105" s="43"/>
      <c r="IY105" s="43"/>
      <c r="IZ105" s="43"/>
      <c r="JA105" s="43"/>
      <c r="JB105" s="43"/>
      <c r="JC105" s="43"/>
      <c r="JD105" s="43"/>
      <c r="JE105" s="43"/>
      <c r="JF105" s="43"/>
      <c r="JG105" s="43"/>
      <c r="JH105" s="43"/>
      <c r="JI105" s="43"/>
      <c r="JJ105" s="43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  <c r="BJU105" s="43"/>
      <c r="BJV105" s="43"/>
      <c r="BJW105" s="43"/>
      <c r="BJX105" s="43"/>
      <c r="BJY105" s="43"/>
      <c r="BJZ105" s="43"/>
      <c r="BKA105" s="43"/>
      <c r="BKB105" s="43"/>
      <c r="BKC105" s="43"/>
      <c r="BKD105" s="43"/>
      <c r="BKE105" s="43"/>
      <c r="BKF105" s="43"/>
      <c r="BKG105" s="43"/>
      <c r="BKH105" s="43"/>
      <c r="BKI105" s="43"/>
      <c r="BKJ105" s="43"/>
      <c r="BKK105" s="43"/>
      <c r="BKL105" s="43"/>
      <c r="BKM105" s="43"/>
      <c r="BKN105" s="43"/>
      <c r="BKO105" s="43"/>
      <c r="BKP105" s="43"/>
      <c r="BKQ105" s="43"/>
      <c r="BKR105" s="43"/>
      <c r="BKS105" s="43"/>
      <c r="BKT105" s="43"/>
      <c r="BKU105" s="43"/>
      <c r="BKV105" s="43"/>
      <c r="BKW105" s="43"/>
      <c r="BKX105" s="43"/>
      <c r="BKY105" s="43"/>
      <c r="BKZ105" s="43"/>
      <c r="BLA105" s="43"/>
      <c r="BLB105" s="43"/>
      <c r="BLC105" s="43"/>
      <c r="BLD105" s="43"/>
      <c r="BLE105" s="43"/>
      <c r="BLF105" s="43"/>
      <c r="BLG105" s="43"/>
      <c r="BLH105" s="43"/>
      <c r="BLI105" s="43"/>
      <c r="BLJ105" s="43"/>
      <c r="BLK105" s="43"/>
      <c r="BLL105" s="43"/>
      <c r="BLM105" s="43"/>
      <c r="BLN105" s="43"/>
      <c r="BLO105" s="43"/>
      <c r="BLP105" s="43"/>
      <c r="BLQ105" s="43"/>
      <c r="BLR105" s="43"/>
      <c r="BLS105" s="43"/>
      <c r="BLT105" s="43"/>
      <c r="BLU105" s="43"/>
      <c r="BLV105" s="43"/>
      <c r="BLW105" s="43"/>
      <c r="BLX105" s="43"/>
      <c r="BLY105" s="43"/>
      <c r="BLZ105" s="43"/>
      <c r="BMA105" s="43"/>
      <c r="BMB105" s="43"/>
      <c r="BMC105" s="43"/>
      <c r="BMD105" s="43"/>
      <c r="BME105" s="43"/>
      <c r="BMF105" s="43"/>
      <c r="BMG105" s="43"/>
      <c r="BMH105" s="43"/>
      <c r="BMI105" s="43"/>
      <c r="BMJ105" s="43"/>
      <c r="BMK105" s="43"/>
      <c r="BML105" s="43"/>
      <c r="BMM105" s="43"/>
      <c r="BMN105" s="43"/>
      <c r="BMO105" s="43"/>
      <c r="BMP105" s="43"/>
      <c r="BMQ105" s="43"/>
      <c r="BMR105" s="43"/>
      <c r="BMS105" s="43"/>
      <c r="BMT105" s="43"/>
      <c r="BMU105" s="43"/>
      <c r="BMV105" s="43"/>
      <c r="BMW105" s="43"/>
      <c r="BMX105" s="43"/>
      <c r="BMY105" s="43"/>
      <c r="BMZ105" s="43"/>
      <c r="BNA105" s="43"/>
      <c r="BNB105" s="43"/>
      <c r="BNC105" s="43"/>
      <c r="BND105" s="43"/>
      <c r="BNE105" s="43"/>
      <c r="BNF105" s="43"/>
      <c r="BNG105" s="43"/>
      <c r="BNH105" s="43"/>
      <c r="BNI105" s="43"/>
      <c r="BNJ105" s="43"/>
      <c r="BNK105" s="43"/>
      <c r="BNL105" s="43"/>
      <c r="BNM105" s="43"/>
      <c r="BNN105" s="43"/>
      <c r="BNO105" s="43"/>
      <c r="BNP105" s="43"/>
      <c r="BNQ105" s="43"/>
      <c r="BNR105" s="43"/>
      <c r="BNS105" s="43"/>
      <c r="BNT105" s="43"/>
      <c r="BNU105" s="43"/>
      <c r="BNV105" s="43"/>
      <c r="BNW105" s="43"/>
      <c r="BNX105" s="43"/>
      <c r="BNY105" s="43"/>
      <c r="BNZ105" s="43"/>
      <c r="BOA105" s="43"/>
      <c r="BOB105" s="43"/>
      <c r="BOC105" s="43"/>
      <c r="BOD105" s="43"/>
      <c r="BOE105" s="43"/>
      <c r="BOF105" s="43"/>
      <c r="BOG105" s="43"/>
      <c r="BOH105" s="43"/>
      <c r="BOI105" s="43"/>
      <c r="BOJ105" s="43"/>
      <c r="BOK105" s="43"/>
      <c r="BOL105" s="43"/>
      <c r="BOM105" s="43"/>
      <c r="BON105" s="43"/>
      <c r="BOO105" s="43"/>
      <c r="BOP105" s="43"/>
      <c r="BOQ105" s="43"/>
      <c r="BOR105" s="43"/>
      <c r="BOS105" s="43"/>
      <c r="BOT105" s="43"/>
      <c r="BOU105" s="43"/>
      <c r="BOV105" s="43"/>
      <c r="BOW105" s="43"/>
      <c r="BOX105" s="43"/>
      <c r="BOY105" s="43"/>
      <c r="BOZ105" s="43"/>
      <c r="BPA105" s="43"/>
      <c r="BPB105" s="43"/>
      <c r="BPC105" s="43"/>
      <c r="BPD105" s="43"/>
      <c r="BPE105" s="43"/>
      <c r="BPF105" s="43"/>
      <c r="BPG105" s="43"/>
      <c r="BPH105" s="43"/>
      <c r="BPI105" s="43"/>
      <c r="BPJ105" s="43"/>
      <c r="BPK105" s="43"/>
      <c r="BPL105" s="43"/>
      <c r="BPM105" s="43"/>
      <c r="BPN105" s="43"/>
      <c r="BPO105" s="43"/>
      <c r="BPP105" s="43"/>
      <c r="BPQ105" s="43"/>
      <c r="BPR105" s="43"/>
      <c r="BPS105" s="43"/>
      <c r="BPT105" s="43"/>
      <c r="BPU105" s="43"/>
      <c r="BPV105" s="43"/>
      <c r="BPW105" s="43"/>
      <c r="BPX105" s="43"/>
      <c r="BPY105" s="43"/>
      <c r="BPZ105" s="43"/>
      <c r="BQA105" s="43"/>
      <c r="BQB105" s="43"/>
      <c r="BQC105" s="43"/>
      <c r="BQD105" s="43"/>
      <c r="BQE105" s="43"/>
      <c r="BQF105" s="43"/>
      <c r="BQG105" s="43"/>
      <c r="BQH105" s="43"/>
      <c r="BQI105" s="43"/>
      <c r="BQJ105" s="43"/>
      <c r="BQK105" s="43"/>
      <c r="BQL105" s="43"/>
      <c r="BQM105" s="43"/>
      <c r="BQN105" s="43"/>
      <c r="BQO105" s="43"/>
      <c r="BQP105" s="43"/>
      <c r="BQQ105" s="43"/>
      <c r="BQR105" s="43"/>
      <c r="BQS105" s="43"/>
      <c r="BQT105" s="43"/>
      <c r="BQU105" s="43"/>
      <c r="BQV105" s="43"/>
      <c r="BQW105" s="43"/>
      <c r="BQX105" s="43"/>
      <c r="BQY105" s="43"/>
      <c r="BQZ105" s="43"/>
      <c r="BRA105" s="43"/>
      <c r="BRB105" s="43"/>
      <c r="BRC105" s="43"/>
      <c r="BRD105" s="43"/>
      <c r="BRE105" s="43"/>
      <c r="BRF105" s="43"/>
      <c r="BRG105" s="43"/>
      <c r="BRH105" s="43"/>
      <c r="BRI105" s="43"/>
      <c r="BRJ105" s="43"/>
      <c r="BRK105" s="43"/>
      <c r="BRL105" s="43"/>
      <c r="BRM105" s="43"/>
      <c r="BRN105" s="43"/>
      <c r="BRO105" s="43"/>
      <c r="BRP105" s="43"/>
      <c r="BRQ105" s="43"/>
      <c r="BRR105" s="43"/>
      <c r="BRS105" s="43"/>
      <c r="BRT105" s="43"/>
      <c r="BRU105" s="43"/>
      <c r="BRV105" s="43"/>
      <c r="BRW105" s="43"/>
      <c r="BRX105" s="43"/>
      <c r="BRY105" s="43"/>
      <c r="BRZ105" s="43"/>
      <c r="BSA105" s="43"/>
      <c r="BSB105" s="43"/>
      <c r="BSC105" s="43"/>
      <c r="BSD105" s="43"/>
      <c r="BSE105" s="43"/>
      <c r="BSF105" s="43"/>
      <c r="BSG105" s="43"/>
      <c r="BSH105" s="43"/>
      <c r="BSI105" s="43"/>
      <c r="BSJ105" s="43"/>
      <c r="BSK105" s="43"/>
      <c r="BSL105" s="43"/>
      <c r="BSM105" s="43"/>
      <c r="BSN105" s="43"/>
      <c r="BSO105" s="43"/>
      <c r="BSP105" s="43"/>
      <c r="BSQ105" s="43"/>
      <c r="BSR105" s="43"/>
      <c r="BSS105" s="43"/>
      <c r="BST105" s="43"/>
      <c r="BSU105" s="43"/>
      <c r="BSV105" s="43"/>
      <c r="BSW105" s="43"/>
      <c r="BSX105" s="43"/>
      <c r="BSY105" s="43"/>
      <c r="BSZ105" s="43"/>
      <c r="BTA105" s="43"/>
      <c r="BTB105" s="43"/>
      <c r="BTC105" s="43"/>
      <c r="BTD105" s="43"/>
      <c r="BTE105" s="43"/>
      <c r="BTF105" s="43"/>
      <c r="BTG105" s="43"/>
      <c r="BTH105" s="43"/>
      <c r="BTI105" s="43"/>
      <c r="BTJ105" s="43"/>
      <c r="BTK105" s="43"/>
      <c r="BTL105" s="43"/>
      <c r="BTM105" s="43"/>
      <c r="BTN105" s="43"/>
      <c r="BTO105" s="43"/>
      <c r="BTP105" s="43"/>
      <c r="BTQ105" s="43"/>
      <c r="BTR105" s="43"/>
      <c r="BTS105" s="43"/>
      <c r="BTT105" s="43"/>
      <c r="BTU105" s="43"/>
      <c r="BTV105" s="43"/>
      <c r="BTW105" s="43"/>
      <c r="BTX105" s="43"/>
      <c r="BTY105" s="43"/>
      <c r="BTZ105" s="43"/>
      <c r="BUA105" s="43"/>
      <c r="BUB105" s="43"/>
      <c r="BUC105" s="43"/>
      <c r="BUD105" s="43"/>
      <c r="BUE105" s="43"/>
      <c r="BUF105" s="43"/>
      <c r="BUG105" s="43"/>
      <c r="BUH105" s="43"/>
      <c r="BUI105" s="43"/>
      <c r="BUJ105" s="43"/>
      <c r="BUK105" s="43"/>
      <c r="BUL105" s="43"/>
      <c r="BUM105" s="43"/>
      <c r="BUN105" s="43"/>
      <c r="BUO105" s="43"/>
      <c r="BUP105" s="43"/>
      <c r="BUQ105" s="43"/>
      <c r="BUR105" s="43"/>
      <c r="BUS105" s="43"/>
      <c r="BUT105" s="43"/>
      <c r="BUU105" s="43"/>
      <c r="BUV105" s="43"/>
      <c r="BUW105" s="43"/>
      <c r="BUX105" s="43"/>
      <c r="BUY105" s="43"/>
      <c r="BUZ105" s="43"/>
      <c r="BVA105" s="43"/>
      <c r="BVB105" s="43"/>
      <c r="BVC105" s="43"/>
      <c r="BVD105" s="43"/>
      <c r="BVE105" s="43"/>
      <c r="BVF105" s="43"/>
      <c r="BVG105" s="43"/>
      <c r="BVH105" s="43"/>
      <c r="BVI105" s="43"/>
      <c r="BVJ105" s="43"/>
      <c r="BVK105" s="43"/>
      <c r="BVL105" s="43"/>
      <c r="BVM105" s="43"/>
      <c r="BVN105" s="43"/>
      <c r="BVO105" s="43"/>
      <c r="BVP105" s="43"/>
      <c r="BVQ105" s="43"/>
      <c r="BVR105" s="43"/>
      <c r="BVS105" s="43"/>
      <c r="BVT105" s="43"/>
      <c r="BVU105" s="43"/>
      <c r="BVV105" s="43"/>
      <c r="BVW105" s="43"/>
      <c r="BVX105" s="43"/>
      <c r="BVY105" s="43"/>
      <c r="BVZ105" s="43"/>
      <c r="BWA105" s="43"/>
      <c r="BWB105" s="43"/>
      <c r="BWC105" s="43"/>
      <c r="BWD105" s="43"/>
      <c r="BWE105" s="43"/>
      <c r="BWF105" s="43"/>
      <c r="BWG105" s="43"/>
      <c r="BWH105" s="43"/>
      <c r="BWI105" s="43"/>
      <c r="BWJ105" s="43"/>
    </row>
    <row r="106" spans="1:1960" ht="15" x14ac:dyDescent="0.25">
      <c r="A106" s="45">
        <v>0</v>
      </c>
      <c r="B106" s="58">
        <f t="shared" ref="B106:B122" si="124">AVERAGE(B68:BJ68)</f>
        <v>17.728709677419356</v>
      </c>
      <c r="C106" s="80"/>
      <c r="D106" s="54"/>
      <c r="E106" s="54"/>
      <c r="F106" s="105"/>
      <c r="G106" s="105"/>
      <c r="H106" s="105"/>
      <c r="I106" s="105"/>
      <c r="J106" s="105"/>
      <c r="K106" s="105"/>
      <c r="L106" s="54"/>
      <c r="M106" s="54"/>
      <c r="N106" s="54"/>
      <c r="O106" s="54"/>
      <c r="P106" s="54"/>
      <c r="Q106" s="54"/>
      <c r="R106" s="54"/>
      <c r="S106" s="43"/>
      <c r="T106" s="54"/>
      <c r="U106" s="43"/>
      <c r="V106" s="54"/>
      <c r="W106" s="43"/>
      <c r="X106" s="54"/>
      <c r="Y106" s="43"/>
      <c r="Z106" s="54"/>
      <c r="AA106" s="43"/>
      <c r="AB106" s="54"/>
      <c r="AC106" s="43"/>
      <c r="AD106" s="54"/>
      <c r="AE106" s="43"/>
      <c r="AF106" s="54"/>
      <c r="AG106" s="43"/>
      <c r="AH106" s="54"/>
      <c r="AI106" s="43"/>
      <c r="AJ106" s="54"/>
      <c r="AK106" s="43"/>
      <c r="AL106" s="54"/>
      <c r="AM106" s="43"/>
      <c r="AN106" s="54"/>
      <c r="AO106" s="43"/>
      <c r="AP106" s="54"/>
      <c r="AQ106" s="43"/>
      <c r="AR106" s="54"/>
      <c r="AS106" s="43"/>
      <c r="AT106" s="54"/>
      <c r="AU106" s="43"/>
      <c r="AV106" s="54"/>
      <c r="AW106" s="43"/>
      <c r="AX106" s="54"/>
      <c r="AY106" s="43"/>
      <c r="AZ106" s="54"/>
      <c r="BA106" s="43"/>
      <c r="BB106" s="54"/>
      <c r="BC106" s="43"/>
      <c r="BD106" s="54"/>
      <c r="BE106" s="43"/>
      <c r="BF106" s="54"/>
      <c r="BG106" s="43"/>
      <c r="BH106" s="54"/>
      <c r="BI106" s="43"/>
      <c r="BJ106" s="54"/>
      <c r="BK106" s="54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3"/>
      <c r="FE106" s="43"/>
      <c r="FF106" s="43"/>
      <c r="FG106" s="43"/>
      <c r="FH106" s="43"/>
      <c r="FI106" s="43"/>
      <c r="FJ106" s="43"/>
      <c r="FK106" s="43"/>
      <c r="FL106" s="43"/>
      <c r="FM106" s="43"/>
      <c r="FN106" s="43"/>
      <c r="FO106" s="43"/>
      <c r="FP106" s="43"/>
      <c r="FQ106" s="43"/>
      <c r="FR106" s="43"/>
      <c r="FS106" s="43"/>
      <c r="FT106" s="43"/>
      <c r="FU106" s="43"/>
      <c r="FV106" s="43"/>
      <c r="FW106" s="43"/>
      <c r="FX106" s="43"/>
      <c r="FY106" s="43"/>
      <c r="FZ106" s="43"/>
      <c r="GA106" s="43"/>
      <c r="GB106" s="43"/>
      <c r="GC106" s="43"/>
      <c r="GD106" s="43"/>
      <c r="GE106" s="43"/>
      <c r="GF106" s="43"/>
      <c r="GG106" s="43"/>
      <c r="GH106" s="43"/>
      <c r="GI106" s="43"/>
      <c r="GJ106" s="43"/>
      <c r="GK106" s="43"/>
      <c r="GL106" s="43"/>
      <c r="GM106" s="43"/>
      <c r="GN106" s="43"/>
      <c r="GO106" s="43"/>
      <c r="GP106" s="43"/>
      <c r="GQ106" s="43"/>
      <c r="GR106" s="43"/>
      <c r="GS106" s="43"/>
      <c r="GT106" s="43"/>
      <c r="GU106" s="43"/>
      <c r="GV106" s="43"/>
      <c r="GW106" s="43"/>
      <c r="GX106" s="43"/>
      <c r="GY106" s="43"/>
      <c r="GZ106" s="43"/>
      <c r="HA106" s="43"/>
      <c r="HB106" s="43"/>
      <c r="HC106" s="43"/>
      <c r="HD106" s="43"/>
      <c r="HE106" s="43"/>
      <c r="HF106" s="43"/>
      <c r="HG106" s="43"/>
      <c r="HH106" s="43"/>
      <c r="HI106" s="43"/>
      <c r="HJ106" s="43"/>
      <c r="HK106" s="43"/>
      <c r="HL106" s="43"/>
      <c r="HM106" s="43"/>
      <c r="HN106" s="43"/>
      <c r="HO106" s="43"/>
      <c r="HP106" s="43"/>
      <c r="HQ106" s="43"/>
      <c r="HR106" s="43"/>
      <c r="HS106" s="43"/>
      <c r="HT106" s="43"/>
      <c r="HU106" s="43"/>
      <c r="HV106" s="43"/>
      <c r="HW106" s="43"/>
      <c r="HX106" s="43"/>
      <c r="HY106" s="43"/>
      <c r="HZ106" s="43"/>
      <c r="IA106" s="43"/>
      <c r="IB106" s="43"/>
      <c r="IC106" s="43"/>
      <c r="ID106" s="43"/>
      <c r="IE106" s="43"/>
      <c r="IF106" s="43"/>
      <c r="IG106" s="43"/>
      <c r="IH106" s="43"/>
      <c r="II106" s="43"/>
      <c r="IJ106" s="43"/>
      <c r="IK106" s="43"/>
      <c r="IL106" s="43"/>
      <c r="IM106" s="43"/>
      <c r="IN106" s="43"/>
      <c r="IO106" s="43"/>
      <c r="IP106" s="43"/>
      <c r="IQ106" s="43"/>
      <c r="IR106" s="43"/>
      <c r="IS106" s="43"/>
      <c r="IT106" s="43"/>
      <c r="IU106" s="43"/>
      <c r="IV106" s="43"/>
      <c r="IW106" s="43"/>
      <c r="IX106" s="43"/>
      <c r="IY106" s="43"/>
      <c r="IZ106" s="43"/>
      <c r="JA106" s="43"/>
      <c r="JB106" s="43"/>
      <c r="JC106" s="43"/>
      <c r="JD106" s="43"/>
      <c r="JE106" s="43"/>
      <c r="JF106" s="43"/>
      <c r="JG106" s="43"/>
      <c r="JH106" s="43"/>
      <c r="JI106" s="43"/>
      <c r="JJ106" s="43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  <c r="BJU106" s="43"/>
      <c r="BJV106" s="43"/>
      <c r="BJW106" s="43"/>
      <c r="BJX106" s="43"/>
      <c r="BJY106" s="43"/>
      <c r="BJZ106" s="43"/>
      <c r="BKA106" s="43"/>
      <c r="BKB106" s="43"/>
      <c r="BKC106" s="43"/>
      <c r="BKD106" s="43"/>
      <c r="BKE106" s="43"/>
      <c r="BKF106" s="43"/>
      <c r="BKG106" s="43"/>
      <c r="BKH106" s="43"/>
      <c r="BKI106" s="43"/>
      <c r="BKJ106" s="43"/>
      <c r="BKK106" s="43"/>
      <c r="BKL106" s="43"/>
      <c r="BKM106" s="43"/>
      <c r="BKN106" s="43"/>
      <c r="BKO106" s="43"/>
      <c r="BKP106" s="43"/>
      <c r="BKQ106" s="43"/>
      <c r="BKR106" s="43"/>
      <c r="BKS106" s="43"/>
      <c r="BKT106" s="43"/>
      <c r="BKU106" s="43"/>
      <c r="BKV106" s="43"/>
      <c r="BKW106" s="43"/>
      <c r="BKX106" s="43"/>
      <c r="BKY106" s="43"/>
      <c r="BKZ106" s="43"/>
      <c r="BLA106" s="43"/>
      <c r="BLB106" s="43"/>
      <c r="BLC106" s="43"/>
      <c r="BLD106" s="43"/>
      <c r="BLE106" s="43"/>
      <c r="BLF106" s="43"/>
      <c r="BLG106" s="43"/>
      <c r="BLH106" s="43"/>
      <c r="BLI106" s="43"/>
      <c r="BLJ106" s="43"/>
      <c r="BLK106" s="43"/>
      <c r="BLL106" s="43"/>
      <c r="BLM106" s="43"/>
      <c r="BLN106" s="43"/>
      <c r="BLO106" s="43"/>
      <c r="BLP106" s="43"/>
      <c r="BLQ106" s="43"/>
      <c r="BLR106" s="43"/>
      <c r="BLS106" s="43"/>
      <c r="BLT106" s="43"/>
      <c r="BLU106" s="43"/>
      <c r="BLV106" s="43"/>
      <c r="BLW106" s="43"/>
      <c r="BLX106" s="43"/>
      <c r="BLY106" s="43"/>
      <c r="BLZ106" s="43"/>
      <c r="BMA106" s="43"/>
      <c r="BMB106" s="43"/>
      <c r="BMC106" s="43"/>
      <c r="BMD106" s="43"/>
      <c r="BME106" s="43"/>
      <c r="BMF106" s="43"/>
      <c r="BMG106" s="43"/>
      <c r="BMH106" s="43"/>
      <c r="BMI106" s="43"/>
      <c r="BMJ106" s="43"/>
      <c r="BMK106" s="43"/>
      <c r="BML106" s="43"/>
      <c r="BMM106" s="43"/>
      <c r="BMN106" s="43"/>
      <c r="BMO106" s="43"/>
      <c r="BMP106" s="43"/>
      <c r="BMQ106" s="43"/>
      <c r="BMR106" s="43"/>
      <c r="BMS106" s="43"/>
      <c r="BMT106" s="43"/>
      <c r="BMU106" s="43"/>
      <c r="BMV106" s="43"/>
      <c r="BMW106" s="43"/>
      <c r="BMX106" s="43"/>
      <c r="BMY106" s="43"/>
      <c r="BMZ106" s="43"/>
      <c r="BNA106" s="43"/>
      <c r="BNB106" s="43"/>
      <c r="BNC106" s="43"/>
      <c r="BND106" s="43"/>
      <c r="BNE106" s="43"/>
      <c r="BNF106" s="43"/>
      <c r="BNG106" s="43"/>
      <c r="BNH106" s="43"/>
      <c r="BNI106" s="43"/>
      <c r="BNJ106" s="43"/>
      <c r="BNK106" s="43"/>
      <c r="BNL106" s="43"/>
      <c r="BNM106" s="43"/>
      <c r="BNN106" s="43"/>
      <c r="BNO106" s="43"/>
      <c r="BNP106" s="43"/>
      <c r="BNQ106" s="43"/>
      <c r="BNR106" s="43"/>
      <c r="BNS106" s="43"/>
      <c r="BNT106" s="43"/>
      <c r="BNU106" s="43"/>
      <c r="BNV106" s="43"/>
      <c r="BNW106" s="43"/>
      <c r="BNX106" s="43"/>
      <c r="BNY106" s="43"/>
      <c r="BNZ106" s="43"/>
      <c r="BOA106" s="43"/>
      <c r="BOB106" s="43"/>
      <c r="BOC106" s="43"/>
      <c r="BOD106" s="43"/>
      <c r="BOE106" s="43"/>
      <c r="BOF106" s="43"/>
      <c r="BOG106" s="43"/>
      <c r="BOH106" s="43"/>
      <c r="BOI106" s="43"/>
      <c r="BOJ106" s="43"/>
      <c r="BOK106" s="43"/>
      <c r="BOL106" s="43"/>
      <c r="BOM106" s="43"/>
      <c r="BON106" s="43"/>
      <c r="BOO106" s="43"/>
      <c r="BOP106" s="43"/>
      <c r="BOQ106" s="43"/>
      <c r="BOR106" s="43"/>
      <c r="BOS106" s="43"/>
      <c r="BOT106" s="43"/>
      <c r="BOU106" s="43"/>
      <c r="BOV106" s="43"/>
      <c r="BOW106" s="43"/>
      <c r="BOX106" s="43"/>
      <c r="BOY106" s="43"/>
      <c r="BOZ106" s="43"/>
      <c r="BPA106" s="43"/>
      <c r="BPB106" s="43"/>
      <c r="BPC106" s="43"/>
      <c r="BPD106" s="43"/>
      <c r="BPE106" s="43"/>
      <c r="BPF106" s="43"/>
      <c r="BPG106" s="43"/>
      <c r="BPH106" s="43"/>
      <c r="BPI106" s="43"/>
      <c r="BPJ106" s="43"/>
      <c r="BPK106" s="43"/>
      <c r="BPL106" s="43"/>
      <c r="BPM106" s="43"/>
      <c r="BPN106" s="43"/>
      <c r="BPO106" s="43"/>
      <c r="BPP106" s="43"/>
      <c r="BPQ106" s="43"/>
      <c r="BPR106" s="43"/>
      <c r="BPS106" s="43"/>
      <c r="BPT106" s="43"/>
      <c r="BPU106" s="43"/>
      <c r="BPV106" s="43"/>
      <c r="BPW106" s="43"/>
      <c r="BPX106" s="43"/>
      <c r="BPY106" s="43"/>
      <c r="BPZ106" s="43"/>
      <c r="BQA106" s="43"/>
      <c r="BQB106" s="43"/>
      <c r="BQC106" s="43"/>
      <c r="BQD106" s="43"/>
      <c r="BQE106" s="43"/>
      <c r="BQF106" s="43"/>
      <c r="BQG106" s="43"/>
      <c r="BQH106" s="43"/>
      <c r="BQI106" s="43"/>
      <c r="BQJ106" s="43"/>
      <c r="BQK106" s="43"/>
      <c r="BQL106" s="43"/>
      <c r="BQM106" s="43"/>
      <c r="BQN106" s="43"/>
      <c r="BQO106" s="43"/>
      <c r="BQP106" s="43"/>
      <c r="BQQ106" s="43"/>
      <c r="BQR106" s="43"/>
      <c r="BQS106" s="43"/>
      <c r="BQT106" s="43"/>
      <c r="BQU106" s="43"/>
      <c r="BQV106" s="43"/>
      <c r="BQW106" s="43"/>
      <c r="BQX106" s="43"/>
      <c r="BQY106" s="43"/>
      <c r="BQZ106" s="43"/>
      <c r="BRA106" s="43"/>
      <c r="BRB106" s="43"/>
      <c r="BRC106" s="43"/>
      <c r="BRD106" s="43"/>
      <c r="BRE106" s="43"/>
      <c r="BRF106" s="43"/>
      <c r="BRG106" s="43"/>
      <c r="BRH106" s="43"/>
      <c r="BRI106" s="43"/>
      <c r="BRJ106" s="43"/>
      <c r="BRK106" s="43"/>
      <c r="BRL106" s="43"/>
      <c r="BRM106" s="43"/>
      <c r="BRN106" s="43"/>
      <c r="BRO106" s="43"/>
      <c r="BRP106" s="43"/>
      <c r="BRQ106" s="43"/>
      <c r="BRR106" s="43"/>
      <c r="BRS106" s="43"/>
      <c r="BRT106" s="43"/>
      <c r="BRU106" s="43"/>
      <c r="BRV106" s="43"/>
      <c r="BRW106" s="43"/>
      <c r="BRX106" s="43"/>
      <c r="BRY106" s="43"/>
      <c r="BRZ106" s="43"/>
      <c r="BSA106" s="43"/>
      <c r="BSB106" s="43"/>
      <c r="BSC106" s="43"/>
      <c r="BSD106" s="43"/>
      <c r="BSE106" s="43"/>
      <c r="BSF106" s="43"/>
      <c r="BSG106" s="43"/>
      <c r="BSH106" s="43"/>
      <c r="BSI106" s="43"/>
      <c r="BSJ106" s="43"/>
      <c r="BSK106" s="43"/>
      <c r="BSL106" s="43"/>
      <c r="BSM106" s="43"/>
      <c r="BSN106" s="43"/>
      <c r="BSO106" s="43"/>
      <c r="BSP106" s="43"/>
      <c r="BSQ106" s="43"/>
      <c r="BSR106" s="43"/>
      <c r="BSS106" s="43"/>
      <c r="BST106" s="43"/>
      <c r="BSU106" s="43"/>
      <c r="BSV106" s="43"/>
      <c r="BSW106" s="43"/>
      <c r="BSX106" s="43"/>
      <c r="BSY106" s="43"/>
      <c r="BSZ106" s="43"/>
      <c r="BTA106" s="43"/>
      <c r="BTB106" s="43"/>
      <c r="BTC106" s="43"/>
      <c r="BTD106" s="43"/>
      <c r="BTE106" s="43"/>
      <c r="BTF106" s="43"/>
      <c r="BTG106" s="43"/>
      <c r="BTH106" s="43"/>
      <c r="BTI106" s="43"/>
      <c r="BTJ106" s="43"/>
      <c r="BTK106" s="43"/>
      <c r="BTL106" s="43"/>
      <c r="BTM106" s="43"/>
      <c r="BTN106" s="43"/>
      <c r="BTO106" s="43"/>
      <c r="BTP106" s="43"/>
      <c r="BTQ106" s="43"/>
      <c r="BTR106" s="43"/>
      <c r="BTS106" s="43"/>
      <c r="BTT106" s="43"/>
      <c r="BTU106" s="43"/>
      <c r="BTV106" s="43"/>
      <c r="BTW106" s="43"/>
      <c r="BTX106" s="43"/>
      <c r="BTY106" s="43"/>
      <c r="BTZ106" s="43"/>
      <c r="BUA106" s="43"/>
      <c r="BUB106" s="43"/>
      <c r="BUC106" s="43"/>
      <c r="BUD106" s="43"/>
      <c r="BUE106" s="43"/>
      <c r="BUF106" s="43"/>
      <c r="BUG106" s="43"/>
      <c r="BUH106" s="43"/>
      <c r="BUI106" s="43"/>
      <c r="BUJ106" s="43"/>
      <c r="BUK106" s="43"/>
      <c r="BUL106" s="43"/>
      <c r="BUM106" s="43"/>
      <c r="BUN106" s="43"/>
      <c r="BUO106" s="43"/>
      <c r="BUP106" s="43"/>
      <c r="BUQ106" s="43"/>
      <c r="BUR106" s="43"/>
      <c r="BUS106" s="43"/>
      <c r="BUT106" s="43"/>
      <c r="BUU106" s="43"/>
      <c r="BUV106" s="43"/>
      <c r="BUW106" s="43"/>
      <c r="BUX106" s="43"/>
      <c r="BUY106" s="43"/>
      <c r="BUZ106" s="43"/>
      <c r="BVA106" s="43"/>
      <c r="BVB106" s="43"/>
      <c r="BVC106" s="43"/>
      <c r="BVD106" s="43"/>
      <c r="BVE106" s="43"/>
      <c r="BVF106" s="43"/>
      <c r="BVG106" s="43"/>
      <c r="BVH106" s="43"/>
      <c r="BVI106" s="43"/>
      <c r="BVJ106" s="43"/>
      <c r="BVK106" s="43"/>
      <c r="BVL106" s="43"/>
      <c r="BVM106" s="43"/>
      <c r="BVN106" s="43"/>
      <c r="BVO106" s="43"/>
      <c r="BVP106" s="43"/>
      <c r="BVQ106" s="43"/>
      <c r="BVR106" s="43"/>
      <c r="BVS106" s="43"/>
      <c r="BVT106" s="43"/>
      <c r="BVU106" s="43"/>
      <c r="BVV106" s="43"/>
      <c r="BVW106" s="43"/>
      <c r="BVX106" s="43"/>
      <c r="BVY106" s="43"/>
      <c r="BVZ106" s="43"/>
      <c r="BWA106" s="43"/>
      <c r="BWB106" s="43"/>
      <c r="BWC106" s="43"/>
      <c r="BWD106" s="43"/>
      <c r="BWE106" s="43"/>
      <c r="BWF106" s="43"/>
      <c r="BWG106" s="43"/>
      <c r="BWH106" s="43"/>
      <c r="BWI106" s="43"/>
      <c r="BWJ106" s="43"/>
    </row>
    <row r="107" spans="1:1960" ht="15" x14ac:dyDescent="0.25">
      <c r="A107" s="45">
        <v>4.1666666666666664E-2</v>
      </c>
      <c r="B107" s="58">
        <f t="shared" si="124"/>
        <v>17.844838709677418</v>
      </c>
      <c r="C107" s="80"/>
      <c r="D107" s="54"/>
      <c r="E107" s="54"/>
      <c r="F107" s="105"/>
      <c r="G107" s="105"/>
      <c r="H107" s="105"/>
      <c r="I107" s="105"/>
      <c r="J107" s="105"/>
      <c r="K107" s="105"/>
      <c r="L107" s="54"/>
      <c r="M107" s="54"/>
      <c r="N107" s="54"/>
      <c r="O107" s="54"/>
      <c r="P107" s="54"/>
      <c r="Q107" s="54"/>
      <c r="R107" s="54"/>
      <c r="S107" s="43"/>
      <c r="T107" s="54"/>
      <c r="U107" s="43"/>
      <c r="V107" s="54"/>
      <c r="W107" s="43"/>
      <c r="X107" s="54"/>
      <c r="Y107" s="43"/>
      <c r="Z107" s="54"/>
      <c r="AA107" s="43"/>
      <c r="AB107" s="54"/>
      <c r="AC107" s="43"/>
      <c r="AD107" s="54"/>
      <c r="AE107" s="43"/>
      <c r="AF107" s="54"/>
      <c r="AG107" s="43"/>
      <c r="AH107" s="54"/>
      <c r="AI107" s="43"/>
      <c r="AJ107" s="54"/>
      <c r="AK107" s="43"/>
      <c r="AL107" s="54"/>
      <c r="AM107" s="43"/>
      <c r="AN107" s="54"/>
      <c r="AO107" s="43"/>
      <c r="AP107" s="54"/>
      <c r="AQ107" s="43"/>
      <c r="AR107" s="54"/>
      <c r="AS107" s="43"/>
      <c r="AT107" s="54"/>
      <c r="AU107" s="43"/>
      <c r="AV107" s="54"/>
      <c r="AW107" s="43"/>
      <c r="AX107" s="54"/>
      <c r="AY107" s="43"/>
      <c r="AZ107" s="54"/>
      <c r="BA107" s="43"/>
      <c r="BB107" s="54"/>
      <c r="BC107" s="43"/>
      <c r="BD107" s="54"/>
      <c r="BE107" s="43"/>
      <c r="BF107" s="54"/>
      <c r="BG107" s="43"/>
      <c r="BH107" s="54"/>
      <c r="BI107" s="43"/>
      <c r="BJ107" s="54"/>
      <c r="BK107" s="54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3"/>
      <c r="FE107" s="43"/>
      <c r="FF107" s="43"/>
      <c r="FG107" s="43"/>
      <c r="FH107" s="43"/>
      <c r="FI107" s="43"/>
      <c r="FJ107" s="43"/>
      <c r="FK107" s="43"/>
      <c r="FL107" s="43"/>
      <c r="FM107" s="43"/>
      <c r="FN107" s="43"/>
      <c r="FO107" s="43"/>
      <c r="FP107" s="43"/>
      <c r="FQ107" s="43"/>
      <c r="FR107" s="43"/>
      <c r="FS107" s="43"/>
      <c r="FT107" s="43"/>
      <c r="FU107" s="43"/>
      <c r="FV107" s="43"/>
      <c r="FW107" s="43"/>
      <c r="FX107" s="43"/>
      <c r="FY107" s="43"/>
      <c r="FZ107" s="43"/>
      <c r="GA107" s="43"/>
      <c r="GB107" s="43"/>
      <c r="GC107" s="43"/>
      <c r="GD107" s="43"/>
      <c r="GE107" s="43"/>
      <c r="GF107" s="43"/>
      <c r="GG107" s="43"/>
      <c r="GH107" s="43"/>
      <c r="GI107" s="43"/>
      <c r="GJ107" s="43"/>
      <c r="GK107" s="43"/>
      <c r="GL107" s="43"/>
      <c r="GM107" s="43"/>
      <c r="GN107" s="43"/>
      <c r="GO107" s="43"/>
      <c r="GP107" s="43"/>
      <c r="GQ107" s="43"/>
      <c r="GR107" s="43"/>
      <c r="GS107" s="43"/>
      <c r="GT107" s="43"/>
      <c r="GU107" s="43"/>
      <c r="GV107" s="43"/>
      <c r="GW107" s="43"/>
      <c r="GX107" s="43"/>
      <c r="GY107" s="43"/>
      <c r="GZ107" s="43"/>
      <c r="HA107" s="43"/>
      <c r="HB107" s="43"/>
      <c r="HC107" s="43"/>
      <c r="HD107" s="43"/>
      <c r="HE107" s="43"/>
      <c r="HF107" s="43"/>
      <c r="HG107" s="43"/>
      <c r="HH107" s="43"/>
      <c r="HI107" s="43"/>
      <c r="HJ107" s="43"/>
      <c r="HK107" s="43"/>
      <c r="HL107" s="43"/>
      <c r="HM107" s="43"/>
      <c r="HN107" s="43"/>
      <c r="HO107" s="43"/>
      <c r="HP107" s="43"/>
      <c r="HQ107" s="43"/>
      <c r="HR107" s="43"/>
      <c r="HS107" s="43"/>
      <c r="HT107" s="43"/>
      <c r="HU107" s="43"/>
      <c r="HV107" s="43"/>
      <c r="HW107" s="43"/>
      <c r="HX107" s="43"/>
      <c r="HY107" s="43"/>
      <c r="HZ107" s="43"/>
      <c r="IA107" s="43"/>
      <c r="IB107" s="43"/>
      <c r="IC107" s="43"/>
      <c r="ID107" s="43"/>
      <c r="IE107" s="43"/>
      <c r="IF107" s="43"/>
      <c r="IG107" s="43"/>
      <c r="IH107" s="43"/>
      <c r="II107" s="43"/>
      <c r="IJ107" s="43"/>
      <c r="IK107" s="43"/>
      <c r="IL107" s="43"/>
      <c r="IM107" s="43"/>
      <c r="IN107" s="43"/>
      <c r="IO107" s="43"/>
      <c r="IP107" s="43"/>
      <c r="IQ107" s="43"/>
      <c r="IR107" s="43"/>
      <c r="IS107" s="43"/>
      <c r="IT107" s="43"/>
      <c r="IU107" s="43"/>
      <c r="IV107" s="43"/>
      <c r="IW107" s="43"/>
      <c r="IX107" s="43"/>
      <c r="IY107" s="43"/>
      <c r="IZ107" s="43"/>
      <c r="JA107" s="43"/>
      <c r="JB107" s="43"/>
      <c r="JC107" s="43"/>
      <c r="JD107" s="43"/>
      <c r="JE107" s="43"/>
      <c r="JF107" s="43"/>
      <c r="JG107" s="43"/>
      <c r="JH107" s="43"/>
      <c r="JI107" s="43"/>
      <c r="JJ107" s="43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  <c r="BJU107" s="43"/>
      <c r="BJV107" s="43"/>
      <c r="BJW107" s="43"/>
      <c r="BJX107" s="43"/>
      <c r="BJY107" s="43"/>
      <c r="BJZ107" s="43"/>
      <c r="BKA107" s="43"/>
      <c r="BKB107" s="43"/>
      <c r="BKC107" s="43"/>
      <c r="BKD107" s="43"/>
      <c r="BKE107" s="43"/>
      <c r="BKF107" s="43"/>
      <c r="BKG107" s="43"/>
      <c r="BKH107" s="43"/>
      <c r="BKI107" s="43"/>
      <c r="BKJ107" s="43"/>
      <c r="BKK107" s="43"/>
      <c r="BKL107" s="43"/>
      <c r="BKM107" s="43"/>
      <c r="BKN107" s="43"/>
      <c r="BKO107" s="43"/>
      <c r="BKP107" s="43"/>
      <c r="BKQ107" s="43"/>
      <c r="BKR107" s="43"/>
      <c r="BKS107" s="43"/>
      <c r="BKT107" s="43"/>
      <c r="BKU107" s="43"/>
      <c r="BKV107" s="43"/>
      <c r="BKW107" s="43"/>
      <c r="BKX107" s="43"/>
      <c r="BKY107" s="43"/>
      <c r="BKZ107" s="43"/>
      <c r="BLA107" s="43"/>
      <c r="BLB107" s="43"/>
      <c r="BLC107" s="43"/>
      <c r="BLD107" s="43"/>
      <c r="BLE107" s="43"/>
      <c r="BLF107" s="43"/>
      <c r="BLG107" s="43"/>
      <c r="BLH107" s="43"/>
      <c r="BLI107" s="43"/>
      <c r="BLJ107" s="43"/>
      <c r="BLK107" s="43"/>
      <c r="BLL107" s="43"/>
      <c r="BLM107" s="43"/>
      <c r="BLN107" s="43"/>
      <c r="BLO107" s="43"/>
      <c r="BLP107" s="43"/>
      <c r="BLQ107" s="43"/>
      <c r="BLR107" s="43"/>
      <c r="BLS107" s="43"/>
      <c r="BLT107" s="43"/>
      <c r="BLU107" s="43"/>
      <c r="BLV107" s="43"/>
      <c r="BLW107" s="43"/>
      <c r="BLX107" s="43"/>
      <c r="BLY107" s="43"/>
      <c r="BLZ107" s="43"/>
      <c r="BMA107" s="43"/>
      <c r="BMB107" s="43"/>
      <c r="BMC107" s="43"/>
      <c r="BMD107" s="43"/>
      <c r="BME107" s="43"/>
      <c r="BMF107" s="43"/>
      <c r="BMG107" s="43"/>
      <c r="BMH107" s="43"/>
      <c r="BMI107" s="43"/>
      <c r="BMJ107" s="43"/>
      <c r="BMK107" s="43"/>
      <c r="BML107" s="43"/>
      <c r="BMM107" s="43"/>
      <c r="BMN107" s="43"/>
      <c r="BMO107" s="43"/>
      <c r="BMP107" s="43"/>
      <c r="BMQ107" s="43"/>
      <c r="BMR107" s="43"/>
      <c r="BMS107" s="43"/>
      <c r="BMT107" s="43"/>
      <c r="BMU107" s="43"/>
      <c r="BMV107" s="43"/>
      <c r="BMW107" s="43"/>
      <c r="BMX107" s="43"/>
      <c r="BMY107" s="43"/>
      <c r="BMZ107" s="43"/>
      <c r="BNA107" s="43"/>
      <c r="BNB107" s="43"/>
      <c r="BNC107" s="43"/>
      <c r="BND107" s="43"/>
      <c r="BNE107" s="43"/>
      <c r="BNF107" s="43"/>
      <c r="BNG107" s="43"/>
      <c r="BNH107" s="43"/>
      <c r="BNI107" s="43"/>
      <c r="BNJ107" s="43"/>
      <c r="BNK107" s="43"/>
      <c r="BNL107" s="43"/>
      <c r="BNM107" s="43"/>
      <c r="BNN107" s="43"/>
      <c r="BNO107" s="43"/>
      <c r="BNP107" s="43"/>
      <c r="BNQ107" s="43"/>
      <c r="BNR107" s="43"/>
      <c r="BNS107" s="43"/>
      <c r="BNT107" s="43"/>
      <c r="BNU107" s="43"/>
      <c r="BNV107" s="43"/>
      <c r="BNW107" s="43"/>
      <c r="BNX107" s="43"/>
      <c r="BNY107" s="43"/>
      <c r="BNZ107" s="43"/>
      <c r="BOA107" s="43"/>
      <c r="BOB107" s="43"/>
      <c r="BOC107" s="43"/>
      <c r="BOD107" s="43"/>
      <c r="BOE107" s="43"/>
      <c r="BOF107" s="43"/>
      <c r="BOG107" s="43"/>
      <c r="BOH107" s="43"/>
      <c r="BOI107" s="43"/>
      <c r="BOJ107" s="43"/>
      <c r="BOK107" s="43"/>
      <c r="BOL107" s="43"/>
      <c r="BOM107" s="43"/>
      <c r="BON107" s="43"/>
      <c r="BOO107" s="43"/>
      <c r="BOP107" s="43"/>
      <c r="BOQ107" s="43"/>
      <c r="BOR107" s="43"/>
      <c r="BOS107" s="43"/>
      <c r="BOT107" s="43"/>
      <c r="BOU107" s="43"/>
      <c r="BOV107" s="43"/>
      <c r="BOW107" s="43"/>
      <c r="BOX107" s="43"/>
      <c r="BOY107" s="43"/>
      <c r="BOZ107" s="43"/>
      <c r="BPA107" s="43"/>
      <c r="BPB107" s="43"/>
      <c r="BPC107" s="43"/>
      <c r="BPD107" s="43"/>
      <c r="BPE107" s="43"/>
      <c r="BPF107" s="43"/>
      <c r="BPG107" s="43"/>
      <c r="BPH107" s="43"/>
      <c r="BPI107" s="43"/>
      <c r="BPJ107" s="43"/>
      <c r="BPK107" s="43"/>
      <c r="BPL107" s="43"/>
      <c r="BPM107" s="43"/>
      <c r="BPN107" s="43"/>
      <c r="BPO107" s="43"/>
      <c r="BPP107" s="43"/>
      <c r="BPQ107" s="43"/>
      <c r="BPR107" s="43"/>
      <c r="BPS107" s="43"/>
      <c r="BPT107" s="43"/>
      <c r="BPU107" s="43"/>
      <c r="BPV107" s="43"/>
      <c r="BPW107" s="43"/>
      <c r="BPX107" s="43"/>
      <c r="BPY107" s="43"/>
      <c r="BPZ107" s="43"/>
      <c r="BQA107" s="43"/>
      <c r="BQB107" s="43"/>
      <c r="BQC107" s="43"/>
      <c r="BQD107" s="43"/>
      <c r="BQE107" s="43"/>
      <c r="BQF107" s="43"/>
      <c r="BQG107" s="43"/>
      <c r="BQH107" s="43"/>
      <c r="BQI107" s="43"/>
      <c r="BQJ107" s="43"/>
      <c r="BQK107" s="43"/>
      <c r="BQL107" s="43"/>
      <c r="BQM107" s="43"/>
      <c r="BQN107" s="43"/>
      <c r="BQO107" s="43"/>
      <c r="BQP107" s="43"/>
      <c r="BQQ107" s="43"/>
      <c r="BQR107" s="43"/>
      <c r="BQS107" s="43"/>
      <c r="BQT107" s="43"/>
      <c r="BQU107" s="43"/>
      <c r="BQV107" s="43"/>
      <c r="BQW107" s="43"/>
      <c r="BQX107" s="43"/>
      <c r="BQY107" s="43"/>
      <c r="BQZ107" s="43"/>
      <c r="BRA107" s="43"/>
      <c r="BRB107" s="43"/>
      <c r="BRC107" s="43"/>
      <c r="BRD107" s="43"/>
      <c r="BRE107" s="43"/>
      <c r="BRF107" s="43"/>
      <c r="BRG107" s="43"/>
      <c r="BRH107" s="43"/>
      <c r="BRI107" s="43"/>
      <c r="BRJ107" s="43"/>
      <c r="BRK107" s="43"/>
      <c r="BRL107" s="43"/>
      <c r="BRM107" s="43"/>
      <c r="BRN107" s="43"/>
      <c r="BRO107" s="43"/>
      <c r="BRP107" s="43"/>
      <c r="BRQ107" s="43"/>
      <c r="BRR107" s="43"/>
      <c r="BRS107" s="43"/>
      <c r="BRT107" s="43"/>
      <c r="BRU107" s="43"/>
      <c r="BRV107" s="43"/>
      <c r="BRW107" s="43"/>
      <c r="BRX107" s="43"/>
      <c r="BRY107" s="43"/>
      <c r="BRZ107" s="43"/>
      <c r="BSA107" s="43"/>
      <c r="BSB107" s="43"/>
      <c r="BSC107" s="43"/>
      <c r="BSD107" s="43"/>
      <c r="BSE107" s="43"/>
      <c r="BSF107" s="43"/>
      <c r="BSG107" s="43"/>
      <c r="BSH107" s="43"/>
      <c r="BSI107" s="43"/>
      <c r="BSJ107" s="43"/>
      <c r="BSK107" s="43"/>
      <c r="BSL107" s="43"/>
      <c r="BSM107" s="43"/>
      <c r="BSN107" s="43"/>
      <c r="BSO107" s="43"/>
      <c r="BSP107" s="43"/>
      <c r="BSQ107" s="43"/>
      <c r="BSR107" s="43"/>
      <c r="BSS107" s="43"/>
      <c r="BST107" s="43"/>
      <c r="BSU107" s="43"/>
      <c r="BSV107" s="43"/>
      <c r="BSW107" s="43"/>
      <c r="BSX107" s="43"/>
      <c r="BSY107" s="43"/>
      <c r="BSZ107" s="43"/>
      <c r="BTA107" s="43"/>
      <c r="BTB107" s="43"/>
      <c r="BTC107" s="43"/>
      <c r="BTD107" s="43"/>
      <c r="BTE107" s="43"/>
      <c r="BTF107" s="43"/>
      <c r="BTG107" s="43"/>
      <c r="BTH107" s="43"/>
      <c r="BTI107" s="43"/>
      <c r="BTJ107" s="43"/>
      <c r="BTK107" s="43"/>
      <c r="BTL107" s="43"/>
      <c r="BTM107" s="43"/>
      <c r="BTN107" s="43"/>
      <c r="BTO107" s="43"/>
      <c r="BTP107" s="43"/>
      <c r="BTQ107" s="43"/>
      <c r="BTR107" s="43"/>
      <c r="BTS107" s="43"/>
      <c r="BTT107" s="43"/>
      <c r="BTU107" s="43"/>
      <c r="BTV107" s="43"/>
      <c r="BTW107" s="43"/>
      <c r="BTX107" s="43"/>
      <c r="BTY107" s="43"/>
      <c r="BTZ107" s="43"/>
      <c r="BUA107" s="43"/>
      <c r="BUB107" s="43"/>
      <c r="BUC107" s="43"/>
      <c r="BUD107" s="43"/>
      <c r="BUE107" s="43"/>
      <c r="BUF107" s="43"/>
      <c r="BUG107" s="43"/>
      <c r="BUH107" s="43"/>
      <c r="BUI107" s="43"/>
      <c r="BUJ107" s="43"/>
      <c r="BUK107" s="43"/>
      <c r="BUL107" s="43"/>
      <c r="BUM107" s="43"/>
      <c r="BUN107" s="43"/>
      <c r="BUO107" s="43"/>
      <c r="BUP107" s="43"/>
      <c r="BUQ107" s="43"/>
      <c r="BUR107" s="43"/>
      <c r="BUS107" s="43"/>
      <c r="BUT107" s="43"/>
      <c r="BUU107" s="43"/>
      <c r="BUV107" s="43"/>
      <c r="BUW107" s="43"/>
      <c r="BUX107" s="43"/>
      <c r="BUY107" s="43"/>
      <c r="BUZ107" s="43"/>
      <c r="BVA107" s="43"/>
      <c r="BVB107" s="43"/>
      <c r="BVC107" s="43"/>
      <c r="BVD107" s="43"/>
      <c r="BVE107" s="43"/>
      <c r="BVF107" s="43"/>
      <c r="BVG107" s="43"/>
      <c r="BVH107" s="43"/>
      <c r="BVI107" s="43"/>
      <c r="BVJ107" s="43"/>
      <c r="BVK107" s="43"/>
      <c r="BVL107" s="43"/>
      <c r="BVM107" s="43"/>
      <c r="BVN107" s="43"/>
      <c r="BVO107" s="43"/>
      <c r="BVP107" s="43"/>
      <c r="BVQ107" s="43"/>
      <c r="BVR107" s="43"/>
      <c r="BVS107" s="43"/>
      <c r="BVT107" s="43"/>
      <c r="BVU107" s="43"/>
      <c r="BVV107" s="43"/>
      <c r="BVW107" s="43"/>
      <c r="BVX107" s="43"/>
      <c r="BVY107" s="43"/>
      <c r="BVZ107" s="43"/>
      <c r="BWA107" s="43"/>
      <c r="BWB107" s="43"/>
      <c r="BWC107" s="43"/>
      <c r="BWD107" s="43"/>
      <c r="BWE107" s="43"/>
      <c r="BWF107" s="43"/>
      <c r="BWG107" s="43"/>
      <c r="BWH107" s="43"/>
      <c r="BWI107" s="43"/>
      <c r="BWJ107" s="43"/>
    </row>
    <row r="108" spans="1:1960" ht="15" x14ac:dyDescent="0.25">
      <c r="A108" s="45">
        <v>8.3333333333333329E-2</v>
      </c>
      <c r="B108" s="58">
        <f t="shared" si="124"/>
        <v>17.693225806451615</v>
      </c>
      <c r="C108" s="80"/>
      <c r="D108" s="54"/>
      <c r="E108" s="54"/>
      <c r="F108" s="105"/>
      <c r="G108" s="105"/>
      <c r="H108" s="105"/>
      <c r="I108" s="105"/>
      <c r="J108" s="105"/>
      <c r="K108" s="105"/>
      <c r="L108" s="54"/>
      <c r="M108" s="54"/>
      <c r="N108" s="54"/>
      <c r="O108" s="54"/>
      <c r="P108" s="54"/>
      <c r="Q108" s="54"/>
      <c r="R108" s="54"/>
      <c r="S108" s="43"/>
      <c r="T108" s="54"/>
      <c r="U108" s="43"/>
      <c r="V108" s="54"/>
      <c r="W108" s="43"/>
      <c r="X108" s="54"/>
      <c r="Y108" s="43"/>
      <c r="Z108" s="54"/>
      <c r="AA108" s="43"/>
      <c r="AB108" s="54"/>
      <c r="AC108" s="43"/>
      <c r="AD108" s="54"/>
      <c r="AE108" s="43"/>
      <c r="AF108" s="54"/>
      <c r="AG108" s="43"/>
      <c r="AH108" s="54"/>
      <c r="AI108" s="43"/>
      <c r="AJ108" s="54"/>
      <c r="AK108" s="43"/>
      <c r="AL108" s="54"/>
      <c r="AM108" s="43"/>
      <c r="AN108" s="54"/>
      <c r="AO108" s="43"/>
      <c r="AP108" s="54"/>
      <c r="AQ108" s="43"/>
      <c r="AR108" s="54"/>
      <c r="AS108" s="43"/>
      <c r="AT108" s="54"/>
      <c r="AU108" s="43"/>
      <c r="AV108" s="54"/>
      <c r="AW108" s="43"/>
      <c r="AX108" s="54"/>
      <c r="AY108" s="43"/>
      <c r="AZ108" s="54"/>
      <c r="BA108" s="43"/>
      <c r="BB108" s="54"/>
      <c r="BC108" s="43"/>
      <c r="BD108" s="54"/>
      <c r="BE108" s="43"/>
      <c r="BF108" s="54"/>
      <c r="BG108" s="43"/>
      <c r="BH108" s="54"/>
      <c r="BI108" s="43"/>
      <c r="BJ108" s="54"/>
      <c r="BK108" s="54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3"/>
      <c r="FE108" s="43"/>
      <c r="FF108" s="43"/>
      <c r="FG108" s="43"/>
      <c r="FH108" s="43"/>
      <c r="FI108" s="43"/>
      <c r="FJ108" s="43"/>
      <c r="FK108" s="43"/>
      <c r="FL108" s="43"/>
      <c r="FM108" s="43"/>
      <c r="FN108" s="43"/>
      <c r="FO108" s="43"/>
      <c r="FP108" s="43"/>
      <c r="FQ108" s="43"/>
      <c r="FR108" s="43"/>
      <c r="FS108" s="43"/>
      <c r="FT108" s="43"/>
      <c r="FU108" s="43"/>
      <c r="FV108" s="43"/>
      <c r="FW108" s="43"/>
      <c r="FX108" s="43"/>
      <c r="FY108" s="43"/>
      <c r="FZ108" s="43"/>
      <c r="GA108" s="43"/>
      <c r="GB108" s="43"/>
      <c r="GC108" s="43"/>
      <c r="GD108" s="43"/>
      <c r="GE108" s="43"/>
      <c r="GF108" s="43"/>
      <c r="GG108" s="43"/>
      <c r="GH108" s="43"/>
      <c r="GI108" s="43"/>
      <c r="GJ108" s="43"/>
      <c r="GK108" s="43"/>
      <c r="GL108" s="43"/>
      <c r="GM108" s="43"/>
      <c r="GN108" s="43"/>
      <c r="GO108" s="43"/>
      <c r="GP108" s="43"/>
      <c r="GQ108" s="43"/>
      <c r="GR108" s="43"/>
      <c r="GS108" s="43"/>
      <c r="GT108" s="43"/>
      <c r="GU108" s="43"/>
      <c r="GV108" s="43"/>
      <c r="GW108" s="43"/>
      <c r="GX108" s="43"/>
      <c r="GY108" s="43"/>
      <c r="GZ108" s="43"/>
      <c r="HA108" s="43"/>
      <c r="HB108" s="43"/>
      <c r="HC108" s="43"/>
      <c r="HD108" s="43"/>
      <c r="HE108" s="43"/>
      <c r="HF108" s="43"/>
      <c r="HG108" s="43"/>
      <c r="HH108" s="43"/>
      <c r="HI108" s="43"/>
      <c r="HJ108" s="43"/>
      <c r="HK108" s="43"/>
      <c r="HL108" s="43"/>
      <c r="HM108" s="43"/>
      <c r="HN108" s="43"/>
      <c r="HO108" s="43"/>
      <c r="HP108" s="43"/>
      <c r="HQ108" s="43"/>
      <c r="HR108" s="43"/>
      <c r="HS108" s="43"/>
      <c r="HT108" s="43"/>
      <c r="HU108" s="43"/>
      <c r="HV108" s="43"/>
      <c r="HW108" s="43"/>
      <c r="HX108" s="43"/>
      <c r="HY108" s="43"/>
      <c r="HZ108" s="43"/>
      <c r="IA108" s="43"/>
      <c r="IB108" s="43"/>
      <c r="IC108" s="43"/>
      <c r="ID108" s="43"/>
      <c r="IE108" s="43"/>
      <c r="IF108" s="43"/>
      <c r="IG108" s="43"/>
      <c r="IH108" s="43"/>
      <c r="II108" s="43"/>
      <c r="IJ108" s="43"/>
      <c r="IK108" s="43"/>
      <c r="IL108" s="43"/>
      <c r="IM108" s="43"/>
      <c r="IN108" s="43"/>
      <c r="IO108" s="43"/>
      <c r="IP108" s="43"/>
      <c r="IQ108" s="43"/>
      <c r="IR108" s="43"/>
      <c r="IS108" s="43"/>
      <c r="IT108" s="43"/>
      <c r="IU108" s="43"/>
      <c r="IV108" s="43"/>
      <c r="IW108" s="43"/>
      <c r="IX108" s="43"/>
      <c r="IY108" s="43"/>
      <c r="IZ108" s="43"/>
      <c r="JA108" s="43"/>
      <c r="JB108" s="43"/>
      <c r="JC108" s="43"/>
      <c r="JD108" s="43"/>
      <c r="JE108" s="43"/>
      <c r="JF108" s="43"/>
      <c r="JG108" s="43"/>
      <c r="JH108" s="43"/>
      <c r="JI108" s="43"/>
      <c r="JJ108" s="43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  <c r="BJU108" s="43"/>
      <c r="BJV108" s="43"/>
      <c r="BJW108" s="43"/>
      <c r="BJX108" s="43"/>
      <c r="BJY108" s="43"/>
      <c r="BJZ108" s="43"/>
      <c r="BKA108" s="43"/>
      <c r="BKB108" s="43"/>
      <c r="BKC108" s="43"/>
      <c r="BKD108" s="43"/>
      <c r="BKE108" s="43"/>
      <c r="BKF108" s="43"/>
      <c r="BKG108" s="43"/>
      <c r="BKH108" s="43"/>
      <c r="BKI108" s="43"/>
      <c r="BKJ108" s="43"/>
      <c r="BKK108" s="43"/>
      <c r="BKL108" s="43"/>
      <c r="BKM108" s="43"/>
      <c r="BKN108" s="43"/>
      <c r="BKO108" s="43"/>
      <c r="BKP108" s="43"/>
      <c r="BKQ108" s="43"/>
      <c r="BKR108" s="43"/>
      <c r="BKS108" s="43"/>
      <c r="BKT108" s="43"/>
      <c r="BKU108" s="43"/>
      <c r="BKV108" s="43"/>
      <c r="BKW108" s="43"/>
      <c r="BKX108" s="43"/>
      <c r="BKY108" s="43"/>
      <c r="BKZ108" s="43"/>
      <c r="BLA108" s="43"/>
      <c r="BLB108" s="43"/>
      <c r="BLC108" s="43"/>
      <c r="BLD108" s="43"/>
      <c r="BLE108" s="43"/>
      <c r="BLF108" s="43"/>
      <c r="BLG108" s="43"/>
      <c r="BLH108" s="43"/>
      <c r="BLI108" s="43"/>
      <c r="BLJ108" s="43"/>
      <c r="BLK108" s="43"/>
      <c r="BLL108" s="43"/>
      <c r="BLM108" s="43"/>
      <c r="BLN108" s="43"/>
      <c r="BLO108" s="43"/>
      <c r="BLP108" s="43"/>
      <c r="BLQ108" s="43"/>
      <c r="BLR108" s="43"/>
      <c r="BLS108" s="43"/>
      <c r="BLT108" s="43"/>
      <c r="BLU108" s="43"/>
      <c r="BLV108" s="43"/>
      <c r="BLW108" s="43"/>
      <c r="BLX108" s="43"/>
      <c r="BLY108" s="43"/>
      <c r="BLZ108" s="43"/>
      <c r="BMA108" s="43"/>
      <c r="BMB108" s="43"/>
      <c r="BMC108" s="43"/>
      <c r="BMD108" s="43"/>
      <c r="BME108" s="43"/>
      <c r="BMF108" s="43"/>
      <c r="BMG108" s="43"/>
      <c r="BMH108" s="43"/>
      <c r="BMI108" s="43"/>
      <c r="BMJ108" s="43"/>
      <c r="BMK108" s="43"/>
      <c r="BML108" s="43"/>
      <c r="BMM108" s="43"/>
      <c r="BMN108" s="43"/>
      <c r="BMO108" s="43"/>
      <c r="BMP108" s="43"/>
      <c r="BMQ108" s="43"/>
      <c r="BMR108" s="43"/>
      <c r="BMS108" s="43"/>
      <c r="BMT108" s="43"/>
      <c r="BMU108" s="43"/>
      <c r="BMV108" s="43"/>
      <c r="BMW108" s="43"/>
      <c r="BMX108" s="43"/>
      <c r="BMY108" s="43"/>
      <c r="BMZ108" s="43"/>
      <c r="BNA108" s="43"/>
      <c r="BNB108" s="43"/>
      <c r="BNC108" s="43"/>
      <c r="BND108" s="43"/>
      <c r="BNE108" s="43"/>
      <c r="BNF108" s="43"/>
      <c r="BNG108" s="43"/>
      <c r="BNH108" s="43"/>
      <c r="BNI108" s="43"/>
      <c r="BNJ108" s="43"/>
      <c r="BNK108" s="43"/>
      <c r="BNL108" s="43"/>
      <c r="BNM108" s="43"/>
      <c r="BNN108" s="43"/>
      <c r="BNO108" s="43"/>
      <c r="BNP108" s="43"/>
      <c r="BNQ108" s="43"/>
      <c r="BNR108" s="43"/>
      <c r="BNS108" s="43"/>
      <c r="BNT108" s="43"/>
      <c r="BNU108" s="43"/>
      <c r="BNV108" s="43"/>
      <c r="BNW108" s="43"/>
      <c r="BNX108" s="43"/>
      <c r="BNY108" s="43"/>
      <c r="BNZ108" s="43"/>
      <c r="BOA108" s="43"/>
      <c r="BOB108" s="43"/>
      <c r="BOC108" s="43"/>
      <c r="BOD108" s="43"/>
      <c r="BOE108" s="43"/>
      <c r="BOF108" s="43"/>
      <c r="BOG108" s="43"/>
      <c r="BOH108" s="43"/>
      <c r="BOI108" s="43"/>
      <c r="BOJ108" s="43"/>
      <c r="BOK108" s="43"/>
      <c r="BOL108" s="43"/>
      <c r="BOM108" s="43"/>
      <c r="BON108" s="43"/>
      <c r="BOO108" s="43"/>
      <c r="BOP108" s="43"/>
      <c r="BOQ108" s="43"/>
      <c r="BOR108" s="43"/>
      <c r="BOS108" s="43"/>
      <c r="BOT108" s="43"/>
      <c r="BOU108" s="43"/>
      <c r="BOV108" s="43"/>
      <c r="BOW108" s="43"/>
      <c r="BOX108" s="43"/>
      <c r="BOY108" s="43"/>
      <c r="BOZ108" s="43"/>
      <c r="BPA108" s="43"/>
      <c r="BPB108" s="43"/>
      <c r="BPC108" s="43"/>
      <c r="BPD108" s="43"/>
      <c r="BPE108" s="43"/>
      <c r="BPF108" s="43"/>
      <c r="BPG108" s="43"/>
      <c r="BPH108" s="43"/>
      <c r="BPI108" s="43"/>
      <c r="BPJ108" s="43"/>
      <c r="BPK108" s="43"/>
      <c r="BPL108" s="43"/>
      <c r="BPM108" s="43"/>
      <c r="BPN108" s="43"/>
      <c r="BPO108" s="43"/>
      <c r="BPP108" s="43"/>
      <c r="BPQ108" s="43"/>
      <c r="BPR108" s="43"/>
      <c r="BPS108" s="43"/>
      <c r="BPT108" s="43"/>
      <c r="BPU108" s="43"/>
      <c r="BPV108" s="43"/>
      <c r="BPW108" s="43"/>
      <c r="BPX108" s="43"/>
      <c r="BPY108" s="43"/>
      <c r="BPZ108" s="43"/>
      <c r="BQA108" s="43"/>
      <c r="BQB108" s="43"/>
      <c r="BQC108" s="43"/>
      <c r="BQD108" s="43"/>
      <c r="BQE108" s="43"/>
      <c r="BQF108" s="43"/>
      <c r="BQG108" s="43"/>
      <c r="BQH108" s="43"/>
      <c r="BQI108" s="43"/>
      <c r="BQJ108" s="43"/>
      <c r="BQK108" s="43"/>
      <c r="BQL108" s="43"/>
      <c r="BQM108" s="43"/>
      <c r="BQN108" s="43"/>
      <c r="BQO108" s="43"/>
      <c r="BQP108" s="43"/>
      <c r="BQQ108" s="43"/>
      <c r="BQR108" s="43"/>
      <c r="BQS108" s="43"/>
      <c r="BQT108" s="43"/>
      <c r="BQU108" s="43"/>
      <c r="BQV108" s="43"/>
      <c r="BQW108" s="43"/>
      <c r="BQX108" s="43"/>
      <c r="BQY108" s="43"/>
      <c r="BQZ108" s="43"/>
      <c r="BRA108" s="43"/>
      <c r="BRB108" s="43"/>
      <c r="BRC108" s="43"/>
      <c r="BRD108" s="43"/>
      <c r="BRE108" s="43"/>
      <c r="BRF108" s="43"/>
      <c r="BRG108" s="43"/>
      <c r="BRH108" s="43"/>
      <c r="BRI108" s="43"/>
      <c r="BRJ108" s="43"/>
      <c r="BRK108" s="43"/>
      <c r="BRL108" s="43"/>
      <c r="BRM108" s="43"/>
      <c r="BRN108" s="43"/>
      <c r="BRO108" s="43"/>
      <c r="BRP108" s="43"/>
      <c r="BRQ108" s="43"/>
      <c r="BRR108" s="43"/>
      <c r="BRS108" s="43"/>
      <c r="BRT108" s="43"/>
      <c r="BRU108" s="43"/>
      <c r="BRV108" s="43"/>
      <c r="BRW108" s="43"/>
      <c r="BRX108" s="43"/>
      <c r="BRY108" s="43"/>
      <c r="BRZ108" s="43"/>
      <c r="BSA108" s="43"/>
      <c r="BSB108" s="43"/>
      <c r="BSC108" s="43"/>
      <c r="BSD108" s="43"/>
      <c r="BSE108" s="43"/>
      <c r="BSF108" s="43"/>
      <c r="BSG108" s="43"/>
      <c r="BSH108" s="43"/>
      <c r="BSI108" s="43"/>
      <c r="BSJ108" s="43"/>
      <c r="BSK108" s="43"/>
      <c r="BSL108" s="43"/>
      <c r="BSM108" s="43"/>
      <c r="BSN108" s="43"/>
      <c r="BSO108" s="43"/>
      <c r="BSP108" s="43"/>
      <c r="BSQ108" s="43"/>
      <c r="BSR108" s="43"/>
      <c r="BSS108" s="43"/>
      <c r="BST108" s="43"/>
      <c r="BSU108" s="43"/>
      <c r="BSV108" s="43"/>
      <c r="BSW108" s="43"/>
      <c r="BSX108" s="43"/>
      <c r="BSY108" s="43"/>
      <c r="BSZ108" s="43"/>
      <c r="BTA108" s="43"/>
      <c r="BTB108" s="43"/>
      <c r="BTC108" s="43"/>
      <c r="BTD108" s="43"/>
      <c r="BTE108" s="43"/>
      <c r="BTF108" s="43"/>
      <c r="BTG108" s="43"/>
      <c r="BTH108" s="43"/>
      <c r="BTI108" s="43"/>
      <c r="BTJ108" s="43"/>
      <c r="BTK108" s="43"/>
      <c r="BTL108" s="43"/>
      <c r="BTM108" s="43"/>
      <c r="BTN108" s="43"/>
      <c r="BTO108" s="43"/>
      <c r="BTP108" s="43"/>
      <c r="BTQ108" s="43"/>
      <c r="BTR108" s="43"/>
      <c r="BTS108" s="43"/>
      <c r="BTT108" s="43"/>
      <c r="BTU108" s="43"/>
      <c r="BTV108" s="43"/>
      <c r="BTW108" s="43"/>
      <c r="BTX108" s="43"/>
      <c r="BTY108" s="43"/>
      <c r="BTZ108" s="43"/>
      <c r="BUA108" s="43"/>
      <c r="BUB108" s="43"/>
      <c r="BUC108" s="43"/>
      <c r="BUD108" s="43"/>
      <c r="BUE108" s="43"/>
      <c r="BUF108" s="43"/>
      <c r="BUG108" s="43"/>
      <c r="BUH108" s="43"/>
      <c r="BUI108" s="43"/>
      <c r="BUJ108" s="43"/>
      <c r="BUK108" s="43"/>
      <c r="BUL108" s="43"/>
      <c r="BUM108" s="43"/>
      <c r="BUN108" s="43"/>
      <c r="BUO108" s="43"/>
      <c r="BUP108" s="43"/>
      <c r="BUQ108" s="43"/>
      <c r="BUR108" s="43"/>
      <c r="BUS108" s="43"/>
      <c r="BUT108" s="43"/>
      <c r="BUU108" s="43"/>
      <c r="BUV108" s="43"/>
      <c r="BUW108" s="43"/>
      <c r="BUX108" s="43"/>
      <c r="BUY108" s="43"/>
      <c r="BUZ108" s="43"/>
      <c r="BVA108" s="43"/>
      <c r="BVB108" s="43"/>
      <c r="BVC108" s="43"/>
      <c r="BVD108" s="43"/>
      <c r="BVE108" s="43"/>
      <c r="BVF108" s="43"/>
      <c r="BVG108" s="43"/>
      <c r="BVH108" s="43"/>
      <c r="BVI108" s="43"/>
      <c r="BVJ108" s="43"/>
      <c r="BVK108" s="43"/>
      <c r="BVL108" s="43"/>
      <c r="BVM108" s="43"/>
      <c r="BVN108" s="43"/>
      <c r="BVO108" s="43"/>
      <c r="BVP108" s="43"/>
      <c r="BVQ108" s="43"/>
      <c r="BVR108" s="43"/>
      <c r="BVS108" s="43"/>
      <c r="BVT108" s="43"/>
      <c r="BVU108" s="43"/>
      <c r="BVV108" s="43"/>
      <c r="BVW108" s="43"/>
      <c r="BVX108" s="43"/>
      <c r="BVY108" s="43"/>
      <c r="BVZ108" s="43"/>
      <c r="BWA108" s="43"/>
      <c r="BWB108" s="43"/>
      <c r="BWC108" s="43"/>
      <c r="BWD108" s="43"/>
      <c r="BWE108" s="43"/>
      <c r="BWF108" s="43"/>
      <c r="BWG108" s="43"/>
      <c r="BWH108" s="43"/>
      <c r="BWI108" s="43"/>
      <c r="BWJ108" s="43"/>
    </row>
    <row r="109" spans="1:1960" ht="15" x14ac:dyDescent="0.25">
      <c r="A109" s="45">
        <v>0.125</v>
      </c>
      <c r="B109" s="58">
        <f t="shared" si="124"/>
        <v>18.609354838709667</v>
      </c>
      <c r="C109" s="80"/>
      <c r="D109" s="54"/>
      <c r="E109" s="54"/>
      <c r="F109" s="105"/>
      <c r="G109" s="105"/>
      <c r="H109" s="105"/>
      <c r="I109" s="105"/>
      <c r="J109" s="105"/>
      <c r="K109" s="105"/>
      <c r="L109" s="54"/>
      <c r="M109" s="54"/>
      <c r="N109" s="54"/>
      <c r="O109" s="54"/>
      <c r="P109" s="54"/>
      <c r="Q109" s="54"/>
      <c r="R109" s="54"/>
      <c r="S109" s="43"/>
      <c r="T109" s="54"/>
      <c r="U109" s="43"/>
      <c r="V109" s="54"/>
      <c r="W109" s="43"/>
      <c r="X109" s="54"/>
      <c r="Y109" s="43"/>
      <c r="Z109" s="54"/>
      <c r="AA109" s="43"/>
      <c r="AB109" s="54"/>
      <c r="AC109" s="43"/>
      <c r="AD109" s="54"/>
      <c r="AE109" s="43"/>
      <c r="AF109" s="54"/>
      <c r="AG109" s="43"/>
      <c r="AH109" s="54"/>
      <c r="AI109" s="43"/>
      <c r="AJ109" s="54"/>
      <c r="AK109" s="43"/>
      <c r="AL109" s="54"/>
      <c r="AM109" s="43"/>
      <c r="AN109" s="54"/>
      <c r="AO109" s="43"/>
      <c r="AP109" s="54"/>
      <c r="AQ109" s="43"/>
      <c r="AR109" s="54"/>
      <c r="AS109" s="43"/>
      <c r="AT109" s="54"/>
      <c r="AU109" s="43"/>
      <c r="AV109" s="54"/>
      <c r="AW109" s="43"/>
      <c r="AX109" s="54"/>
      <c r="AY109" s="43"/>
      <c r="AZ109" s="54"/>
      <c r="BA109" s="43"/>
      <c r="BB109" s="54"/>
      <c r="BC109" s="43"/>
      <c r="BD109" s="54"/>
      <c r="BE109" s="43"/>
      <c r="BF109" s="54"/>
      <c r="BG109" s="43"/>
      <c r="BH109" s="54"/>
      <c r="BI109" s="43"/>
      <c r="BJ109" s="54"/>
      <c r="BK109" s="54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3"/>
      <c r="FE109" s="43"/>
      <c r="FF109" s="43"/>
      <c r="FG109" s="43"/>
      <c r="FH109" s="43"/>
      <c r="FI109" s="43"/>
      <c r="FJ109" s="43"/>
      <c r="FK109" s="43"/>
      <c r="FL109" s="43"/>
      <c r="FM109" s="43"/>
      <c r="FN109" s="43"/>
      <c r="FO109" s="43"/>
      <c r="FP109" s="43"/>
      <c r="FQ109" s="43"/>
      <c r="FR109" s="43"/>
      <c r="FS109" s="43"/>
      <c r="FT109" s="43"/>
      <c r="FU109" s="43"/>
      <c r="FV109" s="43"/>
      <c r="FW109" s="43"/>
      <c r="FX109" s="43"/>
      <c r="FY109" s="43"/>
      <c r="FZ109" s="43"/>
      <c r="GA109" s="43"/>
      <c r="GB109" s="43"/>
      <c r="GC109" s="43"/>
      <c r="GD109" s="43"/>
      <c r="GE109" s="43"/>
      <c r="GF109" s="43"/>
      <c r="GG109" s="43"/>
      <c r="GH109" s="43"/>
      <c r="GI109" s="43"/>
      <c r="GJ109" s="43"/>
      <c r="GK109" s="43"/>
      <c r="GL109" s="43"/>
      <c r="GM109" s="43"/>
      <c r="GN109" s="43"/>
      <c r="GO109" s="43"/>
      <c r="GP109" s="43"/>
      <c r="GQ109" s="43"/>
      <c r="GR109" s="43"/>
      <c r="GS109" s="43"/>
      <c r="GT109" s="43"/>
      <c r="GU109" s="43"/>
      <c r="GV109" s="43"/>
      <c r="GW109" s="43"/>
      <c r="GX109" s="43"/>
      <c r="GY109" s="43"/>
      <c r="GZ109" s="43"/>
      <c r="HA109" s="43"/>
      <c r="HB109" s="43"/>
      <c r="HC109" s="43"/>
      <c r="HD109" s="43"/>
      <c r="HE109" s="43"/>
      <c r="HF109" s="43"/>
      <c r="HG109" s="43"/>
      <c r="HH109" s="43"/>
      <c r="HI109" s="43"/>
      <c r="HJ109" s="43"/>
      <c r="HK109" s="43"/>
      <c r="HL109" s="43"/>
      <c r="HM109" s="43"/>
      <c r="HN109" s="43"/>
      <c r="HO109" s="43"/>
      <c r="HP109" s="43"/>
      <c r="HQ109" s="43"/>
      <c r="HR109" s="43"/>
      <c r="HS109" s="43"/>
      <c r="HT109" s="43"/>
      <c r="HU109" s="43"/>
      <c r="HV109" s="43"/>
      <c r="HW109" s="43"/>
      <c r="HX109" s="43"/>
      <c r="HY109" s="43"/>
      <c r="HZ109" s="43"/>
      <c r="IA109" s="43"/>
      <c r="IB109" s="43"/>
      <c r="IC109" s="43"/>
      <c r="ID109" s="43"/>
      <c r="IE109" s="43"/>
      <c r="IF109" s="43"/>
      <c r="IG109" s="43"/>
      <c r="IH109" s="43"/>
      <c r="II109" s="43"/>
      <c r="IJ109" s="43"/>
      <c r="IK109" s="43"/>
      <c r="IL109" s="43"/>
      <c r="IM109" s="43"/>
      <c r="IN109" s="43"/>
      <c r="IO109" s="43"/>
      <c r="IP109" s="43"/>
      <c r="IQ109" s="43"/>
      <c r="IR109" s="43"/>
      <c r="IS109" s="43"/>
      <c r="IT109" s="43"/>
      <c r="IU109" s="43"/>
      <c r="IV109" s="43"/>
      <c r="IW109" s="43"/>
      <c r="IX109" s="43"/>
      <c r="IY109" s="43"/>
      <c r="IZ109" s="43"/>
      <c r="JA109" s="43"/>
      <c r="JB109" s="43"/>
      <c r="JC109" s="43"/>
      <c r="JD109" s="43"/>
      <c r="JE109" s="43"/>
      <c r="JF109" s="43"/>
      <c r="JG109" s="43"/>
      <c r="JH109" s="43"/>
      <c r="JI109" s="43"/>
      <c r="JJ109" s="43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  <c r="BJU109" s="43"/>
      <c r="BJV109" s="43"/>
      <c r="BJW109" s="43"/>
      <c r="BJX109" s="43"/>
      <c r="BJY109" s="43"/>
      <c r="BJZ109" s="43"/>
      <c r="BKA109" s="43"/>
      <c r="BKB109" s="43"/>
      <c r="BKC109" s="43"/>
      <c r="BKD109" s="43"/>
      <c r="BKE109" s="43"/>
      <c r="BKF109" s="43"/>
      <c r="BKG109" s="43"/>
      <c r="BKH109" s="43"/>
      <c r="BKI109" s="43"/>
      <c r="BKJ109" s="43"/>
      <c r="BKK109" s="43"/>
      <c r="BKL109" s="43"/>
      <c r="BKM109" s="43"/>
      <c r="BKN109" s="43"/>
      <c r="BKO109" s="43"/>
      <c r="BKP109" s="43"/>
      <c r="BKQ109" s="43"/>
      <c r="BKR109" s="43"/>
      <c r="BKS109" s="43"/>
      <c r="BKT109" s="43"/>
      <c r="BKU109" s="43"/>
      <c r="BKV109" s="43"/>
      <c r="BKW109" s="43"/>
      <c r="BKX109" s="43"/>
      <c r="BKY109" s="43"/>
      <c r="BKZ109" s="43"/>
      <c r="BLA109" s="43"/>
      <c r="BLB109" s="43"/>
      <c r="BLC109" s="43"/>
      <c r="BLD109" s="43"/>
      <c r="BLE109" s="43"/>
      <c r="BLF109" s="43"/>
      <c r="BLG109" s="43"/>
      <c r="BLH109" s="43"/>
      <c r="BLI109" s="43"/>
      <c r="BLJ109" s="43"/>
      <c r="BLK109" s="43"/>
      <c r="BLL109" s="43"/>
      <c r="BLM109" s="43"/>
      <c r="BLN109" s="43"/>
      <c r="BLO109" s="43"/>
      <c r="BLP109" s="43"/>
      <c r="BLQ109" s="43"/>
      <c r="BLR109" s="43"/>
      <c r="BLS109" s="43"/>
      <c r="BLT109" s="43"/>
      <c r="BLU109" s="43"/>
      <c r="BLV109" s="43"/>
      <c r="BLW109" s="43"/>
      <c r="BLX109" s="43"/>
      <c r="BLY109" s="43"/>
      <c r="BLZ109" s="43"/>
      <c r="BMA109" s="43"/>
      <c r="BMB109" s="43"/>
      <c r="BMC109" s="43"/>
      <c r="BMD109" s="43"/>
      <c r="BME109" s="43"/>
      <c r="BMF109" s="43"/>
      <c r="BMG109" s="43"/>
      <c r="BMH109" s="43"/>
      <c r="BMI109" s="43"/>
      <c r="BMJ109" s="43"/>
      <c r="BMK109" s="43"/>
      <c r="BML109" s="43"/>
      <c r="BMM109" s="43"/>
      <c r="BMN109" s="43"/>
      <c r="BMO109" s="43"/>
      <c r="BMP109" s="43"/>
      <c r="BMQ109" s="43"/>
      <c r="BMR109" s="43"/>
      <c r="BMS109" s="43"/>
      <c r="BMT109" s="43"/>
      <c r="BMU109" s="43"/>
      <c r="BMV109" s="43"/>
      <c r="BMW109" s="43"/>
      <c r="BMX109" s="43"/>
      <c r="BMY109" s="43"/>
      <c r="BMZ109" s="43"/>
      <c r="BNA109" s="43"/>
      <c r="BNB109" s="43"/>
      <c r="BNC109" s="43"/>
      <c r="BND109" s="43"/>
      <c r="BNE109" s="43"/>
      <c r="BNF109" s="43"/>
      <c r="BNG109" s="43"/>
      <c r="BNH109" s="43"/>
      <c r="BNI109" s="43"/>
      <c r="BNJ109" s="43"/>
      <c r="BNK109" s="43"/>
      <c r="BNL109" s="43"/>
      <c r="BNM109" s="43"/>
      <c r="BNN109" s="43"/>
      <c r="BNO109" s="43"/>
      <c r="BNP109" s="43"/>
      <c r="BNQ109" s="43"/>
      <c r="BNR109" s="43"/>
      <c r="BNS109" s="43"/>
      <c r="BNT109" s="43"/>
      <c r="BNU109" s="43"/>
      <c r="BNV109" s="43"/>
      <c r="BNW109" s="43"/>
      <c r="BNX109" s="43"/>
      <c r="BNY109" s="43"/>
      <c r="BNZ109" s="43"/>
      <c r="BOA109" s="43"/>
      <c r="BOB109" s="43"/>
      <c r="BOC109" s="43"/>
      <c r="BOD109" s="43"/>
      <c r="BOE109" s="43"/>
      <c r="BOF109" s="43"/>
      <c r="BOG109" s="43"/>
      <c r="BOH109" s="43"/>
      <c r="BOI109" s="43"/>
      <c r="BOJ109" s="43"/>
      <c r="BOK109" s="43"/>
      <c r="BOL109" s="43"/>
      <c r="BOM109" s="43"/>
      <c r="BON109" s="43"/>
      <c r="BOO109" s="43"/>
      <c r="BOP109" s="43"/>
      <c r="BOQ109" s="43"/>
      <c r="BOR109" s="43"/>
      <c r="BOS109" s="43"/>
      <c r="BOT109" s="43"/>
      <c r="BOU109" s="43"/>
      <c r="BOV109" s="43"/>
      <c r="BOW109" s="43"/>
      <c r="BOX109" s="43"/>
      <c r="BOY109" s="43"/>
      <c r="BOZ109" s="43"/>
      <c r="BPA109" s="43"/>
      <c r="BPB109" s="43"/>
      <c r="BPC109" s="43"/>
      <c r="BPD109" s="43"/>
      <c r="BPE109" s="43"/>
      <c r="BPF109" s="43"/>
      <c r="BPG109" s="43"/>
      <c r="BPH109" s="43"/>
      <c r="BPI109" s="43"/>
      <c r="BPJ109" s="43"/>
      <c r="BPK109" s="43"/>
      <c r="BPL109" s="43"/>
      <c r="BPM109" s="43"/>
      <c r="BPN109" s="43"/>
      <c r="BPO109" s="43"/>
      <c r="BPP109" s="43"/>
      <c r="BPQ109" s="43"/>
      <c r="BPR109" s="43"/>
      <c r="BPS109" s="43"/>
      <c r="BPT109" s="43"/>
      <c r="BPU109" s="43"/>
      <c r="BPV109" s="43"/>
      <c r="BPW109" s="43"/>
      <c r="BPX109" s="43"/>
      <c r="BPY109" s="43"/>
      <c r="BPZ109" s="43"/>
      <c r="BQA109" s="43"/>
      <c r="BQB109" s="43"/>
      <c r="BQC109" s="43"/>
      <c r="BQD109" s="43"/>
      <c r="BQE109" s="43"/>
      <c r="BQF109" s="43"/>
      <c r="BQG109" s="43"/>
      <c r="BQH109" s="43"/>
      <c r="BQI109" s="43"/>
      <c r="BQJ109" s="43"/>
      <c r="BQK109" s="43"/>
      <c r="BQL109" s="43"/>
      <c r="BQM109" s="43"/>
      <c r="BQN109" s="43"/>
      <c r="BQO109" s="43"/>
      <c r="BQP109" s="43"/>
      <c r="BQQ109" s="43"/>
      <c r="BQR109" s="43"/>
      <c r="BQS109" s="43"/>
      <c r="BQT109" s="43"/>
      <c r="BQU109" s="43"/>
      <c r="BQV109" s="43"/>
      <c r="BQW109" s="43"/>
      <c r="BQX109" s="43"/>
      <c r="BQY109" s="43"/>
      <c r="BQZ109" s="43"/>
      <c r="BRA109" s="43"/>
      <c r="BRB109" s="43"/>
      <c r="BRC109" s="43"/>
      <c r="BRD109" s="43"/>
      <c r="BRE109" s="43"/>
      <c r="BRF109" s="43"/>
      <c r="BRG109" s="43"/>
      <c r="BRH109" s="43"/>
      <c r="BRI109" s="43"/>
      <c r="BRJ109" s="43"/>
      <c r="BRK109" s="43"/>
      <c r="BRL109" s="43"/>
      <c r="BRM109" s="43"/>
      <c r="BRN109" s="43"/>
      <c r="BRO109" s="43"/>
      <c r="BRP109" s="43"/>
      <c r="BRQ109" s="43"/>
      <c r="BRR109" s="43"/>
      <c r="BRS109" s="43"/>
      <c r="BRT109" s="43"/>
      <c r="BRU109" s="43"/>
      <c r="BRV109" s="43"/>
      <c r="BRW109" s="43"/>
      <c r="BRX109" s="43"/>
      <c r="BRY109" s="43"/>
      <c r="BRZ109" s="43"/>
      <c r="BSA109" s="43"/>
      <c r="BSB109" s="43"/>
      <c r="BSC109" s="43"/>
      <c r="BSD109" s="43"/>
      <c r="BSE109" s="43"/>
      <c r="BSF109" s="43"/>
      <c r="BSG109" s="43"/>
      <c r="BSH109" s="43"/>
      <c r="BSI109" s="43"/>
      <c r="BSJ109" s="43"/>
      <c r="BSK109" s="43"/>
      <c r="BSL109" s="43"/>
      <c r="BSM109" s="43"/>
      <c r="BSN109" s="43"/>
      <c r="BSO109" s="43"/>
      <c r="BSP109" s="43"/>
      <c r="BSQ109" s="43"/>
      <c r="BSR109" s="43"/>
      <c r="BSS109" s="43"/>
      <c r="BST109" s="43"/>
      <c r="BSU109" s="43"/>
      <c r="BSV109" s="43"/>
      <c r="BSW109" s="43"/>
      <c r="BSX109" s="43"/>
      <c r="BSY109" s="43"/>
      <c r="BSZ109" s="43"/>
      <c r="BTA109" s="43"/>
      <c r="BTB109" s="43"/>
      <c r="BTC109" s="43"/>
      <c r="BTD109" s="43"/>
      <c r="BTE109" s="43"/>
      <c r="BTF109" s="43"/>
      <c r="BTG109" s="43"/>
      <c r="BTH109" s="43"/>
      <c r="BTI109" s="43"/>
      <c r="BTJ109" s="43"/>
      <c r="BTK109" s="43"/>
      <c r="BTL109" s="43"/>
      <c r="BTM109" s="43"/>
      <c r="BTN109" s="43"/>
      <c r="BTO109" s="43"/>
      <c r="BTP109" s="43"/>
      <c r="BTQ109" s="43"/>
      <c r="BTR109" s="43"/>
      <c r="BTS109" s="43"/>
      <c r="BTT109" s="43"/>
      <c r="BTU109" s="43"/>
      <c r="BTV109" s="43"/>
      <c r="BTW109" s="43"/>
      <c r="BTX109" s="43"/>
      <c r="BTY109" s="43"/>
      <c r="BTZ109" s="43"/>
      <c r="BUA109" s="43"/>
      <c r="BUB109" s="43"/>
      <c r="BUC109" s="43"/>
      <c r="BUD109" s="43"/>
      <c r="BUE109" s="43"/>
      <c r="BUF109" s="43"/>
      <c r="BUG109" s="43"/>
      <c r="BUH109" s="43"/>
      <c r="BUI109" s="43"/>
      <c r="BUJ109" s="43"/>
      <c r="BUK109" s="43"/>
      <c r="BUL109" s="43"/>
      <c r="BUM109" s="43"/>
      <c r="BUN109" s="43"/>
      <c r="BUO109" s="43"/>
      <c r="BUP109" s="43"/>
      <c r="BUQ109" s="43"/>
      <c r="BUR109" s="43"/>
      <c r="BUS109" s="43"/>
      <c r="BUT109" s="43"/>
      <c r="BUU109" s="43"/>
      <c r="BUV109" s="43"/>
      <c r="BUW109" s="43"/>
      <c r="BUX109" s="43"/>
      <c r="BUY109" s="43"/>
      <c r="BUZ109" s="43"/>
      <c r="BVA109" s="43"/>
      <c r="BVB109" s="43"/>
      <c r="BVC109" s="43"/>
      <c r="BVD109" s="43"/>
      <c r="BVE109" s="43"/>
      <c r="BVF109" s="43"/>
      <c r="BVG109" s="43"/>
      <c r="BVH109" s="43"/>
      <c r="BVI109" s="43"/>
      <c r="BVJ109" s="43"/>
      <c r="BVK109" s="43"/>
      <c r="BVL109" s="43"/>
      <c r="BVM109" s="43"/>
      <c r="BVN109" s="43"/>
      <c r="BVO109" s="43"/>
      <c r="BVP109" s="43"/>
      <c r="BVQ109" s="43"/>
      <c r="BVR109" s="43"/>
      <c r="BVS109" s="43"/>
      <c r="BVT109" s="43"/>
      <c r="BVU109" s="43"/>
      <c r="BVV109" s="43"/>
      <c r="BVW109" s="43"/>
      <c r="BVX109" s="43"/>
      <c r="BVY109" s="43"/>
      <c r="BVZ109" s="43"/>
      <c r="BWA109" s="43"/>
      <c r="BWB109" s="43"/>
      <c r="BWC109" s="43"/>
      <c r="BWD109" s="43"/>
      <c r="BWE109" s="43"/>
      <c r="BWF109" s="43"/>
      <c r="BWG109" s="43"/>
      <c r="BWH109" s="43"/>
      <c r="BWI109" s="43"/>
      <c r="BWJ109" s="43"/>
    </row>
    <row r="110" spans="1:1960" ht="15" x14ac:dyDescent="0.25">
      <c r="A110" s="45">
        <v>0.16666666666666699</v>
      </c>
      <c r="B110" s="58">
        <f t="shared" si="124"/>
        <v>18.648064516129033</v>
      </c>
      <c r="C110" s="80"/>
      <c r="D110" s="54"/>
      <c r="E110" s="54"/>
      <c r="F110" s="105"/>
      <c r="G110" s="105"/>
      <c r="H110" s="105"/>
      <c r="I110" s="105"/>
      <c r="J110" s="105"/>
      <c r="K110" s="105"/>
      <c r="L110" s="54"/>
      <c r="M110" s="54"/>
      <c r="N110" s="54"/>
      <c r="O110" s="54"/>
      <c r="P110" s="54"/>
      <c r="Q110" s="54"/>
      <c r="R110" s="54"/>
      <c r="S110" s="43"/>
      <c r="T110" s="54"/>
      <c r="U110" s="43"/>
      <c r="V110" s="54"/>
      <c r="W110" s="43"/>
      <c r="X110" s="54"/>
      <c r="Y110" s="43"/>
      <c r="Z110" s="54"/>
      <c r="AA110" s="43"/>
      <c r="AB110" s="54"/>
      <c r="AC110" s="43"/>
      <c r="AD110" s="54"/>
      <c r="AE110" s="43"/>
      <c r="AF110" s="54"/>
      <c r="AG110" s="43"/>
      <c r="AH110" s="54"/>
      <c r="AI110" s="43"/>
      <c r="AJ110" s="54"/>
      <c r="AK110" s="43"/>
      <c r="AL110" s="54"/>
      <c r="AM110" s="43"/>
      <c r="AN110" s="54"/>
      <c r="AO110" s="43"/>
      <c r="AP110" s="54"/>
      <c r="AQ110" s="43"/>
      <c r="AR110" s="54"/>
      <c r="AS110" s="43"/>
      <c r="AT110" s="54"/>
      <c r="AU110" s="43"/>
      <c r="AV110" s="54"/>
      <c r="AW110" s="43"/>
      <c r="AX110" s="54"/>
      <c r="AY110" s="43"/>
      <c r="AZ110" s="54"/>
      <c r="BA110" s="43"/>
      <c r="BB110" s="54"/>
      <c r="BC110" s="43"/>
      <c r="BD110" s="54"/>
      <c r="BE110" s="43"/>
      <c r="BF110" s="54"/>
      <c r="BG110" s="43"/>
      <c r="BH110" s="54"/>
      <c r="BI110" s="43"/>
      <c r="BJ110" s="54"/>
      <c r="BK110" s="54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3"/>
      <c r="FE110" s="43"/>
      <c r="FF110" s="43"/>
      <c r="FG110" s="43"/>
      <c r="FH110" s="43"/>
      <c r="FI110" s="43"/>
      <c r="FJ110" s="43"/>
      <c r="FK110" s="43"/>
      <c r="FL110" s="43"/>
      <c r="FM110" s="43"/>
      <c r="FN110" s="43"/>
      <c r="FO110" s="43"/>
      <c r="FP110" s="43"/>
      <c r="FQ110" s="43"/>
      <c r="FR110" s="43"/>
      <c r="FS110" s="43"/>
      <c r="FT110" s="43"/>
      <c r="FU110" s="43"/>
      <c r="FV110" s="43"/>
      <c r="FW110" s="43"/>
      <c r="FX110" s="43"/>
      <c r="FY110" s="43"/>
      <c r="FZ110" s="43"/>
      <c r="GA110" s="43"/>
      <c r="GB110" s="43"/>
      <c r="GC110" s="43"/>
      <c r="GD110" s="43"/>
      <c r="GE110" s="43"/>
      <c r="GF110" s="43"/>
      <c r="GG110" s="43"/>
      <c r="GH110" s="43"/>
      <c r="GI110" s="43"/>
      <c r="GJ110" s="43"/>
      <c r="GK110" s="43"/>
      <c r="GL110" s="43"/>
      <c r="GM110" s="43"/>
      <c r="GN110" s="43"/>
      <c r="GO110" s="43"/>
      <c r="GP110" s="43"/>
      <c r="GQ110" s="43"/>
      <c r="GR110" s="43"/>
      <c r="GS110" s="43"/>
      <c r="GT110" s="43"/>
      <c r="GU110" s="43"/>
      <c r="GV110" s="43"/>
      <c r="GW110" s="43"/>
      <c r="GX110" s="43"/>
      <c r="GY110" s="43"/>
      <c r="GZ110" s="43"/>
      <c r="HA110" s="43"/>
      <c r="HB110" s="43"/>
      <c r="HC110" s="43"/>
      <c r="HD110" s="43"/>
      <c r="HE110" s="43"/>
      <c r="HF110" s="43"/>
      <c r="HG110" s="43"/>
      <c r="HH110" s="43"/>
      <c r="HI110" s="43"/>
      <c r="HJ110" s="43"/>
      <c r="HK110" s="43"/>
      <c r="HL110" s="43"/>
      <c r="HM110" s="43"/>
      <c r="HN110" s="43"/>
      <c r="HO110" s="43"/>
      <c r="HP110" s="43"/>
      <c r="HQ110" s="43"/>
      <c r="HR110" s="43"/>
      <c r="HS110" s="43"/>
      <c r="HT110" s="43"/>
      <c r="HU110" s="43"/>
      <c r="HV110" s="43"/>
      <c r="HW110" s="43"/>
      <c r="HX110" s="43"/>
      <c r="HY110" s="43"/>
      <c r="HZ110" s="43"/>
      <c r="IA110" s="43"/>
      <c r="IB110" s="43"/>
      <c r="IC110" s="43"/>
      <c r="ID110" s="43"/>
      <c r="IE110" s="43"/>
      <c r="IF110" s="43"/>
      <c r="IG110" s="43"/>
      <c r="IH110" s="43"/>
      <c r="II110" s="43"/>
      <c r="IJ110" s="43"/>
      <c r="IK110" s="43"/>
      <c r="IL110" s="43"/>
      <c r="IM110" s="43"/>
      <c r="IN110" s="43"/>
      <c r="IO110" s="43"/>
      <c r="IP110" s="43"/>
      <c r="IQ110" s="43"/>
      <c r="IR110" s="43"/>
      <c r="IS110" s="43"/>
      <c r="IT110" s="43"/>
      <c r="IU110" s="43"/>
      <c r="IV110" s="43"/>
      <c r="IW110" s="43"/>
      <c r="IX110" s="43"/>
      <c r="IY110" s="43"/>
      <c r="IZ110" s="43"/>
      <c r="JA110" s="43"/>
      <c r="JB110" s="43"/>
      <c r="JC110" s="43"/>
      <c r="JD110" s="43"/>
      <c r="JE110" s="43"/>
      <c r="JF110" s="43"/>
      <c r="JG110" s="43"/>
      <c r="JH110" s="43"/>
      <c r="JI110" s="43"/>
      <c r="JJ110" s="43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  <c r="BJU110" s="43"/>
      <c r="BJV110" s="43"/>
      <c r="BJW110" s="43"/>
      <c r="BJX110" s="43"/>
      <c r="BJY110" s="43"/>
      <c r="BJZ110" s="43"/>
      <c r="BKA110" s="43"/>
      <c r="BKB110" s="43"/>
      <c r="BKC110" s="43"/>
      <c r="BKD110" s="43"/>
      <c r="BKE110" s="43"/>
      <c r="BKF110" s="43"/>
      <c r="BKG110" s="43"/>
      <c r="BKH110" s="43"/>
      <c r="BKI110" s="43"/>
      <c r="BKJ110" s="43"/>
      <c r="BKK110" s="43"/>
      <c r="BKL110" s="43"/>
      <c r="BKM110" s="43"/>
      <c r="BKN110" s="43"/>
      <c r="BKO110" s="43"/>
      <c r="BKP110" s="43"/>
      <c r="BKQ110" s="43"/>
      <c r="BKR110" s="43"/>
      <c r="BKS110" s="43"/>
      <c r="BKT110" s="43"/>
      <c r="BKU110" s="43"/>
      <c r="BKV110" s="43"/>
      <c r="BKW110" s="43"/>
      <c r="BKX110" s="43"/>
      <c r="BKY110" s="43"/>
      <c r="BKZ110" s="43"/>
      <c r="BLA110" s="43"/>
      <c r="BLB110" s="43"/>
      <c r="BLC110" s="43"/>
      <c r="BLD110" s="43"/>
      <c r="BLE110" s="43"/>
      <c r="BLF110" s="43"/>
      <c r="BLG110" s="43"/>
      <c r="BLH110" s="43"/>
      <c r="BLI110" s="43"/>
      <c r="BLJ110" s="43"/>
      <c r="BLK110" s="43"/>
      <c r="BLL110" s="43"/>
      <c r="BLM110" s="43"/>
      <c r="BLN110" s="43"/>
      <c r="BLO110" s="43"/>
      <c r="BLP110" s="43"/>
      <c r="BLQ110" s="43"/>
      <c r="BLR110" s="43"/>
      <c r="BLS110" s="43"/>
      <c r="BLT110" s="43"/>
      <c r="BLU110" s="43"/>
      <c r="BLV110" s="43"/>
      <c r="BLW110" s="43"/>
      <c r="BLX110" s="43"/>
      <c r="BLY110" s="43"/>
      <c r="BLZ110" s="43"/>
      <c r="BMA110" s="43"/>
      <c r="BMB110" s="43"/>
      <c r="BMC110" s="43"/>
      <c r="BMD110" s="43"/>
      <c r="BME110" s="43"/>
      <c r="BMF110" s="43"/>
      <c r="BMG110" s="43"/>
      <c r="BMH110" s="43"/>
      <c r="BMI110" s="43"/>
      <c r="BMJ110" s="43"/>
      <c r="BMK110" s="43"/>
      <c r="BML110" s="43"/>
      <c r="BMM110" s="43"/>
      <c r="BMN110" s="43"/>
      <c r="BMO110" s="43"/>
      <c r="BMP110" s="43"/>
      <c r="BMQ110" s="43"/>
      <c r="BMR110" s="43"/>
      <c r="BMS110" s="43"/>
      <c r="BMT110" s="43"/>
      <c r="BMU110" s="43"/>
      <c r="BMV110" s="43"/>
      <c r="BMW110" s="43"/>
      <c r="BMX110" s="43"/>
      <c r="BMY110" s="43"/>
      <c r="BMZ110" s="43"/>
      <c r="BNA110" s="43"/>
      <c r="BNB110" s="43"/>
      <c r="BNC110" s="43"/>
      <c r="BND110" s="43"/>
      <c r="BNE110" s="43"/>
      <c r="BNF110" s="43"/>
      <c r="BNG110" s="43"/>
      <c r="BNH110" s="43"/>
      <c r="BNI110" s="43"/>
      <c r="BNJ110" s="43"/>
      <c r="BNK110" s="43"/>
      <c r="BNL110" s="43"/>
      <c r="BNM110" s="43"/>
      <c r="BNN110" s="43"/>
      <c r="BNO110" s="43"/>
      <c r="BNP110" s="43"/>
      <c r="BNQ110" s="43"/>
      <c r="BNR110" s="43"/>
      <c r="BNS110" s="43"/>
      <c r="BNT110" s="43"/>
      <c r="BNU110" s="43"/>
      <c r="BNV110" s="43"/>
      <c r="BNW110" s="43"/>
      <c r="BNX110" s="43"/>
      <c r="BNY110" s="43"/>
      <c r="BNZ110" s="43"/>
      <c r="BOA110" s="43"/>
      <c r="BOB110" s="43"/>
      <c r="BOC110" s="43"/>
      <c r="BOD110" s="43"/>
      <c r="BOE110" s="43"/>
      <c r="BOF110" s="43"/>
      <c r="BOG110" s="43"/>
      <c r="BOH110" s="43"/>
      <c r="BOI110" s="43"/>
      <c r="BOJ110" s="43"/>
      <c r="BOK110" s="43"/>
      <c r="BOL110" s="43"/>
      <c r="BOM110" s="43"/>
      <c r="BON110" s="43"/>
      <c r="BOO110" s="43"/>
      <c r="BOP110" s="43"/>
      <c r="BOQ110" s="43"/>
      <c r="BOR110" s="43"/>
      <c r="BOS110" s="43"/>
      <c r="BOT110" s="43"/>
      <c r="BOU110" s="43"/>
      <c r="BOV110" s="43"/>
      <c r="BOW110" s="43"/>
      <c r="BOX110" s="43"/>
      <c r="BOY110" s="43"/>
      <c r="BOZ110" s="43"/>
      <c r="BPA110" s="43"/>
      <c r="BPB110" s="43"/>
      <c r="BPC110" s="43"/>
      <c r="BPD110" s="43"/>
      <c r="BPE110" s="43"/>
      <c r="BPF110" s="43"/>
      <c r="BPG110" s="43"/>
      <c r="BPH110" s="43"/>
      <c r="BPI110" s="43"/>
      <c r="BPJ110" s="43"/>
      <c r="BPK110" s="43"/>
      <c r="BPL110" s="43"/>
      <c r="BPM110" s="43"/>
      <c r="BPN110" s="43"/>
      <c r="BPO110" s="43"/>
      <c r="BPP110" s="43"/>
      <c r="BPQ110" s="43"/>
      <c r="BPR110" s="43"/>
      <c r="BPS110" s="43"/>
      <c r="BPT110" s="43"/>
      <c r="BPU110" s="43"/>
      <c r="BPV110" s="43"/>
      <c r="BPW110" s="43"/>
      <c r="BPX110" s="43"/>
      <c r="BPY110" s="43"/>
      <c r="BPZ110" s="43"/>
      <c r="BQA110" s="43"/>
      <c r="BQB110" s="43"/>
      <c r="BQC110" s="43"/>
      <c r="BQD110" s="43"/>
      <c r="BQE110" s="43"/>
      <c r="BQF110" s="43"/>
      <c r="BQG110" s="43"/>
      <c r="BQH110" s="43"/>
      <c r="BQI110" s="43"/>
      <c r="BQJ110" s="43"/>
      <c r="BQK110" s="43"/>
      <c r="BQL110" s="43"/>
      <c r="BQM110" s="43"/>
      <c r="BQN110" s="43"/>
      <c r="BQO110" s="43"/>
      <c r="BQP110" s="43"/>
      <c r="BQQ110" s="43"/>
      <c r="BQR110" s="43"/>
      <c r="BQS110" s="43"/>
      <c r="BQT110" s="43"/>
      <c r="BQU110" s="43"/>
      <c r="BQV110" s="43"/>
      <c r="BQW110" s="43"/>
      <c r="BQX110" s="43"/>
      <c r="BQY110" s="43"/>
      <c r="BQZ110" s="43"/>
      <c r="BRA110" s="43"/>
      <c r="BRB110" s="43"/>
      <c r="BRC110" s="43"/>
      <c r="BRD110" s="43"/>
      <c r="BRE110" s="43"/>
      <c r="BRF110" s="43"/>
      <c r="BRG110" s="43"/>
      <c r="BRH110" s="43"/>
      <c r="BRI110" s="43"/>
      <c r="BRJ110" s="43"/>
      <c r="BRK110" s="43"/>
      <c r="BRL110" s="43"/>
      <c r="BRM110" s="43"/>
      <c r="BRN110" s="43"/>
      <c r="BRO110" s="43"/>
      <c r="BRP110" s="43"/>
      <c r="BRQ110" s="43"/>
      <c r="BRR110" s="43"/>
      <c r="BRS110" s="43"/>
      <c r="BRT110" s="43"/>
      <c r="BRU110" s="43"/>
      <c r="BRV110" s="43"/>
      <c r="BRW110" s="43"/>
      <c r="BRX110" s="43"/>
      <c r="BRY110" s="43"/>
      <c r="BRZ110" s="43"/>
      <c r="BSA110" s="43"/>
      <c r="BSB110" s="43"/>
      <c r="BSC110" s="43"/>
      <c r="BSD110" s="43"/>
      <c r="BSE110" s="43"/>
      <c r="BSF110" s="43"/>
      <c r="BSG110" s="43"/>
      <c r="BSH110" s="43"/>
      <c r="BSI110" s="43"/>
      <c r="BSJ110" s="43"/>
      <c r="BSK110" s="43"/>
      <c r="BSL110" s="43"/>
      <c r="BSM110" s="43"/>
      <c r="BSN110" s="43"/>
      <c r="BSO110" s="43"/>
      <c r="BSP110" s="43"/>
      <c r="BSQ110" s="43"/>
      <c r="BSR110" s="43"/>
      <c r="BSS110" s="43"/>
      <c r="BST110" s="43"/>
      <c r="BSU110" s="43"/>
      <c r="BSV110" s="43"/>
      <c r="BSW110" s="43"/>
      <c r="BSX110" s="43"/>
      <c r="BSY110" s="43"/>
      <c r="BSZ110" s="43"/>
      <c r="BTA110" s="43"/>
      <c r="BTB110" s="43"/>
      <c r="BTC110" s="43"/>
      <c r="BTD110" s="43"/>
      <c r="BTE110" s="43"/>
      <c r="BTF110" s="43"/>
      <c r="BTG110" s="43"/>
      <c r="BTH110" s="43"/>
      <c r="BTI110" s="43"/>
      <c r="BTJ110" s="43"/>
      <c r="BTK110" s="43"/>
      <c r="BTL110" s="43"/>
      <c r="BTM110" s="43"/>
      <c r="BTN110" s="43"/>
      <c r="BTO110" s="43"/>
      <c r="BTP110" s="43"/>
      <c r="BTQ110" s="43"/>
      <c r="BTR110" s="43"/>
      <c r="BTS110" s="43"/>
      <c r="BTT110" s="43"/>
      <c r="BTU110" s="43"/>
      <c r="BTV110" s="43"/>
      <c r="BTW110" s="43"/>
      <c r="BTX110" s="43"/>
      <c r="BTY110" s="43"/>
      <c r="BTZ110" s="43"/>
      <c r="BUA110" s="43"/>
      <c r="BUB110" s="43"/>
      <c r="BUC110" s="43"/>
      <c r="BUD110" s="43"/>
      <c r="BUE110" s="43"/>
      <c r="BUF110" s="43"/>
      <c r="BUG110" s="43"/>
      <c r="BUH110" s="43"/>
      <c r="BUI110" s="43"/>
      <c r="BUJ110" s="43"/>
      <c r="BUK110" s="43"/>
      <c r="BUL110" s="43"/>
      <c r="BUM110" s="43"/>
      <c r="BUN110" s="43"/>
      <c r="BUO110" s="43"/>
      <c r="BUP110" s="43"/>
      <c r="BUQ110" s="43"/>
      <c r="BUR110" s="43"/>
      <c r="BUS110" s="43"/>
      <c r="BUT110" s="43"/>
      <c r="BUU110" s="43"/>
      <c r="BUV110" s="43"/>
      <c r="BUW110" s="43"/>
      <c r="BUX110" s="43"/>
      <c r="BUY110" s="43"/>
      <c r="BUZ110" s="43"/>
      <c r="BVA110" s="43"/>
      <c r="BVB110" s="43"/>
      <c r="BVC110" s="43"/>
      <c r="BVD110" s="43"/>
      <c r="BVE110" s="43"/>
      <c r="BVF110" s="43"/>
      <c r="BVG110" s="43"/>
      <c r="BVH110" s="43"/>
      <c r="BVI110" s="43"/>
      <c r="BVJ110" s="43"/>
      <c r="BVK110" s="43"/>
      <c r="BVL110" s="43"/>
      <c r="BVM110" s="43"/>
      <c r="BVN110" s="43"/>
      <c r="BVO110" s="43"/>
      <c r="BVP110" s="43"/>
      <c r="BVQ110" s="43"/>
      <c r="BVR110" s="43"/>
      <c r="BVS110" s="43"/>
      <c r="BVT110" s="43"/>
      <c r="BVU110" s="43"/>
      <c r="BVV110" s="43"/>
      <c r="BVW110" s="43"/>
      <c r="BVX110" s="43"/>
      <c r="BVY110" s="43"/>
      <c r="BVZ110" s="43"/>
      <c r="BWA110" s="43"/>
      <c r="BWB110" s="43"/>
      <c r="BWC110" s="43"/>
      <c r="BWD110" s="43"/>
      <c r="BWE110" s="43"/>
      <c r="BWF110" s="43"/>
      <c r="BWG110" s="43"/>
      <c r="BWH110" s="43"/>
      <c r="BWI110" s="43"/>
      <c r="BWJ110" s="43"/>
    </row>
    <row r="111" spans="1:1960" ht="15" x14ac:dyDescent="0.25">
      <c r="A111" s="45">
        <v>0.20833333333333301</v>
      </c>
      <c r="B111" s="58">
        <f t="shared" si="124"/>
        <v>18.944838709677409</v>
      </c>
      <c r="C111" s="80"/>
      <c r="D111" s="54"/>
      <c r="E111" s="54"/>
      <c r="F111" s="105"/>
      <c r="G111" s="105"/>
      <c r="H111" s="105"/>
      <c r="I111" s="105"/>
      <c r="J111" s="105"/>
      <c r="K111" s="105"/>
      <c r="L111" s="54"/>
      <c r="M111" s="54"/>
      <c r="N111" s="54"/>
      <c r="O111" s="54"/>
      <c r="P111" s="54"/>
      <c r="Q111" s="54"/>
      <c r="R111" s="54"/>
      <c r="S111" s="43"/>
      <c r="T111" s="54"/>
      <c r="U111" s="43"/>
      <c r="V111" s="54"/>
      <c r="W111" s="43"/>
      <c r="X111" s="54"/>
      <c r="Y111" s="43"/>
      <c r="Z111" s="54"/>
      <c r="AA111" s="43"/>
      <c r="AB111" s="54"/>
      <c r="AC111" s="43"/>
      <c r="AD111" s="54"/>
      <c r="AE111" s="43"/>
      <c r="AF111" s="54"/>
      <c r="AG111" s="43"/>
      <c r="AH111" s="54"/>
      <c r="AI111" s="43"/>
      <c r="AJ111" s="54"/>
      <c r="AK111" s="43"/>
      <c r="AL111" s="54"/>
      <c r="AM111" s="43"/>
      <c r="AN111" s="54"/>
      <c r="AO111" s="43"/>
      <c r="AP111" s="54"/>
      <c r="AQ111" s="43"/>
      <c r="AR111" s="54"/>
      <c r="AS111" s="43"/>
      <c r="AT111" s="54"/>
      <c r="AU111" s="43"/>
      <c r="AV111" s="54"/>
      <c r="AW111" s="43"/>
      <c r="AX111" s="54"/>
      <c r="AY111" s="43"/>
      <c r="AZ111" s="54"/>
      <c r="BA111" s="43"/>
      <c r="BB111" s="54"/>
      <c r="BC111" s="43"/>
      <c r="BD111" s="54"/>
      <c r="BE111" s="43"/>
      <c r="BF111" s="54"/>
      <c r="BG111" s="43"/>
      <c r="BH111" s="54"/>
      <c r="BI111" s="43"/>
      <c r="BJ111" s="54"/>
      <c r="BK111" s="54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3"/>
      <c r="FE111" s="43"/>
      <c r="FF111" s="43"/>
      <c r="FG111" s="43"/>
      <c r="FH111" s="43"/>
      <c r="FI111" s="43"/>
      <c r="FJ111" s="43"/>
      <c r="FK111" s="43"/>
      <c r="FL111" s="43"/>
      <c r="FM111" s="43"/>
      <c r="FN111" s="43"/>
      <c r="FO111" s="43"/>
      <c r="FP111" s="43"/>
      <c r="FQ111" s="43"/>
      <c r="FR111" s="43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43"/>
      <c r="GD111" s="43"/>
      <c r="GE111" s="43"/>
      <c r="GF111" s="43"/>
      <c r="GG111" s="43"/>
      <c r="GH111" s="43"/>
      <c r="GI111" s="43"/>
      <c r="GJ111" s="43"/>
      <c r="GK111" s="43"/>
      <c r="GL111" s="43"/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43"/>
      <c r="HP111" s="43"/>
      <c r="HQ111" s="43"/>
      <c r="HR111" s="43"/>
      <c r="HS111" s="43"/>
      <c r="HT111" s="43"/>
      <c r="HU111" s="43"/>
      <c r="HV111" s="43"/>
      <c r="HW111" s="43"/>
      <c r="HX111" s="43"/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43"/>
      <c r="JB111" s="43"/>
      <c r="JC111" s="43"/>
      <c r="JD111" s="43"/>
      <c r="JE111" s="43"/>
      <c r="JF111" s="43"/>
      <c r="JG111" s="43"/>
      <c r="JH111" s="43"/>
      <c r="JI111" s="43"/>
      <c r="JJ111" s="43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  <c r="BJU111" s="43"/>
      <c r="BJV111" s="43"/>
      <c r="BJW111" s="43"/>
      <c r="BJX111" s="43"/>
      <c r="BJY111" s="43"/>
      <c r="BJZ111" s="43"/>
      <c r="BKA111" s="43"/>
      <c r="BKB111" s="43"/>
      <c r="BKC111" s="43"/>
      <c r="BKD111" s="43"/>
      <c r="BKE111" s="43"/>
      <c r="BKF111" s="43"/>
      <c r="BKG111" s="43"/>
      <c r="BKH111" s="43"/>
      <c r="BKI111" s="43"/>
      <c r="BKJ111" s="43"/>
      <c r="BKK111" s="43"/>
      <c r="BKL111" s="43"/>
      <c r="BKM111" s="43"/>
      <c r="BKN111" s="43"/>
      <c r="BKO111" s="43"/>
      <c r="BKP111" s="43"/>
      <c r="BKQ111" s="43"/>
      <c r="BKR111" s="43"/>
      <c r="BKS111" s="43"/>
      <c r="BKT111" s="43"/>
      <c r="BKU111" s="43"/>
      <c r="BKV111" s="43"/>
      <c r="BKW111" s="43"/>
      <c r="BKX111" s="43"/>
      <c r="BKY111" s="43"/>
      <c r="BKZ111" s="43"/>
      <c r="BLA111" s="43"/>
      <c r="BLB111" s="43"/>
      <c r="BLC111" s="43"/>
      <c r="BLD111" s="43"/>
      <c r="BLE111" s="43"/>
      <c r="BLF111" s="43"/>
      <c r="BLG111" s="43"/>
      <c r="BLH111" s="43"/>
      <c r="BLI111" s="43"/>
      <c r="BLJ111" s="43"/>
      <c r="BLK111" s="43"/>
      <c r="BLL111" s="43"/>
      <c r="BLM111" s="43"/>
      <c r="BLN111" s="43"/>
      <c r="BLO111" s="43"/>
      <c r="BLP111" s="43"/>
      <c r="BLQ111" s="43"/>
      <c r="BLR111" s="43"/>
      <c r="BLS111" s="43"/>
      <c r="BLT111" s="43"/>
      <c r="BLU111" s="43"/>
      <c r="BLV111" s="43"/>
      <c r="BLW111" s="43"/>
      <c r="BLX111" s="43"/>
      <c r="BLY111" s="43"/>
      <c r="BLZ111" s="43"/>
      <c r="BMA111" s="43"/>
      <c r="BMB111" s="43"/>
      <c r="BMC111" s="43"/>
      <c r="BMD111" s="43"/>
      <c r="BME111" s="43"/>
      <c r="BMF111" s="43"/>
      <c r="BMG111" s="43"/>
      <c r="BMH111" s="43"/>
      <c r="BMI111" s="43"/>
      <c r="BMJ111" s="43"/>
      <c r="BMK111" s="43"/>
      <c r="BML111" s="43"/>
      <c r="BMM111" s="43"/>
      <c r="BMN111" s="43"/>
      <c r="BMO111" s="43"/>
      <c r="BMP111" s="43"/>
      <c r="BMQ111" s="43"/>
      <c r="BMR111" s="43"/>
      <c r="BMS111" s="43"/>
      <c r="BMT111" s="43"/>
      <c r="BMU111" s="43"/>
      <c r="BMV111" s="43"/>
      <c r="BMW111" s="43"/>
      <c r="BMX111" s="43"/>
      <c r="BMY111" s="43"/>
      <c r="BMZ111" s="43"/>
      <c r="BNA111" s="43"/>
      <c r="BNB111" s="43"/>
      <c r="BNC111" s="43"/>
      <c r="BND111" s="43"/>
      <c r="BNE111" s="43"/>
      <c r="BNF111" s="43"/>
      <c r="BNG111" s="43"/>
      <c r="BNH111" s="43"/>
      <c r="BNI111" s="43"/>
      <c r="BNJ111" s="43"/>
      <c r="BNK111" s="43"/>
      <c r="BNL111" s="43"/>
      <c r="BNM111" s="43"/>
      <c r="BNN111" s="43"/>
      <c r="BNO111" s="43"/>
      <c r="BNP111" s="43"/>
      <c r="BNQ111" s="43"/>
      <c r="BNR111" s="43"/>
      <c r="BNS111" s="43"/>
      <c r="BNT111" s="43"/>
      <c r="BNU111" s="43"/>
      <c r="BNV111" s="43"/>
      <c r="BNW111" s="43"/>
      <c r="BNX111" s="43"/>
      <c r="BNY111" s="43"/>
      <c r="BNZ111" s="43"/>
      <c r="BOA111" s="43"/>
      <c r="BOB111" s="43"/>
      <c r="BOC111" s="43"/>
      <c r="BOD111" s="43"/>
      <c r="BOE111" s="43"/>
      <c r="BOF111" s="43"/>
      <c r="BOG111" s="43"/>
      <c r="BOH111" s="43"/>
      <c r="BOI111" s="43"/>
      <c r="BOJ111" s="43"/>
      <c r="BOK111" s="43"/>
      <c r="BOL111" s="43"/>
      <c r="BOM111" s="43"/>
      <c r="BON111" s="43"/>
      <c r="BOO111" s="43"/>
      <c r="BOP111" s="43"/>
      <c r="BOQ111" s="43"/>
      <c r="BOR111" s="43"/>
      <c r="BOS111" s="43"/>
      <c r="BOT111" s="43"/>
      <c r="BOU111" s="43"/>
      <c r="BOV111" s="43"/>
      <c r="BOW111" s="43"/>
      <c r="BOX111" s="43"/>
      <c r="BOY111" s="43"/>
      <c r="BOZ111" s="43"/>
      <c r="BPA111" s="43"/>
      <c r="BPB111" s="43"/>
      <c r="BPC111" s="43"/>
      <c r="BPD111" s="43"/>
      <c r="BPE111" s="43"/>
      <c r="BPF111" s="43"/>
      <c r="BPG111" s="43"/>
      <c r="BPH111" s="43"/>
      <c r="BPI111" s="43"/>
      <c r="BPJ111" s="43"/>
      <c r="BPK111" s="43"/>
      <c r="BPL111" s="43"/>
      <c r="BPM111" s="43"/>
      <c r="BPN111" s="43"/>
      <c r="BPO111" s="43"/>
      <c r="BPP111" s="43"/>
      <c r="BPQ111" s="43"/>
      <c r="BPR111" s="43"/>
      <c r="BPS111" s="43"/>
      <c r="BPT111" s="43"/>
      <c r="BPU111" s="43"/>
      <c r="BPV111" s="43"/>
      <c r="BPW111" s="43"/>
      <c r="BPX111" s="43"/>
      <c r="BPY111" s="43"/>
      <c r="BPZ111" s="43"/>
      <c r="BQA111" s="43"/>
      <c r="BQB111" s="43"/>
      <c r="BQC111" s="43"/>
      <c r="BQD111" s="43"/>
      <c r="BQE111" s="43"/>
      <c r="BQF111" s="43"/>
      <c r="BQG111" s="43"/>
      <c r="BQH111" s="43"/>
      <c r="BQI111" s="43"/>
      <c r="BQJ111" s="43"/>
      <c r="BQK111" s="43"/>
      <c r="BQL111" s="43"/>
      <c r="BQM111" s="43"/>
      <c r="BQN111" s="43"/>
      <c r="BQO111" s="43"/>
      <c r="BQP111" s="43"/>
      <c r="BQQ111" s="43"/>
      <c r="BQR111" s="43"/>
      <c r="BQS111" s="43"/>
      <c r="BQT111" s="43"/>
      <c r="BQU111" s="43"/>
      <c r="BQV111" s="43"/>
      <c r="BQW111" s="43"/>
      <c r="BQX111" s="43"/>
      <c r="BQY111" s="43"/>
      <c r="BQZ111" s="43"/>
      <c r="BRA111" s="43"/>
      <c r="BRB111" s="43"/>
      <c r="BRC111" s="43"/>
      <c r="BRD111" s="43"/>
      <c r="BRE111" s="43"/>
      <c r="BRF111" s="43"/>
      <c r="BRG111" s="43"/>
      <c r="BRH111" s="43"/>
      <c r="BRI111" s="43"/>
      <c r="BRJ111" s="43"/>
      <c r="BRK111" s="43"/>
      <c r="BRL111" s="43"/>
      <c r="BRM111" s="43"/>
      <c r="BRN111" s="43"/>
      <c r="BRO111" s="43"/>
      <c r="BRP111" s="43"/>
      <c r="BRQ111" s="43"/>
      <c r="BRR111" s="43"/>
      <c r="BRS111" s="43"/>
      <c r="BRT111" s="43"/>
      <c r="BRU111" s="43"/>
      <c r="BRV111" s="43"/>
      <c r="BRW111" s="43"/>
      <c r="BRX111" s="43"/>
      <c r="BRY111" s="43"/>
      <c r="BRZ111" s="43"/>
      <c r="BSA111" s="43"/>
      <c r="BSB111" s="43"/>
      <c r="BSC111" s="43"/>
      <c r="BSD111" s="43"/>
      <c r="BSE111" s="43"/>
      <c r="BSF111" s="43"/>
      <c r="BSG111" s="43"/>
      <c r="BSH111" s="43"/>
      <c r="BSI111" s="43"/>
      <c r="BSJ111" s="43"/>
      <c r="BSK111" s="43"/>
      <c r="BSL111" s="43"/>
      <c r="BSM111" s="43"/>
      <c r="BSN111" s="43"/>
      <c r="BSO111" s="43"/>
      <c r="BSP111" s="43"/>
      <c r="BSQ111" s="43"/>
      <c r="BSR111" s="43"/>
      <c r="BSS111" s="43"/>
      <c r="BST111" s="43"/>
      <c r="BSU111" s="43"/>
      <c r="BSV111" s="43"/>
      <c r="BSW111" s="43"/>
      <c r="BSX111" s="43"/>
      <c r="BSY111" s="43"/>
      <c r="BSZ111" s="43"/>
      <c r="BTA111" s="43"/>
      <c r="BTB111" s="43"/>
      <c r="BTC111" s="43"/>
      <c r="BTD111" s="43"/>
      <c r="BTE111" s="43"/>
      <c r="BTF111" s="43"/>
      <c r="BTG111" s="43"/>
      <c r="BTH111" s="43"/>
      <c r="BTI111" s="43"/>
      <c r="BTJ111" s="43"/>
      <c r="BTK111" s="43"/>
      <c r="BTL111" s="43"/>
      <c r="BTM111" s="43"/>
      <c r="BTN111" s="43"/>
      <c r="BTO111" s="43"/>
      <c r="BTP111" s="43"/>
      <c r="BTQ111" s="43"/>
      <c r="BTR111" s="43"/>
      <c r="BTS111" s="43"/>
      <c r="BTT111" s="43"/>
      <c r="BTU111" s="43"/>
      <c r="BTV111" s="43"/>
      <c r="BTW111" s="43"/>
      <c r="BTX111" s="43"/>
      <c r="BTY111" s="43"/>
      <c r="BTZ111" s="43"/>
      <c r="BUA111" s="43"/>
      <c r="BUB111" s="43"/>
      <c r="BUC111" s="43"/>
      <c r="BUD111" s="43"/>
      <c r="BUE111" s="43"/>
      <c r="BUF111" s="43"/>
      <c r="BUG111" s="43"/>
      <c r="BUH111" s="43"/>
      <c r="BUI111" s="43"/>
      <c r="BUJ111" s="43"/>
      <c r="BUK111" s="43"/>
      <c r="BUL111" s="43"/>
      <c r="BUM111" s="43"/>
      <c r="BUN111" s="43"/>
      <c r="BUO111" s="43"/>
      <c r="BUP111" s="43"/>
      <c r="BUQ111" s="43"/>
      <c r="BUR111" s="43"/>
      <c r="BUS111" s="43"/>
      <c r="BUT111" s="43"/>
      <c r="BUU111" s="43"/>
      <c r="BUV111" s="43"/>
      <c r="BUW111" s="43"/>
      <c r="BUX111" s="43"/>
      <c r="BUY111" s="43"/>
      <c r="BUZ111" s="43"/>
      <c r="BVA111" s="43"/>
      <c r="BVB111" s="43"/>
      <c r="BVC111" s="43"/>
      <c r="BVD111" s="43"/>
      <c r="BVE111" s="43"/>
      <c r="BVF111" s="43"/>
      <c r="BVG111" s="43"/>
      <c r="BVH111" s="43"/>
      <c r="BVI111" s="43"/>
      <c r="BVJ111" s="43"/>
      <c r="BVK111" s="43"/>
      <c r="BVL111" s="43"/>
      <c r="BVM111" s="43"/>
      <c r="BVN111" s="43"/>
      <c r="BVO111" s="43"/>
      <c r="BVP111" s="43"/>
      <c r="BVQ111" s="43"/>
      <c r="BVR111" s="43"/>
      <c r="BVS111" s="43"/>
      <c r="BVT111" s="43"/>
      <c r="BVU111" s="43"/>
      <c r="BVV111" s="43"/>
      <c r="BVW111" s="43"/>
      <c r="BVX111" s="43"/>
      <c r="BVY111" s="43"/>
      <c r="BVZ111" s="43"/>
      <c r="BWA111" s="43"/>
      <c r="BWB111" s="43"/>
      <c r="BWC111" s="43"/>
      <c r="BWD111" s="43"/>
      <c r="BWE111" s="43"/>
      <c r="BWF111" s="43"/>
      <c r="BWG111" s="43"/>
      <c r="BWH111" s="43"/>
      <c r="BWI111" s="43"/>
      <c r="BWJ111" s="43"/>
    </row>
    <row r="112" spans="1:1960" ht="15" x14ac:dyDescent="0.25">
      <c r="A112" s="45">
        <v>0.25</v>
      </c>
      <c r="B112" s="58">
        <f t="shared" si="124"/>
        <v>19.606129032258075</v>
      </c>
      <c r="C112" s="80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43"/>
      <c r="T112" s="54"/>
      <c r="U112" s="43"/>
      <c r="V112" s="54"/>
      <c r="W112" s="43"/>
      <c r="X112" s="54"/>
      <c r="Y112" s="43"/>
      <c r="Z112" s="54"/>
      <c r="AA112" s="43"/>
      <c r="AB112" s="54"/>
      <c r="AC112" s="43"/>
      <c r="AD112" s="54"/>
      <c r="AE112" s="43"/>
      <c r="AF112" s="54"/>
      <c r="AG112" s="43"/>
      <c r="AH112" s="54"/>
      <c r="AI112" s="43"/>
      <c r="AJ112" s="54"/>
      <c r="AK112" s="43"/>
      <c r="AL112" s="54"/>
      <c r="AM112" s="43"/>
      <c r="AN112" s="54"/>
      <c r="AO112" s="43"/>
      <c r="AP112" s="54"/>
      <c r="AQ112" s="43"/>
      <c r="AR112" s="54"/>
      <c r="AS112" s="43"/>
      <c r="AT112" s="54"/>
      <c r="AU112" s="43"/>
      <c r="AV112" s="54"/>
      <c r="AW112" s="43"/>
      <c r="AX112" s="54"/>
      <c r="AY112" s="43"/>
      <c r="AZ112" s="54"/>
      <c r="BA112" s="43"/>
      <c r="BB112" s="54"/>
      <c r="BC112" s="43"/>
      <c r="BD112" s="54"/>
      <c r="BE112" s="43"/>
      <c r="BF112" s="54"/>
      <c r="BG112" s="43"/>
      <c r="BH112" s="54"/>
      <c r="BI112" s="43"/>
      <c r="BJ112" s="54"/>
      <c r="BK112" s="54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3"/>
      <c r="FO112" s="43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3"/>
      <c r="GA112" s="43"/>
      <c r="GB112" s="43"/>
      <c r="GC112" s="43"/>
      <c r="GD112" s="43"/>
      <c r="GE112" s="43"/>
      <c r="GF112" s="43"/>
      <c r="GG112" s="43"/>
      <c r="GH112" s="43"/>
      <c r="GI112" s="43"/>
      <c r="GJ112" s="43"/>
      <c r="GK112" s="43"/>
      <c r="GL112" s="43"/>
      <c r="GM112" s="43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3"/>
      <c r="GY112" s="43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3"/>
      <c r="HK112" s="43"/>
      <c r="HL112" s="43"/>
      <c r="HM112" s="43"/>
      <c r="HN112" s="43"/>
      <c r="HO112" s="43"/>
      <c r="HP112" s="43"/>
      <c r="HQ112" s="43"/>
      <c r="HR112" s="43"/>
      <c r="HS112" s="43"/>
      <c r="HT112" s="43"/>
      <c r="HU112" s="43"/>
      <c r="HV112" s="43"/>
      <c r="HW112" s="43"/>
      <c r="HX112" s="43"/>
      <c r="HY112" s="43"/>
      <c r="HZ112" s="43"/>
      <c r="IA112" s="43"/>
      <c r="IB112" s="43"/>
      <c r="IC112" s="43"/>
      <c r="ID112" s="43"/>
      <c r="IE112" s="43"/>
      <c r="IF112" s="43"/>
      <c r="IG112" s="43"/>
      <c r="IH112" s="43"/>
      <c r="II112" s="43"/>
      <c r="IJ112" s="43"/>
      <c r="IK112" s="43"/>
      <c r="IL112" s="43"/>
      <c r="IM112" s="43"/>
      <c r="IN112" s="43"/>
      <c r="IO112" s="43"/>
      <c r="IP112" s="43"/>
      <c r="IQ112" s="43"/>
      <c r="IR112" s="43"/>
      <c r="IS112" s="43"/>
      <c r="IT112" s="43"/>
      <c r="IU112" s="43"/>
      <c r="IV112" s="43"/>
      <c r="IW112" s="43"/>
      <c r="IX112" s="43"/>
      <c r="IY112" s="43"/>
      <c r="IZ112" s="43"/>
      <c r="JA112" s="43"/>
      <c r="JB112" s="43"/>
      <c r="JC112" s="43"/>
      <c r="JD112" s="43"/>
      <c r="JE112" s="43"/>
      <c r="JF112" s="43"/>
      <c r="JG112" s="43"/>
      <c r="JH112" s="43"/>
      <c r="JI112" s="43"/>
      <c r="JJ112" s="43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  <c r="BJU112" s="43"/>
      <c r="BJV112" s="43"/>
      <c r="BJW112" s="43"/>
      <c r="BJX112" s="43"/>
      <c r="BJY112" s="43"/>
      <c r="BJZ112" s="43"/>
      <c r="BKA112" s="43"/>
      <c r="BKB112" s="43"/>
      <c r="BKC112" s="43"/>
      <c r="BKD112" s="43"/>
      <c r="BKE112" s="43"/>
      <c r="BKF112" s="43"/>
      <c r="BKG112" s="43"/>
      <c r="BKH112" s="43"/>
      <c r="BKI112" s="43"/>
      <c r="BKJ112" s="43"/>
      <c r="BKK112" s="43"/>
      <c r="BKL112" s="43"/>
      <c r="BKM112" s="43"/>
      <c r="BKN112" s="43"/>
      <c r="BKO112" s="43"/>
      <c r="BKP112" s="43"/>
      <c r="BKQ112" s="43"/>
      <c r="BKR112" s="43"/>
      <c r="BKS112" s="43"/>
      <c r="BKT112" s="43"/>
      <c r="BKU112" s="43"/>
      <c r="BKV112" s="43"/>
      <c r="BKW112" s="43"/>
      <c r="BKX112" s="43"/>
      <c r="BKY112" s="43"/>
      <c r="BKZ112" s="43"/>
      <c r="BLA112" s="43"/>
      <c r="BLB112" s="43"/>
      <c r="BLC112" s="43"/>
      <c r="BLD112" s="43"/>
      <c r="BLE112" s="43"/>
      <c r="BLF112" s="43"/>
      <c r="BLG112" s="43"/>
      <c r="BLH112" s="43"/>
      <c r="BLI112" s="43"/>
      <c r="BLJ112" s="43"/>
      <c r="BLK112" s="43"/>
      <c r="BLL112" s="43"/>
      <c r="BLM112" s="43"/>
      <c r="BLN112" s="43"/>
      <c r="BLO112" s="43"/>
      <c r="BLP112" s="43"/>
      <c r="BLQ112" s="43"/>
      <c r="BLR112" s="43"/>
      <c r="BLS112" s="43"/>
      <c r="BLT112" s="43"/>
      <c r="BLU112" s="43"/>
      <c r="BLV112" s="43"/>
      <c r="BLW112" s="43"/>
      <c r="BLX112" s="43"/>
      <c r="BLY112" s="43"/>
      <c r="BLZ112" s="43"/>
      <c r="BMA112" s="43"/>
      <c r="BMB112" s="43"/>
      <c r="BMC112" s="43"/>
      <c r="BMD112" s="43"/>
      <c r="BME112" s="43"/>
      <c r="BMF112" s="43"/>
      <c r="BMG112" s="43"/>
      <c r="BMH112" s="43"/>
      <c r="BMI112" s="43"/>
      <c r="BMJ112" s="43"/>
      <c r="BMK112" s="43"/>
      <c r="BML112" s="43"/>
      <c r="BMM112" s="43"/>
      <c r="BMN112" s="43"/>
      <c r="BMO112" s="43"/>
      <c r="BMP112" s="43"/>
      <c r="BMQ112" s="43"/>
      <c r="BMR112" s="43"/>
      <c r="BMS112" s="43"/>
      <c r="BMT112" s="43"/>
      <c r="BMU112" s="43"/>
      <c r="BMV112" s="43"/>
      <c r="BMW112" s="43"/>
      <c r="BMX112" s="43"/>
      <c r="BMY112" s="43"/>
      <c r="BMZ112" s="43"/>
      <c r="BNA112" s="43"/>
      <c r="BNB112" s="43"/>
      <c r="BNC112" s="43"/>
      <c r="BND112" s="43"/>
      <c r="BNE112" s="43"/>
      <c r="BNF112" s="43"/>
      <c r="BNG112" s="43"/>
      <c r="BNH112" s="43"/>
      <c r="BNI112" s="43"/>
      <c r="BNJ112" s="43"/>
      <c r="BNK112" s="43"/>
      <c r="BNL112" s="43"/>
      <c r="BNM112" s="43"/>
      <c r="BNN112" s="43"/>
      <c r="BNO112" s="43"/>
      <c r="BNP112" s="43"/>
      <c r="BNQ112" s="43"/>
      <c r="BNR112" s="43"/>
      <c r="BNS112" s="43"/>
      <c r="BNT112" s="43"/>
      <c r="BNU112" s="43"/>
      <c r="BNV112" s="43"/>
      <c r="BNW112" s="43"/>
      <c r="BNX112" s="43"/>
      <c r="BNY112" s="43"/>
      <c r="BNZ112" s="43"/>
      <c r="BOA112" s="43"/>
      <c r="BOB112" s="43"/>
      <c r="BOC112" s="43"/>
      <c r="BOD112" s="43"/>
      <c r="BOE112" s="43"/>
      <c r="BOF112" s="43"/>
      <c r="BOG112" s="43"/>
      <c r="BOH112" s="43"/>
      <c r="BOI112" s="43"/>
      <c r="BOJ112" s="43"/>
      <c r="BOK112" s="43"/>
      <c r="BOL112" s="43"/>
      <c r="BOM112" s="43"/>
      <c r="BON112" s="43"/>
      <c r="BOO112" s="43"/>
      <c r="BOP112" s="43"/>
      <c r="BOQ112" s="43"/>
      <c r="BOR112" s="43"/>
      <c r="BOS112" s="43"/>
      <c r="BOT112" s="43"/>
      <c r="BOU112" s="43"/>
      <c r="BOV112" s="43"/>
      <c r="BOW112" s="43"/>
      <c r="BOX112" s="43"/>
      <c r="BOY112" s="43"/>
      <c r="BOZ112" s="43"/>
      <c r="BPA112" s="43"/>
      <c r="BPB112" s="43"/>
      <c r="BPC112" s="43"/>
      <c r="BPD112" s="43"/>
      <c r="BPE112" s="43"/>
      <c r="BPF112" s="43"/>
      <c r="BPG112" s="43"/>
      <c r="BPH112" s="43"/>
      <c r="BPI112" s="43"/>
      <c r="BPJ112" s="43"/>
      <c r="BPK112" s="43"/>
      <c r="BPL112" s="43"/>
      <c r="BPM112" s="43"/>
      <c r="BPN112" s="43"/>
      <c r="BPO112" s="43"/>
      <c r="BPP112" s="43"/>
      <c r="BPQ112" s="43"/>
      <c r="BPR112" s="43"/>
      <c r="BPS112" s="43"/>
      <c r="BPT112" s="43"/>
      <c r="BPU112" s="43"/>
      <c r="BPV112" s="43"/>
      <c r="BPW112" s="43"/>
      <c r="BPX112" s="43"/>
      <c r="BPY112" s="43"/>
      <c r="BPZ112" s="43"/>
      <c r="BQA112" s="43"/>
      <c r="BQB112" s="43"/>
      <c r="BQC112" s="43"/>
      <c r="BQD112" s="43"/>
      <c r="BQE112" s="43"/>
      <c r="BQF112" s="43"/>
      <c r="BQG112" s="43"/>
      <c r="BQH112" s="43"/>
      <c r="BQI112" s="43"/>
      <c r="BQJ112" s="43"/>
      <c r="BQK112" s="43"/>
      <c r="BQL112" s="43"/>
      <c r="BQM112" s="43"/>
      <c r="BQN112" s="43"/>
      <c r="BQO112" s="43"/>
      <c r="BQP112" s="43"/>
      <c r="BQQ112" s="43"/>
      <c r="BQR112" s="43"/>
      <c r="BQS112" s="43"/>
      <c r="BQT112" s="43"/>
      <c r="BQU112" s="43"/>
      <c r="BQV112" s="43"/>
      <c r="BQW112" s="43"/>
      <c r="BQX112" s="43"/>
      <c r="BQY112" s="43"/>
      <c r="BQZ112" s="43"/>
      <c r="BRA112" s="43"/>
      <c r="BRB112" s="43"/>
      <c r="BRC112" s="43"/>
      <c r="BRD112" s="43"/>
      <c r="BRE112" s="43"/>
      <c r="BRF112" s="43"/>
      <c r="BRG112" s="43"/>
      <c r="BRH112" s="43"/>
      <c r="BRI112" s="43"/>
      <c r="BRJ112" s="43"/>
      <c r="BRK112" s="43"/>
      <c r="BRL112" s="43"/>
      <c r="BRM112" s="43"/>
      <c r="BRN112" s="43"/>
      <c r="BRO112" s="43"/>
      <c r="BRP112" s="43"/>
      <c r="BRQ112" s="43"/>
      <c r="BRR112" s="43"/>
      <c r="BRS112" s="43"/>
      <c r="BRT112" s="43"/>
      <c r="BRU112" s="43"/>
      <c r="BRV112" s="43"/>
      <c r="BRW112" s="43"/>
      <c r="BRX112" s="43"/>
      <c r="BRY112" s="43"/>
      <c r="BRZ112" s="43"/>
      <c r="BSA112" s="43"/>
      <c r="BSB112" s="43"/>
      <c r="BSC112" s="43"/>
      <c r="BSD112" s="43"/>
      <c r="BSE112" s="43"/>
      <c r="BSF112" s="43"/>
      <c r="BSG112" s="43"/>
      <c r="BSH112" s="43"/>
      <c r="BSI112" s="43"/>
      <c r="BSJ112" s="43"/>
      <c r="BSK112" s="43"/>
      <c r="BSL112" s="43"/>
      <c r="BSM112" s="43"/>
      <c r="BSN112" s="43"/>
      <c r="BSO112" s="43"/>
      <c r="BSP112" s="43"/>
      <c r="BSQ112" s="43"/>
      <c r="BSR112" s="43"/>
      <c r="BSS112" s="43"/>
      <c r="BST112" s="43"/>
      <c r="BSU112" s="43"/>
      <c r="BSV112" s="43"/>
      <c r="BSW112" s="43"/>
      <c r="BSX112" s="43"/>
      <c r="BSY112" s="43"/>
      <c r="BSZ112" s="43"/>
      <c r="BTA112" s="43"/>
      <c r="BTB112" s="43"/>
      <c r="BTC112" s="43"/>
      <c r="BTD112" s="43"/>
      <c r="BTE112" s="43"/>
      <c r="BTF112" s="43"/>
      <c r="BTG112" s="43"/>
      <c r="BTH112" s="43"/>
      <c r="BTI112" s="43"/>
      <c r="BTJ112" s="43"/>
      <c r="BTK112" s="43"/>
      <c r="BTL112" s="43"/>
      <c r="BTM112" s="43"/>
      <c r="BTN112" s="43"/>
      <c r="BTO112" s="43"/>
      <c r="BTP112" s="43"/>
      <c r="BTQ112" s="43"/>
      <c r="BTR112" s="43"/>
      <c r="BTS112" s="43"/>
      <c r="BTT112" s="43"/>
      <c r="BTU112" s="43"/>
      <c r="BTV112" s="43"/>
      <c r="BTW112" s="43"/>
      <c r="BTX112" s="43"/>
      <c r="BTY112" s="43"/>
      <c r="BTZ112" s="43"/>
      <c r="BUA112" s="43"/>
      <c r="BUB112" s="43"/>
      <c r="BUC112" s="43"/>
      <c r="BUD112" s="43"/>
      <c r="BUE112" s="43"/>
      <c r="BUF112" s="43"/>
      <c r="BUG112" s="43"/>
      <c r="BUH112" s="43"/>
      <c r="BUI112" s="43"/>
      <c r="BUJ112" s="43"/>
      <c r="BUK112" s="43"/>
      <c r="BUL112" s="43"/>
      <c r="BUM112" s="43"/>
      <c r="BUN112" s="43"/>
      <c r="BUO112" s="43"/>
      <c r="BUP112" s="43"/>
      <c r="BUQ112" s="43"/>
      <c r="BUR112" s="43"/>
      <c r="BUS112" s="43"/>
      <c r="BUT112" s="43"/>
      <c r="BUU112" s="43"/>
      <c r="BUV112" s="43"/>
      <c r="BUW112" s="43"/>
      <c r="BUX112" s="43"/>
      <c r="BUY112" s="43"/>
      <c r="BUZ112" s="43"/>
      <c r="BVA112" s="43"/>
      <c r="BVB112" s="43"/>
      <c r="BVC112" s="43"/>
      <c r="BVD112" s="43"/>
      <c r="BVE112" s="43"/>
      <c r="BVF112" s="43"/>
      <c r="BVG112" s="43"/>
      <c r="BVH112" s="43"/>
      <c r="BVI112" s="43"/>
      <c r="BVJ112" s="43"/>
      <c r="BVK112" s="43"/>
      <c r="BVL112" s="43"/>
      <c r="BVM112" s="43"/>
      <c r="BVN112" s="43"/>
      <c r="BVO112" s="43"/>
      <c r="BVP112" s="43"/>
      <c r="BVQ112" s="43"/>
      <c r="BVR112" s="43"/>
      <c r="BVS112" s="43"/>
      <c r="BVT112" s="43"/>
      <c r="BVU112" s="43"/>
      <c r="BVV112" s="43"/>
      <c r="BVW112" s="43"/>
      <c r="BVX112" s="43"/>
      <c r="BVY112" s="43"/>
      <c r="BVZ112" s="43"/>
      <c r="BWA112" s="43"/>
      <c r="BWB112" s="43"/>
      <c r="BWC112" s="43"/>
      <c r="BWD112" s="43"/>
      <c r="BWE112" s="43"/>
      <c r="BWF112" s="43"/>
      <c r="BWG112" s="43"/>
      <c r="BWH112" s="43"/>
      <c r="BWI112" s="43"/>
      <c r="BWJ112" s="43"/>
    </row>
    <row r="113" spans="1:1960" ht="15" x14ac:dyDescent="0.25">
      <c r="A113" s="45">
        <v>0.29166666666666702</v>
      </c>
      <c r="B113" s="58">
        <f t="shared" si="124"/>
        <v>19.702903225806459</v>
      </c>
      <c r="C113" s="80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43"/>
      <c r="T113" s="54"/>
      <c r="U113" s="43"/>
      <c r="V113" s="54"/>
      <c r="W113" s="43"/>
      <c r="X113" s="54"/>
      <c r="Y113" s="43"/>
      <c r="Z113" s="54"/>
      <c r="AA113" s="43"/>
      <c r="AB113" s="54"/>
      <c r="AC113" s="43"/>
      <c r="AD113" s="54"/>
      <c r="AE113" s="43"/>
      <c r="AF113" s="54"/>
      <c r="AG113" s="43"/>
      <c r="AH113" s="54"/>
      <c r="AI113" s="43"/>
      <c r="AJ113" s="54"/>
      <c r="AK113" s="43"/>
      <c r="AL113" s="54"/>
      <c r="AM113" s="43"/>
      <c r="AN113" s="54"/>
      <c r="AO113" s="43"/>
      <c r="AP113" s="54"/>
      <c r="AQ113" s="43"/>
      <c r="AR113" s="54"/>
      <c r="AS113" s="43"/>
      <c r="AT113" s="54"/>
      <c r="AU113" s="43"/>
      <c r="AV113" s="54"/>
      <c r="AW113" s="43"/>
      <c r="AX113" s="54"/>
      <c r="AY113" s="43"/>
      <c r="AZ113" s="54"/>
      <c r="BA113" s="43"/>
      <c r="BB113" s="54"/>
      <c r="BC113" s="43"/>
      <c r="BD113" s="54"/>
      <c r="BE113" s="43"/>
      <c r="BF113" s="54"/>
      <c r="BG113" s="43"/>
      <c r="BH113" s="54"/>
      <c r="BI113" s="43"/>
      <c r="BJ113" s="54"/>
      <c r="BK113" s="54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3"/>
      <c r="FE113" s="43"/>
      <c r="FF113" s="43"/>
      <c r="FG113" s="43"/>
      <c r="FH113" s="43"/>
      <c r="FI113" s="43"/>
      <c r="FJ113" s="43"/>
      <c r="FK113" s="43"/>
      <c r="FL113" s="43"/>
      <c r="FM113" s="43"/>
      <c r="FN113" s="43"/>
      <c r="FO113" s="43"/>
      <c r="FP113" s="43"/>
      <c r="FQ113" s="43"/>
      <c r="FR113" s="43"/>
      <c r="FS113" s="43"/>
      <c r="FT113" s="43"/>
      <c r="FU113" s="43"/>
      <c r="FV113" s="43"/>
      <c r="FW113" s="43"/>
      <c r="FX113" s="43"/>
      <c r="FY113" s="43"/>
      <c r="FZ113" s="43"/>
      <c r="GA113" s="43"/>
      <c r="GB113" s="43"/>
      <c r="GC113" s="43"/>
      <c r="GD113" s="43"/>
      <c r="GE113" s="43"/>
      <c r="GF113" s="43"/>
      <c r="GG113" s="43"/>
      <c r="GH113" s="43"/>
      <c r="GI113" s="43"/>
      <c r="GJ113" s="43"/>
      <c r="GK113" s="43"/>
      <c r="GL113" s="43"/>
      <c r="GM113" s="43"/>
      <c r="GN113" s="43"/>
      <c r="GO113" s="43"/>
      <c r="GP113" s="43"/>
      <c r="GQ113" s="43"/>
      <c r="GR113" s="43"/>
      <c r="GS113" s="43"/>
      <c r="GT113" s="43"/>
      <c r="GU113" s="43"/>
      <c r="GV113" s="43"/>
      <c r="GW113" s="43"/>
      <c r="GX113" s="43"/>
      <c r="GY113" s="43"/>
      <c r="GZ113" s="43"/>
      <c r="HA113" s="43"/>
      <c r="HB113" s="43"/>
      <c r="HC113" s="43"/>
      <c r="HD113" s="43"/>
      <c r="HE113" s="43"/>
      <c r="HF113" s="43"/>
      <c r="HG113" s="43"/>
      <c r="HH113" s="43"/>
      <c r="HI113" s="43"/>
      <c r="HJ113" s="43"/>
      <c r="HK113" s="43"/>
      <c r="HL113" s="43"/>
      <c r="HM113" s="43"/>
      <c r="HN113" s="43"/>
      <c r="HO113" s="43"/>
      <c r="HP113" s="43"/>
      <c r="HQ113" s="43"/>
      <c r="HR113" s="43"/>
      <c r="HS113" s="43"/>
      <c r="HT113" s="43"/>
      <c r="HU113" s="43"/>
      <c r="HV113" s="43"/>
      <c r="HW113" s="43"/>
      <c r="HX113" s="43"/>
      <c r="HY113" s="43"/>
      <c r="HZ113" s="43"/>
      <c r="IA113" s="43"/>
      <c r="IB113" s="43"/>
      <c r="IC113" s="43"/>
      <c r="ID113" s="43"/>
      <c r="IE113" s="43"/>
      <c r="IF113" s="43"/>
      <c r="IG113" s="43"/>
      <c r="IH113" s="43"/>
      <c r="II113" s="43"/>
      <c r="IJ113" s="43"/>
      <c r="IK113" s="43"/>
      <c r="IL113" s="43"/>
      <c r="IM113" s="43"/>
      <c r="IN113" s="43"/>
      <c r="IO113" s="43"/>
      <c r="IP113" s="43"/>
      <c r="IQ113" s="43"/>
      <c r="IR113" s="43"/>
      <c r="IS113" s="43"/>
      <c r="IT113" s="43"/>
      <c r="IU113" s="43"/>
      <c r="IV113" s="43"/>
      <c r="IW113" s="43"/>
      <c r="IX113" s="43"/>
      <c r="IY113" s="43"/>
      <c r="IZ113" s="43"/>
      <c r="JA113" s="43"/>
      <c r="JB113" s="43"/>
      <c r="JC113" s="43"/>
      <c r="JD113" s="43"/>
      <c r="JE113" s="43"/>
      <c r="JF113" s="43"/>
      <c r="JG113" s="43"/>
      <c r="JH113" s="43"/>
      <c r="JI113" s="43"/>
      <c r="JJ113" s="4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  <c r="BJU113" s="43"/>
      <c r="BJV113" s="43"/>
      <c r="BJW113" s="43"/>
      <c r="BJX113" s="43"/>
      <c r="BJY113" s="43"/>
      <c r="BJZ113" s="43"/>
      <c r="BKA113" s="43"/>
      <c r="BKB113" s="43"/>
      <c r="BKC113" s="43"/>
      <c r="BKD113" s="43"/>
      <c r="BKE113" s="43"/>
      <c r="BKF113" s="43"/>
      <c r="BKG113" s="43"/>
      <c r="BKH113" s="43"/>
      <c r="BKI113" s="43"/>
      <c r="BKJ113" s="43"/>
      <c r="BKK113" s="43"/>
      <c r="BKL113" s="43"/>
      <c r="BKM113" s="43"/>
      <c r="BKN113" s="43"/>
      <c r="BKO113" s="43"/>
      <c r="BKP113" s="43"/>
      <c r="BKQ113" s="43"/>
      <c r="BKR113" s="43"/>
      <c r="BKS113" s="43"/>
      <c r="BKT113" s="43"/>
      <c r="BKU113" s="43"/>
      <c r="BKV113" s="43"/>
      <c r="BKW113" s="43"/>
      <c r="BKX113" s="43"/>
      <c r="BKY113" s="43"/>
      <c r="BKZ113" s="43"/>
      <c r="BLA113" s="43"/>
      <c r="BLB113" s="43"/>
      <c r="BLC113" s="43"/>
      <c r="BLD113" s="43"/>
      <c r="BLE113" s="43"/>
      <c r="BLF113" s="43"/>
      <c r="BLG113" s="43"/>
      <c r="BLH113" s="43"/>
      <c r="BLI113" s="43"/>
      <c r="BLJ113" s="43"/>
      <c r="BLK113" s="43"/>
      <c r="BLL113" s="43"/>
      <c r="BLM113" s="43"/>
      <c r="BLN113" s="43"/>
      <c r="BLO113" s="43"/>
      <c r="BLP113" s="43"/>
      <c r="BLQ113" s="43"/>
      <c r="BLR113" s="43"/>
      <c r="BLS113" s="43"/>
      <c r="BLT113" s="43"/>
      <c r="BLU113" s="43"/>
      <c r="BLV113" s="43"/>
      <c r="BLW113" s="43"/>
      <c r="BLX113" s="43"/>
      <c r="BLY113" s="43"/>
      <c r="BLZ113" s="43"/>
      <c r="BMA113" s="43"/>
      <c r="BMB113" s="43"/>
      <c r="BMC113" s="43"/>
      <c r="BMD113" s="43"/>
      <c r="BME113" s="43"/>
      <c r="BMF113" s="43"/>
      <c r="BMG113" s="43"/>
      <c r="BMH113" s="43"/>
      <c r="BMI113" s="43"/>
      <c r="BMJ113" s="43"/>
      <c r="BMK113" s="43"/>
      <c r="BML113" s="43"/>
      <c r="BMM113" s="43"/>
      <c r="BMN113" s="43"/>
      <c r="BMO113" s="43"/>
      <c r="BMP113" s="43"/>
      <c r="BMQ113" s="43"/>
      <c r="BMR113" s="43"/>
      <c r="BMS113" s="43"/>
      <c r="BMT113" s="43"/>
      <c r="BMU113" s="43"/>
      <c r="BMV113" s="43"/>
      <c r="BMW113" s="43"/>
      <c r="BMX113" s="43"/>
      <c r="BMY113" s="43"/>
      <c r="BMZ113" s="43"/>
      <c r="BNA113" s="43"/>
      <c r="BNB113" s="43"/>
      <c r="BNC113" s="43"/>
      <c r="BND113" s="43"/>
      <c r="BNE113" s="43"/>
      <c r="BNF113" s="43"/>
      <c r="BNG113" s="43"/>
      <c r="BNH113" s="43"/>
      <c r="BNI113" s="43"/>
      <c r="BNJ113" s="43"/>
      <c r="BNK113" s="43"/>
      <c r="BNL113" s="43"/>
      <c r="BNM113" s="43"/>
      <c r="BNN113" s="43"/>
      <c r="BNO113" s="43"/>
      <c r="BNP113" s="43"/>
      <c r="BNQ113" s="43"/>
      <c r="BNR113" s="43"/>
      <c r="BNS113" s="43"/>
      <c r="BNT113" s="43"/>
      <c r="BNU113" s="43"/>
      <c r="BNV113" s="43"/>
      <c r="BNW113" s="43"/>
      <c r="BNX113" s="43"/>
      <c r="BNY113" s="43"/>
      <c r="BNZ113" s="43"/>
      <c r="BOA113" s="43"/>
      <c r="BOB113" s="43"/>
      <c r="BOC113" s="43"/>
      <c r="BOD113" s="43"/>
      <c r="BOE113" s="43"/>
      <c r="BOF113" s="43"/>
      <c r="BOG113" s="43"/>
      <c r="BOH113" s="43"/>
      <c r="BOI113" s="43"/>
      <c r="BOJ113" s="43"/>
      <c r="BOK113" s="43"/>
      <c r="BOL113" s="43"/>
      <c r="BOM113" s="43"/>
      <c r="BON113" s="43"/>
      <c r="BOO113" s="43"/>
      <c r="BOP113" s="43"/>
      <c r="BOQ113" s="43"/>
      <c r="BOR113" s="43"/>
      <c r="BOS113" s="43"/>
      <c r="BOT113" s="43"/>
      <c r="BOU113" s="43"/>
      <c r="BOV113" s="43"/>
      <c r="BOW113" s="43"/>
      <c r="BOX113" s="43"/>
      <c r="BOY113" s="43"/>
      <c r="BOZ113" s="43"/>
      <c r="BPA113" s="43"/>
      <c r="BPB113" s="43"/>
      <c r="BPC113" s="43"/>
      <c r="BPD113" s="43"/>
      <c r="BPE113" s="43"/>
      <c r="BPF113" s="43"/>
      <c r="BPG113" s="43"/>
      <c r="BPH113" s="43"/>
      <c r="BPI113" s="43"/>
      <c r="BPJ113" s="43"/>
      <c r="BPK113" s="43"/>
      <c r="BPL113" s="43"/>
      <c r="BPM113" s="43"/>
      <c r="BPN113" s="43"/>
      <c r="BPO113" s="43"/>
      <c r="BPP113" s="43"/>
      <c r="BPQ113" s="43"/>
      <c r="BPR113" s="43"/>
      <c r="BPS113" s="43"/>
      <c r="BPT113" s="43"/>
      <c r="BPU113" s="43"/>
      <c r="BPV113" s="43"/>
      <c r="BPW113" s="43"/>
      <c r="BPX113" s="43"/>
      <c r="BPY113" s="43"/>
      <c r="BPZ113" s="43"/>
      <c r="BQA113" s="43"/>
      <c r="BQB113" s="43"/>
      <c r="BQC113" s="43"/>
      <c r="BQD113" s="43"/>
      <c r="BQE113" s="43"/>
      <c r="BQF113" s="43"/>
      <c r="BQG113" s="43"/>
      <c r="BQH113" s="43"/>
      <c r="BQI113" s="43"/>
      <c r="BQJ113" s="43"/>
      <c r="BQK113" s="43"/>
      <c r="BQL113" s="43"/>
      <c r="BQM113" s="43"/>
      <c r="BQN113" s="43"/>
      <c r="BQO113" s="43"/>
      <c r="BQP113" s="43"/>
      <c r="BQQ113" s="43"/>
      <c r="BQR113" s="43"/>
      <c r="BQS113" s="43"/>
      <c r="BQT113" s="43"/>
      <c r="BQU113" s="43"/>
      <c r="BQV113" s="43"/>
      <c r="BQW113" s="43"/>
      <c r="BQX113" s="43"/>
      <c r="BQY113" s="43"/>
      <c r="BQZ113" s="43"/>
      <c r="BRA113" s="43"/>
      <c r="BRB113" s="43"/>
      <c r="BRC113" s="43"/>
      <c r="BRD113" s="43"/>
      <c r="BRE113" s="43"/>
      <c r="BRF113" s="43"/>
      <c r="BRG113" s="43"/>
      <c r="BRH113" s="43"/>
      <c r="BRI113" s="43"/>
      <c r="BRJ113" s="43"/>
      <c r="BRK113" s="43"/>
      <c r="BRL113" s="43"/>
      <c r="BRM113" s="43"/>
      <c r="BRN113" s="43"/>
      <c r="BRO113" s="43"/>
      <c r="BRP113" s="43"/>
      <c r="BRQ113" s="43"/>
      <c r="BRR113" s="43"/>
      <c r="BRS113" s="43"/>
      <c r="BRT113" s="43"/>
      <c r="BRU113" s="43"/>
      <c r="BRV113" s="43"/>
      <c r="BRW113" s="43"/>
      <c r="BRX113" s="43"/>
      <c r="BRY113" s="43"/>
      <c r="BRZ113" s="43"/>
      <c r="BSA113" s="43"/>
      <c r="BSB113" s="43"/>
      <c r="BSC113" s="43"/>
      <c r="BSD113" s="43"/>
      <c r="BSE113" s="43"/>
      <c r="BSF113" s="43"/>
      <c r="BSG113" s="43"/>
      <c r="BSH113" s="43"/>
      <c r="BSI113" s="43"/>
      <c r="BSJ113" s="43"/>
      <c r="BSK113" s="43"/>
      <c r="BSL113" s="43"/>
      <c r="BSM113" s="43"/>
      <c r="BSN113" s="43"/>
      <c r="BSO113" s="43"/>
      <c r="BSP113" s="43"/>
      <c r="BSQ113" s="43"/>
      <c r="BSR113" s="43"/>
      <c r="BSS113" s="43"/>
      <c r="BST113" s="43"/>
      <c r="BSU113" s="43"/>
      <c r="BSV113" s="43"/>
      <c r="BSW113" s="43"/>
      <c r="BSX113" s="43"/>
      <c r="BSY113" s="43"/>
      <c r="BSZ113" s="43"/>
      <c r="BTA113" s="43"/>
      <c r="BTB113" s="43"/>
      <c r="BTC113" s="43"/>
      <c r="BTD113" s="43"/>
      <c r="BTE113" s="43"/>
      <c r="BTF113" s="43"/>
      <c r="BTG113" s="43"/>
      <c r="BTH113" s="43"/>
      <c r="BTI113" s="43"/>
      <c r="BTJ113" s="43"/>
      <c r="BTK113" s="43"/>
      <c r="BTL113" s="43"/>
      <c r="BTM113" s="43"/>
      <c r="BTN113" s="43"/>
      <c r="BTO113" s="43"/>
      <c r="BTP113" s="43"/>
      <c r="BTQ113" s="43"/>
      <c r="BTR113" s="43"/>
      <c r="BTS113" s="43"/>
      <c r="BTT113" s="43"/>
      <c r="BTU113" s="43"/>
      <c r="BTV113" s="43"/>
      <c r="BTW113" s="43"/>
      <c r="BTX113" s="43"/>
      <c r="BTY113" s="43"/>
      <c r="BTZ113" s="43"/>
      <c r="BUA113" s="43"/>
      <c r="BUB113" s="43"/>
      <c r="BUC113" s="43"/>
      <c r="BUD113" s="43"/>
      <c r="BUE113" s="43"/>
      <c r="BUF113" s="43"/>
      <c r="BUG113" s="43"/>
      <c r="BUH113" s="43"/>
      <c r="BUI113" s="43"/>
      <c r="BUJ113" s="43"/>
      <c r="BUK113" s="43"/>
      <c r="BUL113" s="43"/>
      <c r="BUM113" s="43"/>
      <c r="BUN113" s="43"/>
      <c r="BUO113" s="43"/>
      <c r="BUP113" s="43"/>
      <c r="BUQ113" s="43"/>
      <c r="BUR113" s="43"/>
      <c r="BUS113" s="43"/>
      <c r="BUT113" s="43"/>
      <c r="BUU113" s="43"/>
      <c r="BUV113" s="43"/>
      <c r="BUW113" s="43"/>
      <c r="BUX113" s="43"/>
      <c r="BUY113" s="43"/>
      <c r="BUZ113" s="43"/>
      <c r="BVA113" s="43"/>
      <c r="BVB113" s="43"/>
      <c r="BVC113" s="43"/>
      <c r="BVD113" s="43"/>
      <c r="BVE113" s="43"/>
      <c r="BVF113" s="43"/>
      <c r="BVG113" s="43"/>
      <c r="BVH113" s="43"/>
      <c r="BVI113" s="43"/>
      <c r="BVJ113" s="43"/>
      <c r="BVK113" s="43"/>
      <c r="BVL113" s="43"/>
      <c r="BVM113" s="43"/>
      <c r="BVN113" s="43"/>
      <c r="BVO113" s="43"/>
      <c r="BVP113" s="43"/>
      <c r="BVQ113" s="43"/>
      <c r="BVR113" s="43"/>
      <c r="BVS113" s="43"/>
      <c r="BVT113" s="43"/>
      <c r="BVU113" s="43"/>
      <c r="BVV113" s="43"/>
      <c r="BVW113" s="43"/>
      <c r="BVX113" s="43"/>
      <c r="BVY113" s="43"/>
      <c r="BVZ113" s="43"/>
      <c r="BWA113" s="43"/>
      <c r="BWB113" s="43"/>
      <c r="BWC113" s="43"/>
      <c r="BWD113" s="43"/>
      <c r="BWE113" s="43"/>
      <c r="BWF113" s="43"/>
      <c r="BWG113" s="43"/>
      <c r="BWH113" s="43"/>
      <c r="BWI113" s="43"/>
      <c r="BWJ113" s="43"/>
    </row>
    <row r="114" spans="1:1960" ht="15" x14ac:dyDescent="0.25">
      <c r="A114" s="45">
        <v>0.33333333333333298</v>
      </c>
      <c r="B114" s="58">
        <f t="shared" si="124"/>
        <v>27.519032258064495</v>
      </c>
      <c r="C114" s="80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43"/>
      <c r="T114" s="54"/>
      <c r="U114" s="43"/>
      <c r="V114" s="54"/>
      <c r="W114" s="43"/>
      <c r="X114" s="54"/>
      <c r="Y114" s="43"/>
      <c r="Z114" s="54"/>
      <c r="AA114" s="43"/>
      <c r="AB114" s="54"/>
      <c r="AC114" s="43"/>
      <c r="AD114" s="54"/>
      <c r="AE114" s="43"/>
      <c r="AF114" s="54"/>
      <c r="AG114" s="43"/>
      <c r="AH114" s="54"/>
      <c r="AI114" s="43"/>
      <c r="AJ114" s="54"/>
      <c r="AK114" s="43"/>
      <c r="AL114" s="54"/>
      <c r="AM114" s="43"/>
      <c r="AN114" s="54"/>
      <c r="AO114" s="43"/>
      <c r="AP114" s="54"/>
      <c r="AQ114" s="43"/>
      <c r="AR114" s="54"/>
      <c r="AS114" s="43"/>
      <c r="AT114" s="54"/>
      <c r="AU114" s="43"/>
      <c r="AV114" s="54"/>
      <c r="AW114" s="43"/>
      <c r="AX114" s="54"/>
      <c r="AY114" s="43"/>
      <c r="AZ114" s="54"/>
      <c r="BA114" s="43"/>
      <c r="BB114" s="54"/>
      <c r="BC114" s="43"/>
      <c r="BD114" s="54"/>
      <c r="BE114" s="43"/>
      <c r="BF114" s="54"/>
      <c r="BG114" s="43"/>
      <c r="BH114" s="54"/>
      <c r="BI114" s="43"/>
      <c r="BJ114" s="54"/>
      <c r="BK114" s="54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 s="43"/>
      <c r="GL114" s="43"/>
      <c r="GM114" s="43"/>
      <c r="GN114" s="43"/>
      <c r="GO114" s="43"/>
      <c r="GP114" s="43"/>
      <c r="GQ114" s="43"/>
      <c r="GR114" s="43"/>
      <c r="GS114" s="43"/>
      <c r="GT114" s="43"/>
      <c r="GU114" s="43"/>
      <c r="GV114" s="43"/>
      <c r="GW114" s="43"/>
      <c r="GX114" s="43"/>
      <c r="GY114" s="43"/>
      <c r="GZ114" s="43"/>
      <c r="HA114" s="43"/>
      <c r="HB114" s="43"/>
      <c r="HC114" s="43"/>
      <c r="HD114" s="43"/>
      <c r="HE114" s="43"/>
      <c r="HF114" s="43"/>
      <c r="HG114" s="43"/>
      <c r="HH114" s="43"/>
      <c r="HI114" s="43"/>
      <c r="HJ114" s="43"/>
      <c r="HK114" s="43"/>
      <c r="HL114" s="43"/>
      <c r="HM114" s="43"/>
      <c r="HN114" s="43"/>
      <c r="HO114" s="43"/>
      <c r="HP114" s="43"/>
      <c r="HQ114" s="43"/>
      <c r="HR114" s="43"/>
      <c r="HS114" s="43"/>
      <c r="HT114" s="43"/>
      <c r="HU114" s="43"/>
      <c r="HV114" s="43"/>
      <c r="HW114" s="43"/>
      <c r="HX114" s="43"/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43"/>
      <c r="JB114" s="43"/>
      <c r="JC114" s="43"/>
      <c r="JD114" s="43"/>
      <c r="JE114" s="43"/>
      <c r="JF114" s="43"/>
      <c r="JG114" s="43"/>
      <c r="JH114" s="43"/>
      <c r="JI114" s="43"/>
      <c r="JJ114" s="43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  <c r="BJU114" s="43"/>
      <c r="BJV114" s="43"/>
      <c r="BJW114" s="43"/>
      <c r="BJX114" s="43"/>
      <c r="BJY114" s="43"/>
      <c r="BJZ114" s="43"/>
      <c r="BKA114" s="43"/>
      <c r="BKB114" s="43"/>
      <c r="BKC114" s="43"/>
      <c r="BKD114" s="43"/>
      <c r="BKE114" s="43"/>
      <c r="BKF114" s="43"/>
      <c r="BKG114" s="43"/>
      <c r="BKH114" s="43"/>
      <c r="BKI114" s="43"/>
      <c r="BKJ114" s="43"/>
      <c r="BKK114" s="43"/>
      <c r="BKL114" s="43"/>
      <c r="BKM114" s="43"/>
      <c r="BKN114" s="43"/>
      <c r="BKO114" s="43"/>
      <c r="BKP114" s="43"/>
      <c r="BKQ114" s="43"/>
      <c r="BKR114" s="43"/>
      <c r="BKS114" s="43"/>
      <c r="BKT114" s="43"/>
      <c r="BKU114" s="43"/>
      <c r="BKV114" s="43"/>
      <c r="BKW114" s="43"/>
      <c r="BKX114" s="43"/>
      <c r="BKY114" s="43"/>
      <c r="BKZ114" s="43"/>
      <c r="BLA114" s="43"/>
      <c r="BLB114" s="43"/>
      <c r="BLC114" s="43"/>
      <c r="BLD114" s="43"/>
      <c r="BLE114" s="43"/>
      <c r="BLF114" s="43"/>
      <c r="BLG114" s="43"/>
      <c r="BLH114" s="43"/>
      <c r="BLI114" s="43"/>
      <c r="BLJ114" s="43"/>
      <c r="BLK114" s="43"/>
      <c r="BLL114" s="43"/>
      <c r="BLM114" s="43"/>
      <c r="BLN114" s="43"/>
      <c r="BLO114" s="43"/>
      <c r="BLP114" s="43"/>
      <c r="BLQ114" s="43"/>
      <c r="BLR114" s="43"/>
      <c r="BLS114" s="43"/>
      <c r="BLT114" s="43"/>
      <c r="BLU114" s="43"/>
      <c r="BLV114" s="43"/>
      <c r="BLW114" s="43"/>
      <c r="BLX114" s="43"/>
      <c r="BLY114" s="43"/>
      <c r="BLZ114" s="43"/>
      <c r="BMA114" s="43"/>
      <c r="BMB114" s="43"/>
      <c r="BMC114" s="43"/>
      <c r="BMD114" s="43"/>
      <c r="BME114" s="43"/>
      <c r="BMF114" s="43"/>
      <c r="BMG114" s="43"/>
      <c r="BMH114" s="43"/>
      <c r="BMI114" s="43"/>
      <c r="BMJ114" s="43"/>
      <c r="BMK114" s="43"/>
      <c r="BML114" s="43"/>
      <c r="BMM114" s="43"/>
      <c r="BMN114" s="43"/>
      <c r="BMO114" s="43"/>
      <c r="BMP114" s="43"/>
      <c r="BMQ114" s="43"/>
      <c r="BMR114" s="43"/>
      <c r="BMS114" s="43"/>
      <c r="BMT114" s="43"/>
      <c r="BMU114" s="43"/>
      <c r="BMV114" s="43"/>
      <c r="BMW114" s="43"/>
      <c r="BMX114" s="43"/>
      <c r="BMY114" s="43"/>
      <c r="BMZ114" s="43"/>
      <c r="BNA114" s="43"/>
      <c r="BNB114" s="43"/>
      <c r="BNC114" s="43"/>
      <c r="BND114" s="43"/>
      <c r="BNE114" s="43"/>
      <c r="BNF114" s="43"/>
      <c r="BNG114" s="43"/>
      <c r="BNH114" s="43"/>
      <c r="BNI114" s="43"/>
      <c r="BNJ114" s="43"/>
      <c r="BNK114" s="43"/>
      <c r="BNL114" s="43"/>
      <c r="BNM114" s="43"/>
      <c r="BNN114" s="43"/>
      <c r="BNO114" s="43"/>
      <c r="BNP114" s="43"/>
      <c r="BNQ114" s="43"/>
      <c r="BNR114" s="43"/>
      <c r="BNS114" s="43"/>
      <c r="BNT114" s="43"/>
      <c r="BNU114" s="43"/>
      <c r="BNV114" s="43"/>
      <c r="BNW114" s="43"/>
      <c r="BNX114" s="43"/>
      <c r="BNY114" s="43"/>
      <c r="BNZ114" s="43"/>
      <c r="BOA114" s="43"/>
      <c r="BOB114" s="43"/>
      <c r="BOC114" s="43"/>
      <c r="BOD114" s="43"/>
      <c r="BOE114" s="43"/>
      <c r="BOF114" s="43"/>
      <c r="BOG114" s="43"/>
      <c r="BOH114" s="43"/>
      <c r="BOI114" s="43"/>
      <c r="BOJ114" s="43"/>
      <c r="BOK114" s="43"/>
      <c r="BOL114" s="43"/>
      <c r="BOM114" s="43"/>
      <c r="BON114" s="43"/>
      <c r="BOO114" s="43"/>
      <c r="BOP114" s="43"/>
      <c r="BOQ114" s="43"/>
      <c r="BOR114" s="43"/>
      <c r="BOS114" s="43"/>
      <c r="BOT114" s="43"/>
      <c r="BOU114" s="43"/>
      <c r="BOV114" s="43"/>
      <c r="BOW114" s="43"/>
      <c r="BOX114" s="43"/>
      <c r="BOY114" s="43"/>
      <c r="BOZ114" s="43"/>
      <c r="BPA114" s="43"/>
      <c r="BPB114" s="43"/>
      <c r="BPC114" s="43"/>
      <c r="BPD114" s="43"/>
      <c r="BPE114" s="43"/>
      <c r="BPF114" s="43"/>
      <c r="BPG114" s="43"/>
      <c r="BPH114" s="43"/>
      <c r="BPI114" s="43"/>
      <c r="BPJ114" s="43"/>
      <c r="BPK114" s="43"/>
      <c r="BPL114" s="43"/>
      <c r="BPM114" s="43"/>
      <c r="BPN114" s="43"/>
      <c r="BPO114" s="43"/>
      <c r="BPP114" s="43"/>
      <c r="BPQ114" s="43"/>
      <c r="BPR114" s="43"/>
      <c r="BPS114" s="43"/>
      <c r="BPT114" s="43"/>
      <c r="BPU114" s="43"/>
      <c r="BPV114" s="43"/>
      <c r="BPW114" s="43"/>
      <c r="BPX114" s="43"/>
      <c r="BPY114" s="43"/>
      <c r="BPZ114" s="43"/>
      <c r="BQA114" s="43"/>
      <c r="BQB114" s="43"/>
      <c r="BQC114" s="43"/>
      <c r="BQD114" s="43"/>
      <c r="BQE114" s="43"/>
      <c r="BQF114" s="43"/>
      <c r="BQG114" s="43"/>
      <c r="BQH114" s="43"/>
      <c r="BQI114" s="43"/>
      <c r="BQJ114" s="43"/>
      <c r="BQK114" s="43"/>
      <c r="BQL114" s="43"/>
      <c r="BQM114" s="43"/>
      <c r="BQN114" s="43"/>
      <c r="BQO114" s="43"/>
      <c r="BQP114" s="43"/>
      <c r="BQQ114" s="43"/>
      <c r="BQR114" s="43"/>
      <c r="BQS114" s="43"/>
      <c r="BQT114" s="43"/>
      <c r="BQU114" s="43"/>
      <c r="BQV114" s="43"/>
      <c r="BQW114" s="43"/>
      <c r="BQX114" s="43"/>
      <c r="BQY114" s="43"/>
      <c r="BQZ114" s="43"/>
      <c r="BRA114" s="43"/>
      <c r="BRB114" s="43"/>
      <c r="BRC114" s="43"/>
      <c r="BRD114" s="43"/>
      <c r="BRE114" s="43"/>
      <c r="BRF114" s="43"/>
      <c r="BRG114" s="43"/>
      <c r="BRH114" s="43"/>
      <c r="BRI114" s="43"/>
      <c r="BRJ114" s="43"/>
      <c r="BRK114" s="43"/>
      <c r="BRL114" s="43"/>
      <c r="BRM114" s="43"/>
      <c r="BRN114" s="43"/>
      <c r="BRO114" s="43"/>
      <c r="BRP114" s="43"/>
      <c r="BRQ114" s="43"/>
      <c r="BRR114" s="43"/>
      <c r="BRS114" s="43"/>
      <c r="BRT114" s="43"/>
      <c r="BRU114" s="43"/>
      <c r="BRV114" s="43"/>
      <c r="BRW114" s="43"/>
      <c r="BRX114" s="43"/>
      <c r="BRY114" s="43"/>
      <c r="BRZ114" s="43"/>
      <c r="BSA114" s="43"/>
      <c r="BSB114" s="43"/>
      <c r="BSC114" s="43"/>
      <c r="BSD114" s="43"/>
      <c r="BSE114" s="43"/>
      <c r="BSF114" s="43"/>
      <c r="BSG114" s="43"/>
      <c r="BSH114" s="43"/>
      <c r="BSI114" s="43"/>
      <c r="BSJ114" s="43"/>
      <c r="BSK114" s="43"/>
      <c r="BSL114" s="43"/>
      <c r="BSM114" s="43"/>
      <c r="BSN114" s="43"/>
      <c r="BSO114" s="43"/>
      <c r="BSP114" s="43"/>
      <c r="BSQ114" s="43"/>
      <c r="BSR114" s="43"/>
      <c r="BSS114" s="43"/>
      <c r="BST114" s="43"/>
      <c r="BSU114" s="43"/>
      <c r="BSV114" s="43"/>
      <c r="BSW114" s="43"/>
      <c r="BSX114" s="43"/>
      <c r="BSY114" s="43"/>
      <c r="BSZ114" s="43"/>
      <c r="BTA114" s="43"/>
      <c r="BTB114" s="43"/>
      <c r="BTC114" s="43"/>
      <c r="BTD114" s="43"/>
      <c r="BTE114" s="43"/>
      <c r="BTF114" s="43"/>
      <c r="BTG114" s="43"/>
      <c r="BTH114" s="43"/>
      <c r="BTI114" s="43"/>
      <c r="BTJ114" s="43"/>
      <c r="BTK114" s="43"/>
      <c r="BTL114" s="43"/>
      <c r="BTM114" s="43"/>
      <c r="BTN114" s="43"/>
      <c r="BTO114" s="43"/>
      <c r="BTP114" s="43"/>
      <c r="BTQ114" s="43"/>
      <c r="BTR114" s="43"/>
      <c r="BTS114" s="43"/>
      <c r="BTT114" s="43"/>
      <c r="BTU114" s="43"/>
      <c r="BTV114" s="43"/>
      <c r="BTW114" s="43"/>
      <c r="BTX114" s="43"/>
      <c r="BTY114" s="43"/>
      <c r="BTZ114" s="43"/>
      <c r="BUA114" s="43"/>
      <c r="BUB114" s="43"/>
      <c r="BUC114" s="43"/>
      <c r="BUD114" s="43"/>
      <c r="BUE114" s="43"/>
      <c r="BUF114" s="43"/>
      <c r="BUG114" s="43"/>
      <c r="BUH114" s="43"/>
      <c r="BUI114" s="43"/>
      <c r="BUJ114" s="43"/>
      <c r="BUK114" s="43"/>
      <c r="BUL114" s="43"/>
      <c r="BUM114" s="43"/>
      <c r="BUN114" s="43"/>
      <c r="BUO114" s="43"/>
      <c r="BUP114" s="43"/>
      <c r="BUQ114" s="43"/>
      <c r="BUR114" s="43"/>
      <c r="BUS114" s="43"/>
      <c r="BUT114" s="43"/>
      <c r="BUU114" s="43"/>
      <c r="BUV114" s="43"/>
      <c r="BUW114" s="43"/>
      <c r="BUX114" s="43"/>
      <c r="BUY114" s="43"/>
      <c r="BUZ114" s="43"/>
      <c r="BVA114" s="43"/>
      <c r="BVB114" s="43"/>
      <c r="BVC114" s="43"/>
      <c r="BVD114" s="43"/>
      <c r="BVE114" s="43"/>
      <c r="BVF114" s="43"/>
      <c r="BVG114" s="43"/>
      <c r="BVH114" s="43"/>
      <c r="BVI114" s="43"/>
      <c r="BVJ114" s="43"/>
      <c r="BVK114" s="43"/>
      <c r="BVL114" s="43"/>
      <c r="BVM114" s="43"/>
      <c r="BVN114" s="43"/>
      <c r="BVO114" s="43"/>
      <c r="BVP114" s="43"/>
      <c r="BVQ114" s="43"/>
      <c r="BVR114" s="43"/>
      <c r="BVS114" s="43"/>
      <c r="BVT114" s="43"/>
      <c r="BVU114" s="43"/>
      <c r="BVV114" s="43"/>
      <c r="BVW114" s="43"/>
      <c r="BVX114" s="43"/>
      <c r="BVY114" s="43"/>
      <c r="BVZ114" s="43"/>
      <c r="BWA114" s="43"/>
      <c r="BWB114" s="43"/>
      <c r="BWC114" s="43"/>
      <c r="BWD114" s="43"/>
      <c r="BWE114" s="43"/>
      <c r="BWF114" s="43"/>
      <c r="BWG114" s="43"/>
      <c r="BWH114" s="43"/>
      <c r="BWI114" s="43"/>
      <c r="BWJ114" s="43"/>
    </row>
    <row r="115" spans="1:1960" ht="15" x14ac:dyDescent="0.25">
      <c r="A115" s="45">
        <v>0.375</v>
      </c>
      <c r="B115" s="58">
        <f t="shared" si="124"/>
        <v>27.051290322580645</v>
      </c>
      <c r="C115" s="80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43"/>
      <c r="T115" s="54"/>
      <c r="U115" s="43"/>
      <c r="V115" s="54"/>
      <c r="W115" s="43"/>
      <c r="X115" s="54"/>
      <c r="Y115" s="43"/>
      <c r="Z115" s="54"/>
      <c r="AA115" s="43"/>
      <c r="AB115" s="54"/>
      <c r="AC115" s="43"/>
      <c r="AD115" s="54"/>
      <c r="AE115" s="43"/>
      <c r="AF115" s="54"/>
      <c r="AG115" s="43"/>
      <c r="AH115" s="54"/>
      <c r="AI115" s="43"/>
      <c r="AJ115" s="54"/>
      <c r="AK115" s="43"/>
      <c r="AL115" s="54"/>
      <c r="AM115" s="43"/>
      <c r="AN115" s="54"/>
      <c r="AO115" s="43"/>
      <c r="AP115" s="54"/>
      <c r="AQ115" s="43"/>
      <c r="AR115" s="54"/>
      <c r="AS115" s="43"/>
      <c r="AT115" s="54"/>
      <c r="AU115" s="43"/>
      <c r="AV115" s="54"/>
      <c r="AW115" s="43"/>
      <c r="AX115" s="54"/>
      <c r="AY115" s="43"/>
      <c r="AZ115" s="54"/>
      <c r="BA115" s="43"/>
      <c r="BB115" s="54"/>
      <c r="BC115" s="43"/>
      <c r="BD115" s="54"/>
      <c r="BE115" s="43"/>
      <c r="BF115" s="54"/>
      <c r="BG115" s="43"/>
      <c r="BH115" s="54"/>
      <c r="BI115" s="43"/>
      <c r="BJ115" s="54"/>
      <c r="BK115" s="54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3"/>
      <c r="FE115" s="43"/>
      <c r="FF115" s="43"/>
      <c r="FG115" s="43"/>
      <c r="FH115" s="43"/>
      <c r="FI115" s="43"/>
      <c r="FJ115" s="43"/>
      <c r="FK115" s="43"/>
      <c r="FL115" s="43"/>
      <c r="FM115" s="43"/>
      <c r="FN115" s="43"/>
      <c r="FO115" s="43"/>
      <c r="FP115" s="43"/>
      <c r="FQ115" s="43"/>
      <c r="FR115" s="43"/>
      <c r="FS115" s="43"/>
      <c r="FT115" s="43"/>
      <c r="FU115" s="43"/>
      <c r="FV115" s="43"/>
      <c r="FW115" s="43"/>
      <c r="FX115" s="43"/>
      <c r="FY115" s="43"/>
      <c r="FZ115" s="43"/>
      <c r="GA115" s="43"/>
      <c r="GB115" s="43"/>
      <c r="GC115" s="43"/>
      <c r="GD115" s="43"/>
      <c r="GE115" s="43"/>
      <c r="GF115" s="43"/>
      <c r="GG115" s="43"/>
      <c r="GH115" s="43"/>
      <c r="GI115" s="43"/>
      <c r="GJ115" s="43"/>
      <c r="GK115" s="43"/>
      <c r="GL115" s="43"/>
      <c r="GM115" s="43"/>
      <c r="GN115" s="43"/>
      <c r="GO115" s="43"/>
      <c r="GP115" s="43"/>
      <c r="GQ115" s="43"/>
      <c r="GR115" s="43"/>
      <c r="GS115" s="43"/>
      <c r="GT115" s="43"/>
      <c r="GU115" s="43"/>
      <c r="GV115" s="43"/>
      <c r="GW115" s="43"/>
      <c r="GX115" s="43"/>
      <c r="GY115" s="43"/>
      <c r="GZ115" s="43"/>
      <c r="HA115" s="43"/>
      <c r="HB115" s="43"/>
      <c r="HC115" s="43"/>
      <c r="HD115" s="43"/>
      <c r="HE115" s="43"/>
      <c r="HF115" s="43"/>
      <c r="HG115" s="43"/>
      <c r="HH115" s="43"/>
      <c r="HI115" s="43"/>
      <c r="HJ115" s="43"/>
      <c r="HK115" s="43"/>
      <c r="HL115" s="43"/>
      <c r="HM115" s="43"/>
      <c r="HN115" s="43"/>
      <c r="HO115" s="43"/>
      <c r="HP115" s="43"/>
      <c r="HQ115" s="43"/>
      <c r="HR115" s="43"/>
      <c r="HS115" s="43"/>
      <c r="HT115" s="43"/>
      <c r="HU115" s="43"/>
      <c r="HV115" s="43"/>
      <c r="HW115" s="43"/>
      <c r="HX115" s="43"/>
      <c r="HY115" s="43"/>
      <c r="HZ115" s="43"/>
      <c r="IA115" s="43"/>
      <c r="IB115" s="43"/>
      <c r="IC115" s="43"/>
      <c r="ID115" s="43"/>
      <c r="IE115" s="43"/>
      <c r="IF115" s="43"/>
      <c r="IG115" s="43"/>
      <c r="IH115" s="43"/>
      <c r="II115" s="43"/>
      <c r="IJ115" s="43"/>
      <c r="IK115" s="43"/>
      <c r="IL115" s="43"/>
      <c r="IM115" s="43"/>
      <c r="IN115" s="43"/>
      <c r="IO115" s="43"/>
      <c r="IP115" s="43"/>
      <c r="IQ115" s="43"/>
      <c r="IR115" s="43"/>
      <c r="IS115" s="43"/>
      <c r="IT115" s="43"/>
      <c r="IU115" s="43"/>
      <c r="IV115" s="43"/>
      <c r="IW115" s="43"/>
      <c r="IX115" s="43"/>
      <c r="IY115" s="43"/>
      <c r="IZ115" s="43"/>
      <c r="JA115" s="43"/>
      <c r="JB115" s="43"/>
      <c r="JC115" s="43"/>
      <c r="JD115" s="43"/>
      <c r="JE115" s="43"/>
      <c r="JF115" s="43"/>
      <c r="JG115" s="43"/>
      <c r="JH115" s="43"/>
      <c r="JI115" s="43"/>
      <c r="JJ115" s="43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  <c r="BJU115" s="43"/>
      <c r="BJV115" s="43"/>
      <c r="BJW115" s="43"/>
      <c r="BJX115" s="43"/>
      <c r="BJY115" s="43"/>
      <c r="BJZ115" s="43"/>
      <c r="BKA115" s="43"/>
      <c r="BKB115" s="43"/>
      <c r="BKC115" s="43"/>
      <c r="BKD115" s="43"/>
      <c r="BKE115" s="43"/>
      <c r="BKF115" s="43"/>
      <c r="BKG115" s="43"/>
      <c r="BKH115" s="43"/>
      <c r="BKI115" s="43"/>
      <c r="BKJ115" s="43"/>
      <c r="BKK115" s="43"/>
      <c r="BKL115" s="43"/>
      <c r="BKM115" s="43"/>
      <c r="BKN115" s="43"/>
      <c r="BKO115" s="43"/>
      <c r="BKP115" s="43"/>
      <c r="BKQ115" s="43"/>
      <c r="BKR115" s="43"/>
      <c r="BKS115" s="43"/>
      <c r="BKT115" s="43"/>
      <c r="BKU115" s="43"/>
      <c r="BKV115" s="43"/>
      <c r="BKW115" s="43"/>
      <c r="BKX115" s="43"/>
      <c r="BKY115" s="43"/>
      <c r="BKZ115" s="43"/>
      <c r="BLA115" s="43"/>
      <c r="BLB115" s="43"/>
      <c r="BLC115" s="43"/>
      <c r="BLD115" s="43"/>
      <c r="BLE115" s="43"/>
      <c r="BLF115" s="43"/>
      <c r="BLG115" s="43"/>
      <c r="BLH115" s="43"/>
      <c r="BLI115" s="43"/>
      <c r="BLJ115" s="43"/>
      <c r="BLK115" s="43"/>
      <c r="BLL115" s="43"/>
      <c r="BLM115" s="43"/>
      <c r="BLN115" s="43"/>
      <c r="BLO115" s="43"/>
      <c r="BLP115" s="43"/>
      <c r="BLQ115" s="43"/>
      <c r="BLR115" s="43"/>
      <c r="BLS115" s="43"/>
      <c r="BLT115" s="43"/>
      <c r="BLU115" s="43"/>
      <c r="BLV115" s="43"/>
      <c r="BLW115" s="43"/>
      <c r="BLX115" s="43"/>
      <c r="BLY115" s="43"/>
      <c r="BLZ115" s="43"/>
      <c r="BMA115" s="43"/>
      <c r="BMB115" s="43"/>
      <c r="BMC115" s="43"/>
      <c r="BMD115" s="43"/>
      <c r="BME115" s="43"/>
      <c r="BMF115" s="43"/>
      <c r="BMG115" s="43"/>
      <c r="BMH115" s="43"/>
      <c r="BMI115" s="43"/>
      <c r="BMJ115" s="43"/>
      <c r="BMK115" s="43"/>
      <c r="BML115" s="43"/>
      <c r="BMM115" s="43"/>
      <c r="BMN115" s="43"/>
      <c r="BMO115" s="43"/>
      <c r="BMP115" s="43"/>
      <c r="BMQ115" s="43"/>
      <c r="BMR115" s="43"/>
      <c r="BMS115" s="43"/>
      <c r="BMT115" s="43"/>
      <c r="BMU115" s="43"/>
      <c r="BMV115" s="43"/>
      <c r="BMW115" s="43"/>
      <c r="BMX115" s="43"/>
      <c r="BMY115" s="43"/>
      <c r="BMZ115" s="43"/>
      <c r="BNA115" s="43"/>
      <c r="BNB115" s="43"/>
      <c r="BNC115" s="43"/>
      <c r="BND115" s="43"/>
      <c r="BNE115" s="43"/>
      <c r="BNF115" s="43"/>
      <c r="BNG115" s="43"/>
      <c r="BNH115" s="43"/>
      <c r="BNI115" s="43"/>
      <c r="BNJ115" s="43"/>
      <c r="BNK115" s="43"/>
      <c r="BNL115" s="43"/>
      <c r="BNM115" s="43"/>
      <c r="BNN115" s="43"/>
      <c r="BNO115" s="43"/>
      <c r="BNP115" s="43"/>
      <c r="BNQ115" s="43"/>
      <c r="BNR115" s="43"/>
      <c r="BNS115" s="43"/>
      <c r="BNT115" s="43"/>
      <c r="BNU115" s="43"/>
      <c r="BNV115" s="43"/>
      <c r="BNW115" s="43"/>
      <c r="BNX115" s="43"/>
      <c r="BNY115" s="43"/>
      <c r="BNZ115" s="43"/>
      <c r="BOA115" s="43"/>
      <c r="BOB115" s="43"/>
      <c r="BOC115" s="43"/>
      <c r="BOD115" s="43"/>
      <c r="BOE115" s="43"/>
      <c r="BOF115" s="43"/>
      <c r="BOG115" s="43"/>
      <c r="BOH115" s="43"/>
      <c r="BOI115" s="43"/>
      <c r="BOJ115" s="43"/>
      <c r="BOK115" s="43"/>
      <c r="BOL115" s="43"/>
      <c r="BOM115" s="43"/>
      <c r="BON115" s="43"/>
      <c r="BOO115" s="43"/>
      <c r="BOP115" s="43"/>
      <c r="BOQ115" s="43"/>
      <c r="BOR115" s="43"/>
      <c r="BOS115" s="43"/>
      <c r="BOT115" s="43"/>
      <c r="BOU115" s="43"/>
      <c r="BOV115" s="43"/>
      <c r="BOW115" s="43"/>
      <c r="BOX115" s="43"/>
      <c r="BOY115" s="43"/>
      <c r="BOZ115" s="43"/>
      <c r="BPA115" s="43"/>
      <c r="BPB115" s="43"/>
      <c r="BPC115" s="43"/>
      <c r="BPD115" s="43"/>
      <c r="BPE115" s="43"/>
      <c r="BPF115" s="43"/>
      <c r="BPG115" s="43"/>
      <c r="BPH115" s="43"/>
      <c r="BPI115" s="43"/>
      <c r="BPJ115" s="43"/>
      <c r="BPK115" s="43"/>
      <c r="BPL115" s="43"/>
      <c r="BPM115" s="43"/>
      <c r="BPN115" s="43"/>
      <c r="BPO115" s="43"/>
      <c r="BPP115" s="43"/>
      <c r="BPQ115" s="43"/>
      <c r="BPR115" s="43"/>
      <c r="BPS115" s="43"/>
      <c r="BPT115" s="43"/>
      <c r="BPU115" s="43"/>
      <c r="BPV115" s="43"/>
      <c r="BPW115" s="43"/>
      <c r="BPX115" s="43"/>
      <c r="BPY115" s="43"/>
      <c r="BPZ115" s="43"/>
      <c r="BQA115" s="43"/>
      <c r="BQB115" s="43"/>
      <c r="BQC115" s="43"/>
      <c r="BQD115" s="43"/>
      <c r="BQE115" s="43"/>
      <c r="BQF115" s="43"/>
      <c r="BQG115" s="43"/>
      <c r="BQH115" s="43"/>
      <c r="BQI115" s="43"/>
      <c r="BQJ115" s="43"/>
      <c r="BQK115" s="43"/>
      <c r="BQL115" s="43"/>
      <c r="BQM115" s="43"/>
      <c r="BQN115" s="43"/>
      <c r="BQO115" s="43"/>
      <c r="BQP115" s="43"/>
      <c r="BQQ115" s="43"/>
      <c r="BQR115" s="43"/>
      <c r="BQS115" s="43"/>
      <c r="BQT115" s="43"/>
      <c r="BQU115" s="43"/>
      <c r="BQV115" s="43"/>
      <c r="BQW115" s="43"/>
      <c r="BQX115" s="43"/>
      <c r="BQY115" s="43"/>
      <c r="BQZ115" s="43"/>
      <c r="BRA115" s="43"/>
      <c r="BRB115" s="43"/>
      <c r="BRC115" s="43"/>
      <c r="BRD115" s="43"/>
      <c r="BRE115" s="43"/>
      <c r="BRF115" s="43"/>
      <c r="BRG115" s="43"/>
      <c r="BRH115" s="43"/>
      <c r="BRI115" s="43"/>
      <c r="BRJ115" s="43"/>
      <c r="BRK115" s="43"/>
      <c r="BRL115" s="43"/>
      <c r="BRM115" s="43"/>
      <c r="BRN115" s="43"/>
      <c r="BRO115" s="43"/>
      <c r="BRP115" s="43"/>
      <c r="BRQ115" s="43"/>
      <c r="BRR115" s="43"/>
      <c r="BRS115" s="43"/>
      <c r="BRT115" s="43"/>
      <c r="BRU115" s="43"/>
      <c r="BRV115" s="43"/>
      <c r="BRW115" s="43"/>
      <c r="BRX115" s="43"/>
      <c r="BRY115" s="43"/>
      <c r="BRZ115" s="43"/>
      <c r="BSA115" s="43"/>
      <c r="BSB115" s="43"/>
      <c r="BSC115" s="43"/>
      <c r="BSD115" s="43"/>
      <c r="BSE115" s="43"/>
      <c r="BSF115" s="43"/>
      <c r="BSG115" s="43"/>
      <c r="BSH115" s="43"/>
      <c r="BSI115" s="43"/>
      <c r="BSJ115" s="43"/>
      <c r="BSK115" s="43"/>
      <c r="BSL115" s="43"/>
      <c r="BSM115" s="43"/>
      <c r="BSN115" s="43"/>
      <c r="BSO115" s="43"/>
      <c r="BSP115" s="43"/>
      <c r="BSQ115" s="43"/>
      <c r="BSR115" s="43"/>
      <c r="BSS115" s="43"/>
      <c r="BST115" s="43"/>
      <c r="BSU115" s="43"/>
      <c r="BSV115" s="43"/>
      <c r="BSW115" s="43"/>
      <c r="BSX115" s="43"/>
      <c r="BSY115" s="43"/>
      <c r="BSZ115" s="43"/>
      <c r="BTA115" s="43"/>
      <c r="BTB115" s="43"/>
      <c r="BTC115" s="43"/>
      <c r="BTD115" s="43"/>
      <c r="BTE115" s="43"/>
      <c r="BTF115" s="43"/>
      <c r="BTG115" s="43"/>
      <c r="BTH115" s="43"/>
      <c r="BTI115" s="43"/>
      <c r="BTJ115" s="43"/>
      <c r="BTK115" s="43"/>
      <c r="BTL115" s="43"/>
      <c r="BTM115" s="43"/>
      <c r="BTN115" s="43"/>
      <c r="BTO115" s="43"/>
      <c r="BTP115" s="43"/>
      <c r="BTQ115" s="43"/>
      <c r="BTR115" s="43"/>
      <c r="BTS115" s="43"/>
      <c r="BTT115" s="43"/>
      <c r="BTU115" s="43"/>
      <c r="BTV115" s="43"/>
      <c r="BTW115" s="43"/>
      <c r="BTX115" s="43"/>
      <c r="BTY115" s="43"/>
      <c r="BTZ115" s="43"/>
      <c r="BUA115" s="43"/>
      <c r="BUB115" s="43"/>
      <c r="BUC115" s="43"/>
      <c r="BUD115" s="43"/>
      <c r="BUE115" s="43"/>
      <c r="BUF115" s="43"/>
      <c r="BUG115" s="43"/>
      <c r="BUH115" s="43"/>
      <c r="BUI115" s="43"/>
      <c r="BUJ115" s="43"/>
      <c r="BUK115" s="43"/>
      <c r="BUL115" s="43"/>
      <c r="BUM115" s="43"/>
      <c r="BUN115" s="43"/>
      <c r="BUO115" s="43"/>
      <c r="BUP115" s="43"/>
      <c r="BUQ115" s="43"/>
      <c r="BUR115" s="43"/>
      <c r="BUS115" s="43"/>
      <c r="BUT115" s="43"/>
      <c r="BUU115" s="43"/>
      <c r="BUV115" s="43"/>
      <c r="BUW115" s="43"/>
      <c r="BUX115" s="43"/>
      <c r="BUY115" s="43"/>
      <c r="BUZ115" s="43"/>
      <c r="BVA115" s="43"/>
      <c r="BVB115" s="43"/>
      <c r="BVC115" s="43"/>
      <c r="BVD115" s="43"/>
      <c r="BVE115" s="43"/>
      <c r="BVF115" s="43"/>
      <c r="BVG115" s="43"/>
      <c r="BVH115" s="43"/>
      <c r="BVI115" s="43"/>
      <c r="BVJ115" s="43"/>
      <c r="BVK115" s="43"/>
      <c r="BVL115" s="43"/>
      <c r="BVM115" s="43"/>
      <c r="BVN115" s="43"/>
      <c r="BVO115" s="43"/>
      <c r="BVP115" s="43"/>
      <c r="BVQ115" s="43"/>
      <c r="BVR115" s="43"/>
      <c r="BVS115" s="43"/>
      <c r="BVT115" s="43"/>
      <c r="BVU115" s="43"/>
      <c r="BVV115" s="43"/>
      <c r="BVW115" s="43"/>
      <c r="BVX115" s="43"/>
      <c r="BVY115" s="43"/>
      <c r="BVZ115" s="43"/>
      <c r="BWA115" s="43"/>
      <c r="BWB115" s="43"/>
      <c r="BWC115" s="43"/>
      <c r="BWD115" s="43"/>
      <c r="BWE115" s="43"/>
      <c r="BWF115" s="43"/>
      <c r="BWG115" s="43"/>
      <c r="BWH115" s="43"/>
      <c r="BWI115" s="43"/>
      <c r="BWJ115" s="43"/>
    </row>
    <row r="116" spans="1:1960" ht="15" x14ac:dyDescent="0.25">
      <c r="A116" s="45">
        <v>0.41666666666666702</v>
      </c>
      <c r="B116" s="58">
        <f t="shared" si="124"/>
        <v>26.683548387096785</v>
      </c>
      <c r="C116" s="80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43"/>
      <c r="T116" s="54"/>
      <c r="U116" s="43"/>
      <c r="V116" s="54"/>
      <c r="W116" s="43"/>
      <c r="X116" s="54"/>
      <c r="Y116" s="43"/>
      <c r="Z116" s="54"/>
      <c r="AA116" s="43"/>
      <c r="AB116" s="54"/>
      <c r="AC116" s="43"/>
      <c r="AD116" s="54"/>
      <c r="AE116" s="43"/>
      <c r="AF116" s="54"/>
      <c r="AG116" s="43"/>
      <c r="AH116" s="54"/>
      <c r="AI116" s="43"/>
      <c r="AJ116" s="54"/>
      <c r="AK116" s="43"/>
      <c r="AL116" s="54"/>
      <c r="AM116" s="43"/>
      <c r="AN116" s="54"/>
      <c r="AO116" s="43"/>
      <c r="AP116" s="54"/>
      <c r="AQ116" s="43"/>
      <c r="AR116" s="54"/>
      <c r="AS116" s="43"/>
      <c r="AT116" s="54"/>
      <c r="AU116" s="43"/>
      <c r="AV116" s="54"/>
      <c r="AW116" s="43"/>
      <c r="AX116" s="54"/>
      <c r="AY116" s="43"/>
      <c r="AZ116" s="54"/>
      <c r="BA116" s="43"/>
      <c r="BB116" s="54"/>
      <c r="BC116" s="43"/>
      <c r="BD116" s="54"/>
      <c r="BE116" s="43"/>
      <c r="BF116" s="54"/>
      <c r="BG116" s="43"/>
      <c r="BH116" s="54"/>
      <c r="BI116" s="43"/>
      <c r="BJ116" s="54"/>
      <c r="BK116" s="54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  <c r="BJU116" s="43"/>
      <c r="BJV116" s="43"/>
      <c r="BJW116" s="43"/>
      <c r="BJX116" s="43"/>
      <c r="BJY116" s="43"/>
      <c r="BJZ116" s="43"/>
      <c r="BKA116" s="43"/>
      <c r="BKB116" s="43"/>
      <c r="BKC116" s="43"/>
      <c r="BKD116" s="43"/>
      <c r="BKE116" s="43"/>
      <c r="BKF116" s="43"/>
      <c r="BKG116" s="43"/>
      <c r="BKH116" s="43"/>
      <c r="BKI116" s="43"/>
      <c r="BKJ116" s="43"/>
      <c r="BKK116" s="43"/>
      <c r="BKL116" s="43"/>
      <c r="BKM116" s="43"/>
      <c r="BKN116" s="43"/>
      <c r="BKO116" s="43"/>
      <c r="BKP116" s="43"/>
      <c r="BKQ116" s="43"/>
      <c r="BKR116" s="43"/>
      <c r="BKS116" s="43"/>
      <c r="BKT116" s="43"/>
      <c r="BKU116" s="43"/>
      <c r="BKV116" s="43"/>
      <c r="BKW116" s="43"/>
      <c r="BKX116" s="43"/>
      <c r="BKY116" s="43"/>
      <c r="BKZ116" s="43"/>
      <c r="BLA116" s="43"/>
      <c r="BLB116" s="43"/>
      <c r="BLC116" s="43"/>
      <c r="BLD116" s="43"/>
      <c r="BLE116" s="43"/>
      <c r="BLF116" s="43"/>
      <c r="BLG116" s="43"/>
      <c r="BLH116" s="43"/>
      <c r="BLI116" s="43"/>
      <c r="BLJ116" s="43"/>
      <c r="BLK116" s="43"/>
      <c r="BLL116" s="43"/>
      <c r="BLM116" s="43"/>
      <c r="BLN116" s="43"/>
      <c r="BLO116" s="43"/>
      <c r="BLP116" s="43"/>
      <c r="BLQ116" s="43"/>
      <c r="BLR116" s="43"/>
      <c r="BLS116" s="43"/>
      <c r="BLT116" s="43"/>
      <c r="BLU116" s="43"/>
      <c r="BLV116" s="43"/>
      <c r="BLW116" s="43"/>
      <c r="BLX116" s="43"/>
      <c r="BLY116" s="43"/>
      <c r="BLZ116" s="43"/>
      <c r="BMA116" s="43"/>
      <c r="BMB116" s="43"/>
      <c r="BMC116" s="43"/>
      <c r="BMD116" s="43"/>
      <c r="BME116" s="43"/>
      <c r="BMF116" s="43"/>
      <c r="BMG116" s="43"/>
      <c r="BMH116" s="43"/>
      <c r="BMI116" s="43"/>
      <c r="BMJ116" s="43"/>
      <c r="BMK116" s="43"/>
      <c r="BML116" s="43"/>
      <c r="BMM116" s="43"/>
      <c r="BMN116" s="43"/>
      <c r="BMO116" s="43"/>
      <c r="BMP116" s="43"/>
      <c r="BMQ116" s="43"/>
      <c r="BMR116" s="43"/>
      <c r="BMS116" s="43"/>
      <c r="BMT116" s="43"/>
      <c r="BMU116" s="43"/>
      <c r="BMV116" s="43"/>
      <c r="BMW116" s="43"/>
      <c r="BMX116" s="43"/>
      <c r="BMY116" s="43"/>
      <c r="BMZ116" s="43"/>
      <c r="BNA116" s="43"/>
      <c r="BNB116" s="43"/>
      <c r="BNC116" s="43"/>
      <c r="BND116" s="43"/>
      <c r="BNE116" s="43"/>
      <c r="BNF116" s="43"/>
      <c r="BNG116" s="43"/>
      <c r="BNH116" s="43"/>
      <c r="BNI116" s="43"/>
      <c r="BNJ116" s="43"/>
      <c r="BNK116" s="43"/>
      <c r="BNL116" s="43"/>
      <c r="BNM116" s="43"/>
      <c r="BNN116" s="43"/>
      <c r="BNO116" s="43"/>
      <c r="BNP116" s="43"/>
      <c r="BNQ116" s="43"/>
      <c r="BNR116" s="43"/>
      <c r="BNS116" s="43"/>
      <c r="BNT116" s="43"/>
      <c r="BNU116" s="43"/>
      <c r="BNV116" s="43"/>
      <c r="BNW116" s="43"/>
      <c r="BNX116" s="43"/>
      <c r="BNY116" s="43"/>
      <c r="BNZ116" s="43"/>
      <c r="BOA116" s="43"/>
      <c r="BOB116" s="43"/>
      <c r="BOC116" s="43"/>
      <c r="BOD116" s="43"/>
      <c r="BOE116" s="43"/>
      <c r="BOF116" s="43"/>
      <c r="BOG116" s="43"/>
      <c r="BOH116" s="43"/>
      <c r="BOI116" s="43"/>
      <c r="BOJ116" s="43"/>
      <c r="BOK116" s="43"/>
      <c r="BOL116" s="43"/>
      <c r="BOM116" s="43"/>
      <c r="BON116" s="43"/>
      <c r="BOO116" s="43"/>
      <c r="BOP116" s="43"/>
      <c r="BOQ116" s="43"/>
      <c r="BOR116" s="43"/>
      <c r="BOS116" s="43"/>
      <c r="BOT116" s="43"/>
      <c r="BOU116" s="43"/>
      <c r="BOV116" s="43"/>
      <c r="BOW116" s="43"/>
      <c r="BOX116" s="43"/>
      <c r="BOY116" s="43"/>
      <c r="BOZ116" s="43"/>
      <c r="BPA116" s="43"/>
      <c r="BPB116" s="43"/>
      <c r="BPC116" s="43"/>
      <c r="BPD116" s="43"/>
      <c r="BPE116" s="43"/>
      <c r="BPF116" s="43"/>
      <c r="BPG116" s="43"/>
      <c r="BPH116" s="43"/>
      <c r="BPI116" s="43"/>
      <c r="BPJ116" s="43"/>
      <c r="BPK116" s="43"/>
      <c r="BPL116" s="43"/>
      <c r="BPM116" s="43"/>
      <c r="BPN116" s="43"/>
      <c r="BPO116" s="43"/>
      <c r="BPP116" s="43"/>
      <c r="BPQ116" s="43"/>
      <c r="BPR116" s="43"/>
      <c r="BPS116" s="43"/>
      <c r="BPT116" s="43"/>
      <c r="BPU116" s="43"/>
      <c r="BPV116" s="43"/>
      <c r="BPW116" s="43"/>
      <c r="BPX116" s="43"/>
      <c r="BPY116" s="43"/>
      <c r="BPZ116" s="43"/>
      <c r="BQA116" s="43"/>
      <c r="BQB116" s="43"/>
      <c r="BQC116" s="43"/>
      <c r="BQD116" s="43"/>
      <c r="BQE116" s="43"/>
      <c r="BQF116" s="43"/>
      <c r="BQG116" s="43"/>
      <c r="BQH116" s="43"/>
      <c r="BQI116" s="43"/>
      <c r="BQJ116" s="43"/>
      <c r="BQK116" s="43"/>
      <c r="BQL116" s="43"/>
      <c r="BQM116" s="43"/>
      <c r="BQN116" s="43"/>
      <c r="BQO116" s="43"/>
      <c r="BQP116" s="43"/>
      <c r="BQQ116" s="43"/>
      <c r="BQR116" s="43"/>
      <c r="BQS116" s="43"/>
      <c r="BQT116" s="43"/>
      <c r="BQU116" s="43"/>
      <c r="BQV116" s="43"/>
      <c r="BQW116" s="43"/>
      <c r="BQX116" s="43"/>
      <c r="BQY116" s="43"/>
      <c r="BQZ116" s="43"/>
      <c r="BRA116" s="43"/>
      <c r="BRB116" s="43"/>
      <c r="BRC116" s="43"/>
      <c r="BRD116" s="43"/>
      <c r="BRE116" s="43"/>
      <c r="BRF116" s="43"/>
      <c r="BRG116" s="43"/>
      <c r="BRH116" s="43"/>
      <c r="BRI116" s="43"/>
      <c r="BRJ116" s="43"/>
      <c r="BRK116" s="43"/>
      <c r="BRL116" s="43"/>
      <c r="BRM116" s="43"/>
      <c r="BRN116" s="43"/>
      <c r="BRO116" s="43"/>
      <c r="BRP116" s="43"/>
      <c r="BRQ116" s="43"/>
      <c r="BRR116" s="43"/>
      <c r="BRS116" s="43"/>
      <c r="BRT116" s="43"/>
      <c r="BRU116" s="43"/>
      <c r="BRV116" s="43"/>
      <c r="BRW116" s="43"/>
      <c r="BRX116" s="43"/>
      <c r="BRY116" s="43"/>
      <c r="BRZ116" s="43"/>
      <c r="BSA116" s="43"/>
      <c r="BSB116" s="43"/>
      <c r="BSC116" s="43"/>
      <c r="BSD116" s="43"/>
      <c r="BSE116" s="43"/>
      <c r="BSF116" s="43"/>
      <c r="BSG116" s="43"/>
      <c r="BSH116" s="43"/>
      <c r="BSI116" s="43"/>
      <c r="BSJ116" s="43"/>
      <c r="BSK116" s="43"/>
      <c r="BSL116" s="43"/>
      <c r="BSM116" s="43"/>
      <c r="BSN116" s="43"/>
      <c r="BSO116" s="43"/>
      <c r="BSP116" s="43"/>
      <c r="BSQ116" s="43"/>
      <c r="BSR116" s="43"/>
      <c r="BSS116" s="43"/>
      <c r="BST116" s="43"/>
      <c r="BSU116" s="43"/>
      <c r="BSV116" s="43"/>
      <c r="BSW116" s="43"/>
      <c r="BSX116" s="43"/>
      <c r="BSY116" s="43"/>
      <c r="BSZ116" s="43"/>
      <c r="BTA116" s="43"/>
      <c r="BTB116" s="43"/>
      <c r="BTC116" s="43"/>
      <c r="BTD116" s="43"/>
      <c r="BTE116" s="43"/>
      <c r="BTF116" s="43"/>
      <c r="BTG116" s="43"/>
      <c r="BTH116" s="43"/>
      <c r="BTI116" s="43"/>
      <c r="BTJ116" s="43"/>
      <c r="BTK116" s="43"/>
      <c r="BTL116" s="43"/>
      <c r="BTM116" s="43"/>
      <c r="BTN116" s="43"/>
      <c r="BTO116" s="43"/>
      <c r="BTP116" s="43"/>
      <c r="BTQ116" s="43"/>
      <c r="BTR116" s="43"/>
      <c r="BTS116" s="43"/>
      <c r="BTT116" s="43"/>
      <c r="BTU116" s="43"/>
      <c r="BTV116" s="43"/>
      <c r="BTW116" s="43"/>
      <c r="BTX116" s="43"/>
      <c r="BTY116" s="43"/>
      <c r="BTZ116" s="43"/>
      <c r="BUA116" s="43"/>
      <c r="BUB116" s="43"/>
      <c r="BUC116" s="43"/>
      <c r="BUD116" s="43"/>
      <c r="BUE116" s="43"/>
      <c r="BUF116" s="43"/>
      <c r="BUG116" s="43"/>
      <c r="BUH116" s="43"/>
      <c r="BUI116" s="43"/>
      <c r="BUJ116" s="43"/>
      <c r="BUK116" s="43"/>
      <c r="BUL116" s="43"/>
      <c r="BUM116" s="43"/>
      <c r="BUN116" s="43"/>
      <c r="BUO116" s="43"/>
      <c r="BUP116" s="43"/>
      <c r="BUQ116" s="43"/>
      <c r="BUR116" s="43"/>
      <c r="BUS116" s="43"/>
      <c r="BUT116" s="43"/>
      <c r="BUU116" s="43"/>
      <c r="BUV116" s="43"/>
      <c r="BUW116" s="43"/>
      <c r="BUX116" s="43"/>
      <c r="BUY116" s="43"/>
      <c r="BUZ116" s="43"/>
      <c r="BVA116" s="43"/>
      <c r="BVB116" s="43"/>
      <c r="BVC116" s="43"/>
      <c r="BVD116" s="43"/>
      <c r="BVE116" s="43"/>
      <c r="BVF116" s="43"/>
      <c r="BVG116" s="43"/>
      <c r="BVH116" s="43"/>
      <c r="BVI116" s="43"/>
      <c r="BVJ116" s="43"/>
      <c r="BVK116" s="43"/>
      <c r="BVL116" s="43"/>
      <c r="BVM116" s="43"/>
      <c r="BVN116" s="43"/>
      <c r="BVO116" s="43"/>
      <c r="BVP116" s="43"/>
      <c r="BVQ116" s="43"/>
      <c r="BVR116" s="43"/>
      <c r="BVS116" s="43"/>
      <c r="BVT116" s="43"/>
      <c r="BVU116" s="43"/>
      <c r="BVV116" s="43"/>
      <c r="BVW116" s="43"/>
      <c r="BVX116" s="43"/>
      <c r="BVY116" s="43"/>
      <c r="BVZ116" s="43"/>
      <c r="BWA116" s="43"/>
      <c r="BWB116" s="43"/>
      <c r="BWC116" s="43"/>
      <c r="BWD116" s="43"/>
      <c r="BWE116" s="43"/>
      <c r="BWF116" s="43"/>
      <c r="BWG116" s="43"/>
      <c r="BWH116" s="43"/>
      <c r="BWI116" s="43"/>
      <c r="BWJ116" s="43"/>
    </row>
    <row r="117" spans="1:1960" ht="15" x14ac:dyDescent="0.25">
      <c r="A117" s="45">
        <v>0.45833333333333298</v>
      </c>
      <c r="B117" s="58">
        <f t="shared" si="124"/>
        <v>30.577096774193564</v>
      </c>
      <c r="C117" s="80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43"/>
      <c r="T117" s="54"/>
      <c r="U117" s="43"/>
      <c r="V117" s="54"/>
      <c r="W117" s="43"/>
      <c r="X117" s="54"/>
      <c r="Y117" s="43"/>
      <c r="Z117" s="54"/>
      <c r="AA117" s="43"/>
      <c r="AB117" s="54"/>
      <c r="AC117" s="43"/>
      <c r="AD117" s="54"/>
      <c r="AE117" s="43"/>
      <c r="AF117" s="54"/>
      <c r="AG117" s="43"/>
      <c r="AH117" s="54"/>
      <c r="AI117" s="43"/>
      <c r="AJ117" s="54"/>
      <c r="AK117" s="43"/>
      <c r="AL117" s="54"/>
      <c r="AM117" s="43"/>
      <c r="AN117" s="54"/>
      <c r="AO117" s="43"/>
      <c r="AP117" s="54"/>
      <c r="AQ117" s="43"/>
      <c r="AR117" s="54"/>
      <c r="AS117" s="43"/>
      <c r="AT117" s="54"/>
      <c r="AU117" s="43"/>
      <c r="AV117" s="54"/>
      <c r="AW117" s="43"/>
      <c r="AX117" s="54"/>
      <c r="AY117" s="43"/>
      <c r="AZ117" s="54"/>
      <c r="BA117" s="43"/>
      <c r="BB117" s="54"/>
      <c r="BC117" s="43"/>
      <c r="BD117" s="54"/>
      <c r="BE117" s="43"/>
      <c r="BF117" s="54"/>
      <c r="BG117" s="43"/>
      <c r="BH117" s="54"/>
      <c r="BI117" s="43"/>
      <c r="BJ117" s="54"/>
      <c r="BK117" s="54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43"/>
      <c r="GD117" s="43"/>
      <c r="GE117" s="43"/>
      <c r="GF117" s="43"/>
      <c r="GG117" s="43"/>
      <c r="GH117" s="43"/>
      <c r="GI117" s="43"/>
      <c r="GJ117" s="43"/>
      <c r="GK117" s="43"/>
      <c r="GL117" s="43"/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43"/>
      <c r="HP117" s="43"/>
      <c r="HQ117" s="43"/>
      <c r="HR117" s="43"/>
      <c r="HS117" s="43"/>
      <c r="HT117" s="43"/>
      <c r="HU117" s="43"/>
      <c r="HV117" s="43"/>
      <c r="HW117" s="43"/>
      <c r="HX117" s="43"/>
      <c r="HY117" s="43"/>
      <c r="HZ117" s="43"/>
      <c r="IA117" s="43"/>
      <c r="IB117" s="43"/>
      <c r="IC117" s="43"/>
      <c r="ID117" s="43"/>
      <c r="IE117" s="43"/>
      <c r="IF117" s="43"/>
      <c r="IG117" s="43"/>
      <c r="IH117" s="43"/>
      <c r="II117" s="43"/>
      <c r="IJ117" s="43"/>
      <c r="IK117" s="43"/>
      <c r="IL117" s="43"/>
      <c r="IM117" s="43"/>
      <c r="IN117" s="43"/>
      <c r="IO117" s="43"/>
      <c r="IP117" s="43"/>
      <c r="IQ117" s="43"/>
      <c r="IR117" s="43"/>
      <c r="IS117" s="43"/>
      <c r="IT117" s="43"/>
      <c r="IU117" s="43"/>
      <c r="IV117" s="43"/>
      <c r="IW117" s="43"/>
      <c r="IX117" s="43"/>
      <c r="IY117" s="43"/>
      <c r="IZ117" s="43"/>
      <c r="JA117" s="43"/>
      <c r="JB117" s="43"/>
      <c r="JC117" s="43"/>
      <c r="JD117" s="43"/>
      <c r="JE117" s="43"/>
      <c r="JF117" s="43"/>
      <c r="JG117" s="43"/>
      <c r="JH117" s="43"/>
      <c r="JI117" s="43"/>
      <c r="JJ117" s="43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  <c r="BJU117" s="43"/>
      <c r="BJV117" s="43"/>
      <c r="BJW117" s="43"/>
      <c r="BJX117" s="43"/>
      <c r="BJY117" s="43"/>
      <c r="BJZ117" s="43"/>
      <c r="BKA117" s="43"/>
      <c r="BKB117" s="43"/>
      <c r="BKC117" s="43"/>
      <c r="BKD117" s="43"/>
      <c r="BKE117" s="43"/>
      <c r="BKF117" s="43"/>
      <c r="BKG117" s="43"/>
      <c r="BKH117" s="43"/>
      <c r="BKI117" s="43"/>
      <c r="BKJ117" s="43"/>
      <c r="BKK117" s="43"/>
      <c r="BKL117" s="43"/>
      <c r="BKM117" s="43"/>
      <c r="BKN117" s="43"/>
      <c r="BKO117" s="43"/>
      <c r="BKP117" s="43"/>
      <c r="BKQ117" s="43"/>
      <c r="BKR117" s="43"/>
      <c r="BKS117" s="43"/>
      <c r="BKT117" s="43"/>
      <c r="BKU117" s="43"/>
      <c r="BKV117" s="43"/>
      <c r="BKW117" s="43"/>
      <c r="BKX117" s="43"/>
      <c r="BKY117" s="43"/>
      <c r="BKZ117" s="43"/>
      <c r="BLA117" s="43"/>
      <c r="BLB117" s="43"/>
      <c r="BLC117" s="43"/>
      <c r="BLD117" s="43"/>
      <c r="BLE117" s="43"/>
      <c r="BLF117" s="43"/>
      <c r="BLG117" s="43"/>
      <c r="BLH117" s="43"/>
      <c r="BLI117" s="43"/>
      <c r="BLJ117" s="43"/>
      <c r="BLK117" s="43"/>
      <c r="BLL117" s="43"/>
      <c r="BLM117" s="43"/>
      <c r="BLN117" s="43"/>
      <c r="BLO117" s="43"/>
      <c r="BLP117" s="43"/>
      <c r="BLQ117" s="43"/>
      <c r="BLR117" s="43"/>
      <c r="BLS117" s="43"/>
      <c r="BLT117" s="43"/>
      <c r="BLU117" s="43"/>
      <c r="BLV117" s="43"/>
      <c r="BLW117" s="43"/>
      <c r="BLX117" s="43"/>
      <c r="BLY117" s="43"/>
      <c r="BLZ117" s="43"/>
      <c r="BMA117" s="43"/>
      <c r="BMB117" s="43"/>
      <c r="BMC117" s="43"/>
      <c r="BMD117" s="43"/>
      <c r="BME117" s="43"/>
      <c r="BMF117" s="43"/>
      <c r="BMG117" s="43"/>
      <c r="BMH117" s="43"/>
      <c r="BMI117" s="43"/>
      <c r="BMJ117" s="43"/>
      <c r="BMK117" s="43"/>
      <c r="BML117" s="43"/>
      <c r="BMM117" s="43"/>
      <c r="BMN117" s="43"/>
      <c r="BMO117" s="43"/>
      <c r="BMP117" s="43"/>
      <c r="BMQ117" s="43"/>
      <c r="BMR117" s="43"/>
      <c r="BMS117" s="43"/>
      <c r="BMT117" s="43"/>
      <c r="BMU117" s="43"/>
      <c r="BMV117" s="43"/>
      <c r="BMW117" s="43"/>
      <c r="BMX117" s="43"/>
      <c r="BMY117" s="43"/>
      <c r="BMZ117" s="43"/>
      <c r="BNA117" s="43"/>
      <c r="BNB117" s="43"/>
      <c r="BNC117" s="43"/>
      <c r="BND117" s="43"/>
      <c r="BNE117" s="43"/>
      <c r="BNF117" s="43"/>
      <c r="BNG117" s="43"/>
      <c r="BNH117" s="43"/>
      <c r="BNI117" s="43"/>
      <c r="BNJ117" s="43"/>
      <c r="BNK117" s="43"/>
      <c r="BNL117" s="43"/>
      <c r="BNM117" s="43"/>
      <c r="BNN117" s="43"/>
      <c r="BNO117" s="43"/>
      <c r="BNP117" s="43"/>
      <c r="BNQ117" s="43"/>
      <c r="BNR117" s="43"/>
      <c r="BNS117" s="43"/>
      <c r="BNT117" s="43"/>
      <c r="BNU117" s="43"/>
      <c r="BNV117" s="43"/>
      <c r="BNW117" s="43"/>
      <c r="BNX117" s="43"/>
      <c r="BNY117" s="43"/>
      <c r="BNZ117" s="43"/>
      <c r="BOA117" s="43"/>
      <c r="BOB117" s="43"/>
      <c r="BOC117" s="43"/>
      <c r="BOD117" s="43"/>
      <c r="BOE117" s="43"/>
      <c r="BOF117" s="43"/>
      <c r="BOG117" s="43"/>
      <c r="BOH117" s="43"/>
      <c r="BOI117" s="43"/>
      <c r="BOJ117" s="43"/>
      <c r="BOK117" s="43"/>
      <c r="BOL117" s="43"/>
      <c r="BOM117" s="43"/>
      <c r="BON117" s="43"/>
      <c r="BOO117" s="43"/>
      <c r="BOP117" s="43"/>
      <c r="BOQ117" s="43"/>
      <c r="BOR117" s="43"/>
      <c r="BOS117" s="43"/>
      <c r="BOT117" s="43"/>
      <c r="BOU117" s="43"/>
      <c r="BOV117" s="43"/>
      <c r="BOW117" s="43"/>
      <c r="BOX117" s="43"/>
      <c r="BOY117" s="43"/>
      <c r="BOZ117" s="43"/>
      <c r="BPA117" s="43"/>
      <c r="BPB117" s="43"/>
      <c r="BPC117" s="43"/>
      <c r="BPD117" s="43"/>
      <c r="BPE117" s="43"/>
      <c r="BPF117" s="43"/>
      <c r="BPG117" s="43"/>
      <c r="BPH117" s="43"/>
      <c r="BPI117" s="43"/>
      <c r="BPJ117" s="43"/>
      <c r="BPK117" s="43"/>
      <c r="BPL117" s="43"/>
      <c r="BPM117" s="43"/>
      <c r="BPN117" s="43"/>
      <c r="BPO117" s="43"/>
      <c r="BPP117" s="43"/>
      <c r="BPQ117" s="43"/>
      <c r="BPR117" s="43"/>
      <c r="BPS117" s="43"/>
      <c r="BPT117" s="43"/>
      <c r="BPU117" s="43"/>
      <c r="BPV117" s="43"/>
      <c r="BPW117" s="43"/>
      <c r="BPX117" s="43"/>
      <c r="BPY117" s="43"/>
      <c r="BPZ117" s="43"/>
      <c r="BQA117" s="43"/>
      <c r="BQB117" s="43"/>
      <c r="BQC117" s="43"/>
      <c r="BQD117" s="43"/>
      <c r="BQE117" s="43"/>
      <c r="BQF117" s="43"/>
      <c r="BQG117" s="43"/>
      <c r="BQH117" s="43"/>
      <c r="BQI117" s="43"/>
      <c r="BQJ117" s="43"/>
      <c r="BQK117" s="43"/>
      <c r="BQL117" s="43"/>
      <c r="BQM117" s="43"/>
      <c r="BQN117" s="43"/>
      <c r="BQO117" s="43"/>
      <c r="BQP117" s="43"/>
      <c r="BQQ117" s="43"/>
      <c r="BQR117" s="43"/>
      <c r="BQS117" s="43"/>
      <c r="BQT117" s="43"/>
      <c r="BQU117" s="43"/>
      <c r="BQV117" s="43"/>
      <c r="BQW117" s="43"/>
      <c r="BQX117" s="43"/>
      <c r="BQY117" s="43"/>
      <c r="BQZ117" s="43"/>
      <c r="BRA117" s="43"/>
      <c r="BRB117" s="43"/>
      <c r="BRC117" s="43"/>
      <c r="BRD117" s="43"/>
      <c r="BRE117" s="43"/>
      <c r="BRF117" s="43"/>
      <c r="BRG117" s="43"/>
      <c r="BRH117" s="43"/>
      <c r="BRI117" s="43"/>
      <c r="BRJ117" s="43"/>
      <c r="BRK117" s="43"/>
      <c r="BRL117" s="43"/>
      <c r="BRM117" s="43"/>
      <c r="BRN117" s="43"/>
      <c r="BRO117" s="43"/>
      <c r="BRP117" s="43"/>
      <c r="BRQ117" s="43"/>
      <c r="BRR117" s="43"/>
      <c r="BRS117" s="43"/>
      <c r="BRT117" s="43"/>
      <c r="BRU117" s="43"/>
      <c r="BRV117" s="43"/>
      <c r="BRW117" s="43"/>
      <c r="BRX117" s="43"/>
      <c r="BRY117" s="43"/>
      <c r="BRZ117" s="43"/>
      <c r="BSA117" s="43"/>
      <c r="BSB117" s="43"/>
      <c r="BSC117" s="43"/>
      <c r="BSD117" s="43"/>
      <c r="BSE117" s="43"/>
      <c r="BSF117" s="43"/>
      <c r="BSG117" s="43"/>
      <c r="BSH117" s="43"/>
      <c r="BSI117" s="43"/>
      <c r="BSJ117" s="43"/>
      <c r="BSK117" s="43"/>
      <c r="BSL117" s="43"/>
      <c r="BSM117" s="43"/>
      <c r="BSN117" s="43"/>
      <c r="BSO117" s="43"/>
      <c r="BSP117" s="43"/>
      <c r="BSQ117" s="43"/>
      <c r="BSR117" s="43"/>
      <c r="BSS117" s="43"/>
      <c r="BST117" s="43"/>
      <c r="BSU117" s="43"/>
      <c r="BSV117" s="43"/>
      <c r="BSW117" s="43"/>
      <c r="BSX117" s="43"/>
      <c r="BSY117" s="43"/>
      <c r="BSZ117" s="43"/>
      <c r="BTA117" s="43"/>
      <c r="BTB117" s="43"/>
      <c r="BTC117" s="43"/>
      <c r="BTD117" s="43"/>
      <c r="BTE117" s="43"/>
      <c r="BTF117" s="43"/>
      <c r="BTG117" s="43"/>
      <c r="BTH117" s="43"/>
      <c r="BTI117" s="43"/>
      <c r="BTJ117" s="43"/>
      <c r="BTK117" s="43"/>
      <c r="BTL117" s="43"/>
      <c r="BTM117" s="43"/>
      <c r="BTN117" s="43"/>
      <c r="BTO117" s="43"/>
      <c r="BTP117" s="43"/>
      <c r="BTQ117" s="43"/>
      <c r="BTR117" s="43"/>
      <c r="BTS117" s="43"/>
      <c r="BTT117" s="43"/>
      <c r="BTU117" s="43"/>
      <c r="BTV117" s="43"/>
      <c r="BTW117" s="43"/>
      <c r="BTX117" s="43"/>
      <c r="BTY117" s="43"/>
      <c r="BTZ117" s="43"/>
      <c r="BUA117" s="43"/>
      <c r="BUB117" s="43"/>
      <c r="BUC117" s="43"/>
      <c r="BUD117" s="43"/>
      <c r="BUE117" s="43"/>
      <c r="BUF117" s="43"/>
      <c r="BUG117" s="43"/>
      <c r="BUH117" s="43"/>
      <c r="BUI117" s="43"/>
      <c r="BUJ117" s="43"/>
      <c r="BUK117" s="43"/>
      <c r="BUL117" s="43"/>
      <c r="BUM117" s="43"/>
      <c r="BUN117" s="43"/>
      <c r="BUO117" s="43"/>
      <c r="BUP117" s="43"/>
      <c r="BUQ117" s="43"/>
      <c r="BUR117" s="43"/>
      <c r="BUS117" s="43"/>
      <c r="BUT117" s="43"/>
      <c r="BUU117" s="43"/>
      <c r="BUV117" s="43"/>
      <c r="BUW117" s="43"/>
      <c r="BUX117" s="43"/>
      <c r="BUY117" s="43"/>
      <c r="BUZ117" s="43"/>
      <c r="BVA117" s="43"/>
      <c r="BVB117" s="43"/>
      <c r="BVC117" s="43"/>
      <c r="BVD117" s="43"/>
      <c r="BVE117" s="43"/>
      <c r="BVF117" s="43"/>
      <c r="BVG117" s="43"/>
      <c r="BVH117" s="43"/>
      <c r="BVI117" s="43"/>
      <c r="BVJ117" s="43"/>
      <c r="BVK117" s="43"/>
      <c r="BVL117" s="43"/>
      <c r="BVM117" s="43"/>
      <c r="BVN117" s="43"/>
      <c r="BVO117" s="43"/>
      <c r="BVP117" s="43"/>
      <c r="BVQ117" s="43"/>
      <c r="BVR117" s="43"/>
      <c r="BVS117" s="43"/>
      <c r="BVT117" s="43"/>
      <c r="BVU117" s="43"/>
      <c r="BVV117" s="43"/>
      <c r="BVW117" s="43"/>
      <c r="BVX117" s="43"/>
      <c r="BVY117" s="43"/>
      <c r="BVZ117" s="43"/>
      <c r="BWA117" s="43"/>
      <c r="BWB117" s="43"/>
      <c r="BWC117" s="43"/>
      <c r="BWD117" s="43"/>
      <c r="BWE117" s="43"/>
      <c r="BWF117" s="43"/>
      <c r="BWG117" s="43"/>
      <c r="BWH117" s="43"/>
      <c r="BWI117" s="43"/>
      <c r="BWJ117" s="43"/>
    </row>
    <row r="118" spans="1:1960" ht="15" x14ac:dyDescent="0.25">
      <c r="A118" s="45">
        <v>0.5</v>
      </c>
      <c r="B118" s="58">
        <f t="shared" si="124"/>
        <v>30.602903225806465</v>
      </c>
      <c r="C118" s="80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43"/>
      <c r="T118" s="54"/>
      <c r="U118" s="43"/>
      <c r="V118" s="54"/>
      <c r="W118" s="43"/>
      <c r="X118" s="54"/>
      <c r="Y118" s="43"/>
      <c r="Z118" s="54"/>
      <c r="AA118" s="43"/>
      <c r="AB118" s="54"/>
      <c r="AC118" s="43"/>
      <c r="AD118" s="54"/>
      <c r="AE118" s="43"/>
      <c r="AF118" s="54"/>
      <c r="AG118" s="43"/>
      <c r="AH118" s="54"/>
      <c r="AI118" s="43"/>
      <c r="AJ118" s="54"/>
      <c r="AK118" s="43"/>
      <c r="AL118" s="54"/>
      <c r="AM118" s="43"/>
      <c r="AN118" s="54"/>
      <c r="AO118" s="43"/>
      <c r="AP118" s="54"/>
      <c r="AQ118" s="43"/>
      <c r="AR118" s="54"/>
      <c r="AS118" s="43"/>
      <c r="AT118" s="54"/>
      <c r="AU118" s="43"/>
      <c r="AV118" s="54"/>
      <c r="AW118" s="43"/>
      <c r="AX118" s="54"/>
      <c r="AY118" s="43"/>
      <c r="AZ118" s="54"/>
      <c r="BA118" s="43"/>
      <c r="BB118" s="54"/>
      <c r="BC118" s="43"/>
      <c r="BD118" s="54"/>
      <c r="BE118" s="43"/>
      <c r="BF118" s="54"/>
      <c r="BG118" s="43"/>
      <c r="BH118" s="54"/>
      <c r="BI118" s="43"/>
      <c r="BJ118" s="54"/>
      <c r="BK118" s="54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3"/>
      <c r="FE118" s="43"/>
      <c r="FF118" s="43"/>
      <c r="FG118" s="43"/>
      <c r="FH118" s="43"/>
      <c r="FI118" s="43"/>
      <c r="FJ118" s="43"/>
      <c r="FK118" s="43"/>
      <c r="FL118" s="43"/>
      <c r="FM118" s="43"/>
      <c r="FN118" s="43"/>
      <c r="FO118" s="43"/>
      <c r="FP118" s="43"/>
      <c r="FQ118" s="43"/>
      <c r="FR118" s="43"/>
      <c r="FS118" s="43"/>
      <c r="FT118" s="43"/>
      <c r="FU118" s="43"/>
      <c r="FV118" s="43"/>
      <c r="FW118" s="43"/>
      <c r="FX118" s="43"/>
      <c r="FY118" s="43"/>
      <c r="FZ118" s="43"/>
      <c r="GA118" s="43"/>
      <c r="GB118" s="43"/>
      <c r="GC118" s="43"/>
      <c r="GD118" s="43"/>
      <c r="GE118" s="43"/>
      <c r="GF118" s="43"/>
      <c r="GG118" s="43"/>
      <c r="GH118" s="43"/>
      <c r="GI118" s="43"/>
      <c r="GJ118" s="43"/>
      <c r="GK118" s="43"/>
      <c r="GL118" s="43"/>
      <c r="GM118" s="43"/>
      <c r="GN118" s="43"/>
      <c r="GO118" s="43"/>
      <c r="GP118" s="43"/>
      <c r="GQ118" s="43"/>
      <c r="GR118" s="43"/>
      <c r="GS118" s="43"/>
      <c r="GT118" s="43"/>
      <c r="GU118" s="43"/>
      <c r="GV118" s="43"/>
      <c r="GW118" s="43"/>
      <c r="GX118" s="43"/>
      <c r="GY118" s="43"/>
      <c r="GZ118" s="43"/>
      <c r="HA118" s="43"/>
      <c r="HB118" s="43"/>
      <c r="HC118" s="43"/>
      <c r="HD118" s="43"/>
      <c r="HE118" s="43"/>
      <c r="HF118" s="43"/>
      <c r="HG118" s="43"/>
      <c r="HH118" s="43"/>
      <c r="HI118" s="43"/>
      <c r="HJ118" s="43"/>
      <c r="HK118" s="43"/>
      <c r="HL118" s="43"/>
      <c r="HM118" s="43"/>
      <c r="HN118" s="43"/>
      <c r="HO118" s="43"/>
      <c r="HP118" s="43"/>
      <c r="HQ118" s="43"/>
      <c r="HR118" s="43"/>
      <c r="HS118" s="43"/>
      <c r="HT118" s="43"/>
      <c r="HU118" s="43"/>
      <c r="HV118" s="43"/>
      <c r="HW118" s="43"/>
      <c r="HX118" s="43"/>
      <c r="HY118" s="43"/>
      <c r="HZ118" s="43"/>
      <c r="IA118" s="43"/>
      <c r="IB118" s="43"/>
      <c r="IC118" s="43"/>
      <c r="ID118" s="43"/>
      <c r="IE118" s="43"/>
      <c r="IF118" s="43"/>
      <c r="IG118" s="43"/>
      <c r="IH118" s="43"/>
      <c r="II118" s="43"/>
      <c r="IJ118" s="43"/>
      <c r="IK118" s="43"/>
      <c r="IL118" s="43"/>
      <c r="IM118" s="43"/>
      <c r="IN118" s="43"/>
      <c r="IO118" s="43"/>
      <c r="IP118" s="43"/>
      <c r="IQ118" s="43"/>
      <c r="IR118" s="43"/>
      <c r="IS118" s="43"/>
      <c r="IT118" s="43"/>
      <c r="IU118" s="43"/>
      <c r="IV118" s="43"/>
      <c r="IW118" s="43"/>
      <c r="IX118" s="43"/>
      <c r="IY118" s="43"/>
      <c r="IZ118" s="43"/>
      <c r="JA118" s="43"/>
      <c r="JB118" s="43"/>
      <c r="JC118" s="43"/>
      <c r="JD118" s="43"/>
      <c r="JE118" s="43"/>
      <c r="JF118" s="43"/>
      <c r="JG118" s="43"/>
      <c r="JH118" s="43"/>
      <c r="JI118" s="43"/>
      <c r="JJ118" s="43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  <c r="BJU118" s="43"/>
      <c r="BJV118" s="43"/>
      <c r="BJW118" s="43"/>
      <c r="BJX118" s="43"/>
      <c r="BJY118" s="43"/>
      <c r="BJZ118" s="43"/>
      <c r="BKA118" s="43"/>
      <c r="BKB118" s="43"/>
      <c r="BKC118" s="43"/>
      <c r="BKD118" s="43"/>
      <c r="BKE118" s="43"/>
      <c r="BKF118" s="43"/>
      <c r="BKG118" s="43"/>
      <c r="BKH118" s="43"/>
      <c r="BKI118" s="43"/>
      <c r="BKJ118" s="43"/>
      <c r="BKK118" s="43"/>
      <c r="BKL118" s="43"/>
      <c r="BKM118" s="43"/>
      <c r="BKN118" s="43"/>
      <c r="BKO118" s="43"/>
      <c r="BKP118" s="43"/>
      <c r="BKQ118" s="43"/>
      <c r="BKR118" s="43"/>
      <c r="BKS118" s="43"/>
      <c r="BKT118" s="43"/>
      <c r="BKU118" s="43"/>
      <c r="BKV118" s="43"/>
      <c r="BKW118" s="43"/>
      <c r="BKX118" s="43"/>
      <c r="BKY118" s="43"/>
      <c r="BKZ118" s="43"/>
      <c r="BLA118" s="43"/>
      <c r="BLB118" s="43"/>
      <c r="BLC118" s="43"/>
      <c r="BLD118" s="43"/>
      <c r="BLE118" s="43"/>
      <c r="BLF118" s="43"/>
      <c r="BLG118" s="43"/>
      <c r="BLH118" s="43"/>
      <c r="BLI118" s="43"/>
      <c r="BLJ118" s="43"/>
      <c r="BLK118" s="43"/>
      <c r="BLL118" s="43"/>
      <c r="BLM118" s="43"/>
      <c r="BLN118" s="43"/>
      <c r="BLO118" s="43"/>
      <c r="BLP118" s="43"/>
      <c r="BLQ118" s="43"/>
      <c r="BLR118" s="43"/>
      <c r="BLS118" s="43"/>
      <c r="BLT118" s="43"/>
      <c r="BLU118" s="43"/>
      <c r="BLV118" s="43"/>
      <c r="BLW118" s="43"/>
      <c r="BLX118" s="43"/>
      <c r="BLY118" s="43"/>
      <c r="BLZ118" s="43"/>
      <c r="BMA118" s="43"/>
      <c r="BMB118" s="43"/>
      <c r="BMC118" s="43"/>
      <c r="BMD118" s="43"/>
      <c r="BME118" s="43"/>
      <c r="BMF118" s="43"/>
      <c r="BMG118" s="43"/>
      <c r="BMH118" s="43"/>
      <c r="BMI118" s="43"/>
      <c r="BMJ118" s="43"/>
      <c r="BMK118" s="43"/>
      <c r="BML118" s="43"/>
      <c r="BMM118" s="43"/>
      <c r="BMN118" s="43"/>
      <c r="BMO118" s="43"/>
      <c r="BMP118" s="43"/>
      <c r="BMQ118" s="43"/>
      <c r="BMR118" s="43"/>
      <c r="BMS118" s="43"/>
      <c r="BMT118" s="43"/>
      <c r="BMU118" s="43"/>
      <c r="BMV118" s="43"/>
      <c r="BMW118" s="43"/>
      <c r="BMX118" s="43"/>
      <c r="BMY118" s="43"/>
      <c r="BMZ118" s="43"/>
      <c r="BNA118" s="43"/>
      <c r="BNB118" s="43"/>
      <c r="BNC118" s="43"/>
      <c r="BND118" s="43"/>
      <c r="BNE118" s="43"/>
      <c r="BNF118" s="43"/>
      <c r="BNG118" s="43"/>
      <c r="BNH118" s="43"/>
      <c r="BNI118" s="43"/>
      <c r="BNJ118" s="43"/>
      <c r="BNK118" s="43"/>
      <c r="BNL118" s="43"/>
      <c r="BNM118" s="43"/>
      <c r="BNN118" s="43"/>
      <c r="BNO118" s="43"/>
      <c r="BNP118" s="43"/>
      <c r="BNQ118" s="43"/>
      <c r="BNR118" s="43"/>
      <c r="BNS118" s="43"/>
      <c r="BNT118" s="43"/>
      <c r="BNU118" s="43"/>
      <c r="BNV118" s="43"/>
      <c r="BNW118" s="43"/>
      <c r="BNX118" s="43"/>
      <c r="BNY118" s="43"/>
      <c r="BNZ118" s="43"/>
      <c r="BOA118" s="43"/>
      <c r="BOB118" s="43"/>
      <c r="BOC118" s="43"/>
      <c r="BOD118" s="43"/>
      <c r="BOE118" s="43"/>
      <c r="BOF118" s="43"/>
      <c r="BOG118" s="43"/>
      <c r="BOH118" s="43"/>
      <c r="BOI118" s="43"/>
      <c r="BOJ118" s="43"/>
      <c r="BOK118" s="43"/>
      <c r="BOL118" s="43"/>
      <c r="BOM118" s="43"/>
      <c r="BON118" s="43"/>
      <c r="BOO118" s="43"/>
      <c r="BOP118" s="43"/>
      <c r="BOQ118" s="43"/>
      <c r="BOR118" s="43"/>
      <c r="BOS118" s="43"/>
      <c r="BOT118" s="43"/>
      <c r="BOU118" s="43"/>
      <c r="BOV118" s="43"/>
      <c r="BOW118" s="43"/>
      <c r="BOX118" s="43"/>
      <c r="BOY118" s="43"/>
      <c r="BOZ118" s="43"/>
      <c r="BPA118" s="43"/>
      <c r="BPB118" s="43"/>
      <c r="BPC118" s="43"/>
      <c r="BPD118" s="43"/>
      <c r="BPE118" s="43"/>
      <c r="BPF118" s="43"/>
      <c r="BPG118" s="43"/>
      <c r="BPH118" s="43"/>
      <c r="BPI118" s="43"/>
      <c r="BPJ118" s="43"/>
      <c r="BPK118" s="43"/>
      <c r="BPL118" s="43"/>
      <c r="BPM118" s="43"/>
      <c r="BPN118" s="43"/>
      <c r="BPO118" s="43"/>
      <c r="BPP118" s="43"/>
      <c r="BPQ118" s="43"/>
      <c r="BPR118" s="43"/>
      <c r="BPS118" s="43"/>
      <c r="BPT118" s="43"/>
      <c r="BPU118" s="43"/>
      <c r="BPV118" s="43"/>
      <c r="BPW118" s="43"/>
      <c r="BPX118" s="43"/>
      <c r="BPY118" s="43"/>
      <c r="BPZ118" s="43"/>
      <c r="BQA118" s="43"/>
      <c r="BQB118" s="43"/>
      <c r="BQC118" s="43"/>
      <c r="BQD118" s="43"/>
      <c r="BQE118" s="43"/>
      <c r="BQF118" s="43"/>
      <c r="BQG118" s="43"/>
      <c r="BQH118" s="43"/>
      <c r="BQI118" s="43"/>
      <c r="BQJ118" s="43"/>
      <c r="BQK118" s="43"/>
      <c r="BQL118" s="43"/>
      <c r="BQM118" s="43"/>
      <c r="BQN118" s="43"/>
      <c r="BQO118" s="43"/>
      <c r="BQP118" s="43"/>
      <c r="BQQ118" s="43"/>
      <c r="BQR118" s="43"/>
      <c r="BQS118" s="43"/>
      <c r="BQT118" s="43"/>
      <c r="BQU118" s="43"/>
      <c r="BQV118" s="43"/>
      <c r="BQW118" s="43"/>
      <c r="BQX118" s="43"/>
      <c r="BQY118" s="43"/>
      <c r="BQZ118" s="43"/>
      <c r="BRA118" s="43"/>
      <c r="BRB118" s="43"/>
      <c r="BRC118" s="43"/>
      <c r="BRD118" s="43"/>
      <c r="BRE118" s="43"/>
      <c r="BRF118" s="43"/>
      <c r="BRG118" s="43"/>
      <c r="BRH118" s="43"/>
      <c r="BRI118" s="43"/>
      <c r="BRJ118" s="43"/>
      <c r="BRK118" s="43"/>
      <c r="BRL118" s="43"/>
      <c r="BRM118" s="43"/>
      <c r="BRN118" s="43"/>
      <c r="BRO118" s="43"/>
      <c r="BRP118" s="43"/>
      <c r="BRQ118" s="43"/>
      <c r="BRR118" s="43"/>
      <c r="BRS118" s="43"/>
      <c r="BRT118" s="43"/>
      <c r="BRU118" s="43"/>
      <c r="BRV118" s="43"/>
      <c r="BRW118" s="43"/>
      <c r="BRX118" s="43"/>
      <c r="BRY118" s="43"/>
      <c r="BRZ118" s="43"/>
      <c r="BSA118" s="43"/>
      <c r="BSB118" s="43"/>
      <c r="BSC118" s="43"/>
      <c r="BSD118" s="43"/>
      <c r="BSE118" s="43"/>
      <c r="BSF118" s="43"/>
      <c r="BSG118" s="43"/>
      <c r="BSH118" s="43"/>
      <c r="BSI118" s="43"/>
      <c r="BSJ118" s="43"/>
      <c r="BSK118" s="43"/>
      <c r="BSL118" s="43"/>
      <c r="BSM118" s="43"/>
      <c r="BSN118" s="43"/>
      <c r="BSO118" s="43"/>
      <c r="BSP118" s="43"/>
      <c r="BSQ118" s="43"/>
      <c r="BSR118" s="43"/>
      <c r="BSS118" s="43"/>
      <c r="BST118" s="43"/>
      <c r="BSU118" s="43"/>
      <c r="BSV118" s="43"/>
      <c r="BSW118" s="43"/>
      <c r="BSX118" s="43"/>
      <c r="BSY118" s="43"/>
      <c r="BSZ118" s="43"/>
      <c r="BTA118" s="43"/>
      <c r="BTB118" s="43"/>
      <c r="BTC118" s="43"/>
      <c r="BTD118" s="43"/>
      <c r="BTE118" s="43"/>
      <c r="BTF118" s="43"/>
      <c r="BTG118" s="43"/>
      <c r="BTH118" s="43"/>
      <c r="BTI118" s="43"/>
      <c r="BTJ118" s="43"/>
      <c r="BTK118" s="43"/>
      <c r="BTL118" s="43"/>
      <c r="BTM118" s="43"/>
      <c r="BTN118" s="43"/>
      <c r="BTO118" s="43"/>
      <c r="BTP118" s="43"/>
      <c r="BTQ118" s="43"/>
      <c r="BTR118" s="43"/>
      <c r="BTS118" s="43"/>
      <c r="BTT118" s="43"/>
      <c r="BTU118" s="43"/>
      <c r="BTV118" s="43"/>
      <c r="BTW118" s="43"/>
      <c r="BTX118" s="43"/>
      <c r="BTY118" s="43"/>
      <c r="BTZ118" s="43"/>
      <c r="BUA118" s="43"/>
      <c r="BUB118" s="43"/>
      <c r="BUC118" s="43"/>
      <c r="BUD118" s="43"/>
      <c r="BUE118" s="43"/>
      <c r="BUF118" s="43"/>
      <c r="BUG118" s="43"/>
      <c r="BUH118" s="43"/>
      <c r="BUI118" s="43"/>
      <c r="BUJ118" s="43"/>
      <c r="BUK118" s="43"/>
      <c r="BUL118" s="43"/>
      <c r="BUM118" s="43"/>
      <c r="BUN118" s="43"/>
      <c r="BUO118" s="43"/>
      <c r="BUP118" s="43"/>
      <c r="BUQ118" s="43"/>
      <c r="BUR118" s="43"/>
      <c r="BUS118" s="43"/>
      <c r="BUT118" s="43"/>
      <c r="BUU118" s="43"/>
      <c r="BUV118" s="43"/>
      <c r="BUW118" s="43"/>
      <c r="BUX118" s="43"/>
      <c r="BUY118" s="43"/>
      <c r="BUZ118" s="43"/>
      <c r="BVA118" s="43"/>
      <c r="BVB118" s="43"/>
      <c r="BVC118" s="43"/>
      <c r="BVD118" s="43"/>
      <c r="BVE118" s="43"/>
      <c r="BVF118" s="43"/>
      <c r="BVG118" s="43"/>
      <c r="BVH118" s="43"/>
      <c r="BVI118" s="43"/>
      <c r="BVJ118" s="43"/>
      <c r="BVK118" s="43"/>
      <c r="BVL118" s="43"/>
      <c r="BVM118" s="43"/>
      <c r="BVN118" s="43"/>
      <c r="BVO118" s="43"/>
      <c r="BVP118" s="43"/>
      <c r="BVQ118" s="43"/>
      <c r="BVR118" s="43"/>
      <c r="BVS118" s="43"/>
      <c r="BVT118" s="43"/>
      <c r="BVU118" s="43"/>
      <c r="BVV118" s="43"/>
      <c r="BVW118" s="43"/>
      <c r="BVX118" s="43"/>
      <c r="BVY118" s="43"/>
      <c r="BVZ118" s="43"/>
      <c r="BWA118" s="43"/>
      <c r="BWB118" s="43"/>
      <c r="BWC118" s="43"/>
      <c r="BWD118" s="43"/>
      <c r="BWE118" s="43"/>
      <c r="BWF118" s="43"/>
      <c r="BWG118" s="43"/>
      <c r="BWH118" s="43"/>
      <c r="BWI118" s="43"/>
      <c r="BWJ118" s="43"/>
    </row>
    <row r="119" spans="1:1960" ht="15" x14ac:dyDescent="0.25">
      <c r="A119" s="45">
        <v>0.54166666666666696</v>
      </c>
      <c r="B119" s="58">
        <f t="shared" si="124"/>
        <v>30.609354838709692</v>
      </c>
      <c r="C119" s="80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43"/>
      <c r="T119" s="54"/>
      <c r="U119" s="43"/>
      <c r="V119" s="54"/>
      <c r="W119" s="43"/>
      <c r="X119" s="54"/>
      <c r="Y119" s="43"/>
      <c r="Z119" s="54"/>
      <c r="AA119" s="43"/>
      <c r="AB119" s="54"/>
      <c r="AC119" s="43"/>
      <c r="AD119" s="54"/>
      <c r="AE119" s="43"/>
      <c r="AF119" s="54"/>
      <c r="AG119" s="43"/>
      <c r="AH119" s="54"/>
      <c r="AI119" s="43"/>
      <c r="AJ119" s="54"/>
      <c r="AK119" s="43"/>
      <c r="AL119" s="54"/>
      <c r="AM119" s="43"/>
      <c r="AN119" s="54"/>
      <c r="AO119" s="43"/>
      <c r="AP119" s="54"/>
      <c r="AQ119" s="43"/>
      <c r="AR119" s="54"/>
      <c r="AS119" s="43"/>
      <c r="AT119" s="54"/>
      <c r="AU119" s="43"/>
      <c r="AV119" s="54"/>
      <c r="AW119" s="43"/>
      <c r="AX119" s="54"/>
      <c r="AY119" s="43"/>
      <c r="AZ119" s="54"/>
      <c r="BA119" s="43"/>
      <c r="BB119" s="54"/>
      <c r="BC119" s="43"/>
      <c r="BD119" s="54"/>
      <c r="BE119" s="43"/>
      <c r="BF119" s="54"/>
      <c r="BG119" s="43"/>
      <c r="BH119" s="54"/>
      <c r="BI119" s="43"/>
      <c r="BJ119" s="54"/>
      <c r="BK119" s="54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3"/>
      <c r="FE119" s="43"/>
      <c r="FF119" s="43"/>
      <c r="FG119" s="43"/>
      <c r="FH119" s="43"/>
      <c r="FI119" s="43"/>
      <c r="FJ119" s="43"/>
      <c r="FK119" s="43"/>
      <c r="FL119" s="43"/>
      <c r="FM119" s="43"/>
      <c r="FN119" s="43"/>
      <c r="FO119" s="43"/>
      <c r="FP119" s="43"/>
      <c r="FQ119" s="43"/>
      <c r="FR119" s="43"/>
      <c r="FS119" s="43"/>
      <c r="FT119" s="43"/>
      <c r="FU119" s="43"/>
      <c r="FV119" s="43"/>
      <c r="FW119" s="43"/>
      <c r="FX119" s="43"/>
      <c r="FY119" s="43"/>
      <c r="FZ119" s="43"/>
      <c r="GA119" s="43"/>
      <c r="GB119" s="43"/>
      <c r="GC119" s="43"/>
      <c r="GD119" s="43"/>
      <c r="GE119" s="43"/>
      <c r="GF119" s="43"/>
      <c r="GG119" s="43"/>
      <c r="GH119" s="43"/>
      <c r="GI119" s="43"/>
      <c r="GJ119" s="43"/>
      <c r="GK119" s="43"/>
      <c r="GL119" s="43"/>
      <c r="GM119" s="43"/>
      <c r="GN119" s="43"/>
      <c r="GO119" s="43"/>
      <c r="GP119" s="43"/>
      <c r="GQ119" s="43"/>
      <c r="GR119" s="43"/>
      <c r="GS119" s="43"/>
      <c r="GT119" s="43"/>
      <c r="GU119" s="43"/>
      <c r="GV119" s="43"/>
      <c r="GW119" s="43"/>
      <c r="GX119" s="43"/>
      <c r="GY119" s="43"/>
      <c r="GZ119" s="43"/>
      <c r="HA119" s="43"/>
      <c r="HB119" s="43"/>
      <c r="HC119" s="43"/>
      <c r="HD119" s="43"/>
      <c r="HE119" s="43"/>
      <c r="HF119" s="43"/>
      <c r="HG119" s="43"/>
      <c r="HH119" s="43"/>
      <c r="HI119" s="43"/>
      <c r="HJ119" s="43"/>
      <c r="HK119" s="43"/>
      <c r="HL119" s="43"/>
      <c r="HM119" s="43"/>
      <c r="HN119" s="43"/>
      <c r="HO119" s="43"/>
      <c r="HP119" s="43"/>
      <c r="HQ119" s="43"/>
      <c r="HR119" s="43"/>
      <c r="HS119" s="43"/>
      <c r="HT119" s="43"/>
      <c r="HU119" s="43"/>
      <c r="HV119" s="43"/>
      <c r="HW119" s="43"/>
      <c r="HX119" s="43"/>
      <c r="HY119" s="43"/>
      <c r="HZ119" s="43"/>
      <c r="IA119" s="43"/>
      <c r="IB119" s="43"/>
      <c r="IC119" s="43"/>
      <c r="ID119" s="43"/>
      <c r="IE119" s="43"/>
      <c r="IF119" s="43"/>
      <c r="IG119" s="43"/>
      <c r="IH119" s="43"/>
      <c r="II119" s="43"/>
      <c r="IJ119" s="43"/>
      <c r="IK119" s="43"/>
      <c r="IL119" s="43"/>
      <c r="IM119" s="43"/>
      <c r="IN119" s="43"/>
      <c r="IO119" s="43"/>
      <c r="IP119" s="43"/>
      <c r="IQ119" s="43"/>
      <c r="IR119" s="43"/>
      <c r="IS119" s="43"/>
      <c r="IT119" s="43"/>
      <c r="IU119" s="43"/>
      <c r="IV119" s="43"/>
      <c r="IW119" s="43"/>
      <c r="IX119" s="43"/>
      <c r="IY119" s="43"/>
      <c r="IZ119" s="43"/>
      <c r="JA119" s="43"/>
      <c r="JB119" s="43"/>
      <c r="JC119" s="43"/>
      <c r="JD119" s="43"/>
      <c r="JE119" s="43"/>
      <c r="JF119" s="43"/>
      <c r="JG119" s="43"/>
      <c r="JH119" s="43"/>
      <c r="JI119" s="43"/>
      <c r="JJ119" s="43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  <c r="BJU119" s="43"/>
      <c r="BJV119" s="43"/>
      <c r="BJW119" s="43"/>
      <c r="BJX119" s="43"/>
      <c r="BJY119" s="43"/>
      <c r="BJZ119" s="43"/>
      <c r="BKA119" s="43"/>
      <c r="BKB119" s="43"/>
      <c r="BKC119" s="43"/>
      <c r="BKD119" s="43"/>
      <c r="BKE119" s="43"/>
      <c r="BKF119" s="43"/>
      <c r="BKG119" s="43"/>
      <c r="BKH119" s="43"/>
      <c r="BKI119" s="43"/>
      <c r="BKJ119" s="43"/>
      <c r="BKK119" s="43"/>
      <c r="BKL119" s="43"/>
      <c r="BKM119" s="43"/>
      <c r="BKN119" s="43"/>
      <c r="BKO119" s="43"/>
      <c r="BKP119" s="43"/>
      <c r="BKQ119" s="43"/>
      <c r="BKR119" s="43"/>
      <c r="BKS119" s="43"/>
      <c r="BKT119" s="43"/>
      <c r="BKU119" s="43"/>
      <c r="BKV119" s="43"/>
      <c r="BKW119" s="43"/>
      <c r="BKX119" s="43"/>
      <c r="BKY119" s="43"/>
      <c r="BKZ119" s="43"/>
      <c r="BLA119" s="43"/>
      <c r="BLB119" s="43"/>
      <c r="BLC119" s="43"/>
      <c r="BLD119" s="43"/>
      <c r="BLE119" s="43"/>
      <c r="BLF119" s="43"/>
      <c r="BLG119" s="43"/>
      <c r="BLH119" s="43"/>
      <c r="BLI119" s="43"/>
      <c r="BLJ119" s="43"/>
      <c r="BLK119" s="43"/>
      <c r="BLL119" s="43"/>
      <c r="BLM119" s="43"/>
      <c r="BLN119" s="43"/>
      <c r="BLO119" s="43"/>
      <c r="BLP119" s="43"/>
      <c r="BLQ119" s="43"/>
      <c r="BLR119" s="43"/>
      <c r="BLS119" s="43"/>
      <c r="BLT119" s="43"/>
      <c r="BLU119" s="43"/>
      <c r="BLV119" s="43"/>
      <c r="BLW119" s="43"/>
      <c r="BLX119" s="43"/>
      <c r="BLY119" s="43"/>
      <c r="BLZ119" s="43"/>
      <c r="BMA119" s="43"/>
      <c r="BMB119" s="43"/>
      <c r="BMC119" s="43"/>
      <c r="BMD119" s="43"/>
      <c r="BME119" s="43"/>
      <c r="BMF119" s="43"/>
      <c r="BMG119" s="43"/>
      <c r="BMH119" s="43"/>
      <c r="BMI119" s="43"/>
      <c r="BMJ119" s="43"/>
      <c r="BMK119" s="43"/>
      <c r="BML119" s="43"/>
      <c r="BMM119" s="43"/>
      <c r="BMN119" s="43"/>
      <c r="BMO119" s="43"/>
      <c r="BMP119" s="43"/>
      <c r="BMQ119" s="43"/>
      <c r="BMR119" s="43"/>
      <c r="BMS119" s="43"/>
      <c r="BMT119" s="43"/>
      <c r="BMU119" s="43"/>
      <c r="BMV119" s="43"/>
      <c r="BMW119" s="43"/>
      <c r="BMX119" s="43"/>
      <c r="BMY119" s="43"/>
      <c r="BMZ119" s="43"/>
      <c r="BNA119" s="43"/>
      <c r="BNB119" s="43"/>
      <c r="BNC119" s="43"/>
      <c r="BND119" s="43"/>
      <c r="BNE119" s="43"/>
      <c r="BNF119" s="43"/>
      <c r="BNG119" s="43"/>
      <c r="BNH119" s="43"/>
      <c r="BNI119" s="43"/>
      <c r="BNJ119" s="43"/>
      <c r="BNK119" s="43"/>
      <c r="BNL119" s="43"/>
      <c r="BNM119" s="43"/>
      <c r="BNN119" s="43"/>
      <c r="BNO119" s="43"/>
      <c r="BNP119" s="43"/>
      <c r="BNQ119" s="43"/>
      <c r="BNR119" s="43"/>
      <c r="BNS119" s="43"/>
      <c r="BNT119" s="43"/>
      <c r="BNU119" s="43"/>
      <c r="BNV119" s="43"/>
      <c r="BNW119" s="43"/>
      <c r="BNX119" s="43"/>
      <c r="BNY119" s="43"/>
      <c r="BNZ119" s="43"/>
      <c r="BOA119" s="43"/>
      <c r="BOB119" s="43"/>
      <c r="BOC119" s="43"/>
      <c r="BOD119" s="43"/>
      <c r="BOE119" s="43"/>
      <c r="BOF119" s="43"/>
      <c r="BOG119" s="43"/>
      <c r="BOH119" s="43"/>
      <c r="BOI119" s="43"/>
      <c r="BOJ119" s="43"/>
      <c r="BOK119" s="43"/>
      <c r="BOL119" s="43"/>
      <c r="BOM119" s="43"/>
      <c r="BON119" s="43"/>
      <c r="BOO119" s="43"/>
      <c r="BOP119" s="43"/>
      <c r="BOQ119" s="43"/>
      <c r="BOR119" s="43"/>
      <c r="BOS119" s="43"/>
      <c r="BOT119" s="43"/>
      <c r="BOU119" s="43"/>
      <c r="BOV119" s="43"/>
      <c r="BOW119" s="43"/>
      <c r="BOX119" s="43"/>
      <c r="BOY119" s="43"/>
      <c r="BOZ119" s="43"/>
      <c r="BPA119" s="43"/>
      <c r="BPB119" s="43"/>
      <c r="BPC119" s="43"/>
      <c r="BPD119" s="43"/>
      <c r="BPE119" s="43"/>
      <c r="BPF119" s="43"/>
      <c r="BPG119" s="43"/>
      <c r="BPH119" s="43"/>
      <c r="BPI119" s="43"/>
      <c r="BPJ119" s="43"/>
      <c r="BPK119" s="43"/>
      <c r="BPL119" s="43"/>
      <c r="BPM119" s="43"/>
      <c r="BPN119" s="43"/>
      <c r="BPO119" s="43"/>
      <c r="BPP119" s="43"/>
      <c r="BPQ119" s="43"/>
      <c r="BPR119" s="43"/>
      <c r="BPS119" s="43"/>
      <c r="BPT119" s="43"/>
      <c r="BPU119" s="43"/>
      <c r="BPV119" s="43"/>
      <c r="BPW119" s="43"/>
      <c r="BPX119" s="43"/>
      <c r="BPY119" s="43"/>
      <c r="BPZ119" s="43"/>
      <c r="BQA119" s="43"/>
      <c r="BQB119" s="43"/>
      <c r="BQC119" s="43"/>
      <c r="BQD119" s="43"/>
      <c r="BQE119" s="43"/>
      <c r="BQF119" s="43"/>
      <c r="BQG119" s="43"/>
      <c r="BQH119" s="43"/>
      <c r="BQI119" s="43"/>
      <c r="BQJ119" s="43"/>
      <c r="BQK119" s="43"/>
      <c r="BQL119" s="43"/>
      <c r="BQM119" s="43"/>
      <c r="BQN119" s="43"/>
      <c r="BQO119" s="43"/>
      <c r="BQP119" s="43"/>
      <c r="BQQ119" s="43"/>
      <c r="BQR119" s="43"/>
      <c r="BQS119" s="43"/>
      <c r="BQT119" s="43"/>
      <c r="BQU119" s="43"/>
      <c r="BQV119" s="43"/>
      <c r="BQW119" s="43"/>
      <c r="BQX119" s="43"/>
      <c r="BQY119" s="43"/>
      <c r="BQZ119" s="43"/>
      <c r="BRA119" s="43"/>
      <c r="BRB119" s="43"/>
      <c r="BRC119" s="43"/>
      <c r="BRD119" s="43"/>
      <c r="BRE119" s="43"/>
      <c r="BRF119" s="43"/>
      <c r="BRG119" s="43"/>
      <c r="BRH119" s="43"/>
      <c r="BRI119" s="43"/>
      <c r="BRJ119" s="43"/>
      <c r="BRK119" s="43"/>
      <c r="BRL119" s="43"/>
      <c r="BRM119" s="43"/>
      <c r="BRN119" s="43"/>
      <c r="BRO119" s="43"/>
      <c r="BRP119" s="43"/>
      <c r="BRQ119" s="43"/>
      <c r="BRR119" s="43"/>
      <c r="BRS119" s="43"/>
      <c r="BRT119" s="43"/>
      <c r="BRU119" s="43"/>
      <c r="BRV119" s="43"/>
      <c r="BRW119" s="43"/>
      <c r="BRX119" s="43"/>
      <c r="BRY119" s="43"/>
      <c r="BRZ119" s="43"/>
      <c r="BSA119" s="43"/>
      <c r="BSB119" s="43"/>
      <c r="BSC119" s="43"/>
      <c r="BSD119" s="43"/>
      <c r="BSE119" s="43"/>
      <c r="BSF119" s="43"/>
      <c r="BSG119" s="43"/>
      <c r="BSH119" s="43"/>
      <c r="BSI119" s="43"/>
      <c r="BSJ119" s="43"/>
      <c r="BSK119" s="43"/>
      <c r="BSL119" s="43"/>
      <c r="BSM119" s="43"/>
      <c r="BSN119" s="43"/>
      <c r="BSO119" s="43"/>
      <c r="BSP119" s="43"/>
      <c r="BSQ119" s="43"/>
      <c r="BSR119" s="43"/>
      <c r="BSS119" s="43"/>
      <c r="BST119" s="43"/>
      <c r="BSU119" s="43"/>
      <c r="BSV119" s="43"/>
      <c r="BSW119" s="43"/>
      <c r="BSX119" s="43"/>
      <c r="BSY119" s="43"/>
      <c r="BSZ119" s="43"/>
      <c r="BTA119" s="43"/>
      <c r="BTB119" s="43"/>
      <c r="BTC119" s="43"/>
      <c r="BTD119" s="43"/>
      <c r="BTE119" s="43"/>
      <c r="BTF119" s="43"/>
      <c r="BTG119" s="43"/>
      <c r="BTH119" s="43"/>
      <c r="BTI119" s="43"/>
      <c r="BTJ119" s="43"/>
      <c r="BTK119" s="43"/>
      <c r="BTL119" s="43"/>
      <c r="BTM119" s="43"/>
      <c r="BTN119" s="43"/>
      <c r="BTO119" s="43"/>
      <c r="BTP119" s="43"/>
      <c r="BTQ119" s="43"/>
      <c r="BTR119" s="43"/>
      <c r="BTS119" s="43"/>
      <c r="BTT119" s="43"/>
      <c r="BTU119" s="43"/>
      <c r="BTV119" s="43"/>
      <c r="BTW119" s="43"/>
      <c r="BTX119" s="43"/>
      <c r="BTY119" s="43"/>
      <c r="BTZ119" s="43"/>
      <c r="BUA119" s="43"/>
      <c r="BUB119" s="43"/>
      <c r="BUC119" s="43"/>
      <c r="BUD119" s="43"/>
      <c r="BUE119" s="43"/>
      <c r="BUF119" s="43"/>
      <c r="BUG119" s="43"/>
      <c r="BUH119" s="43"/>
      <c r="BUI119" s="43"/>
      <c r="BUJ119" s="43"/>
      <c r="BUK119" s="43"/>
      <c r="BUL119" s="43"/>
      <c r="BUM119" s="43"/>
      <c r="BUN119" s="43"/>
      <c r="BUO119" s="43"/>
      <c r="BUP119" s="43"/>
      <c r="BUQ119" s="43"/>
      <c r="BUR119" s="43"/>
      <c r="BUS119" s="43"/>
      <c r="BUT119" s="43"/>
      <c r="BUU119" s="43"/>
      <c r="BUV119" s="43"/>
      <c r="BUW119" s="43"/>
      <c r="BUX119" s="43"/>
      <c r="BUY119" s="43"/>
      <c r="BUZ119" s="43"/>
      <c r="BVA119" s="43"/>
      <c r="BVB119" s="43"/>
      <c r="BVC119" s="43"/>
      <c r="BVD119" s="43"/>
      <c r="BVE119" s="43"/>
      <c r="BVF119" s="43"/>
      <c r="BVG119" s="43"/>
      <c r="BVH119" s="43"/>
      <c r="BVI119" s="43"/>
      <c r="BVJ119" s="43"/>
      <c r="BVK119" s="43"/>
      <c r="BVL119" s="43"/>
      <c r="BVM119" s="43"/>
      <c r="BVN119" s="43"/>
      <c r="BVO119" s="43"/>
      <c r="BVP119" s="43"/>
      <c r="BVQ119" s="43"/>
      <c r="BVR119" s="43"/>
      <c r="BVS119" s="43"/>
      <c r="BVT119" s="43"/>
      <c r="BVU119" s="43"/>
      <c r="BVV119" s="43"/>
      <c r="BVW119" s="43"/>
      <c r="BVX119" s="43"/>
      <c r="BVY119" s="43"/>
      <c r="BVZ119" s="43"/>
      <c r="BWA119" s="43"/>
      <c r="BWB119" s="43"/>
      <c r="BWC119" s="43"/>
      <c r="BWD119" s="43"/>
      <c r="BWE119" s="43"/>
      <c r="BWF119" s="43"/>
      <c r="BWG119" s="43"/>
      <c r="BWH119" s="43"/>
      <c r="BWI119" s="43"/>
      <c r="BWJ119" s="43"/>
    </row>
    <row r="120" spans="1:1960" ht="15" x14ac:dyDescent="0.25">
      <c r="A120" s="45">
        <v>0.58333333333333304</v>
      </c>
      <c r="B120" s="58">
        <f t="shared" si="124"/>
        <v>31.564193548387113</v>
      </c>
      <c r="C120" s="80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43"/>
      <c r="T120" s="54"/>
      <c r="U120" s="43"/>
      <c r="V120" s="54"/>
      <c r="W120" s="43"/>
      <c r="X120" s="54"/>
      <c r="Y120" s="43"/>
      <c r="Z120" s="54"/>
      <c r="AA120" s="43"/>
      <c r="AB120" s="54"/>
      <c r="AC120" s="43"/>
      <c r="AD120" s="54"/>
      <c r="AE120" s="43"/>
      <c r="AF120" s="54"/>
      <c r="AG120" s="43"/>
      <c r="AH120" s="54"/>
      <c r="AI120" s="43"/>
      <c r="AJ120" s="54"/>
      <c r="AK120" s="43"/>
      <c r="AL120" s="54"/>
      <c r="AM120" s="43"/>
      <c r="AN120" s="54"/>
      <c r="AO120" s="43"/>
      <c r="AP120" s="54"/>
      <c r="AQ120" s="43"/>
      <c r="AR120" s="54"/>
      <c r="AS120" s="43"/>
      <c r="AT120" s="54"/>
      <c r="AU120" s="43"/>
      <c r="AV120" s="54"/>
      <c r="AW120" s="43"/>
      <c r="AX120" s="54"/>
      <c r="AY120" s="43"/>
      <c r="AZ120" s="54"/>
      <c r="BA120" s="43"/>
      <c r="BB120" s="54"/>
      <c r="BC120" s="43"/>
      <c r="BD120" s="54"/>
      <c r="BE120" s="43"/>
      <c r="BF120" s="54"/>
      <c r="BG120" s="43"/>
      <c r="BH120" s="54"/>
      <c r="BI120" s="43"/>
      <c r="BJ120" s="54"/>
      <c r="BK120" s="54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3"/>
      <c r="FE120" s="43"/>
      <c r="FF120" s="43"/>
      <c r="FG120" s="43"/>
      <c r="FH120" s="43"/>
      <c r="FI120" s="43"/>
      <c r="FJ120" s="43"/>
      <c r="FK120" s="43"/>
      <c r="FL120" s="43"/>
      <c r="FM120" s="43"/>
      <c r="FN120" s="43"/>
      <c r="FO120" s="43"/>
      <c r="FP120" s="43"/>
      <c r="FQ120" s="43"/>
      <c r="FR120" s="43"/>
      <c r="FS120" s="43"/>
      <c r="FT120" s="43"/>
      <c r="FU120" s="43"/>
      <c r="FV120" s="43"/>
      <c r="FW120" s="43"/>
      <c r="FX120" s="43"/>
      <c r="FY120" s="43"/>
      <c r="FZ120" s="43"/>
      <c r="GA120" s="43"/>
      <c r="GB120" s="43"/>
      <c r="GC120" s="43"/>
      <c r="GD120" s="43"/>
      <c r="GE120" s="43"/>
      <c r="GF120" s="43"/>
      <c r="GG120" s="43"/>
      <c r="GH120" s="43"/>
      <c r="GI120" s="43"/>
      <c r="GJ120" s="43"/>
      <c r="GK120" s="43"/>
      <c r="GL120" s="43"/>
      <c r="GM120" s="43"/>
      <c r="GN120" s="43"/>
      <c r="GO120" s="43"/>
      <c r="GP120" s="43"/>
      <c r="GQ120" s="43"/>
      <c r="GR120" s="43"/>
      <c r="GS120" s="43"/>
      <c r="GT120" s="43"/>
      <c r="GU120" s="43"/>
      <c r="GV120" s="43"/>
      <c r="GW120" s="43"/>
      <c r="GX120" s="43"/>
      <c r="GY120" s="43"/>
      <c r="GZ120" s="43"/>
      <c r="HA120" s="43"/>
      <c r="HB120" s="43"/>
      <c r="HC120" s="43"/>
      <c r="HD120" s="43"/>
      <c r="HE120" s="43"/>
      <c r="HF120" s="43"/>
      <c r="HG120" s="43"/>
      <c r="HH120" s="43"/>
      <c r="HI120" s="43"/>
      <c r="HJ120" s="43"/>
      <c r="HK120" s="43"/>
      <c r="HL120" s="43"/>
      <c r="HM120" s="43"/>
      <c r="HN120" s="43"/>
      <c r="HO120" s="43"/>
      <c r="HP120" s="43"/>
      <c r="HQ120" s="43"/>
      <c r="HR120" s="43"/>
      <c r="HS120" s="43"/>
      <c r="HT120" s="43"/>
      <c r="HU120" s="43"/>
      <c r="HV120" s="43"/>
      <c r="HW120" s="43"/>
      <c r="HX120" s="43"/>
      <c r="HY120" s="43"/>
      <c r="HZ120" s="43"/>
      <c r="IA120" s="43"/>
      <c r="IB120" s="43"/>
      <c r="IC120" s="43"/>
      <c r="ID120" s="43"/>
      <c r="IE120" s="43"/>
      <c r="IF120" s="43"/>
      <c r="IG120" s="43"/>
      <c r="IH120" s="43"/>
      <c r="II120" s="43"/>
      <c r="IJ120" s="43"/>
      <c r="IK120" s="43"/>
      <c r="IL120" s="43"/>
      <c r="IM120" s="43"/>
      <c r="IN120" s="43"/>
      <c r="IO120" s="43"/>
      <c r="IP120" s="43"/>
      <c r="IQ120" s="43"/>
      <c r="IR120" s="43"/>
      <c r="IS120" s="43"/>
      <c r="IT120" s="43"/>
      <c r="IU120" s="43"/>
      <c r="IV120" s="43"/>
      <c r="IW120" s="43"/>
      <c r="IX120" s="43"/>
      <c r="IY120" s="43"/>
      <c r="IZ120" s="43"/>
      <c r="JA120" s="43"/>
      <c r="JB120" s="43"/>
      <c r="JC120" s="43"/>
      <c r="JD120" s="43"/>
      <c r="JE120" s="43"/>
      <c r="JF120" s="43"/>
      <c r="JG120" s="43"/>
      <c r="JH120" s="43"/>
      <c r="JI120" s="43"/>
      <c r="JJ120" s="43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  <c r="BJU120" s="43"/>
      <c r="BJV120" s="43"/>
      <c r="BJW120" s="43"/>
      <c r="BJX120" s="43"/>
      <c r="BJY120" s="43"/>
      <c r="BJZ120" s="43"/>
      <c r="BKA120" s="43"/>
      <c r="BKB120" s="43"/>
      <c r="BKC120" s="43"/>
      <c r="BKD120" s="43"/>
      <c r="BKE120" s="43"/>
      <c r="BKF120" s="43"/>
      <c r="BKG120" s="43"/>
      <c r="BKH120" s="43"/>
      <c r="BKI120" s="43"/>
      <c r="BKJ120" s="43"/>
      <c r="BKK120" s="43"/>
      <c r="BKL120" s="43"/>
      <c r="BKM120" s="43"/>
      <c r="BKN120" s="43"/>
      <c r="BKO120" s="43"/>
      <c r="BKP120" s="43"/>
      <c r="BKQ120" s="43"/>
      <c r="BKR120" s="43"/>
      <c r="BKS120" s="43"/>
      <c r="BKT120" s="43"/>
      <c r="BKU120" s="43"/>
      <c r="BKV120" s="43"/>
      <c r="BKW120" s="43"/>
      <c r="BKX120" s="43"/>
      <c r="BKY120" s="43"/>
      <c r="BKZ120" s="43"/>
      <c r="BLA120" s="43"/>
      <c r="BLB120" s="43"/>
      <c r="BLC120" s="43"/>
      <c r="BLD120" s="43"/>
      <c r="BLE120" s="43"/>
      <c r="BLF120" s="43"/>
      <c r="BLG120" s="43"/>
      <c r="BLH120" s="43"/>
      <c r="BLI120" s="43"/>
      <c r="BLJ120" s="43"/>
      <c r="BLK120" s="43"/>
      <c r="BLL120" s="43"/>
      <c r="BLM120" s="43"/>
      <c r="BLN120" s="43"/>
      <c r="BLO120" s="43"/>
      <c r="BLP120" s="43"/>
      <c r="BLQ120" s="43"/>
      <c r="BLR120" s="43"/>
      <c r="BLS120" s="43"/>
      <c r="BLT120" s="43"/>
      <c r="BLU120" s="43"/>
      <c r="BLV120" s="43"/>
      <c r="BLW120" s="43"/>
      <c r="BLX120" s="43"/>
      <c r="BLY120" s="43"/>
      <c r="BLZ120" s="43"/>
      <c r="BMA120" s="43"/>
      <c r="BMB120" s="43"/>
      <c r="BMC120" s="43"/>
      <c r="BMD120" s="43"/>
      <c r="BME120" s="43"/>
      <c r="BMF120" s="43"/>
      <c r="BMG120" s="43"/>
      <c r="BMH120" s="43"/>
      <c r="BMI120" s="43"/>
      <c r="BMJ120" s="43"/>
      <c r="BMK120" s="43"/>
      <c r="BML120" s="43"/>
      <c r="BMM120" s="43"/>
      <c r="BMN120" s="43"/>
      <c r="BMO120" s="43"/>
      <c r="BMP120" s="43"/>
      <c r="BMQ120" s="43"/>
      <c r="BMR120" s="43"/>
      <c r="BMS120" s="43"/>
      <c r="BMT120" s="43"/>
      <c r="BMU120" s="43"/>
      <c r="BMV120" s="43"/>
      <c r="BMW120" s="43"/>
      <c r="BMX120" s="43"/>
      <c r="BMY120" s="43"/>
      <c r="BMZ120" s="43"/>
      <c r="BNA120" s="43"/>
      <c r="BNB120" s="43"/>
      <c r="BNC120" s="43"/>
      <c r="BND120" s="43"/>
      <c r="BNE120" s="43"/>
      <c r="BNF120" s="43"/>
      <c r="BNG120" s="43"/>
      <c r="BNH120" s="43"/>
      <c r="BNI120" s="43"/>
      <c r="BNJ120" s="43"/>
      <c r="BNK120" s="43"/>
      <c r="BNL120" s="43"/>
      <c r="BNM120" s="43"/>
      <c r="BNN120" s="43"/>
      <c r="BNO120" s="43"/>
      <c r="BNP120" s="43"/>
      <c r="BNQ120" s="43"/>
      <c r="BNR120" s="43"/>
      <c r="BNS120" s="43"/>
      <c r="BNT120" s="43"/>
      <c r="BNU120" s="43"/>
      <c r="BNV120" s="43"/>
      <c r="BNW120" s="43"/>
      <c r="BNX120" s="43"/>
      <c r="BNY120" s="43"/>
      <c r="BNZ120" s="43"/>
      <c r="BOA120" s="43"/>
      <c r="BOB120" s="43"/>
      <c r="BOC120" s="43"/>
      <c r="BOD120" s="43"/>
      <c r="BOE120" s="43"/>
      <c r="BOF120" s="43"/>
      <c r="BOG120" s="43"/>
      <c r="BOH120" s="43"/>
      <c r="BOI120" s="43"/>
      <c r="BOJ120" s="43"/>
      <c r="BOK120" s="43"/>
      <c r="BOL120" s="43"/>
      <c r="BOM120" s="43"/>
      <c r="BON120" s="43"/>
      <c r="BOO120" s="43"/>
      <c r="BOP120" s="43"/>
      <c r="BOQ120" s="43"/>
      <c r="BOR120" s="43"/>
      <c r="BOS120" s="43"/>
      <c r="BOT120" s="43"/>
      <c r="BOU120" s="43"/>
      <c r="BOV120" s="43"/>
      <c r="BOW120" s="43"/>
      <c r="BOX120" s="43"/>
      <c r="BOY120" s="43"/>
      <c r="BOZ120" s="43"/>
      <c r="BPA120" s="43"/>
      <c r="BPB120" s="43"/>
      <c r="BPC120" s="43"/>
      <c r="BPD120" s="43"/>
      <c r="BPE120" s="43"/>
      <c r="BPF120" s="43"/>
      <c r="BPG120" s="43"/>
      <c r="BPH120" s="43"/>
      <c r="BPI120" s="43"/>
      <c r="BPJ120" s="43"/>
      <c r="BPK120" s="43"/>
      <c r="BPL120" s="43"/>
      <c r="BPM120" s="43"/>
      <c r="BPN120" s="43"/>
      <c r="BPO120" s="43"/>
      <c r="BPP120" s="43"/>
      <c r="BPQ120" s="43"/>
      <c r="BPR120" s="43"/>
      <c r="BPS120" s="43"/>
      <c r="BPT120" s="43"/>
      <c r="BPU120" s="43"/>
      <c r="BPV120" s="43"/>
      <c r="BPW120" s="43"/>
      <c r="BPX120" s="43"/>
      <c r="BPY120" s="43"/>
      <c r="BPZ120" s="43"/>
      <c r="BQA120" s="43"/>
      <c r="BQB120" s="43"/>
      <c r="BQC120" s="43"/>
      <c r="BQD120" s="43"/>
      <c r="BQE120" s="43"/>
      <c r="BQF120" s="43"/>
      <c r="BQG120" s="43"/>
      <c r="BQH120" s="43"/>
      <c r="BQI120" s="43"/>
      <c r="BQJ120" s="43"/>
      <c r="BQK120" s="43"/>
      <c r="BQL120" s="43"/>
      <c r="BQM120" s="43"/>
      <c r="BQN120" s="43"/>
      <c r="BQO120" s="43"/>
      <c r="BQP120" s="43"/>
      <c r="BQQ120" s="43"/>
      <c r="BQR120" s="43"/>
      <c r="BQS120" s="43"/>
      <c r="BQT120" s="43"/>
      <c r="BQU120" s="43"/>
      <c r="BQV120" s="43"/>
      <c r="BQW120" s="43"/>
      <c r="BQX120" s="43"/>
      <c r="BQY120" s="43"/>
      <c r="BQZ120" s="43"/>
      <c r="BRA120" s="43"/>
      <c r="BRB120" s="43"/>
      <c r="BRC120" s="43"/>
      <c r="BRD120" s="43"/>
      <c r="BRE120" s="43"/>
      <c r="BRF120" s="43"/>
      <c r="BRG120" s="43"/>
      <c r="BRH120" s="43"/>
      <c r="BRI120" s="43"/>
      <c r="BRJ120" s="43"/>
      <c r="BRK120" s="43"/>
      <c r="BRL120" s="43"/>
      <c r="BRM120" s="43"/>
      <c r="BRN120" s="43"/>
      <c r="BRO120" s="43"/>
      <c r="BRP120" s="43"/>
      <c r="BRQ120" s="43"/>
      <c r="BRR120" s="43"/>
      <c r="BRS120" s="43"/>
      <c r="BRT120" s="43"/>
      <c r="BRU120" s="43"/>
      <c r="BRV120" s="43"/>
      <c r="BRW120" s="43"/>
      <c r="BRX120" s="43"/>
      <c r="BRY120" s="43"/>
      <c r="BRZ120" s="43"/>
      <c r="BSA120" s="43"/>
      <c r="BSB120" s="43"/>
      <c r="BSC120" s="43"/>
      <c r="BSD120" s="43"/>
      <c r="BSE120" s="43"/>
      <c r="BSF120" s="43"/>
      <c r="BSG120" s="43"/>
      <c r="BSH120" s="43"/>
      <c r="BSI120" s="43"/>
      <c r="BSJ120" s="43"/>
      <c r="BSK120" s="43"/>
      <c r="BSL120" s="43"/>
      <c r="BSM120" s="43"/>
      <c r="BSN120" s="43"/>
      <c r="BSO120" s="43"/>
      <c r="BSP120" s="43"/>
      <c r="BSQ120" s="43"/>
      <c r="BSR120" s="43"/>
      <c r="BSS120" s="43"/>
      <c r="BST120" s="43"/>
      <c r="BSU120" s="43"/>
      <c r="BSV120" s="43"/>
      <c r="BSW120" s="43"/>
      <c r="BSX120" s="43"/>
      <c r="BSY120" s="43"/>
      <c r="BSZ120" s="43"/>
      <c r="BTA120" s="43"/>
      <c r="BTB120" s="43"/>
      <c r="BTC120" s="43"/>
      <c r="BTD120" s="43"/>
      <c r="BTE120" s="43"/>
      <c r="BTF120" s="43"/>
      <c r="BTG120" s="43"/>
      <c r="BTH120" s="43"/>
      <c r="BTI120" s="43"/>
      <c r="BTJ120" s="43"/>
      <c r="BTK120" s="43"/>
      <c r="BTL120" s="43"/>
      <c r="BTM120" s="43"/>
      <c r="BTN120" s="43"/>
      <c r="BTO120" s="43"/>
      <c r="BTP120" s="43"/>
      <c r="BTQ120" s="43"/>
      <c r="BTR120" s="43"/>
      <c r="BTS120" s="43"/>
      <c r="BTT120" s="43"/>
      <c r="BTU120" s="43"/>
      <c r="BTV120" s="43"/>
      <c r="BTW120" s="43"/>
      <c r="BTX120" s="43"/>
      <c r="BTY120" s="43"/>
      <c r="BTZ120" s="43"/>
      <c r="BUA120" s="43"/>
      <c r="BUB120" s="43"/>
      <c r="BUC120" s="43"/>
      <c r="BUD120" s="43"/>
      <c r="BUE120" s="43"/>
      <c r="BUF120" s="43"/>
      <c r="BUG120" s="43"/>
      <c r="BUH120" s="43"/>
      <c r="BUI120" s="43"/>
      <c r="BUJ120" s="43"/>
      <c r="BUK120" s="43"/>
      <c r="BUL120" s="43"/>
      <c r="BUM120" s="43"/>
      <c r="BUN120" s="43"/>
      <c r="BUO120" s="43"/>
      <c r="BUP120" s="43"/>
      <c r="BUQ120" s="43"/>
      <c r="BUR120" s="43"/>
      <c r="BUS120" s="43"/>
      <c r="BUT120" s="43"/>
      <c r="BUU120" s="43"/>
      <c r="BUV120" s="43"/>
      <c r="BUW120" s="43"/>
      <c r="BUX120" s="43"/>
      <c r="BUY120" s="43"/>
      <c r="BUZ120" s="43"/>
      <c r="BVA120" s="43"/>
      <c r="BVB120" s="43"/>
      <c r="BVC120" s="43"/>
      <c r="BVD120" s="43"/>
      <c r="BVE120" s="43"/>
      <c r="BVF120" s="43"/>
      <c r="BVG120" s="43"/>
      <c r="BVH120" s="43"/>
      <c r="BVI120" s="43"/>
      <c r="BVJ120" s="43"/>
      <c r="BVK120" s="43"/>
      <c r="BVL120" s="43"/>
      <c r="BVM120" s="43"/>
      <c r="BVN120" s="43"/>
      <c r="BVO120" s="43"/>
      <c r="BVP120" s="43"/>
      <c r="BVQ120" s="43"/>
      <c r="BVR120" s="43"/>
      <c r="BVS120" s="43"/>
      <c r="BVT120" s="43"/>
      <c r="BVU120" s="43"/>
      <c r="BVV120" s="43"/>
      <c r="BVW120" s="43"/>
      <c r="BVX120" s="43"/>
      <c r="BVY120" s="43"/>
      <c r="BVZ120" s="43"/>
      <c r="BWA120" s="43"/>
      <c r="BWB120" s="43"/>
      <c r="BWC120" s="43"/>
      <c r="BWD120" s="43"/>
      <c r="BWE120" s="43"/>
      <c r="BWF120" s="43"/>
      <c r="BWG120" s="43"/>
      <c r="BWH120" s="43"/>
      <c r="BWI120" s="43"/>
      <c r="BWJ120" s="43"/>
    </row>
    <row r="121" spans="1:1960" ht="15" x14ac:dyDescent="0.25">
      <c r="A121" s="45">
        <v>0.625</v>
      </c>
      <c r="B121" s="58">
        <f t="shared" si="124"/>
        <v>32.50290322580647</v>
      </c>
      <c r="C121" s="80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43"/>
      <c r="T121" s="54"/>
      <c r="U121" s="43"/>
      <c r="V121" s="54"/>
      <c r="W121" s="43"/>
      <c r="X121" s="54"/>
      <c r="Y121" s="43"/>
      <c r="Z121" s="54"/>
      <c r="AA121" s="43"/>
      <c r="AB121" s="54"/>
      <c r="AC121" s="43"/>
      <c r="AD121" s="54"/>
      <c r="AE121" s="43"/>
      <c r="AF121" s="54"/>
      <c r="AG121" s="43"/>
      <c r="AH121" s="54"/>
      <c r="AI121" s="43"/>
      <c r="AJ121" s="54"/>
      <c r="AK121" s="43"/>
      <c r="AL121" s="54"/>
      <c r="AM121" s="43"/>
      <c r="AN121" s="54"/>
      <c r="AO121" s="43"/>
      <c r="AP121" s="54"/>
      <c r="AQ121" s="43"/>
      <c r="AR121" s="54"/>
      <c r="AS121" s="43"/>
      <c r="AT121" s="54"/>
      <c r="AU121" s="43"/>
      <c r="AV121" s="54"/>
      <c r="AW121" s="43"/>
      <c r="AX121" s="54"/>
      <c r="AY121" s="43"/>
      <c r="AZ121" s="54"/>
      <c r="BA121" s="43"/>
      <c r="BB121" s="54"/>
      <c r="BC121" s="43"/>
      <c r="BD121" s="54"/>
      <c r="BE121" s="43"/>
      <c r="BF121" s="54"/>
      <c r="BG121" s="43"/>
      <c r="BH121" s="54"/>
      <c r="BI121" s="43"/>
      <c r="BJ121" s="54"/>
      <c r="BK121" s="54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3"/>
      <c r="FE121" s="43"/>
      <c r="FF121" s="43"/>
      <c r="FG121" s="43"/>
      <c r="FH121" s="43"/>
      <c r="FI121" s="43"/>
      <c r="FJ121" s="43"/>
      <c r="FK121" s="43"/>
      <c r="FL121" s="43"/>
      <c r="FM121" s="43"/>
      <c r="FN121" s="43"/>
      <c r="FO121" s="43"/>
      <c r="FP121" s="43"/>
      <c r="FQ121" s="43"/>
      <c r="FR121" s="43"/>
      <c r="FS121" s="43"/>
      <c r="FT121" s="43"/>
      <c r="FU121" s="43"/>
      <c r="FV121" s="43"/>
      <c r="FW121" s="43"/>
      <c r="FX121" s="43"/>
      <c r="FY121" s="43"/>
      <c r="FZ121" s="43"/>
      <c r="GA121" s="43"/>
      <c r="GB121" s="43"/>
      <c r="GC121" s="43"/>
      <c r="GD121" s="43"/>
      <c r="GE121" s="43"/>
      <c r="GF121" s="43"/>
      <c r="GG121" s="43"/>
      <c r="GH121" s="43"/>
      <c r="GI121" s="43"/>
      <c r="GJ121" s="43"/>
      <c r="GK121" s="43"/>
      <c r="GL121" s="43"/>
      <c r="GM121" s="43"/>
      <c r="GN121" s="43"/>
      <c r="GO121" s="43"/>
      <c r="GP121" s="43"/>
      <c r="GQ121" s="43"/>
      <c r="GR121" s="43"/>
      <c r="GS121" s="43"/>
      <c r="GT121" s="43"/>
      <c r="GU121" s="43"/>
      <c r="GV121" s="43"/>
      <c r="GW121" s="43"/>
      <c r="GX121" s="43"/>
      <c r="GY121" s="43"/>
      <c r="GZ121" s="43"/>
      <c r="HA121" s="43"/>
      <c r="HB121" s="43"/>
      <c r="HC121" s="43"/>
      <c r="HD121" s="43"/>
      <c r="HE121" s="43"/>
      <c r="HF121" s="43"/>
      <c r="HG121" s="43"/>
      <c r="HH121" s="43"/>
      <c r="HI121" s="43"/>
      <c r="HJ121" s="43"/>
      <c r="HK121" s="43"/>
      <c r="HL121" s="43"/>
      <c r="HM121" s="43"/>
      <c r="HN121" s="43"/>
      <c r="HO121" s="43"/>
      <c r="HP121" s="43"/>
      <c r="HQ121" s="43"/>
      <c r="HR121" s="43"/>
      <c r="HS121" s="43"/>
      <c r="HT121" s="43"/>
      <c r="HU121" s="43"/>
      <c r="HV121" s="43"/>
      <c r="HW121" s="43"/>
      <c r="HX121" s="43"/>
      <c r="HY121" s="43"/>
      <c r="HZ121" s="43"/>
      <c r="IA121" s="43"/>
      <c r="IB121" s="43"/>
      <c r="IC121" s="43"/>
      <c r="ID121" s="43"/>
      <c r="IE121" s="43"/>
      <c r="IF121" s="43"/>
      <c r="IG121" s="43"/>
      <c r="IH121" s="43"/>
      <c r="II121" s="43"/>
      <c r="IJ121" s="43"/>
      <c r="IK121" s="43"/>
      <c r="IL121" s="43"/>
      <c r="IM121" s="43"/>
      <c r="IN121" s="43"/>
      <c r="IO121" s="43"/>
      <c r="IP121" s="43"/>
      <c r="IQ121" s="43"/>
      <c r="IR121" s="43"/>
      <c r="IS121" s="43"/>
      <c r="IT121" s="43"/>
      <c r="IU121" s="43"/>
      <c r="IV121" s="43"/>
      <c r="IW121" s="43"/>
      <c r="IX121" s="43"/>
      <c r="IY121" s="43"/>
      <c r="IZ121" s="43"/>
      <c r="JA121" s="43"/>
      <c r="JB121" s="43"/>
      <c r="JC121" s="43"/>
      <c r="JD121" s="43"/>
      <c r="JE121" s="43"/>
      <c r="JF121" s="43"/>
      <c r="JG121" s="43"/>
      <c r="JH121" s="43"/>
      <c r="JI121" s="43"/>
      <c r="JJ121" s="43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  <c r="BJU121" s="43"/>
      <c r="BJV121" s="43"/>
      <c r="BJW121" s="43"/>
      <c r="BJX121" s="43"/>
      <c r="BJY121" s="43"/>
      <c r="BJZ121" s="43"/>
      <c r="BKA121" s="43"/>
      <c r="BKB121" s="43"/>
      <c r="BKC121" s="43"/>
      <c r="BKD121" s="43"/>
      <c r="BKE121" s="43"/>
      <c r="BKF121" s="43"/>
      <c r="BKG121" s="43"/>
      <c r="BKH121" s="43"/>
      <c r="BKI121" s="43"/>
      <c r="BKJ121" s="43"/>
      <c r="BKK121" s="43"/>
      <c r="BKL121" s="43"/>
      <c r="BKM121" s="43"/>
      <c r="BKN121" s="43"/>
      <c r="BKO121" s="43"/>
      <c r="BKP121" s="43"/>
      <c r="BKQ121" s="43"/>
      <c r="BKR121" s="43"/>
      <c r="BKS121" s="43"/>
      <c r="BKT121" s="43"/>
      <c r="BKU121" s="43"/>
      <c r="BKV121" s="43"/>
      <c r="BKW121" s="43"/>
      <c r="BKX121" s="43"/>
      <c r="BKY121" s="43"/>
      <c r="BKZ121" s="43"/>
      <c r="BLA121" s="43"/>
      <c r="BLB121" s="43"/>
      <c r="BLC121" s="43"/>
      <c r="BLD121" s="43"/>
      <c r="BLE121" s="43"/>
      <c r="BLF121" s="43"/>
      <c r="BLG121" s="43"/>
      <c r="BLH121" s="43"/>
      <c r="BLI121" s="43"/>
      <c r="BLJ121" s="43"/>
      <c r="BLK121" s="43"/>
      <c r="BLL121" s="43"/>
      <c r="BLM121" s="43"/>
      <c r="BLN121" s="43"/>
      <c r="BLO121" s="43"/>
      <c r="BLP121" s="43"/>
      <c r="BLQ121" s="43"/>
      <c r="BLR121" s="43"/>
      <c r="BLS121" s="43"/>
      <c r="BLT121" s="43"/>
      <c r="BLU121" s="43"/>
      <c r="BLV121" s="43"/>
      <c r="BLW121" s="43"/>
      <c r="BLX121" s="43"/>
      <c r="BLY121" s="43"/>
      <c r="BLZ121" s="43"/>
      <c r="BMA121" s="43"/>
      <c r="BMB121" s="43"/>
      <c r="BMC121" s="43"/>
      <c r="BMD121" s="43"/>
      <c r="BME121" s="43"/>
      <c r="BMF121" s="43"/>
      <c r="BMG121" s="43"/>
      <c r="BMH121" s="43"/>
      <c r="BMI121" s="43"/>
      <c r="BMJ121" s="43"/>
      <c r="BMK121" s="43"/>
      <c r="BML121" s="43"/>
      <c r="BMM121" s="43"/>
      <c r="BMN121" s="43"/>
      <c r="BMO121" s="43"/>
      <c r="BMP121" s="43"/>
      <c r="BMQ121" s="43"/>
      <c r="BMR121" s="43"/>
      <c r="BMS121" s="43"/>
      <c r="BMT121" s="43"/>
      <c r="BMU121" s="43"/>
      <c r="BMV121" s="43"/>
      <c r="BMW121" s="43"/>
      <c r="BMX121" s="43"/>
      <c r="BMY121" s="43"/>
      <c r="BMZ121" s="43"/>
      <c r="BNA121" s="43"/>
      <c r="BNB121" s="43"/>
      <c r="BNC121" s="43"/>
      <c r="BND121" s="43"/>
      <c r="BNE121" s="43"/>
      <c r="BNF121" s="43"/>
      <c r="BNG121" s="43"/>
      <c r="BNH121" s="43"/>
      <c r="BNI121" s="43"/>
      <c r="BNJ121" s="43"/>
      <c r="BNK121" s="43"/>
      <c r="BNL121" s="43"/>
      <c r="BNM121" s="43"/>
      <c r="BNN121" s="43"/>
      <c r="BNO121" s="43"/>
      <c r="BNP121" s="43"/>
      <c r="BNQ121" s="43"/>
      <c r="BNR121" s="43"/>
      <c r="BNS121" s="43"/>
      <c r="BNT121" s="43"/>
      <c r="BNU121" s="43"/>
      <c r="BNV121" s="43"/>
      <c r="BNW121" s="43"/>
      <c r="BNX121" s="43"/>
      <c r="BNY121" s="43"/>
      <c r="BNZ121" s="43"/>
      <c r="BOA121" s="43"/>
      <c r="BOB121" s="43"/>
      <c r="BOC121" s="43"/>
      <c r="BOD121" s="43"/>
      <c r="BOE121" s="43"/>
      <c r="BOF121" s="43"/>
      <c r="BOG121" s="43"/>
      <c r="BOH121" s="43"/>
      <c r="BOI121" s="43"/>
      <c r="BOJ121" s="43"/>
      <c r="BOK121" s="43"/>
      <c r="BOL121" s="43"/>
      <c r="BOM121" s="43"/>
      <c r="BON121" s="43"/>
      <c r="BOO121" s="43"/>
      <c r="BOP121" s="43"/>
      <c r="BOQ121" s="43"/>
      <c r="BOR121" s="43"/>
      <c r="BOS121" s="43"/>
      <c r="BOT121" s="43"/>
      <c r="BOU121" s="43"/>
      <c r="BOV121" s="43"/>
      <c r="BOW121" s="43"/>
      <c r="BOX121" s="43"/>
      <c r="BOY121" s="43"/>
      <c r="BOZ121" s="43"/>
      <c r="BPA121" s="43"/>
      <c r="BPB121" s="43"/>
      <c r="BPC121" s="43"/>
      <c r="BPD121" s="43"/>
      <c r="BPE121" s="43"/>
      <c r="BPF121" s="43"/>
      <c r="BPG121" s="43"/>
      <c r="BPH121" s="43"/>
      <c r="BPI121" s="43"/>
      <c r="BPJ121" s="43"/>
      <c r="BPK121" s="43"/>
      <c r="BPL121" s="43"/>
      <c r="BPM121" s="43"/>
      <c r="BPN121" s="43"/>
      <c r="BPO121" s="43"/>
      <c r="BPP121" s="43"/>
      <c r="BPQ121" s="43"/>
      <c r="BPR121" s="43"/>
      <c r="BPS121" s="43"/>
      <c r="BPT121" s="43"/>
      <c r="BPU121" s="43"/>
      <c r="BPV121" s="43"/>
      <c r="BPW121" s="43"/>
      <c r="BPX121" s="43"/>
      <c r="BPY121" s="43"/>
      <c r="BPZ121" s="43"/>
      <c r="BQA121" s="43"/>
      <c r="BQB121" s="43"/>
      <c r="BQC121" s="43"/>
      <c r="BQD121" s="43"/>
      <c r="BQE121" s="43"/>
      <c r="BQF121" s="43"/>
      <c r="BQG121" s="43"/>
      <c r="BQH121" s="43"/>
      <c r="BQI121" s="43"/>
      <c r="BQJ121" s="43"/>
      <c r="BQK121" s="43"/>
      <c r="BQL121" s="43"/>
      <c r="BQM121" s="43"/>
      <c r="BQN121" s="43"/>
      <c r="BQO121" s="43"/>
      <c r="BQP121" s="43"/>
      <c r="BQQ121" s="43"/>
      <c r="BQR121" s="43"/>
      <c r="BQS121" s="43"/>
      <c r="BQT121" s="43"/>
      <c r="BQU121" s="43"/>
      <c r="BQV121" s="43"/>
      <c r="BQW121" s="43"/>
      <c r="BQX121" s="43"/>
      <c r="BQY121" s="43"/>
      <c r="BQZ121" s="43"/>
      <c r="BRA121" s="43"/>
      <c r="BRB121" s="43"/>
      <c r="BRC121" s="43"/>
      <c r="BRD121" s="43"/>
      <c r="BRE121" s="43"/>
      <c r="BRF121" s="43"/>
      <c r="BRG121" s="43"/>
      <c r="BRH121" s="43"/>
      <c r="BRI121" s="43"/>
      <c r="BRJ121" s="43"/>
      <c r="BRK121" s="43"/>
      <c r="BRL121" s="43"/>
      <c r="BRM121" s="43"/>
      <c r="BRN121" s="43"/>
      <c r="BRO121" s="43"/>
      <c r="BRP121" s="43"/>
      <c r="BRQ121" s="43"/>
      <c r="BRR121" s="43"/>
      <c r="BRS121" s="43"/>
      <c r="BRT121" s="43"/>
      <c r="BRU121" s="43"/>
      <c r="BRV121" s="43"/>
      <c r="BRW121" s="43"/>
      <c r="BRX121" s="43"/>
      <c r="BRY121" s="43"/>
      <c r="BRZ121" s="43"/>
      <c r="BSA121" s="43"/>
      <c r="BSB121" s="43"/>
      <c r="BSC121" s="43"/>
      <c r="BSD121" s="43"/>
      <c r="BSE121" s="43"/>
      <c r="BSF121" s="43"/>
      <c r="BSG121" s="43"/>
      <c r="BSH121" s="43"/>
      <c r="BSI121" s="43"/>
      <c r="BSJ121" s="43"/>
      <c r="BSK121" s="43"/>
      <c r="BSL121" s="43"/>
      <c r="BSM121" s="43"/>
      <c r="BSN121" s="43"/>
      <c r="BSO121" s="43"/>
      <c r="BSP121" s="43"/>
      <c r="BSQ121" s="43"/>
      <c r="BSR121" s="43"/>
      <c r="BSS121" s="43"/>
      <c r="BST121" s="43"/>
      <c r="BSU121" s="43"/>
      <c r="BSV121" s="43"/>
      <c r="BSW121" s="43"/>
      <c r="BSX121" s="43"/>
      <c r="BSY121" s="43"/>
      <c r="BSZ121" s="43"/>
      <c r="BTA121" s="43"/>
      <c r="BTB121" s="43"/>
      <c r="BTC121" s="43"/>
      <c r="BTD121" s="43"/>
      <c r="BTE121" s="43"/>
      <c r="BTF121" s="43"/>
      <c r="BTG121" s="43"/>
      <c r="BTH121" s="43"/>
      <c r="BTI121" s="43"/>
      <c r="BTJ121" s="43"/>
      <c r="BTK121" s="43"/>
      <c r="BTL121" s="43"/>
      <c r="BTM121" s="43"/>
      <c r="BTN121" s="43"/>
      <c r="BTO121" s="43"/>
      <c r="BTP121" s="43"/>
      <c r="BTQ121" s="43"/>
      <c r="BTR121" s="43"/>
      <c r="BTS121" s="43"/>
      <c r="BTT121" s="43"/>
      <c r="BTU121" s="43"/>
      <c r="BTV121" s="43"/>
      <c r="BTW121" s="43"/>
      <c r="BTX121" s="43"/>
      <c r="BTY121" s="43"/>
      <c r="BTZ121" s="43"/>
      <c r="BUA121" s="43"/>
      <c r="BUB121" s="43"/>
      <c r="BUC121" s="43"/>
      <c r="BUD121" s="43"/>
      <c r="BUE121" s="43"/>
      <c r="BUF121" s="43"/>
      <c r="BUG121" s="43"/>
      <c r="BUH121" s="43"/>
      <c r="BUI121" s="43"/>
      <c r="BUJ121" s="43"/>
      <c r="BUK121" s="43"/>
      <c r="BUL121" s="43"/>
      <c r="BUM121" s="43"/>
      <c r="BUN121" s="43"/>
      <c r="BUO121" s="43"/>
      <c r="BUP121" s="43"/>
      <c r="BUQ121" s="43"/>
      <c r="BUR121" s="43"/>
      <c r="BUS121" s="43"/>
      <c r="BUT121" s="43"/>
      <c r="BUU121" s="43"/>
      <c r="BUV121" s="43"/>
      <c r="BUW121" s="43"/>
      <c r="BUX121" s="43"/>
      <c r="BUY121" s="43"/>
      <c r="BUZ121" s="43"/>
      <c r="BVA121" s="43"/>
      <c r="BVB121" s="43"/>
      <c r="BVC121" s="43"/>
      <c r="BVD121" s="43"/>
      <c r="BVE121" s="43"/>
      <c r="BVF121" s="43"/>
      <c r="BVG121" s="43"/>
      <c r="BVH121" s="43"/>
      <c r="BVI121" s="43"/>
      <c r="BVJ121" s="43"/>
      <c r="BVK121" s="43"/>
      <c r="BVL121" s="43"/>
      <c r="BVM121" s="43"/>
      <c r="BVN121" s="43"/>
      <c r="BVO121" s="43"/>
      <c r="BVP121" s="43"/>
      <c r="BVQ121" s="43"/>
      <c r="BVR121" s="43"/>
      <c r="BVS121" s="43"/>
      <c r="BVT121" s="43"/>
      <c r="BVU121" s="43"/>
      <c r="BVV121" s="43"/>
      <c r="BVW121" s="43"/>
      <c r="BVX121" s="43"/>
      <c r="BVY121" s="43"/>
      <c r="BVZ121" s="43"/>
      <c r="BWA121" s="43"/>
      <c r="BWB121" s="43"/>
      <c r="BWC121" s="43"/>
      <c r="BWD121" s="43"/>
      <c r="BWE121" s="43"/>
      <c r="BWF121" s="43"/>
      <c r="BWG121" s="43"/>
      <c r="BWH121" s="43"/>
      <c r="BWI121" s="43"/>
      <c r="BWJ121" s="43"/>
    </row>
    <row r="122" spans="1:1960" ht="15" x14ac:dyDescent="0.25">
      <c r="A122" s="45">
        <v>0.66666666666666696</v>
      </c>
      <c r="B122" s="58">
        <f t="shared" si="124"/>
        <v>31.367419354838724</v>
      </c>
      <c r="C122" s="80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43"/>
      <c r="T122" s="54"/>
      <c r="U122" s="43"/>
      <c r="V122" s="54"/>
      <c r="W122" s="43"/>
      <c r="X122" s="54"/>
      <c r="Y122" s="43"/>
      <c r="Z122" s="54"/>
      <c r="AA122" s="43"/>
      <c r="AB122" s="54"/>
      <c r="AC122" s="43"/>
      <c r="AD122" s="54"/>
      <c r="AE122" s="43"/>
      <c r="AF122" s="54"/>
      <c r="AG122" s="43"/>
      <c r="AH122" s="54"/>
      <c r="AI122" s="43"/>
      <c r="AJ122" s="54"/>
      <c r="AK122" s="43"/>
      <c r="AL122" s="54"/>
      <c r="AM122" s="43"/>
      <c r="AN122" s="54"/>
      <c r="AO122" s="43"/>
      <c r="AP122" s="54"/>
      <c r="AQ122" s="43"/>
      <c r="AR122" s="54"/>
      <c r="AS122" s="43"/>
      <c r="AT122" s="54"/>
      <c r="AU122" s="43"/>
      <c r="AV122" s="54"/>
      <c r="AW122" s="43"/>
      <c r="AX122" s="54"/>
      <c r="AY122" s="43"/>
      <c r="AZ122" s="54"/>
      <c r="BA122" s="43"/>
      <c r="BB122" s="54"/>
      <c r="BC122" s="43"/>
      <c r="BD122" s="54"/>
      <c r="BE122" s="43"/>
      <c r="BF122" s="54"/>
      <c r="BG122" s="43"/>
      <c r="BH122" s="54"/>
      <c r="BI122" s="43"/>
      <c r="BJ122" s="54"/>
      <c r="BK122" s="54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3"/>
      <c r="FE122" s="43"/>
      <c r="FF122" s="43"/>
      <c r="FG122" s="43"/>
      <c r="FH122" s="43"/>
      <c r="FI122" s="43"/>
      <c r="FJ122" s="43"/>
      <c r="FK122" s="43"/>
      <c r="FL122" s="43"/>
      <c r="FM122" s="43"/>
      <c r="FN122" s="43"/>
      <c r="FO122" s="43"/>
      <c r="FP122" s="43"/>
      <c r="FQ122" s="43"/>
      <c r="FR122" s="43"/>
      <c r="FS122" s="43"/>
      <c r="FT122" s="43"/>
      <c r="FU122" s="43"/>
      <c r="FV122" s="43"/>
      <c r="FW122" s="43"/>
      <c r="FX122" s="43"/>
      <c r="FY122" s="43"/>
      <c r="FZ122" s="43"/>
      <c r="GA122" s="43"/>
      <c r="GB122" s="43"/>
      <c r="GC122" s="43"/>
      <c r="GD122" s="43"/>
      <c r="GE122" s="43"/>
      <c r="GF122" s="43"/>
      <c r="GG122" s="43"/>
      <c r="GH122" s="43"/>
      <c r="GI122" s="43"/>
      <c r="GJ122" s="43"/>
      <c r="GK122" s="43"/>
      <c r="GL122" s="43"/>
      <c r="GM122" s="43"/>
      <c r="GN122" s="43"/>
      <c r="GO122" s="43"/>
      <c r="GP122" s="43"/>
      <c r="GQ122" s="43"/>
      <c r="GR122" s="43"/>
      <c r="GS122" s="43"/>
      <c r="GT122" s="43"/>
      <c r="GU122" s="43"/>
      <c r="GV122" s="43"/>
      <c r="GW122" s="43"/>
      <c r="GX122" s="43"/>
      <c r="GY122" s="43"/>
      <c r="GZ122" s="43"/>
      <c r="HA122" s="43"/>
      <c r="HB122" s="43"/>
      <c r="HC122" s="43"/>
      <c r="HD122" s="43"/>
      <c r="HE122" s="43"/>
      <c r="HF122" s="43"/>
      <c r="HG122" s="43"/>
      <c r="HH122" s="43"/>
      <c r="HI122" s="43"/>
      <c r="HJ122" s="43"/>
      <c r="HK122" s="43"/>
      <c r="HL122" s="43"/>
      <c r="HM122" s="43"/>
      <c r="HN122" s="43"/>
      <c r="HO122" s="43"/>
      <c r="HP122" s="43"/>
      <c r="HQ122" s="43"/>
      <c r="HR122" s="43"/>
      <c r="HS122" s="43"/>
      <c r="HT122" s="43"/>
      <c r="HU122" s="43"/>
      <c r="HV122" s="43"/>
      <c r="HW122" s="43"/>
      <c r="HX122" s="43"/>
      <c r="HY122" s="43"/>
      <c r="HZ122" s="43"/>
      <c r="IA122" s="43"/>
      <c r="IB122" s="43"/>
      <c r="IC122" s="43"/>
      <c r="ID122" s="43"/>
      <c r="IE122" s="43"/>
      <c r="IF122" s="43"/>
      <c r="IG122" s="43"/>
      <c r="IH122" s="43"/>
      <c r="II122" s="43"/>
      <c r="IJ122" s="43"/>
      <c r="IK122" s="43"/>
      <c r="IL122" s="43"/>
      <c r="IM122" s="43"/>
      <c r="IN122" s="43"/>
      <c r="IO122" s="43"/>
      <c r="IP122" s="43"/>
      <c r="IQ122" s="43"/>
      <c r="IR122" s="43"/>
      <c r="IS122" s="43"/>
      <c r="IT122" s="43"/>
      <c r="IU122" s="43"/>
      <c r="IV122" s="43"/>
      <c r="IW122" s="43"/>
      <c r="IX122" s="43"/>
      <c r="IY122" s="43"/>
      <c r="IZ122" s="43"/>
      <c r="JA122" s="43"/>
      <c r="JB122" s="43"/>
      <c r="JC122" s="43"/>
      <c r="JD122" s="43"/>
      <c r="JE122" s="43"/>
      <c r="JF122" s="43"/>
      <c r="JG122" s="43"/>
      <c r="JH122" s="43"/>
      <c r="JI122" s="43"/>
      <c r="JJ122" s="43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  <c r="BJU122" s="43"/>
      <c r="BJV122" s="43"/>
      <c r="BJW122" s="43"/>
      <c r="BJX122" s="43"/>
      <c r="BJY122" s="43"/>
      <c r="BJZ122" s="43"/>
      <c r="BKA122" s="43"/>
      <c r="BKB122" s="43"/>
      <c r="BKC122" s="43"/>
      <c r="BKD122" s="43"/>
      <c r="BKE122" s="43"/>
      <c r="BKF122" s="43"/>
      <c r="BKG122" s="43"/>
      <c r="BKH122" s="43"/>
      <c r="BKI122" s="43"/>
      <c r="BKJ122" s="43"/>
      <c r="BKK122" s="43"/>
      <c r="BKL122" s="43"/>
      <c r="BKM122" s="43"/>
      <c r="BKN122" s="43"/>
      <c r="BKO122" s="43"/>
      <c r="BKP122" s="43"/>
      <c r="BKQ122" s="43"/>
      <c r="BKR122" s="43"/>
      <c r="BKS122" s="43"/>
      <c r="BKT122" s="43"/>
      <c r="BKU122" s="43"/>
      <c r="BKV122" s="43"/>
      <c r="BKW122" s="43"/>
      <c r="BKX122" s="43"/>
      <c r="BKY122" s="43"/>
      <c r="BKZ122" s="43"/>
      <c r="BLA122" s="43"/>
      <c r="BLB122" s="43"/>
      <c r="BLC122" s="43"/>
      <c r="BLD122" s="43"/>
      <c r="BLE122" s="43"/>
      <c r="BLF122" s="43"/>
      <c r="BLG122" s="43"/>
      <c r="BLH122" s="43"/>
      <c r="BLI122" s="43"/>
      <c r="BLJ122" s="43"/>
      <c r="BLK122" s="43"/>
      <c r="BLL122" s="43"/>
      <c r="BLM122" s="43"/>
      <c r="BLN122" s="43"/>
      <c r="BLO122" s="43"/>
      <c r="BLP122" s="43"/>
      <c r="BLQ122" s="43"/>
      <c r="BLR122" s="43"/>
      <c r="BLS122" s="43"/>
      <c r="BLT122" s="43"/>
      <c r="BLU122" s="43"/>
      <c r="BLV122" s="43"/>
      <c r="BLW122" s="43"/>
      <c r="BLX122" s="43"/>
      <c r="BLY122" s="43"/>
      <c r="BLZ122" s="43"/>
      <c r="BMA122" s="43"/>
      <c r="BMB122" s="43"/>
      <c r="BMC122" s="43"/>
      <c r="BMD122" s="43"/>
      <c r="BME122" s="43"/>
      <c r="BMF122" s="43"/>
      <c r="BMG122" s="43"/>
      <c r="BMH122" s="43"/>
      <c r="BMI122" s="43"/>
      <c r="BMJ122" s="43"/>
      <c r="BMK122" s="43"/>
      <c r="BML122" s="43"/>
      <c r="BMM122" s="43"/>
      <c r="BMN122" s="43"/>
      <c r="BMO122" s="43"/>
      <c r="BMP122" s="43"/>
      <c r="BMQ122" s="43"/>
      <c r="BMR122" s="43"/>
      <c r="BMS122" s="43"/>
      <c r="BMT122" s="43"/>
      <c r="BMU122" s="43"/>
      <c r="BMV122" s="43"/>
      <c r="BMW122" s="43"/>
      <c r="BMX122" s="43"/>
      <c r="BMY122" s="43"/>
      <c r="BMZ122" s="43"/>
      <c r="BNA122" s="43"/>
      <c r="BNB122" s="43"/>
      <c r="BNC122" s="43"/>
      <c r="BND122" s="43"/>
      <c r="BNE122" s="43"/>
      <c r="BNF122" s="43"/>
      <c r="BNG122" s="43"/>
      <c r="BNH122" s="43"/>
      <c r="BNI122" s="43"/>
      <c r="BNJ122" s="43"/>
      <c r="BNK122" s="43"/>
      <c r="BNL122" s="43"/>
      <c r="BNM122" s="43"/>
      <c r="BNN122" s="43"/>
      <c r="BNO122" s="43"/>
      <c r="BNP122" s="43"/>
      <c r="BNQ122" s="43"/>
      <c r="BNR122" s="43"/>
      <c r="BNS122" s="43"/>
      <c r="BNT122" s="43"/>
      <c r="BNU122" s="43"/>
      <c r="BNV122" s="43"/>
      <c r="BNW122" s="43"/>
      <c r="BNX122" s="43"/>
      <c r="BNY122" s="43"/>
      <c r="BNZ122" s="43"/>
      <c r="BOA122" s="43"/>
      <c r="BOB122" s="43"/>
      <c r="BOC122" s="43"/>
      <c r="BOD122" s="43"/>
      <c r="BOE122" s="43"/>
      <c r="BOF122" s="43"/>
      <c r="BOG122" s="43"/>
      <c r="BOH122" s="43"/>
      <c r="BOI122" s="43"/>
      <c r="BOJ122" s="43"/>
      <c r="BOK122" s="43"/>
      <c r="BOL122" s="43"/>
      <c r="BOM122" s="43"/>
      <c r="BON122" s="43"/>
      <c r="BOO122" s="43"/>
      <c r="BOP122" s="43"/>
      <c r="BOQ122" s="43"/>
      <c r="BOR122" s="43"/>
      <c r="BOS122" s="43"/>
      <c r="BOT122" s="43"/>
      <c r="BOU122" s="43"/>
      <c r="BOV122" s="43"/>
      <c r="BOW122" s="43"/>
      <c r="BOX122" s="43"/>
      <c r="BOY122" s="43"/>
      <c r="BOZ122" s="43"/>
      <c r="BPA122" s="43"/>
      <c r="BPB122" s="43"/>
      <c r="BPC122" s="43"/>
      <c r="BPD122" s="43"/>
      <c r="BPE122" s="43"/>
      <c r="BPF122" s="43"/>
      <c r="BPG122" s="43"/>
      <c r="BPH122" s="43"/>
      <c r="BPI122" s="43"/>
      <c r="BPJ122" s="43"/>
      <c r="BPK122" s="43"/>
      <c r="BPL122" s="43"/>
      <c r="BPM122" s="43"/>
      <c r="BPN122" s="43"/>
      <c r="BPO122" s="43"/>
      <c r="BPP122" s="43"/>
      <c r="BPQ122" s="43"/>
      <c r="BPR122" s="43"/>
      <c r="BPS122" s="43"/>
      <c r="BPT122" s="43"/>
      <c r="BPU122" s="43"/>
      <c r="BPV122" s="43"/>
      <c r="BPW122" s="43"/>
      <c r="BPX122" s="43"/>
      <c r="BPY122" s="43"/>
      <c r="BPZ122" s="43"/>
      <c r="BQA122" s="43"/>
      <c r="BQB122" s="43"/>
      <c r="BQC122" s="43"/>
      <c r="BQD122" s="43"/>
      <c r="BQE122" s="43"/>
      <c r="BQF122" s="43"/>
      <c r="BQG122" s="43"/>
      <c r="BQH122" s="43"/>
      <c r="BQI122" s="43"/>
      <c r="BQJ122" s="43"/>
      <c r="BQK122" s="43"/>
      <c r="BQL122" s="43"/>
      <c r="BQM122" s="43"/>
      <c r="BQN122" s="43"/>
      <c r="BQO122" s="43"/>
      <c r="BQP122" s="43"/>
      <c r="BQQ122" s="43"/>
      <c r="BQR122" s="43"/>
      <c r="BQS122" s="43"/>
      <c r="BQT122" s="43"/>
      <c r="BQU122" s="43"/>
      <c r="BQV122" s="43"/>
      <c r="BQW122" s="43"/>
      <c r="BQX122" s="43"/>
      <c r="BQY122" s="43"/>
      <c r="BQZ122" s="43"/>
      <c r="BRA122" s="43"/>
      <c r="BRB122" s="43"/>
      <c r="BRC122" s="43"/>
      <c r="BRD122" s="43"/>
      <c r="BRE122" s="43"/>
      <c r="BRF122" s="43"/>
      <c r="BRG122" s="43"/>
      <c r="BRH122" s="43"/>
      <c r="BRI122" s="43"/>
      <c r="BRJ122" s="43"/>
      <c r="BRK122" s="43"/>
      <c r="BRL122" s="43"/>
      <c r="BRM122" s="43"/>
      <c r="BRN122" s="43"/>
      <c r="BRO122" s="43"/>
      <c r="BRP122" s="43"/>
      <c r="BRQ122" s="43"/>
      <c r="BRR122" s="43"/>
      <c r="BRS122" s="43"/>
      <c r="BRT122" s="43"/>
      <c r="BRU122" s="43"/>
      <c r="BRV122" s="43"/>
      <c r="BRW122" s="43"/>
      <c r="BRX122" s="43"/>
      <c r="BRY122" s="43"/>
      <c r="BRZ122" s="43"/>
      <c r="BSA122" s="43"/>
      <c r="BSB122" s="43"/>
      <c r="BSC122" s="43"/>
      <c r="BSD122" s="43"/>
      <c r="BSE122" s="43"/>
      <c r="BSF122" s="43"/>
      <c r="BSG122" s="43"/>
      <c r="BSH122" s="43"/>
      <c r="BSI122" s="43"/>
      <c r="BSJ122" s="43"/>
      <c r="BSK122" s="43"/>
      <c r="BSL122" s="43"/>
      <c r="BSM122" s="43"/>
      <c r="BSN122" s="43"/>
      <c r="BSO122" s="43"/>
      <c r="BSP122" s="43"/>
      <c r="BSQ122" s="43"/>
      <c r="BSR122" s="43"/>
      <c r="BSS122" s="43"/>
      <c r="BST122" s="43"/>
      <c r="BSU122" s="43"/>
      <c r="BSV122" s="43"/>
      <c r="BSW122" s="43"/>
      <c r="BSX122" s="43"/>
      <c r="BSY122" s="43"/>
      <c r="BSZ122" s="43"/>
      <c r="BTA122" s="43"/>
      <c r="BTB122" s="43"/>
      <c r="BTC122" s="43"/>
      <c r="BTD122" s="43"/>
      <c r="BTE122" s="43"/>
      <c r="BTF122" s="43"/>
      <c r="BTG122" s="43"/>
      <c r="BTH122" s="43"/>
      <c r="BTI122" s="43"/>
      <c r="BTJ122" s="43"/>
      <c r="BTK122" s="43"/>
      <c r="BTL122" s="43"/>
      <c r="BTM122" s="43"/>
      <c r="BTN122" s="43"/>
      <c r="BTO122" s="43"/>
      <c r="BTP122" s="43"/>
      <c r="BTQ122" s="43"/>
      <c r="BTR122" s="43"/>
      <c r="BTS122" s="43"/>
      <c r="BTT122" s="43"/>
      <c r="BTU122" s="43"/>
      <c r="BTV122" s="43"/>
      <c r="BTW122" s="43"/>
      <c r="BTX122" s="43"/>
      <c r="BTY122" s="43"/>
      <c r="BTZ122" s="43"/>
      <c r="BUA122" s="43"/>
      <c r="BUB122" s="43"/>
      <c r="BUC122" s="43"/>
      <c r="BUD122" s="43"/>
      <c r="BUE122" s="43"/>
      <c r="BUF122" s="43"/>
      <c r="BUG122" s="43"/>
      <c r="BUH122" s="43"/>
      <c r="BUI122" s="43"/>
      <c r="BUJ122" s="43"/>
      <c r="BUK122" s="43"/>
      <c r="BUL122" s="43"/>
      <c r="BUM122" s="43"/>
      <c r="BUN122" s="43"/>
      <c r="BUO122" s="43"/>
      <c r="BUP122" s="43"/>
      <c r="BUQ122" s="43"/>
      <c r="BUR122" s="43"/>
      <c r="BUS122" s="43"/>
      <c r="BUT122" s="43"/>
      <c r="BUU122" s="43"/>
      <c r="BUV122" s="43"/>
      <c r="BUW122" s="43"/>
      <c r="BUX122" s="43"/>
      <c r="BUY122" s="43"/>
      <c r="BUZ122" s="43"/>
      <c r="BVA122" s="43"/>
      <c r="BVB122" s="43"/>
      <c r="BVC122" s="43"/>
      <c r="BVD122" s="43"/>
      <c r="BVE122" s="43"/>
      <c r="BVF122" s="43"/>
      <c r="BVG122" s="43"/>
      <c r="BVH122" s="43"/>
      <c r="BVI122" s="43"/>
      <c r="BVJ122" s="43"/>
      <c r="BVK122" s="43"/>
      <c r="BVL122" s="43"/>
      <c r="BVM122" s="43"/>
      <c r="BVN122" s="43"/>
      <c r="BVO122" s="43"/>
      <c r="BVP122" s="43"/>
      <c r="BVQ122" s="43"/>
      <c r="BVR122" s="43"/>
      <c r="BVS122" s="43"/>
      <c r="BVT122" s="43"/>
      <c r="BVU122" s="43"/>
      <c r="BVV122" s="43"/>
      <c r="BVW122" s="43"/>
      <c r="BVX122" s="43"/>
      <c r="BVY122" s="43"/>
      <c r="BVZ122" s="43"/>
      <c r="BWA122" s="43"/>
      <c r="BWB122" s="43"/>
      <c r="BWC122" s="43"/>
      <c r="BWD122" s="43"/>
      <c r="BWE122" s="43"/>
      <c r="BWF122" s="43"/>
      <c r="BWG122" s="43"/>
      <c r="BWH122" s="43"/>
      <c r="BWI122" s="43"/>
      <c r="BWJ122" s="43"/>
    </row>
    <row r="123" spans="1:1960" ht="15" x14ac:dyDescent="0.25">
      <c r="A123" s="45">
        <v>0.70833333333333304</v>
      </c>
      <c r="B123" s="58">
        <f>AVERAGE(B91:BJ91)</f>
        <v>20.619032258064522</v>
      </c>
      <c r="C123" s="80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43"/>
      <c r="T123" s="54"/>
      <c r="U123" s="43"/>
      <c r="V123" s="54"/>
      <c r="W123" s="43"/>
      <c r="X123" s="54"/>
      <c r="Y123" s="43"/>
      <c r="Z123" s="54"/>
      <c r="AA123" s="43"/>
      <c r="AB123" s="54"/>
      <c r="AC123" s="43"/>
      <c r="AD123" s="54"/>
      <c r="AE123" s="43"/>
      <c r="AF123" s="54"/>
      <c r="AG123" s="43"/>
      <c r="AH123" s="54"/>
      <c r="AI123" s="43"/>
      <c r="AJ123" s="54"/>
      <c r="AK123" s="43"/>
      <c r="AL123" s="54"/>
      <c r="AM123" s="43"/>
      <c r="AN123" s="54"/>
      <c r="AO123" s="43"/>
      <c r="AP123" s="54"/>
      <c r="AQ123" s="43"/>
      <c r="AR123" s="54"/>
      <c r="AS123" s="43"/>
      <c r="AT123" s="54"/>
      <c r="AU123" s="43"/>
      <c r="AV123" s="54"/>
      <c r="AW123" s="43"/>
      <c r="AX123" s="54"/>
      <c r="AY123" s="43"/>
      <c r="AZ123" s="54"/>
      <c r="BA123" s="43"/>
      <c r="BB123" s="54"/>
      <c r="BC123" s="43"/>
      <c r="BD123" s="54"/>
      <c r="BE123" s="43"/>
      <c r="BF123" s="54"/>
      <c r="BG123" s="43"/>
      <c r="BH123" s="54"/>
      <c r="BI123" s="43"/>
      <c r="BJ123" s="54"/>
      <c r="BK123" s="54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43"/>
      <c r="GD123" s="43"/>
      <c r="GE123" s="43"/>
      <c r="GF123" s="43"/>
      <c r="GG123" s="43"/>
      <c r="GH123" s="43"/>
      <c r="GI123" s="43"/>
      <c r="GJ123" s="43"/>
      <c r="GK123" s="43"/>
      <c r="GL123" s="43"/>
      <c r="GM123" s="43"/>
      <c r="GN123" s="43"/>
      <c r="GO123" s="43"/>
      <c r="GP123" s="43"/>
      <c r="GQ123" s="43"/>
      <c r="GR123" s="43"/>
      <c r="GS123" s="43"/>
      <c r="GT123" s="43"/>
      <c r="GU123" s="43"/>
      <c r="GV123" s="43"/>
      <c r="GW123" s="43"/>
      <c r="GX123" s="43"/>
      <c r="GY123" s="43"/>
      <c r="GZ123" s="43"/>
      <c r="HA123" s="43"/>
      <c r="HB123" s="43"/>
      <c r="HC123" s="43"/>
      <c r="HD123" s="43"/>
      <c r="HE123" s="43"/>
      <c r="HF123" s="43"/>
      <c r="HG123" s="43"/>
      <c r="HH123" s="43"/>
      <c r="HI123" s="43"/>
      <c r="HJ123" s="43"/>
      <c r="HK123" s="43"/>
      <c r="HL123" s="43"/>
      <c r="HM123" s="43"/>
      <c r="HN123" s="43"/>
      <c r="HO123" s="43"/>
      <c r="HP123" s="43"/>
      <c r="HQ123" s="43"/>
      <c r="HR123" s="43"/>
      <c r="HS123" s="43"/>
      <c r="HT123" s="43"/>
      <c r="HU123" s="43"/>
      <c r="HV123" s="43"/>
      <c r="HW123" s="43"/>
      <c r="HX123" s="43"/>
      <c r="HY123" s="43"/>
      <c r="HZ123" s="43"/>
      <c r="IA123" s="43"/>
      <c r="IB123" s="43"/>
      <c r="IC123" s="43"/>
      <c r="ID123" s="43"/>
      <c r="IE123" s="43"/>
      <c r="IF123" s="43"/>
      <c r="IG123" s="43"/>
      <c r="IH123" s="43"/>
      <c r="II123" s="43"/>
      <c r="IJ123" s="43"/>
      <c r="IK123" s="43"/>
      <c r="IL123" s="43"/>
      <c r="IM123" s="43"/>
      <c r="IN123" s="43"/>
      <c r="IO123" s="43"/>
      <c r="IP123" s="43"/>
      <c r="IQ123" s="43"/>
      <c r="IR123" s="43"/>
      <c r="IS123" s="43"/>
      <c r="IT123" s="43"/>
      <c r="IU123" s="43"/>
      <c r="IV123" s="43"/>
      <c r="IW123" s="43"/>
      <c r="IX123" s="43"/>
      <c r="IY123" s="43"/>
      <c r="IZ123" s="43"/>
      <c r="JA123" s="43"/>
      <c r="JB123" s="43"/>
      <c r="JC123" s="43"/>
      <c r="JD123" s="43"/>
      <c r="JE123" s="43"/>
      <c r="JF123" s="43"/>
      <c r="JG123" s="43"/>
      <c r="JH123" s="43"/>
      <c r="JI123" s="43"/>
      <c r="JJ123" s="4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  <c r="BJU123" s="43"/>
      <c r="BJV123" s="43"/>
      <c r="BJW123" s="43"/>
      <c r="BJX123" s="43"/>
      <c r="BJY123" s="43"/>
      <c r="BJZ123" s="43"/>
      <c r="BKA123" s="43"/>
      <c r="BKB123" s="43"/>
      <c r="BKC123" s="43"/>
      <c r="BKD123" s="43"/>
      <c r="BKE123" s="43"/>
      <c r="BKF123" s="43"/>
      <c r="BKG123" s="43"/>
      <c r="BKH123" s="43"/>
      <c r="BKI123" s="43"/>
      <c r="BKJ123" s="43"/>
      <c r="BKK123" s="43"/>
      <c r="BKL123" s="43"/>
      <c r="BKM123" s="43"/>
      <c r="BKN123" s="43"/>
      <c r="BKO123" s="43"/>
      <c r="BKP123" s="43"/>
      <c r="BKQ123" s="43"/>
      <c r="BKR123" s="43"/>
      <c r="BKS123" s="43"/>
      <c r="BKT123" s="43"/>
      <c r="BKU123" s="43"/>
      <c r="BKV123" s="43"/>
      <c r="BKW123" s="43"/>
      <c r="BKX123" s="43"/>
      <c r="BKY123" s="43"/>
      <c r="BKZ123" s="43"/>
      <c r="BLA123" s="43"/>
      <c r="BLB123" s="43"/>
      <c r="BLC123" s="43"/>
      <c r="BLD123" s="43"/>
      <c r="BLE123" s="43"/>
      <c r="BLF123" s="43"/>
      <c r="BLG123" s="43"/>
      <c r="BLH123" s="43"/>
      <c r="BLI123" s="43"/>
      <c r="BLJ123" s="43"/>
      <c r="BLK123" s="43"/>
      <c r="BLL123" s="43"/>
      <c r="BLM123" s="43"/>
      <c r="BLN123" s="43"/>
      <c r="BLO123" s="43"/>
      <c r="BLP123" s="43"/>
      <c r="BLQ123" s="43"/>
      <c r="BLR123" s="43"/>
      <c r="BLS123" s="43"/>
      <c r="BLT123" s="43"/>
      <c r="BLU123" s="43"/>
      <c r="BLV123" s="43"/>
      <c r="BLW123" s="43"/>
      <c r="BLX123" s="43"/>
      <c r="BLY123" s="43"/>
      <c r="BLZ123" s="43"/>
      <c r="BMA123" s="43"/>
      <c r="BMB123" s="43"/>
      <c r="BMC123" s="43"/>
      <c r="BMD123" s="43"/>
      <c r="BME123" s="43"/>
      <c r="BMF123" s="43"/>
      <c r="BMG123" s="43"/>
      <c r="BMH123" s="43"/>
      <c r="BMI123" s="43"/>
      <c r="BMJ123" s="43"/>
      <c r="BMK123" s="43"/>
      <c r="BML123" s="43"/>
      <c r="BMM123" s="43"/>
      <c r="BMN123" s="43"/>
      <c r="BMO123" s="43"/>
      <c r="BMP123" s="43"/>
      <c r="BMQ123" s="43"/>
      <c r="BMR123" s="43"/>
      <c r="BMS123" s="43"/>
      <c r="BMT123" s="43"/>
      <c r="BMU123" s="43"/>
      <c r="BMV123" s="43"/>
      <c r="BMW123" s="43"/>
      <c r="BMX123" s="43"/>
      <c r="BMY123" s="43"/>
      <c r="BMZ123" s="43"/>
      <c r="BNA123" s="43"/>
      <c r="BNB123" s="43"/>
      <c r="BNC123" s="43"/>
      <c r="BND123" s="43"/>
      <c r="BNE123" s="43"/>
      <c r="BNF123" s="43"/>
      <c r="BNG123" s="43"/>
      <c r="BNH123" s="43"/>
      <c r="BNI123" s="43"/>
      <c r="BNJ123" s="43"/>
      <c r="BNK123" s="43"/>
      <c r="BNL123" s="43"/>
      <c r="BNM123" s="43"/>
      <c r="BNN123" s="43"/>
      <c r="BNO123" s="43"/>
      <c r="BNP123" s="43"/>
      <c r="BNQ123" s="43"/>
      <c r="BNR123" s="43"/>
      <c r="BNS123" s="43"/>
      <c r="BNT123" s="43"/>
      <c r="BNU123" s="43"/>
      <c r="BNV123" s="43"/>
      <c r="BNW123" s="43"/>
      <c r="BNX123" s="43"/>
      <c r="BNY123" s="43"/>
      <c r="BNZ123" s="43"/>
      <c r="BOA123" s="43"/>
      <c r="BOB123" s="43"/>
      <c r="BOC123" s="43"/>
      <c r="BOD123" s="43"/>
      <c r="BOE123" s="43"/>
      <c r="BOF123" s="43"/>
      <c r="BOG123" s="43"/>
      <c r="BOH123" s="43"/>
      <c r="BOI123" s="43"/>
      <c r="BOJ123" s="43"/>
      <c r="BOK123" s="43"/>
      <c r="BOL123" s="43"/>
      <c r="BOM123" s="43"/>
      <c r="BON123" s="43"/>
      <c r="BOO123" s="43"/>
      <c r="BOP123" s="43"/>
      <c r="BOQ123" s="43"/>
      <c r="BOR123" s="43"/>
      <c r="BOS123" s="43"/>
      <c r="BOT123" s="43"/>
      <c r="BOU123" s="43"/>
      <c r="BOV123" s="43"/>
      <c r="BOW123" s="43"/>
      <c r="BOX123" s="43"/>
      <c r="BOY123" s="43"/>
      <c r="BOZ123" s="43"/>
      <c r="BPA123" s="43"/>
      <c r="BPB123" s="43"/>
      <c r="BPC123" s="43"/>
      <c r="BPD123" s="43"/>
      <c r="BPE123" s="43"/>
      <c r="BPF123" s="43"/>
      <c r="BPG123" s="43"/>
      <c r="BPH123" s="43"/>
      <c r="BPI123" s="43"/>
      <c r="BPJ123" s="43"/>
      <c r="BPK123" s="43"/>
      <c r="BPL123" s="43"/>
      <c r="BPM123" s="43"/>
      <c r="BPN123" s="43"/>
      <c r="BPO123" s="43"/>
      <c r="BPP123" s="43"/>
      <c r="BPQ123" s="43"/>
      <c r="BPR123" s="43"/>
      <c r="BPS123" s="43"/>
      <c r="BPT123" s="43"/>
      <c r="BPU123" s="43"/>
      <c r="BPV123" s="43"/>
      <c r="BPW123" s="43"/>
      <c r="BPX123" s="43"/>
      <c r="BPY123" s="43"/>
      <c r="BPZ123" s="43"/>
      <c r="BQA123" s="43"/>
      <c r="BQB123" s="43"/>
      <c r="BQC123" s="43"/>
      <c r="BQD123" s="43"/>
      <c r="BQE123" s="43"/>
      <c r="BQF123" s="43"/>
      <c r="BQG123" s="43"/>
      <c r="BQH123" s="43"/>
      <c r="BQI123" s="43"/>
      <c r="BQJ123" s="43"/>
      <c r="BQK123" s="43"/>
      <c r="BQL123" s="43"/>
      <c r="BQM123" s="43"/>
      <c r="BQN123" s="43"/>
      <c r="BQO123" s="43"/>
      <c r="BQP123" s="43"/>
      <c r="BQQ123" s="43"/>
      <c r="BQR123" s="43"/>
      <c r="BQS123" s="43"/>
      <c r="BQT123" s="43"/>
      <c r="BQU123" s="43"/>
      <c r="BQV123" s="43"/>
      <c r="BQW123" s="43"/>
      <c r="BQX123" s="43"/>
      <c r="BQY123" s="43"/>
      <c r="BQZ123" s="43"/>
      <c r="BRA123" s="43"/>
      <c r="BRB123" s="43"/>
      <c r="BRC123" s="43"/>
      <c r="BRD123" s="43"/>
      <c r="BRE123" s="43"/>
      <c r="BRF123" s="43"/>
      <c r="BRG123" s="43"/>
      <c r="BRH123" s="43"/>
      <c r="BRI123" s="43"/>
      <c r="BRJ123" s="43"/>
      <c r="BRK123" s="43"/>
      <c r="BRL123" s="43"/>
      <c r="BRM123" s="43"/>
      <c r="BRN123" s="43"/>
      <c r="BRO123" s="43"/>
      <c r="BRP123" s="43"/>
      <c r="BRQ123" s="43"/>
      <c r="BRR123" s="43"/>
      <c r="BRS123" s="43"/>
      <c r="BRT123" s="43"/>
      <c r="BRU123" s="43"/>
      <c r="BRV123" s="43"/>
      <c r="BRW123" s="43"/>
      <c r="BRX123" s="43"/>
      <c r="BRY123" s="43"/>
      <c r="BRZ123" s="43"/>
      <c r="BSA123" s="43"/>
      <c r="BSB123" s="43"/>
      <c r="BSC123" s="43"/>
      <c r="BSD123" s="43"/>
      <c r="BSE123" s="43"/>
      <c r="BSF123" s="43"/>
      <c r="BSG123" s="43"/>
      <c r="BSH123" s="43"/>
      <c r="BSI123" s="43"/>
      <c r="BSJ123" s="43"/>
      <c r="BSK123" s="43"/>
      <c r="BSL123" s="43"/>
      <c r="BSM123" s="43"/>
      <c r="BSN123" s="43"/>
      <c r="BSO123" s="43"/>
      <c r="BSP123" s="43"/>
      <c r="BSQ123" s="43"/>
      <c r="BSR123" s="43"/>
      <c r="BSS123" s="43"/>
      <c r="BST123" s="43"/>
      <c r="BSU123" s="43"/>
      <c r="BSV123" s="43"/>
      <c r="BSW123" s="43"/>
      <c r="BSX123" s="43"/>
      <c r="BSY123" s="43"/>
      <c r="BSZ123" s="43"/>
      <c r="BTA123" s="43"/>
      <c r="BTB123" s="43"/>
      <c r="BTC123" s="43"/>
      <c r="BTD123" s="43"/>
      <c r="BTE123" s="43"/>
      <c r="BTF123" s="43"/>
      <c r="BTG123" s="43"/>
      <c r="BTH123" s="43"/>
      <c r="BTI123" s="43"/>
      <c r="BTJ123" s="43"/>
      <c r="BTK123" s="43"/>
      <c r="BTL123" s="43"/>
      <c r="BTM123" s="43"/>
      <c r="BTN123" s="43"/>
      <c r="BTO123" s="43"/>
      <c r="BTP123" s="43"/>
      <c r="BTQ123" s="43"/>
      <c r="BTR123" s="43"/>
      <c r="BTS123" s="43"/>
      <c r="BTT123" s="43"/>
      <c r="BTU123" s="43"/>
      <c r="BTV123" s="43"/>
      <c r="BTW123" s="43"/>
      <c r="BTX123" s="43"/>
      <c r="BTY123" s="43"/>
      <c r="BTZ123" s="43"/>
      <c r="BUA123" s="43"/>
      <c r="BUB123" s="43"/>
      <c r="BUC123" s="43"/>
      <c r="BUD123" s="43"/>
      <c r="BUE123" s="43"/>
      <c r="BUF123" s="43"/>
      <c r="BUG123" s="43"/>
      <c r="BUH123" s="43"/>
      <c r="BUI123" s="43"/>
      <c r="BUJ123" s="43"/>
      <c r="BUK123" s="43"/>
      <c r="BUL123" s="43"/>
      <c r="BUM123" s="43"/>
      <c r="BUN123" s="43"/>
      <c r="BUO123" s="43"/>
      <c r="BUP123" s="43"/>
      <c r="BUQ123" s="43"/>
      <c r="BUR123" s="43"/>
      <c r="BUS123" s="43"/>
      <c r="BUT123" s="43"/>
      <c r="BUU123" s="43"/>
      <c r="BUV123" s="43"/>
      <c r="BUW123" s="43"/>
      <c r="BUX123" s="43"/>
      <c r="BUY123" s="43"/>
      <c r="BUZ123" s="43"/>
      <c r="BVA123" s="43"/>
      <c r="BVB123" s="43"/>
      <c r="BVC123" s="43"/>
      <c r="BVD123" s="43"/>
      <c r="BVE123" s="43"/>
      <c r="BVF123" s="43"/>
      <c r="BVG123" s="43"/>
      <c r="BVH123" s="43"/>
      <c r="BVI123" s="43"/>
      <c r="BVJ123" s="43"/>
      <c r="BVK123" s="43"/>
      <c r="BVL123" s="43"/>
      <c r="BVM123" s="43"/>
      <c r="BVN123" s="43"/>
      <c r="BVO123" s="43"/>
      <c r="BVP123" s="43"/>
      <c r="BVQ123" s="43"/>
      <c r="BVR123" s="43"/>
      <c r="BVS123" s="43"/>
      <c r="BVT123" s="43"/>
      <c r="BVU123" s="43"/>
      <c r="BVV123" s="43"/>
      <c r="BVW123" s="43"/>
      <c r="BVX123" s="43"/>
      <c r="BVY123" s="43"/>
      <c r="BVZ123" s="43"/>
      <c r="BWA123" s="43"/>
      <c r="BWB123" s="43"/>
      <c r="BWC123" s="43"/>
      <c r="BWD123" s="43"/>
      <c r="BWE123" s="43"/>
      <c r="BWF123" s="43"/>
      <c r="BWG123" s="43"/>
      <c r="BWH123" s="43"/>
      <c r="BWI123" s="43"/>
      <c r="BWJ123" s="43"/>
    </row>
    <row r="124" spans="1:1960" ht="15" x14ac:dyDescent="0.25">
      <c r="A124" s="45">
        <v>0.75</v>
      </c>
      <c r="B124" s="58">
        <f t="shared" ref="B124:B129" si="125">AVERAGE(B86:BJ86)</f>
        <v>28.467419354838722</v>
      </c>
      <c r="C124" s="80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43"/>
      <c r="T124" s="54"/>
      <c r="U124" s="43"/>
      <c r="V124" s="54"/>
      <c r="W124" s="43"/>
      <c r="X124" s="54"/>
      <c r="Y124" s="43"/>
      <c r="Z124" s="54"/>
      <c r="AA124" s="43"/>
      <c r="AB124" s="54"/>
      <c r="AC124" s="43"/>
      <c r="AD124" s="54"/>
      <c r="AE124" s="43"/>
      <c r="AF124" s="54"/>
      <c r="AG124" s="43"/>
      <c r="AH124" s="54"/>
      <c r="AI124" s="43"/>
      <c r="AJ124" s="54"/>
      <c r="AK124" s="43"/>
      <c r="AL124" s="54"/>
      <c r="AM124" s="43"/>
      <c r="AN124" s="54"/>
      <c r="AO124" s="43"/>
      <c r="AP124" s="54"/>
      <c r="AQ124" s="43"/>
      <c r="AR124" s="54"/>
      <c r="AS124" s="43"/>
      <c r="AT124" s="54"/>
      <c r="AU124" s="43"/>
      <c r="AV124" s="54"/>
      <c r="AW124" s="43"/>
      <c r="AX124" s="54"/>
      <c r="AY124" s="43"/>
      <c r="AZ124" s="54"/>
      <c r="BA124" s="43"/>
      <c r="BB124" s="54"/>
      <c r="BC124" s="43"/>
      <c r="BD124" s="54"/>
      <c r="BE124" s="43"/>
      <c r="BF124" s="54"/>
      <c r="BG124" s="43"/>
      <c r="BH124" s="54"/>
      <c r="BI124" s="43"/>
      <c r="BJ124" s="54"/>
      <c r="BK124" s="54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3"/>
      <c r="FE124" s="43"/>
      <c r="FF124" s="43"/>
      <c r="FG124" s="43"/>
      <c r="FH124" s="43"/>
      <c r="FI124" s="43"/>
      <c r="FJ124" s="43"/>
      <c r="FK124" s="43"/>
      <c r="FL124" s="43"/>
      <c r="FM124" s="43"/>
      <c r="FN124" s="43"/>
      <c r="FO124" s="43"/>
      <c r="FP124" s="43"/>
      <c r="FQ124" s="43"/>
      <c r="FR124" s="43"/>
      <c r="FS124" s="43"/>
      <c r="FT124" s="43"/>
      <c r="FU124" s="43"/>
      <c r="FV124" s="43"/>
      <c r="FW124" s="43"/>
      <c r="FX124" s="43"/>
      <c r="FY124" s="43"/>
      <c r="FZ124" s="43"/>
      <c r="GA124" s="43"/>
      <c r="GB124" s="43"/>
      <c r="GC124" s="43"/>
      <c r="GD124" s="43"/>
      <c r="GE124" s="43"/>
      <c r="GF124" s="43"/>
      <c r="GG124" s="43"/>
      <c r="GH124" s="43"/>
      <c r="GI124" s="43"/>
      <c r="GJ124" s="43"/>
      <c r="GK124" s="43"/>
      <c r="GL124" s="43"/>
      <c r="GM124" s="43"/>
      <c r="GN124" s="43"/>
      <c r="GO124" s="43"/>
      <c r="GP124" s="43"/>
      <c r="GQ124" s="43"/>
      <c r="GR124" s="43"/>
      <c r="GS124" s="43"/>
      <c r="GT124" s="43"/>
      <c r="GU124" s="43"/>
      <c r="GV124" s="43"/>
      <c r="GW124" s="43"/>
      <c r="GX124" s="43"/>
      <c r="GY124" s="43"/>
      <c r="GZ124" s="43"/>
      <c r="HA124" s="43"/>
      <c r="HB124" s="43"/>
      <c r="HC124" s="43"/>
      <c r="HD124" s="43"/>
      <c r="HE124" s="43"/>
      <c r="HF124" s="43"/>
      <c r="HG124" s="43"/>
      <c r="HH124" s="43"/>
      <c r="HI124" s="43"/>
      <c r="HJ124" s="43"/>
      <c r="HK124" s="43"/>
      <c r="HL124" s="43"/>
      <c r="HM124" s="43"/>
      <c r="HN124" s="43"/>
      <c r="HO124" s="43"/>
      <c r="HP124" s="43"/>
      <c r="HQ124" s="43"/>
      <c r="HR124" s="43"/>
      <c r="HS124" s="43"/>
      <c r="HT124" s="43"/>
      <c r="HU124" s="43"/>
      <c r="HV124" s="43"/>
      <c r="HW124" s="43"/>
      <c r="HX124" s="43"/>
      <c r="HY124" s="43"/>
      <c r="HZ124" s="43"/>
      <c r="IA124" s="43"/>
      <c r="IB124" s="43"/>
      <c r="IC124" s="43"/>
      <c r="ID124" s="43"/>
      <c r="IE124" s="43"/>
      <c r="IF124" s="43"/>
      <c r="IG124" s="43"/>
      <c r="IH124" s="43"/>
      <c r="II124" s="43"/>
      <c r="IJ124" s="43"/>
      <c r="IK124" s="43"/>
      <c r="IL124" s="43"/>
      <c r="IM124" s="43"/>
      <c r="IN124" s="43"/>
      <c r="IO124" s="43"/>
      <c r="IP124" s="43"/>
      <c r="IQ124" s="43"/>
      <c r="IR124" s="43"/>
      <c r="IS124" s="43"/>
      <c r="IT124" s="43"/>
      <c r="IU124" s="43"/>
      <c r="IV124" s="43"/>
      <c r="IW124" s="43"/>
      <c r="IX124" s="43"/>
      <c r="IY124" s="43"/>
      <c r="IZ124" s="43"/>
      <c r="JA124" s="43"/>
      <c r="JB124" s="43"/>
      <c r="JC124" s="43"/>
      <c r="JD124" s="43"/>
      <c r="JE124" s="43"/>
      <c r="JF124" s="43"/>
      <c r="JG124" s="43"/>
      <c r="JH124" s="43"/>
      <c r="JI124" s="43"/>
      <c r="JJ124" s="43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  <c r="BJU124" s="43"/>
      <c r="BJV124" s="43"/>
      <c r="BJW124" s="43"/>
      <c r="BJX124" s="43"/>
      <c r="BJY124" s="43"/>
      <c r="BJZ124" s="43"/>
      <c r="BKA124" s="43"/>
      <c r="BKB124" s="43"/>
      <c r="BKC124" s="43"/>
      <c r="BKD124" s="43"/>
      <c r="BKE124" s="43"/>
      <c r="BKF124" s="43"/>
      <c r="BKG124" s="43"/>
      <c r="BKH124" s="43"/>
      <c r="BKI124" s="43"/>
      <c r="BKJ124" s="43"/>
      <c r="BKK124" s="43"/>
      <c r="BKL124" s="43"/>
      <c r="BKM124" s="43"/>
      <c r="BKN124" s="43"/>
      <c r="BKO124" s="43"/>
      <c r="BKP124" s="43"/>
      <c r="BKQ124" s="43"/>
      <c r="BKR124" s="43"/>
      <c r="BKS124" s="43"/>
      <c r="BKT124" s="43"/>
      <c r="BKU124" s="43"/>
      <c r="BKV124" s="43"/>
      <c r="BKW124" s="43"/>
      <c r="BKX124" s="43"/>
      <c r="BKY124" s="43"/>
      <c r="BKZ124" s="43"/>
      <c r="BLA124" s="43"/>
      <c r="BLB124" s="43"/>
      <c r="BLC124" s="43"/>
      <c r="BLD124" s="43"/>
      <c r="BLE124" s="43"/>
      <c r="BLF124" s="43"/>
      <c r="BLG124" s="43"/>
      <c r="BLH124" s="43"/>
      <c r="BLI124" s="43"/>
      <c r="BLJ124" s="43"/>
      <c r="BLK124" s="43"/>
      <c r="BLL124" s="43"/>
      <c r="BLM124" s="43"/>
      <c r="BLN124" s="43"/>
      <c r="BLO124" s="43"/>
      <c r="BLP124" s="43"/>
      <c r="BLQ124" s="43"/>
      <c r="BLR124" s="43"/>
      <c r="BLS124" s="43"/>
      <c r="BLT124" s="43"/>
      <c r="BLU124" s="43"/>
      <c r="BLV124" s="43"/>
      <c r="BLW124" s="43"/>
      <c r="BLX124" s="43"/>
      <c r="BLY124" s="43"/>
      <c r="BLZ124" s="43"/>
      <c r="BMA124" s="43"/>
      <c r="BMB124" s="43"/>
      <c r="BMC124" s="43"/>
      <c r="BMD124" s="43"/>
      <c r="BME124" s="43"/>
      <c r="BMF124" s="43"/>
      <c r="BMG124" s="43"/>
      <c r="BMH124" s="43"/>
      <c r="BMI124" s="43"/>
      <c r="BMJ124" s="43"/>
      <c r="BMK124" s="43"/>
      <c r="BML124" s="43"/>
      <c r="BMM124" s="43"/>
      <c r="BMN124" s="43"/>
      <c r="BMO124" s="43"/>
      <c r="BMP124" s="43"/>
      <c r="BMQ124" s="43"/>
      <c r="BMR124" s="43"/>
      <c r="BMS124" s="43"/>
      <c r="BMT124" s="43"/>
      <c r="BMU124" s="43"/>
      <c r="BMV124" s="43"/>
      <c r="BMW124" s="43"/>
      <c r="BMX124" s="43"/>
      <c r="BMY124" s="43"/>
      <c r="BMZ124" s="43"/>
      <c r="BNA124" s="43"/>
      <c r="BNB124" s="43"/>
      <c r="BNC124" s="43"/>
      <c r="BND124" s="43"/>
      <c r="BNE124" s="43"/>
      <c r="BNF124" s="43"/>
      <c r="BNG124" s="43"/>
      <c r="BNH124" s="43"/>
      <c r="BNI124" s="43"/>
      <c r="BNJ124" s="43"/>
      <c r="BNK124" s="43"/>
      <c r="BNL124" s="43"/>
      <c r="BNM124" s="43"/>
      <c r="BNN124" s="43"/>
      <c r="BNO124" s="43"/>
      <c r="BNP124" s="43"/>
      <c r="BNQ124" s="43"/>
      <c r="BNR124" s="43"/>
      <c r="BNS124" s="43"/>
      <c r="BNT124" s="43"/>
      <c r="BNU124" s="43"/>
      <c r="BNV124" s="43"/>
      <c r="BNW124" s="43"/>
      <c r="BNX124" s="43"/>
      <c r="BNY124" s="43"/>
      <c r="BNZ124" s="43"/>
      <c r="BOA124" s="43"/>
      <c r="BOB124" s="43"/>
      <c r="BOC124" s="43"/>
      <c r="BOD124" s="43"/>
      <c r="BOE124" s="43"/>
      <c r="BOF124" s="43"/>
      <c r="BOG124" s="43"/>
      <c r="BOH124" s="43"/>
      <c r="BOI124" s="43"/>
      <c r="BOJ124" s="43"/>
      <c r="BOK124" s="43"/>
      <c r="BOL124" s="43"/>
      <c r="BOM124" s="43"/>
      <c r="BON124" s="43"/>
      <c r="BOO124" s="43"/>
      <c r="BOP124" s="43"/>
      <c r="BOQ124" s="43"/>
      <c r="BOR124" s="43"/>
      <c r="BOS124" s="43"/>
      <c r="BOT124" s="43"/>
      <c r="BOU124" s="43"/>
      <c r="BOV124" s="43"/>
      <c r="BOW124" s="43"/>
      <c r="BOX124" s="43"/>
      <c r="BOY124" s="43"/>
      <c r="BOZ124" s="43"/>
      <c r="BPA124" s="43"/>
      <c r="BPB124" s="43"/>
      <c r="BPC124" s="43"/>
      <c r="BPD124" s="43"/>
      <c r="BPE124" s="43"/>
      <c r="BPF124" s="43"/>
      <c r="BPG124" s="43"/>
      <c r="BPH124" s="43"/>
      <c r="BPI124" s="43"/>
      <c r="BPJ124" s="43"/>
      <c r="BPK124" s="43"/>
      <c r="BPL124" s="43"/>
      <c r="BPM124" s="43"/>
      <c r="BPN124" s="43"/>
      <c r="BPO124" s="43"/>
      <c r="BPP124" s="43"/>
      <c r="BPQ124" s="43"/>
      <c r="BPR124" s="43"/>
      <c r="BPS124" s="43"/>
      <c r="BPT124" s="43"/>
      <c r="BPU124" s="43"/>
      <c r="BPV124" s="43"/>
      <c r="BPW124" s="43"/>
      <c r="BPX124" s="43"/>
      <c r="BPY124" s="43"/>
      <c r="BPZ124" s="43"/>
      <c r="BQA124" s="43"/>
      <c r="BQB124" s="43"/>
      <c r="BQC124" s="43"/>
      <c r="BQD124" s="43"/>
      <c r="BQE124" s="43"/>
      <c r="BQF124" s="43"/>
      <c r="BQG124" s="43"/>
      <c r="BQH124" s="43"/>
      <c r="BQI124" s="43"/>
      <c r="BQJ124" s="43"/>
      <c r="BQK124" s="43"/>
      <c r="BQL124" s="43"/>
      <c r="BQM124" s="43"/>
      <c r="BQN124" s="43"/>
      <c r="BQO124" s="43"/>
      <c r="BQP124" s="43"/>
      <c r="BQQ124" s="43"/>
      <c r="BQR124" s="43"/>
      <c r="BQS124" s="43"/>
      <c r="BQT124" s="43"/>
      <c r="BQU124" s="43"/>
      <c r="BQV124" s="43"/>
      <c r="BQW124" s="43"/>
      <c r="BQX124" s="43"/>
      <c r="BQY124" s="43"/>
      <c r="BQZ124" s="43"/>
      <c r="BRA124" s="43"/>
      <c r="BRB124" s="43"/>
      <c r="BRC124" s="43"/>
      <c r="BRD124" s="43"/>
      <c r="BRE124" s="43"/>
      <c r="BRF124" s="43"/>
      <c r="BRG124" s="43"/>
      <c r="BRH124" s="43"/>
      <c r="BRI124" s="43"/>
      <c r="BRJ124" s="43"/>
      <c r="BRK124" s="43"/>
      <c r="BRL124" s="43"/>
      <c r="BRM124" s="43"/>
      <c r="BRN124" s="43"/>
      <c r="BRO124" s="43"/>
      <c r="BRP124" s="43"/>
      <c r="BRQ124" s="43"/>
      <c r="BRR124" s="43"/>
      <c r="BRS124" s="43"/>
      <c r="BRT124" s="43"/>
      <c r="BRU124" s="43"/>
      <c r="BRV124" s="43"/>
      <c r="BRW124" s="43"/>
      <c r="BRX124" s="43"/>
      <c r="BRY124" s="43"/>
      <c r="BRZ124" s="43"/>
      <c r="BSA124" s="43"/>
      <c r="BSB124" s="43"/>
      <c r="BSC124" s="43"/>
      <c r="BSD124" s="43"/>
      <c r="BSE124" s="43"/>
      <c r="BSF124" s="43"/>
      <c r="BSG124" s="43"/>
      <c r="BSH124" s="43"/>
      <c r="BSI124" s="43"/>
      <c r="BSJ124" s="43"/>
      <c r="BSK124" s="43"/>
      <c r="BSL124" s="43"/>
      <c r="BSM124" s="43"/>
      <c r="BSN124" s="43"/>
      <c r="BSO124" s="43"/>
      <c r="BSP124" s="43"/>
      <c r="BSQ124" s="43"/>
      <c r="BSR124" s="43"/>
      <c r="BSS124" s="43"/>
      <c r="BST124" s="43"/>
      <c r="BSU124" s="43"/>
      <c r="BSV124" s="43"/>
      <c r="BSW124" s="43"/>
      <c r="BSX124" s="43"/>
      <c r="BSY124" s="43"/>
      <c r="BSZ124" s="43"/>
      <c r="BTA124" s="43"/>
      <c r="BTB124" s="43"/>
      <c r="BTC124" s="43"/>
      <c r="BTD124" s="43"/>
      <c r="BTE124" s="43"/>
      <c r="BTF124" s="43"/>
      <c r="BTG124" s="43"/>
      <c r="BTH124" s="43"/>
      <c r="BTI124" s="43"/>
      <c r="BTJ124" s="43"/>
      <c r="BTK124" s="43"/>
      <c r="BTL124" s="43"/>
      <c r="BTM124" s="43"/>
      <c r="BTN124" s="43"/>
      <c r="BTO124" s="43"/>
      <c r="BTP124" s="43"/>
      <c r="BTQ124" s="43"/>
      <c r="BTR124" s="43"/>
      <c r="BTS124" s="43"/>
      <c r="BTT124" s="43"/>
      <c r="BTU124" s="43"/>
      <c r="BTV124" s="43"/>
      <c r="BTW124" s="43"/>
      <c r="BTX124" s="43"/>
      <c r="BTY124" s="43"/>
      <c r="BTZ124" s="43"/>
      <c r="BUA124" s="43"/>
      <c r="BUB124" s="43"/>
      <c r="BUC124" s="43"/>
      <c r="BUD124" s="43"/>
      <c r="BUE124" s="43"/>
      <c r="BUF124" s="43"/>
      <c r="BUG124" s="43"/>
      <c r="BUH124" s="43"/>
      <c r="BUI124" s="43"/>
      <c r="BUJ124" s="43"/>
      <c r="BUK124" s="43"/>
      <c r="BUL124" s="43"/>
      <c r="BUM124" s="43"/>
      <c r="BUN124" s="43"/>
      <c r="BUO124" s="43"/>
      <c r="BUP124" s="43"/>
      <c r="BUQ124" s="43"/>
      <c r="BUR124" s="43"/>
      <c r="BUS124" s="43"/>
      <c r="BUT124" s="43"/>
      <c r="BUU124" s="43"/>
      <c r="BUV124" s="43"/>
      <c r="BUW124" s="43"/>
      <c r="BUX124" s="43"/>
      <c r="BUY124" s="43"/>
      <c r="BUZ124" s="43"/>
      <c r="BVA124" s="43"/>
      <c r="BVB124" s="43"/>
      <c r="BVC124" s="43"/>
      <c r="BVD124" s="43"/>
      <c r="BVE124" s="43"/>
      <c r="BVF124" s="43"/>
      <c r="BVG124" s="43"/>
      <c r="BVH124" s="43"/>
      <c r="BVI124" s="43"/>
      <c r="BVJ124" s="43"/>
      <c r="BVK124" s="43"/>
      <c r="BVL124" s="43"/>
      <c r="BVM124" s="43"/>
      <c r="BVN124" s="43"/>
      <c r="BVO124" s="43"/>
      <c r="BVP124" s="43"/>
      <c r="BVQ124" s="43"/>
      <c r="BVR124" s="43"/>
      <c r="BVS124" s="43"/>
      <c r="BVT124" s="43"/>
      <c r="BVU124" s="43"/>
      <c r="BVV124" s="43"/>
      <c r="BVW124" s="43"/>
      <c r="BVX124" s="43"/>
      <c r="BVY124" s="43"/>
      <c r="BVZ124" s="43"/>
      <c r="BWA124" s="43"/>
      <c r="BWB124" s="43"/>
      <c r="BWC124" s="43"/>
      <c r="BWD124" s="43"/>
      <c r="BWE124" s="43"/>
      <c r="BWF124" s="43"/>
      <c r="BWG124" s="43"/>
      <c r="BWH124" s="43"/>
      <c r="BWI124" s="43"/>
      <c r="BWJ124" s="43"/>
    </row>
    <row r="125" spans="1:1960" ht="15" x14ac:dyDescent="0.25">
      <c r="A125" s="45">
        <v>0.79166666666666696</v>
      </c>
      <c r="B125" s="58">
        <f t="shared" si="125"/>
        <v>26.50290322580646</v>
      </c>
      <c r="C125" s="80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43"/>
      <c r="T125" s="54"/>
      <c r="U125" s="43"/>
      <c r="V125" s="54"/>
      <c r="W125" s="43"/>
      <c r="X125" s="54"/>
      <c r="Y125" s="43"/>
      <c r="Z125" s="54"/>
      <c r="AA125" s="43"/>
      <c r="AB125" s="54"/>
      <c r="AC125" s="43"/>
      <c r="AD125" s="54"/>
      <c r="AE125" s="43"/>
      <c r="AF125" s="54"/>
      <c r="AG125" s="43"/>
      <c r="AH125" s="54"/>
      <c r="AI125" s="43"/>
      <c r="AJ125" s="54"/>
      <c r="AK125" s="43"/>
      <c r="AL125" s="54"/>
      <c r="AM125" s="43"/>
      <c r="AN125" s="54"/>
      <c r="AO125" s="43"/>
      <c r="AP125" s="54"/>
      <c r="AQ125" s="43"/>
      <c r="AR125" s="54"/>
      <c r="AS125" s="43"/>
      <c r="AT125" s="54"/>
      <c r="AU125" s="43"/>
      <c r="AV125" s="54"/>
      <c r="AW125" s="43"/>
      <c r="AX125" s="54"/>
      <c r="AY125" s="43"/>
      <c r="AZ125" s="54"/>
      <c r="BA125" s="43"/>
      <c r="BB125" s="54"/>
      <c r="BC125" s="43"/>
      <c r="BD125" s="54"/>
      <c r="BE125" s="43"/>
      <c r="BF125" s="54"/>
      <c r="BG125" s="43"/>
      <c r="BH125" s="54"/>
      <c r="BI125" s="43"/>
      <c r="BJ125" s="54"/>
      <c r="BK125" s="54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3"/>
      <c r="FE125" s="43"/>
      <c r="FF125" s="43"/>
      <c r="FG125" s="43"/>
      <c r="FH125" s="43"/>
      <c r="FI125" s="43"/>
      <c r="FJ125" s="43"/>
      <c r="FK125" s="43"/>
      <c r="FL125" s="43"/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43"/>
      <c r="GA125" s="43"/>
      <c r="GB125" s="43"/>
      <c r="GC125" s="43"/>
      <c r="GD125" s="43"/>
      <c r="GE125" s="43"/>
      <c r="GF125" s="43"/>
      <c r="GG125" s="43"/>
      <c r="GH125" s="43"/>
      <c r="GI125" s="43"/>
      <c r="GJ125" s="43"/>
      <c r="GK125" s="43"/>
      <c r="GL125" s="43"/>
      <c r="GM125" s="43"/>
      <c r="GN125" s="43"/>
      <c r="GO125" s="43"/>
      <c r="GP125" s="43"/>
      <c r="GQ125" s="43"/>
      <c r="GR125" s="43"/>
      <c r="GS125" s="43"/>
      <c r="GT125" s="43"/>
      <c r="GU125" s="43"/>
      <c r="GV125" s="43"/>
      <c r="GW125" s="43"/>
      <c r="GX125" s="43"/>
      <c r="GY125" s="43"/>
      <c r="GZ125" s="43"/>
      <c r="HA125" s="43"/>
      <c r="HB125" s="43"/>
      <c r="HC125" s="43"/>
      <c r="HD125" s="43"/>
      <c r="HE125" s="43"/>
      <c r="HF125" s="43"/>
      <c r="HG125" s="43"/>
      <c r="HH125" s="43"/>
      <c r="HI125" s="43"/>
      <c r="HJ125" s="43"/>
      <c r="HK125" s="43"/>
      <c r="HL125" s="43"/>
      <c r="HM125" s="43"/>
      <c r="HN125" s="43"/>
      <c r="HO125" s="43"/>
      <c r="HP125" s="43"/>
      <c r="HQ125" s="43"/>
      <c r="HR125" s="43"/>
      <c r="HS125" s="43"/>
      <c r="HT125" s="43"/>
      <c r="HU125" s="43"/>
      <c r="HV125" s="43"/>
      <c r="HW125" s="43"/>
      <c r="HX125" s="43"/>
      <c r="HY125" s="43"/>
      <c r="HZ125" s="43"/>
      <c r="IA125" s="43"/>
      <c r="IB125" s="43"/>
      <c r="IC125" s="43"/>
      <c r="ID125" s="43"/>
      <c r="IE125" s="43"/>
      <c r="IF125" s="43"/>
      <c r="IG125" s="43"/>
      <c r="IH125" s="43"/>
      <c r="II125" s="43"/>
      <c r="IJ125" s="43"/>
      <c r="IK125" s="43"/>
      <c r="IL125" s="43"/>
      <c r="IM125" s="43"/>
      <c r="IN125" s="43"/>
      <c r="IO125" s="43"/>
      <c r="IP125" s="43"/>
      <c r="IQ125" s="43"/>
      <c r="IR125" s="43"/>
      <c r="IS125" s="43"/>
      <c r="IT125" s="43"/>
      <c r="IU125" s="43"/>
      <c r="IV125" s="43"/>
      <c r="IW125" s="43"/>
      <c r="IX125" s="43"/>
      <c r="IY125" s="43"/>
      <c r="IZ125" s="43"/>
      <c r="JA125" s="43"/>
      <c r="JB125" s="43"/>
      <c r="JC125" s="43"/>
      <c r="JD125" s="43"/>
      <c r="JE125" s="43"/>
      <c r="JF125" s="43"/>
      <c r="JG125" s="43"/>
      <c r="JH125" s="43"/>
      <c r="JI125" s="43"/>
      <c r="JJ125" s="43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  <c r="BJU125" s="43"/>
      <c r="BJV125" s="43"/>
      <c r="BJW125" s="43"/>
      <c r="BJX125" s="43"/>
      <c r="BJY125" s="43"/>
      <c r="BJZ125" s="43"/>
      <c r="BKA125" s="43"/>
      <c r="BKB125" s="43"/>
      <c r="BKC125" s="43"/>
      <c r="BKD125" s="43"/>
      <c r="BKE125" s="43"/>
      <c r="BKF125" s="43"/>
      <c r="BKG125" s="43"/>
      <c r="BKH125" s="43"/>
      <c r="BKI125" s="43"/>
      <c r="BKJ125" s="43"/>
      <c r="BKK125" s="43"/>
      <c r="BKL125" s="43"/>
      <c r="BKM125" s="43"/>
      <c r="BKN125" s="43"/>
      <c r="BKO125" s="43"/>
      <c r="BKP125" s="43"/>
      <c r="BKQ125" s="43"/>
      <c r="BKR125" s="43"/>
      <c r="BKS125" s="43"/>
      <c r="BKT125" s="43"/>
      <c r="BKU125" s="43"/>
      <c r="BKV125" s="43"/>
      <c r="BKW125" s="43"/>
      <c r="BKX125" s="43"/>
      <c r="BKY125" s="43"/>
      <c r="BKZ125" s="43"/>
      <c r="BLA125" s="43"/>
      <c r="BLB125" s="43"/>
      <c r="BLC125" s="43"/>
      <c r="BLD125" s="43"/>
      <c r="BLE125" s="43"/>
      <c r="BLF125" s="43"/>
      <c r="BLG125" s="43"/>
      <c r="BLH125" s="43"/>
      <c r="BLI125" s="43"/>
      <c r="BLJ125" s="43"/>
      <c r="BLK125" s="43"/>
      <c r="BLL125" s="43"/>
      <c r="BLM125" s="43"/>
      <c r="BLN125" s="43"/>
      <c r="BLO125" s="43"/>
      <c r="BLP125" s="43"/>
      <c r="BLQ125" s="43"/>
      <c r="BLR125" s="43"/>
      <c r="BLS125" s="43"/>
      <c r="BLT125" s="43"/>
      <c r="BLU125" s="43"/>
      <c r="BLV125" s="43"/>
      <c r="BLW125" s="43"/>
      <c r="BLX125" s="43"/>
      <c r="BLY125" s="43"/>
      <c r="BLZ125" s="43"/>
      <c r="BMA125" s="43"/>
      <c r="BMB125" s="43"/>
      <c r="BMC125" s="43"/>
      <c r="BMD125" s="43"/>
      <c r="BME125" s="43"/>
      <c r="BMF125" s="43"/>
      <c r="BMG125" s="43"/>
      <c r="BMH125" s="43"/>
      <c r="BMI125" s="43"/>
      <c r="BMJ125" s="43"/>
      <c r="BMK125" s="43"/>
      <c r="BML125" s="43"/>
      <c r="BMM125" s="43"/>
      <c r="BMN125" s="43"/>
      <c r="BMO125" s="43"/>
      <c r="BMP125" s="43"/>
      <c r="BMQ125" s="43"/>
      <c r="BMR125" s="43"/>
      <c r="BMS125" s="43"/>
      <c r="BMT125" s="43"/>
      <c r="BMU125" s="43"/>
      <c r="BMV125" s="43"/>
      <c r="BMW125" s="43"/>
      <c r="BMX125" s="43"/>
      <c r="BMY125" s="43"/>
      <c r="BMZ125" s="43"/>
      <c r="BNA125" s="43"/>
      <c r="BNB125" s="43"/>
      <c r="BNC125" s="43"/>
      <c r="BND125" s="43"/>
      <c r="BNE125" s="43"/>
      <c r="BNF125" s="43"/>
      <c r="BNG125" s="43"/>
      <c r="BNH125" s="43"/>
      <c r="BNI125" s="43"/>
      <c r="BNJ125" s="43"/>
      <c r="BNK125" s="43"/>
      <c r="BNL125" s="43"/>
      <c r="BNM125" s="43"/>
      <c r="BNN125" s="43"/>
      <c r="BNO125" s="43"/>
      <c r="BNP125" s="43"/>
      <c r="BNQ125" s="43"/>
      <c r="BNR125" s="43"/>
      <c r="BNS125" s="43"/>
      <c r="BNT125" s="43"/>
      <c r="BNU125" s="43"/>
      <c r="BNV125" s="43"/>
      <c r="BNW125" s="43"/>
      <c r="BNX125" s="43"/>
      <c r="BNY125" s="43"/>
      <c r="BNZ125" s="43"/>
      <c r="BOA125" s="43"/>
      <c r="BOB125" s="43"/>
      <c r="BOC125" s="43"/>
      <c r="BOD125" s="43"/>
      <c r="BOE125" s="43"/>
      <c r="BOF125" s="43"/>
      <c r="BOG125" s="43"/>
      <c r="BOH125" s="43"/>
      <c r="BOI125" s="43"/>
      <c r="BOJ125" s="43"/>
      <c r="BOK125" s="43"/>
      <c r="BOL125" s="43"/>
      <c r="BOM125" s="43"/>
      <c r="BON125" s="43"/>
      <c r="BOO125" s="43"/>
      <c r="BOP125" s="43"/>
      <c r="BOQ125" s="43"/>
      <c r="BOR125" s="43"/>
      <c r="BOS125" s="43"/>
      <c r="BOT125" s="43"/>
      <c r="BOU125" s="43"/>
      <c r="BOV125" s="43"/>
      <c r="BOW125" s="43"/>
      <c r="BOX125" s="43"/>
      <c r="BOY125" s="43"/>
      <c r="BOZ125" s="43"/>
      <c r="BPA125" s="43"/>
      <c r="BPB125" s="43"/>
      <c r="BPC125" s="43"/>
      <c r="BPD125" s="43"/>
      <c r="BPE125" s="43"/>
      <c r="BPF125" s="43"/>
      <c r="BPG125" s="43"/>
      <c r="BPH125" s="43"/>
      <c r="BPI125" s="43"/>
      <c r="BPJ125" s="43"/>
      <c r="BPK125" s="43"/>
      <c r="BPL125" s="43"/>
      <c r="BPM125" s="43"/>
      <c r="BPN125" s="43"/>
      <c r="BPO125" s="43"/>
      <c r="BPP125" s="43"/>
      <c r="BPQ125" s="43"/>
      <c r="BPR125" s="43"/>
      <c r="BPS125" s="43"/>
      <c r="BPT125" s="43"/>
      <c r="BPU125" s="43"/>
      <c r="BPV125" s="43"/>
      <c r="BPW125" s="43"/>
      <c r="BPX125" s="43"/>
      <c r="BPY125" s="43"/>
      <c r="BPZ125" s="43"/>
      <c r="BQA125" s="43"/>
      <c r="BQB125" s="43"/>
      <c r="BQC125" s="43"/>
      <c r="BQD125" s="43"/>
      <c r="BQE125" s="43"/>
      <c r="BQF125" s="43"/>
      <c r="BQG125" s="43"/>
      <c r="BQH125" s="43"/>
      <c r="BQI125" s="43"/>
      <c r="BQJ125" s="43"/>
      <c r="BQK125" s="43"/>
      <c r="BQL125" s="43"/>
      <c r="BQM125" s="43"/>
      <c r="BQN125" s="43"/>
      <c r="BQO125" s="43"/>
      <c r="BQP125" s="43"/>
      <c r="BQQ125" s="43"/>
      <c r="BQR125" s="43"/>
      <c r="BQS125" s="43"/>
      <c r="BQT125" s="43"/>
      <c r="BQU125" s="43"/>
      <c r="BQV125" s="43"/>
      <c r="BQW125" s="43"/>
      <c r="BQX125" s="43"/>
      <c r="BQY125" s="43"/>
      <c r="BQZ125" s="43"/>
      <c r="BRA125" s="43"/>
      <c r="BRB125" s="43"/>
      <c r="BRC125" s="43"/>
      <c r="BRD125" s="43"/>
      <c r="BRE125" s="43"/>
      <c r="BRF125" s="43"/>
      <c r="BRG125" s="43"/>
      <c r="BRH125" s="43"/>
      <c r="BRI125" s="43"/>
      <c r="BRJ125" s="43"/>
      <c r="BRK125" s="43"/>
      <c r="BRL125" s="43"/>
      <c r="BRM125" s="43"/>
      <c r="BRN125" s="43"/>
      <c r="BRO125" s="43"/>
      <c r="BRP125" s="43"/>
      <c r="BRQ125" s="43"/>
      <c r="BRR125" s="43"/>
      <c r="BRS125" s="43"/>
      <c r="BRT125" s="43"/>
      <c r="BRU125" s="43"/>
      <c r="BRV125" s="43"/>
      <c r="BRW125" s="43"/>
      <c r="BRX125" s="43"/>
      <c r="BRY125" s="43"/>
      <c r="BRZ125" s="43"/>
      <c r="BSA125" s="43"/>
      <c r="BSB125" s="43"/>
      <c r="BSC125" s="43"/>
      <c r="BSD125" s="43"/>
      <c r="BSE125" s="43"/>
      <c r="BSF125" s="43"/>
      <c r="BSG125" s="43"/>
      <c r="BSH125" s="43"/>
      <c r="BSI125" s="43"/>
      <c r="BSJ125" s="43"/>
      <c r="BSK125" s="43"/>
      <c r="BSL125" s="43"/>
      <c r="BSM125" s="43"/>
      <c r="BSN125" s="43"/>
      <c r="BSO125" s="43"/>
      <c r="BSP125" s="43"/>
      <c r="BSQ125" s="43"/>
      <c r="BSR125" s="43"/>
      <c r="BSS125" s="43"/>
      <c r="BST125" s="43"/>
      <c r="BSU125" s="43"/>
      <c r="BSV125" s="43"/>
      <c r="BSW125" s="43"/>
      <c r="BSX125" s="43"/>
      <c r="BSY125" s="43"/>
      <c r="BSZ125" s="43"/>
      <c r="BTA125" s="43"/>
      <c r="BTB125" s="43"/>
      <c r="BTC125" s="43"/>
      <c r="BTD125" s="43"/>
      <c r="BTE125" s="43"/>
      <c r="BTF125" s="43"/>
      <c r="BTG125" s="43"/>
      <c r="BTH125" s="43"/>
      <c r="BTI125" s="43"/>
      <c r="BTJ125" s="43"/>
      <c r="BTK125" s="43"/>
      <c r="BTL125" s="43"/>
      <c r="BTM125" s="43"/>
      <c r="BTN125" s="43"/>
      <c r="BTO125" s="43"/>
      <c r="BTP125" s="43"/>
      <c r="BTQ125" s="43"/>
      <c r="BTR125" s="43"/>
      <c r="BTS125" s="43"/>
      <c r="BTT125" s="43"/>
      <c r="BTU125" s="43"/>
      <c r="BTV125" s="43"/>
      <c r="BTW125" s="43"/>
      <c r="BTX125" s="43"/>
      <c r="BTY125" s="43"/>
      <c r="BTZ125" s="43"/>
      <c r="BUA125" s="43"/>
      <c r="BUB125" s="43"/>
      <c r="BUC125" s="43"/>
      <c r="BUD125" s="43"/>
      <c r="BUE125" s="43"/>
      <c r="BUF125" s="43"/>
      <c r="BUG125" s="43"/>
      <c r="BUH125" s="43"/>
      <c r="BUI125" s="43"/>
      <c r="BUJ125" s="43"/>
      <c r="BUK125" s="43"/>
      <c r="BUL125" s="43"/>
      <c r="BUM125" s="43"/>
      <c r="BUN125" s="43"/>
      <c r="BUO125" s="43"/>
      <c r="BUP125" s="43"/>
      <c r="BUQ125" s="43"/>
      <c r="BUR125" s="43"/>
      <c r="BUS125" s="43"/>
      <c r="BUT125" s="43"/>
      <c r="BUU125" s="43"/>
      <c r="BUV125" s="43"/>
      <c r="BUW125" s="43"/>
      <c r="BUX125" s="43"/>
      <c r="BUY125" s="43"/>
      <c r="BUZ125" s="43"/>
      <c r="BVA125" s="43"/>
      <c r="BVB125" s="43"/>
      <c r="BVC125" s="43"/>
      <c r="BVD125" s="43"/>
      <c r="BVE125" s="43"/>
      <c r="BVF125" s="43"/>
      <c r="BVG125" s="43"/>
      <c r="BVH125" s="43"/>
      <c r="BVI125" s="43"/>
      <c r="BVJ125" s="43"/>
      <c r="BVK125" s="43"/>
      <c r="BVL125" s="43"/>
      <c r="BVM125" s="43"/>
      <c r="BVN125" s="43"/>
      <c r="BVO125" s="43"/>
      <c r="BVP125" s="43"/>
      <c r="BVQ125" s="43"/>
      <c r="BVR125" s="43"/>
      <c r="BVS125" s="43"/>
      <c r="BVT125" s="43"/>
      <c r="BVU125" s="43"/>
      <c r="BVV125" s="43"/>
      <c r="BVW125" s="43"/>
      <c r="BVX125" s="43"/>
      <c r="BVY125" s="43"/>
      <c r="BVZ125" s="43"/>
      <c r="BWA125" s="43"/>
      <c r="BWB125" s="43"/>
      <c r="BWC125" s="43"/>
      <c r="BWD125" s="43"/>
      <c r="BWE125" s="43"/>
      <c r="BWF125" s="43"/>
      <c r="BWG125" s="43"/>
      <c r="BWH125" s="43"/>
      <c r="BWI125" s="43"/>
      <c r="BWJ125" s="43"/>
    </row>
    <row r="126" spans="1:1960" ht="15" x14ac:dyDescent="0.25">
      <c r="A126" s="45">
        <v>1.0833333333333333</v>
      </c>
      <c r="B126" s="58">
        <f t="shared" si="125"/>
        <v>24.551290322580652</v>
      </c>
      <c r="C126" s="80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43"/>
      <c r="T126" s="54"/>
      <c r="U126" s="43"/>
      <c r="V126" s="54"/>
      <c r="W126" s="43"/>
      <c r="X126" s="54"/>
      <c r="Y126" s="43"/>
      <c r="Z126" s="54"/>
      <c r="AA126" s="43"/>
      <c r="AB126" s="54"/>
      <c r="AC126" s="43"/>
      <c r="AD126" s="54"/>
      <c r="AE126" s="43"/>
      <c r="AF126" s="54"/>
      <c r="AG126" s="43"/>
      <c r="AH126" s="54"/>
      <c r="AI126" s="43"/>
      <c r="AJ126" s="54"/>
      <c r="AK126" s="43"/>
      <c r="AL126" s="54"/>
      <c r="AM126" s="43"/>
      <c r="AN126" s="54"/>
      <c r="AO126" s="43"/>
      <c r="AP126" s="54"/>
      <c r="AQ126" s="43"/>
      <c r="AR126" s="54"/>
      <c r="AS126" s="43"/>
      <c r="AT126" s="54"/>
      <c r="AU126" s="43"/>
      <c r="AV126" s="54"/>
      <c r="AW126" s="43"/>
      <c r="AX126" s="54"/>
      <c r="AY126" s="43"/>
      <c r="AZ126" s="54"/>
      <c r="BA126" s="43"/>
      <c r="BB126" s="54"/>
      <c r="BC126" s="43"/>
      <c r="BD126" s="54"/>
      <c r="BE126" s="43"/>
      <c r="BF126" s="54"/>
      <c r="BG126" s="43"/>
      <c r="BH126" s="54"/>
      <c r="BI126" s="43"/>
      <c r="BJ126" s="54"/>
      <c r="BK126" s="54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3"/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43"/>
      <c r="GA126" s="43"/>
      <c r="GB126" s="43"/>
      <c r="GC126" s="43"/>
      <c r="GD126" s="43"/>
      <c r="GE126" s="43"/>
      <c r="GF126" s="43"/>
      <c r="GG126" s="43"/>
      <c r="GH126" s="43"/>
      <c r="GI126" s="43"/>
      <c r="GJ126" s="43"/>
      <c r="GK126" s="43"/>
      <c r="GL126" s="43"/>
      <c r="GM126" s="43"/>
      <c r="GN126" s="43"/>
      <c r="GO126" s="43"/>
      <c r="GP126" s="43"/>
      <c r="GQ126" s="43"/>
      <c r="GR126" s="43"/>
      <c r="GS126" s="43"/>
      <c r="GT126" s="43"/>
      <c r="GU126" s="43"/>
      <c r="GV126" s="43"/>
      <c r="GW126" s="43"/>
      <c r="GX126" s="43"/>
      <c r="GY126" s="43"/>
      <c r="GZ126" s="43"/>
      <c r="HA126" s="43"/>
      <c r="HB126" s="43"/>
      <c r="HC126" s="43"/>
      <c r="HD126" s="43"/>
      <c r="HE126" s="43"/>
      <c r="HF126" s="43"/>
      <c r="HG126" s="43"/>
      <c r="HH126" s="43"/>
      <c r="HI126" s="43"/>
      <c r="HJ126" s="43"/>
      <c r="HK126" s="43"/>
      <c r="HL126" s="43"/>
      <c r="HM126" s="43"/>
      <c r="HN126" s="43"/>
      <c r="HO126" s="43"/>
      <c r="HP126" s="43"/>
      <c r="HQ126" s="43"/>
      <c r="HR126" s="43"/>
      <c r="HS126" s="43"/>
      <c r="HT126" s="43"/>
      <c r="HU126" s="43"/>
      <c r="HV126" s="43"/>
      <c r="HW126" s="43"/>
      <c r="HX126" s="43"/>
      <c r="HY126" s="43"/>
      <c r="HZ126" s="43"/>
      <c r="IA126" s="43"/>
      <c r="IB126" s="43"/>
      <c r="IC126" s="43"/>
      <c r="ID126" s="43"/>
      <c r="IE126" s="43"/>
      <c r="IF126" s="43"/>
      <c r="IG126" s="43"/>
      <c r="IH126" s="43"/>
      <c r="II126" s="43"/>
      <c r="IJ126" s="43"/>
      <c r="IK126" s="43"/>
      <c r="IL126" s="43"/>
      <c r="IM126" s="43"/>
      <c r="IN126" s="43"/>
      <c r="IO126" s="43"/>
      <c r="IP126" s="43"/>
      <c r="IQ126" s="43"/>
      <c r="IR126" s="43"/>
      <c r="IS126" s="43"/>
      <c r="IT126" s="43"/>
      <c r="IU126" s="43"/>
      <c r="IV126" s="43"/>
      <c r="IW126" s="43"/>
      <c r="IX126" s="43"/>
      <c r="IY126" s="43"/>
      <c r="IZ126" s="43"/>
      <c r="JA126" s="43"/>
      <c r="JB126" s="43"/>
      <c r="JC126" s="43"/>
      <c r="JD126" s="43"/>
      <c r="JE126" s="43"/>
      <c r="JF126" s="43"/>
      <c r="JG126" s="43"/>
      <c r="JH126" s="43"/>
      <c r="JI126" s="43"/>
      <c r="JJ126" s="43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  <c r="BJU126" s="43"/>
      <c r="BJV126" s="43"/>
      <c r="BJW126" s="43"/>
      <c r="BJX126" s="43"/>
      <c r="BJY126" s="43"/>
      <c r="BJZ126" s="43"/>
      <c r="BKA126" s="43"/>
      <c r="BKB126" s="43"/>
      <c r="BKC126" s="43"/>
      <c r="BKD126" s="43"/>
      <c r="BKE126" s="43"/>
      <c r="BKF126" s="43"/>
      <c r="BKG126" s="43"/>
      <c r="BKH126" s="43"/>
      <c r="BKI126" s="43"/>
      <c r="BKJ126" s="43"/>
      <c r="BKK126" s="43"/>
      <c r="BKL126" s="43"/>
      <c r="BKM126" s="43"/>
      <c r="BKN126" s="43"/>
      <c r="BKO126" s="43"/>
      <c r="BKP126" s="43"/>
      <c r="BKQ126" s="43"/>
      <c r="BKR126" s="43"/>
      <c r="BKS126" s="43"/>
      <c r="BKT126" s="43"/>
      <c r="BKU126" s="43"/>
      <c r="BKV126" s="43"/>
      <c r="BKW126" s="43"/>
      <c r="BKX126" s="43"/>
      <c r="BKY126" s="43"/>
      <c r="BKZ126" s="43"/>
      <c r="BLA126" s="43"/>
      <c r="BLB126" s="43"/>
      <c r="BLC126" s="43"/>
      <c r="BLD126" s="43"/>
      <c r="BLE126" s="43"/>
      <c r="BLF126" s="43"/>
      <c r="BLG126" s="43"/>
      <c r="BLH126" s="43"/>
      <c r="BLI126" s="43"/>
      <c r="BLJ126" s="43"/>
      <c r="BLK126" s="43"/>
      <c r="BLL126" s="43"/>
      <c r="BLM126" s="43"/>
      <c r="BLN126" s="43"/>
      <c r="BLO126" s="43"/>
      <c r="BLP126" s="43"/>
      <c r="BLQ126" s="43"/>
      <c r="BLR126" s="43"/>
      <c r="BLS126" s="43"/>
      <c r="BLT126" s="43"/>
      <c r="BLU126" s="43"/>
      <c r="BLV126" s="43"/>
      <c r="BLW126" s="43"/>
      <c r="BLX126" s="43"/>
      <c r="BLY126" s="43"/>
      <c r="BLZ126" s="43"/>
      <c r="BMA126" s="43"/>
      <c r="BMB126" s="43"/>
      <c r="BMC126" s="43"/>
      <c r="BMD126" s="43"/>
      <c r="BME126" s="43"/>
      <c r="BMF126" s="43"/>
      <c r="BMG126" s="43"/>
      <c r="BMH126" s="43"/>
      <c r="BMI126" s="43"/>
      <c r="BMJ126" s="43"/>
      <c r="BMK126" s="43"/>
      <c r="BML126" s="43"/>
      <c r="BMM126" s="43"/>
      <c r="BMN126" s="43"/>
      <c r="BMO126" s="43"/>
      <c r="BMP126" s="43"/>
      <c r="BMQ126" s="43"/>
      <c r="BMR126" s="43"/>
      <c r="BMS126" s="43"/>
      <c r="BMT126" s="43"/>
      <c r="BMU126" s="43"/>
      <c r="BMV126" s="43"/>
      <c r="BMW126" s="43"/>
      <c r="BMX126" s="43"/>
      <c r="BMY126" s="43"/>
      <c r="BMZ126" s="43"/>
      <c r="BNA126" s="43"/>
      <c r="BNB126" s="43"/>
      <c r="BNC126" s="43"/>
      <c r="BND126" s="43"/>
      <c r="BNE126" s="43"/>
      <c r="BNF126" s="43"/>
      <c r="BNG126" s="43"/>
      <c r="BNH126" s="43"/>
      <c r="BNI126" s="43"/>
      <c r="BNJ126" s="43"/>
      <c r="BNK126" s="43"/>
      <c r="BNL126" s="43"/>
      <c r="BNM126" s="43"/>
      <c r="BNN126" s="43"/>
      <c r="BNO126" s="43"/>
      <c r="BNP126" s="43"/>
      <c r="BNQ126" s="43"/>
      <c r="BNR126" s="43"/>
      <c r="BNS126" s="43"/>
      <c r="BNT126" s="43"/>
      <c r="BNU126" s="43"/>
      <c r="BNV126" s="43"/>
      <c r="BNW126" s="43"/>
      <c r="BNX126" s="43"/>
      <c r="BNY126" s="43"/>
      <c r="BNZ126" s="43"/>
      <c r="BOA126" s="43"/>
      <c r="BOB126" s="43"/>
      <c r="BOC126" s="43"/>
      <c r="BOD126" s="43"/>
      <c r="BOE126" s="43"/>
      <c r="BOF126" s="43"/>
      <c r="BOG126" s="43"/>
      <c r="BOH126" s="43"/>
      <c r="BOI126" s="43"/>
      <c r="BOJ126" s="43"/>
      <c r="BOK126" s="43"/>
      <c r="BOL126" s="43"/>
      <c r="BOM126" s="43"/>
      <c r="BON126" s="43"/>
      <c r="BOO126" s="43"/>
      <c r="BOP126" s="43"/>
      <c r="BOQ126" s="43"/>
      <c r="BOR126" s="43"/>
      <c r="BOS126" s="43"/>
      <c r="BOT126" s="43"/>
      <c r="BOU126" s="43"/>
      <c r="BOV126" s="43"/>
      <c r="BOW126" s="43"/>
      <c r="BOX126" s="43"/>
      <c r="BOY126" s="43"/>
      <c r="BOZ126" s="43"/>
      <c r="BPA126" s="43"/>
      <c r="BPB126" s="43"/>
      <c r="BPC126" s="43"/>
      <c r="BPD126" s="43"/>
      <c r="BPE126" s="43"/>
      <c r="BPF126" s="43"/>
      <c r="BPG126" s="43"/>
      <c r="BPH126" s="43"/>
      <c r="BPI126" s="43"/>
      <c r="BPJ126" s="43"/>
      <c r="BPK126" s="43"/>
      <c r="BPL126" s="43"/>
      <c r="BPM126" s="43"/>
      <c r="BPN126" s="43"/>
      <c r="BPO126" s="43"/>
      <c r="BPP126" s="43"/>
      <c r="BPQ126" s="43"/>
      <c r="BPR126" s="43"/>
      <c r="BPS126" s="43"/>
      <c r="BPT126" s="43"/>
      <c r="BPU126" s="43"/>
      <c r="BPV126" s="43"/>
      <c r="BPW126" s="43"/>
      <c r="BPX126" s="43"/>
      <c r="BPY126" s="43"/>
      <c r="BPZ126" s="43"/>
      <c r="BQA126" s="43"/>
      <c r="BQB126" s="43"/>
      <c r="BQC126" s="43"/>
      <c r="BQD126" s="43"/>
      <c r="BQE126" s="43"/>
      <c r="BQF126" s="43"/>
      <c r="BQG126" s="43"/>
      <c r="BQH126" s="43"/>
      <c r="BQI126" s="43"/>
      <c r="BQJ126" s="43"/>
      <c r="BQK126" s="43"/>
      <c r="BQL126" s="43"/>
      <c r="BQM126" s="43"/>
      <c r="BQN126" s="43"/>
      <c r="BQO126" s="43"/>
      <c r="BQP126" s="43"/>
      <c r="BQQ126" s="43"/>
      <c r="BQR126" s="43"/>
      <c r="BQS126" s="43"/>
      <c r="BQT126" s="43"/>
      <c r="BQU126" s="43"/>
      <c r="BQV126" s="43"/>
      <c r="BQW126" s="43"/>
      <c r="BQX126" s="43"/>
      <c r="BQY126" s="43"/>
      <c r="BQZ126" s="43"/>
      <c r="BRA126" s="43"/>
      <c r="BRB126" s="43"/>
      <c r="BRC126" s="43"/>
      <c r="BRD126" s="43"/>
      <c r="BRE126" s="43"/>
      <c r="BRF126" s="43"/>
      <c r="BRG126" s="43"/>
      <c r="BRH126" s="43"/>
      <c r="BRI126" s="43"/>
      <c r="BRJ126" s="43"/>
      <c r="BRK126" s="43"/>
      <c r="BRL126" s="43"/>
      <c r="BRM126" s="43"/>
      <c r="BRN126" s="43"/>
      <c r="BRO126" s="43"/>
      <c r="BRP126" s="43"/>
      <c r="BRQ126" s="43"/>
      <c r="BRR126" s="43"/>
      <c r="BRS126" s="43"/>
      <c r="BRT126" s="43"/>
      <c r="BRU126" s="43"/>
      <c r="BRV126" s="43"/>
      <c r="BRW126" s="43"/>
      <c r="BRX126" s="43"/>
      <c r="BRY126" s="43"/>
      <c r="BRZ126" s="43"/>
      <c r="BSA126" s="43"/>
      <c r="BSB126" s="43"/>
      <c r="BSC126" s="43"/>
      <c r="BSD126" s="43"/>
      <c r="BSE126" s="43"/>
      <c r="BSF126" s="43"/>
      <c r="BSG126" s="43"/>
      <c r="BSH126" s="43"/>
      <c r="BSI126" s="43"/>
      <c r="BSJ126" s="43"/>
      <c r="BSK126" s="43"/>
      <c r="BSL126" s="43"/>
      <c r="BSM126" s="43"/>
      <c r="BSN126" s="43"/>
      <c r="BSO126" s="43"/>
      <c r="BSP126" s="43"/>
      <c r="BSQ126" s="43"/>
      <c r="BSR126" s="43"/>
      <c r="BSS126" s="43"/>
      <c r="BST126" s="43"/>
      <c r="BSU126" s="43"/>
      <c r="BSV126" s="43"/>
      <c r="BSW126" s="43"/>
      <c r="BSX126" s="43"/>
      <c r="BSY126" s="43"/>
      <c r="BSZ126" s="43"/>
      <c r="BTA126" s="43"/>
      <c r="BTB126" s="43"/>
      <c r="BTC126" s="43"/>
      <c r="BTD126" s="43"/>
      <c r="BTE126" s="43"/>
      <c r="BTF126" s="43"/>
      <c r="BTG126" s="43"/>
      <c r="BTH126" s="43"/>
      <c r="BTI126" s="43"/>
      <c r="BTJ126" s="43"/>
      <c r="BTK126" s="43"/>
      <c r="BTL126" s="43"/>
      <c r="BTM126" s="43"/>
      <c r="BTN126" s="43"/>
      <c r="BTO126" s="43"/>
      <c r="BTP126" s="43"/>
      <c r="BTQ126" s="43"/>
      <c r="BTR126" s="43"/>
      <c r="BTS126" s="43"/>
      <c r="BTT126" s="43"/>
      <c r="BTU126" s="43"/>
      <c r="BTV126" s="43"/>
      <c r="BTW126" s="43"/>
      <c r="BTX126" s="43"/>
      <c r="BTY126" s="43"/>
      <c r="BTZ126" s="43"/>
      <c r="BUA126" s="43"/>
      <c r="BUB126" s="43"/>
      <c r="BUC126" s="43"/>
      <c r="BUD126" s="43"/>
      <c r="BUE126" s="43"/>
      <c r="BUF126" s="43"/>
      <c r="BUG126" s="43"/>
      <c r="BUH126" s="43"/>
      <c r="BUI126" s="43"/>
      <c r="BUJ126" s="43"/>
      <c r="BUK126" s="43"/>
      <c r="BUL126" s="43"/>
      <c r="BUM126" s="43"/>
      <c r="BUN126" s="43"/>
      <c r="BUO126" s="43"/>
      <c r="BUP126" s="43"/>
      <c r="BUQ126" s="43"/>
      <c r="BUR126" s="43"/>
      <c r="BUS126" s="43"/>
      <c r="BUT126" s="43"/>
      <c r="BUU126" s="43"/>
      <c r="BUV126" s="43"/>
      <c r="BUW126" s="43"/>
      <c r="BUX126" s="43"/>
      <c r="BUY126" s="43"/>
      <c r="BUZ126" s="43"/>
      <c r="BVA126" s="43"/>
      <c r="BVB126" s="43"/>
      <c r="BVC126" s="43"/>
      <c r="BVD126" s="43"/>
      <c r="BVE126" s="43"/>
      <c r="BVF126" s="43"/>
      <c r="BVG126" s="43"/>
      <c r="BVH126" s="43"/>
      <c r="BVI126" s="43"/>
      <c r="BVJ126" s="43"/>
      <c r="BVK126" s="43"/>
      <c r="BVL126" s="43"/>
      <c r="BVM126" s="43"/>
      <c r="BVN126" s="43"/>
      <c r="BVO126" s="43"/>
      <c r="BVP126" s="43"/>
      <c r="BVQ126" s="43"/>
      <c r="BVR126" s="43"/>
      <c r="BVS126" s="43"/>
      <c r="BVT126" s="43"/>
      <c r="BVU126" s="43"/>
      <c r="BVV126" s="43"/>
      <c r="BVW126" s="43"/>
      <c r="BVX126" s="43"/>
      <c r="BVY126" s="43"/>
      <c r="BVZ126" s="43"/>
      <c r="BWA126" s="43"/>
      <c r="BWB126" s="43"/>
      <c r="BWC126" s="43"/>
      <c r="BWD126" s="43"/>
      <c r="BWE126" s="43"/>
      <c r="BWF126" s="43"/>
      <c r="BWG126" s="43"/>
      <c r="BWH126" s="43"/>
      <c r="BWI126" s="43"/>
      <c r="BWJ126" s="43"/>
    </row>
    <row r="127" spans="1:1960" ht="15" x14ac:dyDescent="0.25">
      <c r="A127" s="45">
        <v>0.875</v>
      </c>
      <c r="B127" s="58">
        <f t="shared" si="125"/>
        <v>22.596451612903234</v>
      </c>
      <c r="C127" s="80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43"/>
      <c r="T127" s="54"/>
      <c r="U127" s="43"/>
      <c r="V127" s="54"/>
      <c r="W127" s="43"/>
      <c r="X127" s="54"/>
      <c r="Y127" s="43"/>
      <c r="Z127" s="54"/>
      <c r="AA127" s="43"/>
      <c r="AB127" s="54"/>
      <c r="AC127" s="43"/>
      <c r="AD127" s="54"/>
      <c r="AE127" s="43"/>
      <c r="AF127" s="54"/>
      <c r="AG127" s="43"/>
      <c r="AH127" s="54"/>
      <c r="AI127" s="43"/>
      <c r="AJ127" s="54"/>
      <c r="AK127" s="43"/>
      <c r="AL127" s="54"/>
      <c r="AM127" s="43"/>
      <c r="AN127" s="54"/>
      <c r="AO127" s="43"/>
      <c r="AP127" s="54"/>
      <c r="AQ127" s="43"/>
      <c r="AR127" s="54"/>
      <c r="AS127" s="43"/>
      <c r="AT127" s="54"/>
      <c r="AU127" s="43"/>
      <c r="AV127" s="54"/>
      <c r="AW127" s="43"/>
      <c r="AX127" s="54"/>
      <c r="AY127" s="43"/>
      <c r="AZ127" s="54"/>
      <c r="BA127" s="43"/>
      <c r="BB127" s="54"/>
      <c r="BC127" s="43"/>
      <c r="BD127" s="54"/>
      <c r="BE127" s="43"/>
      <c r="BF127" s="54"/>
      <c r="BG127" s="43"/>
      <c r="BH127" s="54"/>
      <c r="BI127" s="43"/>
      <c r="BJ127" s="54"/>
      <c r="BK127" s="54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3"/>
      <c r="FE127" s="43"/>
      <c r="FF127" s="43"/>
      <c r="FG127" s="43"/>
      <c r="FH127" s="43"/>
      <c r="FI127" s="43"/>
      <c r="FJ127" s="43"/>
      <c r="FK127" s="43"/>
      <c r="FL127" s="43"/>
      <c r="FM127" s="43"/>
      <c r="FN127" s="43"/>
      <c r="FO127" s="43"/>
      <c r="FP127" s="43"/>
      <c r="FQ127" s="43"/>
      <c r="FR127" s="43"/>
      <c r="FS127" s="43"/>
      <c r="FT127" s="43"/>
      <c r="FU127" s="43"/>
      <c r="FV127" s="43"/>
      <c r="FW127" s="43"/>
      <c r="FX127" s="43"/>
      <c r="FY127" s="43"/>
      <c r="FZ127" s="43"/>
      <c r="GA127" s="43"/>
      <c r="GB127" s="43"/>
      <c r="GC127" s="43"/>
      <c r="GD127" s="43"/>
      <c r="GE127" s="43"/>
      <c r="GF127" s="43"/>
      <c r="GG127" s="43"/>
      <c r="GH127" s="43"/>
      <c r="GI127" s="43"/>
      <c r="GJ127" s="43"/>
      <c r="GK127" s="43"/>
      <c r="GL127" s="43"/>
      <c r="GM127" s="43"/>
      <c r="GN127" s="43"/>
      <c r="GO127" s="43"/>
      <c r="GP127" s="43"/>
      <c r="GQ127" s="43"/>
      <c r="GR127" s="43"/>
      <c r="GS127" s="43"/>
      <c r="GT127" s="43"/>
      <c r="GU127" s="43"/>
      <c r="GV127" s="43"/>
      <c r="GW127" s="43"/>
      <c r="GX127" s="43"/>
      <c r="GY127" s="43"/>
      <c r="GZ127" s="43"/>
      <c r="HA127" s="43"/>
      <c r="HB127" s="43"/>
      <c r="HC127" s="43"/>
      <c r="HD127" s="43"/>
      <c r="HE127" s="43"/>
      <c r="HF127" s="43"/>
      <c r="HG127" s="43"/>
      <c r="HH127" s="43"/>
      <c r="HI127" s="43"/>
      <c r="HJ127" s="43"/>
      <c r="HK127" s="43"/>
      <c r="HL127" s="43"/>
      <c r="HM127" s="43"/>
      <c r="HN127" s="43"/>
      <c r="HO127" s="43"/>
      <c r="HP127" s="43"/>
      <c r="HQ127" s="43"/>
      <c r="HR127" s="43"/>
      <c r="HS127" s="43"/>
      <c r="HT127" s="43"/>
      <c r="HU127" s="43"/>
      <c r="HV127" s="43"/>
      <c r="HW127" s="43"/>
      <c r="HX127" s="43"/>
      <c r="HY127" s="43"/>
      <c r="HZ127" s="43"/>
      <c r="IA127" s="43"/>
      <c r="IB127" s="43"/>
      <c r="IC127" s="43"/>
      <c r="ID127" s="43"/>
      <c r="IE127" s="43"/>
      <c r="IF127" s="43"/>
      <c r="IG127" s="43"/>
      <c r="IH127" s="43"/>
      <c r="II127" s="43"/>
      <c r="IJ127" s="43"/>
      <c r="IK127" s="43"/>
      <c r="IL127" s="43"/>
      <c r="IM127" s="43"/>
      <c r="IN127" s="43"/>
      <c r="IO127" s="43"/>
      <c r="IP127" s="43"/>
      <c r="IQ127" s="43"/>
      <c r="IR127" s="43"/>
      <c r="IS127" s="43"/>
      <c r="IT127" s="43"/>
      <c r="IU127" s="43"/>
      <c r="IV127" s="43"/>
      <c r="IW127" s="43"/>
      <c r="IX127" s="43"/>
      <c r="IY127" s="43"/>
      <c r="IZ127" s="43"/>
      <c r="JA127" s="43"/>
      <c r="JB127" s="43"/>
      <c r="JC127" s="43"/>
      <c r="JD127" s="43"/>
      <c r="JE127" s="43"/>
      <c r="JF127" s="43"/>
      <c r="JG127" s="43"/>
      <c r="JH127" s="43"/>
      <c r="JI127" s="43"/>
      <c r="JJ127" s="43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  <c r="BJU127" s="43"/>
      <c r="BJV127" s="43"/>
      <c r="BJW127" s="43"/>
      <c r="BJX127" s="43"/>
      <c r="BJY127" s="43"/>
      <c r="BJZ127" s="43"/>
      <c r="BKA127" s="43"/>
      <c r="BKB127" s="43"/>
      <c r="BKC127" s="43"/>
      <c r="BKD127" s="43"/>
      <c r="BKE127" s="43"/>
      <c r="BKF127" s="43"/>
      <c r="BKG127" s="43"/>
      <c r="BKH127" s="43"/>
      <c r="BKI127" s="43"/>
      <c r="BKJ127" s="43"/>
      <c r="BKK127" s="43"/>
      <c r="BKL127" s="43"/>
      <c r="BKM127" s="43"/>
      <c r="BKN127" s="43"/>
      <c r="BKO127" s="43"/>
      <c r="BKP127" s="43"/>
      <c r="BKQ127" s="43"/>
      <c r="BKR127" s="43"/>
      <c r="BKS127" s="43"/>
      <c r="BKT127" s="43"/>
      <c r="BKU127" s="43"/>
      <c r="BKV127" s="43"/>
      <c r="BKW127" s="43"/>
      <c r="BKX127" s="43"/>
      <c r="BKY127" s="43"/>
      <c r="BKZ127" s="43"/>
      <c r="BLA127" s="43"/>
      <c r="BLB127" s="43"/>
      <c r="BLC127" s="43"/>
      <c r="BLD127" s="43"/>
      <c r="BLE127" s="43"/>
      <c r="BLF127" s="43"/>
      <c r="BLG127" s="43"/>
      <c r="BLH127" s="43"/>
      <c r="BLI127" s="43"/>
      <c r="BLJ127" s="43"/>
      <c r="BLK127" s="43"/>
      <c r="BLL127" s="43"/>
      <c r="BLM127" s="43"/>
      <c r="BLN127" s="43"/>
      <c r="BLO127" s="43"/>
      <c r="BLP127" s="43"/>
      <c r="BLQ127" s="43"/>
      <c r="BLR127" s="43"/>
      <c r="BLS127" s="43"/>
      <c r="BLT127" s="43"/>
      <c r="BLU127" s="43"/>
      <c r="BLV127" s="43"/>
      <c r="BLW127" s="43"/>
      <c r="BLX127" s="43"/>
      <c r="BLY127" s="43"/>
      <c r="BLZ127" s="43"/>
      <c r="BMA127" s="43"/>
      <c r="BMB127" s="43"/>
      <c r="BMC127" s="43"/>
      <c r="BMD127" s="43"/>
      <c r="BME127" s="43"/>
      <c r="BMF127" s="43"/>
      <c r="BMG127" s="43"/>
      <c r="BMH127" s="43"/>
      <c r="BMI127" s="43"/>
      <c r="BMJ127" s="43"/>
      <c r="BMK127" s="43"/>
      <c r="BML127" s="43"/>
      <c r="BMM127" s="43"/>
      <c r="BMN127" s="43"/>
      <c r="BMO127" s="43"/>
      <c r="BMP127" s="43"/>
      <c r="BMQ127" s="43"/>
      <c r="BMR127" s="43"/>
      <c r="BMS127" s="43"/>
      <c r="BMT127" s="43"/>
      <c r="BMU127" s="43"/>
      <c r="BMV127" s="43"/>
      <c r="BMW127" s="43"/>
      <c r="BMX127" s="43"/>
      <c r="BMY127" s="43"/>
      <c r="BMZ127" s="43"/>
      <c r="BNA127" s="43"/>
      <c r="BNB127" s="43"/>
      <c r="BNC127" s="43"/>
      <c r="BND127" s="43"/>
      <c r="BNE127" s="43"/>
      <c r="BNF127" s="43"/>
      <c r="BNG127" s="43"/>
      <c r="BNH127" s="43"/>
      <c r="BNI127" s="43"/>
      <c r="BNJ127" s="43"/>
      <c r="BNK127" s="43"/>
      <c r="BNL127" s="43"/>
      <c r="BNM127" s="43"/>
      <c r="BNN127" s="43"/>
      <c r="BNO127" s="43"/>
      <c r="BNP127" s="43"/>
      <c r="BNQ127" s="43"/>
      <c r="BNR127" s="43"/>
      <c r="BNS127" s="43"/>
      <c r="BNT127" s="43"/>
      <c r="BNU127" s="43"/>
      <c r="BNV127" s="43"/>
      <c r="BNW127" s="43"/>
      <c r="BNX127" s="43"/>
      <c r="BNY127" s="43"/>
      <c r="BNZ127" s="43"/>
      <c r="BOA127" s="43"/>
      <c r="BOB127" s="43"/>
      <c r="BOC127" s="43"/>
      <c r="BOD127" s="43"/>
      <c r="BOE127" s="43"/>
      <c r="BOF127" s="43"/>
      <c r="BOG127" s="43"/>
      <c r="BOH127" s="43"/>
      <c r="BOI127" s="43"/>
      <c r="BOJ127" s="43"/>
      <c r="BOK127" s="43"/>
      <c r="BOL127" s="43"/>
      <c r="BOM127" s="43"/>
      <c r="BON127" s="43"/>
      <c r="BOO127" s="43"/>
      <c r="BOP127" s="43"/>
      <c r="BOQ127" s="43"/>
      <c r="BOR127" s="43"/>
      <c r="BOS127" s="43"/>
      <c r="BOT127" s="43"/>
      <c r="BOU127" s="43"/>
      <c r="BOV127" s="43"/>
      <c r="BOW127" s="43"/>
      <c r="BOX127" s="43"/>
      <c r="BOY127" s="43"/>
      <c r="BOZ127" s="43"/>
      <c r="BPA127" s="43"/>
      <c r="BPB127" s="43"/>
      <c r="BPC127" s="43"/>
      <c r="BPD127" s="43"/>
      <c r="BPE127" s="43"/>
      <c r="BPF127" s="43"/>
      <c r="BPG127" s="43"/>
      <c r="BPH127" s="43"/>
      <c r="BPI127" s="43"/>
      <c r="BPJ127" s="43"/>
      <c r="BPK127" s="43"/>
      <c r="BPL127" s="43"/>
      <c r="BPM127" s="43"/>
      <c r="BPN127" s="43"/>
      <c r="BPO127" s="43"/>
      <c r="BPP127" s="43"/>
      <c r="BPQ127" s="43"/>
      <c r="BPR127" s="43"/>
      <c r="BPS127" s="43"/>
      <c r="BPT127" s="43"/>
      <c r="BPU127" s="43"/>
      <c r="BPV127" s="43"/>
      <c r="BPW127" s="43"/>
      <c r="BPX127" s="43"/>
      <c r="BPY127" s="43"/>
      <c r="BPZ127" s="43"/>
      <c r="BQA127" s="43"/>
      <c r="BQB127" s="43"/>
      <c r="BQC127" s="43"/>
      <c r="BQD127" s="43"/>
      <c r="BQE127" s="43"/>
      <c r="BQF127" s="43"/>
      <c r="BQG127" s="43"/>
      <c r="BQH127" s="43"/>
      <c r="BQI127" s="43"/>
      <c r="BQJ127" s="43"/>
      <c r="BQK127" s="43"/>
      <c r="BQL127" s="43"/>
      <c r="BQM127" s="43"/>
      <c r="BQN127" s="43"/>
      <c r="BQO127" s="43"/>
      <c r="BQP127" s="43"/>
      <c r="BQQ127" s="43"/>
      <c r="BQR127" s="43"/>
      <c r="BQS127" s="43"/>
      <c r="BQT127" s="43"/>
      <c r="BQU127" s="43"/>
      <c r="BQV127" s="43"/>
      <c r="BQW127" s="43"/>
      <c r="BQX127" s="43"/>
      <c r="BQY127" s="43"/>
      <c r="BQZ127" s="43"/>
      <c r="BRA127" s="43"/>
      <c r="BRB127" s="43"/>
      <c r="BRC127" s="43"/>
      <c r="BRD127" s="43"/>
      <c r="BRE127" s="43"/>
      <c r="BRF127" s="43"/>
      <c r="BRG127" s="43"/>
      <c r="BRH127" s="43"/>
      <c r="BRI127" s="43"/>
      <c r="BRJ127" s="43"/>
      <c r="BRK127" s="43"/>
      <c r="BRL127" s="43"/>
      <c r="BRM127" s="43"/>
      <c r="BRN127" s="43"/>
      <c r="BRO127" s="43"/>
      <c r="BRP127" s="43"/>
      <c r="BRQ127" s="43"/>
      <c r="BRR127" s="43"/>
      <c r="BRS127" s="43"/>
      <c r="BRT127" s="43"/>
      <c r="BRU127" s="43"/>
      <c r="BRV127" s="43"/>
      <c r="BRW127" s="43"/>
      <c r="BRX127" s="43"/>
      <c r="BRY127" s="43"/>
      <c r="BRZ127" s="43"/>
      <c r="BSA127" s="43"/>
      <c r="BSB127" s="43"/>
      <c r="BSC127" s="43"/>
      <c r="BSD127" s="43"/>
      <c r="BSE127" s="43"/>
      <c r="BSF127" s="43"/>
      <c r="BSG127" s="43"/>
      <c r="BSH127" s="43"/>
      <c r="BSI127" s="43"/>
      <c r="BSJ127" s="43"/>
      <c r="BSK127" s="43"/>
      <c r="BSL127" s="43"/>
      <c r="BSM127" s="43"/>
      <c r="BSN127" s="43"/>
      <c r="BSO127" s="43"/>
      <c r="BSP127" s="43"/>
      <c r="BSQ127" s="43"/>
      <c r="BSR127" s="43"/>
      <c r="BSS127" s="43"/>
      <c r="BST127" s="43"/>
      <c r="BSU127" s="43"/>
      <c r="BSV127" s="43"/>
      <c r="BSW127" s="43"/>
      <c r="BSX127" s="43"/>
      <c r="BSY127" s="43"/>
      <c r="BSZ127" s="43"/>
      <c r="BTA127" s="43"/>
      <c r="BTB127" s="43"/>
      <c r="BTC127" s="43"/>
      <c r="BTD127" s="43"/>
      <c r="BTE127" s="43"/>
      <c r="BTF127" s="43"/>
      <c r="BTG127" s="43"/>
      <c r="BTH127" s="43"/>
      <c r="BTI127" s="43"/>
      <c r="BTJ127" s="43"/>
      <c r="BTK127" s="43"/>
      <c r="BTL127" s="43"/>
      <c r="BTM127" s="43"/>
      <c r="BTN127" s="43"/>
      <c r="BTO127" s="43"/>
      <c r="BTP127" s="43"/>
      <c r="BTQ127" s="43"/>
      <c r="BTR127" s="43"/>
      <c r="BTS127" s="43"/>
      <c r="BTT127" s="43"/>
      <c r="BTU127" s="43"/>
      <c r="BTV127" s="43"/>
      <c r="BTW127" s="43"/>
      <c r="BTX127" s="43"/>
      <c r="BTY127" s="43"/>
      <c r="BTZ127" s="43"/>
      <c r="BUA127" s="43"/>
      <c r="BUB127" s="43"/>
      <c r="BUC127" s="43"/>
      <c r="BUD127" s="43"/>
      <c r="BUE127" s="43"/>
      <c r="BUF127" s="43"/>
      <c r="BUG127" s="43"/>
      <c r="BUH127" s="43"/>
      <c r="BUI127" s="43"/>
      <c r="BUJ127" s="43"/>
      <c r="BUK127" s="43"/>
      <c r="BUL127" s="43"/>
      <c r="BUM127" s="43"/>
      <c r="BUN127" s="43"/>
      <c r="BUO127" s="43"/>
      <c r="BUP127" s="43"/>
      <c r="BUQ127" s="43"/>
      <c r="BUR127" s="43"/>
      <c r="BUS127" s="43"/>
      <c r="BUT127" s="43"/>
      <c r="BUU127" s="43"/>
      <c r="BUV127" s="43"/>
      <c r="BUW127" s="43"/>
      <c r="BUX127" s="43"/>
      <c r="BUY127" s="43"/>
      <c r="BUZ127" s="43"/>
      <c r="BVA127" s="43"/>
      <c r="BVB127" s="43"/>
      <c r="BVC127" s="43"/>
      <c r="BVD127" s="43"/>
      <c r="BVE127" s="43"/>
      <c r="BVF127" s="43"/>
      <c r="BVG127" s="43"/>
      <c r="BVH127" s="43"/>
      <c r="BVI127" s="43"/>
      <c r="BVJ127" s="43"/>
      <c r="BVK127" s="43"/>
      <c r="BVL127" s="43"/>
      <c r="BVM127" s="43"/>
      <c r="BVN127" s="43"/>
      <c r="BVO127" s="43"/>
      <c r="BVP127" s="43"/>
      <c r="BVQ127" s="43"/>
      <c r="BVR127" s="43"/>
      <c r="BVS127" s="43"/>
      <c r="BVT127" s="43"/>
      <c r="BVU127" s="43"/>
      <c r="BVV127" s="43"/>
      <c r="BVW127" s="43"/>
      <c r="BVX127" s="43"/>
      <c r="BVY127" s="43"/>
      <c r="BVZ127" s="43"/>
      <c r="BWA127" s="43"/>
      <c r="BWB127" s="43"/>
      <c r="BWC127" s="43"/>
      <c r="BWD127" s="43"/>
      <c r="BWE127" s="43"/>
      <c r="BWF127" s="43"/>
      <c r="BWG127" s="43"/>
      <c r="BWH127" s="43"/>
      <c r="BWI127" s="43"/>
      <c r="BWJ127" s="43"/>
    </row>
    <row r="128" spans="1:1960" ht="15" x14ac:dyDescent="0.25">
      <c r="A128" s="45">
        <v>0.91666666666666696</v>
      </c>
      <c r="B128" s="58">
        <f t="shared" si="125"/>
        <v>22.586774193548397</v>
      </c>
      <c r="C128" s="80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43"/>
      <c r="T128" s="54"/>
      <c r="U128" s="43"/>
      <c r="V128" s="54"/>
      <c r="W128" s="43"/>
      <c r="X128" s="54"/>
      <c r="Y128" s="43"/>
      <c r="Z128" s="54"/>
      <c r="AA128" s="43"/>
      <c r="AB128" s="54"/>
      <c r="AC128" s="43"/>
      <c r="AD128" s="54"/>
      <c r="AE128" s="43"/>
      <c r="AF128" s="54"/>
      <c r="AG128" s="43"/>
      <c r="AH128" s="54"/>
      <c r="AI128" s="43"/>
      <c r="AJ128" s="54"/>
      <c r="AK128" s="43"/>
      <c r="AL128" s="54"/>
      <c r="AM128" s="43"/>
      <c r="AN128" s="54"/>
      <c r="AO128" s="43"/>
      <c r="AP128" s="54"/>
      <c r="AQ128" s="43"/>
      <c r="AR128" s="54"/>
      <c r="AS128" s="43"/>
      <c r="AT128" s="54"/>
      <c r="AU128" s="43"/>
      <c r="AV128" s="54"/>
      <c r="AW128" s="43"/>
      <c r="AX128" s="54"/>
      <c r="AY128" s="43"/>
      <c r="AZ128" s="54"/>
      <c r="BA128" s="43"/>
      <c r="BB128" s="54"/>
      <c r="BC128" s="43"/>
      <c r="BD128" s="54"/>
      <c r="BE128" s="43"/>
      <c r="BF128" s="54"/>
      <c r="BG128" s="43"/>
      <c r="BH128" s="54"/>
      <c r="BI128" s="43"/>
      <c r="BJ128" s="54"/>
      <c r="BK128" s="54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  <c r="DL128" s="43"/>
      <c r="DM128" s="43"/>
      <c r="DN128" s="43"/>
      <c r="DO128" s="43"/>
      <c r="DP128" s="43"/>
      <c r="DQ128" s="43"/>
      <c r="DR128" s="43"/>
      <c r="DS128" s="43"/>
      <c r="DT128" s="43"/>
      <c r="DU128" s="43"/>
      <c r="DV128" s="43"/>
      <c r="DW128" s="43"/>
      <c r="DX128" s="43"/>
      <c r="DY128" s="43"/>
      <c r="DZ128" s="43"/>
      <c r="EA128" s="43"/>
      <c r="EB128" s="43"/>
      <c r="EC128" s="43"/>
      <c r="ED128" s="43"/>
      <c r="EE128" s="43"/>
      <c r="EF128" s="43"/>
      <c r="EG128" s="43"/>
      <c r="EH128" s="43"/>
      <c r="EI128" s="43"/>
      <c r="EJ128" s="43"/>
      <c r="EK128" s="43"/>
      <c r="EL128" s="43"/>
      <c r="EM128" s="43"/>
      <c r="EN128" s="43"/>
      <c r="EO128" s="43"/>
      <c r="EP128" s="43"/>
      <c r="EQ128" s="43"/>
      <c r="ER128" s="43"/>
      <c r="ES128" s="43"/>
      <c r="ET128" s="43"/>
      <c r="EU128" s="43"/>
      <c r="EV128" s="43"/>
      <c r="EW128" s="43"/>
      <c r="EX128" s="43"/>
      <c r="EY128" s="43"/>
      <c r="EZ128" s="43"/>
      <c r="FA128" s="43"/>
      <c r="FB128" s="43"/>
      <c r="FC128" s="43"/>
      <c r="FD128" s="43"/>
      <c r="FE128" s="43"/>
      <c r="FF128" s="43"/>
      <c r="FG128" s="43"/>
      <c r="FH128" s="43"/>
      <c r="FI128" s="43"/>
      <c r="FJ128" s="43"/>
      <c r="FK128" s="43"/>
      <c r="FL128" s="43"/>
      <c r="FM128" s="43"/>
      <c r="FN128" s="43"/>
      <c r="FO128" s="43"/>
      <c r="FP128" s="43"/>
      <c r="FQ128" s="43"/>
      <c r="FR128" s="43"/>
      <c r="FS128" s="43"/>
      <c r="FT128" s="43"/>
      <c r="FU128" s="43"/>
      <c r="FV128" s="43"/>
      <c r="FW128" s="43"/>
      <c r="FX128" s="43"/>
      <c r="FY128" s="43"/>
      <c r="FZ128" s="43"/>
      <c r="GA128" s="43"/>
      <c r="GB128" s="43"/>
      <c r="GC128" s="43"/>
      <c r="GD128" s="43"/>
      <c r="GE128" s="43"/>
      <c r="GF128" s="43"/>
      <c r="GG128" s="43"/>
      <c r="GH128" s="43"/>
      <c r="GI128" s="43"/>
      <c r="GJ128" s="43"/>
      <c r="GK128" s="43"/>
      <c r="GL128" s="43"/>
      <c r="GM128" s="43"/>
      <c r="GN128" s="43"/>
      <c r="GO128" s="43"/>
      <c r="GP128" s="43"/>
      <c r="GQ128" s="43"/>
      <c r="GR128" s="43"/>
      <c r="GS128" s="43"/>
      <c r="GT128" s="43"/>
      <c r="GU128" s="43"/>
      <c r="GV128" s="43"/>
      <c r="GW128" s="43"/>
      <c r="GX128" s="43"/>
      <c r="GY128" s="43"/>
      <c r="GZ128" s="43"/>
      <c r="HA128" s="43"/>
      <c r="HB128" s="43"/>
      <c r="HC128" s="43"/>
      <c r="HD128" s="43"/>
      <c r="HE128" s="43"/>
      <c r="HF128" s="43"/>
      <c r="HG128" s="43"/>
      <c r="HH128" s="43"/>
      <c r="HI128" s="43"/>
      <c r="HJ128" s="43"/>
      <c r="HK128" s="43"/>
      <c r="HL128" s="43"/>
      <c r="HM128" s="43"/>
      <c r="HN128" s="43"/>
      <c r="HO128" s="43"/>
      <c r="HP128" s="43"/>
      <c r="HQ128" s="43"/>
      <c r="HR128" s="43"/>
      <c r="HS128" s="43"/>
      <c r="HT128" s="43"/>
      <c r="HU128" s="43"/>
      <c r="HV128" s="43"/>
      <c r="HW128" s="43"/>
      <c r="HX128" s="43"/>
      <c r="HY128" s="43"/>
      <c r="HZ128" s="43"/>
      <c r="IA128" s="43"/>
      <c r="IB128" s="43"/>
      <c r="IC128" s="43"/>
      <c r="ID128" s="43"/>
      <c r="IE128" s="43"/>
      <c r="IF128" s="43"/>
      <c r="IG128" s="43"/>
      <c r="IH128" s="43"/>
      <c r="II128" s="43"/>
      <c r="IJ128" s="43"/>
      <c r="IK128" s="43"/>
      <c r="IL128" s="43"/>
      <c r="IM128" s="43"/>
      <c r="IN128" s="43"/>
      <c r="IO128" s="43"/>
      <c r="IP128" s="43"/>
      <c r="IQ128" s="43"/>
      <c r="IR128" s="43"/>
      <c r="IS128" s="43"/>
      <c r="IT128" s="43"/>
      <c r="IU128" s="43"/>
      <c r="IV128" s="43"/>
      <c r="IW128" s="43"/>
      <c r="IX128" s="43"/>
      <c r="IY128" s="43"/>
      <c r="IZ128" s="43"/>
      <c r="JA128" s="43"/>
      <c r="JB128" s="43"/>
      <c r="JC128" s="43"/>
      <c r="JD128" s="43"/>
      <c r="JE128" s="43"/>
      <c r="JF128" s="43"/>
      <c r="JG128" s="43"/>
      <c r="JH128" s="43"/>
      <c r="JI128" s="43"/>
      <c r="JJ128" s="43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  <c r="BJU128" s="43"/>
      <c r="BJV128" s="43"/>
      <c r="BJW128" s="43"/>
      <c r="BJX128" s="43"/>
      <c r="BJY128" s="43"/>
      <c r="BJZ128" s="43"/>
      <c r="BKA128" s="43"/>
      <c r="BKB128" s="43"/>
      <c r="BKC128" s="43"/>
      <c r="BKD128" s="43"/>
      <c r="BKE128" s="43"/>
      <c r="BKF128" s="43"/>
      <c r="BKG128" s="43"/>
      <c r="BKH128" s="43"/>
      <c r="BKI128" s="43"/>
      <c r="BKJ128" s="43"/>
      <c r="BKK128" s="43"/>
      <c r="BKL128" s="43"/>
      <c r="BKM128" s="43"/>
      <c r="BKN128" s="43"/>
      <c r="BKO128" s="43"/>
      <c r="BKP128" s="43"/>
      <c r="BKQ128" s="43"/>
      <c r="BKR128" s="43"/>
      <c r="BKS128" s="43"/>
      <c r="BKT128" s="43"/>
      <c r="BKU128" s="43"/>
      <c r="BKV128" s="43"/>
      <c r="BKW128" s="43"/>
      <c r="BKX128" s="43"/>
      <c r="BKY128" s="43"/>
      <c r="BKZ128" s="43"/>
      <c r="BLA128" s="43"/>
      <c r="BLB128" s="43"/>
      <c r="BLC128" s="43"/>
      <c r="BLD128" s="43"/>
      <c r="BLE128" s="43"/>
      <c r="BLF128" s="43"/>
      <c r="BLG128" s="43"/>
      <c r="BLH128" s="43"/>
      <c r="BLI128" s="43"/>
      <c r="BLJ128" s="43"/>
      <c r="BLK128" s="43"/>
      <c r="BLL128" s="43"/>
      <c r="BLM128" s="43"/>
      <c r="BLN128" s="43"/>
      <c r="BLO128" s="43"/>
      <c r="BLP128" s="43"/>
      <c r="BLQ128" s="43"/>
      <c r="BLR128" s="43"/>
      <c r="BLS128" s="43"/>
      <c r="BLT128" s="43"/>
      <c r="BLU128" s="43"/>
      <c r="BLV128" s="43"/>
      <c r="BLW128" s="43"/>
      <c r="BLX128" s="43"/>
      <c r="BLY128" s="43"/>
      <c r="BLZ128" s="43"/>
      <c r="BMA128" s="43"/>
      <c r="BMB128" s="43"/>
      <c r="BMC128" s="43"/>
      <c r="BMD128" s="43"/>
      <c r="BME128" s="43"/>
      <c r="BMF128" s="43"/>
      <c r="BMG128" s="43"/>
      <c r="BMH128" s="43"/>
      <c r="BMI128" s="43"/>
      <c r="BMJ128" s="43"/>
      <c r="BMK128" s="43"/>
      <c r="BML128" s="43"/>
      <c r="BMM128" s="43"/>
      <c r="BMN128" s="43"/>
      <c r="BMO128" s="43"/>
      <c r="BMP128" s="43"/>
      <c r="BMQ128" s="43"/>
      <c r="BMR128" s="43"/>
      <c r="BMS128" s="43"/>
      <c r="BMT128" s="43"/>
      <c r="BMU128" s="43"/>
      <c r="BMV128" s="43"/>
      <c r="BMW128" s="43"/>
      <c r="BMX128" s="43"/>
      <c r="BMY128" s="43"/>
      <c r="BMZ128" s="43"/>
      <c r="BNA128" s="43"/>
      <c r="BNB128" s="43"/>
      <c r="BNC128" s="43"/>
      <c r="BND128" s="43"/>
      <c r="BNE128" s="43"/>
      <c r="BNF128" s="43"/>
      <c r="BNG128" s="43"/>
      <c r="BNH128" s="43"/>
      <c r="BNI128" s="43"/>
      <c r="BNJ128" s="43"/>
      <c r="BNK128" s="43"/>
      <c r="BNL128" s="43"/>
      <c r="BNM128" s="43"/>
      <c r="BNN128" s="43"/>
      <c r="BNO128" s="43"/>
      <c r="BNP128" s="43"/>
      <c r="BNQ128" s="43"/>
      <c r="BNR128" s="43"/>
      <c r="BNS128" s="43"/>
      <c r="BNT128" s="43"/>
      <c r="BNU128" s="43"/>
      <c r="BNV128" s="43"/>
      <c r="BNW128" s="43"/>
      <c r="BNX128" s="43"/>
      <c r="BNY128" s="43"/>
      <c r="BNZ128" s="43"/>
      <c r="BOA128" s="43"/>
      <c r="BOB128" s="43"/>
      <c r="BOC128" s="43"/>
      <c r="BOD128" s="43"/>
      <c r="BOE128" s="43"/>
      <c r="BOF128" s="43"/>
      <c r="BOG128" s="43"/>
      <c r="BOH128" s="43"/>
      <c r="BOI128" s="43"/>
      <c r="BOJ128" s="43"/>
      <c r="BOK128" s="43"/>
      <c r="BOL128" s="43"/>
      <c r="BOM128" s="43"/>
      <c r="BON128" s="43"/>
      <c r="BOO128" s="43"/>
      <c r="BOP128" s="43"/>
      <c r="BOQ128" s="43"/>
      <c r="BOR128" s="43"/>
      <c r="BOS128" s="43"/>
      <c r="BOT128" s="43"/>
      <c r="BOU128" s="43"/>
      <c r="BOV128" s="43"/>
      <c r="BOW128" s="43"/>
      <c r="BOX128" s="43"/>
      <c r="BOY128" s="43"/>
      <c r="BOZ128" s="43"/>
      <c r="BPA128" s="43"/>
      <c r="BPB128" s="43"/>
      <c r="BPC128" s="43"/>
      <c r="BPD128" s="43"/>
      <c r="BPE128" s="43"/>
      <c r="BPF128" s="43"/>
      <c r="BPG128" s="43"/>
      <c r="BPH128" s="43"/>
      <c r="BPI128" s="43"/>
      <c r="BPJ128" s="43"/>
      <c r="BPK128" s="43"/>
      <c r="BPL128" s="43"/>
      <c r="BPM128" s="43"/>
      <c r="BPN128" s="43"/>
      <c r="BPO128" s="43"/>
      <c r="BPP128" s="43"/>
      <c r="BPQ128" s="43"/>
      <c r="BPR128" s="43"/>
      <c r="BPS128" s="43"/>
      <c r="BPT128" s="43"/>
      <c r="BPU128" s="43"/>
      <c r="BPV128" s="43"/>
      <c r="BPW128" s="43"/>
      <c r="BPX128" s="43"/>
      <c r="BPY128" s="43"/>
      <c r="BPZ128" s="43"/>
      <c r="BQA128" s="43"/>
      <c r="BQB128" s="43"/>
      <c r="BQC128" s="43"/>
      <c r="BQD128" s="43"/>
      <c r="BQE128" s="43"/>
      <c r="BQF128" s="43"/>
      <c r="BQG128" s="43"/>
      <c r="BQH128" s="43"/>
      <c r="BQI128" s="43"/>
      <c r="BQJ128" s="43"/>
      <c r="BQK128" s="43"/>
      <c r="BQL128" s="43"/>
      <c r="BQM128" s="43"/>
      <c r="BQN128" s="43"/>
      <c r="BQO128" s="43"/>
      <c r="BQP128" s="43"/>
      <c r="BQQ128" s="43"/>
      <c r="BQR128" s="43"/>
      <c r="BQS128" s="43"/>
      <c r="BQT128" s="43"/>
      <c r="BQU128" s="43"/>
      <c r="BQV128" s="43"/>
      <c r="BQW128" s="43"/>
      <c r="BQX128" s="43"/>
      <c r="BQY128" s="43"/>
      <c r="BQZ128" s="43"/>
      <c r="BRA128" s="43"/>
      <c r="BRB128" s="43"/>
      <c r="BRC128" s="43"/>
      <c r="BRD128" s="43"/>
      <c r="BRE128" s="43"/>
      <c r="BRF128" s="43"/>
      <c r="BRG128" s="43"/>
      <c r="BRH128" s="43"/>
      <c r="BRI128" s="43"/>
      <c r="BRJ128" s="43"/>
      <c r="BRK128" s="43"/>
      <c r="BRL128" s="43"/>
      <c r="BRM128" s="43"/>
      <c r="BRN128" s="43"/>
      <c r="BRO128" s="43"/>
      <c r="BRP128" s="43"/>
      <c r="BRQ128" s="43"/>
      <c r="BRR128" s="43"/>
      <c r="BRS128" s="43"/>
      <c r="BRT128" s="43"/>
      <c r="BRU128" s="43"/>
      <c r="BRV128" s="43"/>
      <c r="BRW128" s="43"/>
      <c r="BRX128" s="43"/>
      <c r="BRY128" s="43"/>
      <c r="BRZ128" s="43"/>
      <c r="BSA128" s="43"/>
      <c r="BSB128" s="43"/>
      <c r="BSC128" s="43"/>
      <c r="BSD128" s="43"/>
      <c r="BSE128" s="43"/>
      <c r="BSF128" s="43"/>
      <c r="BSG128" s="43"/>
      <c r="BSH128" s="43"/>
      <c r="BSI128" s="43"/>
      <c r="BSJ128" s="43"/>
      <c r="BSK128" s="43"/>
      <c r="BSL128" s="43"/>
      <c r="BSM128" s="43"/>
      <c r="BSN128" s="43"/>
      <c r="BSO128" s="43"/>
      <c r="BSP128" s="43"/>
      <c r="BSQ128" s="43"/>
      <c r="BSR128" s="43"/>
      <c r="BSS128" s="43"/>
      <c r="BST128" s="43"/>
      <c r="BSU128" s="43"/>
      <c r="BSV128" s="43"/>
      <c r="BSW128" s="43"/>
      <c r="BSX128" s="43"/>
      <c r="BSY128" s="43"/>
      <c r="BSZ128" s="43"/>
      <c r="BTA128" s="43"/>
      <c r="BTB128" s="43"/>
      <c r="BTC128" s="43"/>
      <c r="BTD128" s="43"/>
      <c r="BTE128" s="43"/>
      <c r="BTF128" s="43"/>
      <c r="BTG128" s="43"/>
      <c r="BTH128" s="43"/>
      <c r="BTI128" s="43"/>
      <c r="BTJ128" s="43"/>
      <c r="BTK128" s="43"/>
      <c r="BTL128" s="43"/>
      <c r="BTM128" s="43"/>
      <c r="BTN128" s="43"/>
      <c r="BTO128" s="43"/>
      <c r="BTP128" s="43"/>
      <c r="BTQ128" s="43"/>
      <c r="BTR128" s="43"/>
      <c r="BTS128" s="43"/>
      <c r="BTT128" s="43"/>
      <c r="BTU128" s="43"/>
      <c r="BTV128" s="43"/>
      <c r="BTW128" s="43"/>
      <c r="BTX128" s="43"/>
      <c r="BTY128" s="43"/>
      <c r="BTZ128" s="43"/>
      <c r="BUA128" s="43"/>
      <c r="BUB128" s="43"/>
      <c r="BUC128" s="43"/>
      <c r="BUD128" s="43"/>
      <c r="BUE128" s="43"/>
      <c r="BUF128" s="43"/>
      <c r="BUG128" s="43"/>
      <c r="BUH128" s="43"/>
      <c r="BUI128" s="43"/>
      <c r="BUJ128" s="43"/>
      <c r="BUK128" s="43"/>
      <c r="BUL128" s="43"/>
      <c r="BUM128" s="43"/>
      <c r="BUN128" s="43"/>
      <c r="BUO128" s="43"/>
      <c r="BUP128" s="43"/>
      <c r="BUQ128" s="43"/>
      <c r="BUR128" s="43"/>
      <c r="BUS128" s="43"/>
      <c r="BUT128" s="43"/>
      <c r="BUU128" s="43"/>
      <c r="BUV128" s="43"/>
      <c r="BUW128" s="43"/>
      <c r="BUX128" s="43"/>
      <c r="BUY128" s="43"/>
      <c r="BUZ128" s="43"/>
      <c r="BVA128" s="43"/>
      <c r="BVB128" s="43"/>
      <c r="BVC128" s="43"/>
      <c r="BVD128" s="43"/>
      <c r="BVE128" s="43"/>
      <c r="BVF128" s="43"/>
      <c r="BVG128" s="43"/>
      <c r="BVH128" s="43"/>
      <c r="BVI128" s="43"/>
      <c r="BVJ128" s="43"/>
      <c r="BVK128" s="43"/>
      <c r="BVL128" s="43"/>
      <c r="BVM128" s="43"/>
      <c r="BVN128" s="43"/>
      <c r="BVO128" s="43"/>
      <c r="BVP128" s="43"/>
      <c r="BVQ128" s="43"/>
      <c r="BVR128" s="43"/>
      <c r="BVS128" s="43"/>
      <c r="BVT128" s="43"/>
      <c r="BVU128" s="43"/>
      <c r="BVV128" s="43"/>
      <c r="BVW128" s="43"/>
      <c r="BVX128" s="43"/>
      <c r="BVY128" s="43"/>
      <c r="BVZ128" s="43"/>
      <c r="BWA128" s="43"/>
      <c r="BWB128" s="43"/>
      <c r="BWC128" s="43"/>
      <c r="BWD128" s="43"/>
      <c r="BWE128" s="43"/>
      <c r="BWF128" s="43"/>
      <c r="BWG128" s="43"/>
      <c r="BWH128" s="43"/>
      <c r="BWI128" s="43"/>
      <c r="BWJ128" s="43"/>
    </row>
    <row r="129" spans="1:1960" ht="15" x14ac:dyDescent="0.25">
      <c r="A129" s="45">
        <v>0.95833333333333304</v>
      </c>
      <c r="B129" s="58">
        <f t="shared" si="125"/>
        <v>20.619032258064522</v>
      </c>
      <c r="C129" s="80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43"/>
      <c r="T129" s="54"/>
      <c r="U129" s="43"/>
      <c r="V129" s="54"/>
      <c r="W129" s="43"/>
      <c r="X129" s="54"/>
      <c r="Y129" s="43"/>
      <c r="Z129" s="54"/>
      <c r="AA129" s="43"/>
      <c r="AB129" s="54"/>
      <c r="AC129" s="43"/>
      <c r="AD129" s="54"/>
      <c r="AE129" s="43"/>
      <c r="AF129" s="54"/>
      <c r="AG129" s="43"/>
      <c r="AH129" s="54"/>
      <c r="AI129" s="43"/>
      <c r="AJ129" s="54"/>
      <c r="AK129" s="43"/>
      <c r="AL129" s="54"/>
      <c r="AM129" s="43"/>
      <c r="AN129" s="54"/>
      <c r="AO129" s="43"/>
      <c r="AP129" s="54"/>
      <c r="AQ129" s="43"/>
      <c r="AR129" s="54"/>
      <c r="AS129" s="43"/>
      <c r="AT129" s="54"/>
      <c r="AU129" s="43"/>
      <c r="AV129" s="54"/>
      <c r="AW129" s="43"/>
      <c r="AX129" s="54"/>
      <c r="AY129" s="43"/>
      <c r="AZ129" s="54"/>
      <c r="BA129" s="43"/>
      <c r="BB129" s="54"/>
      <c r="BC129" s="43"/>
      <c r="BD129" s="54"/>
      <c r="BE129" s="43"/>
      <c r="BF129" s="54"/>
      <c r="BG129" s="43"/>
      <c r="BH129" s="54"/>
      <c r="BI129" s="43"/>
      <c r="BJ129" s="54"/>
      <c r="BK129" s="54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43"/>
      <c r="DG129" s="43"/>
      <c r="DH129" s="43"/>
      <c r="DI129" s="43"/>
      <c r="DJ129" s="43"/>
      <c r="DK129" s="43"/>
      <c r="DL129" s="43"/>
      <c r="DM129" s="43"/>
      <c r="DN129" s="43"/>
      <c r="DO129" s="43"/>
      <c r="DP129" s="43"/>
      <c r="DQ129" s="43"/>
      <c r="DR129" s="43"/>
      <c r="DS129" s="43"/>
      <c r="DT129" s="43"/>
      <c r="DU129" s="43"/>
      <c r="DV129" s="43"/>
      <c r="DW129" s="43"/>
      <c r="DX129" s="43"/>
      <c r="DY129" s="43"/>
      <c r="DZ129" s="43"/>
      <c r="EA129" s="43"/>
      <c r="EB129" s="43"/>
      <c r="EC129" s="43"/>
      <c r="ED129" s="43"/>
      <c r="EE129" s="43"/>
      <c r="EF129" s="43"/>
      <c r="EG129" s="43"/>
      <c r="EH129" s="43"/>
      <c r="EI129" s="43"/>
      <c r="EJ129" s="43"/>
      <c r="EK129" s="43"/>
      <c r="EL129" s="43"/>
      <c r="EM129" s="43"/>
      <c r="EN129" s="43"/>
      <c r="EO129" s="43"/>
      <c r="EP129" s="43"/>
      <c r="EQ129" s="43"/>
      <c r="ER129" s="43"/>
      <c r="ES129" s="43"/>
      <c r="ET129" s="43"/>
      <c r="EU129" s="43"/>
      <c r="EV129" s="43"/>
      <c r="EW129" s="43"/>
      <c r="EX129" s="43"/>
      <c r="EY129" s="43"/>
      <c r="EZ129" s="43"/>
      <c r="FA129" s="43"/>
      <c r="FB129" s="43"/>
      <c r="FC129" s="43"/>
      <c r="FD129" s="43"/>
      <c r="FE129" s="43"/>
      <c r="FF129" s="43"/>
      <c r="FG129" s="43"/>
      <c r="FH129" s="43"/>
      <c r="FI129" s="43"/>
      <c r="FJ129" s="43"/>
      <c r="FK129" s="43"/>
      <c r="FL129" s="43"/>
      <c r="FM129" s="43"/>
      <c r="FN129" s="43"/>
      <c r="FO129" s="43"/>
      <c r="FP129" s="43"/>
      <c r="FQ129" s="43"/>
      <c r="FR129" s="43"/>
      <c r="FS129" s="43"/>
      <c r="FT129" s="43"/>
      <c r="FU129" s="43"/>
      <c r="FV129" s="43"/>
      <c r="FW129" s="43"/>
      <c r="FX129" s="43"/>
      <c r="FY129" s="43"/>
      <c r="FZ129" s="43"/>
      <c r="GA129" s="43"/>
      <c r="GB129" s="43"/>
      <c r="GC129" s="43"/>
      <c r="GD129" s="43"/>
      <c r="GE129" s="43"/>
      <c r="GF129" s="43"/>
      <c r="GG129" s="43"/>
      <c r="GH129" s="43"/>
      <c r="GI129" s="43"/>
      <c r="GJ129" s="43"/>
      <c r="GK129" s="43"/>
      <c r="GL129" s="43"/>
      <c r="GM129" s="43"/>
      <c r="GN129" s="43"/>
      <c r="GO129" s="43"/>
      <c r="GP129" s="43"/>
      <c r="GQ129" s="43"/>
      <c r="GR129" s="43"/>
      <c r="GS129" s="43"/>
      <c r="GT129" s="43"/>
      <c r="GU129" s="43"/>
      <c r="GV129" s="43"/>
      <c r="GW129" s="43"/>
      <c r="GX129" s="43"/>
      <c r="GY129" s="43"/>
      <c r="GZ129" s="43"/>
      <c r="HA129" s="43"/>
      <c r="HB129" s="43"/>
      <c r="HC129" s="43"/>
      <c r="HD129" s="43"/>
      <c r="HE129" s="43"/>
      <c r="HF129" s="43"/>
      <c r="HG129" s="43"/>
      <c r="HH129" s="43"/>
      <c r="HI129" s="43"/>
      <c r="HJ129" s="43"/>
      <c r="HK129" s="43"/>
      <c r="HL129" s="43"/>
      <c r="HM129" s="43"/>
      <c r="HN129" s="43"/>
      <c r="HO129" s="43"/>
      <c r="HP129" s="43"/>
      <c r="HQ129" s="43"/>
      <c r="HR129" s="43"/>
      <c r="HS129" s="43"/>
      <c r="HT129" s="43"/>
      <c r="HU129" s="43"/>
      <c r="HV129" s="43"/>
      <c r="HW129" s="43"/>
      <c r="HX129" s="43"/>
      <c r="HY129" s="43"/>
      <c r="HZ129" s="43"/>
      <c r="IA129" s="43"/>
      <c r="IB129" s="43"/>
      <c r="IC129" s="43"/>
      <c r="ID129" s="43"/>
      <c r="IE129" s="43"/>
      <c r="IF129" s="43"/>
      <c r="IG129" s="43"/>
      <c r="IH129" s="43"/>
      <c r="II129" s="43"/>
      <c r="IJ129" s="43"/>
      <c r="IK129" s="43"/>
      <c r="IL129" s="43"/>
      <c r="IM129" s="43"/>
      <c r="IN129" s="43"/>
      <c r="IO129" s="43"/>
      <c r="IP129" s="43"/>
      <c r="IQ129" s="43"/>
      <c r="IR129" s="43"/>
      <c r="IS129" s="43"/>
      <c r="IT129" s="43"/>
      <c r="IU129" s="43"/>
      <c r="IV129" s="43"/>
      <c r="IW129" s="43"/>
      <c r="IX129" s="43"/>
      <c r="IY129" s="43"/>
      <c r="IZ129" s="43"/>
      <c r="JA129" s="43"/>
      <c r="JB129" s="43"/>
      <c r="JC129" s="43"/>
      <c r="JD129" s="43"/>
      <c r="JE129" s="43"/>
      <c r="JF129" s="43"/>
      <c r="JG129" s="43"/>
      <c r="JH129" s="43"/>
      <c r="JI129" s="43"/>
      <c r="JJ129" s="43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  <c r="BJU129" s="43"/>
      <c r="BJV129" s="43"/>
      <c r="BJW129" s="43"/>
      <c r="BJX129" s="43"/>
      <c r="BJY129" s="43"/>
      <c r="BJZ129" s="43"/>
      <c r="BKA129" s="43"/>
      <c r="BKB129" s="43"/>
      <c r="BKC129" s="43"/>
      <c r="BKD129" s="43"/>
      <c r="BKE129" s="43"/>
      <c r="BKF129" s="43"/>
      <c r="BKG129" s="43"/>
      <c r="BKH129" s="43"/>
      <c r="BKI129" s="43"/>
      <c r="BKJ129" s="43"/>
      <c r="BKK129" s="43"/>
      <c r="BKL129" s="43"/>
      <c r="BKM129" s="43"/>
      <c r="BKN129" s="43"/>
      <c r="BKO129" s="43"/>
      <c r="BKP129" s="43"/>
      <c r="BKQ129" s="43"/>
      <c r="BKR129" s="43"/>
      <c r="BKS129" s="43"/>
      <c r="BKT129" s="43"/>
      <c r="BKU129" s="43"/>
      <c r="BKV129" s="43"/>
      <c r="BKW129" s="43"/>
      <c r="BKX129" s="43"/>
      <c r="BKY129" s="43"/>
      <c r="BKZ129" s="43"/>
      <c r="BLA129" s="43"/>
      <c r="BLB129" s="43"/>
      <c r="BLC129" s="43"/>
      <c r="BLD129" s="43"/>
      <c r="BLE129" s="43"/>
      <c r="BLF129" s="43"/>
      <c r="BLG129" s="43"/>
      <c r="BLH129" s="43"/>
      <c r="BLI129" s="43"/>
      <c r="BLJ129" s="43"/>
      <c r="BLK129" s="43"/>
      <c r="BLL129" s="43"/>
      <c r="BLM129" s="43"/>
      <c r="BLN129" s="43"/>
      <c r="BLO129" s="43"/>
      <c r="BLP129" s="43"/>
      <c r="BLQ129" s="43"/>
      <c r="BLR129" s="43"/>
      <c r="BLS129" s="43"/>
      <c r="BLT129" s="43"/>
      <c r="BLU129" s="43"/>
      <c r="BLV129" s="43"/>
      <c r="BLW129" s="43"/>
      <c r="BLX129" s="43"/>
      <c r="BLY129" s="43"/>
      <c r="BLZ129" s="43"/>
      <c r="BMA129" s="43"/>
      <c r="BMB129" s="43"/>
      <c r="BMC129" s="43"/>
      <c r="BMD129" s="43"/>
      <c r="BME129" s="43"/>
      <c r="BMF129" s="43"/>
      <c r="BMG129" s="43"/>
      <c r="BMH129" s="43"/>
      <c r="BMI129" s="43"/>
      <c r="BMJ129" s="43"/>
      <c r="BMK129" s="43"/>
      <c r="BML129" s="43"/>
      <c r="BMM129" s="43"/>
      <c r="BMN129" s="43"/>
      <c r="BMO129" s="43"/>
      <c r="BMP129" s="43"/>
      <c r="BMQ129" s="43"/>
      <c r="BMR129" s="43"/>
      <c r="BMS129" s="43"/>
      <c r="BMT129" s="43"/>
      <c r="BMU129" s="43"/>
      <c r="BMV129" s="43"/>
      <c r="BMW129" s="43"/>
      <c r="BMX129" s="43"/>
      <c r="BMY129" s="43"/>
      <c r="BMZ129" s="43"/>
      <c r="BNA129" s="43"/>
      <c r="BNB129" s="43"/>
      <c r="BNC129" s="43"/>
      <c r="BND129" s="43"/>
      <c r="BNE129" s="43"/>
      <c r="BNF129" s="43"/>
      <c r="BNG129" s="43"/>
      <c r="BNH129" s="43"/>
      <c r="BNI129" s="43"/>
      <c r="BNJ129" s="43"/>
      <c r="BNK129" s="43"/>
      <c r="BNL129" s="43"/>
      <c r="BNM129" s="43"/>
      <c r="BNN129" s="43"/>
      <c r="BNO129" s="43"/>
      <c r="BNP129" s="43"/>
      <c r="BNQ129" s="43"/>
      <c r="BNR129" s="43"/>
      <c r="BNS129" s="43"/>
      <c r="BNT129" s="43"/>
      <c r="BNU129" s="43"/>
      <c r="BNV129" s="43"/>
      <c r="BNW129" s="43"/>
      <c r="BNX129" s="43"/>
      <c r="BNY129" s="43"/>
      <c r="BNZ129" s="43"/>
      <c r="BOA129" s="43"/>
      <c r="BOB129" s="43"/>
      <c r="BOC129" s="43"/>
      <c r="BOD129" s="43"/>
      <c r="BOE129" s="43"/>
      <c r="BOF129" s="43"/>
      <c r="BOG129" s="43"/>
      <c r="BOH129" s="43"/>
      <c r="BOI129" s="43"/>
      <c r="BOJ129" s="43"/>
      <c r="BOK129" s="43"/>
      <c r="BOL129" s="43"/>
      <c r="BOM129" s="43"/>
      <c r="BON129" s="43"/>
      <c r="BOO129" s="43"/>
      <c r="BOP129" s="43"/>
      <c r="BOQ129" s="43"/>
      <c r="BOR129" s="43"/>
      <c r="BOS129" s="43"/>
      <c r="BOT129" s="43"/>
      <c r="BOU129" s="43"/>
      <c r="BOV129" s="43"/>
      <c r="BOW129" s="43"/>
      <c r="BOX129" s="43"/>
      <c r="BOY129" s="43"/>
      <c r="BOZ129" s="43"/>
      <c r="BPA129" s="43"/>
      <c r="BPB129" s="43"/>
      <c r="BPC129" s="43"/>
      <c r="BPD129" s="43"/>
      <c r="BPE129" s="43"/>
      <c r="BPF129" s="43"/>
      <c r="BPG129" s="43"/>
      <c r="BPH129" s="43"/>
      <c r="BPI129" s="43"/>
      <c r="BPJ129" s="43"/>
      <c r="BPK129" s="43"/>
      <c r="BPL129" s="43"/>
      <c r="BPM129" s="43"/>
      <c r="BPN129" s="43"/>
      <c r="BPO129" s="43"/>
      <c r="BPP129" s="43"/>
      <c r="BPQ129" s="43"/>
      <c r="BPR129" s="43"/>
      <c r="BPS129" s="43"/>
      <c r="BPT129" s="43"/>
      <c r="BPU129" s="43"/>
      <c r="BPV129" s="43"/>
      <c r="BPW129" s="43"/>
      <c r="BPX129" s="43"/>
      <c r="BPY129" s="43"/>
      <c r="BPZ129" s="43"/>
      <c r="BQA129" s="43"/>
      <c r="BQB129" s="43"/>
      <c r="BQC129" s="43"/>
      <c r="BQD129" s="43"/>
      <c r="BQE129" s="43"/>
      <c r="BQF129" s="43"/>
      <c r="BQG129" s="43"/>
      <c r="BQH129" s="43"/>
      <c r="BQI129" s="43"/>
      <c r="BQJ129" s="43"/>
      <c r="BQK129" s="43"/>
      <c r="BQL129" s="43"/>
      <c r="BQM129" s="43"/>
      <c r="BQN129" s="43"/>
      <c r="BQO129" s="43"/>
      <c r="BQP129" s="43"/>
      <c r="BQQ129" s="43"/>
      <c r="BQR129" s="43"/>
      <c r="BQS129" s="43"/>
      <c r="BQT129" s="43"/>
      <c r="BQU129" s="43"/>
      <c r="BQV129" s="43"/>
      <c r="BQW129" s="43"/>
      <c r="BQX129" s="43"/>
      <c r="BQY129" s="43"/>
      <c r="BQZ129" s="43"/>
      <c r="BRA129" s="43"/>
      <c r="BRB129" s="43"/>
      <c r="BRC129" s="43"/>
      <c r="BRD129" s="43"/>
      <c r="BRE129" s="43"/>
      <c r="BRF129" s="43"/>
      <c r="BRG129" s="43"/>
      <c r="BRH129" s="43"/>
      <c r="BRI129" s="43"/>
      <c r="BRJ129" s="43"/>
      <c r="BRK129" s="43"/>
      <c r="BRL129" s="43"/>
      <c r="BRM129" s="43"/>
      <c r="BRN129" s="43"/>
      <c r="BRO129" s="43"/>
      <c r="BRP129" s="43"/>
      <c r="BRQ129" s="43"/>
      <c r="BRR129" s="43"/>
      <c r="BRS129" s="43"/>
      <c r="BRT129" s="43"/>
      <c r="BRU129" s="43"/>
      <c r="BRV129" s="43"/>
      <c r="BRW129" s="43"/>
      <c r="BRX129" s="43"/>
      <c r="BRY129" s="43"/>
      <c r="BRZ129" s="43"/>
      <c r="BSA129" s="43"/>
      <c r="BSB129" s="43"/>
      <c r="BSC129" s="43"/>
      <c r="BSD129" s="43"/>
      <c r="BSE129" s="43"/>
      <c r="BSF129" s="43"/>
      <c r="BSG129" s="43"/>
      <c r="BSH129" s="43"/>
      <c r="BSI129" s="43"/>
      <c r="BSJ129" s="43"/>
      <c r="BSK129" s="43"/>
      <c r="BSL129" s="43"/>
      <c r="BSM129" s="43"/>
      <c r="BSN129" s="43"/>
      <c r="BSO129" s="43"/>
      <c r="BSP129" s="43"/>
      <c r="BSQ129" s="43"/>
      <c r="BSR129" s="43"/>
      <c r="BSS129" s="43"/>
      <c r="BST129" s="43"/>
      <c r="BSU129" s="43"/>
      <c r="BSV129" s="43"/>
      <c r="BSW129" s="43"/>
      <c r="BSX129" s="43"/>
      <c r="BSY129" s="43"/>
      <c r="BSZ129" s="43"/>
      <c r="BTA129" s="43"/>
      <c r="BTB129" s="43"/>
      <c r="BTC129" s="43"/>
      <c r="BTD129" s="43"/>
      <c r="BTE129" s="43"/>
      <c r="BTF129" s="43"/>
      <c r="BTG129" s="43"/>
      <c r="BTH129" s="43"/>
      <c r="BTI129" s="43"/>
      <c r="BTJ129" s="43"/>
      <c r="BTK129" s="43"/>
      <c r="BTL129" s="43"/>
      <c r="BTM129" s="43"/>
      <c r="BTN129" s="43"/>
      <c r="BTO129" s="43"/>
      <c r="BTP129" s="43"/>
      <c r="BTQ129" s="43"/>
      <c r="BTR129" s="43"/>
      <c r="BTS129" s="43"/>
      <c r="BTT129" s="43"/>
      <c r="BTU129" s="43"/>
      <c r="BTV129" s="43"/>
      <c r="BTW129" s="43"/>
      <c r="BTX129" s="43"/>
      <c r="BTY129" s="43"/>
      <c r="BTZ129" s="43"/>
      <c r="BUA129" s="43"/>
      <c r="BUB129" s="43"/>
      <c r="BUC129" s="43"/>
      <c r="BUD129" s="43"/>
      <c r="BUE129" s="43"/>
      <c r="BUF129" s="43"/>
      <c r="BUG129" s="43"/>
      <c r="BUH129" s="43"/>
      <c r="BUI129" s="43"/>
      <c r="BUJ129" s="43"/>
      <c r="BUK129" s="43"/>
      <c r="BUL129" s="43"/>
      <c r="BUM129" s="43"/>
      <c r="BUN129" s="43"/>
      <c r="BUO129" s="43"/>
      <c r="BUP129" s="43"/>
      <c r="BUQ129" s="43"/>
      <c r="BUR129" s="43"/>
      <c r="BUS129" s="43"/>
      <c r="BUT129" s="43"/>
      <c r="BUU129" s="43"/>
      <c r="BUV129" s="43"/>
      <c r="BUW129" s="43"/>
      <c r="BUX129" s="43"/>
      <c r="BUY129" s="43"/>
      <c r="BUZ129" s="43"/>
      <c r="BVA129" s="43"/>
      <c r="BVB129" s="43"/>
      <c r="BVC129" s="43"/>
      <c r="BVD129" s="43"/>
      <c r="BVE129" s="43"/>
      <c r="BVF129" s="43"/>
      <c r="BVG129" s="43"/>
      <c r="BVH129" s="43"/>
      <c r="BVI129" s="43"/>
      <c r="BVJ129" s="43"/>
      <c r="BVK129" s="43"/>
      <c r="BVL129" s="43"/>
      <c r="BVM129" s="43"/>
      <c r="BVN129" s="43"/>
      <c r="BVO129" s="43"/>
      <c r="BVP129" s="43"/>
      <c r="BVQ129" s="43"/>
      <c r="BVR129" s="43"/>
      <c r="BVS129" s="43"/>
      <c r="BVT129" s="43"/>
      <c r="BVU129" s="43"/>
      <c r="BVV129" s="43"/>
      <c r="BVW129" s="43"/>
      <c r="BVX129" s="43"/>
      <c r="BVY129" s="43"/>
      <c r="BVZ129" s="43"/>
      <c r="BWA129" s="43"/>
      <c r="BWB129" s="43"/>
      <c r="BWC129" s="43"/>
      <c r="BWD129" s="43"/>
      <c r="BWE129" s="43"/>
      <c r="BWF129" s="43"/>
      <c r="BWG129" s="43"/>
      <c r="BWH129" s="43"/>
      <c r="BWI129" s="43"/>
      <c r="BWJ129" s="43"/>
    </row>
    <row r="130" spans="1:1960" x14ac:dyDescent="0.2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43"/>
      <c r="T130" s="54"/>
      <c r="U130" s="43"/>
      <c r="V130" s="54"/>
      <c r="W130" s="43"/>
      <c r="X130" s="54"/>
      <c r="Y130" s="43"/>
      <c r="Z130" s="54"/>
      <c r="AA130" s="43"/>
      <c r="AB130" s="54"/>
      <c r="AC130" s="43"/>
      <c r="AD130" s="54"/>
      <c r="AE130" s="43"/>
      <c r="AF130" s="54"/>
      <c r="AG130" s="43"/>
      <c r="AH130" s="54"/>
      <c r="AI130" s="43"/>
      <c r="AJ130" s="54"/>
      <c r="AK130" s="43"/>
      <c r="AL130" s="54"/>
      <c r="AM130" s="43"/>
      <c r="AN130" s="54"/>
      <c r="AO130" s="43"/>
      <c r="AP130" s="54"/>
      <c r="AQ130" s="43"/>
      <c r="AR130" s="54"/>
      <c r="AS130" s="43"/>
      <c r="AT130" s="54"/>
      <c r="AU130" s="43"/>
      <c r="AV130" s="54"/>
      <c r="AW130" s="43"/>
      <c r="AX130" s="54"/>
      <c r="AY130" s="43"/>
      <c r="AZ130" s="54"/>
      <c r="BA130" s="43"/>
      <c r="BB130" s="54"/>
      <c r="BC130" s="43"/>
      <c r="BD130" s="54"/>
      <c r="BE130" s="43"/>
      <c r="BF130" s="54"/>
      <c r="BG130" s="43"/>
      <c r="BH130" s="54"/>
      <c r="BI130" s="43"/>
      <c r="BJ130" s="54"/>
      <c r="BK130" s="54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3"/>
      <c r="DS130" s="43"/>
      <c r="DT130" s="43"/>
      <c r="DU130" s="43"/>
      <c r="DV130" s="43"/>
      <c r="DW130" s="43"/>
      <c r="DX130" s="43"/>
      <c r="DY130" s="43"/>
      <c r="DZ130" s="43"/>
      <c r="EA130" s="43"/>
      <c r="EB130" s="43"/>
      <c r="EC130" s="43"/>
      <c r="ED130" s="43"/>
      <c r="EE130" s="43"/>
      <c r="EF130" s="43"/>
      <c r="EG130" s="43"/>
      <c r="EH130" s="43"/>
      <c r="EI130" s="43"/>
      <c r="EJ130" s="43"/>
      <c r="EK130" s="43"/>
      <c r="EL130" s="43"/>
      <c r="EM130" s="43"/>
      <c r="EN130" s="43"/>
      <c r="EO130" s="43"/>
      <c r="EP130" s="43"/>
      <c r="EQ130" s="43"/>
      <c r="ER130" s="43"/>
      <c r="ES130" s="43"/>
      <c r="ET130" s="43"/>
      <c r="EU130" s="43"/>
      <c r="EV130" s="43"/>
      <c r="EW130" s="43"/>
      <c r="EX130" s="43"/>
      <c r="EY130" s="43"/>
      <c r="EZ130" s="43"/>
      <c r="FA130" s="43"/>
      <c r="FB130" s="43"/>
      <c r="FC130" s="43"/>
      <c r="FD130" s="43"/>
      <c r="FE130" s="43"/>
      <c r="FF130" s="43"/>
      <c r="FG130" s="43"/>
      <c r="FH130" s="43"/>
      <c r="FI130" s="43"/>
      <c r="FJ130" s="43"/>
      <c r="FK130" s="43"/>
      <c r="FL130" s="43"/>
      <c r="FM130" s="43"/>
      <c r="FN130" s="43"/>
      <c r="FO130" s="43"/>
      <c r="FP130" s="43"/>
      <c r="FQ130" s="43"/>
      <c r="FR130" s="43"/>
      <c r="FS130" s="43"/>
      <c r="FT130" s="43"/>
      <c r="FU130" s="43"/>
      <c r="FV130" s="43"/>
      <c r="FW130" s="43"/>
      <c r="FX130" s="43"/>
      <c r="FY130" s="43"/>
      <c r="FZ130" s="43"/>
      <c r="GA130" s="43"/>
      <c r="GB130" s="43"/>
      <c r="GC130" s="43"/>
      <c r="GD130" s="43"/>
      <c r="GE130" s="43"/>
      <c r="GF130" s="43"/>
      <c r="GG130" s="43"/>
      <c r="GH130" s="43"/>
      <c r="GI130" s="43"/>
      <c r="GJ130" s="43"/>
      <c r="GK130" s="43"/>
      <c r="GL130" s="43"/>
      <c r="GM130" s="43"/>
      <c r="GN130" s="43"/>
      <c r="GO130" s="43"/>
      <c r="GP130" s="43"/>
      <c r="GQ130" s="43"/>
      <c r="GR130" s="43"/>
      <c r="GS130" s="43"/>
      <c r="GT130" s="43"/>
      <c r="GU130" s="43"/>
      <c r="GV130" s="43"/>
      <c r="GW130" s="43"/>
      <c r="GX130" s="43"/>
      <c r="GY130" s="43"/>
      <c r="GZ130" s="43"/>
      <c r="HA130" s="43"/>
      <c r="HB130" s="43"/>
      <c r="HC130" s="43"/>
      <c r="HD130" s="43"/>
      <c r="HE130" s="43"/>
      <c r="HF130" s="43"/>
      <c r="HG130" s="43"/>
      <c r="HH130" s="43"/>
      <c r="HI130" s="43"/>
      <c r="HJ130" s="43"/>
      <c r="HK130" s="43"/>
      <c r="HL130" s="43"/>
      <c r="HM130" s="43"/>
      <c r="HN130" s="43"/>
      <c r="HO130" s="43"/>
      <c r="HP130" s="43"/>
      <c r="HQ130" s="43"/>
      <c r="HR130" s="43"/>
      <c r="HS130" s="43"/>
      <c r="HT130" s="43"/>
      <c r="HU130" s="43"/>
      <c r="HV130" s="43"/>
      <c r="HW130" s="43"/>
      <c r="HX130" s="43"/>
      <c r="HY130" s="43"/>
      <c r="HZ130" s="43"/>
      <c r="IA130" s="43"/>
      <c r="IB130" s="43"/>
      <c r="IC130" s="43"/>
      <c r="ID130" s="43"/>
      <c r="IE130" s="43"/>
      <c r="IF130" s="43"/>
      <c r="IG130" s="43"/>
      <c r="IH130" s="43"/>
      <c r="II130" s="43"/>
      <c r="IJ130" s="43"/>
      <c r="IK130" s="43"/>
      <c r="IL130" s="43"/>
      <c r="IM130" s="43"/>
      <c r="IN130" s="43"/>
      <c r="IO130" s="43"/>
      <c r="IP130" s="43"/>
      <c r="IQ130" s="43"/>
      <c r="IR130" s="43"/>
      <c r="IS130" s="43"/>
      <c r="IT130" s="43"/>
      <c r="IU130" s="43"/>
      <c r="IV130" s="43"/>
      <c r="IW130" s="43"/>
      <c r="IX130" s="43"/>
      <c r="IY130" s="43"/>
      <c r="IZ130" s="43"/>
      <c r="JA130" s="43"/>
      <c r="JB130" s="43"/>
      <c r="JC130" s="43"/>
      <c r="JD130" s="43"/>
      <c r="JE130" s="43"/>
      <c r="JF130" s="43"/>
      <c r="JG130" s="43"/>
      <c r="JH130" s="43"/>
      <c r="JI130" s="43"/>
      <c r="JJ130" s="43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  <c r="BJU130" s="43"/>
      <c r="BJV130" s="43"/>
      <c r="BJW130" s="43"/>
      <c r="BJX130" s="43"/>
      <c r="BJY130" s="43"/>
      <c r="BJZ130" s="43"/>
      <c r="BKA130" s="43"/>
      <c r="BKB130" s="43"/>
      <c r="BKC130" s="43"/>
      <c r="BKD130" s="43"/>
      <c r="BKE130" s="43"/>
      <c r="BKF130" s="43"/>
      <c r="BKG130" s="43"/>
      <c r="BKH130" s="43"/>
      <c r="BKI130" s="43"/>
      <c r="BKJ130" s="43"/>
      <c r="BKK130" s="43"/>
      <c r="BKL130" s="43"/>
      <c r="BKM130" s="43"/>
      <c r="BKN130" s="43"/>
      <c r="BKO130" s="43"/>
      <c r="BKP130" s="43"/>
      <c r="BKQ130" s="43"/>
      <c r="BKR130" s="43"/>
      <c r="BKS130" s="43"/>
      <c r="BKT130" s="43"/>
      <c r="BKU130" s="43"/>
      <c r="BKV130" s="43"/>
      <c r="BKW130" s="43"/>
      <c r="BKX130" s="43"/>
      <c r="BKY130" s="43"/>
      <c r="BKZ130" s="43"/>
      <c r="BLA130" s="43"/>
      <c r="BLB130" s="43"/>
      <c r="BLC130" s="43"/>
      <c r="BLD130" s="43"/>
      <c r="BLE130" s="43"/>
      <c r="BLF130" s="43"/>
      <c r="BLG130" s="43"/>
      <c r="BLH130" s="43"/>
      <c r="BLI130" s="43"/>
      <c r="BLJ130" s="43"/>
      <c r="BLK130" s="43"/>
      <c r="BLL130" s="43"/>
      <c r="BLM130" s="43"/>
      <c r="BLN130" s="43"/>
      <c r="BLO130" s="43"/>
      <c r="BLP130" s="43"/>
      <c r="BLQ130" s="43"/>
      <c r="BLR130" s="43"/>
      <c r="BLS130" s="43"/>
      <c r="BLT130" s="43"/>
      <c r="BLU130" s="43"/>
      <c r="BLV130" s="43"/>
      <c r="BLW130" s="43"/>
      <c r="BLX130" s="43"/>
      <c r="BLY130" s="43"/>
      <c r="BLZ130" s="43"/>
      <c r="BMA130" s="43"/>
      <c r="BMB130" s="43"/>
      <c r="BMC130" s="43"/>
      <c r="BMD130" s="43"/>
      <c r="BME130" s="43"/>
      <c r="BMF130" s="43"/>
      <c r="BMG130" s="43"/>
      <c r="BMH130" s="43"/>
      <c r="BMI130" s="43"/>
      <c r="BMJ130" s="43"/>
      <c r="BMK130" s="43"/>
      <c r="BML130" s="43"/>
      <c r="BMM130" s="43"/>
      <c r="BMN130" s="43"/>
      <c r="BMO130" s="43"/>
      <c r="BMP130" s="43"/>
      <c r="BMQ130" s="43"/>
      <c r="BMR130" s="43"/>
      <c r="BMS130" s="43"/>
      <c r="BMT130" s="43"/>
      <c r="BMU130" s="43"/>
      <c r="BMV130" s="43"/>
      <c r="BMW130" s="43"/>
      <c r="BMX130" s="43"/>
      <c r="BMY130" s="43"/>
      <c r="BMZ130" s="43"/>
      <c r="BNA130" s="43"/>
      <c r="BNB130" s="43"/>
      <c r="BNC130" s="43"/>
      <c r="BND130" s="43"/>
      <c r="BNE130" s="43"/>
      <c r="BNF130" s="43"/>
      <c r="BNG130" s="43"/>
      <c r="BNH130" s="43"/>
      <c r="BNI130" s="43"/>
      <c r="BNJ130" s="43"/>
      <c r="BNK130" s="43"/>
      <c r="BNL130" s="43"/>
      <c r="BNM130" s="43"/>
      <c r="BNN130" s="43"/>
      <c r="BNO130" s="43"/>
      <c r="BNP130" s="43"/>
      <c r="BNQ130" s="43"/>
      <c r="BNR130" s="43"/>
      <c r="BNS130" s="43"/>
      <c r="BNT130" s="43"/>
      <c r="BNU130" s="43"/>
      <c r="BNV130" s="43"/>
      <c r="BNW130" s="43"/>
      <c r="BNX130" s="43"/>
      <c r="BNY130" s="43"/>
      <c r="BNZ130" s="43"/>
      <c r="BOA130" s="43"/>
      <c r="BOB130" s="43"/>
      <c r="BOC130" s="43"/>
      <c r="BOD130" s="43"/>
      <c r="BOE130" s="43"/>
      <c r="BOF130" s="43"/>
      <c r="BOG130" s="43"/>
      <c r="BOH130" s="43"/>
      <c r="BOI130" s="43"/>
      <c r="BOJ130" s="43"/>
      <c r="BOK130" s="43"/>
      <c r="BOL130" s="43"/>
      <c r="BOM130" s="43"/>
      <c r="BON130" s="43"/>
      <c r="BOO130" s="43"/>
      <c r="BOP130" s="43"/>
      <c r="BOQ130" s="43"/>
      <c r="BOR130" s="43"/>
      <c r="BOS130" s="43"/>
      <c r="BOT130" s="43"/>
      <c r="BOU130" s="43"/>
      <c r="BOV130" s="43"/>
      <c r="BOW130" s="43"/>
      <c r="BOX130" s="43"/>
      <c r="BOY130" s="43"/>
      <c r="BOZ130" s="43"/>
      <c r="BPA130" s="43"/>
      <c r="BPB130" s="43"/>
      <c r="BPC130" s="43"/>
      <c r="BPD130" s="43"/>
      <c r="BPE130" s="43"/>
      <c r="BPF130" s="43"/>
      <c r="BPG130" s="43"/>
      <c r="BPH130" s="43"/>
      <c r="BPI130" s="43"/>
      <c r="BPJ130" s="43"/>
      <c r="BPK130" s="43"/>
      <c r="BPL130" s="43"/>
      <c r="BPM130" s="43"/>
      <c r="BPN130" s="43"/>
      <c r="BPO130" s="43"/>
      <c r="BPP130" s="43"/>
      <c r="BPQ130" s="43"/>
      <c r="BPR130" s="43"/>
      <c r="BPS130" s="43"/>
      <c r="BPT130" s="43"/>
      <c r="BPU130" s="43"/>
      <c r="BPV130" s="43"/>
      <c r="BPW130" s="43"/>
      <c r="BPX130" s="43"/>
      <c r="BPY130" s="43"/>
      <c r="BPZ130" s="43"/>
      <c r="BQA130" s="43"/>
      <c r="BQB130" s="43"/>
      <c r="BQC130" s="43"/>
      <c r="BQD130" s="43"/>
      <c r="BQE130" s="43"/>
      <c r="BQF130" s="43"/>
      <c r="BQG130" s="43"/>
      <c r="BQH130" s="43"/>
      <c r="BQI130" s="43"/>
      <c r="BQJ130" s="43"/>
      <c r="BQK130" s="43"/>
      <c r="BQL130" s="43"/>
      <c r="BQM130" s="43"/>
      <c r="BQN130" s="43"/>
      <c r="BQO130" s="43"/>
      <c r="BQP130" s="43"/>
      <c r="BQQ130" s="43"/>
      <c r="BQR130" s="43"/>
      <c r="BQS130" s="43"/>
      <c r="BQT130" s="43"/>
      <c r="BQU130" s="43"/>
      <c r="BQV130" s="43"/>
      <c r="BQW130" s="43"/>
      <c r="BQX130" s="43"/>
      <c r="BQY130" s="43"/>
      <c r="BQZ130" s="43"/>
      <c r="BRA130" s="43"/>
      <c r="BRB130" s="43"/>
      <c r="BRC130" s="43"/>
      <c r="BRD130" s="43"/>
      <c r="BRE130" s="43"/>
      <c r="BRF130" s="43"/>
      <c r="BRG130" s="43"/>
      <c r="BRH130" s="43"/>
      <c r="BRI130" s="43"/>
      <c r="BRJ130" s="43"/>
      <c r="BRK130" s="43"/>
      <c r="BRL130" s="43"/>
      <c r="BRM130" s="43"/>
      <c r="BRN130" s="43"/>
      <c r="BRO130" s="43"/>
      <c r="BRP130" s="43"/>
      <c r="BRQ130" s="43"/>
      <c r="BRR130" s="43"/>
      <c r="BRS130" s="43"/>
      <c r="BRT130" s="43"/>
      <c r="BRU130" s="43"/>
      <c r="BRV130" s="43"/>
      <c r="BRW130" s="43"/>
      <c r="BRX130" s="43"/>
      <c r="BRY130" s="43"/>
      <c r="BRZ130" s="43"/>
      <c r="BSA130" s="43"/>
      <c r="BSB130" s="43"/>
      <c r="BSC130" s="43"/>
      <c r="BSD130" s="43"/>
      <c r="BSE130" s="43"/>
      <c r="BSF130" s="43"/>
      <c r="BSG130" s="43"/>
      <c r="BSH130" s="43"/>
      <c r="BSI130" s="43"/>
      <c r="BSJ130" s="43"/>
      <c r="BSK130" s="43"/>
      <c r="BSL130" s="43"/>
      <c r="BSM130" s="43"/>
      <c r="BSN130" s="43"/>
      <c r="BSO130" s="43"/>
      <c r="BSP130" s="43"/>
      <c r="BSQ130" s="43"/>
      <c r="BSR130" s="43"/>
      <c r="BSS130" s="43"/>
      <c r="BST130" s="43"/>
      <c r="BSU130" s="43"/>
      <c r="BSV130" s="43"/>
      <c r="BSW130" s="43"/>
      <c r="BSX130" s="43"/>
      <c r="BSY130" s="43"/>
      <c r="BSZ130" s="43"/>
      <c r="BTA130" s="43"/>
      <c r="BTB130" s="43"/>
      <c r="BTC130" s="43"/>
      <c r="BTD130" s="43"/>
      <c r="BTE130" s="43"/>
      <c r="BTF130" s="43"/>
      <c r="BTG130" s="43"/>
      <c r="BTH130" s="43"/>
      <c r="BTI130" s="43"/>
      <c r="BTJ130" s="43"/>
      <c r="BTK130" s="43"/>
      <c r="BTL130" s="43"/>
      <c r="BTM130" s="43"/>
      <c r="BTN130" s="43"/>
      <c r="BTO130" s="43"/>
      <c r="BTP130" s="43"/>
      <c r="BTQ130" s="43"/>
      <c r="BTR130" s="43"/>
      <c r="BTS130" s="43"/>
      <c r="BTT130" s="43"/>
      <c r="BTU130" s="43"/>
      <c r="BTV130" s="43"/>
      <c r="BTW130" s="43"/>
      <c r="BTX130" s="43"/>
      <c r="BTY130" s="43"/>
      <c r="BTZ130" s="43"/>
      <c r="BUA130" s="43"/>
      <c r="BUB130" s="43"/>
      <c r="BUC130" s="43"/>
      <c r="BUD130" s="43"/>
      <c r="BUE130" s="43"/>
      <c r="BUF130" s="43"/>
      <c r="BUG130" s="43"/>
      <c r="BUH130" s="43"/>
      <c r="BUI130" s="43"/>
      <c r="BUJ130" s="43"/>
      <c r="BUK130" s="43"/>
      <c r="BUL130" s="43"/>
      <c r="BUM130" s="43"/>
      <c r="BUN130" s="43"/>
      <c r="BUO130" s="43"/>
      <c r="BUP130" s="43"/>
      <c r="BUQ130" s="43"/>
      <c r="BUR130" s="43"/>
      <c r="BUS130" s="43"/>
      <c r="BUT130" s="43"/>
      <c r="BUU130" s="43"/>
      <c r="BUV130" s="43"/>
      <c r="BUW130" s="43"/>
      <c r="BUX130" s="43"/>
      <c r="BUY130" s="43"/>
      <c r="BUZ130" s="43"/>
      <c r="BVA130" s="43"/>
      <c r="BVB130" s="43"/>
      <c r="BVC130" s="43"/>
      <c r="BVD130" s="43"/>
      <c r="BVE130" s="43"/>
      <c r="BVF130" s="43"/>
      <c r="BVG130" s="43"/>
      <c r="BVH130" s="43"/>
      <c r="BVI130" s="43"/>
      <c r="BVJ130" s="43"/>
      <c r="BVK130" s="43"/>
      <c r="BVL130" s="43"/>
      <c r="BVM130" s="43"/>
      <c r="BVN130" s="43"/>
      <c r="BVO130" s="43"/>
      <c r="BVP130" s="43"/>
      <c r="BVQ130" s="43"/>
      <c r="BVR130" s="43"/>
      <c r="BVS130" s="43"/>
      <c r="BVT130" s="43"/>
      <c r="BVU130" s="43"/>
      <c r="BVV130" s="43"/>
      <c r="BVW130" s="43"/>
      <c r="BVX130" s="43"/>
      <c r="BVY130" s="43"/>
      <c r="BVZ130" s="43"/>
      <c r="BWA130" s="43"/>
      <c r="BWB130" s="43"/>
      <c r="BWC130" s="43"/>
      <c r="BWD130" s="43"/>
      <c r="BWE130" s="43"/>
      <c r="BWF130" s="43"/>
      <c r="BWG130" s="43"/>
      <c r="BWH130" s="43"/>
      <c r="BWI130" s="43"/>
      <c r="BWJ130" s="43"/>
    </row>
    <row r="131" spans="1:1960" x14ac:dyDescent="0.2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43"/>
      <c r="T131" s="54"/>
      <c r="U131" s="43"/>
      <c r="V131" s="54"/>
      <c r="W131" s="43"/>
      <c r="X131" s="54"/>
      <c r="Y131" s="43"/>
      <c r="Z131" s="54"/>
      <c r="AA131" s="43"/>
      <c r="AB131" s="54"/>
      <c r="AC131" s="43"/>
      <c r="AD131" s="54"/>
      <c r="AE131" s="43"/>
      <c r="AF131" s="54"/>
      <c r="AG131" s="43"/>
      <c r="AH131" s="54"/>
      <c r="AI131" s="43"/>
      <c r="AJ131" s="54"/>
      <c r="AK131" s="43"/>
      <c r="AL131" s="54"/>
      <c r="AM131" s="43"/>
      <c r="AN131" s="54"/>
      <c r="AO131" s="43"/>
      <c r="AP131" s="54"/>
      <c r="AQ131" s="43"/>
      <c r="AR131" s="54"/>
      <c r="AS131" s="43"/>
      <c r="AT131" s="54"/>
      <c r="AU131" s="43"/>
      <c r="AV131" s="54"/>
      <c r="AW131" s="43"/>
      <c r="AX131" s="54"/>
      <c r="AY131" s="43"/>
      <c r="AZ131" s="54"/>
      <c r="BA131" s="43"/>
      <c r="BB131" s="54"/>
      <c r="BC131" s="43"/>
      <c r="BD131" s="54"/>
      <c r="BE131" s="43"/>
      <c r="BF131" s="54"/>
      <c r="BG131" s="43"/>
      <c r="BH131" s="54"/>
      <c r="BI131" s="43"/>
      <c r="BJ131" s="54"/>
      <c r="BK131" s="54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43"/>
      <c r="DG131" s="43"/>
      <c r="DH131" s="43"/>
      <c r="DI131" s="43"/>
      <c r="DJ131" s="43"/>
      <c r="DK131" s="43"/>
      <c r="DL131" s="43"/>
      <c r="DM131" s="43"/>
      <c r="DN131" s="43"/>
      <c r="DO131" s="43"/>
      <c r="DP131" s="43"/>
      <c r="DQ131" s="43"/>
      <c r="DR131" s="43"/>
      <c r="DS131" s="43"/>
      <c r="DT131" s="43"/>
      <c r="DU131" s="43"/>
      <c r="DV131" s="43"/>
      <c r="DW131" s="43"/>
      <c r="DX131" s="43"/>
      <c r="DY131" s="43"/>
      <c r="DZ131" s="43"/>
      <c r="EA131" s="43"/>
      <c r="EB131" s="43"/>
      <c r="EC131" s="43"/>
      <c r="ED131" s="43"/>
      <c r="EE131" s="43"/>
      <c r="EF131" s="43"/>
      <c r="EG131" s="43"/>
      <c r="EH131" s="43"/>
      <c r="EI131" s="43"/>
      <c r="EJ131" s="43"/>
      <c r="EK131" s="43"/>
      <c r="EL131" s="43"/>
      <c r="EM131" s="43"/>
      <c r="EN131" s="43"/>
      <c r="EO131" s="43"/>
      <c r="EP131" s="43"/>
      <c r="EQ131" s="43"/>
      <c r="ER131" s="43"/>
      <c r="ES131" s="43"/>
      <c r="ET131" s="43"/>
      <c r="EU131" s="43"/>
      <c r="EV131" s="43"/>
      <c r="EW131" s="43"/>
      <c r="EX131" s="43"/>
      <c r="EY131" s="43"/>
      <c r="EZ131" s="43"/>
      <c r="FA131" s="43"/>
      <c r="FB131" s="43"/>
      <c r="FC131" s="43"/>
      <c r="FD131" s="43"/>
      <c r="FE131" s="43"/>
      <c r="FF131" s="43"/>
      <c r="FG131" s="43"/>
      <c r="FH131" s="43"/>
      <c r="FI131" s="43"/>
      <c r="FJ131" s="43"/>
      <c r="FK131" s="43"/>
      <c r="FL131" s="43"/>
      <c r="FM131" s="43"/>
      <c r="FN131" s="43"/>
      <c r="FO131" s="43"/>
      <c r="FP131" s="43"/>
      <c r="FQ131" s="43"/>
      <c r="FR131" s="43"/>
      <c r="FS131" s="43"/>
      <c r="FT131" s="43"/>
      <c r="FU131" s="43"/>
      <c r="FV131" s="43"/>
      <c r="FW131" s="43"/>
      <c r="FX131" s="43"/>
      <c r="FY131" s="43"/>
      <c r="FZ131" s="43"/>
      <c r="GA131" s="43"/>
      <c r="GB131" s="43"/>
      <c r="GC131" s="43"/>
      <c r="GD131" s="43"/>
      <c r="GE131" s="43"/>
      <c r="GF131" s="43"/>
      <c r="GG131" s="43"/>
      <c r="GH131" s="43"/>
      <c r="GI131" s="43"/>
      <c r="GJ131" s="43"/>
      <c r="GK131" s="43"/>
      <c r="GL131" s="43"/>
      <c r="GM131" s="43"/>
      <c r="GN131" s="43"/>
      <c r="GO131" s="43"/>
      <c r="GP131" s="43"/>
      <c r="GQ131" s="43"/>
      <c r="GR131" s="43"/>
      <c r="GS131" s="43"/>
      <c r="GT131" s="43"/>
      <c r="GU131" s="43"/>
      <c r="GV131" s="43"/>
      <c r="GW131" s="43"/>
      <c r="GX131" s="43"/>
      <c r="GY131" s="43"/>
      <c r="GZ131" s="43"/>
      <c r="HA131" s="43"/>
      <c r="HB131" s="43"/>
      <c r="HC131" s="43"/>
      <c r="HD131" s="43"/>
      <c r="HE131" s="43"/>
      <c r="HF131" s="43"/>
      <c r="HG131" s="43"/>
      <c r="HH131" s="43"/>
      <c r="HI131" s="43"/>
      <c r="HJ131" s="43"/>
      <c r="HK131" s="43"/>
      <c r="HL131" s="43"/>
      <c r="HM131" s="43"/>
      <c r="HN131" s="43"/>
      <c r="HO131" s="43"/>
      <c r="HP131" s="43"/>
      <c r="HQ131" s="43"/>
      <c r="HR131" s="43"/>
      <c r="HS131" s="43"/>
      <c r="HT131" s="43"/>
      <c r="HU131" s="43"/>
      <c r="HV131" s="43"/>
      <c r="HW131" s="43"/>
      <c r="HX131" s="43"/>
      <c r="HY131" s="43"/>
      <c r="HZ131" s="43"/>
      <c r="IA131" s="43"/>
      <c r="IB131" s="43"/>
      <c r="IC131" s="43"/>
      <c r="ID131" s="43"/>
      <c r="IE131" s="43"/>
      <c r="IF131" s="43"/>
      <c r="IG131" s="43"/>
      <c r="IH131" s="43"/>
      <c r="II131" s="43"/>
      <c r="IJ131" s="43"/>
      <c r="IK131" s="43"/>
      <c r="IL131" s="43"/>
      <c r="IM131" s="43"/>
      <c r="IN131" s="43"/>
      <c r="IO131" s="43"/>
      <c r="IP131" s="43"/>
      <c r="IQ131" s="43"/>
      <c r="IR131" s="43"/>
      <c r="IS131" s="43"/>
      <c r="IT131" s="43"/>
      <c r="IU131" s="43"/>
      <c r="IV131" s="43"/>
      <c r="IW131" s="43"/>
      <c r="IX131" s="43"/>
      <c r="IY131" s="43"/>
      <c r="IZ131" s="43"/>
      <c r="JA131" s="43"/>
      <c r="JB131" s="43"/>
      <c r="JC131" s="43"/>
      <c r="JD131" s="43"/>
      <c r="JE131" s="43"/>
      <c r="JF131" s="43"/>
      <c r="JG131" s="43"/>
      <c r="JH131" s="43"/>
      <c r="JI131" s="43"/>
      <c r="JJ131" s="43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  <c r="BJU131" s="43"/>
      <c r="BJV131" s="43"/>
      <c r="BJW131" s="43"/>
      <c r="BJX131" s="43"/>
      <c r="BJY131" s="43"/>
      <c r="BJZ131" s="43"/>
      <c r="BKA131" s="43"/>
      <c r="BKB131" s="43"/>
      <c r="BKC131" s="43"/>
      <c r="BKD131" s="43"/>
      <c r="BKE131" s="43"/>
      <c r="BKF131" s="43"/>
      <c r="BKG131" s="43"/>
      <c r="BKH131" s="43"/>
      <c r="BKI131" s="43"/>
      <c r="BKJ131" s="43"/>
      <c r="BKK131" s="43"/>
      <c r="BKL131" s="43"/>
      <c r="BKM131" s="43"/>
      <c r="BKN131" s="43"/>
      <c r="BKO131" s="43"/>
      <c r="BKP131" s="43"/>
      <c r="BKQ131" s="43"/>
      <c r="BKR131" s="43"/>
      <c r="BKS131" s="43"/>
      <c r="BKT131" s="43"/>
      <c r="BKU131" s="43"/>
      <c r="BKV131" s="43"/>
      <c r="BKW131" s="43"/>
      <c r="BKX131" s="43"/>
      <c r="BKY131" s="43"/>
      <c r="BKZ131" s="43"/>
      <c r="BLA131" s="43"/>
      <c r="BLB131" s="43"/>
      <c r="BLC131" s="43"/>
      <c r="BLD131" s="43"/>
      <c r="BLE131" s="43"/>
      <c r="BLF131" s="43"/>
      <c r="BLG131" s="43"/>
      <c r="BLH131" s="43"/>
      <c r="BLI131" s="43"/>
      <c r="BLJ131" s="43"/>
      <c r="BLK131" s="43"/>
      <c r="BLL131" s="43"/>
      <c r="BLM131" s="43"/>
      <c r="BLN131" s="43"/>
      <c r="BLO131" s="43"/>
      <c r="BLP131" s="43"/>
      <c r="BLQ131" s="43"/>
      <c r="BLR131" s="43"/>
      <c r="BLS131" s="43"/>
      <c r="BLT131" s="43"/>
      <c r="BLU131" s="43"/>
      <c r="BLV131" s="43"/>
      <c r="BLW131" s="43"/>
      <c r="BLX131" s="43"/>
      <c r="BLY131" s="43"/>
      <c r="BLZ131" s="43"/>
      <c r="BMA131" s="43"/>
      <c r="BMB131" s="43"/>
      <c r="BMC131" s="43"/>
      <c r="BMD131" s="43"/>
      <c r="BME131" s="43"/>
      <c r="BMF131" s="43"/>
      <c r="BMG131" s="43"/>
      <c r="BMH131" s="43"/>
      <c r="BMI131" s="43"/>
      <c r="BMJ131" s="43"/>
      <c r="BMK131" s="43"/>
      <c r="BML131" s="43"/>
      <c r="BMM131" s="43"/>
      <c r="BMN131" s="43"/>
      <c r="BMO131" s="43"/>
      <c r="BMP131" s="43"/>
      <c r="BMQ131" s="43"/>
      <c r="BMR131" s="43"/>
      <c r="BMS131" s="43"/>
      <c r="BMT131" s="43"/>
      <c r="BMU131" s="43"/>
      <c r="BMV131" s="43"/>
      <c r="BMW131" s="43"/>
      <c r="BMX131" s="43"/>
      <c r="BMY131" s="43"/>
      <c r="BMZ131" s="43"/>
      <c r="BNA131" s="43"/>
      <c r="BNB131" s="43"/>
      <c r="BNC131" s="43"/>
      <c r="BND131" s="43"/>
      <c r="BNE131" s="43"/>
      <c r="BNF131" s="43"/>
      <c r="BNG131" s="43"/>
      <c r="BNH131" s="43"/>
      <c r="BNI131" s="43"/>
      <c r="BNJ131" s="43"/>
      <c r="BNK131" s="43"/>
      <c r="BNL131" s="43"/>
      <c r="BNM131" s="43"/>
      <c r="BNN131" s="43"/>
      <c r="BNO131" s="43"/>
      <c r="BNP131" s="43"/>
      <c r="BNQ131" s="43"/>
      <c r="BNR131" s="43"/>
      <c r="BNS131" s="43"/>
      <c r="BNT131" s="43"/>
      <c r="BNU131" s="43"/>
      <c r="BNV131" s="43"/>
      <c r="BNW131" s="43"/>
      <c r="BNX131" s="43"/>
      <c r="BNY131" s="43"/>
      <c r="BNZ131" s="43"/>
      <c r="BOA131" s="43"/>
      <c r="BOB131" s="43"/>
      <c r="BOC131" s="43"/>
      <c r="BOD131" s="43"/>
      <c r="BOE131" s="43"/>
      <c r="BOF131" s="43"/>
      <c r="BOG131" s="43"/>
      <c r="BOH131" s="43"/>
      <c r="BOI131" s="43"/>
      <c r="BOJ131" s="43"/>
      <c r="BOK131" s="43"/>
      <c r="BOL131" s="43"/>
      <c r="BOM131" s="43"/>
      <c r="BON131" s="43"/>
      <c r="BOO131" s="43"/>
      <c r="BOP131" s="43"/>
      <c r="BOQ131" s="43"/>
      <c r="BOR131" s="43"/>
      <c r="BOS131" s="43"/>
      <c r="BOT131" s="43"/>
      <c r="BOU131" s="43"/>
      <c r="BOV131" s="43"/>
      <c r="BOW131" s="43"/>
      <c r="BOX131" s="43"/>
      <c r="BOY131" s="43"/>
      <c r="BOZ131" s="43"/>
      <c r="BPA131" s="43"/>
      <c r="BPB131" s="43"/>
      <c r="BPC131" s="43"/>
      <c r="BPD131" s="43"/>
      <c r="BPE131" s="43"/>
      <c r="BPF131" s="43"/>
      <c r="BPG131" s="43"/>
      <c r="BPH131" s="43"/>
      <c r="BPI131" s="43"/>
      <c r="BPJ131" s="43"/>
      <c r="BPK131" s="43"/>
      <c r="BPL131" s="43"/>
      <c r="BPM131" s="43"/>
      <c r="BPN131" s="43"/>
      <c r="BPO131" s="43"/>
      <c r="BPP131" s="43"/>
      <c r="BPQ131" s="43"/>
      <c r="BPR131" s="43"/>
      <c r="BPS131" s="43"/>
      <c r="BPT131" s="43"/>
      <c r="BPU131" s="43"/>
      <c r="BPV131" s="43"/>
      <c r="BPW131" s="43"/>
      <c r="BPX131" s="43"/>
      <c r="BPY131" s="43"/>
      <c r="BPZ131" s="43"/>
      <c r="BQA131" s="43"/>
      <c r="BQB131" s="43"/>
      <c r="BQC131" s="43"/>
      <c r="BQD131" s="43"/>
      <c r="BQE131" s="43"/>
      <c r="BQF131" s="43"/>
      <c r="BQG131" s="43"/>
      <c r="BQH131" s="43"/>
      <c r="BQI131" s="43"/>
      <c r="BQJ131" s="43"/>
      <c r="BQK131" s="43"/>
      <c r="BQL131" s="43"/>
      <c r="BQM131" s="43"/>
      <c r="BQN131" s="43"/>
      <c r="BQO131" s="43"/>
      <c r="BQP131" s="43"/>
      <c r="BQQ131" s="43"/>
      <c r="BQR131" s="43"/>
      <c r="BQS131" s="43"/>
      <c r="BQT131" s="43"/>
      <c r="BQU131" s="43"/>
      <c r="BQV131" s="43"/>
      <c r="BQW131" s="43"/>
      <c r="BQX131" s="43"/>
      <c r="BQY131" s="43"/>
      <c r="BQZ131" s="43"/>
      <c r="BRA131" s="43"/>
      <c r="BRB131" s="43"/>
      <c r="BRC131" s="43"/>
      <c r="BRD131" s="43"/>
      <c r="BRE131" s="43"/>
      <c r="BRF131" s="43"/>
      <c r="BRG131" s="43"/>
      <c r="BRH131" s="43"/>
      <c r="BRI131" s="43"/>
      <c r="BRJ131" s="43"/>
      <c r="BRK131" s="43"/>
      <c r="BRL131" s="43"/>
      <c r="BRM131" s="43"/>
      <c r="BRN131" s="43"/>
      <c r="BRO131" s="43"/>
      <c r="BRP131" s="43"/>
      <c r="BRQ131" s="43"/>
      <c r="BRR131" s="43"/>
      <c r="BRS131" s="43"/>
      <c r="BRT131" s="43"/>
      <c r="BRU131" s="43"/>
      <c r="BRV131" s="43"/>
      <c r="BRW131" s="43"/>
      <c r="BRX131" s="43"/>
      <c r="BRY131" s="43"/>
      <c r="BRZ131" s="43"/>
      <c r="BSA131" s="43"/>
      <c r="BSB131" s="43"/>
      <c r="BSC131" s="43"/>
      <c r="BSD131" s="43"/>
      <c r="BSE131" s="43"/>
      <c r="BSF131" s="43"/>
      <c r="BSG131" s="43"/>
      <c r="BSH131" s="43"/>
      <c r="BSI131" s="43"/>
      <c r="BSJ131" s="43"/>
      <c r="BSK131" s="43"/>
      <c r="BSL131" s="43"/>
      <c r="BSM131" s="43"/>
      <c r="BSN131" s="43"/>
      <c r="BSO131" s="43"/>
      <c r="BSP131" s="43"/>
      <c r="BSQ131" s="43"/>
      <c r="BSR131" s="43"/>
      <c r="BSS131" s="43"/>
      <c r="BST131" s="43"/>
      <c r="BSU131" s="43"/>
      <c r="BSV131" s="43"/>
      <c r="BSW131" s="43"/>
      <c r="BSX131" s="43"/>
      <c r="BSY131" s="43"/>
      <c r="BSZ131" s="43"/>
      <c r="BTA131" s="43"/>
      <c r="BTB131" s="43"/>
      <c r="BTC131" s="43"/>
      <c r="BTD131" s="43"/>
      <c r="BTE131" s="43"/>
      <c r="BTF131" s="43"/>
      <c r="BTG131" s="43"/>
      <c r="BTH131" s="43"/>
      <c r="BTI131" s="43"/>
      <c r="BTJ131" s="43"/>
      <c r="BTK131" s="43"/>
      <c r="BTL131" s="43"/>
      <c r="BTM131" s="43"/>
      <c r="BTN131" s="43"/>
      <c r="BTO131" s="43"/>
      <c r="BTP131" s="43"/>
      <c r="BTQ131" s="43"/>
      <c r="BTR131" s="43"/>
      <c r="BTS131" s="43"/>
      <c r="BTT131" s="43"/>
      <c r="BTU131" s="43"/>
      <c r="BTV131" s="43"/>
      <c r="BTW131" s="43"/>
      <c r="BTX131" s="43"/>
      <c r="BTY131" s="43"/>
      <c r="BTZ131" s="43"/>
      <c r="BUA131" s="43"/>
      <c r="BUB131" s="43"/>
      <c r="BUC131" s="43"/>
      <c r="BUD131" s="43"/>
      <c r="BUE131" s="43"/>
      <c r="BUF131" s="43"/>
      <c r="BUG131" s="43"/>
      <c r="BUH131" s="43"/>
      <c r="BUI131" s="43"/>
      <c r="BUJ131" s="43"/>
      <c r="BUK131" s="43"/>
      <c r="BUL131" s="43"/>
      <c r="BUM131" s="43"/>
      <c r="BUN131" s="43"/>
      <c r="BUO131" s="43"/>
      <c r="BUP131" s="43"/>
      <c r="BUQ131" s="43"/>
      <c r="BUR131" s="43"/>
      <c r="BUS131" s="43"/>
      <c r="BUT131" s="43"/>
      <c r="BUU131" s="43"/>
      <c r="BUV131" s="43"/>
      <c r="BUW131" s="43"/>
      <c r="BUX131" s="43"/>
      <c r="BUY131" s="43"/>
      <c r="BUZ131" s="43"/>
      <c r="BVA131" s="43"/>
      <c r="BVB131" s="43"/>
      <c r="BVC131" s="43"/>
      <c r="BVD131" s="43"/>
      <c r="BVE131" s="43"/>
      <c r="BVF131" s="43"/>
      <c r="BVG131" s="43"/>
      <c r="BVH131" s="43"/>
      <c r="BVI131" s="43"/>
      <c r="BVJ131" s="43"/>
      <c r="BVK131" s="43"/>
      <c r="BVL131" s="43"/>
      <c r="BVM131" s="43"/>
      <c r="BVN131" s="43"/>
      <c r="BVO131" s="43"/>
      <c r="BVP131" s="43"/>
      <c r="BVQ131" s="43"/>
      <c r="BVR131" s="43"/>
      <c r="BVS131" s="43"/>
      <c r="BVT131" s="43"/>
      <c r="BVU131" s="43"/>
      <c r="BVV131" s="43"/>
      <c r="BVW131" s="43"/>
      <c r="BVX131" s="43"/>
      <c r="BVY131" s="43"/>
      <c r="BVZ131" s="43"/>
      <c r="BWA131" s="43"/>
      <c r="BWB131" s="43"/>
      <c r="BWC131" s="43"/>
      <c r="BWD131" s="43"/>
      <c r="BWE131" s="43"/>
      <c r="BWF131" s="43"/>
      <c r="BWG131" s="43"/>
      <c r="BWH131" s="43"/>
      <c r="BWI131" s="43"/>
      <c r="BWJ131" s="43"/>
    </row>
    <row r="132" spans="1:1960" x14ac:dyDescent="0.2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43"/>
      <c r="T132" s="54"/>
      <c r="U132" s="43"/>
      <c r="V132" s="54"/>
      <c r="W132" s="43"/>
      <c r="X132" s="54"/>
      <c r="Y132" s="43"/>
      <c r="Z132" s="54"/>
      <c r="AA132" s="43"/>
      <c r="AB132" s="54"/>
      <c r="AC132" s="43"/>
      <c r="AD132" s="54"/>
      <c r="AE132" s="43"/>
      <c r="AF132" s="54"/>
      <c r="AG132" s="43"/>
      <c r="AH132" s="54"/>
      <c r="AI132" s="43"/>
      <c r="AJ132" s="54"/>
      <c r="AK132" s="43"/>
      <c r="AL132" s="54"/>
      <c r="AM132" s="43"/>
      <c r="AN132" s="54"/>
      <c r="AO132" s="43"/>
      <c r="AP132" s="54"/>
      <c r="AQ132" s="43"/>
      <c r="AR132" s="54"/>
      <c r="AS132" s="43"/>
      <c r="AT132" s="54"/>
      <c r="AU132" s="43"/>
      <c r="AV132" s="54"/>
      <c r="AW132" s="43"/>
      <c r="AX132" s="54"/>
      <c r="AY132" s="43"/>
      <c r="AZ132" s="54"/>
      <c r="BA132" s="43"/>
      <c r="BB132" s="54"/>
      <c r="BC132" s="43"/>
      <c r="BD132" s="54"/>
      <c r="BE132" s="43"/>
      <c r="BF132" s="54"/>
      <c r="BG132" s="43"/>
      <c r="BH132" s="54"/>
      <c r="BI132" s="43"/>
      <c r="BJ132" s="54"/>
      <c r="BK132" s="54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  <c r="DL132" s="43"/>
      <c r="DM132" s="43"/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3"/>
      <c r="EA132" s="43"/>
      <c r="EB132" s="43"/>
      <c r="EC132" s="43"/>
      <c r="ED132" s="43"/>
      <c r="EE132" s="43"/>
      <c r="EF132" s="43"/>
      <c r="EG132" s="43"/>
      <c r="EH132" s="43"/>
      <c r="EI132" s="43"/>
      <c r="EJ132" s="43"/>
      <c r="EK132" s="43"/>
      <c r="EL132" s="43"/>
      <c r="EM132" s="43"/>
      <c r="EN132" s="43"/>
      <c r="EO132" s="43"/>
      <c r="EP132" s="43"/>
      <c r="EQ132" s="43"/>
      <c r="ER132" s="43"/>
      <c r="ES132" s="43"/>
      <c r="ET132" s="43"/>
      <c r="EU132" s="43"/>
      <c r="EV132" s="43"/>
      <c r="EW132" s="43"/>
      <c r="EX132" s="43"/>
      <c r="EY132" s="43"/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FT132" s="43"/>
      <c r="FU132" s="43"/>
      <c r="FV132" s="43"/>
      <c r="FW132" s="43"/>
      <c r="FX132" s="43"/>
      <c r="FY132" s="43"/>
      <c r="FZ132" s="43"/>
      <c r="GA132" s="43"/>
      <c r="GB132" s="43"/>
      <c r="GC132" s="43"/>
      <c r="GD132" s="43"/>
      <c r="GE132" s="43"/>
      <c r="GF132" s="43"/>
      <c r="GG132" s="43"/>
      <c r="GH132" s="43"/>
      <c r="GI132" s="43"/>
      <c r="GJ132" s="43"/>
      <c r="GK132" s="43"/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F132" s="43"/>
      <c r="HG132" s="43"/>
      <c r="HH132" s="43"/>
      <c r="HI132" s="43"/>
      <c r="HJ132" s="43"/>
      <c r="HK132" s="43"/>
      <c r="HL132" s="43"/>
      <c r="HM132" s="43"/>
      <c r="HN132" s="43"/>
      <c r="HO132" s="43"/>
      <c r="HP132" s="43"/>
      <c r="HQ132" s="43"/>
      <c r="HR132" s="43"/>
      <c r="HS132" s="43"/>
      <c r="HT132" s="43"/>
      <c r="HU132" s="43"/>
      <c r="HV132" s="43"/>
      <c r="HW132" s="43"/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IR132" s="43"/>
      <c r="IS132" s="43"/>
      <c r="IT132" s="43"/>
      <c r="IU132" s="43"/>
      <c r="IV132" s="43"/>
      <c r="IW132" s="43"/>
      <c r="IX132" s="43"/>
      <c r="IY132" s="43"/>
      <c r="IZ132" s="43"/>
      <c r="JA132" s="43"/>
      <c r="JB132" s="43"/>
      <c r="JC132" s="43"/>
      <c r="JD132" s="43"/>
      <c r="JE132" s="43"/>
      <c r="JF132" s="43"/>
      <c r="JG132" s="43"/>
      <c r="JH132" s="43"/>
      <c r="JI132" s="43"/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  <c r="BJU132" s="43"/>
      <c r="BJV132" s="43"/>
      <c r="BJW132" s="43"/>
      <c r="BJX132" s="43"/>
      <c r="BJY132" s="43"/>
      <c r="BJZ132" s="43"/>
      <c r="BKA132" s="43"/>
      <c r="BKB132" s="43"/>
      <c r="BKC132" s="43"/>
      <c r="BKD132" s="43"/>
      <c r="BKE132" s="43"/>
      <c r="BKF132" s="43"/>
      <c r="BKG132" s="43"/>
      <c r="BKH132" s="43"/>
      <c r="BKI132" s="43"/>
      <c r="BKJ132" s="43"/>
      <c r="BKK132" s="43"/>
      <c r="BKL132" s="43"/>
      <c r="BKM132" s="43"/>
      <c r="BKN132" s="43"/>
      <c r="BKO132" s="43"/>
      <c r="BKP132" s="43"/>
      <c r="BKQ132" s="43"/>
      <c r="BKR132" s="43"/>
      <c r="BKS132" s="43"/>
      <c r="BKT132" s="43"/>
      <c r="BKU132" s="43"/>
      <c r="BKV132" s="43"/>
      <c r="BKW132" s="43"/>
      <c r="BKX132" s="43"/>
      <c r="BKY132" s="43"/>
      <c r="BKZ132" s="43"/>
      <c r="BLA132" s="43"/>
      <c r="BLB132" s="43"/>
      <c r="BLC132" s="43"/>
      <c r="BLD132" s="43"/>
      <c r="BLE132" s="43"/>
      <c r="BLF132" s="43"/>
      <c r="BLG132" s="43"/>
      <c r="BLH132" s="43"/>
      <c r="BLI132" s="43"/>
      <c r="BLJ132" s="43"/>
      <c r="BLK132" s="43"/>
      <c r="BLL132" s="43"/>
      <c r="BLM132" s="43"/>
      <c r="BLN132" s="43"/>
      <c r="BLO132" s="43"/>
      <c r="BLP132" s="43"/>
      <c r="BLQ132" s="43"/>
      <c r="BLR132" s="43"/>
      <c r="BLS132" s="43"/>
      <c r="BLT132" s="43"/>
      <c r="BLU132" s="43"/>
      <c r="BLV132" s="43"/>
      <c r="BLW132" s="43"/>
      <c r="BLX132" s="43"/>
      <c r="BLY132" s="43"/>
      <c r="BLZ132" s="43"/>
      <c r="BMA132" s="43"/>
      <c r="BMB132" s="43"/>
      <c r="BMC132" s="43"/>
      <c r="BMD132" s="43"/>
      <c r="BME132" s="43"/>
      <c r="BMF132" s="43"/>
      <c r="BMG132" s="43"/>
      <c r="BMH132" s="43"/>
      <c r="BMI132" s="43"/>
      <c r="BMJ132" s="43"/>
      <c r="BMK132" s="43"/>
      <c r="BML132" s="43"/>
      <c r="BMM132" s="43"/>
      <c r="BMN132" s="43"/>
      <c r="BMO132" s="43"/>
      <c r="BMP132" s="43"/>
      <c r="BMQ132" s="43"/>
      <c r="BMR132" s="43"/>
      <c r="BMS132" s="43"/>
      <c r="BMT132" s="43"/>
      <c r="BMU132" s="43"/>
      <c r="BMV132" s="43"/>
      <c r="BMW132" s="43"/>
      <c r="BMX132" s="43"/>
      <c r="BMY132" s="43"/>
      <c r="BMZ132" s="43"/>
      <c r="BNA132" s="43"/>
      <c r="BNB132" s="43"/>
      <c r="BNC132" s="43"/>
      <c r="BND132" s="43"/>
      <c r="BNE132" s="43"/>
      <c r="BNF132" s="43"/>
      <c r="BNG132" s="43"/>
      <c r="BNH132" s="43"/>
      <c r="BNI132" s="43"/>
      <c r="BNJ132" s="43"/>
      <c r="BNK132" s="43"/>
      <c r="BNL132" s="43"/>
      <c r="BNM132" s="43"/>
      <c r="BNN132" s="43"/>
      <c r="BNO132" s="43"/>
      <c r="BNP132" s="43"/>
      <c r="BNQ132" s="43"/>
      <c r="BNR132" s="43"/>
      <c r="BNS132" s="43"/>
      <c r="BNT132" s="43"/>
      <c r="BNU132" s="43"/>
      <c r="BNV132" s="43"/>
      <c r="BNW132" s="43"/>
      <c r="BNX132" s="43"/>
      <c r="BNY132" s="43"/>
      <c r="BNZ132" s="43"/>
      <c r="BOA132" s="43"/>
      <c r="BOB132" s="43"/>
      <c r="BOC132" s="43"/>
      <c r="BOD132" s="43"/>
      <c r="BOE132" s="43"/>
      <c r="BOF132" s="43"/>
      <c r="BOG132" s="43"/>
      <c r="BOH132" s="43"/>
      <c r="BOI132" s="43"/>
      <c r="BOJ132" s="43"/>
      <c r="BOK132" s="43"/>
      <c r="BOL132" s="43"/>
      <c r="BOM132" s="43"/>
      <c r="BON132" s="43"/>
      <c r="BOO132" s="43"/>
      <c r="BOP132" s="43"/>
      <c r="BOQ132" s="43"/>
      <c r="BOR132" s="43"/>
      <c r="BOS132" s="43"/>
      <c r="BOT132" s="43"/>
      <c r="BOU132" s="43"/>
      <c r="BOV132" s="43"/>
      <c r="BOW132" s="43"/>
      <c r="BOX132" s="43"/>
      <c r="BOY132" s="43"/>
      <c r="BOZ132" s="43"/>
      <c r="BPA132" s="43"/>
      <c r="BPB132" s="43"/>
      <c r="BPC132" s="43"/>
      <c r="BPD132" s="43"/>
      <c r="BPE132" s="43"/>
      <c r="BPF132" s="43"/>
      <c r="BPG132" s="43"/>
      <c r="BPH132" s="43"/>
      <c r="BPI132" s="43"/>
      <c r="BPJ132" s="43"/>
      <c r="BPK132" s="43"/>
      <c r="BPL132" s="43"/>
      <c r="BPM132" s="43"/>
      <c r="BPN132" s="43"/>
      <c r="BPO132" s="43"/>
      <c r="BPP132" s="43"/>
      <c r="BPQ132" s="43"/>
      <c r="BPR132" s="43"/>
      <c r="BPS132" s="43"/>
      <c r="BPT132" s="43"/>
      <c r="BPU132" s="43"/>
      <c r="BPV132" s="43"/>
      <c r="BPW132" s="43"/>
      <c r="BPX132" s="43"/>
      <c r="BPY132" s="43"/>
      <c r="BPZ132" s="43"/>
      <c r="BQA132" s="43"/>
      <c r="BQB132" s="43"/>
      <c r="BQC132" s="43"/>
      <c r="BQD132" s="43"/>
      <c r="BQE132" s="43"/>
      <c r="BQF132" s="43"/>
      <c r="BQG132" s="43"/>
      <c r="BQH132" s="43"/>
      <c r="BQI132" s="43"/>
      <c r="BQJ132" s="43"/>
      <c r="BQK132" s="43"/>
      <c r="BQL132" s="43"/>
      <c r="BQM132" s="43"/>
      <c r="BQN132" s="43"/>
      <c r="BQO132" s="43"/>
      <c r="BQP132" s="43"/>
      <c r="BQQ132" s="43"/>
      <c r="BQR132" s="43"/>
      <c r="BQS132" s="43"/>
      <c r="BQT132" s="43"/>
      <c r="BQU132" s="43"/>
      <c r="BQV132" s="43"/>
      <c r="BQW132" s="43"/>
      <c r="BQX132" s="43"/>
      <c r="BQY132" s="43"/>
      <c r="BQZ132" s="43"/>
      <c r="BRA132" s="43"/>
      <c r="BRB132" s="43"/>
      <c r="BRC132" s="43"/>
      <c r="BRD132" s="43"/>
      <c r="BRE132" s="43"/>
      <c r="BRF132" s="43"/>
      <c r="BRG132" s="43"/>
      <c r="BRH132" s="43"/>
      <c r="BRI132" s="43"/>
      <c r="BRJ132" s="43"/>
      <c r="BRK132" s="43"/>
      <c r="BRL132" s="43"/>
      <c r="BRM132" s="43"/>
      <c r="BRN132" s="43"/>
      <c r="BRO132" s="43"/>
      <c r="BRP132" s="43"/>
      <c r="BRQ132" s="43"/>
      <c r="BRR132" s="43"/>
      <c r="BRS132" s="43"/>
      <c r="BRT132" s="43"/>
      <c r="BRU132" s="43"/>
      <c r="BRV132" s="43"/>
      <c r="BRW132" s="43"/>
      <c r="BRX132" s="43"/>
      <c r="BRY132" s="43"/>
      <c r="BRZ132" s="43"/>
      <c r="BSA132" s="43"/>
      <c r="BSB132" s="43"/>
      <c r="BSC132" s="43"/>
      <c r="BSD132" s="43"/>
      <c r="BSE132" s="43"/>
      <c r="BSF132" s="43"/>
      <c r="BSG132" s="43"/>
      <c r="BSH132" s="43"/>
      <c r="BSI132" s="43"/>
      <c r="BSJ132" s="43"/>
      <c r="BSK132" s="43"/>
      <c r="BSL132" s="43"/>
      <c r="BSM132" s="43"/>
      <c r="BSN132" s="43"/>
      <c r="BSO132" s="43"/>
      <c r="BSP132" s="43"/>
      <c r="BSQ132" s="43"/>
      <c r="BSR132" s="43"/>
      <c r="BSS132" s="43"/>
      <c r="BST132" s="43"/>
      <c r="BSU132" s="43"/>
      <c r="BSV132" s="43"/>
      <c r="BSW132" s="43"/>
      <c r="BSX132" s="43"/>
      <c r="BSY132" s="43"/>
      <c r="BSZ132" s="43"/>
      <c r="BTA132" s="43"/>
      <c r="BTB132" s="43"/>
      <c r="BTC132" s="43"/>
      <c r="BTD132" s="43"/>
      <c r="BTE132" s="43"/>
      <c r="BTF132" s="43"/>
      <c r="BTG132" s="43"/>
      <c r="BTH132" s="43"/>
      <c r="BTI132" s="43"/>
      <c r="BTJ132" s="43"/>
      <c r="BTK132" s="43"/>
      <c r="BTL132" s="43"/>
      <c r="BTM132" s="43"/>
      <c r="BTN132" s="43"/>
      <c r="BTO132" s="43"/>
      <c r="BTP132" s="43"/>
      <c r="BTQ132" s="43"/>
      <c r="BTR132" s="43"/>
      <c r="BTS132" s="43"/>
      <c r="BTT132" s="43"/>
      <c r="BTU132" s="43"/>
      <c r="BTV132" s="43"/>
      <c r="BTW132" s="43"/>
      <c r="BTX132" s="43"/>
      <c r="BTY132" s="43"/>
      <c r="BTZ132" s="43"/>
      <c r="BUA132" s="43"/>
      <c r="BUB132" s="43"/>
      <c r="BUC132" s="43"/>
      <c r="BUD132" s="43"/>
      <c r="BUE132" s="43"/>
      <c r="BUF132" s="43"/>
      <c r="BUG132" s="43"/>
      <c r="BUH132" s="43"/>
      <c r="BUI132" s="43"/>
      <c r="BUJ132" s="43"/>
      <c r="BUK132" s="43"/>
      <c r="BUL132" s="43"/>
      <c r="BUM132" s="43"/>
      <c r="BUN132" s="43"/>
      <c r="BUO132" s="43"/>
      <c r="BUP132" s="43"/>
      <c r="BUQ132" s="43"/>
      <c r="BUR132" s="43"/>
      <c r="BUS132" s="43"/>
      <c r="BUT132" s="43"/>
      <c r="BUU132" s="43"/>
      <c r="BUV132" s="43"/>
      <c r="BUW132" s="43"/>
      <c r="BUX132" s="43"/>
      <c r="BUY132" s="43"/>
      <c r="BUZ132" s="43"/>
      <c r="BVA132" s="43"/>
      <c r="BVB132" s="43"/>
      <c r="BVC132" s="43"/>
      <c r="BVD132" s="43"/>
      <c r="BVE132" s="43"/>
      <c r="BVF132" s="43"/>
      <c r="BVG132" s="43"/>
      <c r="BVH132" s="43"/>
      <c r="BVI132" s="43"/>
      <c r="BVJ132" s="43"/>
      <c r="BVK132" s="43"/>
      <c r="BVL132" s="43"/>
      <c r="BVM132" s="43"/>
      <c r="BVN132" s="43"/>
      <c r="BVO132" s="43"/>
      <c r="BVP132" s="43"/>
      <c r="BVQ132" s="43"/>
      <c r="BVR132" s="43"/>
      <c r="BVS132" s="43"/>
      <c r="BVT132" s="43"/>
      <c r="BVU132" s="43"/>
      <c r="BVV132" s="43"/>
      <c r="BVW132" s="43"/>
      <c r="BVX132" s="43"/>
      <c r="BVY132" s="43"/>
      <c r="BVZ132" s="43"/>
      <c r="BWA132" s="43"/>
      <c r="BWB132" s="43"/>
      <c r="BWC132" s="43"/>
      <c r="BWD132" s="43"/>
      <c r="BWE132" s="43"/>
      <c r="BWF132" s="43"/>
      <c r="BWG132" s="43"/>
      <c r="BWH132" s="43"/>
      <c r="BWI132" s="43"/>
      <c r="BWJ132" s="43"/>
    </row>
    <row r="133" spans="1:1960" x14ac:dyDescent="0.2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43"/>
      <c r="T133" s="54"/>
      <c r="U133" s="43"/>
      <c r="V133" s="54"/>
      <c r="W133" s="43"/>
      <c r="X133" s="54"/>
      <c r="Y133" s="43"/>
      <c r="Z133" s="54"/>
      <c r="AA133" s="43"/>
      <c r="AB133" s="54"/>
      <c r="AC133" s="43"/>
      <c r="AD133" s="54"/>
      <c r="AE133" s="43"/>
      <c r="AF133" s="54"/>
      <c r="AG133" s="43"/>
      <c r="AH133" s="54"/>
      <c r="AI133" s="43"/>
      <c r="AJ133" s="54"/>
      <c r="AK133" s="43"/>
      <c r="AL133" s="54"/>
      <c r="AM133" s="43"/>
      <c r="AN133" s="54"/>
      <c r="AO133" s="43"/>
      <c r="AP133" s="54"/>
      <c r="AQ133" s="43"/>
      <c r="AR133" s="54"/>
      <c r="AS133" s="43"/>
      <c r="AT133" s="54"/>
      <c r="AU133" s="43"/>
      <c r="AV133" s="54"/>
      <c r="AW133" s="43"/>
      <c r="AX133" s="54"/>
      <c r="AY133" s="43"/>
      <c r="AZ133" s="54"/>
      <c r="BA133" s="43"/>
      <c r="BB133" s="54"/>
      <c r="BC133" s="43"/>
      <c r="BD133" s="54"/>
      <c r="BE133" s="43"/>
      <c r="BF133" s="54"/>
      <c r="BG133" s="43"/>
      <c r="BH133" s="54"/>
      <c r="BI133" s="43"/>
      <c r="BJ133" s="54"/>
      <c r="BK133" s="54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43"/>
      <c r="DG133" s="43"/>
      <c r="DH133" s="43"/>
      <c r="DI133" s="43"/>
      <c r="DJ133" s="43"/>
      <c r="DK133" s="43"/>
      <c r="DL133" s="43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3"/>
      <c r="EA133" s="43"/>
      <c r="EB133" s="43"/>
      <c r="EC133" s="43"/>
      <c r="ED133" s="43"/>
      <c r="EE133" s="43"/>
      <c r="EF133" s="43"/>
      <c r="EG133" s="43"/>
      <c r="EH133" s="43"/>
      <c r="EI133" s="43"/>
      <c r="EJ133" s="43"/>
      <c r="EK133" s="43"/>
      <c r="EL133" s="43"/>
      <c r="EM133" s="43"/>
      <c r="EN133" s="43"/>
      <c r="EO133" s="43"/>
      <c r="EP133" s="43"/>
      <c r="EQ133" s="43"/>
      <c r="ER133" s="43"/>
      <c r="ES133" s="43"/>
      <c r="ET133" s="43"/>
      <c r="EU133" s="43"/>
      <c r="EV133" s="43"/>
      <c r="EW133" s="43"/>
      <c r="EX133" s="43"/>
      <c r="EY133" s="43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FT133" s="43"/>
      <c r="FU133" s="43"/>
      <c r="FV133" s="43"/>
      <c r="FW133" s="43"/>
      <c r="FX133" s="43"/>
      <c r="FY133" s="43"/>
      <c r="FZ133" s="43"/>
      <c r="GA133" s="43"/>
      <c r="GB133" s="43"/>
      <c r="GC133" s="43"/>
      <c r="GD133" s="43"/>
      <c r="GE133" s="43"/>
      <c r="GF133" s="43"/>
      <c r="GG133" s="43"/>
      <c r="GH133" s="43"/>
      <c r="GI133" s="43"/>
      <c r="GJ133" s="43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F133" s="43"/>
      <c r="HG133" s="43"/>
      <c r="HH133" s="43"/>
      <c r="HI133" s="43"/>
      <c r="HJ133" s="43"/>
      <c r="HK133" s="43"/>
      <c r="HL133" s="43"/>
      <c r="HM133" s="43"/>
      <c r="HN133" s="43"/>
      <c r="HO133" s="43"/>
      <c r="HP133" s="43"/>
      <c r="HQ133" s="43"/>
      <c r="HR133" s="43"/>
      <c r="HS133" s="43"/>
      <c r="HT133" s="43"/>
      <c r="HU133" s="43"/>
      <c r="HV133" s="43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IR133" s="43"/>
      <c r="IS133" s="43"/>
      <c r="IT133" s="43"/>
      <c r="IU133" s="43"/>
      <c r="IV133" s="43"/>
      <c r="IW133" s="43"/>
      <c r="IX133" s="43"/>
      <c r="IY133" s="43"/>
      <c r="IZ133" s="43"/>
      <c r="JA133" s="43"/>
      <c r="JB133" s="43"/>
      <c r="JC133" s="43"/>
      <c r="JD133" s="43"/>
      <c r="JE133" s="43"/>
      <c r="JF133" s="43"/>
      <c r="JG133" s="43"/>
      <c r="JH133" s="43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  <c r="BJU133" s="43"/>
      <c r="BJV133" s="43"/>
      <c r="BJW133" s="43"/>
      <c r="BJX133" s="43"/>
      <c r="BJY133" s="43"/>
      <c r="BJZ133" s="43"/>
      <c r="BKA133" s="43"/>
      <c r="BKB133" s="43"/>
      <c r="BKC133" s="43"/>
      <c r="BKD133" s="43"/>
      <c r="BKE133" s="43"/>
      <c r="BKF133" s="43"/>
      <c r="BKG133" s="43"/>
      <c r="BKH133" s="43"/>
      <c r="BKI133" s="43"/>
      <c r="BKJ133" s="43"/>
      <c r="BKK133" s="43"/>
      <c r="BKL133" s="43"/>
      <c r="BKM133" s="43"/>
      <c r="BKN133" s="43"/>
      <c r="BKO133" s="43"/>
      <c r="BKP133" s="43"/>
      <c r="BKQ133" s="43"/>
      <c r="BKR133" s="43"/>
      <c r="BKS133" s="43"/>
      <c r="BKT133" s="43"/>
      <c r="BKU133" s="43"/>
      <c r="BKV133" s="43"/>
      <c r="BKW133" s="43"/>
      <c r="BKX133" s="43"/>
      <c r="BKY133" s="43"/>
      <c r="BKZ133" s="43"/>
      <c r="BLA133" s="43"/>
      <c r="BLB133" s="43"/>
      <c r="BLC133" s="43"/>
      <c r="BLD133" s="43"/>
      <c r="BLE133" s="43"/>
      <c r="BLF133" s="43"/>
      <c r="BLG133" s="43"/>
      <c r="BLH133" s="43"/>
      <c r="BLI133" s="43"/>
      <c r="BLJ133" s="43"/>
      <c r="BLK133" s="43"/>
      <c r="BLL133" s="43"/>
      <c r="BLM133" s="43"/>
      <c r="BLN133" s="43"/>
      <c r="BLO133" s="43"/>
      <c r="BLP133" s="43"/>
      <c r="BLQ133" s="43"/>
      <c r="BLR133" s="43"/>
      <c r="BLS133" s="43"/>
      <c r="BLT133" s="43"/>
      <c r="BLU133" s="43"/>
      <c r="BLV133" s="43"/>
      <c r="BLW133" s="43"/>
      <c r="BLX133" s="43"/>
      <c r="BLY133" s="43"/>
      <c r="BLZ133" s="43"/>
      <c r="BMA133" s="43"/>
      <c r="BMB133" s="43"/>
      <c r="BMC133" s="43"/>
      <c r="BMD133" s="43"/>
      <c r="BME133" s="43"/>
      <c r="BMF133" s="43"/>
      <c r="BMG133" s="43"/>
      <c r="BMH133" s="43"/>
      <c r="BMI133" s="43"/>
      <c r="BMJ133" s="43"/>
      <c r="BMK133" s="43"/>
      <c r="BML133" s="43"/>
      <c r="BMM133" s="43"/>
      <c r="BMN133" s="43"/>
      <c r="BMO133" s="43"/>
      <c r="BMP133" s="43"/>
      <c r="BMQ133" s="43"/>
      <c r="BMR133" s="43"/>
      <c r="BMS133" s="43"/>
      <c r="BMT133" s="43"/>
      <c r="BMU133" s="43"/>
      <c r="BMV133" s="43"/>
      <c r="BMW133" s="43"/>
      <c r="BMX133" s="43"/>
      <c r="BMY133" s="43"/>
      <c r="BMZ133" s="43"/>
      <c r="BNA133" s="43"/>
      <c r="BNB133" s="43"/>
      <c r="BNC133" s="43"/>
      <c r="BND133" s="43"/>
      <c r="BNE133" s="43"/>
      <c r="BNF133" s="43"/>
      <c r="BNG133" s="43"/>
      <c r="BNH133" s="43"/>
      <c r="BNI133" s="43"/>
      <c r="BNJ133" s="43"/>
      <c r="BNK133" s="43"/>
      <c r="BNL133" s="43"/>
      <c r="BNM133" s="43"/>
      <c r="BNN133" s="43"/>
      <c r="BNO133" s="43"/>
      <c r="BNP133" s="43"/>
      <c r="BNQ133" s="43"/>
      <c r="BNR133" s="43"/>
      <c r="BNS133" s="43"/>
      <c r="BNT133" s="43"/>
      <c r="BNU133" s="43"/>
      <c r="BNV133" s="43"/>
      <c r="BNW133" s="43"/>
      <c r="BNX133" s="43"/>
      <c r="BNY133" s="43"/>
      <c r="BNZ133" s="43"/>
      <c r="BOA133" s="43"/>
      <c r="BOB133" s="43"/>
      <c r="BOC133" s="43"/>
      <c r="BOD133" s="43"/>
      <c r="BOE133" s="43"/>
      <c r="BOF133" s="43"/>
      <c r="BOG133" s="43"/>
      <c r="BOH133" s="43"/>
      <c r="BOI133" s="43"/>
      <c r="BOJ133" s="43"/>
      <c r="BOK133" s="43"/>
      <c r="BOL133" s="43"/>
      <c r="BOM133" s="43"/>
      <c r="BON133" s="43"/>
      <c r="BOO133" s="43"/>
      <c r="BOP133" s="43"/>
      <c r="BOQ133" s="43"/>
      <c r="BOR133" s="43"/>
      <c r="BOS133" s="43"/>
      <c r="BOT133" s="43"/>
      <c r="BOU133" s="43"/>
      <c r="BOV133" s="43"/>
      <c r="BOW133" s="43"/>
      <c r="BOX133" s="43"/>
      <c r="BOY133" s="43"/>
      <c r="BOZ133" s="43"/>
      <c r="BPA133" s="43"/>
      <c r="BPB133" s="43"/>
      <c r="BPC133" s="43"/>
      <c r="BPD133" s="43"/>
      <c r="BPE133" s="43"/>
      <c r="BPF133" s="43"/>
      <c r="BPG133" s="43"/>
      <c r="BPH133" s="43"/>
      <c r="BPI133" s="43"/>
      <c r="BPJ133" s="43"/>
      <c r="BPK133" s="43"/>
      <c r="BPL133" s="43"/>
      <c r="BPM133" s="43"/>
      <c r="BPN133" s="43"/>
      <c r="BPO133" s="43"/>
      <c r="BPP133" s="43"/>
      <c r="BPQ133" s="43"/>
      <c r="BPR133" s="43"/>
      <c r="BPS133" s="43"/>
      <c r="BPT133" s="43"/>
      <c r="BPU133" s="43"/>
      <c r="BPV133" s="43"/>
      <c r="BPW133" s="43"/>
      <c r="BPX133" s="43"/>
      <c r="BPY133" s="43"/>
      <c r="BPZ133" s="43"/>
      <c r="BQA133" s="43"/>
      <c r="BQB133" s="43"/>
      <c r="BQC133" s="43"/>
      <c r="BQD133" s="43"/>
      <c r="BQE133" s="43"/>
      <c r="BQF133" s="43"/>
      <c r="BQG133" s="43"/>
      <c r="BQH133" s="43"/>
      <c r="BQI133" s="43"/>
      <c r="BQJ133" s="43"/>
      <c r="BQK133" s="43"/>
      <c r="BQL133" s="43"/>
      <c r="BQM133" s="43"/>
      <c r="BQN133" s="43"/>
      <c r="BQO133" s="43"/>
      <c r="BQP133" s="43"/>
      <c r="BQQ133" s="43"/>
      <c r="BQR133" s="43"/>
      <c r="BQS133" s="43"/>
      <c r="BQT133" s="43"/>
      <c r="BQU133" s="43"/>
      <c r="BQV133" s="43"/>
      <c r="BQW133" s="43"/>
      <c r="BQX133" s="43"/>
      <c r="BQY133" s="43"/>
      <c r="BQZ133" s="43"/>
      <c r="BRA133" s="43"/>
      <c r="BRB133" s="43"/>
      <c r="BRC133" s="43"/>
      <c r="BRD133" s="43"/>
      <c r="BRE133" s="43"/>
      <c r="BRF133" s="43"/>
      <c r="BRG133" s="43"/>
      <c r="BRH133" s="43"/>
      <c r="BRI133" s="43"/>
      <c r="BRJ133" s="43"/>
      <c r="BRK133" s="43"/>
      <c r="BRL133" s="43"/>
      <c r="BRM133" s="43"/>
      <c r="BRN133" s="43"/>
      <c r="BRO133" s="43"/>
      <c r="BRP133" s="43"/>
      <c r="BRQ133" s="43"/>
      <c r="BRR133" s="43"/>
      <c r="BRS133" s="43"/>
      <c r="BRT133" s="43"/>
      <c r="BRU133" s="43"/>
      <c r="BRV133" s="43"/>
      <c r="BRW133" s="43"/>
      <c r="BRX133" s="43"/>
      <c r="BRY133" s="43"/>
      <c r="BRZ133" s="43"/>
      <c r="BSA133" s="43"/>
      <c r="BSB133" s="43"/>
      <c r="BSC133" s="43"/>
      <c r="BSD133" s="43"/>
      <c r="BSE133" s="43"/>
      <c r="BSF133" s="43"/>
      <c r="BSG133" s="43"/>
      <c r="BSH133" s="43"/>
      <c r="BSI133" s="43"/>
      <c r="BSJ133" s="43"/>
      <c r="BSK133" s="43"/>
      <c r="BSL133" s="43"/>
      <c r="BSM133" s="43"/>
      <c r="BSN133" s="43"/>
      <c r="BSO133" s="43"/>
      <c r="BSP133" s="43"/>
      <c r="BSQ133" s="43"/>
      <c r="BSR133" s="43"/>
      <c r="BSS133" s="43"/>
      <c r="BST133" s="43"/>
      <c r="BSU133" s="43"/>
      <c r="BSV133" s="43"/>
      <c r="BSW133" s="43"/>
      <c r="BSX133" s="43"/>
      <c r="BSY133" s="43"/>
      <c r="BSZ133" s="43"/>
      <c r="BTA133" s="43"/>
      <c r="BTB133" s="43"/>
      <c r="BTC133" s="43"/>
      <c r="BTD133" s="43"/>
      <c r="BTE133" s="43"/>
      <c r="BTF133" s="43"/>
      <c r="BTG133" s="43"/>
      <c r="BTH133" s="43"/>
      <c r="BTI133" s="43"/>
      <c r="BTJ133" s="43"/>
      <c r="BTK133" s="43"/>
      <c r="BTL133" s="43"/>
      <c r="BTM133" s="43"/>
      <c r="BTN133" s="43"/>
      <c r="BTO133" s="43"/>
      <c r="BTP133" s="43"/>
      <c r="BTQ133" s="43"/>
      <c r="BTR133" s="43"/>
      <c r="BTS133" s="43"/>
      <c r="BTT133" s="43"/>
      <c r="BTU133" s="43"/>
      <c r="BTV133" s="43"/>
      <c r="BTW133" s="43"/>
      <c r="BTX133" s="43"/>
      <c r="BTY133" s="43"/>
      <c r="BTZ133" s="43"/>
      <c r="BUA133" s="43"/>
      <c r="BUB133" s="43"/>
      <c r="BUC133" s="43"/>
      <c r="BUD133" s="43"/>
      <c r="BUE133" s="43"/>
      <c r="BUF133" s="43"/>
      <c r="BUG133" s="43"/>
      <c r="BUH133" s="43"/>
      <c r="BUI133" s="43"/>
      <c r="BUJ133" s="43"/>
      <c r="BUK133" s="43"/>
      <c r="BUL133" s="43"/>
      <c r="BUM133" s="43"/>
      <c r="BUN133" s="43"/>
      <c r="BUO133" s="43"/>
      <c r="BUP133" s="43"/>
      <c r="BUQ133" s="43"/>
      <c r="BUR133" s="43"/>
      <c r="BUS133" s="43"/>
      <c r="BUT133" s="43"/>
      <c r="BUU133" s="43"/>
      <c r="BUV133" s="43"/>
      <c r="BUW133" s="43"/>
      <c r="BUX133" s="43"/>
      <c r="BUY133" s="43"/>
      <c r="BUZ133" s="43"/>
      <c r="BVA133" s="43"/>
      <c r="BVB133" s="43"/>
      <c r="BVC133" s="43"/>
      <c r="BVD133" s="43"/>
      <c r="BVE133" s="43"/>
      <c r="BVF133" s="43"/>
      <c r="BVG133" s="43"/>
      <c r="BVH133" s="43"/>
      <c r="BVI133" s="43"/>
      <c r="BVJ133" s="43"/>
      <c r="BVK133" s="43"/>
      <c r="BVL133" s="43"/>
      <c r="BVM133" s="43"/>
      <c r="BVN133" s="43"/>
      <c r="BVO133" s="43"/>
      <c r="BVP133" s="43"/>
      <c r="BVQ133" s="43"/>
      <c r="BVR133" s="43"/>
      <c r="BVS133" s="43"/>
      <c r="BVT133" s="43"/>
      <c r="BVU133" s="43"/>
      <c r="BVV133" s="43"/>
      <c r="BVW133" s="43"/>
      <c r="BVX133" s="43"/>
      <c r="BVY133" s="43"/>
      <c r="BVZ133" s="43"/>
      <c r="BWA133" s="43"/>
      <c r="BWB133" s="43"/>
      <c r="BWC133" s="43"/>
      <c r="BWD133" s="43"/>
      <c r="BWE133" s="43"/>
      <c r="BWF133" s="43"/>
      <c r="BWG133" s="43"/>
      <c r="BWH133" s="43"/>
      <c r="BWI133" s="43"/>
      <c r="BWJ133" s="43"/>
    </row>
    <row r="134" spans="1:1960" x14ac:dyDescent="0.2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43"/>
      <c r="T134" s="54"/>
      <c r="U134" s="43"/>
      <c r="V134" s="54"/>
      <c r="W134" s="43"/>
      <c r="X134" s="54"/>
      <c r="Y134" s="43"/>
      <c r="Z134" s="54"/>
      <c r="AA134" s="43"/>
      <c r="AB134" s="54"/>
      <c r="AC134" s="43"/>
      <c r="AD134" s="54"/>
      <c r="AE134" s="43"/>
      <c r="AF134" s="54"/>
      <c r="AG134" s="43"/>
      <c r="AH134" s="54"/>
      <c r="AI134" s="43"/>
      <c r="AJ134" s="54"/>
      <c r="AK134" s="43"/>
      <c r="AL134" s="54"/>
      <c r="AM134" s="43"/>
      <c r="AN134" s="54"/>
      <c r="AO134" s="43"/>
      <c r="AP134" s="54"/>
      <c r="AQ134" s="43"/>
      <c r="AR134" s="54"/>
      <c r="AS134" s="43"/>
      <c r="AT134" s="54"/>
      <c r="AU134" s="43"/>
      <c r="AV134" s="54"/>
      <c r="AW134" s="43"/>
      <c r="AX134" s="54"/>
      <c r="AY134" s="43"/>
      <c r="AZ134" s="54"/>
      <c r="BA134" s="43"/>
      <c r="BB134" s="54"/>
      <c r="BC134" s="43"/>
      <c r="BD134" s="54"/>
      <c r="BE134" s="43"/>
      <c r="BF134" s="54"/>
      <c r="BG134" s="43"/>
      <c r="BH134" s="54"/>
      <c r="BI134" s="43"/>
      <c r="BJ134" s="54"/>
      <c r="BK134" s="54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  <c r="DL134" s="43"/>
      <c r="DM134" s="43"/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3"/>
      <c r="EA134" s="43"/>
      <c r="EB134" s="43"/>
      <c r="EC134" s="43"/>
      <c r="ED134" s="43"/>
      <c r="EE134" s="43"/>
      <c r="EF134" s="43"/>
      <c r="EG134" s="43"/>
      <c r="EH134" s="43"/>
      <c r="EI134" s="43"/>
      <c r="EJ134" s="43"/>
      <c r="EK134" s="43"/>
      <c r="EL134" s="43"/>
      <c r="EM134" s="43"/>
      <c r="EN134" s="43"/>
      <c r="EO134" s="43"/>
      <c r="EP134" s="43"/>
      <c r="EQ134" s="43"/>
      <c r="ER134" s="43"/>
      <c r="ES134" s="43"/>
      <c r="ET134" s="43"/>
      <c r="EU134" s="43"/>
      <c r="EV134" s="43"/>
      <c r="EW134" s="43"/>
      <c r="EX134" s="43"/>
      <c r="EY134" s="43"/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43"/>
      <c r="FU134" s="43"/>
      <c r="FV134" s="43"/>
      <c r="FW134" s="43"/>
      <c r="FX134" s="43"/>
      <c r="FY134" s="43"/>
      <c r="FZ134" s="43"/>
      <c r="GA134" s="43"/>
      <c r="GB134" s="43"/>
      <c r="GC134" s="43"/>
      <c r="GD134" s="43"/>
      <c r="GE134" s="43"/>
      <c r="GF134" s="43"/>
      <c r="GG134" s="43"/>
      <c r="GH134" s="43"/>
      <c r="GI134" s="43"/>
      <c r="GJ134" s="43"/>
      <c r="GK134" s="43"/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F134" s="43"/>
      <c r="HG134" s="43"/>
      <c r="HH134" s="43"/>
      <c r="HI134" s="43"/>
      <c r="HJ134" s="43"/>
      <c r="HK134" s="43"/>
      <c r="HL134" s="43"/>
      <c r="HM134" s="43"/>
      <c r="HN134" s="43"/>
      <c r="HO134" s="43"/>
      <c r="HP134" s="43"/>
      <c r="HQ134" s="43"/>
      <c r="HR134" s="43"/>
      <c r="HS134" s="43"/>
      <c r="HT134" s="43"/>
      <c r="HU134" s="43"/>
      <c r="HV134" s="43"/>
      <c r="HW134" s="43"/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43"/>
      <c r="IS134" s="43"/>
      <c r="IT134" s="43"/>
      <c r="IU134" s="43"/>
      <c r="IV134" s="43"/>
      <c r="IW134" s="43"/>
      <c r="IX134" s="43"/>
      <c r="IY134" s="43"/>
      <c r="IZ134" s="43"/>
      <c r="JA134" s="43"/>
      <c r="JB134" s="43"/>
      <c r="JC134" s="43"/>
      <c r="JD134" s="43"/>
      <c r="JE134" s="43"/>
      <c r="JF134" s="43"/>
      <c r="JG134" s="43"/>
      <c r="JH134" s="43"/>
      <c r="JI134" s="43"/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  <c r="BJU134" s="43"/>
      <c r="BJV134" s="43"/>
      <c r="BJW134" s="43"/>
      <c r="BJX134" s="43"/>
      <c r="BJY134" s="43"/>
      <c r="BJZ134" s="43"/>
      <c r="BKA134" s="43"/>
      <c r="BKB134" s="43"/>
      <c r="BKC134" s="43"/>
      <c r="BKD134" s="43"/>
      <c r="BKE134" s="43"/>
      <c r="BKF134" s="43"/>
      <c r="BKG134" s="43"/>
      <c r="BKH134" s="43"/>
      <c r="BKI134" s="43"/>
      <c r="BKJ134" s="43"/>
      <c r="BKK134" s="43"/>
      <c r="BKL134" s="43"/>
      <c r="BKM134" s="43"/>
      <c r="BKN134" s="43"/>
      <c r="BKO134" s="43"/>
      <c r="BKP134" s="43"/>
      <c r="BKQ134" s="43"/>
      <c r="BKR134" s="43"/>
      <c r="BKS134" s="43"/>
      <c r="BKT134" s="43"/>
      <c r="BKU134" s="43"/>
      <c r="BKV134" s="43"/>
      <c r="BKW134" s="43"/>
      <c r="BKX134" s="43"/>
      <c r="BKY134" s="43"/>
      <c r="BKZ134" s="43"/>
      <c r="BLA134" s="43"/>
      <c r="BLB134" s="43"/>
      <c r="BLC134" s="43"/>
      <c r="BLD134" s="43"/>
      <c r="BLE134" s="43"/>
      <c r="BLF134" s="43"/>
      <c r="BLG134" s="43"/>
      <c r="BLH134" s="43"/>
      <c r="BLI134" s="43"/>
      <c r="BLJ134" s="43"/>
      <c r="BLK134" s="43"/>
      <c r="BLL134" s="43"/>
      <c r="BLM134" s="43"/>
      <c r="BLN134" s="43"/>
      <c r="BLO134" s="43"/>
      <c r="BLP134" s="43"/>
      <c r="BLQ134" s="43"/>
      <c r="BLR134" s="43"/>
      <c r="BLS134" s="43"/>
      <c r="BLT134" s="43"/>
      <c r="BLU134" s="43"/>
      <c r="BLV134" s="43"/>
      <c r="BLW134" s="43"/>
      <c r="BLX134" s="43"/>
      <c r="BLY134" s="43"/>
      <c r="BLZ134" s="43"/>
      <c r="BMA134" s="43"/>
      <c r="BMB134" s="43"/>
      <c r="BMC134" s="43"/>
      <c r="BMD134" s="43"/>
      <c r="BME134" s="43"/>
      <c r="BMF134" s="43"/>
      <c r="BMG134" s="43"/>
      <c r="BMH134" s="43"/>
      <c r="BMI134" s="43"/>
      <c r="BMJ134" s="43"/>
      <c r="BMK134" s="43"/>
      <c r="BML134" s="43"/>
      <c r="BMM134" s="43"/>
      <c r="BMN134" s="43"/>
      <c r="BMO134" s="43"/>
      <c r="BMP134" s="43"/>
      <c r="BMQ134" s="43"/>
      <c r="BMR134" s="43"/>
      <c r="BMS134" s="43"/>
      <c r="BMT134" s="43"/>
      <c r="BMU134" s="43"/>
      <c r="BMV134" s="43"/>
      <c r="BMW134" s="43"/>
      <c r="BMX134" s="43"/>
      <c r="BMY134" s="43"/>
      <c r="BMZ134" s="43"/>
      <c r="BNA134" s="43"/>
      <c r="BNB134" s="43"/>
      <c r="BNC134" s="43"/>
      <c r="BND134" s="43"/>
      <c r="BNE134" s="43"/>
      <c r="BNF134" s="43"/>
      <c r="BNG134" s="43"/>
      <c r="BNH134" s="43"/>
      <c r="BNI134" s="43"/>
      <c r="BNJ134" s="43"/>
      <c r="BNK134" s="43"/>
      <c r="BNL134" s="43"/>
      <c r="BNM134" s="43"/>
      <c r="BNN134" s="43"/>
      <c r="BNO134" s="43"/>
      <c r="BNP134" s="43"/>
      <c r="BNQ134" s="43"/>
      <c r="BNR134" s="43"/>
      <c r="BNS134" s="43"/>
      <c r="BNT134" s="43"/>
      <c r="BNU134" s="43"/>
      <c r="BNV134" s="43"/>
      <c r="BNW134" s="43"/>
      <c r="BNX134" s="43"/>
      <c r="BNY134" s="43"/>
      <c r="BNZ134" s="43"/>
      <c r="BOA134" s="43"/>
      <c r="BOB134" s="43"/>
      <c r="BOC134" s="43"/>
      <c r="BOD134" s="43"/>
      <c r="BOE134" s="43"/>
      <c r="BOF134" s="43"/>
      <c r="BOG134" s="43"/>
      <c r="BOH134" s="43"/>
      <c r="BOI134" s="43"/>
      <c r="BOJ134" s="43"/>
      <c r="BOK134" s="43"/>
      <c r="BOL134" s="43"/>
      <c r="BOM134" s="43"/>
      <c r="BON134" s="43"/>
      <c r="BOO134" s="43"/>
      <c r="BOP134" s="43"/>
      <c r="BOQ134" s="43"/>
      <c r="BOR134" s="43"/>
      <c r="BOS134" s="43"/>
      <c r="BOT134" s="43"/>
      <c r="BOU134" s="43"/>
      <c r="BOV134" s="43"/>
      <c r="BOW134" s="43"/>
      <c r="BOX134" s="43"/>
      <c r="BOY134" s="43"/>
      <c r="BOZ134" s="43"/>
      <c r="BPA134" s="43"/>
      <c r="BPB134" s="43"/>
      <c r="BPC134" s="43"/>
      <c r="BPD134" s="43"/>
      <c r="BPE134" s="43"/>
      <c r="BPF134" s="43"/>
      <c r="BPG134" s="43"/>
      <c r="BPH134" s="43"/>
      <c r="BPI134" s="43"/>
      <c r="BPJ134" s="43"/>
      <c r="BPK134" s="43"/>
      <c r="BPL134" s="43"/>
      <c r="BPM134" s="43"/>
      <c r="BPN134" s="43"/>
      <c r="BPO134" s="43"/>
      <c r="BPP134" s="43"/>
      <c r="BPQ134" s="43"/>
      <c r="BPR134" s="43"/>
      <c r="BPS134" s="43"/>
      <c r="BPT134" s="43"/>
      <c r="BPU134" s="43"/>
      <c r="BPV134" s="43"/>
      <c r="BPW134" s="43"/>
      <c r="BPX134" s="43"/>
      <c r="BPY134" s="43"/>
      <c r="BPZ134" s="43"/>
      <c r="BQA134" s="43"/>
      <c r="BQB134" s="43"/>
      <c r="BQC134" s="43"/>
      <c r="BQD134" s="43"/>
      <c r="BQE134" s="43"/>
      <c r="BQF134" s="43"/>
      <c r="BQG134" s="43"/>
      <c r="BQH134" s="43"/>
      <c r="BQI134" s="43"/>
      <c r="BQJ134" s="43"/>
      <c r="BQK134" s="43"/>
      <c r="BQL134" s="43"/>
      <c r="BQM134" s="43"/>
      <c r="BQN134" s="43"/>
      <c r="BQO134" s="43"/>
      <c r="BQP134" s="43"/>
      <c r="BQQ134" s="43"/>
      <c r="BQR134" s="43"/>
      <c r="BQS134" s="43"/>
      <c r="BQT134" s="43"/>
      <c r="BQU134" s="43"/>
      <c r="BQV134" s="43"/>
      <c r="BQW134" s="43"/>
      <c r="BQX134" s="43"/>
      <c r="BQY134" s="43"/>
      <c r="BQZ134" s="43"/>
      <c r="BRA134" s="43"/>
      <c r="BRB134" s="43"/>
      <c r="BRC134" s="43"/>
      <c r="BRD134" s="43"/>
      <c r="BRE134" s="43"/>
      <c r="BRF134" s="43"/>
      <c r="BRG134" s="43"/>
      <c r="BRH134" s="43"/>
      <c r="BRI134" s="43"/>
      <c r="BRJ134" s="43"/>
      <c r="BRK134" s="43"/>
      <c r="BRL134" s="43"/>
      <c r="BRM134" s="43"/>
      <c r="BRN134" s="43"/>
      <c r="BRO134" s="43"/>
      <c r="BRP134" s="43"/>
      <c r="BRQ134" s="43"/>
      <c r="BRR134" s="43"/>
      <c r="BRS134" s="43"/>
      <c r="BRT134" s="43"/>
      <c r="BRU134" s="43"/>
      <c r="BRV134" s="43"/>
      <c r="BRW134" s="43"/>
      <c r="BRX134" s="43"/>
      <c r="BRY134" s="43"/>
      <c r="BRZ134" s="43"/>
      <c r="BSA134" s="43"/>
      <c r="BSB134" s="43"/>
      <c r="BSC134" s="43"/>
      <c r="BSD134" s="43"/>
      <c r="BSE134" s="43"/>
      <c r="BSF134" s="43"/>
      <c r="BSG134" s="43"/>
      <c r="BSH134" s="43"/>
      <c r="BSI134" s="43"/>
      <c r="BSJ134" s="43"/>
      <c r="BSK134" s="43"/>
      <c r="BSL134" s="43"/>
      <c r="BSM134" s="43"/>
      <c r="BSN134" s="43"/>
      <c r="BSO134" s="43"/>
      <c r="BSP134" s="43"/>
      <c r="BSQ134" s="43"/>
      <c r="BSR134" s="43"/>
      <c r="BSS134" s="43"/>
      <c r="BST134" s="43"/>
      <c r="BSU134" s="43"/>
      <c r="BSV134" s="43"/>
      <c r="BSW134" s="43"/>
      <c r="BSX134" s="43"/>
      <c r="BSY134" s="43"/>
      <c r="BSZ134" s="43"/>
      <c r="BTA134" s="43"/>
      <c r="BTB134" s="43"/>
      <c r="BTC134" s="43"/>
      <c r="BTD134" s="43"/>
      <c r="BTE134" s="43"/>
      <c r="BTF134" s="43"/>
      <c r="BTG134" s="43"/>
      <c r="BTH134" s="43"/>
      <c r="BTI134" s="43"/>
      <c r="BTJ134" s="43"/>
      <c r="BTK134" s="43"/>
      <c r="BTL134" s="43"/>
      <c r="BTM134" s="43"/>
      <c r="BTN134" s="43"/>
      <c r="BTO134" s="43"/>
      <c r="BTP134" s="43"/>
      <c r="BTQ134" s="43"/>
      <c r="BTR134" s="43"/>
      <c r="BTS134" s="43"/>
      <c r="BTT134" s="43"/>
      <c r="BTU134" s="43"/>
      <c r="BTV134" s="43"/>
      <c r="BTW134" s="43"/>
      <c r="BTX134" s="43"/>
      <c r="BTY134" s="43"/>
      <c r="BTZ134" s="43"/>
      <c r="BUA134" s="43"/>
      <c r="BUB134" s="43"/>
      <c r="BUC134" s="43"/>
      <c r="BUD134" s="43"/>
      <c r="BUE134" s="43"/>
      <c r="BUF134" s="43"/>
      <c r="BUG134" s="43"/>
      <c r="BUH134" s="43"/>
      <c r="BUI134" s="43"/>
      <c r="BUJ134" s="43"/>
      <c r="BUK134" s="43"/>
      <c r="BUL134" s="43"/>
      <c r="BUM134" s="43"/>
      <c r="BUN134" s="43"/>
      <c r="BUO134" s="43"/>
      <c r="BUP134" s="43"/>
      <c r="BUQ134" s="43"/>
      <c r="BUR134" s="43"/>
      <c r="BUS134" s="43"/>
      <c r="BUT134" s="43"/>
      <c r="BUU134" s="43"/>
      <c r="BUV134" s="43"/>
      <c r="BUW134" s="43"/>
      <c r="BUX134" s="43"/>
      <c r="BUY134" s="43"/>
      <c r="BUZ134" s="43"/>
      <c r="BVA134" s="43"/>
      <c r="BVB134" s="43"/>
      <c r="BVC134" s="43"/>
      <c r="BVD134" s="43"/>
      <c r="BVE134" s="43"/>
      <c r="BVF134" s="43"/>
      <c r="BVG134" s="43"/>
      <c r="BVH134" s="43"/>
      <c r="BVI134" s="43"/>
      <c r="BVJ134" s="43"/>
      <c r="BVK134" s="43"/>
      <c r="BVL134" s="43"/>
      <c r="BVM134" s="43"/>
      <c r="BVN134" s="43"/>
      <c r="BVO134" s="43"/>
      <c r="BVP134" s="43"/>
      <c r="BVQ134" s="43"/>
      <c r="BVR134" s="43"/>
      <c r="BVS134" s="43"/>
      <c r="BVT134" s="43"/>
      <c r="BVU134" s="43"/>
      <c r="BVV134" s="43"/>
      <c r="BVW134" s="43"/>
      <c r="BVX134" s="43"/>
      <c r="BVY134" s="43"/>
      <c r="BVZ134" s="43"/>
      <c r="BWA134" s="43"/>
      <c r="BWB134" s="43"/>
      <c r="BWC134" s="43"/>
      <c r="BWD134" s="43"/>
      <c r="BWE134" s="43"/>
      <c r="BWF134" s="43"/>
      <c r="BWG134" s="43"/>
      <c r="BWH134" s="43"/>
      <c r="BWI134" s="43"/>
      <c r="BWJ134" s="43"/>
    </row>
    <row r="135" spans="1:1960" x14ac:dyDescent="0.2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43"/>
      <c r="T135" s="54"/>
      <c r="U135" s="43"/>
      <c r="V135" s="54"/>
      <c r="W135" s="43"/>
      <c r="X135" s="54"/>
      <c r="Y135" s="43"/>
      <c r="Z135" s="54"/>
      <c r="AA135" s="43"/>
      <c r="AB135" s="54"/>
      <c r="AC135" s="43"/>
      <c r="AD135" s="54"/>
      <c r="AE135" s="43"/>
      <c r="AF135" s="54"/>
      <c r="AG135" s="43"/>
      <c r="AH135" s="54"/>
      <c r="AI135" s="43"/>
      <c r="AJ135" s="54"/>
      <c r="AK135" s="43"/>
      <c r="AL135" s="54"/>
      <c r="AM135" s="43"/>
      <c r="AN135" s="54"/>
      <c r="AO135" s="43"/>
      <c r="AP135" s="54"/>
      <c r="AQ135" s="43"/>
      <c r="AR135" s="54"/>
      <c r="AS135" s="43"/>
      <c r="AT135" s="54"/>
      <c r="AU135" s="43"/>
      <c r="AV135" s="54"/>
      <c r="AW135" s="43"/>
      <c r="AX135" s="54"/>
      <c r="AY135" s="43"/>
      <c r="AZ135" s="54"/>
      <c r="BA135" s="43"/>
      <c r="BB135" s="54"/>
      <c r="BC135" s="43"/>
      <c r="BD135" s="54"/>
      <c r="BE135" s="43"/>
      <c r="BF135" s="54"/>
      <c r="BG135" s="43"/>
      <c r="BH135" s="54"/>
      <c r="BI135" s="43"/>
      <c r="BJ135" s="54"/>
      <c r="BK135" s="54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3"/>
      <c r="EA135" s="43"/>
      <c r="EB135" s="43"/>
      <c r="EC135" s="43"/>
      <c r="ED135" s="43"/>
      <c r="EE135" s="43"/>
      <c r="EF135" s="43"/>
      <c r="EG135" s="43"/>
      <c r="EH135" s="43"/>
      <c r="EI135" s="43"/>
      <c r="EJ135" s="43"/>
      <c r="EK135" s="43"/>
      <c r="EL135" s="43"/>
      <c r="EM135" s="43"/>
      <c r="EN135" s="43"/>
      <c r="EO135" s="43"/>
      <c r="EP135" s="43"/>
      <c r="EQ135" s="43"/>
      <c r="ER135" s="43"/>
      <c r="ES135" s="43"/>
      <c r="ET135" s="43"/>
      <c r="EU135" s="43"/>
      <c r="EV135" s="43"/>
      <c r="EW135" s="43"/>
      <c r="EX135" s="43"/>
      <c r="EY135" s="43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FT135" s="43"/>
      <c r="FU135" s="43"/>
      <c r="FV135" s="43"/>
      <c r="FW135" s="43"/>
      <c r="FX135" s="43"/>
      <c r="FY135" s="43"/>
      <c r="FZ135" s="43"/>
      <c r="GA135" s="43"/>
      <c r="GB135" s="43"/>
      <c r="GC135" s="43"/>
      <c r="GD135" s="43"/>
      <c r="GE135" s="43"/>
      <c r="GF135" s="43"/>
      <c r="GG135" s="43"/>
      <c r="GH135" s="43"/>
      <c r="GI135" s="43"/>
      <c r="GJ135" s="43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F135" s="43"/>
      <c r="HG135" s="43"/>
      <c r="HH135" s="43"/>
      <c r="HI135" s="43"/>
      <c r="HJ135" s="43"/>
      <c r="HK135" s="43"/>
      <c r="HL135" s="43"/>
      <c r="HM135" s="43"/>
      <c r="HN135" s="43"/>
      <c r="HO135" s="43"/>
      <c r="HP135" s="43"/>
      <c r="HQ135" s="43"/>
      <c r="HR135" s="43"/>
      <c r="HS135" s="43"/>
      <c r="HT135" s="43"/>
      <c r="HU135" s="43"/>
      <c r="HV135" s="43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IR135" s="43"/>
      <c r="IS135" s="43"/>
      <c r="IT135" s="43"/>
      <c r="IU135" s="43"/>
      <c r="IV135" s="43"/>
      <c r="IW135" s="43"/>
      <c r="IX135" s="43"/>
      <c r="IY135" s="43"/>
      <c r="IZ135" s="43"/>
      <c r="JA135" s="43"/>
      <c r="JB135" s="43"/>
      <c r="JC135" s="43"/>
      <c r="JD135" s="43"/>
      <c r="JE135" s="43"/>
      <c r="JF135" s="43"/>
      <c r="JG135" s="43"/>
      <c r="JH135" s="43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  <c r="BJU135" s="43"/>
      <c r="BJV135" s="43"/>
      <c r="BJW135" s="43"/>
      <c r="BJX135" s="43"/>
      <c r="BJY135" s="43"/>
      <c r="BJZ135" s="43"/>
      <c r="BKA135" s="43"/>
      <c r="BKB135" s="43"/>
      <c r="BKC135" s="43"/>
      <c r="BKD135" s="43"/>
      <c r="BKE135" s="43"/>
      <c r="BKF135" s="43"/>
      <c r="BKG135" s="43"/>
      <c r="BKH135" s="43"/>
      <c r="BKI135" s="43"/>
      <c r="BKJ135" s="43"/>
      <c r="BKK135" s="43"/>
      <c r="BKL135" s="43"/>
      <c r="BKM135" s="43"/>
      <c r="BKN135" s="43"/>
      <c r="BKO135" s="43"/>
      <c r="BKP135" s="43"/>
      <c r="BKQ135" s="43"/>
      <c r="BKR135" s="43"/>
      <c r="BKS135" s="43"/>
      <c r="BKT135" s="43"/>
      <c r="BKU135" s="43"/>
      <c r="BKV135" s="43"/>
      <c r="BKW135" s="43"/>
      <c r="BKX135" s="43"/>
      <c r="BKY135" s="43"/>
      <c r="BKZ135" s="43"/>
      <c r="BLA135" s="43"/>
      <c r="BLB135" s="43"/>
      <c r="BLC135" s="43"/>
      <c r="BLD135" s="43"/>
      <c r="BLE135" s="43"/>
      <c r="BLF135" s="43"/>
      <c r="BLG135" s="43"/>
      <c r="BLH135" s="43"/>
      <c r="BLI135" s="43"/>
      <c r="BLJ135" s="43"/>
      <c r="BLK135" s="43"/>
      <c r="BLL135" s="43"/>
      <c r="BLM135" s="43"/>
      <c r="BLN135" s="43"/>
      <c r="BLO135" s="43"/>
      <c r="BLP135" s="43"/>
      <c r="BLQ135" s="43"/>
      <c r="BLR135" s="43"/>
      <c r="BLS135" s="43"/>
      <c r="BLT135" s="43"/>
      <c r="BLU135" s="43"/>
      <c r="BLV135" s="43"/>
      <c r="BLW135" s="43"/>
      <c r="BLX135" s="43"/>
      <c r="BLY135" s="43"/>
      <c r="BLZ135" s="43"/>
      <c r="BMA135" s="43"/>
      <c r="BMB135" s="43"/>
      <c r="BMC135" s="43"/>
      <c r="BMD135" s="43"/>
      <c r="BME135" s="43"/>
      <c r="BMF135" s="43"/>
      <c r="BMG135" s="43"/>
      <c r="BMH135" s="43"/>
      <c r="BMI135" s="43"/>
      <c r="BMJ135" s="43"/>
      <c r="BMK135" s="43"/>
      <c r="BML135" s="43"/>
      <c r="BMM135" s="43"/>
      <c r="BMN135" s="43"/>
      <c r="BMO135" s="43"/>
      <c r="BMP135" s="43"/>
      <c r="BMQ135" s="43"/>
      <c r="BMR135" s="43"/>
      <c r="BMS135" s="43"/>
      <c r="BMT135" s="43"/>
      <c r="BMU135" s="43"/>
      <c r="BMV135" s="43"/>
      <c r="BMW135" s="43"/>
      <c r="BMX135" s="43"/>
      <c r="BMY135" s="43"/>
      <c r="BMZ135" s="43"/>
      <c r="BNA135" s="43"/>
      <c r="BNB135" s="43"/>
      <c r="BNC135" s="43"/>
      <c r="BND135" s="43"/>
      <c r="BNE135" s="43"/>
      <c r="BNF135" s="43"/>
      <c r="BNG135" s="43"/>
      <c r="BNH135" s="43"/>
      <c r="BNI135" s="43"/>
      <c r="BNJ135" s="43"/>
      <c r="BNK135" s="43"/>
      <c r="BNL135" s="43"/>
      <c r="BNM135" s="43"/>
      <c r="BNN135" s="43"/>
      <c r="BNO135" s="43"/>
      <c r="BNP135" s="43"/>
      <c r="BNQ135" s="43"/>
      <c r="BNR135" s="43"/>
      <c r="BNS135" s="43"/>
      <c r="BNT135" s="43"/>
      <c r="BNU135" s="43"/>
      <c r="BNV135" s="43"/>
      <c r="BNW135" s="43"/>
      <c r="BNX135" s="43"/>
      <c r="BNY135" s="43"/>
      <c r="BNZ135" s="43"/>
      <c r="BOA135" s="43"/>
      <c r="BOB135" s="43"/>
      <c r="BOC135" s="43"/>
      <c r="BOD135" s="43"/>
      <c r="BOE135" s="43"/>
      <c r="BOF135" s="43"/>
      <c r="BOG135" s="43"/>
      <c r="BOH135" s="43"/>
      <c r="BOI135" s="43"/>
      <c r="BOJ135" s="43"/>
      <c r="BOK135" s="43"/>
      <c r="BOL135" s="43"/>
      <c r="BOM135" s="43"/>
      <c r="BON135" s="43"/>
      <c r="BOO135" s="43"/>
      <c r="BOP135" s="43"/>
      <c r="BOQ135" s="43"/>
      <c r="BOR135" s="43"/>
      <c r="BOS135" s="43"/>
      <c r="BOT135" s="43"/>
      <c r="BOU135" s="43"/>
      <c r="BOV135" s="43"/>
      <c r="BOW135" s="43"/>
      <c r="BOX135" s="43"/>
      <c r="BOY135" s="43"/>
      <c r="BOZ135" s="43"/>
      <c r="BPA135" s="43"/>
      <c r="BPB135" s="43"/>
      <c r="BPC135" s="43"/>
      <c r="BPD135" s="43"/>
      <c r="BPE135" s="43"/>
      <c r="BPF135" s="43"/>
      <c r="BPG135" s="43"/>
      <c r="BPH135" s="43"/>
      <c r="BPI135" s="43"/>
      <c r="BPJ135" s="43"/>
      <c r="BPK135" s="43"/>
      <c r="BPL135" s="43"/>
      <c r="BPM135" s="43"/>
      <c r="BPN135" s="43"/>
      <c r="BPO135" s="43"/>
      <c r="BPP135" s="43"/>
      <c r="BPQ135" s="43"/>
      <c r="BPR135" s="43"/>
      <c r="BPS135" s="43"/>
      <c r="BPT135" s="43"/>
      <c r="BPU135" s="43"/>
      <c r="BPV135" s="43"/>
      <c r="BPW135" s="43"/>
      <c r="BPX135" s="43"/>
      <c r="BPY135" s="43"/>
      <c r="BPZ135" s="43"/>
      <c r="BQA135" s="43"/>
      <c r="BQB135" s="43"/>
      <c r="BQC135" s="43"/>
      <c r="BQD135" s="43"/>
      <c r="BQE135" s="43"/>
      <c r="BQF135" s="43"/>
      <c r="BQG135" s="43"/>
      <c r="BQH135" s="43"/>
      <c r="BQI135" s="43"/>
      <c r="BQJ135" s="43"/>
      <c r="BQK135" s="43"/>
      <c r="BQL135" s="43"/>
      <c r="BQM135" s="43"/>
      <c r="BQN135" s="43"/>
      <c r="BQO135" s="43"/>
      <c r="BQP135" s="43"/>
      <c r="BQQ135" s="43"/>
      <c r="BQR135" s="43"/>
      <c r="BQS135" s="43"/>
      <c r="BQT135" s="43"/>
      <c r="BQU135" s="43"/>
      <c r="BQV135" s="43"/>
      <c r="BQW135" s="43"/>
      <c r="BQX135" s="43"/>
      <c r="BQY135" s="43"/>
      <c r="BQZ135" s="43"/>
      <c r="BRA135" s="43"/>
      <c r="BRB135" s="43"/>
      <c r="BRC135" s="43"/>
      <c r="BRD135" s="43"/>
      <c r="BRE135" s="43"/>
      <c r="BRF135" s="43"/>
      <c r="BRG135" s="43"/>
      <c r="BRH135" s="43"/>
      <c r="BRI135" s="43"/>
      <c r="BRJ135" s="43"/>
      <c r="BRK135" s="43"/>
      <c r="BRL135" s="43"/>
      <c r="BRM135" s="43"/>
      <c r="BRN135" s="43"/>
      <c r="BRO135" s="43"/>
      <c r="BRP135" s="43"/>
      <c r="BRQ135" s="43"/>
      <c r="BRR135" s="43"/>
      <c r="BRS135" s="43"/>
      <c r="BRT135" s="43"/>
      <c r="BRU135" s="43"/>
      <c r="BRV135" s="43"/>
      <c r="BRW135" s="43"/>
      <c r="BRX135" s="43"/>
      <c r="BRY135" s="43"/>
      <c r="BRZ135" s="43"/>
      <c r="BSA135" s="43"/>
      <c r="BSB135" s="43"/>
      <c r="BSC135" s="43"/>
      <c r="BSD135" s="43"/>
      <c r="BSE135" s="43"/>
      <c r="BSF135" s="43"/>
      <c r="BSG135" s="43"/>
      <c r="BSH135" s="43"/>
      <c r="BSI135" s="43"/>
      <c r="BSJ135" s="43"/>
      <c r="BSK135" s="43"/>
      <c r="BSL135" s="43"/>
      <c r="BSM135" s="43"/>
      <c r="BSN135" s="43"/>
      <c r="BSO135" s="43"/>
      <c r="BSP135" s="43"/>
      <c r="BSQ135" s="43"/>
      <c r="BSR135" s="43"/>
      <c r="BSS135" s="43"/>
      <c r="BST135" s="43"/>
      <c r="BSU135" s="43"/>
      <c r="BSV135" s="43"/>
      <c r="BSW135" s="43"/>
      <c r="BSX135" s="43"/>
      <c r="BSY135" s="43"/>
      <c r="BSZ135" s="43"/>
      <c r="BTA135" s="43"/>
      <c r="BTB135" s="43"/>
      <c r="BTC135" s="43"/>
      <c r="BTD135" s="43"/>
      <c r="BTE135" s="43"/>
      <c r="BTF135" s="43"/>
      <c r="BTG135" s="43"/>
      <c r="BTH135" s="43"/>
      <c r="BTI135" s="43"/>
      <c r="BTJ135" s="43"/>
      <c r="BTK135" s="43"/>
      <c r="BTL135" s="43"/>
      <c r="BTM135" s="43"/>
      <c r="BTN135" s="43"/>
      <c r="BTO135" s="43"/>
      <c r="BTP135" s="43"/>
      <c r="BTQ135" s="43"/>
      <c r="BTR135" s="43"/>
      <c r="BTS135" s="43"/>
      <c r="BTT135" s="43"/>
      <c r="BTU135" s="43"/>
      <c r="BTV135" s="43"/>
      <c r="BTW135" s="43"/>
      <c r="BTX135" s="43"/>
      <c r="BTY135" s="43"/>
      <c r="BTZ135" s="43"/>
      <c r="BUA135" s="43"/>
      <c r="BUB135" s="43"/>
      <c r="BUC135" s="43"/>
      <c r="BUD135" s="43"/>
      <c r="BUE135" s="43"/>
      <c r="BUF135" s="43"/>
      <c r="BUG135" s="43"/>
      <c r="BUH135" s="43"/>
      <c r="BUI135" s="43"/>
      <c r="BUJ135" s="43"/>
      <c r="BUK135" s="43"/>
      <c r="BUL135" s="43"/>
      <c r="BUM135" s="43"/>
      <c r="BUN135" s="43"/>
      <c r="BUO135" s="43"/>
      <c r="BUP135" s="43"/>
      <c r="BUQ135" s="43"/>
      <c r="BUR135" s="43"/>
      <c r="BUS135" s="43"/>
      <c r="BUT135" s="43"/>
      <c r="BUU135" s="43"/>
      <c r="BUV135" s="43"/>
      <c r="BUW135" s="43"/>
      <c r="BUX135" s="43"/>
      <c r="BUY135" s="43"/>
      <c r="BUZ135" s="43"/>
      <c r="BVA135" s="43"/>
      <c r="BVB135" s="43"/>
      <c r="BVC135" s="43"/>
      <c r="BVD135" s="43"/>
      <c r="BVE135" s="43"/>
      <c r="BVF135" s="43"/>
      <c r="BVG135" s="43"/>
      <c r="BVH135" s="43"/>
      <c r="BVI135" s="43"/>
      <c r="BVJ135" s="43"/>
      <c r="BVK135" s="43"/>
      <c r="BVL135" s="43"/>
      <c r="BVM135" s="43"/>
      <c r="BVN135" s="43"/>
      <c r="BVO135" s="43"/>
      <c r="BVP135" s="43"/>
      <c r="BVQ135" s="43"/>
      <c r="BVR135" s="43"/>
      <c r="BVS135" s="43"/>
      <c r="BVT135" s="43"/>
      <c r="BVU135" s="43"/>
      <c r="BVV135" s="43"/>
      <c r="BVW135" s="43"/>
      <c r="BVX135" s="43"/>
      <c r="BVY135" s="43"/>
      <c r="BVZ135" s="43"/>
      <c r="BWA135" s="43"/>
      <c r="BWB135" s="43"/>
      <c r="BWC135" s="43"/>
      <c r="BWD135" s="43"/>
      <c r="BWE135" s="43"/>
      <c r="BWF135" s="43"/>
      <c r="BWG135" s="43"/>
      <c r="BWH135" s="43"/>
      <c r="BWI135" s="43"/>
      <c r="BWJ135" s="43"/>
    </row>
    <row r="136" spans="1:1960" x14ac:dyDescent="0.2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43"/>
      <c r="T136" s="54"/>
      <c r="U136" s="43"/>
      <c r="V136" s="54"/>
      <c r="W136" s="43"/>
      <c r="X136" s="54"/>
      <c r="Y136" s="43"/>
      <c r="Z136" s="54"/>
      <c r="AA136" s="43"/>
      <c r="AB136" s="54"/>
      <c r="AC136" s="43"/>
      <c r="AD136" s="54"/>
      <c r="AE136" s="43"/>
      <c r="AF136" s="54"/>
      <c r="AG136" s="43"/>
      <c r="AH136" s="54"/>
      <c r="AI136" s="43"/>
      <c r="AJ136" s="54"/>
      <c r="AK136" s="43"/>
      <c r="AL136" s="54"/>
      <c r="AM136" s="43"/>
      <c r="AN136" s="54"/>
      <c r="AO136" s="43"/>
      <c r="AP136" s="54"/>
      <c r="AQ136" s="43"/>
      <c r="AR136" s="54"/>
      <c r="AS136" s="43"/>
      <c r="AT136" s="54"/>
      <c r="AU136" s="43"/>
      <c r="AV136" s="54"/>
      <c r="AW136" s="43"/>
      <c r="AX136" s="54"/>
      <c r="AY136" s="43"/>
      <c r="AZ136" s="54"/>
      <c r="BA136" s="43"/>
      <c r="BB136" s="54"/>
      <c r="BC136" s="43"/>
      <c r="BD136" s="54"/>
      <c r="BE136" s="43"/>
      <c r="BF136" s="54"/>
      <c r="BG136" s="43"/>
      <c r="BH136" s="54"/>
      <c r="BI136" s="43"/>
      <c r="BJ136" s="54"/>
      <c r="BK136" s="54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H136" s="43"/>
      <c r="EI136" s="43"/>
      <c r="EJ136" s="43"/>
      <c r="EK136" s="43"/>
      <c r="EL136" s="43"/>
      <c r="EM136" s="43"/>
      <c r="EN136" s="43"/>
      <c r="EO136" s="43"/>
      <c r="EP136" s="43"/>
      <c r="EQ136" s="43"/>
      <c r="ER136" s="43"/>
      <c r="ES136" s="43"/>
      <c r="ET136" s="43"/>
      <c r="EU136" s="43"/>
      <c r="EV136" s="43"/>
      <c r="EW136" s="43"/>
      <c r="EX136" s="43"/>
      <c r="EY136" s="43"/>
      <c r="EZ136" s="43"/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FT136" s="43"/>
      <c r="FU136" s="43"/>
      <c r="FV136" s="43"/>
      <c r="FW136" s="43"/>
      <c r="FX136" s="43"/>
      <c r="FY136" s="43"/>
      <c r="FZ136" s="43"/>
      <c r="GA136" s="43"/>
      <c r="GB136" s="43"/>
      <c r="GC136" s="43"/>
      <c r="GD136" s="43"/>
      <c r="GE136" s="43"/>
      <c r="GF136" s="43"/>
      <c r="GG136" s="43"/>
      <c r="GH136" s="43"/>
      <c r="GI136" s="43"/>
      <c r="GJ136" s="43"/>
      <c r="GK136" s="43"/>
      <c r="GL136" s="43"/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F136" s="43"/>
      <c r="HG136" s="43"/>
      <c r="HH136" s="43"/>
      <c r="HI136" s="43"/>
      <c r="HJ136" s="43"/>
      <c r="HK136" s="43"/>
      <c r="HL136" s="43"/>
      <c r="HM136" s="43"/>
      <c r="HN136" s="43"/>
      <c r="HO136" s="43"/>
      <c r="HP136" s="43"/>
      <c r="HQ136" s="43"/>
      <c r="HR136" s="43"/>
      <c r="HS136" s="43"/>
      <c r="HT136" s="43"/>
      <c r="HU136" s="43"/>
      <c r="HV136" s="43"/>
      <c r="HW136" s="43"/>
      <c r="HX136" s="43"/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IR136" s="43"/>
      <c r="IS136" s="43"/>
      <c r="IT136" s="43"/>
      <c r="IU136" s="43"/>
      <c r="IV136" s="43"/>
      <c r="IW136" s="43"/>
      <c r="IX136" s="43"/>
      <c r="IY136" s="43"/>
      <c r="IZ136" s="43"/>
      <c r="JA136" s="43"/>
      <c r="JB136" s="43"/>
      <c r="JC136" s="43"/>
      <c r="JD136" s="43"/>
      <c r="JE136" s="43"/>
      <c r="JF136" s="43"/>
      <c r="JG136" s="43"/>
      <c r="JH136" s="43"/>
      <c r="JI136" s="43"/>
      <c r="JJ136" s="43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  <c r="BJU136" s="43"/>
      <c r="BJV136" s="43"/>
      <c r="BJW136" s="43"/>
      <c r="BJX136" s="43"/>
      <c r="BJY136" s="43"/>
      <c r="BJZ136" s="43"/>
      <c r="BKA136" s="43"/>
      <c r="BKB136" s="43"/>
      <c r="BKC136" s="43"/>
      <c r="BKD136" s="43"/>
      <c r="BKE136" s="43"/>
      <c r="BKF136" s="43"/>
      <c r="BKG136" s="43"/>
      <c r="BKH136" s="43"/>
      <c r="BKI136" s="43"/>
      <c r="BKJ136" s="43"/>
      <c r="BKK136" s="43"/>
      <c r="BKL136" s="43"/>
      <c r="BKM136" s="43"/>
      <c r="BKN136" s="43"/>
      <c r="BKO136" s="43"/>
      <c r="BKP136" s="43"/>
      <c r="BKQ136" s="43"/>
      <c r="BKR136" s="43"/>
      <c r="BKS136" s="43"/>
      <c r="BKT136" s="43"/>
      <c r="BKU136" s="43"/>
      <c r="BKV136" s="43"/>
      <c r="BKW136" s="43"/>
      <c r="BKX136" s="43"/>
      <c r="BKY136" s="43"/>
      <c r="BKZ136" s="43"/>
      <c r="BLA136" s="43"/>
      <c r="BLB136" s="43"/>
      <c r="BLC136" s="43"/>
      <c r="BLD136" s="43"/>
      <c r="BLE136" s="43"/>
      <c r="BLF136" s="43"/>
      <c r="BLG136" s="43"/>
      <c r="BLH136" s="43"/>
      <c r="BLI136" s="43"/>
      <c r="BLJ136" s="43"/>
      <c r="BLK136" s="43"/>
      <c r="BLL136" s="43"/>
      <c r="BLM136" s="43"/>
      <c r="BLN136" s="43"/>
      <c r="BLO136" s="43"/>
      <c r="BLP136" s="43"/>
      <c r="BLQ136" s="43"/>
      <c r="BLR136" s="43"/>
      <c r="BLS136" s="43"/>
      <c r="BLT136" s="43"/>
      <c r="BLU136" s="43"/>
      <c r="BLV136" s="43"/>
      <c r="BLW136" s="43"/>
      <c r="BLX136" s="43"/>
      <c r="BLY136" s="43"/>
      <c r="BLZ136" s="43"/>
      <c r="BMA136" s="43"/>
      <c r="BMB136" s="43"/>
      <c r="BMC136" s="43"/>
      <c r="BMD136" s="43"/>
      <c r="BME136" s="43"/>
      <c r="BMF136" s="43"/>
      <c r="BMG136" s="43"/>
      <c r="BMH136" s="43"/>
      <c r="BMI136" s="43"/>
      <c r="BMJ136" s="43"/>
      <c r="BMK136" s="43"/>
      <c r="BML136" s="43"/>
      <c r="BMM136" s="43"/>
      <c r="BMN136" s="43"/>
      <c r="BMO136" s="43"/>
      <c r="BMP136" s="43"/>
      <c r="BMQ136" s="43"/>
      <c r="BMR136" s="43"/>
      <c r="BMS136" s="43"/>
      <c r="BMT136" s="43"/>
      <c r="BMU136" s="43"/>
      <c r="BMV136" s="43"/>
      <c r="BMW136" s="43"/>
      <c r="BMX136" s="43"/>
      <c r="BMY136" s="43"/>
      <c r="BMZ136" s="43"/>
      <c r="BNA136" s="43"/>
      <c r="BNB136" s="43"/>
      <c r="BNC136" s="43"/>
      <c r="BND136" s="43"/>
      <c r="BNE136" s="43"/>
      <c r="BNF136" s="43"/>
      <c r="BNG136" s="43"/>
      <c r="BNH136" s="43"/>
      <c r="BNI136" s="43"/>
      <c r="BNJ136" s="43"/>
      <c r="BNK136" s="43"/>
      <c r="BNL136" s="43"/>
      <c r="BNM136" s="43"/>
      <c r="BNN136" s="43"/>
      <c r="BNO136" s="43"/>
      <c r="BNP136" s="43"/>
      <c r="BNQ136" s="43"/>
      <c r="BNR136" s="43"/>
      <c r="BNS136" s="43"/>
      <c r="BNT136" s="43"/>
      <c r="BNU136" s="43"/>
      <c r="BNV136" s="43"/>
      <c r="BNW136" s="43"/>
      <c r="BNX136" s="43"/>
      <c r="BNY136" s="43"/>
      <c r="BNZ136" s="43"/>
      <c r="BOA136" s="43"/>
      <c r="BOB136" s="43"/>
      <c r="BOC136" s="43"/>
      <c r="BOD136" s="43"/>
      <c r="BOE136" s="43"/>
      <c r="BOF136" s="43"/>
      <c r="BOG136" s="43"/>
      <c r="BOH136" s="43"/>
      <c r="BOI136" s="43"/>
      <c r="BOJ136" s="43"/>
      <c r="BOK136" s="43"/>
      <c r="BOL136" s="43"/>
      <c r="BOM136" s="43"/>
      <c r="BON136" s="43"/>
      <c r="BOO136" s="43"/>
      <c r="BOP136" s="43"/>
      <c r="BOQ136" s="43"/>
      <c r="BOR136" s="43"/>
      <c r="BOS136" s="43"/>
      <c r="BOT136" s="43"/>
      <c r="BOU136" s="43"/>
      <c r="BOV136" s="43"/>
      <c r="BOW136" s="43"/>
      <c r="BOX136" s="43"/>
      <c r="BOY136" s="43"/>
      <c r="BOZ136" s="43"/>
      <c r="BPA136" s="43"/>
      <c r="BPB136" s="43"/>
      <c r="BPC136" s="43"/>
      <c r="BPD136" s="43"/>
      <c r="BPE136" s="43"/>
      <c r="BPF136" s="43"/>
      <c r="BPG136" s="43"/>
      <c r="BPH136" s="43"/>
      <c r="BPI136" s="43"/>
      <c r="BPJ136" s="43"/>
      <c r="BPK136" s="43"/>
      <c r="BPL136" s="43"/>
      <c r="BPM136" s="43"/>
      <c r="BPN136" s="43"/>
      <c r="BPO136" s="43"/>
      <c r="BPP136" s="43"/>
      <c r="BPQ136" s="43"/>
      <c r="BPR136" s="43"/>
      <c r="BPS136" s="43"/>
      <c r="BPT136" s="43"/>
      <c r="BPU136" s="43"/>
      <c r="BPV136" s="43"/>
      <c r="BPW136" s="43"/>
      <c r="BPX136" s="43"/>
      <c r="BPY136" s="43"/>
      <c r="BPZ136" s="43"/>
      <c r="BQA136" s="43"/>
      <c r="BQB136" s="43"/>
      <c r="BQC136" s="43"/>
      <c r="BQD136" s="43"/>
      <c r="BQE136" s="43"/>
      <c r="BQF136" s="43"/>
      <c r="BQG136" s="43"/>
      <c r="BQH136" s="43"/>
      <c r="BQI136" s="43"/>
      <c r="BQJ136" s="43"/>
      <c r="BQK136" s="43"/>
      <c r="BQL136" s="43"/>
      <c r="BQM136" s="43"/>
      <c r="BQN136" s="43"/>
      <c r="BQO136" s="43"/>
      <c r="BQP136" s="43"/>
      <c r="BQQ136" s="43"/>
      <c r="BQR136" s="43"/>
      <c r="BQS136" s="43"/>
      <c r="BQT136" s="43"/>
      <c r="BQU136" s="43"/>
      <c r="BQV136" s="43"/>
      <c r="BQW136" s="43"/>
      <c r="BQX136" s="43"/>
      <c r="BQY136" s="43"/>
      <c r="BQZ136" s="43"/>
      <c r="BRA136" s="43"/>
      <c r="BRB136" s="43"/>
      <c r="BRC136" s="43"/>
      <c r="BRD136" s="43"/>
      <c r="BRE136" s="43"/>
      <c r="BRF136" s="43"/>
      <c r="BRG136" s="43"/>
      <c r="BRH136" s="43"/>
      <c r="BRI136" s="43"/>
      <c r="BRJ136" s="43"/>
      <c r="BRK136" s="43"/>
      <c r="BRL136" s="43"/>
      <c r="BRM136" s="43"/>
      <c r="BRN136" s="43"/>
      <c r="BRO136" s="43"/>
      <c r="BRP136" s="43"/>
      <c r="BRQ136" s="43"/>
      <c r="BRR136" s="43"/>
      <c r="BRS136" s="43"/>
      <c r="BRT136" s="43"/>
      <c r="BRU136" s="43"/>
      <c r="BRV136" s="43"/>
      <c r="BRW136" s="43"/>
      <c r="BRX136" s="43"/>
      <c r="BRY136" s="43"/>
      <c r="BRZ136" s="43"/>
      <c r="BSA136" s="43"/>
      <c r="BSB136" s="43"/>
      <c r="BSC136" s="43"/>
      <c r="BSD136" s="43"/>
      <c r="BSE136" s="43"/>
      <c r="BSF136" s="43"/>
      <c r="BSG136" s="43"/>
      <c r="BSH136" s="43"/>
      <c r="BSI136" s="43"/>
      <c r="BSJ136" s="43"/>
      <c r="BSK136" s="43"/>
      <c r="BSL136" s="43"/>
      <c r="BSM136" s="43"/>
      <c r="BSN136" s="43"/>
      <c r="BSO136" s="43"/>
      <c r="BSP136" s="43"/>
      <c r="BSQ136" s="43"/>
      <c r="BSR136" s="43"/>
      <c r="BSS136" s="43"/>
      <c r="BST136" s="43"/>
      <c r="BSU136" s="43"/>
      <c r="BSV136" s="43"/>
      <c r="BSW136" s="43"/>
      <c r="BSX136" s="43"/>
      <c r="BSY136" s="43"/>
      <c r="BSZ136" s="43"/>
      <c r="BTA136" s="43"/>
      <c r="BTB136" s="43"/>
      <c r="BTC136" s="43"/>
      <c r="BTD136" s="43"/>
      <c r="BTE136" s="43"/>
      <c r="BTF136" s="43"/>
      <c r="BTG136" s="43"/>
      <c r="BTH136" s="43"/>
      <c r="BTI136" s="43"/>
      <c r="BTJ136" s="43"/>
      <c r="BTK136" s="43"/>
      <c r="BTL136" s="43"/>
      <c r="BTM136" s="43"/>
      <c r="BTN136" s="43"/>
      <c r="BTO136" s="43"/>
      <c r="BTP136" s="43"/>
      <c r="BTQ136" s="43"/>
      <c r="BTR136" s="43"/>
      <c r="BTS136" s="43"/>
      <c r="BTT136" s="43"/>
      <c r="BTU136" s="43"/>
      <c r="BTV136" s="43"/>
      <c r="BTW136" s="43"/>
      <c r="BTX136" s="43"/>
      <c r="BTY136" s="43"/>
      <c r="BTZ136" s="43"/>
      <c r="BUA136" s="43"/>
      <c r="BUB136" s="43"/>
      <c r="BUC136" s="43"/>
      <c r="BUD136" s="43"/>
      <c r="BUE136" s="43"/>
      <c r="BUF136" s="43"/>
      <c r="BUG136" s="43"/>
      <c r="BUH136" s="43"/>
      <c r="BUI136" s="43"/>
      <c r="BUJ136" s="43"/>
      <c r="BUK136" s="43"/>
      <c r="BUL136" s="43"/>
      <c r="BUM136" s="43"/>
      <c r="BUN136" s="43"/>
      <c r="BUO136" s="43"/>
      <c r="BUP136" s="43"/>
      <c r="BUQ136" s="43"/>
      <c r="BUR136" s="43"/>
      <c r="BUS136" s="43"/>
      <c r="BUT136" s="43"/>
      <c r="BUU136" s="43"/>
      <c r="BUV136" s="43"/>
      <c r="BUW136" s="43"/>
      <c r="BUX136" s="43"/>
      <c r="BUY136" s="43"/>
      <c r="BUZ136" s="43"/>
      <c r="BVA136" s="43"/>
      <c r="BVB136" s="43"/>
      <c r="BVC136" s="43"/>
      <c r="BVD136" s="43"/>
      <c r="BVE136" s="43"/>
      <c r="BVF136" s="43"/>
      <c r="BVG136" s="43"/>
      <c r="BVH136" s="43"/>
      <c r="BVI136" s="43"/>
      <c r="BVJ136" s="43"/>
      <c r="BVK136" s="43"/>
      <c r="BVL136" s="43"/>
      <c r="BVM136" s="43"/>
      <c r="BVN136" s="43"/>
      <c r="BVO136" s="43"/>
      <c r="BVP136" s="43"/>
      <c r="BVQ136" s="43"/>
      <c r="BVR136" s="43"/>
      <c r="BVS136" s="43"/>
      <c r="BVT136" s="43"/>
      <c r="BVU136" s="43"/>
      <c r="BVV136" s="43"/>
      <c r="BVW136" s="43"/>
      <c r="BVX136" s="43"/>
      <c r="BVY136" s="43"/>
      <c r="BVZ136" s="43"/>
      <c r="BWA136" s="43"/>
      <c r="BWB136" s="43"/>
      <c r="BWC136" s="43"/>
      <c r="BWD136" s="43"/>
      <c r="BWE136" s="43"/>
      <c r="BWF136" s="43"/>
      <c r="BWG136" s="43"/>
      <c r="BWH136" s="43"/>
      <c r="BWI136" s="43"/>
      <c r="BWJ136" s="43"/>
    </row>
    <row r="137" spans="1:1960" x14ac:dyDescent="0.2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43"/>
      <c r="T137" s="54"/>
      <c r="U137" s="43"/>
      <c r="V137" s="54"/>
      <c r="W137" s="43"/>
      <c r="X137" s="54"/>
      <c r="Y137" s="43"/>
      <c r="Z137" s="54"/>
      <c r="AA137" s="43"/>
      <c r="AB137" s="54"/>
      <c r="AC137" s="43"/>
      <c r="AD137" s="54"/>
      <c r="AE137" s="43"/>
      <c r="AF137" s="54"/>
      <c r="AG137" s="43"/>
      <c r="AH137" s="54"/>
      <c r="AI137" s="43"/>
      <c r="AJ137" s="54"/>
      <c r="AK137" s="43"/>
      <c r="AL137" s="54"/>
      <c r="AM137" s="43"/>
      <c r="AN137" s="54"/>
      <c r="AO137" s="43"/>
      <c r="AP137" s="54"/>
      <c r="AQ137" s="43"/>
      <c r="AR137" s="54"/>
      <c r="AS137" s="43"/>
      <c r="AT137" s="54"/>
      <c r="AU137" s="43"/>
      <c r="AV137" s="54"/>
      <c r="AW137" s="43"/>
      <c r="AX137" s="54"/>
      <c r="AY137" s="43"/>
      <c r="AZ137" s="54"/>
      <c r="BA137" s="43"/>
      <c r="BB137" s="54"/>
      <c r="BC137" s="43"/>
      <c r="BD137" s="54"/>
      <c r="BE137" s="43"/>
      <c r="BF137" s="54"/>
      <c r="BG137" s="43"/>
      <c r="BH137" s="54"/>
      <c r="BI137" s="43"/>
      <c r="BJ137" s="54"/>
      <c r="BK137" s="54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3"/>
      <c r="EA137" s="43"/>
      <c r="EB137" s="43"/>
      <c r="EC137" s="43"/>
      <c r="ED137" s="43"/>
      <c r="EE137" s="43"/>
      <c r="EF137" s="43"/>
      <c r="EG137" s="43"/>
      <c r="EH137" s="43"/>
      <c r="EI137" s="43"/>
      <c r="EJ137" s="43"/>
      <c r="EK137" s="43"/>
      <c r="EL137" s="43"/>
      <c r="EM137" s="43"/>
      <c r="EN137" s="43"/>
      <c r="EO137" s="43"/>
      <c r="EP137" s="43"/>
      <c r="EQ137" s="43"/>
      <c r="ER137" s="43"/>
      <c r="ES137" s="43"/>
      <c r="ET137" s="43"/>
      <c r="EU137" s="43"/>
      <c r="EV137" s="43"/>
      <c r="EW137" s="43"/>
      <c r="EX137" s="43"/>
      <c r="EY137" s="43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FT137" s="43"/>
      <c r="FU137" s="43"/>
      <c r="FV137" s="43"/>
      <c r="FW137" s="43"/>
      <c r="FX137" s="43"/>
      <c r="FY137" s="43"/>
      <c r="FZ137" s="43"/>
      <c r="GA137" s="43"/>
      <c r="GB137" s="43"/>
      <c r="GC137" s="43"/>
      <c r="GD137" s="43"/>
      <c r="GE137" s="43"/>
      <c r="GF137" s="43"/>
      <c r="GG137" s="43"/>
      <c r="GH137" s="43"/>
      <c r="GI137" s="43"/>
      <c r="GJ137" s="43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F137" s="43"/>
      <c r="HG137" s="43"/>
      <c r="HH137" s="43"/>
      <c r="HI137" s="43"/>
      <c r="HJ137" s="43"/>
      <c r="HK137" s="43"/>
      <c r="HL137" s="43"/>
      <c r="HM137" s="43"/>
      <c r="HN137" s="43"/>
      <c r="HO137" s="43"/>
      <c r="HP137" s="43"/>
      <c r="HQ137" s="43"/>
      <c r="HR137" s="43"/>
      <c r="HS137" s="43"/>
      <c r="HT137" s="43"/>
      <c r="HU137" s="43"/>
      <c r="HV137" s="43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IR137" s="43"/>
      <c r="IS137" s="43"/>
      <c r="IT137" s="43"/>
      <c r="IU137" s="43"/>
      <c r="IV137" s="43"/>
      <c r="IW137" s="43"/>
      <c r="IX137" s="43"/>
      <c r="IY137" s="43"/>
      <c r="IZ137" s="43"/>
      <c r="JA137" s="43"/>
      <c r="JB137" s="43"/>
      <c r="JC137" s="43"/>
      <c r="JD137" s="43"/>
      <c r="JE137" s="43"/>
      <c r="JF137" s="43"/>
      <c r="JG137" s="43"/>
      <c r="JH137" s="43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  <c r="BJU137" s="43"/>
      <c r="BJV137" s="43"/>
      <c r="BJW137" s="43"/>
      <c r="BJX137" s="43"/>
      <c r="BJY137" s="43"/>
      <c r="BJZ137" s="43"/>
      <c r="BKA137" s="43"/>
      <c r="BKB137" s="43"/>
      <c r="BKC137" s="43"/>
      <c r="BKD137" s="43"/>
      <c r="BKE137" s="43"/>
      <c r="BKF137" s="43"/>
      <c r="BKG137" s="43"/>
      <c r="BKH137" s="43"/>
      <c r="BKI137" s="43"/>
      <c r="BKJ137" s="43"/>
      <c r="BKK137" s="43"/>
      <c r="BKL137" s="43"/>
      <c r="BKM137" s="43"/>
      <c r="BKN137" s="43"/>
      <c r="BKO137" s="43"/>
      <c r="BKP137" s="43"/>
      <c r="BKQ137" s="43"/>
      <c r="BKR137" s="43"/>
      <c r="BKS137" s="43"/>
      <c r="BKT137" s="43"/>
      <c r="BKU137" s="43"/>
      <c r="BKV137" s="43"/>
      <c r="BKW137" s="43"/>
      <c r="BKX137" s="43"/>
      <c r="BKY137" s="43"/>
      <c r="BKZ137" s="43"/>
      <c r="BLA137" s="43"/>
      <c r="BLB137" s="43"/>
      <c r="BLC137" s="43"/>
      <c r="BLD137" s="43"/>
      <c r="BLE137" s="43"/>
      <c r="BLF137" s="43"/>
      <c r="BLG137" s="43"/>
      <c r="BLH137" s="43"/>
      <c r="BLI137" s="43"/>
      <c r="BLJ137" s="43"/>
      <c r="BLK137" s="43"/>
      <c r="BLL137" s="43"/>
      <c r="BLM137" s="43"/>
      <c r="BLN137" s="43"/>
      <c r="BLO137" s="43"/>
      <c r="BLP137" s="43"/>
      <c r="BLQ137" s="43"/>
      <c r="BLR137" s="43"/>
      <c r="BLS137" s="43"/>
      <c r="BLT137" s="43"/>
      <c r="BLU137" s="43"/>
      <c r="BLV137" s="43"/>
      <c r="BLW137" s="43"/>
      <c r="BLX137" s="43"/>
      <c r="BLY137" s="43"/>
      <c r="BLZ137" s="43"/>
      <c r="BMA137" s="43"/>
      <c r="BMB137" s="43"/>
      <c r="BMC137" s="43"/>
      <c r="BMD137" s="43"/>
      <c r="BME137" s="43"/>
      <c r="BMF137" s="43"/>
      <c r="BMG137" s="43"/>
      <c r="BMH137" s="43"/>
      <c r="BMI137" s="43"/>
      <c r="BMJ137" s="43"/>
      <c r="BMK137" s="43"/>
      <c r="BML137" s="43"/>
      <c r="BMM137" s="43"/>
      <c r="BMN137" s="43"/>
      <c r="BMO137" s="43"/>
      <c r="BMP137" s="43"/>
      <c r="BMQ137" s="43"/>
      <c r="BMR137" s="43"/>
      <c r="BMS137" s="43"/>
      <c r="BMT137" s="43"/>
      <c r="BMU137" s="43"/>
      <c r="BMV137" s="43"/>
      <c r="BMW137" s="43"/>
      <c r="BMX137" s="43"/>
      <c r="BMY137" s="43"/>
      <c r="BMZ137" s="43"/>
      <c r="BNA137" s="43"/>
      <c r="BNB137" s="43"/>
      <c r="BNC137" s="43"/>
      <c r="BND137" s="43"/>
      <c r="BNE137" s="43"/>
      <c r="BNF137" s="43"/>
      <c r="BNG137" s="43"/>
      <c r="BNH137" s="43"/>
      <c r="BNI137" s="43"/>
      <c r="BNJ137" s="43"/>
      <c r="BNK137" s="43"/>
      <c r="BNL137" s="43"/>
      <c r="BNM137" s="43"/>
      <c r="BNN137" s="43"/>
      <c r="BNO137" s="43"/>
      <c r="BNP137" s="43"/>
      <c r="BNQ137" s="43"/>
      <c r="BNR137" s="43"/>
      <c r="BNS137" s="43"/>
      <c r="BNT137" s="43"/>
      <c r="BNU137" s="43"/>
      <c r="BNV137" s="43"/>
      <c r="BNW137" s="43"/>
      <c r="BNX137" s="43"/>
      <c r="BNY137" s="43"/>
      <c r="BNZ137" s="43"/>
      <c r="BOA137" s="43"/>
      <c r="BOB137" s="43"/>
      <c r="BOC137" s="43"/>
      <c r="BOD137" s="43"/>
      <c r="BOE137" s="43"/>
      <c r="BOF137" s="43"/>
      <c r="BOG137" s="43"/>
      <c r="BOH137" s="43"/>
      <c r="BOI137" s="43"/>
      <c r="BOJ137" s="43"/>
      <c r="BOK137" s="43"/>
      <c r="BOL137" s="43"/>
      <c r="BOM137" s="43"/>
      <c r="BON137" s="43"/>
      <c r="BOO137" s="43"/>
      <c r="BOP137" s="43"/>
      <c r="BOQ137" s="43"/>
      <c r="BOR137" s="43"/>
      <c r="BOS137" s="43"/>
      <c r="BOT137" s="43"/>
      <c r="BOU137" s="43"/>
      <c r="BOV137" s="43"/>
      <c r="BOW137" s="43"/>
      <c r="BOX137" s="43"/>
      <c r="BOY137" s="43"/>
      <c r="BOZ137" s="43"/>
      <c r="BPA137" s="43"/>
      <c r="BPB137" s="43"/>
      <c r="BPC137" s="43"/>
      <c r="BPD137" s="43"/>
      <c r="BPE137" s="43"/>
      <c r="BPF137" s="43"/>
      <c r="BPG137" s="43"/>
      <c r="BPH137" s="43"/>
      <c r="BPI137" s="43"/>
      <c r="BPJ137" s="43"/>
      <c r="BPK137" s="43"/>
      <c r="BPL137" s="43"/>
      <c r="BPM137" s="43"/>
      <c r="BPN137" s="43"/>
      <c r="BPO137" s="43"/>
      <c r="BPP137" s="43"/>
      <c r="BPQ137" s="43"/>
      <c r="BPR137" s="43"/>
      <c r="BPS137" s="43"/>
      <c r="BPT137" s="43"/>
      <c r="BPU137" s="43"/>
      <c r="BPV137" s="43"/>
      <c r="BPW137" s="43"/>
      <c r="BPX137" s="43"/>
      <c r="BPY137" s="43"/>
      <c r="BPZ137" s="43"/>
      <c r="BQA137" s="43"/>
      <c r="BQB137" s="43"/>
      <c r="BQC137" s="43"/>
      <c r="BQD137" s="43"/>
      <c r="BQE137" s="43"/>
      <c r="BQF137" s="43"/>
      <c r="BQG137" s="43"/>
      <c r="BQH137" s="43"/>
      <c r="BQI137" s="43"/>
      <c r="BQJ137" s="43"/>
      <c r="BQK137" s="43"/>
      <c r="BQL137" s="43"/>
      <c r="BQM137" s="43"/>
      <c r="BQN137" s="43"/>
      <c r="BQO137" s="43"/>
      <c r="BQP137" s="43"/>
      <c r="BQQ137" s="43"/>
      <c r="BQR137" s="43"/>
      <c r="BQS137" s="43"/>
      <c r="BQT137" s="43"/>
      <c r="BQU137" s="43"/>
      <c r="BQV137" s="43"/>
      <c r="BQW137" s="43"/>
      <c r="BQX137" s="43"/>
      <c r="BQY137" s="43"/>
      <c r="BQZ137" s="43"/>
      <c r="BRA137" s="43"/>
      <c r="BRB137" s="43"/>
      <c r="BRC137" s="43"/>
      <c r="BRD137" s="43"/>
      <c r="BRE137" s="43"/>
      <c r="BRF137" s="43"/>
      <c r="BRG137" s="43"/>
      <c r="BRH137" s="43"/>
      <c r="BRI137" s="43"/>
      <c r="BRJ137" s="43"/>
      <c r="BRK137" s="43"/>
      <c r="BRL137" s="43"/>
      <c r="BRM137" s="43"/>
      <c r="BRN137" s="43"/>
      <c r="BRO137" s="43"/>
      <c r="BRP137" s="43"/>
      <c r="BRQ137" s="43"/>
      <c r="BRR137" s="43"/>
      <c r="BRS137" s="43"/>
      <c r="BRT137" s="43"/>
      <c r="BRU137" s="43"/>
      <c r="BRV137" s="43"/>
      <c r="BRW137" s="43"/>
      <c r="BRX137" s="43"/>
      <c r="BRY137" s="43"/>
      <c r="BRZ137" s="43"/>
      <c r="BSA137" s="43"/>
      <c r="BSB137" s="43"/>
      <c r="BSC137" s="43"/>
      <c r="BSD137" s="43"/>
      <c r="BSE137" s="43"/>
      <c r="BSF137" s="43"/>
      <c r="BSG137" s="43"/>
      <c r="BSH137" s="43"/>
      <c r="BSI137" s="43"/>
      <c r="BSJ137" s="43"/>
      <c r="BSK137" s="43"/>
      <c r="BSL137" s="43"/>
      <c r="BSM137" s="43"/>
      <c r="BSN137" s="43"/>
      <c r="BSO137" s="43"/>
      <c r="BSP137" s="43"/>
      <c r="BSQ137" s="43"/>
      <c r="BSR137" s="43"/>
      <c r="BSS137" s="43"/>
      <c r="BST137" s="43"/>
      <c r="BSU137" s="43"/>
      <c r="BSV137" s="43"/>
      <c r="BSW137" s="43"/>
      <c r="BSX137" s="43"/>
      <c r="BSY137" s="43"/>
      <c r="BSZ137" s="43"/>
      <c r="BTA137" s="43"/>
      <c r="BTB137" s="43"/>
      <c r="BTC137" s="43"/>
      <c r="BTD137" s="43"/>
      <c r="BTE137" s="43"/>
      <c r="BTF137" s="43"/>
      <c r="BTG137" s="43"/>
      <c r="BTH137" s="43"/>
      <c r="BTI137" s="43"/>
      <c r="BTJ137" s="43"/>
      <c r="BTK137" s="43"/>
      <c r="BTL137" s="43"/>
      <c r="BTM137" s="43"/>
      <c r="BTN137" s="43"/>
      <c r="BTO137" s="43"/>
      <c r="BTP137" s="43"/>
      <c r="BTQ137" s="43"/>
      <c r="BTR137" s="43"/>
      <c r="BTS137" s="43"/>
      <c r="BTT137" s="43"/>
      <c r="BTU137" s="43"/>
      <c r="BTV137" s="43"/>
      <c r="BTW137" s="43"/>
      <c r="BTX137" s="43"/>
      <c r="BTY137" s="43"/>
      <c r="BTZ137" s="43"/>
      <c r="BUA137" s="43"/>
      <c r="BUB137" s="43"/>
      <c r="BUC137" s="43"/>
      <c r="BUD137" s="43"/>
      <c r="BUE137" s="43"/>
      <c r="BUF137" s="43"/>
      <c r="BUG137" s="43"/>
      <c r="BUH137" s="43"/>
      <c r="BUI137" s="43"/>
      <c r="BUJ137" s="43"/>
      <c r="BUK137" s="43"/>
      <c r="BUL137" s="43"/>
      <c r="BUM137" s="43"/>
      <c r="BUN137" s="43"/>
      <c r="BUO137" s="43"/>
      <c r="BUP137" s="43"/>
      <c r="BUQ137" s="43"/>
      <c r="BUR137" s="43"/>
      <c r="BUS137" s="43"/>
      <c r="BUT137" s="43"/>
      <c r="BUU137" s="43"/>
      <c r="BUV137" s="43"/>
      <c r="BUW137" s="43"/>
      <c r="BUX137" s="43"/>
      <c r="BUY137" s="43"/>
      <c r="BUZ137" s="43"/>
      <c r="BVA137" s="43"/>
      <c r="BVB137" s="43"/>
      <c r="BVC137" s="43"/>
      <c r="BVD137" s="43"/>
      <c r="BVE137" s="43"/>
      <c r="BVF137" s="43"/>
      <c r="BVG137" s="43"/>
      <c r="BVH137" s="43"/>
      <c r="BVI137" s="43"/>
      <c r="BVJ137" s="43"/>
      <c r="BVK137" s="43"/>
      <c r="BVL137" s="43"/>
      <c r="BVM137" s="43"/>
      <c r="BVN137" s="43"/>
      <c r="BVO137" s="43"/>
      <c r="BVP137" s="43"/>
      <c r="BVQ137" s="43"/>
      <c r="BVR137" s="43"/>
      <c r="BVS137" s="43"/>
      <c r="BVT137" s="43"/>
      <c r="BVU137" s="43"/>
      <c r="BVV137" s="43"/>
      <c r="BVW137" s="43"/>
      <c r="BVX137" s="43"/>
      <c r="BVY137" s="43"/>
      <c r="BVZ137" s="43"/>
      <c r="BWA137" s="43"/>
      <c r="BWB137" s="43"/>
      <c r="BWC137" s="43"/>
      <c r="BWD137" s="43"/>
      <c r="BWE137" s="43"/>
      <c r="BWF137" s="43"/>
      <c r="BWG137" s="43"/>
      <c r="BWH137" s="43"/>
      <c r="BWI137" s="43"/>
      <c r="BWJ137" s="43"/>
    </row>
    <row r="138" spans="1:1960" x14ac:dyDescent="0.2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43"/>
      <c r="T138" s="54"/>
      <c r="U138" s="43"/>
      <c r="V138" s="54"/>
      <c r="W138" s="43"/>
      <c r="X138" s="54"/>
      <c r="Y138" s="43"/>
      <c r="Z138" s="54"/>
      <c r="AA138" s="43"/>
      <c r="AB138" s="54"/>
      <c r="AC138" s="43"/>
      <c r="AD138" s="54"/>
      <c r="AE138" s="43"/>
      <c r="AF138" s="54"/>
      <c r="AG138" s="43"/>
      <c r="AH138" s="54"/>
      <c r="AI138" s="43"/>
      <c r="AJ138" s="54"/>
      <c r="AK138" s="43"/>
      <c r="AL138" s="54"/>
      <c r="AM138" s="43"/>
      <c r="AN138" s="54"/>
      <c r="AO138" s="43"/>
      <c r="AP138" s="54"/>
      <c r="AQ138" s="43"/>
      <c r="AR138" s="54"/>
      <c r="AS138" s="43"/>
      <c r="AT138" s="54"/>
      <c r="AU138" s="43"/>
      <c r="AV138" s="54"/>
      <c r="AW138" s="43"/>
      <c r="AX138" s="54"/>
      <c r="AY138" s="43"/>
      <c r="AZ138" s="54"/>
      <c r="BA138" s="43"/>
      <c r="BB138" s="54"/>
      <c r="BC138" s="43"/>
      <c r="BD138" s="54"/>
      <c r="BE138" s="43"/>
      <c r="BF138" s="54"/>
      <c r="BG138" s="43"/>
      <c r="BH138" s="54"/>
      <c r="BI138" s="43"/>
      <c r="BJ138" s="54"/>
      <c r="BK138" s="54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43"/>
      <c r="DG138" s="43"/>
      <c r="DH138" s="43"/>
      <c r="DI138" s="43"/>
      <c r="DJ138" s="43"/>
      <c r="DK138" s="43"/>
      <c r="DL138" s="43"/>
      <c r="DM138" s="43"/>
      <c r="DN138" s="43"/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3"/>
      <c r="EA138" s="43"/>
      <c r="EB138" s="43"/>
      <c r="EC138" s="43"/>
      <c r="ED138" s="43"/>
      <c r="EE138" s="43"/>
      <c r="EF138" s="43"/>
      <c r="EG138" s="43"/>
      <c r="EH138" s="43"/>
      <c r="EI138" s="43"/>
      <c r="EJ138" s="43"/>
      <c r="EK138" s="43"/>
      <c r="EL138" s="43"/>
      <c r="EM138" s="43"/>
      <c r="EN138" s="43"/>
      <c r="EO138" s="43"/>
      <c r="EP138" s="43"/>
      <c r="EQ138" s="43"/>
      <c r="ER138" s="43"/>
      <c r="ES138" s="43"/>
      <c r="ET138" s="43"/>
      <c r="EU138" s="43"/>
      <c r="EV138" s="43"/>
      <c r="EW138" s="43"/>
      <c r="EX138" s="43"/>
      <c r="EY138" s="43"/>
      <c r="EZ138" s="43"/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FT138" s="43"/>
      <c r="FU138" s="43"/>
      <c r="FV138" s="43"/>
      <c r="FW138" s="43"/>
      <c r="FX138" s="43"/>
      <c r="FY138" s="43"/>
      <c r="FZ138" s="43"/>
      <c r="GA138" s="43"/>
      <c r="GB138" s="43"/>
      <c r="GC138" s="43"/>
      <c r="GD138" s="43"/>
      <c r="GE138" s="43"/>
      <c r="GF138" s="43"/>
      <c r="GG138" s="43"/>
      <c r="GH138" s="43"/>
      <c r="GI138" s="43"/>
      <c r="GJ138" s="43"/>
      <c r="GK138" s="43"/>
      <c r="GL138" s="43"/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F138" s="43"/>
      <c r="HG138" s="43"/>
      <c r="HH138" s="43"/>
      <c r="HI138" s="43"/>
      <c r="HJ138" s="43"/>
      <c r="HK138" s="43"/>
      <c r="HL138" s="43"/>
      <c r="HM138" s="43"/>
      <c r="HN138" s="43"/>
      <c r="HO138" s="43"/>
      <c r="HP138" s="43"/>
      <c r="HQ138" s="43"/>
      <c r="HR138" s="43"/>
      <c r="HS138" s="43"/>
      <c r="HT138" s="43"/>
      <c r="HU138" s="43"/>
      <c r="HV138" s="43"/>
      <c r="HW138" s="43"/>
      <c r="HX138" s="43"/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IR138" s="43"/>
      <c r="IS138" s="43"/>
      <c r="IT138" s="43"/>
      <c r="IU138" s="43"/>
      <c r="IV138" s="43"/>
      <c r="IW138" s="43"/>
      <c r="IX138" s="43"/>
      <c r="IY138" s="43"/>
      <c r="IZ138" s="43"/>
      <c r="JA138" s="43"/>
      <c r="JB138" s="43"/>
      <c r="JC138" s="43"/>
      <c r="JD138" s="43"/>
      <c r="JE138" s="43"/>
      <c r="JF138" s="43"/>
      <c r="JG138" s="43"/>
      <c r="JH138" s="43"/>
      <c r="JI138" s="43"/>
      <c r="JJ138" s="43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  <c r="BJU138" s="43"/>
      <c r="BJV138" s="43"/>
      <c r="BJW138" s="43"/>
      <c r="BJX138" s="43"/>
      <c r="BJY138" s="43"/>
      <c r="BJZ138" s="43"/>
      <c r="BKA138" s="43"/>
      <c r="BKB138" s="43"/>
      <c r="BKC138" s="43"/>
      <c r="BKD138" s="43"/>
      <c r="BKE138" s="43"/>
      <c r="BKF138" s="43"/>
      <c r="BKG138" s="43"/>
      <c r="BKH138" s="43"/>
      <c r="BKI138" s="43"/>
      <c r="BKJ138" s="43"/>
      <c r="BKK138" s="43"/>
      <c r="BKL138" s="43"/>
      <c r="BKM138" s="43"/>
      <c r="BKN138" s="43"/>
      <c r="BKO138" s="43"/>
      <c r="BKP138" s="43"/>
      <c r="BKQ138" s="43"/>
      <c r="BKR138" s="43"/>
      <c r="BKS138" s="43"/>
      <c r="BKT138" s="43"/>
      <c r="BKU138" s="43"/>
      <c r="BKV138" s="43"/>
      <c r="BKW138" s="43"/>
      <c r="BKX138" s="43"/>
      <c r="BKY138" s="43"/>
      <c r="BKZ138" s="43"/>
      <c r="BLA138" s="43"/>
      <c r="BLB138" s="43"/>
      <c r="BLC138" s="43"/>
      <c r="BLD138" s="43"/>
      <c r="BLE138" s="43"/>
      <c r="BLF138" s="43"/>
      <c r="BLG138" s="43"/>
      <c r="BLH138" s="43"/>
      <c r="BLI138" s="43"/>
      <c r="BLJ138" s="43"/>
      <c r="BLK138" s="43"/>
      <c r="BLL138" s="43"/>
      <c r="BLM138" s="43"/>
      <c r="BLN138" s="43"/>
      <c r="BLO138" s="43"/>
      <c r="BLP138" s="43"/>
      <c r="BLQ138" s="43"/>
      <c r="BLR138" s="43"/>
      <c r="BLS138" s="43"/>
      <c r="BLT138" s="43"/>
      <c r="BLU138" s="43"/>
      <c r="BLV138" s="43"/>
      <c r="BLW138" s="43"/>
      <c r="BLX138" s="43"/>
      <c r="BLY138" s="43"/>
      <c r="BLZ138" s="43"/>
      <c r="BMA138" s="43"/>
      <c r="BMB138" s="43"/>
      <c r="BMC138" s="43"/>
      <c r="BMD138" s="43"/>
      <c r="BME138" s="43"/>
      <c r="BMF138" s="43"/>
      <c r="BMG138" s="43"/>
      <c r="BMH138" s="43"/>
      <c r="BMI138" s="43"/>
      <c r="BMJ138" s="43"/>
      <c r="BMK138" s="43"/>
      <c r="BML138" s="43"/>
      <c r="BMM138" s="43"/>
      <c r="BMN138" s="43"/>
      <c r="BMO138" s="43"/>
      <c r="BMP138" s="43"/>
      <c r="BMQ138" s="43"/>
      <c r="BMR138" s="43"/>
      <c r="BMS138" s="43"/>
      <c r="BMT138" s="43"/>
      <c r="BMU138" s="43"/>
      <c r="BMV138" s="43"/>
      <c r="BMW138" s="43"/>
      <c r="BMX138" s="43"/>
      <c r="BMY138" s="43"/>
      <c r="BMZ138" s="43"/>
      <c r="BNA138" s="43"/>
      <c r="BNB138" s="43"/>
      <c r="BNC138" s="43"/>
      <c r="BND138" s="43"/>
      <c r="BNE138" s="43"/>
      <c r="BNF138" s="43"/>
      <c r="BNG138" s="43"/>
      <c r="BNH138" s="43"/>
      <c r="BNI138" s="43"/>
      <c r="BNJ138" s="43"/>
      <c r="BNK138" s="43"/>
      <c r="BNL138" s="43"/>
      <c r="BNM138" s="43"/>
      <c r="BNN138" s="43"/>
      <c r="BNO138" s="43"/>
      <c r="BNP138" s="43"/>
      <c r="BNQ138" s="43"/>
      <c r="BNR138" s="43"/>
      <c r="BNS138" s="43"/>
      <c r="BNT138" s="43"/>
      <c r="BNU138" s="43"/>
      <c r="BNV138" s="43"/>
      <c r="BNW138" s="43"/>
      <c r="BNX138" s="43"/>
      <c r="BNY138" s="43"/>
      <c r="BNZ138" s="43"/>
      <c r="BOA138" s="43"/>
      <c r="BOB138" s="43"/>
      <c r="BOC138" s="43"/>
      <c r="BOD138" s="43"/>
      <c r="BOE138" s="43"/>
      <c r="BOF138" s="43"/>
      <c r="BOG138" s="43"/>
      <c r="BOH138" s="43"/>
      <c r="BOI138" s="43"/>
      <c r="BOJ138" s="43"/>
      <c r="BOK138" s="43"/>
      <c r="BOL138" s="43"/>
      <c r="BOM138" s="43"/>
      <c r="BON138" s="43"/>
      <c r="BOO138" s="43"/>
      <c r="BOP138" s="43"/>
      <c r="BOQ138" s="43"/>
      <c r="BOR138" s="43"/>
      <c r="BOS138" s="43"/>
      <c r="BOT138" s="43"/>
      <c r="BOU138" s="43"/>
      <c r="BOV138" s="43"/>
      <c r="BOW138" s="43"/>
      <c r="BOX138" s="43"/>
      <c r="BOY138" s="43"/>
      <c r="BOZ138" s="43"/>
      <c r="BPA138" s="43"/>
      <c r="BPB138" s="43"/>
      <c r="BPC138" s="43"/>
      <c r="BPD138" s="43"/>
      <c r="BPE138" s="43"/>
      <c r="BPF138" s="43"/>
      <c r="BPG138" s="43"/>
      <c r="BPH138" s="43"/>
      <c r="BPI138" s="43"/>
      <c r="BPJ138" s="43"/>
      <c r="BPK138" s="43"/>
      <c r="BPL138" s="43"/>
      <c r="BPM138" s="43"/>
      <c r="BPN138" s="43"/>
      <c r="BPO138" s="43"/>
      <c r="BPP138" s="43"/>
      <c r="BPQ138" s="43"/>
      <c r="BPR138" s="43"/>
      <c r="BPS138" s="43"/>
      <c r="BPT138" s="43"/>
      <c r="BPU138" s="43"/>
      <c r="BPV138" s="43"/>
      <c r="BPW138" s="43"/>
      <c r="BPX138" s="43"/>
      <c r="BPY138" s="43"/>
      <c r="BPZ138" s="43"/>
      <c r="BQA138" s="43"/>
      <c r="BQB138" s="43"/>
      <c r="BQC138" s="43"/>
      <c r="BQD138" s="43"/>
      <c r="BQE138" s="43"/>
      <c r="BQF138" s="43"/>
      <c r="BQG138" s="43"/>
      <c r="BQH138" s="43"/>
      <c r="BQI138" s="43"/>
      <c r="BQJ138" s="43"/>
      <c r="BQK138" s="43"/>
      <c r="BQL138" s="43"/>
      <c r="BQM138" s="43"/>
      <c r="BQN138" s="43"/>
      <c r="BQO138" s="43"/>
      <c r="BQP138" s="43"/>
      <c r="BQQ138" s="43"/>
      <c r="BQR138" s="43"/>
      <c r="BQS138" s="43"/>
      <c r="BQT138" s="43"/>
      <c r="BQU138" s="43"/>
      <c r="BQV138" s="43"/>
      <c r="BQW138" s="43"/>
      <c r="BQX138" s="43"/>
      <c r="BQY138" s="43"/>
      <c r="BQZ138" s="43"/>
      <c r="BRA138" s="43"/>
      <c r="BRB138" s="43"/>
      <c r="BRC138" s="43"/>
      <c r="BRD138" s="43"/>
      <c r="BRE138" s="43"/>
      <c r="BRF138" s="43"/>
      <c r="BRG138" s="43"/>
      <c r="BRH138" s="43"/>
      <c r="BRI138" s="43"/>
      <c r="BRJ138" s="43"/>
      <c r="BRK138" s="43"/>
      <c r="BRL138" s="43"/>
      <c r="BRM138" s="43"/>
      <c r="BRN138" s="43"/>
      <c r="BRO138" s="43"/>
      <c r="BRP138" s="43"/>
      <c r="BRQ138" s="43"/>
      <c r="BRR138" s="43"/>
      <c r="BRS138" s="43"/>
      <c r="BRT138" s="43"/>
      <c r="BRU138" s="43"/>
      <c r="BRV138" s="43"/>
      <c r="BRW138" s="43"/>
      <c r="BRX138" s="43"/>
      <c r="BRY138" s="43"/>
      <c r="BRZ138" s="43"/>
      <c r="BSA138" s="43"/>
      <c r="BSB138" s="43"/>
      <c r="BSC138" s="43"/>
      <c r="BSD138" s="43"/>
      <c r="BSE138" s="43"/>
      <c r="BSF138" s="43"/>
      <c r="BSG138" s="43"/>
      <c r="BSH138" s="43"/>
      <c r="BSI138" s="43"/>
      <c r="BSJ138" s="43"/>
      <c r="BSK138" s="43"/>
      <c r="BSL138" s="43"/>
      <c r="BSM138" s="43"/>
      <c r="BSN138" s="43"/>
      <c r="BSO138" s="43"/>
      <c r="BSP138" s="43"/>
      <c r="BSQ138" s="43"/>
      <c r="BSR138" s="43"/>
      <c r="BSS138" s="43"/>
      <c r="BST138" s="43"/>
      <c r="BSU138" s="43"/>
      <c r="BSV138" s="43"/>
      <c r="BSW138" s="43"/>
      <c r="BSX138" s="43"/>
      <c r="BSY138" s="43"/>
      <c r="BSZ138" s="43"/>
      <c r="BTA138" s="43"/>
      <c r="BTB138" s="43"/>
      <c r="BTC138" s="43"/>
      <c r="BTD138" s="43"/>
      <c r="BTE138" s="43"/>
      <c r="BTF138" s="43"/>
      <c r="BTG138" s="43"/>
      <c r="BTH138" s="43"/>
      <c r="BTI138" s="43"/>
      <c r="BTJ138" s="43"/>
      <c r="BTK138" s="43"/>
      <c r="BTL138" s="43"/>
      <c r="BTM138" s="43"/>
      <c r="BTN138" s="43"/>
      <c r="BTO138" s="43"/>
      <c r="BTP138" s="43"/>
      <c r="BTQ138" s="43"/>
      <c r="BTR138" s="43"/>
      <c r="BTS138" s="43"/>
      <c r="BTT138" s="43"/>
      <c r="BTU138" s="43"/>
      <c r="BTV138" s="43"/>
      <c r="BTW138" s="43"/>
      <c r="BTX138" s="43"/>
      <c r="BTY138" s="43"/>
      <c r="BTZ138" s="43"/>
      <c r="BUA138" s="43"/>
      <c r="BUB138" s="43"/>
      <c r="BUC138" s="43"/>
      <c r="BUD138" s="43"/>
      <c r="BUE138" s="43"/>
      <c r="BUF138" s="43"/>
      <c r="BUG138" s="43"/>
      <c r="BUH138" s="43"/>
      <c r="BUI138" s="43"/>
      <c r="BUJ138" s="43"/>
      <c r="BUK138" s="43"/>
      <c r="BUL138" s="43"/>
      <c r="BUM138" s="43"/>
      <c r="BUN138" s="43"/>
      <c r="BUO138" s="43"/>
      <c r="BUP138" s="43"/>
      <c r="BUQ138" s="43"/>
      <c r="BUR138" s="43"/>
      <c r="BUS138" s="43"/>
      <c r="BUT138" s="43"/>
      <c r="BUU138" s="43"/>
      <c r="BUV138" s="43"/>
      <c r="BUW138" s="43"/>
      <c r="BUX138" s="43"/>
      <c r="BUY138" s="43"/>
      <c r="BUZ138" s="43"/>
      <c r="BVA138" s="43"/>
      <c r="BVB138" s="43"/>
      <c r="BVC138" s="43"/>
      <c r="BVD138" s="43"/>
      <c r="BVE138" s="43"/>
      <c r="BVF138" s="43"/>
      <c r="BVG138" s="43"/>
      <c r="BVH138" s="43"/>
      <c r="BVI138" s="43"/>
      <c r="BVJ138" s="43"/>
      <c r="BVK138" s="43"/>
      <c r="BVL138" s="43"/>
      <c r="BVM138" s="43"/>
      <c r="BVN138" s="43"/>
      <c r="BVO138" s="43"/>
      <c r="BVP138" s="43"/>
      <c r="BVQ138" s="43"/>
      <c r="BVR138" s="43"/>
      <c r="BVS138" s="43"/>
      <c r="BVT138" s="43"/>
      <c r="BVU138" s="43"/>
      <c r="BVV138" s="43"/>
      <c r="BVW138" s="43"/>
      <c r="BVX138" s="43"/>
      <c r="BVY138" s="43"/>
      <c r="BVZ138" s="43"/>
      <c r="BWA138" s="43"/>
      <c r="BWB138" s="43"/>
      <c r="BWC138" s="43"/>
      <c r="BWD138" s="43"/>
      <c r="BWE138" s="43"/>
      <c r="BWF138" s="43"/>
      <c r="BWG138" s="43"/>
      <c r="BWH138" s="43"/>
      <c r="BWI138" s="43"/>
      <c r="BWJ138" s="43"/>
    </row>
    <row r="139" spans="1:1960" x14ac:dyDescent="0.2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3"/>
      <c r="DG139" s="43"/>
      <c r="DH139" s="43"/>
      <c r="DI139" s="43"/>
      <c r="DJ139" s="43"/>
      <c r="DK139" s="43"/>
      <c r="DL139" s="43"/>
      <c r="DM139" s="43"/>
      <c r="DN139" s="43"/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3"/>
      <c r="EE139" s="43"/>
      <c r="EF139" s="43"/>
      <c r="EG139" s="43"/>
      <c r="EH139" s="43"/>
      <c r="EI139" s="43"/>
      <c r="EJ139" s="43"/>
      <c r="EK139" s="43"/>
      <c r="EL139" s="43"/>
      <c r="EM139" s="43"/>
      <c r="EN139" s="43"/>
      <c r="EO139" s="43"/>
      <c r="EP139" s="43"/>
      <c r="EQ139" s="43"/>
      <c r="ER139" s="43"/>
      <c r="ES139" s="43"/>
      <c r="ET139" s="43"/>
      <c r="EU139" s="43"/>
      <c r="EV139" s="43"/>
      <c r="EW139" s="43"/>
      <c r="EX139" s="43"/>
      <c r="EY139" s="43"/>
      <c r="EZ139" s="43"/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FT139" s="43"/>
      <c r="FU139" s="43"/>
      <c r="FV139" s="43"/>
      <c r="FW139" s="43"/>
      <c r="FX139" s="43"/>
      <c r="FY139" s="43"/>
      <c r="FZ139" s="43"/>
      <c r="GA139" s="43"/>
      <c r="GB139" s="43"/>
      <c r="GC139" s="43"/>
      <c r="GD139" s="43"/>
      <c r="GE139" s="43"/>
      <c r="GF139" s="43"/>
      <c r="GG139" s="43"/>
      <c r="GH139" s="43"/>
      <c r="GI139" s="43"/>
      <c r="GJ139" s="43"/>
      <c r="GK139" s="43"/>
      <c r="GL139" s="43"/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F139" s="43"/>
      <c r="HG139" s="43"/>
      <c r="HH139" s="43"/>
      <c r="HI139" s="43"/>
      <c r="HJ139" s="43"/>
      <c r="HK139" s="43"/>
      <c r="HL139" s="43"/>
      <c r="HM139" s="43"/>
      <c r="HN139" s="43"/>
      <c r="HO139" s="43"/>
      <c r="HP139" s="43"/>
      <c r="HQ139" s="43"/>
      <c r="HR139" s="43"/>
      <c r="HS139" s="43"/>
      <c r="HT139" s="43"/>
      <c r="HU139" s="43"/>
      <c r="HV139" s="43"/>
      <c r="HW139" s="43"/>
      <c r="HX139" s="43"/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IR139" s="43"/>
      <c r="IS139" s="43"/>
      <c r="IT139" s="43"/>
      <c r="IU139" s="43"/>
      <c r="IV139" s="43"/>
      <c r="IW139" s="43"/>
      <c r="IX139" s="43"/>
      <c r="IY139" s="43"/>
      <c r="IZ139" s="43"/>
      <c r="JA139" s="43"/>
      <c r="JB139" s="43"/>
      <c r="JC139" s="43"/>
      <c r="JD139" s="43"/>
      <c r="JE139" s="43"/>
      <c r="JF139" s="43"/>
      <c r="JG139" s="43"/>
      <c r="JH139" s="43"/>
      <c r="JI139" s="43"/>
      <c r="JJ139" s="43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  <c r="BJU139" s="43"/>
      <c r="BJV139" s="43"/>
      <c r="BJW139" s="43"/>
      <c r="BJX139" s="43"/>
      <c r="BJY139" s="43"/>
      <c r="BJZ139" s="43"/>
      <c r="BKA139" s="43"/>
      <c r="BKB139" s="43"/>
      <c r="BKC139" s="43"/>
      <c r="BKD139" s="43"/>
      <c r="BKE139" s="43"/>
      <c r="BKF139" s="43"/>
      <c r="BKG139" s="43"/>
      <c r="BKH139" s="43"/>
      <c r="BKI139" s="43"/>
      <c r="BKJ139" s="43"/>
      <c r="BKK139" s="43"/>
      <c r="BKL139" s="43"/>
      <c r="BKM139" s="43"/>
      <c r="BKN139" s="43"/>
      <c r="BKO139" s="43"/>
      <c r="BKP139" s="43"/>
      <c r="BKQ139" s="43"/>
      <c r="BKR139" s="43"/>
      <c r="BKS139" s="43"/>
      <c r="BKT139" s="43"/>
      <c r="BKU139" s="43"/>
      <c r="BKV139" s="43"/>
      <c r="BKW139" s="43"/>
      <c r="BKX139" s="43"/>
      <c r="BKY139" s="43"/>
      <c r="BKZ139" s="43"/>
      <c r="BLA139" s="43"/>
      <c r="BLB139" s="43"/>
      <c r="BLC139" s="43"/>
      <c r="BLD139" s="43"/>
      <c r="BLE139" s="43"/>
      <c r="BLF139" s="43"/>
      <c r="BLG139" s="43"/>
      <c r="BLH139" s="43"/>
      <c r="BLI139" s="43"/>
      <c r="BLJ139" s="43"/>
      <c r="BLK139" s="43"/>
      <c r="BLL139" s="43"/>
      <c r="BLM139" s="43"/>
      <c r="BLN139" s="43"/>
      <c r="BLO139" s="43"/>
      <c r="BLP139" s="43"/>
      <c r="BLQ139" s="43"/>
      <c r="BLR139" s="43"/>
      <c r="BLS139" s="43"/>
      <c r="BLT139" s="43"/>
      <c r="BLU139" s="43"/>
      <c r="BLV139" s="43"/>
      <c r="BLW139" s="43"/>
      <c r="BLX139" s="43"/>
      <c r="BLY139" s="43"/>
      <c r="BLZ139" s="43"/>
      <c r="BMA139" s="43"/>
      <c r="BMB139" s="43"/>
      <c r="BMC139" s="43"/>
      <c r="BMD139" s="43"/>
      <c r="BME139" s="43"/>
      <c r="BMF139" s="43"/>
      <c r="BMG139" s="43"/>
      <c r="BMH139" s="43"/>
      <c r="BMI139" s="43"/>
      <c r="BMJ139" s="43"/>
      <c r="BMK139" s="43"/>
      <c r="BML139" s="43"/>
      <c r="BMM139" s="43"/>
      <c r="BMN139" s="43"/>
      <c r="BMO139" s="43"/>
      <c r="BMP139" s="43"/>
      <c r="BMQ139" s="43"/>
      <c r="BMR139" s="43"/>
      <c r="BMS139" s="43"/>
      <c r="BMT139" s="43"/>
      <c r="BMU139" s="43"/>
      <c r="BMV139" s="43"/>
      <c r="BMW139" s="43"/>
      <c r="BMX139" s="43"/>
      <c r="BMY139" s="43"/>
      <c r="BMZ139" s="43"/>
      <c r="BNA139" s="43"/>
      <c r="BNB139" s="43"/>
      <c r="BNC139" s="43"/>
      <c r="BND139" s="43"/>
      <c r="BNE139" s="43"/>
      <c r="BNF139" s="43"/>
      <c r="BNG139" s="43"/>
      <c r="BNH139" s="43"/>
      <c r="BNI139" s="43"/>
      <c r="BNJ139" s="43"/>
      <c r="BNK139" s="43"/>
      <c r="BNL139" s="43"/>
      <c r="BNM139" s="43"/>
      <c r="BNN139" s="43"/>
      <c r="BNO139" s="43"/>
      <c r="BNP139" s="43"/>
      <c r="BNQ139" s="43"/>
      <c r="BNR139" s="43"/>
      <c r="BNS139" s="43"/>
      <c r="BNT139" s="43"/>
      <c r="BNU139" s="43"/>
      <c r="BNV139" s="43"/>
      <c r="BNW139" s="43"/>
      <c r="BNX139" s="43"/>
      <c r="BNY139" s="43"/>
      <c r="BNZ139" s="43"/>
      <c r="BOA139" s="43"/>
      <c r="BOB139" s="43"/>
      <c r="BOC139" s="43"/>
      <c r="BOD139" s="43"/>
      <c r="BOE139" s="43"/>
      <c r="BOF139" s="43"/>
      <c r="BOG139" s="43"/>
      <c r="BOH139" s="43"/>
      <c r="BOI139" s="43"/>
      <c r="BOJ139" s="43"/>
      <c r="BOK139" s="43"/>
      <c r="BOL139" s="43"/>
      <c r="BOM139" s="43"/>
      <c r="BON139" s="43"/>
      <c r="BOO139" s="43"/>
      <c r="BOP139" s="43"/>
      <c r="BOQ139" s="43"/>
      <c r="BOR139" s="43"/>
      <c r="BOS139" s="43"/>
      <c r="BOT139" s="43"/>
      <c r="BOU139" s="43"/>
      <c r="BOV139" s="43"/>
      <c r="BOW139" s="43"/>
      <c r="BOX139" s="43"/>
      <c r="BOY139" s="43"/>
      <c r="BOZ139" s="43"/>
      <c r="BPA139" s="43"/>
      <c r="BPB139" s="43"/>
      <c r="BPC139" s="43"/>
      <c r="BPD139" s="43"/>
      <c r="BPE139" s="43"/>
      <c r="BPF139" s="43"/>
      <c r="BPG139" s="43"/>
      <c r="BPH139" s="43"/>
      <c r="BPI139" s="43"/>
      <c r="BPJ139" s="43"/>
      <c r="BPK139" s="43"/>
      <c r="BPL139" s="43"/>
      <c r="BPM139" s="43"/>
      <c r="BPN139" s="43"/>
      <c r="BPO139" s="43"/>
      <c r="BPP139" s="43"/>
      <c r="BPQ139" s="43"/>
      <c r="BPR139" s="43"/>
      <c r="BPS139" s="43"/>
      <c r="BPT139" s="43"/>
      <c r="BPU139" s="43"/>
      <c r="BPV139" s="43"/>
      <c r="BPW139" s="43"/>
      <c r="BPX139" s="43"/>
      <c r="BPY139" s="43"/>
      <c r="BPZ139" s="43"/>
      <c r="BQA139" s="43"/>
      <c r="BQB139" s="43"/>
      <c r="BQC139" s="43"/>
      <c r="BQD139" s="43"/>
      <c r="BQE139" s="43"/>
      <c r="BQF139" s="43"/>
      <c r="BQG139" s="43"/>
      <c r="BQH139" s="43"/>
      <c r="BQI139" s="43"/>
      <c r="BQJ139" s="43"/>
      <c r="BQK139" s="43"/>
      <c r="BQL139" s="43"/>
      <c r="BQM139" s="43"/>
      <c r="BQN139" s="43"/>
      <c r="BQO139" s="43"/>
      <c r="BQP139" s="43"/>
      <c r="BQQ139" s="43"/>
      <c r="BQR139" s="43"/>
      <c r="BQS139" s="43"/>
      <c r="BQT139" s="43"/>
      <c r="BQU139" s="43"/>
      <c r="BQV139" s="43"/>
      <c r="BQW139" s="43"/>
      <c r="BQX139" s="43"/>
      <c r="BQY139" s="43"/>
      <c r="BQZ139" s="43"/>
      <c r="BRA139" s="43"/>
      <c r="BRB139" s="43"/>
      <c r="BRC139" s="43"/>
      <c r="BRD139" s="43"/>
      <c r="BRE139" s="43"/>
      <c r="BRF139" s="43"/>
      <c r="BRG139" s="43"/>
      <c r="BRH139" s="43"/>
      <c r="BRI139" s="43"/>
      <c r="BRJ139" s="43"/>
      <c r="BRK139" s="43"/>
      <c r="BRL139" s="43"/>
      <c r="BRM139" s="43"/>
      <c r="BRN139" s="43"/>
      <c r="BRO139" s="43"/>
      <c r="BRP139" s="43"/>
      <c r="BRQ139" s="43"/>
      <c r="BRR139" s="43"/>
      <c r="BRS139" s="43"/>
      <c r="BRT139" s="43"/>
      <c r="BRU139" s="43"/>
      <c r="BRV139" s="43"/>
      <c r="BRW139" s="43"/>
      <c r="BRX139" s="43"/>
      <c r="BRY139" s="43"/>
      <c r="BRZ139" s="43"/>
      <c r="BSA139" s="43"/>
      <c r="BSB139" s="43"/>
      <c r="BSC139" s="43"/>
      <c r="BSD139" s="43"/>
      <c r="BSE139" s="43"/>
      <c r="BSF139" s="43"/>
      <c r="BSG139" s="43"/>
      <c r="BSH139" s="43"/>
      <c r="BSI139" s="43"/>
      <c r="BSJ139" s="43"/>
      <c r="BSK139" s="43"/>
      <c r="BSL139" s="43"/>
      <c r="BSM139" s="43"/>
      <c r="BSN139" s="43"/>
      <c r="BSO139" s="43"/>
      <c r="BSP139" s="43"/>
      <c r="BSQ139" s="43"/>
      <c r="BSR139" s="43"/>
      <c r="BSS139" s="43"/>
      <c r="BST139" s="43"/>
      <c r="BSU139" s="43"/>
      <c r="BSV139" s="43"/>
      <c r="BSW139" s="43"/>
      <c r="BSX139" s="43"/>
      <c r="BSY139" s="43"/>
      <c r="BSZ139" s="43"/>
      <c r="BTA139" s="43"/>
      <c r="BTB139" s="43"/>
      <c r="BTC139" s="43"/>
      <c r="BTD139" s="43"/>
      <c r="BTE139" s="43"/>
      <c r="BTF139" s="43"/>
      <c r="BTG139" s="43"/>
      <c r="BTH139" s="43"/>
      <c r="BTI139" s="43"/>
      <c r="BTJ139" s="43"/>
      <c r="BTK139" s="43"/>
      <c r="BTL139" s="43"/>
      <c r="BTM139" s="43"/>
      <c r="BTN139" s="43"/>
      <c r="BTO139" s="43"/>
      <c r="BTP139" s="43"/>
      <c r="BTQ139" s="43"/>
      <c r="BTR139" s="43"/>
      <c r="BTS139" s="43"/>
      <c r="BTT139" s="43"/>
      <c r="BTU139" s="43"/>
      <c r="BTV139" s="43"/>
      <c r="BTW139" s="43"/>
      <c r="BTX139" s="43"/>
      <c r="BTY139" s="43"/>
      <c r="BTZ139" s="43"/>
      <c r="BUA139" s="43"/>
      <c r="BUB139" s="43"/>
      <c r="BUC139" s="43"/>
      <c r="BUD139" s="43"/>
      <c r="BUE139" s="43"/>
      <c r="BUF139" s="43"/>
      <c r="BUG139" s="43"/>
      <c r="BUH139" s="43"/>
      <c r="BUI139" s="43"/>
      <c r="BUJ139" s="43"/>
      <c r="BUK139" s="43"/>
      <c r="BUL139" s="43"/>
      <c r="BUM139" s="43"/>
      <c r="BUN139" s="43"/>
      <c r="BUO139" s="43"/>
      <c r="BUP139" s="43"/>
      <c r="BUQ139" s="43"/>
      <c r="BUR139" s="43"/>
      <c r="BUS139" s="43"/>
      <c r="BUT139" s="43"/>
      <c r="BUU139" s="43"/>
      <c r="BUV139" s="43"/>
      <c r="BUW139" s="43"/>
      <c r="BUX139" s="43"/>
      <c r="BUY139" s="43"/>
      <c r="BUZ139" s="43"/>
      <c r="BVA139" s="43"/>
      <c r="BVB139" s="43"/>
      <c r="BVC139" s="43"/>
      <c r="BVD139" s="43"/>
      <c r="BVE139" s="43"/>
      <c r="BVF139" s="43"/>
      <c r="BVG139" s="43"/>
      <c r="BVH139" s="43"/>
      <c r="BVI139" s="43"/>
      <c r="BVJ139" s="43"/>
      <c r="BVK139" s="43"/>
      <c r="BVL139" s="43"/>
      <c r="BVM139" s="43"/>
      <c r="BVN139" s="43"/>
      <c r="BVO139" s="43"/>
      <c r="BVP139" s="43"/>
      <c r="BVQ139" s="43"/>
      <c r="BVR139" s="43"/>
      <c r="BVS139" s="43"/>
      <c r="BVT139" s="43"/>
      <c r="BVU139" s="43"/>
      <c r="BVV139" s="43"/>
      <c r="BVW139" s="43"/>
      <c r="BVX139" s="43"/>
      <c r="BVY139" s="43"/>
      <c r="BVZ139" s="43"/>
      <c r="BWA139" s="43"/>
      <c r="BWB139" s="43"/>
      <c r="BWC139" s="43"/>
      <c r="BWD139" s="43"/>
      <c r="BWE139" s="43"/>
      <c r="BWF139" s="43"/>
      <c r="BWG139" s="43"/>
      <c r="BWH139" s="43"/>
      <c r="BWI139" s="43"/>
      <c r="BWJ139" s="43"/>
    </row>
    <row r="140" spans="1:1960" x14ac:dyDescent="0.2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  <c r="DL140" s="43"/>
      <c r="DM140" s="43"/>
      <c r="DN140" s="43"/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3"/>
      <c r="EA140" s="43"/>
      <c r="EB140" s="43"/>
      <c r="EC140" s="43"/>
      <c r="ED140" s="43"/>
      <c r="EE140" s="43"/>
      <c r="EF140" s="43"/>
      <c r="EG140" s="43"/>
      <c r="EH140" s="43"/>
      <c r="EI140" s="43"/>
      <c r="EJ140" s="43"/>
      <c r="EK140" s="43"/>
      <c r="EL140" s="43"/>
      <c r="EM140" s="43"/>
      <c r="EN140" s="43"/>
      <c r="EO140" s="43"/>
      <c r="EP140" s="43"/>
      <c r="EQ140" s="43"/>
      <c r="ER140" s="43"/>
      <c r="ES140" s="43"/>
      <c r="ET140" s="43"/>
      <c r="EU140" s="43"/>
      <c r="EV140" s="43"/>
      <c r="EW140" s="43"/>
      <c r="EX140" s="43"/>
      <c r="EY140" s="43"/>
      <c r="EZ140" s="43"/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FT140" s="43"/>
      <c r="FU140" s="43"/>
      <c r="FV140" s="43"/>
      <c r="FW140" s="43"/>
      <c r="FX140" s="43"/>
      <c r="FY140" s="43"/>
      <c r="FZ140" s="43"/>
      <c r="GA140" s="43"/>
      <c r="GB140" s="43"/>
      <c r="GC140" s="43"/>
      <c r="GD140" s="43"/>
      <c r="GE140" s="43"/>
      <c r="GF140" s="43"/>
      <c r="GG140" s="43"/>
      <c r="GH140" s="43"/>
      <c r="GI140" s="43"/>
      <c r="GJ140" s="43"/>
      <c r="GK140" s="43"/>
      <c r="GL140" s="43"/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F140" s="43"/>
      <c r="HG140" s="43"/>
      <c r="HH140" s="43"/>
      <c r="HI140" s="43"/>
      <c r="HJ140" s="43"/>
      <c r="HK140" s="43"/>
      <c r="HL140" s="43"/>
      <c r="HM140" s="43"/>
      <c r="HN140" s="43"/>
      <c r="HO140" s="43"/>
      <c r="HP140" s="43"/>
      <c r="HQ140" s="43"/>
      <c r="HR140" s="43"/>
      <c r="HS140" s="43"/>
      <c r="HT140" s="43"/>
      <c r="HU140" s="43"/>
      <c r="HV140" s="43"/>
      <c r="HW140" s="43"/>
      <c r="HX140" s="43"/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IR140" s="43"/>
      <c r="IS140" s="43"/>
      <c r="IT140" s="43"/>
      <c r="IU140" s="43"/>
      <c r="IV140" s="43"/>
      <c r="IW140" s="43"/>
      <c r="IX140" s="43"/>
      <c r="IY140" s="43"/>
      <c r="IZ140" s="43"/>
      <c r="JA140" s="43"/>
      <c r="JB140" s="43"/>
      <c r="JC140" s="43"/>
      <c r="JD140" s="43"/>
      <c r="JE140" s="43"/>
      <c r="JF140" s="43"/>
      <c r="JG140" s="43"/>
      <c r="JH140" s="43"/>
      <c r="JI140" s="43"/>
      <c r="JJ140" s="43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  <c r="BJU140" s="43"/>
      <c r="BJV140" s="43"/>
      <c r="BJW140" s="43"/>
      <c r="BJX140" s="43"/>
      <c r="BJY140" s="43"/>
      <c r="BJZ140" s="43"/>
      <c r="BKA140" s="43"/>
      <c r="BKB140" s="43"/>
      <c r="BKC140" s="43"/>
      <c r="BKD140" s="43"/>
      <c r="BKE140" s="43"/>
      <c r="BKF140" s="43"/>
      <c r="BKG140" s="43"/>
      <c r="BKH140" s="43"/>
      <c r="BKI140" s="43"/>
      <c r="BKJ140" s="43"/>
      <c r="BKK140" s="43"/>
      <c r="BKL140" s="43"/>
      <c r="BKM140" s="43"/>
      <c r="BKN140" s="43"/>
      <c r="BKO140" s="43"/>
      <c r="BKP140" s="43"/>
      <c r="BKQ140" s="43"/>
      <c r="BKR140" s="43"/>
      <c r="BKS140" s="43"/>
      <c r="BKT140" s="43"/>
      <c r="BKU140" s="43"/>
      <c r="BKV140" s="43"/>
      <c r="BKW140" s="43"/>
      <c r="BKX140" s="43"/>
      <c r="BKY140" s="43"/>
      <c r="BKZ140" s="43"/>
      <c r="BLA140" s="43"/>
      <c r="BLB140" s="43"/>
      <c r="BLC140" s="43"/>
      <c r="BLD140" s="43"/>
      <c r="BLE140" s="43"/>
      <c r="BLF140" s="43"/>
      <c r="BLG140" s="43"/>
      <c r="BLH140" s="43"/>
      <c r="BLI140" s="43"/>
      <c r="BLJ140" s="43"/>
      <c r="BLK140" s="43"/>
      <c r="BLL140" s="43"/>
      <c r="BLM140" s="43"/>
      <c r="BLN140" s="43"/>
      <c r="BLO140" s="43"/>
      <c r="BLP140" s="43"/>
      <c r="BLQ140" s="43"/>
      <c r="BLR140" s="43"/>
      <c r="BLS140" s="43"/>
      <c r="BLT140" s="43"/>
      <c r="BLU140" s="43"/>
      <c r="BLV140" s="43"/>
      <c r="BLW140" s="43"/>
      <c r="BLX140" s="43"/>
      <c r="BLY140" s="43"/>
      <c r="BLZ140" s="43"/>
      <c r="BMA140" s="43"/>
      <c r="BMB140" s="43"/>
      <c r="BMC140" s="43"/>
      <c r="BMD140" s="43"/>
      <c r="BME140" s="43"/>
      <c r="BMF140" s="43"/>
      <c r="BMG140" s="43"/>
      <c r="BMH140" s="43"/>
      <c r="BMI140" s="43"/>
      <c r="BMJ140" s="43"/>
      <c r="BMK140" s="43"/>
      <c r="BML140" s="43"/>
      <c r="BMM140" s="43"/>
      <c r="BMN140" s="43"/>
      <c r="BMO140" s="43"/>
      <c r="BMP140" s="43"/>
      <c r="BMQ140" s="43"/>
      <c r="BMR140" s="43"/>
      <c r="BMS140" s="43"/>
      <c r="BMT140" s="43"/>
      <c r="BMU140" s="43"/>
      <c r="BMV140" s="43"/>
      <c r="BMW140" s="43"/>
      <c r="BMX140" s="43"/>
      <c r="BMY140" s="43"/>
      <c r="BMZ140" s="43"/>
      <c r="BNA140" s="43"/>
      <c r="BNB140" s="43"/>
      <c r="BNC140" s="43"/>
      <c r="BND140" s="43"/>
      <c r="BNE140" s="43"/>
      <c r="BNF140" s="43"/>
      <c r="BNG140" s="43"/>
      <c r="BNH140" s="43"/>
      <c r="BNI140" s="43"/>
      <c r="BNJ140" s="43"/>
      <c r="BNK140" s="43"/>
      <c r="BNL140" s="43"/>
      <c r="BNM140" s="43"/>
      <c r="BNN140" s="43"/>
      <c r="BNO140" s="43"/>
      <c r="BNP140" s="43"/>
      <c r="BNQ140" s="43"/>
      <c r="BNR140" s="43"/>
      <c r="BNS140" s="43"/>
      <c r="BNT140" s="43"/>
      <c r="BNU140" s="43"/>
      <c r="BNV140" s="43"/>
      <c r="BNW140" s="43"/>
      <c r="BNX140" s="43"/>
      <c r="BNY140" s="43"/>
      <c r="BNZ140" s="43"/>
      <c r="BOA140" s="43"/>
      <c r="BOB140" s="43"/>
      <c r="BOC140" s="43"/>
      <c r="BOD140" s="43"/>
      <c r="BOE140" s="43"/>
      <c r="BOF140" s="43"/>
      <c r="BOG140" s="43"/>
      <c r="BOH140" s="43"/>
      <c r="BOI140" s="43"/>
      <c r="BOJ140" s="43"/>
      <c r="BOK140" s="43"/>
      <c r="BOL140" s="43"/>
      <c r="BOM140" s="43"/>
      <c r="BON140" s="43"/>
      <c r="BOO140" s="43"/>
      <c r="BOP140" s="43"/>
      <c r="BOQ140" s="43"/>
      <c r="BOR140" s="43"/>
      <c r="BOS140" s="43"/>
      <c r="BOT140" s="43"/>
      <c r="BOU140" s="43"/>
      <c r="BOV140" s="43"/>
      <c r="BOW140" s="43"/>
      <c r="BOX140" s="43"/>
      <c r="BOY140" s="43"/>
      <c r="BOZ140" s="43"/>
      <c r="BPA140" s="43"/>
      <c r="BPB140" s="43"/>
      <c r="BPC140" s="43"/>
      <c r="BPD140" s="43"/>
      <c r="BPE140" s="43"/>
      <c r="BPF140" s="43"/>
      <c r="BPG140" s="43"/>
      <c r="BPH140" s="43"/>
      <c r="BPI140" s="43"/>
      <c r="BPJ140" s="43"/>
      <c r="BPK140" s="43"/>
      <c r="BPL140" s="43"/>
      <c r="BPM140" s="43"/>
      <c r="BPN140" s="43"/>
      <c r="BPO140" s="43"/>
      <c r="BPP140" s="43"/>
      <c r="BPQ140" s="43"/>
      <c r="BPR140" s="43"/>
      <c r="BPS140" s="43"/>
      <c r="BPT140" s="43"/>
      <c r="BPU140" s="43"/>
      <c r="BPV140" s="43"/>
      <c r="BPW140" s="43"/>
      <c r="BPX140" s="43"/>
      <c r="BPY140" s="43"/>
      <c r="BPZ140" s="43"/>
      <c r="BQA140" s="43"/>
      <c r="BQB140" s="43"/>
      <c r="BQC140" s="43"/>
      <c r="BQD140" s="43"/>
      <c r="BQE140" s="43"/>
      <c r="BQF140" s="43"/>
      <c r="BQG140" s="43"/>
      <c r="BQH140" s="43"/>
      <c r="BQI140" s="43"/>
      <c r="BQJ140" s="43"/>
      <c r="BQK140" s="43"/>
      <c r="BQL140" s="43"/>
      <c r="BQM140" s="43"/>
      <c r="BQN140" s="43"/>
      <c r="BQO140" s="43"/>
      <c r="BQP140" s="43"/>
      <c r="BQQ140" s="43"/>
      <c r="BQR140" s="43"/>
      <c r="BQS140" s="43"/>
      <c r="BQT140" s="43"/>
      <c r="BQU140" s="43"/>
      <c r="BQV140" s="43"/>
      <c r="BQW140" s="43"/>
      <c r="BQX140" s="43"/>
      <c r="BQY140" s="43"/>
      <c r="BQZ140" s="43"/>
      <c r="BRA140" s="43"/>
      <c r="BRB140" s="43"/>
      <c r="BRC140" s="43"/>
      <c r="BRD140" s="43"/>
      <c r="BRE140" s="43"/>
      <c r="BRF140" s="43"/>
      <c r="BRG140" s="43"/>
      <c r="BRH140" s="43"/>
      <c r="BRI140" s="43"/>
      <c r="BRJ140" s="43"/>
      <c r="BRK140" s="43"/>
      <c r="BRL140" s="43"/>
      <c r="BRM140" s="43"/>
      <c r="BRN140" s="43"/>
      <c r="BRO140" s="43"/>
      <c r="BRP140" s="43"/>
      <c r="BRQ140" s="43"/>
      <c r="BRR140" s="43"/>
      <c r="BRS140" s="43"/>
      <c r="BRT140" s="43"/>
      <c r="BRU140" s="43"/>
      <c r="BRV140" s="43"/>
      <c r="BRW140" s="43"/>
      <c r="BRX140" s="43"/>
      <c r="BRY140" s="43"/>
      <c r="BRZ140" s="43"/>
      <c r="BSA140" s="43"/>
      <c r="BSB140" s="43"/>
      <c r="BSC140" s="43"/>
      <c r="BSD140" s="43"/>
      <c r="BSE140" s="43"/>
      <c r="BSF140" s="43"/>
      <c r="BSG140" s="43"/>
      <c r="BSH140" s="43"/>
      <c r="BSI140" s="43"/>
      <c r="BSJ140" s="43"/>
      <c r="BSK140" s="43"/>
      <c r="BSL140" s="43"/>
      <c r="BSM140" s="43"/>
      <c r="BSN140" s="43"/>
      <c r="BSO140" s="43"/>
      <c r="BSP140" s="43"/>
      <c r="BSQ140" s="43"/>
      <c r="BSR140" s="43"/>
      <c r="BSS140" s="43"/>
      <c r="BST140" s="43"/>
      <c r="BSU140" s="43"/>
      <c r="BSV140" s="43"/>
      <c r="BSW140" s="43"/>
      <c r="BSX140" s="43"/>
      <c r="BSY140" s="43"/>
      <c r="BSZ140" s="43"/>
      <c r="BTA140" s="43"/>
      <c r="BTB140" s="43"/>
      <c r="BTC140" s="43"/>
      <c r="BTD140" s="43"/>
      <c r="BTE140" s="43"/>
      <c r="BTF140" s="43"/>
      <c r="BTG140" s="43"/>
      <c r="BTH140" s="43"/>
      <c r="BTI140" s="43"/>
      <c r="BTJ140" s="43"/>
      <c r="BTK140" s="43"/>
      <c r="BTL140" s="43"/>
      <c r="BTM140" s="43"/>
      <c r="BTN140" s="43"/>
      <c r="BTO140" s="43"/>
      <c r="BTP140" s="43"/>
      <c r="BTQ140" s="43"/>
      <c r="BTR140" s="43"/>
      <c r="BTS140" s="43"/>
      <c r="BTT140" s="43"/>
      <c r="BTU140" s="43"/>
      <c r="BTV140" s="43"/>
      <c r="BTW140" s="43"/>
      <c r="BTX140" s="43"/>
      <c r="BTY140" s="43"/>
      <c r="BTZ140" s="43"/>
      <c r="BUA140" s="43"/>
      <c r="BUB140" s="43"/>
      <c r="BUC140" s="43"/>
      <c r="BUD140" s="43"/>
      <c r="BUE140" s="43"/>
      <c r="BUF140" s="43"/>
      <c r="BUG140" s="43"/>
      <c r="BUH140" s="43"/>
      <c r="BUI140" s="43"/>
      <c r="BUJ140" s="43"/>
      <c r="BUK140" s="43"/>
      <c r="BUL140" s="43"/>
      <c r="BUM140" s="43"/>
      <c r="BUN140" s="43"/>
      <c r="BUO140" s="43"/>
      <c r="BUP140" s="43"/>
      <c r="BUQ140" s="43"/>
      <c r="BUR140" s="43"/>
      <c r="BUS140" s="43"/>
      <c r="BUT140" s="43"/>
      <c r="BUU140" s="43"/>
      <c r="BUV140" s="43"/>
      <c r="BUW140" s="43"/>
      <c r="BUX140" s="43"/>
      <c r="BUY140" s="43"/>
      <c r="BUZ140" s="43"/>
      <c r="BVA140" s="43"/>
      <c r="BVB140" s="43"/>
      <c r="BVC140" s="43"/>
      <c r="BVD140" s="43"/>
      <c r="BVE140" s="43"/>
      <c r="BVF140" s="43"/>
      <c r="BVG140" s="43"/>
      <c r="BVH140" s="43"/>
      <c r="BVI140" s="43"/>
      <c r="BVJ140" s="43"/>
      <c r="BVK140" s="43"/>
      <c r="BVL140" s="43"/>
      <c r="BVM140" s="43"/>
      <c r="BVN140" s="43"/>
      <c r="BVO140" s="43"/>
      <c r="BVP140" s="43"/>
      <c r="BVQ140" s="43"/>
      <c r="BVR140" s="43"/>
      <c r="BVS140" s="43"/>
      <c r="BVT140" s="43"/>
      <c r="BVU140" s="43"/>
      <c r="BVV140" s="43"/>
      <c r="BVW140" s="43"/>
      <c r="BVX140" s="43"/>
      <c r="BVY140" s="43"/>
      <c r="BVZ140" s="43"/>
      <c r="BWA140" s="43"/>
      <c r="BWB140" s="43"/>
      <c r="BWC140" s="43"/>
      <c r="BWD140" s="43"/>
      <c r="BWE140" s="43"/>
      <c r="BWF140" s="43"/>
      <c r="BWG140" s="43"/>
      <c r="BWH140" s="43"/>
      <c r="BWI140" s="43"/>
      <c r="BWJ140" s="43"/>
    </row>
    <row r="141" spans="1:1960" x14ac:dyDescent="0.2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H141" s="43"/>
      <c r="EI141" s="43"/>
      <c r="EJ141" s="43"/>
      <c r="EK141" s="43"/>
      <c r="EL141" s="43"/>
      <c r="EM141" s="43"/>
      <c r="EN141" s="43"/>
      <c r="EO141" s="43"/>
      <c r="EP141" s="43"/>
      <c r="EQ141" s="43"/>
      <c r="ER141" s="43"/>
      <c r="ES141" s="43"/>
      <c r="ET141" s="43"/>
      <c r="EU141" s="43"/>
      <c r="EV141" s="43"/>
      <c r="EW141" s="43"/>
      <c r="EX141" s="43"/>
      <c r="EY141" s="43"/>
      <c r="EZ141" s="43"/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43"/>
      <c r="FU141" s="43"/>
      <c r="FV141" s="43"/>
      <c r="FW141" s="43"/>
      <c r="FX141" s="43"/>
      <c r="FY141" s="43"/>
      <c r="FZ141" s="43"/>
      <c r="GA141" s="43"/>
      <c r="GB141" s="43"/>
      <c r="GC141" s="43"/>
      <c r="GD141" s="43"/>
      <c r="GE141" s="43"/>
      <c r="GF141" s="43"/>
      <c r="GG141" s="43"/>
      <c r="GH141" s="43"/>
      <c r="GI141" s="43"/>
      <c r="GJ141" s="43"/>
      <c r="GK141" s="43"/>
      <c r="GL141" s="43"/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43"/>
      <c r="HG141" s="43"/>
      <c r="HH141" s="43"/>
      <c r="HI141" s="43"/>
      <c r="HJ141" s="43"/>
      <c r="HK141" s="43"/>
      <c r="HL141" s="43"/>
      <c r="HM141" s="43"/>
      <c r="HN141" s="43"/>
      <c r="HO141" s="43"/>
      <c r="HP141" s="43"/>
      <c r="HQ141" s="43"/>
      <c r="HR141" s="43"/>
      <c r="HS141" s="43"/>
      <c r="HT141" s="43"/>
      <c r="HU141" s="43"/>
      <c r="HV141" s="43"/>
      <c r="HW141" s="43"/>
      <c r="HX141" s="43"/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43"/>
      <c r="IS141" s="43"/>
      <c r="IT141" s="43"/>
      <c r="IU141" s="43"/>
      <c r="IV141" s="43"/>
      <c r="IW141" s="43"/>
      <c r="IX141" s="43"/>
      <c r="IY141" s="43"/>
      <c r="IZ141" s="43"/>
      <c r="JA141" s="43"/>
      <c r="JB141" s="43"/>
      <c r="JC141" s="43"/>
      <c r="JD141" s="43"/>
      <c r="JE141" s="43"/>
      <c r="JF141" s="43"/>
      <c r="JG141" s="43"/>
      <c r="JH141" s="43"/>
      <c r="JI141" s="43"/>
      <c r="JJ141" s="43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  <c r="BJU141" s="43"/>
      <c r="BJV141" s="43"/>
      <c r="BJW141" s="43"/>
      <c r="BJX141" s="43"/>
      <c r="BJY141" s="43"/>
      <c r="BJZ141" s="43"/>
      <c r="BKA141" s="43"/>
      <c r="BKB141" s="43"/>
      <c r="BKC141" s="43"/>
      <c r="BKD141" s="43"/>
      <c r="BKE141" s="43"/>
      <c r="BKF141" s="43"/>
      <c r="BKG141" s="43"/>
      <c r="BKH141" s="43"/>
      <c r="BKI141" s="43"/>
      <c r="BKJ141" s="43"/>
      <c r="BKK141" s="43"/>
      <c r="BKL141" s="43"/>
      <c r="BKM141" s="43"/>
      <c r="BKN141" s="43"/>
      <c r="BKO141" s="43"/>
      <c r="BKP141" s="43"/>
      <c r="BKQ141" s="43"/>
      <c r="BKR141" s="43"/>
      <c r="BKS141" s="43"/>
      <c r="BKT141" s="43"/>
      <c r="BKU141" s="43"/>
      <c r="BKV141" s="43"/>
      <c r="BKW141" s="43"/>
      <c r="BKX141" s="43"/>
      <c r="BKY141" s="43"/>
      <c r="BKZ141" s="43"/>
      <c r="BLA141" s="43"/>
      <c r="BLB141" s="43"/>
      <c r="BLC141" s="43"/>
      <c r="BLD141" s="43"/>
      <c r="BLE141" s="43"/>
      <c r="BLF141" s="43"/>
      <c r="BLG141" s="43"/>
      <c r="BLH141" s="43"/>
      <c r="BLI141" s="43"/>
      <c r="BLJ141" s="43"/>
      <c r="BLK141" s="43"/>
      <c r="BLL141" s="43"/>
      <c r="BLM141" s="43"/>
      <c r="BLN141" s="43"/>
      <c r="BLO141" s="43"/>
      <c r="BLP141" s="43"/>
      <c r="BLQ141" s="43"/>
      <c r="BLR141" s="43"/>
      <c r="BLS141" s="43"/>
      <c r="BLT141" s="43"/>
      <c r="BLU141" s="43"/>
      <c r="BLV141" s="43"/>
      <c r="BLW141" s="43"/>
      <c r="BLX141" s="43"/>
      <c r="BLY141" s="43"/>
      <c r="BLZ141" s="43"/>
      <c r="BMA141" s="43"/>
      <c r="BMB141" s="43"/>
      <c r="BMC141" s="43"/>
      <c r="BMD141" s="43"/>
      <c r="BME141" s="43"/>
      <c r="BMF141" s="43"/>
      <c r="BMG141" s="43"/>
      <c r="BMH141" s="43"/>
      <c r="BMI141" s="43"/>
      <c r="BMJ141" s="43"/>
      <c r="BMK141" s="43"/>
      <c r="BML141" s="43"/>
      <c r="BMM141" s="43"/>
      <c r="BMN141" s="43"/>
      <c r="BMO141" s="43"/>
      <c r="BMP141" s="43"/>
      <c r="BMQ141" s="43"/>
      <c r="BMR141" s="43"/>
      <c r="BMS141" s="43"/>
      <c r="BMT141" s="43"/>
      <c r="BMU141" s="43"/>
      <c r="BMV141" s="43"/>
      <c r="BMW141" s="43"/>
      <c r="BMX141" s="43"/>
      <c r="BMY141" s="43"/>
      <c r="BMZ141" s="43"/>
      <c r="BNA141" s="43"/>
      <c r="BNB141" s="43"/>
      <c r="BNC141" s="43"/>
      <c r="BND141" s="43"/>
      <c r="BNE141" s="43"/>
      <c r="BNF141" s="43"/>
      <c r="BNG141" s="43"/>
      <c r="BNH141" s="43"/>
      <c r="BNI141" s="43"/>
      <c r="BNJ141" s="43"/>
      <c r="BNK141" s="43"/>
      <c r="BNL141" s="43"/>
      <c r="BNM141" s="43"/>
      <c r="BNN141" s="43"/>
      <c r="BNO141" s="43"/>
      <c r="BNP141" s="43"/>
      <c r="BNQ141" s="43"/>
      <c r="BNR141" s="43"/>
      <c r="BNS141" s="43"/>
      <c r="BNT141" s="43"/>
      <c r="BNU141" s="43"/>
      <c r="BNV141" s="43"/>
      <c r="BNW141" s="43"/>
      <c r="BNX141" s="43"/>
      <c r="BNY141" s="43"/>
      <c r="BNZ141" s="43"/>
      <c r="BOA141" s="43"/>
      <c r="BOB141" s="43"/>
      <c r="BOC141" s="43"/>
      <c r="BOD141" s="43"/>
      <c r="BOE141" s="43"/>
      <c r="BOF141" s="43"/>
      <c r="BOG141" s="43"/>
      <c r="BOH141" s="43"/>
      <c r="BOI141" s="43"/>
      <c r="BOJ141" s="43"/>
      <c r="BOK141" s="43"/>
      <c r="BOL141" s="43"/>
      <c r="BOM141" s="43"/>
      <c r="BON141" s="43"/>
      <c r="BOO141" s="43"/>
      <c r="BOP141" s="43"/>
      <c r="BOQ141" s="43"/>
      <c r="BOR141" s="43"/>
      <c r="BOS141" s="43"/>
      <c r="BOT141" s="43"/>
      <c r="BOU141" s="43"/>
      <c r="BOV141" s="43"/>
      <c r="BOW141" s="43"/>
      <c r="BOX141" s="43"/>
      <c r="BOY141" s="43"/>
      <c r="BOZ141" s="43"/>
      <c r="BPA141" s="43"/>
      <c r="BPB141" s="43"/>
      <c r="BPC141" s="43"/>
      <c r="BPD141" s="43"/>
      <c r="BPE141" s="43"/>
      <c r="BPF141" s="43"/>
      <c r="BPG141" s="43"/>
      <c r="BPH141" s="43"/>
      <c r="BPI141" s="43"/>
      <c r="BPJ141" s="43"/>
      <c r="BPK141" s="43"/>
      <c r="BPL141" s="43"/>
      <c r="BPM141" s="43"/>
      <c r="BPN141" s="43"/>
      <c r="BPO141" s="43"/>
      <c r="BPP141" s="43"/>
      <c r="BPQ141" s="43"/>
      <c r="BPR141" s="43"/>
      <c r="BPS141" s="43"/>
      <c r="BPT141" s="43"/>
      <c r="BPU141" s="43"/>
      <c r="BPV141" s="43"/>
      <c r="BPW141" s="43"/>
      <c r="BPX141" s="43"/>
      <c r="BPY141" s="43"/>
      <c r="BPZ141" s="43"/>
      <c r="BQA141" s="43"/>
      <c r="BQB141" s="43"/>
      <c r="BQC141" s="43"/>
      <c r="BQD141" s="43"/>
      <c r="BQE141" s="43"/>
      <c r="BQF141" s="43"/>
      <c r="BQG141" s="43"/>
      <c r="BQH141" s="43"/>
      <c r="BQI141" s="43"/>
      <c r="BQJ141" s="43"/>
      <c r="BQK141" s="43"/>
      <c r="BQL141" s="43"/>
      <c r="BQM141" s="43"/>
      <c r="BQN141" s="43"/>
      <c r="BQO141" s="43"/>
      <c r="BQP141" s="43"/>
      <c r="BQQ141" s="43"/>
      <c r="BQR141" s="43"/>
      <c r="BQS141" s="43"/>
      <c r="BQT141" s="43"/>
      <c r="BQU141" s="43"/>
      <c r="BQV141" s="43"/>
      <c r="BQW141" s="43"/>
      <c r="BQX141" s="43"/>
      <c r="BQY141" s="43"/>
      <c r="BQZ141" s="43"/>
      <c r="BRA141" s="43"/>
      <c r="BRB141" s="43"/>
      <c r="BRC141" s="43"/>
      <c r="BRD141" s="43"/>
      <c r="BRE141" s="43"/>
      <c r="BRF141" s="43"/>
      <c r="BRG141" s="43"/>
      <c r="BRH141" s="43"/>
      <c r="BRI141" s="43"/>
      <c r="BRJ141" s="43"/>
      <c r="BRK141" s="43"/>
      <c r="BRL141" s="43"/>
      <c r="BRM141" s="43"/>
      <c r="BRN141" s="43"/>
      <c r="BRO141" s="43"/>
      <c r="BRP141" s="43"/>
      <c r="BRQ141" s="43"/>
      <c r="BRR141" s="43"/>
      <c r="BRS141" s="43"/>
      <c r="BRT141" s="43"/>
      <c r="BRU141" s="43"/>
      <c r="BRV141" s="43"/>
      <c r="BRW141" s="43"/>
      <c r="BRX141" s="43"/>
      <c r="BRY141" s="43"/>
      <c r="BRZ141" s="43"/>
      <c r="BSA141" s="43"/>
      <c r="BSB141" s="43"/>
      <c r="BSC141" s="43"/>
      <c r="BSD141" s="43"/>
      <c r="BSE141" s="43"/>
      <c r="BSF141" s="43"/>
      <c r="BSG141" s="43"/>
      <c r="BSH141" s="43"/>
      <c r="BSI141" s="43"/>
      <c r="BSJ141" s="43"/>
      <c r="BSK141" s="43"/>
      <c r="BSL141" s="43"/>
      <c r="BSM141" s="43"/>
      <c r="BSN141" s="43"/>
      <c r="BSO141" s="43"/>
      <c r="BSP141" s="43"/>
      <c r="BSQ141" s="43"/>
      <c r="BSR141" s="43"/>
      <c r="BSS141" s="43"/>
      <c r="BST141" s="43"/>
      <c r="BSU141" s="43"/>
      <c r="BSV141" s="43"/>
      <c r="BSW141" s="43"/>
      <c r="BSX141" s="43"/>
      <c r="BSY141" s="43"/>
      <c r="BSZ141" s="43"/>
      <c r="BTA141" s="43"/>
      <c r="BTB141" s="43"/>
      <c r="BTC141" s="43"/>
      <c r="BTD141" s="43"/>
      <c r="BTE141" s="43"/>
      <c r="BTF141" s="43"/>
      <c r="BTG141" s="43"/>
      <c r="BTH141" s="43"/>
      <c r="BTI141" s="43"/>
      <c r="BTJ141" s="43"/>
      <c r="BTK141" s="43"/>
      <c r="BTL141" s="43"/>
      <c r="BTM141" s="43"/>
      <c r="BTN141" s="43"/>
      <c r="BTO141" s="43"/>
      <c r="BTP141" s="43"/>
      <c r="BTQ141" s="43"/>
      <c r="BTR141" s="43"/>
      <c r="BTS141" s="43"/>
      <c r="BTT141" s="43"/>
      <c r="BTU141" s="43"/>
      <c r="BTV141" s="43"/>
      <c r="BTW141" s="43"/>
      <c r="BTX141" s="43"/>
      <c r="BTY141" s="43"/>
      <c r="BTZ141" s="43"/>
      <c r="BUA141" s="43"/>
      <c r="BUB141" s="43"/>
      <c r="BUC141" s="43"/>
      <c r="BUD141" s="43"/>
      <c r="BUE141" s="43"/>
      <c r="BUF141" s="43"/>
      <c r="BUG141" s="43"/>
      <c r="BUH141" s="43"/>
      <c r="BUI141" s="43"/>
      <c r="BUJ141" s="43"/>
      <c r="BUK141" s="43"/>
      <c r="BUL141" s="43"/>
      <c r="BUM141" s="43"/>
      <c r="BUN141" s="43"/>
      <c r="BUO141" s="43"/>
      <c r="BUP141" s="43"/>
      <c r="BUQ141" s="43"/>
      <c r="BUR141" s="43"/>
      <c r="BUS141" s="43"/>
      <c r="BUT141" s="43"/>
      <c r="BUU141" s="43"/>
      <c r="BUV141" s="43"/>
      <c r="BUW141" s="43"/>
      <c r="BUX141" s="43"/>
      <c r="BUY141" s="43"/>
      <c r="BUZ141" s="43"/>
      <c r="BVA141" s="43"/>
      <c r="BVB141" s="43"/>
      <c r="BVC141" s="43"/>
      <c r="BVD141" s="43"/>
      <c r="BVE141" s="43"/>
      <c r="BVF141" s="43"/>
      <c r="BVG141" s="43"/>
      <c r="BVH141" s="43"/>
      <c r="BVI141" s="43"/>
      <c r="BVJ141" s="43"/>
      <c r="BVK141" s="43"/>
      <c r="BVL141" s="43"/>
      <c r="BVM141" s="43"/>
      <c r="BVN141" s="43"/>
      <c r="BVO141" s="43"/>
      <c r="BVP141" s="43"/>
      <c r="BVQ141" s="43"/>
      <c r="BVR141" s="43"/>
      <c r="BVS141" s="43"/>
      <c r="BVT141" s="43"/>
      <c r="BVU141" s="43"/>
      <c r="BVV141" s="43"/>
      <c r="BVW141" s="43"/>
      <c r="BVX141" s="43"/>
      <c r="BVY141" s="43"/>
      <c r="BVZ141" s="43"/>
      <c r="BWA141" s="43"/>
      <c r="BWB141" s="43"/>
      <c r="BWC141" s="43"/>
      <c r="BWD141" s="43"/>
      <c r="BWE141" s="43"/>
      <c r="BWF141" s="43"/>
      <c r="BWG141" s="43"/>
      <c r="BWH141" s="43"/>
      <c r="BWI141" s="43"/>
      <c r="BWJ141" s="43"/>
    </row>
    <row r="142" spans="1:1960" x14ac:dyDescent="0.2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  <c r="DL142" s="43"/>
      <c r="DM142" s="43"/>
      <c r="DN142" s="43"/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3"/>
      <c r="EA142" s="43"/>
      <c r="EB142" s="43"/>
      <c r="EC142" s="43"/>
      <c r="ED142" s="43"/>
      <c r="EE142" s="43"/>
      <c r="EF142" s="43"/>
      <c r="EG142" s="43"/>
      <c r="EH142" s="43"/>
      <c r="EI142" s="43"/>
      <c r="EJ142" s="43"/>
      <c r="EK142" s="43"/>
      <c r="EL142" s="43"/>
      <c r="EM142" s="43"/>
      <c r="EN142" s="43"/>
      <c r="EO142" s="43"/>
      <c r="EP142" s="43"/>
      <c r="EQ142" s="43"/>
      <c r="ER142" s="43"/>
      <c r="ES142" s="43"/>
      <c r="ET142" s="43"/>
      <c r="EU142" s="43"/>
      <c r="EV142" s="43"/>
      <c r="EW142" s="43"/>
      <c r="EX142" s="43"/>
      <c r="EY142" s="43"/>
      <c r="EZ142" s="43"/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FT142" s="43"/>
      <c r="FU142" s="43"/>
      <c r="FV142" s="43"/>
      <c r="FW142" s="43"/>
      <c r="FX142" s="43"/>
      <c r="FY142" s="43"/>
      <c r="FZ142" s="43"/>
      <c r="GA142" s="43"/>
      <c r="GB142" s="43"/>
      <c r="GC142" s="43"/>
      <c r="GD142" s="43"/>
      <c r="GE142" s="43"/>
      <c r="GF142" s="43"/>
      <c r="GG142" s="43"/>
      <c r="GH142" s="43"/>
      <c r="GI142" s="43"/>
      <c r="GJ142" s="43"/>
      <c r="GK142" s="43"/>
      <c r="GL142" s="43"/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F142" s="43"/>
      <c r="HG142" s="43"/>
      <c r="HH142" s="43"/>
      <c r="HI142" s="43"/>
      <c r="HJ142" s="43"/>
      <c r="HK142" s="43"/>
      <c r="HL142" s="43"/>
      <c r="HM142" s="43"/>
      <c r="HN142" s="43"/>
      <c r="HO142" s="43"/>
      <c r="HP142" s="43"/>
      <c r="HQ142" s="43"/>
      <c r="HR142" s="43"/>
      <c r="HS142" s="43"/>
      <c r="HT142" s="43"/>
      <c r="HU142" s="43"/>
      <c r="HV142" s="43"/>
      <c r="HW142" s="43"/>
      <c r="HX142" s="43"/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IR142" s="43"/>
      <c r="IS142" s="43"/>
      <c r="IT142" s="43"/>
      <c r="IU142" s="43"/>
      <c r="IV142" s="43"/>
      <c r="IW142" s="43"/>
      <c r="IX142" s="43"/>
      <c r="IY142" s="43"/>
      <c r="IZ142" s="43"/>
      <c r="JA142" s="43"/>
      <c r="JB142" s="43"/>
      <c r="JC142" s="43"/>
      <c r="JD142" s="43"/>
      <c r="JE142" s="43"/>
      <c r="JF142" s="43"/>
      <c r="JG142" s="43"/>
      <c r="JH142" s="43"/>
      <c r="JI142" s="43"/>
      <c r="JJ142" s="43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  <c r="BJU142" s="43"/>
      <c r="BJV142" s="43"/>
      <c r="BJW142" s="43"/>
      <c r="BJX142" s="43"/>
      <c r="BJY142" s="43"/>
      <c r="BJZ142" s="43"/>
      <c r="BKA142" s="43"/>
      <c r="BKB142" s="43"/>
      <c r="BKC142" s="43"/>
      <c r="BKD142" s="43"/>
      <c r="BKE142" s="43"/>
      <c r="BKF142" s="43"/>
      <c r="BKG142" s="43"/>
      <c r="BKH142" s="43"/>
      <c r="BKI142" s="43"/>
      <c r="BKJ142" s="43"/>
      <c r="BKK142" s="43"/>
      <c r="BKL142" s="43"/>
      <c r="BKM142" s="43"/>
      <c r="BKN142" s="43"/>
      <c r="BKO142" s="43"/>
      <c r="BKP142" s="43"/>
      <c r="BKQ142" s="43"/>
      <c r="BKR142" s="43"/>
      <c r="BKS142" s="43"/>
      <c r="BKT142" s="43"/>
      <c r="BKU142" s="43"/>
      <c r="BKV142" s="43"/>
      <c r="BKW142" s="43"/>
      <c r="BKX142" s="43"/>
      <c r="BKY142" s="43"/>
      <c r="BKZ142" s="43"/>
      <c r="BLA142" s="43"/>
      <c r="BLB142" s="43"/>
      <c r="BLC142" s="43"/>
      <c r="BLD142" s="43"/>
      <c r="BLE142" s="43"/>
      <c r="BLF142" s="43"/>
      <c r="BLG142" s="43"/>
      <c r="BLH142" s="43"/>
      <c r="BLI142" s="43"/>
      <c r="BLJ142" s="43"/>
      <c r="BLK142" s="43"/>
      <c r="BLL142" s="43"/>
      <c r="BLM142" s="43"/>
      <c r="BLN142" s="43"/>
      <c r="BLO142" s="43"/>
      <c r="BLP142" s="43"/>
      <c r="BLQ142" s="43"/>
      <c r="BLR142" s="43"/>
      <c r="BLS142" s="43"/>
      <c r="BLT142" s="43"/>
      <c r="BLU142" s="43"/>
      <c r="BLV142" s="43"/>
      <c r="BLW142" s="43"/>
      <c r="BLX142" s="43"/>
      <c r="BLY142" s="43"/>
      <c r="BLZ142" s="43"/>
      <c r="BMA142" s="43"/>
      <c r="BMB142" s="43"/>
      <c r="BMC142" s="43"/>
      <c r="BMD142" s="43"/>
      <c r="BME142" s="43"/>
      <c r="BMF142" s="43"/>
      <c r="BMG142" s="43"/>
      <c r="BMH142" s="43"/>
      <c r="BMI142" s="43"/>
      <c r="BMJ142" s="43"/>
      <c r="BMK142" s="43"/>
      <c r="BML142" s="43"/>
      <c r="BMM142" s="43"/>
      <c r="BMN142" s="43"/>
      <c r="BMO142" s="43"/>
      <c r="BMP142" s="43"/>
      <c r="BMQ142" s="43"/>
      <c r="BMR142" s="43"/>
      <c r="BMS142" s="43"/>
      <c r="BMT142" s="43"/>
      <c r="BMU142" s="43"/>
      <c r="BMV142" s="43"/>
      <c r="BMW142" s="43"/>
      <c r="BMX142" s="43"/>
      <c r="BMY142" s="43"/>
      <c r="BMZ142" s="43"/>
      <c r="BNA142" s="43"/>
      <c r="BNB142" s="43"/>
      <c r="BNC142" s="43"/>
      <c r="BND142" s="43"/>
      <c r="BNE142" s="43"/>
      <c r="BNF142" s="43"/>
      <c r="BNG142" s="43"/>
      <c r="BNH142" s="43"/>
      <c r="BNI142" s="43"/>
      <c r="BNJ142" s="43"/>
      <c r="BNK142" s="43"/>
      <c r="BNL142" s="43"/>
      <c r="BNM142" s="43"/>
      <c r="BNN142" s="43"/>
      <c r="BNO142" s="43"/>
      <c r="BNP142" s="43"/>
      <c r="BNQ142" s="43"/>
      <c r="BNR142" s="43"/>
      <c r="BNS142" s="43"/>
      <c r="BNT142" s="43"/>
      <c r="BNU142" s="43"/>
      <c r="BNV142" s="43"/>
      <c r="BNW142" s="43"/>
      <c r="BNX142" s="43"/>
      <c r="BNY142" s="43"/>
      <c r="BNZ142" s="43"/>
      <c r="BOA142" s="43"/>
      <c r="BOB142" s="43"/>
      <c r="BOC142" s="43"/>
      <c r="BOD142" s="43"/>
      <c r="BOE142" s="43"/>
      <c r="BOF142" s="43"/>
      <c r="BOG142" s="43"/>
      <c r="BOH142" s="43"/>
      <c r="BOI142" s="43"/>
      <c r="BOJ142" s="43"/>
      <c r="BOK142" s="43"/>
      <c r="BOL142" s="43"/>
      <c r="BOM142" s="43"/>
      <c r="BON142" s="43"/>
      <c r="BOO142" s="43"/>
      <c r="BOP142" s="43"/>
      <c r="BOQ142" s="43"/>
      <c r="BOR142" s="43"/>
      <c r="BOS142" s="43"/>
      <c r="BOT142" s="43"/>
      <c r="BOU142" s="43"/>
      <c r="BOV142" s="43"/>
      <c r="BOW142" s="43"/>
      <c r="BOX142" s="43"/>
      <c r="BOY142" s="43"/>
      <c r="BOZ142" s="43"/>
      <c r="BPA142" s="43"/>
      <c r="BPB142" s="43"/>
      <c r="BPC142" s="43"/>
      <c r="BPD142" s="43"/>
      <c r="BPE142" s="43"/>
      <c r="BPF142" s="43"/>
      <c r="BPG142" s="43"/>
      <c r="BPH142" s="43"/>
      <c r="BPI142" s="43"/>
      <c r="BPJ142" s="43"/>
      <c r="BPK142" s="43"/>
      <c r="BPL142" s="43"/>
      <c r="BPM142" s="43"/>
      <c r="BPN142" s="43"/>
      <c r="BPO142" s="43"/>
      <c r="BPP142" s="43"/>
      <c r="BPQ142" s="43"/>
      <c r="BPR142" s="43"/>
      <c r="BPS142" s="43"/>
      <c r="BPT142" s="43"/>
      <c r="BPU142" s="43"/>
      <c r="BPV142" s="43"/>
      <c r="BPW142" s="43"/>
      <c r="BPX142" s="43"/>
      <c r="BPY142" s="43"/>
      <c r="BPZ142" s="43"/>
      <c r="BQA142" s="43"/>
      <c r="BQB142" s="43"/>
      <c r="BQC142" s="43"/>
      <c r="BQD142" s="43"/>
      <c r="BQE142" s="43"/>
      <c r="BQF142" s="43"/>
      <c r="BQG142" s="43"/>
      <c r="BQH142" s="43"/>
      <c r="BQI142" s="43"/>
      <c r="BQJ142" s="43"/>
      <c r="BQK142" s="43"/>
      <c r="BQL142" s="43"/>
      <c r="BQM142" s="43"/>
      <c r="BQN142" s="43"/>
      <c r="BQO142" s="43"/>
      <c r="BQP142" s="43"/>
      <c r="BQQ142" s="43"/>
      <c r="BQR142" s="43"/>
      <c r="BQS142" s="43"/>
      <c r="BQT142" s="43"/>
      <c r="BQU142" s="43"/>
      <c r="BQV142" s="43"/>
      <c r="BQW142" s="43"/>
      <c r="BQX142" s="43"/>
      <c r="BQY142" s="43"/>
      <c r="BQZ142" s="43"/>
      <c r="BRA142" s="43"/>
      <c r="BRB142" s="43"/>
      <c r="BRC142" s="43"/>
      <c r="BRD142" s="43"/>
      <c r="BRE142" s="43"/>
      <c r="BRF142" s="43"/>
      <c r="BRG142" s="43"/>
      <c r="BRH142" s="43"/>
      <c r="BRI142" s="43"/>
      <c r="BRJ142" s="43"/>
      <c r="BRK142" s="43"/>
      <c r="BRL142" s="43"/>
      <c r="BRM142" s="43"/>
      <c r="BRN142" s="43"/>
      <c r="BRO142" s="43"/>
      <c r="BRP142" s="43"/>
      <c r="BRQ142" s="43"/>
      <c r="BRR142" s="43"/>
      <c r="BRS142" s="43"/>
      <c r="BRT142" s="43"/>
      <c r="BRU142" s="43"/>
      <c r="BRV142" s="43"/>
      <c r="BRW142" s="43"/>
      <c r="BRX142" s="43"/>
      <c r="BRY142" s="43"/>
      <c r="BRZ142" s="43"/>
      <c r="BSA142" s="43"/>
      <c r="BSB142" s="43"/>
      <c r="BSC142" s="43"/>
      <c r="BSD142" s="43"/>
      <c r="BSE142" s="43"/>
      <c r="BSF142" s="43"/>
      <c r="BSG142" s="43"/>
      <c r="BSH142" s="43"/>
      <c r="BSI142" s="43"/>
      <c r="BSJ142" s="43"/>
      <c r="BSK142" s="43"/>
      <c r="BSL142" s="43"/>
      <c r="BSM142" s="43"/>
      <c r="BSN142" s="43"/>
      <c r="BSO142" s="43"/>
      <c r="BSP142" s="43"/>
      <c r="BSQ142" s="43"/>
      <c r="BSR142" s="43"/>
      <c r="BSS142" s="43"/>
      <c r="BST142" s="43"/>
      <c r="BSU142" s="43"/>
      <c r="BSV142" s="43"/>
      <c r="BSW142" s="43"/>
      <c r="BSX142" s="43"/>
      <c r="BSY142" s="43"/>
      <c r="BSZ142" s="43"/>
      <c r="BTA142" s="43"/>
      <c r="BTB142" s="43"/>
      <c r="BTC142" s="43"/>
      <c r="BTD142" s="43"/>
      <c r="BTE142" s="43"/>
      <c r="BTF142" s="43"/>
      <c r="BTG142" s="43"/>
      <c r="BTH142" s="43"/>
      <c r="BTI142" s="43"/>
      <c r="BTJ142" s="43"/>
      <c r="BTK142" s="43"/>
      <c r="BTL142" s="43"/>
      <c r="BTM142" s="43"/>
      <c r="BTN142" s="43"/>
      <c r="BTO142" s="43"/>
      <c r="BTP142" s="43"/>
      <c r="BTQ142" s="43"/>
      <c r="BTR142" s="43"/>
      <c r="BTS142" s="43"/>
      <c r="BTT142" s="43"/>
      <c r="BTU142" s="43"/>
      <c r="BTV142" s="43"/>
      <c r="BTW142" s="43"/>
      <c r="BTX142" s="43"/>
      <c r="BTY142" s="43"/>
      <c r="BTZ142" s="43"/>
      <c r="BUA142" s="43"/>
      <c r="BUB142" s="43"/>
      <c r="BUC142" s="43"/>
      <c r="BUD142" s="43"/>
      <c r="BUE142" s="43"/>
      <c r="BUF142" s="43"/>
      <c r="BUG142" s="43"/>
      <c r="BUH142" s="43"/>
      <c r="BUI142" s="43"/>
      <c r="BUJ142" s="43"/>
      <c r="BUK142" s="43"/>
      <c r="BUL142" s="43"/>
      <c r="BUM142" s="43"/>
      <c r="BUN142" s="43"/>
      <c r="BUO142" s="43"/>
      <c r="BUP142" s="43"/>
      <c r="BUQ142" s="43"/>
      <c r="BUR142" s="43"/>
      <c r="BUS142" s="43"/>
      <c r="BUT142" s="43"/>
      <c r="BUU142" s="43"/>
      <c r="BUV142" s="43"/>
      <c r="BUW142" s="43"/>
      <c r="BUX142" s="43"/>
      <c r="BUY142" s="43"/>
      <c r="BUZ142" s="43"/>
      <c r="BVA142" s="43"/>
      <c r="BVB142" s="43"/>
      <c r="BVC142" s="43"/>
      <c r="BVD142" s="43"/>
      <c r="BVE142" s="43"/>
      <c r="BVF142" s="43"/>
      <c r="BVG142" s="43"/>
      <c r="BVH142" s="43"/>
      <c r="BVI142" s="43"/>
      <c r="BVJ142" s="43"/>
      <c r="BVK142" s="43"/>
      <c r="BVL142" s="43"/>
      <c r="BVM142" s="43"/>
      <c r="BVN142" s="43"/>
      <c r="BVO142" s="43"/>
      <c r="BVP142" s="43"/>
      <c r="BVQ142" s="43"/>
      <c r="BVR142" s="43"/>
      <c r="BVS142" s="43"/>
      <c r="BVT142" s="43"/>
      <c r="BVU142" s="43"/>
      <c r="BVV142" s="43"/>
      <c r="BVW142" s="43"/>
      <c r="BVX142" s="43"/>
      <c r="BVY142" s="43"/>
      <c r="BVZ142" s="43"/>
      <c r="BWA142" s="43"/>
      <c r="BWB142" s="43"/>
      <c r="BWC142" s="43"/>
      <c r="BWD142" s="43"/>
      <c r="BWE142" s="43"/>
      <c r="BWF142" s="43"/>
      <c r="BWG142" s="43"/>
      <c r="BWH142" s="43"/>
      <c r="BWI142" s="43"/>
      <c r="BWJ142" s="43"/>
    </row>
    <row r="143" spans="1:1960" x14ac:dyDescent="0.2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43"/>
      <c r="DG143" s="43"/>
      <c r="DH143" s="43"/>
      <c r="DI143" s="43"/>
      <c r="DJ143" s="43"/>
      <c r="DK143" s="43"/>
      <c r="DL143" s="43"/>
      <c r="DM143" s="43"/>
      <c r="DN143" s="43"/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3"/>
      <c r="EA143" s="43"/>
      <c r="EB143" s="43"/>
      <c r="EC143" s="43"/>
      <c r="ED143" s="43"/>
      <c r="EE143" s="43"/>
      <c r="EF143" s="43"/>
      <c r="EG143" s="43"/>
      <c r="EH143" s="43"/>
      <c r="EI143" s="43"/>
      <c r="EJ143" s="43"/>
      <c r="EK143" s="43"/>
      <c r="EL143" s="43"/>
      <c r="EM143" s="43"/>
      <c r="EN143" s="43"/>
      <c r="EO143" s="43"/>
      <c r="EP143" s="43"/>
      <c r="EQ143" s="43"/>
      <c r="ER143" s="43"/>
      <c r="ES143" s="43"/>
      <c r="ET143" s="43"/>
      <c r="EU143" s="43"/>
      <c r="EV143" s="43"/>
      <c r="EW143" s="43"/>
      <c r="EX143" s="43"/>
      <c r="EY143" s="43"/>
      <c r="EZ143" s="43"/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FT143" s="43"/>
      <c r="FU143" s="43"/>
      <c r="FV143" s="43"/>
      <c r="FW143" s="43"/>
      <c r="FX143" s="43"/>
      <c r="FY143" s="43"/>
      <c r="FZ143" s="43"/>
      <c r="GA143" s="43"/>
      <c r="GB143" s="43"/>
      <c r="GC143" s="43"/>
      <c r="GD143" s="43"/>
      <c r="GE143" s="43"/>
      <c r="GF143" s="43"/>
      <c r="GG143" s="43"/>
      <c r="GH143" s="43"/>
      <c r="GI143" s="43"/>
      <c r="GJ143" s="43"/>
      <c r="GK143" s="43"/>
      <c r="GL143" s="43"/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F143" s="43"/>
      <c r="HG143" s="43"/>
      <c r="HH143" s="43"/>
      <c r="HI143" s="43"/>
      <c r="HJ143" s="43"/>
      <c r="HK143" s="43"/>
      <c r="HL143" s="43"/>
      <c r="HM143" s="43"/>
      <c r="HN143" s="43"/>
      <c r="HO143" s="43"/>
      <c r="HP143" s="43"/>
      <c r="HQ143" s="43"/>
      <c r="HR143" s="43"/>
      <c r="HS143" s="43"/>
      <c r="HT143" s="43"/>
      <c r="HU143" s="43"/>
      <c r="HV143" s="43"/>
      <c r="HW143" s="43"/>
      <c r="HX143" s="43"/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IR143" s="43"/>
      <c r="IS143" s="43"/>
      <c r="IT143" s="43"/>
      <c r="IU143" s="43"/>
      <c r="IV143" s="43"/>
      <c r="IW143" s="43"/>
      <c r="IX143" s="43"/>
      <c r="IY143" s="43"/>
      <c r="IZ143" s="43"/>
      <c r="JA143" s="43"/>
      <c r="JB143" s="43"/>
      <c r="JC143" s="43"/>
      <c r="JD143" s="43"/>
      <c r="JE143" s="43"/>
      <c r="JF143" s="43"/>
      <c r="JG143" s="43"/>
      <c r="JH143" s="43"/>
      <c r="JI143" s="43"/>
      <c r="JJ143" s="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  <c r="BJU143" s="43"/>
      <c r="BJV143" s="43"/>
      <c r="BJW143" s="43"/>
      <c r="BJX143" s="43"/>
      <c r="BJY143" s="43"/>
      <c r="BJZ143" s="43"/>
      <c r="BKA143" s="43"/>
      <c r="BKB143" s="43"/>
      <c r="BKC143" s="43"/>
      <c r="BKD143" s="43"/>
      <c r="BKE143" s="43"/>
      <c r="BKF143" s="43"/>
      <c r="BKG143" s="43"/>
      <c r="BKH143" s="43"/>
      <c r="BKI143" s="43"/>
      <c r="BKJ143" s="43"/>
      <c r="BKK143" s="43"/>
      <c r="BKL143" s="43"/>
      <c r="BKM143" s="43"/>
      <c r="BKN143" s="43"/>
      <c r="BKO143" s="43"/>
      <c r="BKP143" s="43"/>
      <c r="BKQ143" s="43"/>
      <c r="BKR143" s="43"/>
      <c r="BKS143" s="43"/>
      <c r="BKT143" s="43"/>
      <c r="BKU143" s="43"/>
      <c r="BKV143" s="43"/>
      <c r="BKW143" s="43"/>
      <c r="BKX143" s="43"/>
      <c r="BKY143" s="43"/>
      <c r="BKZ143" s="43"/>
      <c r="BLA143" s="43"/>
      <c r="BLB143" s="43"/>
      <c r="BLC143" s="43"/>
      <c r="BLD143" s="43"/>
      <c r="BLE143" s="43"/>
      <c r="BLF143" s="43"/>
      <c r="BLG143" s="43"/>
      <c r="BLH143" s="43"/>
      <c r="BLI143" s="43"/>
      <c r="BLJ143" s="43"/>
      <c r="BLK143" s="43"/>
      <c r="BLL143" s="43"/>
      <c r="BLM143" s="43"/>
      <c r="BLN143" s="43"/>
      <c r="BLO143" s="43"/>
      <c r="BLP143" s="43"/>
      <c r="BLQ143" s="43"/>
      <c r="BLR143" s="43"/>
      <c r="BLS143" s="43"/>
      <c r="BLT143" s="43"/>
      <c r="BLU143" s="43"/>
      <c r="BLV143" s="43"/>
      <c r="BLW143" s="43"/>
      <c r="BLX143" s="43"/>
      <c r="BLY143" s="43"/>
      <c r="BLZ143" s="43"/>
      <c r="BMA143" s="43"/>
      <c r="BMB143" s="43"/>
      <c r="BMC143" s="43"/>
      <c r="BMD143" s="43"/>
      <c r="BME143" s="43"/>
      <c r="BMF143" s="43"/>
      <c r="BMG143" s="43"/>
      <c r="BMH143" s="43"/>
      <c r="BMI143" s="43"/>
      <c r="BMJ143" s="43"/>
      <c r="BMK143" s="43"/>
      <c r="BML143" s="43"/>
      <c r="BMM143" s="43"/>
      <c r="BMN143" s="43"/>
      <c r="BMO143" s="43"/>
      <c r="BMP143" s="43"/>
      <c r="BMQ143" s="43"/>
      <c r="BMR143" s="43"/>
      <c r="BMS143" s="43"/>
      <c r="BMT143" s="43"/>
      <c r="BMU143" s="43"/>
      <c r="BMV143" s="43"/>
      <c r="BMW143" s="43"/>
      <c r="BMX143" s="43"/>
      <c r="BMY143" s="43"/>
      <c r="BMZ143" s="43"/>
      <c r="BNA143" s="43"/>
      <c r="BNB143" s="43"/>
      <c r="BNC143" s="43"/>
      <c r="BND143" s="43"/>
      <c r="BNE143" s="43"/>
      <c r="BNF143" s="43"/>
      <c r="BNG143" s="43"/>
      <c r="BNH143" s="43"/>
      <c r="BNI143" s="43"/>
      <c r="BNJ143" s="43"/>
      <c r="BNK143" s="43"/>
      <c r="BNL143" s="43"/>
      <c r="BNM143" s="43"/>
      <c r="BNN143" s="43"/>
      <c r="BNO143" s="43"/>
      <c r="BNP143" s="43"/>
      <c r="BNQ143" s="43"/>
      <c r="BNR143" s="43"/>
      <c r="BNS143" s="43"/>
      <c r="BNT143" s="43"/>
      <c r="BNU143" s="43"/>
      <c r="BNV143" s="43"/>
      <c r="BNW143" s="43"/>
      <c r="BNX143" s="43"/>
      <c r="BNY143" s="43"/>
      <c r="BNZ143" s="43"/>
      <c r="BOA143" s="43"/>
      <c r="BOB143" s="43"/>
      <c r="BOC143" s="43"/>
      <c r="BOD143" s="43"/>
      <c r="BOE143" s="43"/>
      <c r="BOF143" s="43"/>
      <c r="BOG143" s="43"/>
      <c r="BOH143" s="43"/>
      <c r="BOI143" s="43"/>
      <c r="BOJ143" s="43"/>
      <c r="BOK143" s="43"/>
      <c r="BOL143" s="43"/>
      <c r="BOM143" s="43"/>
      <c r="BON143" s="43"/>
      <c r="BOO143" s="43"/>
      <c r="BOP143" s="43"/>
      <c r="BOQ143" s="43"/>
      <c r="BOR143" s="43"/>
      <c r="BOS143" s="43"/>
      <c r="BOT143" s="43"/>
      <c r="BOU143" s="43"/>
      <c r="BOV143" s="43"/>
      <c r="BOW143" s="43"/>
      <c r="BOX143" s="43"/>
      <c r="BOY143" s="43"/>
      <c r="BOZ143" s="43"/>
      <c r="BPA143" s="43"/>
      <c r="BPB143" s="43"/>
      <c r="BPC143" s="43"/>
      <c r="BPD143" s="43"/>
      <c r="BPE143" s="43"/>
      <c r="BPF143" s="43"/>
      <c r="BPG143" s="43"/>
      <c r="BPH143" s="43"/>
      <c r="BPI143" s="43"/>
      <c r="BPJ143" s="43"/>
      <c r="BPK143" s="43"/>
      <c r="BPL143" s="43"/>
      <c r="BPM143" s="43"/>
      <c r="BPN143" s="43"/>
      <c r="BPO143" s="43"/>
      <c r="BPP143" s="43"/>
      <c r="BPQ143" s="43"/>
      <c r="BPR143" s="43"/>
      <c r="BPS143" s="43"/>
      <c r="BPT143" s="43"/>
      <c r="BPU143" s="43"/>
      <c r="BPV143" s="43"/>
      <c r="BPW143" s="43"/>
      <c r="BPX143" s="43"/>
      <c r="BPY143" s="43"/>
      <c r="BPZ143" s="43"/>
      <c r="BQA143" s="43"/>
      <c r="BQB143" s="43"/>
      <c r="BQC143" s="43"/>
      <c r="BQD143" s="43"/>
      <c r="BQE143" s="43"/>
      <c r="BQF143" s="43"/>
      <c r="BQG143" s="43"/>
      <c r="BQH143" s="43"/>
      <c r="BQI143" s="43"/>
      <c r="BQJ143" s="43"/>
      <c r="BQK143" s="43"/>
      <c r="BQL143" s="43"/>
      <c r="BQM143" s="43"/>
      <c r="BQN143" s="43"/>
      <c r="BQO143" s="43"/>
      <c r="BQP143" s="43"/>
      <c r="BQQ143" s="43"/>
      <c r="BQR143" s="43"/>
      <c r="BQS143" s="43"/>
      <c r="BQT143" s="43"/>
      <c r="BQU143" s="43"/>
      <c r="BQV143" s="43"/>
      <c r="BQW143" s="43"/>
      <c r="BQX143" s="43"/>
      <c r="BQY143" s="43"/>
      <c r="BQZ143" s="43"/>
      <c r="BRA143" s="43"/>
      <c r="BRB143" s="43"/>
      <c r="BRC143" s="43"/>
      <c r="BRD143" s="43"/>
      <c r="BRE143" s="43"/>
      <c r="BRF143" s="43"/>
      <c r="BRG143" s="43"/>
      <c r="BRH143" s="43"/>
      <c r="BRI143" s="43"/>
      <c r="BRJ143" s="43"/>
      <c r="BRK143" s="43"/>
      <c r="BRL143" s="43"/>
      <c r="BRM143" s="43"/>
      <c r="BRN143" s="43"/>
      <c r="BRO143" s="43"/>
      <c r="BRP143" s="43"/>
      <c r="BRQ143" s="43"/>
      <c r="BRR143" s="43"/>
      <c r="BRS143" s="43"/>
      <c r="BRT143" s="43"/>
      <c r="BRU143" s="43"/>
      <c r="BRV143" s="43"/>
      <c r="BRW143" s="43"/>
      <c r="BRX143" s="43"/>
      <c r="BRY143" s="43"/>
      <c r="BRZ143" s="43"/>
      <c r="BSA143" s="43"/>
      <c r="BSB143" s="43"/>
      <c r="BSC143" s="43"/>
      <c r="BSD143" s="43"/>
      <c r="BSE143" s="43"/>
      <c r="BSF143" s="43"/>
      <c r="BSG143" s="43"/>
      <c r="BSH143" s="43"/>
      <c r="BSI143" s="43"/>
      <c r="BSJ143" s="43"/>
      <c r="BSK143" s="43"/>
      <c r="BSL143" s="43"/>
      <c r="BSM143" s="43"/>
      <c r="BSN143" s="43"/>
      <c r="BSO143" s="43"/>
      <c r="BSP143" s="43"/>
      <c r="BSQ143" s="43"/>
      <c r="BSR143" s="43"/>
      <c r="BSS143" s="43"/>
      <c r="BST143" s="43"/>
      <c r="BSU143" s="43"/>
      <c r="BSV143" s="43"/>
      <c r="BSW143" s="43"/>
      <c r="BSX143" s="43"/>
      <c r="BSY143" s="43"/>
      <c r="BSZ143" s="43"/>
      <c r="BTA143" s="43"/>
      <c r="BTB143" s="43"/>
      <c r="BTC143" s="43"/>
      <c r="BTD143" s="43"/>
      <c r="BTE143" s="43"/>
      <c r="BTF143" s="43"/>
      <c r="BTG143" s="43"/>
      <c r="BTH143" s="43"/>
      <c r="BTI143" s="43"/>
      <c r="BTJ143" s="43"/>
      <c r="BTK143" s="43"/>
      <c r="BTL143" s="43"/>
      <c r="BTM143" s="43"/>
      <c r="BTN143" s="43"/>
      <c r="BTO143" s="43"/>
      <c r="BTP143" s="43"/>
      <c r="BTQ143" s="43"/>
      <c r="BTR143" s="43"/>
      <c r="BTS143" s="43"/>
      <c r="BTT143" s="43"/>
      <c r="BTU143" s="43"/>
      <c r="BTV143" s="43"/>
      <c r="BTW143" s="43"/>
      <c r="BTX143" s="43"/>
      <c r="BTY143" s="43"/>
      <c r="BTZ143" s="43"/>
      <c r="BUA143" s="43"/>
      <c r="BUB143" s="43"/>
      <c r="BUC143" s="43"/>
      <c r="BUD143" s="43"/>
      <c r="BUE143" s="43"/>
      <c r="BUF143" s="43"/>
      <c r="BUG143" s="43"/>
      <c r="BUH143" s="43"/>
      <c r="BUI143" s="43"/>
      <c r="BUJ143" s="43"/>
      <c r="BUK143" s="43"/>
      <c r="BUL143" s="43"/>
      <c r="BUM143" s="43"/>
      <c r="BUN143" s="43"/>
      <c r="BUO143" s="43"/>
      <c r="BUP143" s="43"/>
      <c r="BUQ143" s="43"/>
      <c r="BUR143" s="43"/>
      <c r="BUS143" s="43"/>
      <c r="BUT143" s="43"/>
      <c r="BUU143" s="43"/>
      <c r="BUV143" s="43"/>
      <c r="BUW143" s="43"/>
      <c r="BUX143" s="43"/>
      <c r="BUY143" s="43"/>
      <c r="BUZ143" s="43"/>
      <c r="BVA143" s="43"/>
      <c r="BVB143" s="43"/>
      <c r="BVC143" s="43"/>
      <c r="BVD143" s="43"/>
      <c r="BVE143" s="43"/>
      <c r="BVF143" s="43"/>
      <c r="BVG143" s="43"/>
      <c r="BVH143" s="43"/>
      <c r="BVI143" s="43"/>
      <c r="BVJ143" s="43"/>
      <c r="BVK143" s="43"/>
      <c r="BVL143" s="43"/>
      <c r="BVM143" s="43"/>
      <c r="BVN143" s="43"/>
      <c r="BVO143" s="43"/>
      <c r="BVP143" s="43"/>
      <c r="BVQ143" s="43"/>
      <c r="BVR143" s="43"/>
      <c r="BVS143" s="43"/>
      <c r="BVT143" s="43"/>
      <c r="BVU143" s="43"/>
      <c r="BVV143" s="43"/>
      <c r="BVW143" s="43"/>
      <c r="BVX143" s="43"/>
      <c r="BVY143" s="43"/>
      <c r="BVZ143" s="43"/>
      <c r="BWA143" s="43"/>
      <c r="BWB143" s="43"/>
      <c r="BWC143" s="43"/>
      <c r="BWD143" s="43"/>
      <c r="BWE143" s="43"/>
      <c r="BWF143" s="43"/>
      <c r="BWG143" s="43"/>
      <c r="BWH143" s="43"/>
      <c r="BWI143" s="43"/>
      <c r="BWJ143" s="43"/>
    </row>
    <row r="144" spans="1:1960" x14ac:dyDescent="0.2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3"/>
      <c r="EA144" s="43"/>
      <c r="EB144" s="43"/>
      <c r="EC144" s="43"/>
      <c r="ED144" s="43"/>
      <c r="EE144" s="43"/>
      <c r="EF144" s="43"/>
      <c r="EG144" s="43"/>
      <c r="EH144" s="43"/>
      <c r="EI144" s="43"/>
      <c r="EJ144" s="43"/>
      <c r="EK144" s="43"/>
      <c r="EL144" s="43"/>
      <c r="EM144" s="43"/>
      <c r="EN144" s="43"/>
      <c r="EO144" s="43"/>
      <c r="EP144" s="43"/>
      <c r="EQ144" s="43"/>
      <c r="ER144" s="43"/>
      <c r="ES144" s="43"/>
      <c r="ET144" s="43"/>
      <c r="EU144" s="43"/>
      <c r="EV144" s="43"/>
      <c r="EW144" s="43"/>
      <c r="EX144" s="43"/>
      <c r="EY144" s="43"/>
      <c r="EZ144" s="43"/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FT144" s="43"/>
      <c r="FU144" s="43"/>
      <c r="FV144" s="43"/>
      <c r="FW144" s="43"/>
      <c r="FX144" s="43"/>
      <c r="FY144" s="43"/>
      <c r="FZ144" s="43"/>
      <c r="GA144" s="43"/>
      <c r="GB144" s="43"/>
      <c r="GC144" s="43"/>
      <c r="GD144" s="43"/>
      <c r="GE144" s="43"/>
      <c r="GF144" s="43"/>
      <c r="GG144" s="43"/>
      <c r="GH144" s="43"/>
      <c r="GI144" s="43"/>
      <c r="GJ144" s="43"/>
      <c r="GK144" s="43"/>
      <c r="GL144" s="43"/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F144" s="43"/>
      <c r="HG144" s="43"/>
      <c r="HH144" s="43"/>
      <c r="HI144" s="43"/>
      <c r="HJ144" s="43"/>
      <c r="HK144" s="43"/>
      <c r="HL144" s="43"/>
      <c r="HM144" s="43"/>
      <c r="HN144" s="43"/>
      <c r="HO144" s="43"/>
      <c r="HP144" s="43"/>
      <c r="HQ144" s="43"/>
      <c r="HR144" s="43"/>
      <c r="HS144" s="43"/>
      <c r="HT144" s="43"/>
      <c r="HU144" s="43"/>
      <c r="HV144" s="43"/>
      <c r="HW144" s="43"/>
      <c r="HX144" s="43"/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IR144" s="43"/>
      <c r="IS144" s="43"/>
      <c r="IT144" s="43"/>
      <c r="IU144" s="43"/>
      <c r="IV144" s="43"/>
      <c r="IW144" s="43"/>
      <c r="IX144" s="43"/>
      <c r="IY144" s="43"/>
      <c r="IZ144" s="43"/>
      <c r="JA144" s="43"/>
      <c r="JB144" s="43"/>
      <c r="JC144" s="43"/>
      <c r="JD144" s="43"/>
      <c r="JE144" s="43"/>
      <c r="JF144" s="43"/>
      <c r="JG144" s="43"/>
      <c r="JH144" s="43"/>
      <c r="JI144" s="43"/>
      <c r="JJ144" s="43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  <c r="BJU144" s="43"/>
      <c r="BJV144" s="43"/>
      <c r="BJW144" s="43"/>
      <c r="BJX144" s="43"/>
      <c r="BJY144" s="43"/>
      <c r="BJZ144" s="43"/>
      <c r="BKA144" s="43"/>
      <c r="BKB144" s="43"/>
      <c r="BKC144" s="43"/>
      <c r="BKD144" s="43"/>
      <c r="BKE144" s="43"/>
      <c r="BKF144" s="43"/>
      <c r="BKG144" s="43"/>
      <c r="BKH144" s="43"/>
      <c r="BKI144" s="43"/>
      <c r="BKJ144" s="43"/>
      <c r="BKK144" s="43"/>
      <c r="BKL144" s="43"/>
      <c r="BKM144" s="43"/>
      <c r="BKN144" s="43"/>
      <c r="BKO144" s="43"/>
      <c r="BKP144" s="43"/>
      <c r="BKQ144" s="43"/>
      <c r="BKR144" s="43"/>
      <c r="BKS144" s="43"/>
      <c r="BKT144" s="43"/>
      <c r="BKU144" s="43"/>
      <c r="BKV144" s="43"/>
      <c r="BKW144" s="43"/>
      <c r="BKX144" s="43"/>
      <c r="BKY144" s="43"/>
      <c r="BKZ144" s="43"/>
      <c r="BLA144" s="43"/>
      <c r="BLB144" s="43"/>
      <c r="BLC144" s="43"/>
      <c r="BLD144" s="43"/>
      <c r="BLE144" s="43"/>
      <c r="BLF144" s="43"/>
      <c r="BLG144" s="43"/>
      <c r="BLH144" s="43"/>
      <c r="BLI144" s="43"/>
      <c r="BLJ144" s="43"/>
      <c r="BLK144" s="43"/>
      <c r="BLL144" s="43"/>
      <c r="BLM144" s="43"/>
      <c r="BLN144" s="43"/>
      <c r="BLO144" s="43"/>
      <c r="BLP144" s="43"/>
      <c r="BLQ144" s="43"/>
      <c r="BLR144" s="43"/>
      <c r="BLS144" s="43"/>
      <c r="BLT144" s="43"/>
      <c r="BLU144" s="43"/>
      <c r="BLV144" s="43"/>
      <c r="BLW144" s="43"/>
      <c r="BLX144" s="43"/>
      <c r="BLY144" s="43"/>
      <c r="BLZ144" s="43"/>
      <c r="BMA144" s="43"/>
      <c r="BMB144" s="43"/>
      <c r="BMC144" s="43"/>
      <c r="BMD144" s="43"/>
      <c r="BME144" s="43"/>
      <c r="BMF144" s="43"/>
      <c r="BMG144" s="43"/>
      <c r="BMH144" s="43"/>
      <c r="BMI144" s="43"/>
      <c r="BMJ144" s="43"/>
      <c r="BMK144" s="43"/>
      <c r="BML144" s="43"/>
      <c r="BMM144" s="43"/>
      <c r="BMN144" s="43"/>
      <c r="BMO144" s="43"/>
      <c r="BMP144" s="43"/>
      <c r="BMQ144" s="43"/>
      <c r="BMR144" s="43"/>
      <c r="BMS144" s="43"/>
      <c r="BMT144" s="43"/>
      <c r="BMU144" s="43"/>
      <c r="BMV144" s="43"/>
      <c r="BMW144" s="43"/>
      <c r="BMX144" s="43"/>
      <c r="BMY144" s="43"/>
      <c r="BMZ144" s="43"/>
      <c r="BNA144" s="43"/>
      <c r="BNB144" s="43"/>
      <c r="BNC144" s="43"/>
      <c r="BND144" s="43"/>
      <c r="BNE144" s="43"/>
      <c r="BNF144" s="43"/>
      <c r="BNG144" s="43"/>
      <c r="BNH144" s="43"/>
      <c r="BNI144" s="43"/>
      <c r="BNJ144" s="43"/>
      <c r="BNK144" s="43"/>
      <c r="BNL144" s="43"/>
      <c r="BNM144" s="43"/>
      <c r="BNN144" s="43"/>
      <c r="BNO144" s="43"/>
      <c r="BNP144" s="43"/>
      <c r="BNQ144" s="43"/>
      <c r="BNR144" s="43"/>
      <c r="BNS144" s="43"/>
      <c r="BNT144" s="43"/>
      <c r="BNU144" s="43"/>
      <c r="BNV144" s="43"/>
      <c r="BNW144" s="43"/>
      <c r="BNX144" s="43"/>
      <c r="BNY144" s="43"/>
      <c r="BNZ144" s="43"/>
      <c r="BOA144" s="43"/>
      <c r="BOB144" s="43"/>
      <c r="BOC144" s="43"/>
      <c r="BOD144" s="43"/>
      <c r="BOE144" s="43"/>
      <c r="BOF144" s="43"/>
      <c r="BOG144" s="43"/>
      <c r="BOH144" s="43"/>
      <c r="BOI144" s="43"/>
      <c r="BOJ144" s="43"/>
      <c r="BOK144" s="43"/>
      <c r="BOL144" s="43"/>
      <c r="BOM144" s="43"/>
      <c r="BON144" s="43"/>
      <c r="BOO144" s="43"/>
      <c r="BOP144" s="43"/>
      <c r="BOQ144" s="43"/>
      <c r="BOR144" s="43"/>
      <c r="BOS144" s="43"/>
      <c r="BOT144" s="43"/>
      <c r="BOU144" s="43"/>
      <c r="BOV144" s="43"/>
      <c r="BOW144" s="43"/>
      <c r="BOX144" s="43"/>
      <c r="BOY144" s="43"/>
      <c r="BOZ144" s="43"/>
      <c r="BPA144" s="43"/>
      <c r="BPB144" s="43"/>
      <c r="BPC144" s="43"/>
      <c r="BPD144" s="43"/>
      <c r="BPE144" s="43"/>
      <c r="BPF144" s="43"/>
      <c r="BPG144" s="43"/>
      <c r="BPH144" s="43"/>
      <c r="BPI144" s="43"/>
      <c r="BPJ144" s="43"/>
      <c r="BPK144" s="43"/>
      <c r="BPL144" s="43"/>
      <c r="BPM144" s="43"/>
      <c r="BPN144" s="43"/>
      <c r="BPO144" s="43"/>
      <c r="BPP144" s="43"/>
      <c r="BPQ144" s="43"/>
      <c r="BPR144" s="43"/>
      <c r="BPS144" s="43"/>
      <c r="BPT144" s="43"/>
      <c r="BPU144" s="43"/>
      <c r="BPV144" s="43"/>
      <c r="BPW144" s="43"/>
      <c r="BPX144" s="43"/>
      <c r="BPY144" s="43"/>
      <c r="BPZ144" s="43"/>
      <c r="BQA144" s="43"/>
      <c r="BQB144" s="43"/>
      <c r="BQC144" s="43"/>
      <c r="BQD144" s="43"/>
      <c r="BQE144" s="43"/>
      <c r="BQF144" s="43"/>
      <c r="BQG144" s="43"/>
      <c r="BQH144" s="43"/>
      <c r="BQI144" s="43"/>
      <c r="BQJ144" s="43"/>
      <c r="BQK144" s="43"/>
      <c r="BQL144" s="43"/>
      <c r="BQM144" s="43"/>
      <c r="BQN144" s="43"/>
      <c r="BQO144" s="43"/>
      <c r="BQP144" s="43"/>
      <c r="BQQ144" s="43"/>
      <c r="BQR144" s="43"/>
      <c r="BQS144" s="43"/>
      <c r="BQT144" s="43"/>
      <c r="BQU144" s="43"/>
      <c r="BQV144" s="43"/>
      <c r="BQW144" s="43"/>
      <c r="BQX144" s="43"/>
      <c r="BQY144" s="43"/>
      <c r="BQZ144" s="43"/>
      <c r="BRA144" s="43"/>
      <c r="BRB144" s="43"/>
      <c r="BRC144" s="43"/>
      <c r="BRD144" s="43"/>
      <c r="BRE144" s="43"/>
      <c r="BRF144" s="43"/>
      <c r="BRG144" s="43"/>
      <c r="BRH144" s="43"/>
      <c r="BRI144" s="43"/>
      <c r="BRJ144" s="43"/>
      <c r="BRK144" s="43"/>
      <c r="BRL144" s="43"/>
      <c r="BRM144" s="43"/>
      <c r="BRN144" s="43"/>
      <c r="BRO144" s="43"/>
      <c r="BRP144" s="43"/>
      <c r="BRQ144" s="43"/>
      <c r="BRR144" s="43"/>
      <c r="BRS144" s="43"/>
      <c r="BRT144" s="43"/>
      <c r="BRU144" s="43"/>
      <c r="BRV144" s="43"/>
      <c r="BRW144" s="43"/>
      <c r="BRX144" s="43"/>
      <c r="BRY144" s="43"/>
      <c r="BRZ144" s="43"/>
      <c r="BSA144" s="43"/>
      <c r="BSB144" s="43"/>
      <c r="BSC144" s="43"/>
      <c r="BSD144" s="43"/>
      <c r="BSE144" s="43"/>
      <c r="BSF144" s="43"/>
      <c r="BSG144" s="43"/>
      <c r="BSH144" s="43"/>
      <c r="BSI144" s="43"/>
      <c r="BSJ144" s="43"/>
      <c r="BSK144" s="43"/>
      <c r="BSL144" s="43"/>
      <c r="BSM144" s="43"/>
      <c r="BSN144" s="43"/>
      <c r="BSO144" s="43"/>
      <c r="BSP144" s="43"/>
      <c r="BSQ144" s="43"/>
      <c r="BSR144" s="43"/>
      <c r="BSS144" s="43"/>
      <c r="BST144" s="43"/>
      <c r="BSU144" s="43"/>
      <c r="BSV144" s="43"/>
      <c r="BSW144" s="43"/>
      <c r="BSX144" s="43"/>
      <c r="BSY144" s="43"/>
      <c r="BSZ144" s="43"/>
      <c r="BTA144" s="43"/>
      <c r="BTB144" s="43"/>
      <c r="BTC144" s="43"/>
      <c r="BTD144" s="43"/>
      <c r="BTE144" s="43"/>
      <c r="BTF144" s="43"/>
      <c r="BTG144" s="43"/>
      <c r="BTH144" s="43"/>
      <c r="BTI144" s="43"/>
      <c r="BTJ144" s="43"/>
      <c r="BTK144" s="43"/>
      <c r="BTL144" s="43"/>
      <c r="BTM144" s="43"/>
      <c r="BTN144" s="43"/>
      <c r="BTO144" s="43"/>
      <c r="BTP144" s="43"/>
      <c r="BTQ144" s="43"/>
      <c r="BTR144" s="43"/>
      <c r="BTS144" s="43"/>
      <c r="BTT144" s="43"/>
      <c r="BTU144" s="43"/>
      <c r="BTV144" s="43"/>
      <c r="BTW144" s="43"/>
      <c r="BTX144" s="43"/>
      <c r="BTY144" s="43"/>
      <c r="BTZ144" s="43"/>
      <c r="BUA144" s="43"/>
      <c r="BUB144" s="43"/>
      <c r="BUC144" s="43"/>
      <c r="BUD144" s="43"/>
      <c r="BUE144" s="43"/>
      <c r="BUF144" s="43"/>
      <c r="BUG144" s="43"/>
      <c r="BUH144" s="43"/>
      <c r="BUI144" s="43"/>
      <c r="BUJ144" s="43"/>
      <c r="BUK144" s="43"/>
      <c r="BUL144" s="43"/>
      <c r="BUM144" s="43"/>
      <c r="BUN144" s="43"/>
      <c r="BUO144" s="43"/>
      <c r="BUP144" s="43"/>
      <c r="BUQ144" s="43"/>
      <c r="BUR144" s="43"/>
      <c r="BUS144" s="43"/>
      <c r="BUT144" s="43"/>
      <c r="BUU144" s="43"/>
      <c r="BUV144" s="43"/>
      <c r="BUW144" s="43"/>
      <c r="BUX144" s="43"/>
      <c r="BUY144" s="43"/>
      <c r="BUZ144" s="43"/>
      <c r="BVA144" s="43"/>
      <c r="BVB144" s="43"/>
      <c r="BVC144" s="43"/>
      <c r="BVD144" s="43"/>
      <c r="BVE144" s="43"/>
      <c r="BVF144" s="43"/>
      <c r="BVG144" s="43"/>
      <c r="BVH144" s="43"/>
      <c r="BVI144" s="43"/>
      <c r="BVJ144" s="43"/>
      <c r="BVK144" s="43"/>
      <c r="BVL144" s="43"/>
      <c r="BVM144" s="43"/>
      <c r="BVN144" s="43"/>
      <c r="BVO144" s="43"/>
      <c r="BVP144" s="43"/>
      <c r="BVQ144" s="43"/>
      <c r="BVR144" s="43"/>
      <c r="BVS144" s="43"/>
      <c r="BVT144" s="43"/>
      <c r="BVU144" s="43"/>
      <c r="BVV144" s="43"/>
      <c r="BVW144" s="43"/>
      <c r="BVX144" s="43"/>
      <c r="BVY144" s="43"/>
      <c r="BVZ144" s="43"/>
      <c r="BWA144" s="43"/>
      <c r="BWB144" s="43"/>
      <c r="BWC144" s="43"/>
      <c r="BWD144" s="43"/>
      <c r="BWE144" s="43"/>
      <c r="BWF144" s="43"/>
      <c r="BWG144" s="43"/>
      <c r="BWH144" s="43"/>
      <c r="BWI144" s="43"/>
      <c r="BWJ144" s="43"/>
    </row>
    <row r="145" spans="1:1960" x14ac:dyDescent="0.2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  <c r="DL145" s="43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3"/>
      <c r="EA145" s="43"/>
      <c r="EB145" s="43"/>
      <c r="EC145" s="43"/>
      <c r="ED145" s="43"/>
      <c r="EE145" s="43"/>
      <c r="EF145" s="43"/>
      <c r="EG145" s="43"/>
      <c r="EH145" s="43"/>
      <c r="EI145" s="43"/>
      <c r="EJ145" s="43"/>
      <c r="EK145" s="43"/>
      <c r="EL145" s="43"/>
      <c r="EM145" s="43"/>
      <c r="EN145" s="43"/>
      <c r="EO145" s="43"/>
      <c r="EP145" s="43"/>
      <c r="EQ145" s="43"/>
      <c r="ER145" s="43"/>
      <c r="ES145" s="43"/>
      <c r="ET145" s="43"/>
      <c r="EU145" s="43"/>
      <c r="EV145" s="43"/>
      <c r="EW145" s="43"/>
      <c r="EX145" s="43"/>
      <c r="EY145" s="43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FT145" s="43"/>
      <c r="FU145" s="43"/>
      <c r="FV145" s="43"/>
      <c r="FW145" s="43"/>
      <c r="FX145" s="43"/>
      <c r="FY145" s="43"/>
      <c r="FZ145" s="43"/>
      <c r="GA145" s="43"/>
      <c r="GB145" s="43"/>
      <c r="GC145" s="43"/>
      <c r="GD145" s="43"/>
      <c r="GE145" s="43"/>
      <c r="GF145" s="43"/>
      <c r="GG145" s="43"/>
      <c r="GH145" s="43"/>
      <c r="GI145" s="43"/>
      <c r="GJ145" s="43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F145" s="43"/>
      <c r="HG145" s="43"/>
      <c r="HH145" s="43"/>
      <c r="HI145" s="43"/>
      <c r="HJ145" s="43"/>
      <c r="HK145" s="43"/>
      <c r="HL145" s="43"/>
      <c r="HM145" s="43"/>
      <c r="HN145" s="43"/>
      <c r="HO145" s="43"/>
      <c r="HP145" s="43"/>
      <c r="HQ145" s="43"/>
      <c r="HR145" s="43"/>
      <c r="HS145" s="43"/>
      <c r="HT145" s="43"/>
      <c r="HU145" s="43"/>
      <c r="HV145" s="43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IR145" s="43"/>
      <c r="IS145" s="43"/>
      <c r="IT145" s="43"/>
      <c r="IU145" s="43"/>
      <c r="IV145" s="43"/>
      <c r="IW145" s="43"/>
      <c r="IX145" s="43"/>
      <c r="IY145" s="43"/>
      <c r="IZ145" s="43"/>
      <c r="JA145" s="43"/>
      <c r="JB145" s="43"/>
      <c r="JC145" s="43"/>
      <c r="JD145" s="43"/>
      <c r="JE145" s="43"/>
      <c r="JF145" s="43"/>
      <c r="JG145" s="43"/>
      <c r="JH145" s="43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  <c r="BJU145" s="43"/>
      <c r="BJV145" s="43"/>
      <c r="BJW145" s="43"/>
      <c r="BJX145" s="43"/>
      <c r="BJY145" s="43"/>
      <c r="BJZ145" s="43"/>
      <c r="BKA145" s="43"/>
      <c r="BKB145" s="43"/>
      <c r="BKC145" s="43"/>
      <c r="BKD145" s="43"/>
      <c r="BKE145" s="43"/>
      <c r="BKF145" s="43"/>
      <c r="BKG145" s="43"/>
      <c r="BKH145" s="43"/>
      <c r="BKI145" s="43"/>
      <c r="BKJ145" s="43"/>
      <c r="BKK145" s="43"/>
      <c r="BKL145" s="43"/>
      <c r="BKM145" s="43"/>
      <c r="BKN145" s="43"/>
      <c r="BKO145" s="43"/>
      <c r="BKP145" s="43"/>
      <c r="BKQ145" s="43"/>
      <c r="BKR145" s="43"/>
      <c r="BKS145" s="43"/>
      <c r="BKT145" s="43"/>
      <c r="BKU145" s="43"/>
      <c r="BKV145" s="43"/>
      <c r="BKW145" s="43"/>
      <c r="BKX145" s="43"/>
      <c r="BKY145" s="43"/>
      <c r="BKZ145" s="43"/>
      <c r="BLA145" s="43"/>
      <c r="BLB145" s="43"/>
      <c r="BLC145" s="43"/>
      <c r="BLD145" s="43"/>
      <c r="BLE145" s="43"/>
      <c r="BLF145" s="43"/>
      <c r="BLG145" s="43"/>
      <c r="BLH145" s="43"/>
      <c r="BLI145" s="43"/>
      <c r="BLJ145" s="43"/>
      <c r="BLK145" s="43"/>
      <c r="BLL145" s="43"/>
      <c r="BLM145" s="43"/>
      <c r="BLN145" s="43"/>
      <c r="BLO145" s="43"/>
      <c r="BLP145" s="43"/>
      <c r="BLQ145" s="43"/>
      <c r="BLR145" s="43"/>
      <c r="BLS145" s="43"/>
      <c r="BLT145" s="43"/>
      <c r="BLU145" s="43"/>
      <c r="BLV145" s="43"/>
      <c r="BLW145" s="43"/>
      <c r="BLX145" s="43"/>
      <c r="BLY145" s="43"/>
      <c r="BLZ145" s="43"/>
      <c r="BMA145" s="43"/>
      <c r="BMB145" s="43"/>
      <c r="BMC145" s="43"/>
      <c r="BMD145" s="43"/>
      <c r="BME145" s="43"/>
      <c r="BMF145" s="43"/>
      <c r="BMG145" s="43"/>
      <c r="BMH145" s="43"/>
      <c r="BMI145" s="43"/>
      <c r="BMJ145" s="43"/>
      <c r="BMK145" s="43"/>
      <c r="BML145" s="43"/>
      <c r="BMM145" s="43"/>
      <c r="BMN145" s="43"/>
      <c r="BMO145" s="43"/>
      <c r="BMP145" s="43"/>
      <c r="BMQ145" s="43"/>
      <c r="BMR145" s="43"/>
      <c r="BMS145" s="43"/>
      <c r="BMT145" s="43"/>
      <c r="BMU145" s="43"/>
      <c r="BMV145" s="43"/>
      <c r="BMW145" s="43"/>
      <c r="BMX145" s="43"/>
      <c r="BMY145" s="43"/>
      <c r="BMZ145" s="43"/>
      <c r="BNA145" s="43"/>
      <c r="BNB145" s="43"/>
      <c r="BNC145" s="43"/>
      <c r="BND145" s="43"/>
      <c r="BNE145" s="43"/>
      <c r="BNF145" s="43"/>
      <c r="BNG145" s="43"/>
      <c r="BNH145" s="43"/>
      <c r="BNI145" s="43"/>
      <c r="BNJ145" s="43"/>
      <c r="BNK145" s="43"/>
      <c r="BNL145" s="43"/>
      <c r="BNM145" s="43"/>
      <c r="BNN145" s="43"/>
      <c r="BNO145" s="43"/>
      <c r="BNP145" s="43"/>
      <c r="BNQ145" s="43"/>
      <c r="BNR145" s="43"/>
      <c r="BNS145" s="43"/>
      <c r="BNT145" s="43"/>
      <c r="BNU145" s="43"/>
      <c r="BNV145" s="43"/>
      <c r="BNW145" s="43"/>
      <c r="BNX145" s="43"/>
      <c r="BNY145" s="43"/>
      <c r="BNZ145" s="43"/>
      <c r="BOA145" s="43"/>
      <c r="BOB145" s="43"/>
      <c r="BOC145" s="43"/>
      <c r="BOD145" s="43"/>
      <c r="BOE145" s="43"/>
      <c r="BOF145" s="43"/>
      <c r="BOG145" s="43"/>
      <c r="BOH145" s="43"/>
      <c r="BOI145" s="43"/>
      <c r="BOJ145" s="43"/>
      <c r="BOK145" s="43"/>
      <c r="BOL145" s="43"/>
      <c r="BOM145" s="43"/>
      <c r="BON145" s="43"/>
      <c r="BOO145" s="43"/>
      <c r="BOP145" s="43"/>
      <c r="BOQ145" s="43"/>
      <c r="BOR145" s="43"/>
      <c r="BOS145" s="43"/>
      <c r="BOT145" s="43"/>
      <c r="BOU145" s="43"/>
      <c r="BOV145" s="43"/>
      <c r="BOW145" s="43"/>
      <c r="BOX145" s="43"/>
      <c r="BOY145" s="43"/>
      <c r="BOZ145" s="43"/>
      <c r="BPA145" s="43"/>
      <c r="BPB145" s="43"/>
      <c r="BPC145" s="43"/>
      <c r="BPD145" s="43"/>
      <c r="BPE145" s="43"/>
      <c r="BPF145" s="43"/>
      <c r="BPG145" s="43"/>
      <c r="BPH145" s="43"/>
      <c r="BPI145" s="43"/>
      <c r="BPJ145" s="43"/>
      <c r="BPK145" s="43"/>
      <c r="BPL145" s="43"/>
      <c r="BPM145" s="43"/>
      <c r="BPN145" s="43"/>
      <c r="BPO145" s="43"/>
      <c r="BPP145" s="43"/>
      <c r="BPQ145" s="43"/>
      <c r="BPR145" s="43"/>
      <c r="BPS145" s="43"/>
      <c r="BPT145" s="43"/>
      <c r="BPU145" s="43"/>
      <c r="BPV145" s="43"/>
      <c r="BPW145" s="43"/>
      <c r="BPX145" s="43"/>
      <c r="BPY145" s="43"/>
      <c r="BPZ145" s="43"/>
      <c r="BQA145" s="43"/>
      <c r="BQB145" s="43"/>
      <c r="BQC145" s="43"/>
      <c r="BQD145" s="43"/>
      <c r="BQE145" s="43"/>
      <c r="BQF145" s="43"/>
      <c r="BQG145" s="43"/>
      <c r="BQH145" s="43"/>
      <c r="BQI145" s="43"/>
      <c r="BQJ145" s="43"/>
      <c r="BQK145" s="43"/>
      <c r="BQL145" s="43"/>
      <c r="BQM145" s="43"/>
      <c r="BQN145" s="43"/>
      <c r="BQO145" s="43"/>
      <c r="BQP145" s="43"/>
      <c r="BQQ145" s="43"/>
      <c r="BQR145" s="43"/>
      <c r="BQS145" s="43"/>
      <c r="BQT145" s="43"/>
      <c r="BQU145" s="43"/>
      <c r="BQV145" s="43"/>
      <c r="BQW145" s="43"/>
      <c r="BQX145" s="43"/>
      <c r="BQY145" s="43"/>
      <c r="BQZ145" s="43"/>
      <c r="BRA145" s="43"/>
      <c r="BRB145" s="43"/>
      <c r="BRC145" s="43"/>
      <c r="BRD145" s="43"/>
      <c r="BRE145" s="43"/>
      <c r="BRF145" s="43"/>
      <c r="BRG145" s="43"/>
      <c r="BRH145" s="43"/>
      <c r="BRI145" s="43"/>
      <c r="BRJ145" s="43"/>
      <c r="BRK145" s="43"/>
      <c r="BRL145" s="43"/>
      <c r="BRM145" s="43"/>
      <c r="BRN145" s="43"/>
      <c r="BRO145" s="43"/>
      <c r="BRP145" s="43"/>
      <c r="BRQ145" s="43"/>
      <c r="BRR145" s="43"/>
      <c r="BRS145" s="43"/>
      <c r="BRT145" s="43"/>
      <c r="BRU145" s="43"/>
      <c r="BRV145" s="43"/>
      <c r="BRW145" s="43"/>
      <c r="BRX145" s="43"/>
      <c r="BRY145" s="43"/>
      <c r="BRZ145" s="43"/>
      <c r="BSA145" s="43"/>
      <c r="BSB145" s="43"/>
      <c r="BSC145" s="43"/>
      <c r="BSD145" s="43"/>
      <c r="BSE145" s="43"/>
      <c r="BSF145" s="43"/>
      <c r="BSG145" s="43"/>
      <c r="BSH145" s="43"/>
      <c r="BSI145" s="43"/>
      <c r="BSJ145" s="43"/>
      <c r="BSK145" s="43"/>
      <c r="BSL145" s="43"/>
      <c r="BSM145" s="43"/>
      <c r="BSN145" s="43"/>
      <c r="BSO145" s="43"/>
      <c r="BSP145" s="43"/>
      <c r="BSQ145" s="43"/>
      <c r="BSR145" s="43"/>
      <c r="BSS145" s="43"/>
      <c r="BST145" s="43"/>
      <c r="BSU145" s="43"/>
      <c r="BSV145" s="43"/>
      <c r="BSW145" s="43"/>
      <c r="BSX145" s="43"/>
      <c r="BSY145" s="43"/>
      <c r="BSZ145" s="43"/>
      <c r="BTA145" s="43"/>
      <c r="BTB145" s="43"/>
      <c r="BTC145" s="43"/>
      <c r="BTD145" s="43"/>
      <c r="BTE145" s="43"/>
      <c r="BTF145" s="43"/>
      <c r="BTG145" s="43"/>
      <c r="BTH145" s="43"/>
      <c r="BTI145" s="43"/>
      <c r="BTJ145" s="43"/>
      <c r="BTK145" s="43"/>
      <c r="BTL145" s="43"/>
      <c r="BTM145" s="43"/>
      <c r="BTN145" s="43"/>
      <c r="BTO145" s="43"/>
      <c r="BTP145" s="43"/>
      <c r="BTQ145" s="43"/>
      <c r="BTR145" s="43"/>
      <c r="BTS145" s="43"/>
      <c r="BTT145" s="43"/>
      <c r="BTU145" s="43"/>
      <c r="BTV145" s="43"/>
      <c r="BTW145" s="43"/>
      <c r="BTX145" s="43"/>
      <c r="BTY145" s="43"/>
      <c r="BTZ145" s="43"/>
      <c r="BUA145" s="43"/>
      <c r="BUB145" s="43"/>
      <c r="BUC145" s="43"/>
      <c r="BUD145" s="43"/>
      <c r="BUE145" s="43"/>
      <c r="BUF145" s="43"/>
      <c r="BUG145" s="43"/>
      <c r="BUH145" s="43"/>
      <c r="BUI145" s="43"/>
      <c r="BUJ145" s="43"/>
      <c r="BUK145" s="43"/>
      <c r="BUL145" s="43"/>
      <c r="BUM145" s="43"/>
      <c r="BUN145" s="43"/>
      <c r="BUO145" s="43"/>
      <c r="BUP145" s="43"/>
      <c r="BUQ145" s="43"/>
      <c r="BUR145" s="43"/>
      <c r="BUS145" s="43"/>
      <c r="BUT145" s="43"/>
      <c r="BUU145" s="43"/>
      <c r="BUV145" s="43"/>
      <c r="BUW145" s="43"/>
      <c r="BUX145" s="43"/>
      <c r="BUY145" s="43"/>
      <c r="BUZ145" s="43"/>
      <c r="BVA145" s="43"/>
      <c r="BVB145" s="43"/>
      <c r="BVC145" s="43"/>
      <c r="BVD145" s="43"/>
      <c r="BVE145" s="43"/>
      <c r="BVF145" s="43"/>
      <c r="BVG145" s="43"/>
      <c r="BVH145" s="43"/>
      <c r="BVI145" s="43"/>
      <c r="BVJ145" s="43"/>
      <c r="BVK145" s="43"/>
      <c r="BVL145" s="43"/>
      <c r="BVM145" s="43"/>
      <c r="BVN145" s="43"/>
      <c r="BVO145" s="43"/>
      <c r="BVP145" s="43"/>
      <c r="BVQ145" s="43"/>
      <c r="BVR145" s="43"/>
      <c r="BVS145" s="43"/>
      <c r="BVT145" s="43"/>
      <c r="BVU145" s="43"/>
      <c r="BVV145" s="43"/>
      <c r="BVW145" s="43"/>
      <c r="BVX145" s="43"/>
      <c r="BVY145" s="43"/>
      <c r="BVZ145" s="43"/>
      <c r="BWA145" s="43"/>
      <c r="BWB145" s="43"/>
      <c r="BWC145" s="43"/>
      <c r="BWD145" s="43"/>
      <c r="BWE145" s="43"/>
      <c r="BWF145" s="43"/>
      <c r="BWG145" s="43"/>
      <c r="BWH145" s="43"/>
      <c r="BWI145" s="43"/>
      <c r="BWJ145" s="43"/>
    </row>
    <row r="146" spans="1:1960" x14ac:dyDescent="0.2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  <c r="DL146" s="43"/>
      <c r="DM146" s="43"/>
      <c r="DN146" s="43"/>
      <c r="DO146" s="43"/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3"/>
      <c r="EA146" s="43"/>
      <c r="EB146" s="43"/>
      <c r="EC146" s="43"/>
      <c r="ED146" s="43"/>
      <c r="EE146" s="43"/>
      <c r="EF146" s="43"/>
      <c r="EG146" s="43"/>
      <c r="EH146" s="43"/>
      <c r="EI146" s="43"/>
      <c r="EJ146" s="43"/>
      <c r="EK146" s="43"/>
      <c r="EL146" s="43"/>
      <c r="EM146" s="43"/>
      <c r="EN146" s="43"/>
      <c r="EO146" s="43"/>
      <c r="EP146" s="43"/>
      <c r="EQ146" s="43"/>
      <c r="ER146" s="43"/>
      <c r="ES146" s="43"/>
      <c r="ET146" s="43"/>
      <c r="EU146" s="43"/>
      <c r="EV146" s="43"/>
      <c r="EW146" s="43"/>
      <c r="EX146" s="43"/>
      <c r="EY146" s="43"/>
      <c r="EZ146" s="43"/>
      <c r="FA146" s="43"/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FT146" s="43"/>
      <c r="FU146" s="43"/>
      <c r="FV146" s="43"/>
      <c r="FW146" s="43"/>
      <c r="FX146" s="43"/>
      <c r="FY146" s="43"/>
      <c r="FZ146" s="43"/>
      <c r="GA146" s="43"/>
      <c r="GB146" s="43"/>
      <c r="GC146" s="43"/>
      <c r="GD146" s="43"/>
      <c r="GE146" s="43"/>
      <c r="GF146" s="43"/>
      <c r="GG146" s="43"/>
      <c r="GH146" s="43"/>
      <c r="GI146" s="43"/>
      <c r="GJ146" s="43"/>
      <c r="GK146" s="43"/>
      <c r="GL146" s="43"/>
      <c r="GM146" s="43"/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F146" s="43"/>
      <c r="HG146" s="43"/>
      <c r="HH146" s="43"/>
      <c r="HI146" s="43"/>
      <c r="HJ146" s="43"/>
      <c r="HK146" s="43"/>
      <c r="HL146" s="43"/>
      <c r="HM146" s="43"/>
      <c r="HN146" s="43"/>
      <c r="HO146" s="43"/>
      <c r="HP146" s="43"/>
      <c r="HQ146" s="43"/>
      <c r="HR146" s="43"/>
      <c r="HS146" s="43"/>
      <c r="HT146" s="43"/>
      <c r="HU146" s="43"/>
      <c r="HV146" s="43"/>
      <c r="HW146" s="43"/>
      <c r="HX146" s="43"/>
      <c r="HY146" s="43"/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IR146" s="43"/>
      <c r="IS146" s="43"/>
      <c r="IT146" s="43"/>
      <c r="IU146" s="43"/>
      <c r="IV146" s="43"/>
      <c r="IW146" s="43"/>
      <c r="IX146" s="43"/>
      <c r="IY146" s="43"/>
      <c r="IZ146" s="43"/>
      <c r="JA146" s="43"/>
      <c r="JB146" s="43"/>
      <c r="JC146" s="43"/>
      <c r="JD146" s="43"/>
      <c r="JE146" s="43"/>
      <c r="JF146" s="43"/>
      <c r="JG146" s="43"/>
      <c r="JH146" s="43"/>
      <c r="JI146" s="43"/>
      <c r="JJ146" s="43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  <c r="BJU146" s="43"/>
      <c r="BJV146" s="43"/>
      <c r="BJW146" s="43"/>
      <c r="BJX146" s="43"/>
      <c r="BJY146" s="43"/>
      <c r="BJZ146" s="43"/>
      <c r="BKA146" s="43"/>
      <c r="BKB146" s="43"/>
      <c r="BKC146" s="43"/>
      <c r="BKD146" s="43"/>
      <c r="BKE146" s="43"/>
      <c r="BKF146" s="43"/>
      <c r="BKG146" s="43"/>
      <c r="BKH146" s="43"/>
      <c r="BKI146" s="43"/>
      <c r="BKJ146" s="43"/>
      <c r="BKK146" s="43"/>
      <c r="BKL146" s="43"/>
      <c r="BKM146" s="43"/>
      <c r="BKN146" s="43"/>
      <c r="BKO146" s="43"/>
      <c r="BKP146" s="43"/>
      <c r="BKQ146" s="43"/>
      <c r="BKR146" s="43"/>
      <c r="BKS146" s="43"/>
      <c r="BKT146" s="43"/>
      <c r="BKU146" s="43"/>
      <c r="BKV146" s="43"/>
      <c r="BKW146" s="43"/>
      <c r="BKX146" s="43"/>
      <c r="BKY146" s="43"/>
      <c r="BKZ146" s="43"/>
      <c r="BLA146" s="43"/>
      <c r="BLB146" s="43"/>
      <c r="BLC146" s="43"/>
      <c r="BLD146" s="43"/>
      <c r="BLE146" s="43"/>
      <c r="BLF146" s="43"/>
      <c r="BLG146" s="43"/>
      <c r="BLH146" s="43"/>
      <c r="BLI146" s="43"/>
      <c r="BLJ146" s="43"/>
      <c r="BLK146" s="43"/>
      <c r="BLL146" s="43"/>
      <c r="BLM146" s="43"/>
      <c r="BLN146" s="43"/>
      <c r="BLO146" s="43"/>
      <c r="BLP146" s="43"/>
      <c r="BLQ146" s="43"/>
      <c r="BLR146" s="43"/>
      <c r="BLS146" s="43"/>
      <c r="BLT146" s="43"/>
      <c r="BLU146" s="43"/>
      <c r="BLV146" s="43"/>
      <c r="BLW146" s="43"/>
      <c r="BLX146" s="43"/>
      <c r="BLY146" s="43"/>
      <c r="BLZ146" s="43"/>
      <c r="BMA146" s="43"/>
      <c r="BMB146" s="43"/>
      <c r="BMC146" s="43"/>
      <c r="BMD146" s="43"/>
      <c r="BME146" s="43"/>
      <c r="BMF146" s="43"/>
      <c r="BMG146" s="43"/>
      <c r="BMH146" s="43"/>
      <c r="BMI146" s="43"/>
      <c r="BMJ146" s="43"/>
      <c r="BMK146" s="43"/>
      <c r="BML146" s="43"/>
      <c r="BMM146" s="43"/>
      <c r="BMN146" s="43"/>
      <c r="BMO146" s="43"/>
      <c r="BMP146" s="43"/>
      <c r="BMQ146" s="43"/>
      <c r="BMR146" s="43"/>
      <c r="BMS146" s="43"/>
      <c r="BMT146" s="43"/>
      <c r="BMU146" s="43"/>
      <c r="BMV146" s="43"/>
      <c r="BMW146" s="43"/>
      <c r="BMX146" s="43"/>
      <c r="BMY146" s="43"/>
      <c r="BMZ146" s="43"/>
      <c r="BNA146" s="43"/>
      <c r="BNB146" s="43"/>
      <c r="BNC146" s="43"/>
      <c r="BND146" s="43"/>
      <c r="BNE146" s="43"/>
      <c r="BNF146" s="43"/>
      <c r="BNG146" s="43"/>
      <c r="BNH146" s="43"/>
      <c r="BNI146" s="43"/>
      <c r="BNJ146" s="43"/>
      <c r="BNK146" s="43"/>
      <c r="BNL146" s="43"/>
      <c r="BNM146" s="43"/>
      <c r="BNN146" s="43"/>
      <c r="BNO146" s="43"/>
      <c r="BNP146" s="43"/>
      <c r="BNQ146" s="43"/>
      <c r="BNR146" s="43"/>
      <c r="BNS146" s="43"/>
      <c r="BNT146" s="43"/>
      <c r="BNU146" s="43"/>
      <c r="BNV146" s="43"/>
      <c r="BNW146" s="43"/>
      <c r="BNX146" s="43"/>
      <c r="BNY146" s="43"/>
      <c r="BNZ146" s="43"/>
      <c r="BOA146" s="43"/>
      <c r="BOB146" s="43"/>
      <c r="BOC146" s="43"/>
      <c r="BOD146" s="43"/>
      <c r="BOE146" s="43"/>
      <c r="BOF146" s="43"/>
      <c r="BOG146" s="43"/>
      <c r="BOH146" s="43"/>
      <c r="BOI146" s="43"/>
      <c r="BOJ146" s="43"/>
      <c r="BOK146" s="43"/>
      <c r="BOL146" s="43"/>
      <c r="BOM146" s="43"/>
      <c r="BON146" s="43"/>
      <c r="BOO146" s="43"/>
      <c r="BOP146" s="43"/>
      <c r="BOQ146" s="43"/>
      <c r="BOR146" s="43"/>
      <c r="BOS146" s="43"/>
      <c r="BOT146" s="43"/>
      <c r="BOU146" s="43"/>
      <c r="BOV146" s="43"/>
      <c r="BOW146" s="43"/>
      <c r="BOX146" s="43"/>
      <c r="BOY146" s="43"/>
      <c r="BOZ146" s="43"/>
      <c r="BPA146" s="43"/>
      <c r="BPB146" s="43"/>
      <c r="BPC146" s="43"/>
      <c r="BPD146" s="43"/>
      <c r="BPE146" s="43"/>
      <c r="BPF146" s="43"/>
      <c r="BPG146" s="43"/>
      <c r="BPH146" s="43"/>
      <c r="BPI146" s="43"/>
      <c r="BPJ146" s="43"/>
      <c r="BPK146" s="43"/>
      <c r="BPL146" s="43"/>
      <c r="BPM146" s="43"/>
      <c r="BPN146" s="43"/>
      <c r="BPO146" s="43"/>
      <c r="BPP146" s="43"/>
      <c r="BPQ146" s="43"/>
      <c r="BPR146" s="43"/>
      <c r="BPS146" s="43"/>
      <c r="BPT146" s="43"/>
      <c r="BPU146" s="43"/>
      <c r="BPV146" s="43"/>
      <c r="BPW146" s="43"/>
      <c r="BPX146" s="43"/>
      <c r="BPY146" s="43"/>
      <c r="BPZ146" s="43"/>
      <c r="BQA146" s="43"/>
      <c r="BQB146" s="43"/>
      <c r="BQC146" s="43"/>
      <c r="BQD146" s="43"/>
      <c r="BQE146" s="43"/>
      <c r="BQF146" s="43"/>
      <c r="BQG146" s="43"/>
      <c r="BQH146" s="43"/>
      <c r="BQI146" s="43"/>
      <c r="BQJ146" s="43"/>
      <c r="BQK146" s="43"/>
      <c r="BQL146" s="43"/>
      <c r="BQM146" s="43"/>
      <c r="BQN146" s="43"/>
      <c r="BQO146" s="43"/>
      <c r="BQP146" s="43"/>
      <c r="BQQ146" s="43"/>
      <c r="BQR146" s="43"/>
      <c r="BQS146" s="43"/>
      <c r="BQT146" s="43"/>
      <c r="BQU146" s="43"/>
      <c r="BQV146" s="43"/>
      <c r="BQW146" s="43"/>
      <c r="BQX146" s="43"/>
      <c r="BQY146" s="43"/>
      <c r="BQZ146" s="43"/>
      <c r="BRA146" s="43"/>
      <c r="BRB146" s="43"/>
      <c r="BRC146" s="43"/>
      <c r="BRD146" s="43"/>
      <c r="BRE146" s="43"/>
      <c r="BRF146" s="43"/>
      <c r="BRG146" s="43"/>
      <c r="BRH146" s="43"/>
      <c r="BRI146" s="43"/>
      <c r="BRJ146" s="43"/>
      <c r="BRK146" s="43"/>
      <c r="BRL146" s="43"/>
      <c r="BRM146" s="43"/>
      <c r="BRN146" s="43"/>
      <c r="BRO146" s="43"/>
      <c r="BRP146" s="43"/>
      <c r="BRQ146" s="43"/>
      <c r="BRR146" s="43"/>
      <c r="BRS146" s="43"/>
      <c r="BRT146" s="43"/>
      <c r="BRU146" s="43"/>
      <c r="BRV146" s="43"/>
      <c r="BRW146" s="43"/>
      <c r="BRX146" s="43"/>
      <c r="BRY146" s="43"/>
      <c r="BRZ146" s="43"/>
      <c r="BSA146" s="43"/>
      <c r="BSB146" s="43"/>
      <c r="BSC146" s="43"/>
      <c r="BSD146" s="43"/>
      <c r="BSE146" s="43"/>
      <c r="BSF146" s="43"/>
      <c r="BSG146" s="43"/>
      <c r="BSH146" s="43"/>
      <c r="BSI146" s="43"/>
      <c r="BSJ146" s="43"/>
      <c r="BSK146" s="43"/>
      <c r="BSL146" s="43"/>
      <c r="BSM146" s="43"/>
      <c r="BSN146" s="43"/>
      <c r="BSO146" s="43"/>
      <c r="BSP146" s="43"/>
      <c r="BSQ146" s="43"/>
      <c r="BSR146" s="43"/>
      <c r="BSS146" s="43"/>
      <c r="BST146" s="43"/>
      <c r="BSU146" s="43"/>
      <c r="BSV146" s="43"/>
      <c r="BSW146" s="43"/>
      <c r="BSX146" s="43"/>
      <c r="BSY146" s="43"/>
      <c r="BSZ146" s="43"/>
      <c r="BTA146" s="43"/>
      <c r="BTB146" s="43"/>
      <c r="BTC146" s="43"/>
      <c r="BTD146" s="43"/>
      <c r="BTE146" s="43"/>
      <c r="BTF146" s="43"/>
      <c r="BTG146" s="43"/>
      <c r="BTH146" s="43"/>
      <c r="BTI146" s="43"/>
      <c r="BTJ146" s="43"/>
      <c r="BTK146" s="43"/>
      <c r="BTL146" s="43"/>
      <c r="BTM146" s="43"/>
      <c r="BTN146" s="43"/>
      <c r="BTO146" s="43"/>
      <c r="BTP146" s="43"/>
      <c r="BTQ146" s="43"/>
      <c r="BTR146" s="43"/>
      <c r="BTS146" s="43"/>
      <c r="BTT146" s="43"/>
      <c r="BTU146" s="43"/>
      <c r="BTV146" s="43"/>
      <c r="BTW146" s="43"/>
      <c r="BTX146" s="43"/>
      <c r="BTY146" s="43"/>
      <c r="BTZ146" s="43"/>
      <c r="BUA146" s="43"/>
      <c r="BUB146" s="43"/>
      <c r="BUC146" s="43"/>
      <c r="BUD146" s="43"/>
      <c r="BUE146" s="43"/>
      <c r="BUF146" s="43"/>
      <c r="BUG146" s="43"/>
      <c r="BUH146" s="43"/>
      <c r="BUI146" s="43"/>
      <c r="BUJ146" s="43"/>
      <c r="BUK146" s="43"/>
      <c r="BUL146" s="43"/>
      <c r="BUM146" s="43"/>
      <c r="BUN146" s="43"/>
      <c r="BUO146" s="43"/>
      <c r="BUP146" s="43"/>
      <c r="BUQ146" s="43"/>
      <c r="BUR146" s="43"/>
      <c r="BUS146" s="43"/>
      <c r="BUT146" s="43"/>
      <c r="BUU146" s="43"/>
      <c r="BUV146" s="43"/>
      <c r="BUW146" s="43"/>
      <c r="BUX146" s="43"/>
      <c r="BUY146" s="43"/>
      <c r="BUZ146" s="43"/>
      <c r="BVA146" s="43"/>
      <c r="BVB146" s="43"/>
      <c r="BVC146" s="43"/>
      <c r="BVD146" s="43"/>
      <c r="BVE146" s="43"/>
      <c r="BVF146" s="43"/>
      <c r="BVG146" s="43"/>
      <c r="BVH146" s="43"/>
      <c r="BVI146" s="43"/>
      <c r="BVJ146" s="43"/>
      <c r="BVK146" s="43"/>
      <c r="BVL146" s="43"/>
      <c r="BVM146" s="43"/>
      <c r="BVN146" s="43"/>
      <c r="BVO146" s="43"/>
      <c r="BVP146" s="43"/>
      <c r="BVQ146" s="43"/>
      <c r="BVR146" s="43"/>
      <c r="BVS146" s="43"/>
      <c r="BVT146" s="43"/>
      <c r="BVU146" s="43"/>
      <c r="BVV146" s="43"/>
      <c r="BVW146" s="43"/>
      <c r="BVX146" s="43"/>
      <c r="BVY146" s="43"/>
      <c r="BVZ146" s="43"/>
      <c r="BWA146" s="43"/>
      <c r="BWB146" s="43"/>
      <c r="BWC146" s="43"/>
      <c r="BWD146" s="43"/>
      <c r="BWE146" s="43"/>
      <c r="BWF146" s="43"/>
      <c r="BWG146" s="43"/>
      <c r="BWH146" s="43"/>
      <c r="BWI146" s="43"/>
      <c r="BWJ146" s="43"/>
    </row>
    <row r="147" spans="1:1960" x14ac:dyDescent="0.2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43"/>
      <c r="DG147" s="43"/>
      <c r="DH147" s="43"/>
      <c r="DI147" s="43"/>
      <c r="DJ147" s="43"/>
      <c r="DK147" s="43"/>
      <c r="DL147" s="43"/>
      <c r="DM147" s="43"/>
      <c r="DN147" s="43"/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3"/>
      <c r="EA147" s="43"/>
      <c r="EB147" s="43"/>
      <c r="EC147" s="43"/>
      <c r="ED147" s="43"/>
      <c r="EE147" s="43"/>
      <c r="EF147" s="43"/>
      <c r="EG147" s="43"/>
      <c r="EH147" s="43"/>
      <c r="EI147" s="43"/>
      <c r="EJ147" s="43"/>
      <c r="EK147" s="43"/>
      <c r="EL147" s="43"/>
      <c r="EM147" s="43"/>
      <c r="EN147" s="43"/>
      <c r="EO147" s="43"/>
      <c r="EP147" s="43"/>
      <c r="EQ147" s="43"/>
      <c r="ER147" s="43"/>
      <c r="ES147" s="43"/>
      <c r="ET147" s="43"/>
      <c r="EU147" s="43"/>
      <c r="EV147" s="43"/>
      <c r="EW147" s="43"/>
      <c r="EX147" s="43"/>
      <c r="EY147" s="43"/>
      <c r="EZ147" s="43"/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FT147" s="43"/>
      <c r="FU147" s="43"/>
      <c r="FV147" s="43"/>
      <c r="FW147" s="43"/>
      <c r="FX147" s="43"/>
      <c r="FY147" s="43"/>
      <c r="FZ147" s="43"/>
      <c r="GA147" s="43"/>
      <c r="GB147" s="43"/>
      <c r="GC147" s="43"/>
      <c r="GD147" s="43"/>
      <c r="GE147" s="43"/>
      <c r="GF147" s="43"/>
      <c r="GG147" s="43"/>
      <c r="GH147" s="43"/>
      <c r="GI147" s="43"/>
      <c r="GJ147" s="43"/>
      <c r="GK147" s="43"/>
      <c r="GL147" s="43"/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F147" s="43"/>
      <c r="HG147" s="43"/>
      <c r="HH147" s="43"/>
      <c r="HI147" s="43"/>
      <c r="HJ147" s="43"/>
      <c r="HK147" s="43"/>
      <c r="HL147" s="43"/>
      <c r="HM147" s="43"/>
      <c r="HN147" s="43"/>
      <c r="HO147" s="43"/>
      <c r="HP147" s="43"/>
      <c r="HQ147" s="43"/>
      <c r="HR147" s="43"/>
      <c r="HS147" s="43"/>
      <c r="HT147" s="43"/>
      <c r="HU147" s="43"/>
      <c r="HV147" s="43"/>
      <c r="HW147" s="43"/>
      <c r="HX147" s="43"/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IR147" s="43"/>
      <c r="IS147" s="43"/>
      <c r="IT147" s="43"/>
      <c r="IU147" s="43"/>
      <c r="IV147" s="43"/>
      <c r="IW147" s="43"/>
      <c r="IX147" s="43"/>
      <c r="IY147" s="43"/>
      <c r="IZ147" s="43"/>
      <c r="JA147" s="43"/>
      <c r="JB147" s="43"/>
      <c r="JC147" s="43"/>
      <c r="JD147" s="43"/>
      <c r="JE147" s="43"/>
      <c r="JF147" s="43"/>
      <c r="JG147" s="43"/>
      <c r="JH147" s="43"/>
      <c r="JI147" s="43"/>
      <c r="JJ147" s="43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  <c r="BJU147" s="43"/>
      <c r="BJV147" s="43"/>
      <c r="BJW147" s="43"/>
      <c r="BJX147" s="43"/>
      <c r="BJY147" s="43"/>
      <c r="BJZ147" s="43"/>
      <c r="BKA147" s="43"/>
      <c r="BKB147" s="43"/>
      <c r="BKC147" s="43"/>
      <c r="BKD147" s="43"/>
      <c r="BKE147" s="43"/>
      <c r="BKF147" s="43"/>
      <c r="BKG147" s="43"/>
      <c r="BKH147" s="43"/>
      <c r="BKI147" s="43"/>
      <c r="BKJ147" s="43"/>
      <c r="BKK147" s="43"/>
      <c r="BKL147" s="43"/>
      <c r="BKM147" s="43"/>
      <c r="BKN147" s="43"/>
      <c r="BKO147" s="43"/>
      <c r="BKP147" s="43"/>
      <c r="BKQ147" s="43"/>
      <c r="BKR147" s="43"/>
      <c r="BKS147" s="43"/>
      <c r="BKT147" s="43"/>
      <c r="BKU147" s="43"/>
      <c r="BKV147" s="43"/>
      <c r="BKW147" s="43"/>
      <c r="BKX147" s="43"/>
      <c r="BKY147" s="43"/>
      <c r="BKZ147" s="43"/>
      <c r="BLA147" s="43"/>
      <c r="BLB147" s="43"/>
      <c r="BLC147" s="43"/>
      <c r="BLD147" s="43"/>
      <c r="BLE147" s="43"/>
      <c r="BLF147" s="43"/>
      <c r="BLG147" s="43"/>
      <c r="BLH147" s="43"/>
      <c r="BLI147" s="43"/>
      <c r="BLJ147" s="43"/>
      <c r="BLK147" s="43"/>
      <c r="BLL147" s="43"/>
      <c r="BLM147" s="43"/>
      <c r="BLN147" s="43"/>
      <c r="BLO147" s="43"/>
      <c r="BLP147" s="43"/>
      <c r="BLQ147" s="43"/>
      <c r="BLR147" s="43"/>
      <c r="BLS147" s="43"/>
      <c r="BLT147" s="43"/>
      <c r="BLU147" s="43"/>
      <c r="BLV147" s="43"/>
      <c r="BLW147" s="43"/>
      <c r="BLX147" s="43"/>
      <c r="BLY147" s="43"/>
      <c r="BLZ147" s="43"/>
      <c r="BMA147" s="43"/>
      <c r="BMB147" s="43"/>
      <c r="BMC147" s="43"/>
      <c r="BMD147" s="43"/>
      <c r="BME147" s="43"/>
      <c r="BMF147" s="43"/>
      <c r="BMG147" s="43"/>
      <c r="BMH147" s="43"/>
      <c r="BMI147" s="43"/>
      <c r="BMJ147" s="43"/>
      <c r="BMK147" s="43"/>
      <c r="BML147" s="43"/>
      <c r="BMM147" s="43"/>
      <c r="BMN147" s="43"/>
      <c r="BMO147" s="43"/>
      <c r="BMP147" s="43"/>
      <c r="BMQ147" s="43"/>
      <c r="BMR147" s="43"/>
      <c r="BMS147" s="43"/>
      <c r="BMT147" s="43"/>
      <c r="BMU147" s="43"/>
      <c r="BMV147" s="43"/>
      <c r="BMW147" s="43"/>
      <c r="BMX147" s="43"/>
      <c r="BMY147" s="43"/>
      <c r="BMZ147" s="43"/>
      <c r="BNA147" s="43"/>
      <c r="BNB147" s="43"/>
      <c r="BNC147" s="43"/>
      <c r="BND147" s="43"/>
      <c r="BNE147" s="43"/>
      <c r="BNF147" s="43"/>
      <c r="BNG147" s="43"/>
      <c r="BNH147" s="43"/>
      <c r="BNI147" s="43"/>
      <c r="BNJ147" s="43"/>
      <c r="BNK147" s="43"/>
      <c r="BNL147" s="43"/>
      <c r="BNM147" s="43"/>
      <c r="BNN147" s="43"/>
      <c r="BNO147" s="43"/>
      <c r="BNP147" s="43"/>
      <c r="BNQ147" s="43"/>
      <c r="BNR147" s="43"/>
      <c r="BNS147" s="43"/>
      <c r="BNT147" s="43"/>
      <c r="BNU147" s="43"/>
      <c r="BNV147" s="43"/>
      <c r="BNW147" s="43"/>
      <c r="BNX147" s="43"/>
      <c r="BNY147" s="43"/>
      <c r="BNZ147" s="43"/>
      <c r="BOA147" s="43"/>
      <c r="BOB147" s="43"/>
      <c r="BOC147" s="43"/>
      <c r="BOD147" s="43"/>
      <c r="BOE147" s="43"/>
      <c r="BOF147" s="43"/>
      <c r="BOG147" s="43"/>
      <c r="BOH147" s="43"/>
      <c r="BOI147" s="43"/>
      <c r="BOJ147" s="43"/>
      <c r="BOK147" s="43"/>
      <c r="BOL147" s="43"/>
      <c r="BOM147" s="43"/>
      <c r="BON147" s="43"/>
      <c r="BOO147" s="43"/>
      <c r="BOP147" s="43"/>
      <c r="BOQ147" s="43"/>
      <c r="BOR147" s="43"/>
      <c r="BOS147" s="43"/>
      <c r="BOT147" s="43"/>
      <c r="BOU147" s="43"/>
      <c r="BOV147" s="43"/>
      <c r="BOW147" s="43"/>
      <c r="BOX147" s="43"/>
      <c r="BOY147" s="43"/>
      <c r="BOZ147" s="43"/>
      <c r="BPA147" s="43"/>
      <c r="BPB147" s="43"/>
      <c r="BPC147" s="43"/>
      <c r="BPD147" s="43"/>
      <c r="BPE147" s="43"/>
      <c r="BPF147" s="43"/>
      <c r="BPG147" s="43"/>
      <c r="BPH147" s="43"/>
      <c r="BPI147" s="43"/>
      <c r="BPJ147" s="43"/>
      <c r="BPK147" s="43"/>
      <c r="BPL147" s="43"/>
      <c r="BPM147" s="43"/>
      <c r="BPN147" s="43"/>
      <c r="BPO147" s="43"/>
      <c r="BPP147" s="43"/>
      <c r="BPQ147" s="43"/>
      <c r="BPR147" s="43"/>
      <c r="BPS147" s="43"/>
      <c r="BPT147" s="43"/>
      <c r="BPU147" s="43"/>
      <c r="BPV147" s="43"/>
      <c r="BPW147" s="43"/>
      <c r="BPX147" s="43"/>
      <c r="BPY147" s="43"/>
      <c r="BPZ147" s="43"/>
      <c r="BQA147" s="43"/>
      <c r="BQB147" s="43"/>
      <c r="BQC147" s="43"/>
      <c r="BQD147" s="43"/>
      <c r="BQE147" s="43"/>
      <c r="BQF147" s="43"/>
      <c r="BQG147" s="43"/>
      <c r="BQH147" s="43"/>
      <c r="BQI147" s="43"/>
      <c r="BQJ147" s="43"/>
      <c r="BQK147" s="43"/>
      <c r="BQL147" s="43"/>
      <c r="BQM147" s="43"/>
      <c r="BQN147" s="43"/>
      <c r="BQO147" s="43"/>
      <c r="BQP147" s="43"/>
      <c r="BQQ147" s="43"/>
      <c r="BQR147" s="43"/>
      <c r="BQS147" s="43"/>
      <c r="BQT147" s="43"/>
      <c r="BQU147" s="43"/>
      <c r="BQV147" s="43"/>
      <c r="BQW147" s="43"/>
      <c r="BQX147" s="43"/>
      <c r="BQY147" s="43"/>
      <c r="BQZ147" s="43"/>
      <c r="BRA147" s="43"/>
      <c r="BRB147" s="43"/>
      <c r="BRC147" s="43"/>
      <c r="BRD147" s="43"/>
      <c r="BRE147" s="43"/>
      <c r="BRF147" s="43"/>
      <c r="BRG147" s="43"/>
      <c r="BRH147" s="43"/>
      <c r="BRI147" s="43"/>
      <c r="BRJ147" s="43"/>
      <c r="BRK147" s="43"/>
      <c r="BRL147" s="43"/>
      <c r="BRM147" s="43"/>
      <c r="BRN147" s="43"/>
      <c r="BRO147" s="43"/>
      <c r="BRP147" s="43"/>
      <c r="BRQ147" s="43"/>
      <c r="BRR147" s="43"/>
      <c r="BRS147" s="43"/>
      <c r="BRT147" s="43"/>
      <c r="BRU147" s="43"/>
      <c r="BRV147" s="43"/>
      <c r="BRW147" s="43"/>
      <c r="BRX147" s="43"/>
      <c r="BRY147" s="43"/>
      <c r="BRZ147" s="43"/>
      <c r="BSA147" s="43"/>
      <c r="BSB147" s="43"/>
      <c r="BSC147" s="43"/>
      <c r="BSD147" s="43"/>
      <c r="BSE147" s="43"/>
      <c r="BSF147" s="43"/>
      <c r="BSG147" s="43"/>
      <c r="BSH147" s="43"/>
      <c r="BSI147" s="43"/>
      <c r="BSJ147" s="43"/>
      <c r="BSK147" s="43"/>
      <c r="BSL147" s="43"/>
      <c r="BSM147" s="43"/>
      <c r="BSN147" s="43"/>
      <c r="BSO147" s="43"/>
      <c r="BSP147" s="43"/>
      <c r="BSQ147" s="43"/>
      <c r="BSR147" s="43"/>
      <c r="BSS147" s="43"/>
      <c r="BST147" s="43"/>
      <c r="BSU147" s="43"/>
      <c r="BSV147" s="43"/>
      <c r="BSW147" s="43"/>
      <c r="BSX147" s="43"/>
      <c r="BSY147" s="43"/>
      <c r="BSZ147" s="43"/>
      <c r="BTA147" s="43"/>
      <c r="BTB147" s="43"/>
      <c r="BTC147" s="43"/>
      <c r="BTD147" s="43"/>
      <c r="BTE147" s="43"/>
      <c r="BTF147" s="43"/>
      <c r="BTG147" s="43"/>
      <c r="BTH147" s="43"/>
      <c r="BTI147" s="43"/>
      <c r="BTJ147" s="43"/>
      <c r="BTK147" s="43"/>
      <c r="BTL147" s="43"/>
      <c r="BTM147" s="43"/>
      <c r="BTN147" s="43"/>
      <c r="BTO147" s="43"/>
      <c r="BTP147" s="43"/>
      <c r="BTQ147" s="43"/>
      <c r="BTR147" s="43"/>
      <c r="BTS147" s="43"/>
      <c r="BTT147" s="43"/>
      <c r="BTU147" s="43"/>
      <c r="BTV147" s="43"/>
      <c r="BTW147" s="43"/>
      <c r="BTX147" s="43"/>
      <c r="BTY147" s="43"/>
      <c r="BTZ147" s="43"/>
      <c r="BUA147" s="43"/>
      <c r="BUB147" s="43"/>
      <c r="BUC147" s="43"/>
      <c r="BUD147" s="43"/>
      <c r="BUE147" s="43"/>
      <c r="BUF147" s="43"/>
      <c r="BUG147" s="43"/>
      <c r="BUH147" s="43"/>
      <c r="BUI147" s="43"/>
      <c r="BUJ147" s="43"/>
      <c r="BUK147" s="43"/>
      <c r="BUL147" s="43"/>
      <c r="BUM147" s="43"/>
      <c r="BUN147" s="43"/>
      <c r="BUO147" s="43"/>
      <c r="BUP147" s="43"/>
      <c r="BUQ147" s="43"/>
      <c r="BUR147" s="43"/>
      <c r="BUS147" s="43"/>
      <c r="BUT147" s="43"/>
      <c r="BUU147" s="43"/>
      <c r="BUV147" s="43"/>
      <c r="BUW147" s="43"/>
      <c r="BUX147" s="43"/>
      <c r="BUY147" s="43"/>
      <c r="BUZ147" s="43"/>
      <c r="BVA147" s="43"/>
      <c r="BVB147" s="43"/>
      <c r="BVC147" s="43"/>
      <c r="BVD147" s="43"/>
      <c r="BVE147" s="43"/>
      <c r="BVF147" s="43"/>
      <c r="BVG147" s="43"/>
      <c r="BVH147" s="43"/>
      <c r="BVI147" s="43"/>
      <c r="BVJ147" s="43"/>
      <c r="BVK147" s="43"/>
      <c r="BVL147" s="43"/>
      <c r="BVM147" s="43"/>
      <c r="BVN147" s="43"/>
      <c r="BVO147" s="43"/>
      <c r="BVP147" s="43"/>
      <c r="BVQ147" s="43"/>
      <c r="BVR147" s="43"/>
      <c r="BVS147" s="43"/>
      <c r="BVT147" s="43"/>
      <c r="BVU147" s="43"/>
      <c r="BVV147" s="43"/>
      <c r="BVW147" s="43"/>
      <c r="BVX147" s="43"/>
      <c r="BVY147" s="43"/>
      <c r="BVZ147" s="43"/>
      <c r="BWA147" s="43"/>
      <c r="BWB147" s="43"/>
      <c r="BWC147" s="43"/>
      <c r="BWD147" s="43"/>
      <c r="BWE147" s="43"/>
      <c r="BWF147" s="43"/>
      <c r="BWG147" s="43"/>
      <c r="BWH147" s="43"/>
      <c r="BWI147" s="43"/>
      <c r="BWJ147" s="43"/>
    </row>
    <row r="148" spans="1:1960" x14ac:dyDescent="0.2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3"/>
      <c r="EE148" s="43"/>
      <c r="EF148" s="43"/>
      <c r="EG148" s="43"/>
      <c r="EH148" s="43"/>
      <c r="EI148" s="43"/>
      <c r="EJ148" s="43"/>
      <c r="EK148" s="43"/>
      <c r="EL148" s="43"/>
      <c r="EM148" s="43"/>
      <c r="EN148" s="43"/>
      <c r="EO148" s="43"/>
      <c r="EP148" s="43"/>
      <c r="EQ148" s="43"/>
      <c r="ER148" s="43"/>
      <c r="ES148" s="43"/>
      <c r="ET148" s="43"/>
      <c r="EU148" s="43"/>
      <c r="EV148" s="43"/>
      <c r="EW148" s="43"/>
      <c r="EX148" s="43"/>
      <c r="EY148" s="43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FT148" s="43"/>
      <c r="FU148" s="43"/>
      <c r="FV148" s="43"/>
      <c r="FW148" s="43"/>
      <c r="FX148" s="43"/>
      <c r="FY148" s="43"/>
      <c r="FZ148" s="43"/>
      <c r="GA148" s="43"/>
      <c r="GB148" s="43"/>
      <c r="GC148" s="43"/>
      <c r="GD148" s="43"/>
      <c r="GE148" s="43"/>
      <c r="GF148" s="43"/>
      <c r="GG148" s="43"/>
      <c r="GH148" s="43"/>
      <c r="GI148" s="43"/>
      <c r="GJ148" s="43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F148" s="43"/>
      <c r="HG148" s="43"/>
      <c r="HH148" s="43"/>
      <c r="HI148" s="43"/>
      <c r="HJ148" s="43"/>
      <c r="HK148" s="43"/>
      <c r="HL148" s="43"/>
      <c r="HM148" s="43"/>
      <c r="HN148" s="43"/>
      <c r="HO148" s="43"/>
      <c r="HP148" s="43"/>
      <c r="HQ148" s="43"/>
      <c r="HR148" s="43"/>
      <c r="HS148" s="43"/>
      <c r="HT148" s="43"/>
      <c r="HU148" s="43"/>
      <c r="HV148" s="43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IR148" s="43"/>
      <c r="IS148" s="43"/>
      <c r="IT148" s="43"/>
      <c r="IU148" s="43"/>
      <c r="IV148" s="43"/>
      <c r="IW148" s="43"/>
      <c r="IX148" s="43"/>
      <c r="IY148" s="43"/>
      <c r="IZ148" s="43"/>
      <c r="JA148" s="43"/>
      <c r="JB148" s="43"/>
      <c r="JC148" s="43"/>
      <c r="JD148" s="43"/>
      <c r="JE148" s="43"/>
      <c r="JF148" s="43"/>
      <c r="JG148" s="43"/>
      <c r="JH148" s="43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  <c r="BJU148" s="43"/>
      <c r="BJV148" s="43"/>
      <c r="BJW148" s="43"/>
      <c r="BJX148" s="43"/>
      <c r="BJY148" s="43"/>
      <c r="BJZ148" s="43"/>
      <c r="BKA148" s="43"/>
      <c r="BKB148" s="43"/>
      <c r="BKC148" s="43"/>
      <c r="BKD148" s="43"/>
      <c r="BKE148" s="43"/>
      <c r="BKF148" s="43"/>
      <c r="BKG148" s="43"/>
      <c r="BKH148" s="43"/>
      <c r="BKI148" s="43"/>
      <c r="BKJ148" s="43"/>
      <c r="BKK148" s="43"/>
      <c r="BKL148" s="43"/>
      <c r="BKM148" s="43"/>
      <c r="BKN148" s="43"/>
      <c r="BKO148" s="43"/>
      <c r="BKP148" s="43"/>
      <c r="BKQ148" s="43"/>
      <c r="BKR148" s="43"/>
      <c r="BKS148" s="43"/>
      <c r="BKT148" s="43"/>
      <c r="BKU148" s="43"/>
      <c r="BKV148" s="43"/>
      <c r="BKW148" s="43"/>
      <c r="BKX148" s="43"/>
      <c r="BKY148" s="43"/>
      <c r="BKZ148" s="43"/>
      <c r="BLA148" s="43"/>
      <c r="BLB148" s="43"/>
      <c r="BLC148" s="43"/>
      <c r="BLD148" s="43"/>
      <c r="BLE148" s="43"/>
      <c r="BLF148" s="43"/>
      <c r="BLG148" s="43"/>
      <c r="BLH148" s="43"/>
      <c r="BLI148" s="43"/>
      <c r="BLJ148" s="43"/>
      <c r="BLK148" s="43"/>
      <c r="BLL148" s="43"/>
      <c r="BLM148" s="43"/>
      <c r="BLN148" s="43"/>
      <c r="BLO148" s="43"/>
      <c r="BLP148" s="43"/>
      <c r="BLQ148" s="43"/>
      <c r="BLR148" s="43"/>
      <c r="BLS148" s="43"/>
      <c r="BLT148" s="43"/>
      <c r="BLU148" s="43"/>
      <c r="BLV148" s="43"/>
      <c r="BLW148" s="43"/>
      <c r="BLX148" s="43"/>
      <c r="BLY148" s="43"/>
      <c r="BLZ148" s="43"/>
      <c r="BMA148" s="43"/>
      <c r="BMB148" s="43"/>
      <c r="BMC148" s="43"/>
      <c r="BMD148" s="43"/>
      <c r="BME148" s="43"/>
      <c r="BMF148" s="43"/>
      <c r="BMG148" s="43"/>
      <c r="BMH148" s="43"/>
      <c r="BMI148" s="43"/>
      <c r="BMJ148" s="43"/>
      <c r="BMK148" s="43"/>
      <c r="BML148" s="43"/>
      <c r="BMM148" s="43"/>
      <c r="BMN148" s="43"/>
      <c r="BMO148" s="43"/>
      <c r="BMP148" s="43"/>
      <c r="BMQ148" s="43"/>
      <c r="BMR148" s="43"/>
      <c r="BMS148" s="43"/>
      <c r="BMT148" s="43"/>
      <c r="BMU148" s="43"/>
      <c r="BMV148" s="43"/>
      <c r="BMW148" s="43"/>
      <c r="BMX148" s="43"/>
      <c r="BMY148" s="43"/>
      <c r="BMZ148" s="43"/>
      <c r="BNA148" s="43"/>
      <c r="BNB148" s="43"/>
      <c r="BNC148" s="43"/>
      <c r="BND148" s="43"/>
      <c r="BNE148" s="43"/>
      <c r="BNF148" s="43"/>
      <c r="BNG148" s="43"/>
      <c r="BNH148" s="43"/>
      <c r="BNI148" s="43"/>
      <c r="BNJ148" s="43"/>
      <c r="BNK148" s="43"/>
      <c r="BNL148" s="43"/>
      <c r="BNM148" s="43"/>
      <c r="BNN148" s="43"/>
      <c r="BNO148" s="43"/>
      <c r="BNP148" s="43"/>
      <c r="BNQ148" s="43"/>
      <c r="BNR148" s="43"/>
      <c r="BNS148" s="43"/>
      <c r="BNT148" s="43"/>
      <c r="BNU148" s="43"/>
      <c r="BNV148" s="43"/>
      <c r="BNW148" s="43"/>
      <c r="BNX148" s="43"/>
      <c r="BNY148" s="43"/>
      <c r="BNZ148" s="43"/>
      <c r="BOA148" s="43"/>
      <c r="BOB148" s="43"/>
      <c r="BOC148" s="43"/>
      <c r="BOD148" s="43"/>
      <c r="BOE148" s="43"/>
      <c r="BOF148" s="43"/>
      <c r="BOG148" s="43"/>
      <c r="BOH148" s="43"/>
      <c r="BOI148" s="43"/>
      <c r="BOJ148" s="43"/>
      <c r="BOK148" s="43"/>
      <c r="BOL148" s="43"/>
      <c r="BOM148" s="43"/>
      <c r="BON148" s="43"/>
      <c r="BOO148" s="43"/>
      <c r="BOP148" s="43"/>
      <c r="BOQ148" s="43"/>
      <c r="BOR148" s="43"/>
      <c r="BOS148" s="43"/>
      <c r="BOT148" s="43"/>
      <c r="BOU148" s="43"/>
      <c r="BOV148" s="43"/>
      <c r="BOW148" s="43"/>
      <c r="BOX148" s="43"/>
      <c r="BOY148" s="43"/>
      <c r="BOZ148" s="43"/>
      <c r="BPA148" s="43"/>
      <c r="BPB148" s="43"/>
      <c r="BPC148" s="43"/>
      <c r="BPD148" s="43"/>
      <c r="BPE148" s="43"/>
      <c r="BPF148" s="43"/>
      <c r="BPG148" s="43"/>
      <c r="BPH148" s="43"/>
      <c r="BPI148" s="43"/>
      <c r="BPJ148" s="43"/>
      <c r="BPK148" s="43"/>
      <c r="BPL148" s="43"/>
      <c r="BPM148" s="43"/>
      <c r="BPN148" s="43"/>
      <c r="BPO148" s="43"/>
      <c r="BPP148" s="43"/>
      <c r="BPQ148" s="43"/>
      <c r="BPR148" s="43"/>
      <c r="BPS148" s="43"/>
      <c r="BPT148" s="43"/>
      <c r="BPU148" s="43"/>
      <c r="BPV148" s="43"/>
      <c r="BPW148" s="43"/>
      <c r="BPX148" s="43"/>
      <c r="BPY148" s="43"/>
      <c r="BPZ148" s="43"/>
      <c r="BQA148" s="43"/>
      <c r="BQB148" s="43"/>
      <c r="BQC148" s="43"/>
      <c r="BQD148" s="43"/>
      <c r="BQE148" s="43"/>
      <c r="BQF148" s="43"/>
      <c r="BQG148" s="43"/>
      <c r="BQH148" s="43"/>
      <c r="BQI148" s="43"/>
      <c r="BQJ148" s="43"/>
      <c r="BQK148" s="43"/>
      <c r="BQL148" s="43"/>
      <c r="BQM148" s="43"/>
      <c r="BQN148" s="43"/>
      <c r="BQO148" s="43"/>
      <c r="BQP148" s="43"/>
      <c r="BQQ148" s="43"/>
      <c r="BQR148" s="43"/>
      <c r="BQS148" s="43"/>
      <c r="BQT148" s="43"/>
      <c r="BQU148" s="43"/>
      <c r="BQV148" s="43"/>
      <c r="BQW148" s="43"/>
      <c r="BQX148" s="43"/>
      <c r="BQY148" s="43"/>
      <c r="BQZ148" s="43"/>
      <c r="BRA148" s="43"/>
      <c r="BRB148" s="43"/>
      <c r="BRC148" s="43"/>
      <c r="BRD148" s="43"/>
      <c r="BRE148" s="43"/>
      <c r="BRF148" s="43"/>
      <c r="BRG148" s="43"/>
      <c r="BRH148" s="43"/>
      <c r="BRI148" s="43"/>
      <c r="BRJ148" s="43"/>
      <c r="BRK148" s="43"/>
      <c r="BRL148" s="43"/>
      <c r="BRM148" s="43"/>
      <c r="BRN148" s="43"/>
      <c r="BRO148" s="43"/>
      <c r="BRP148" s="43"/>
      <c r="BRQ148" s="43"/>
      <c r="BRR148" s="43"/>
      <c r="BRS148" s="43"/>
      <c r="BRT148" s="43"/>
      <c r="BRU148" s="43"/>
      <c r="BRV148" s="43"/>
      <c r="BRW148" s="43"/>
      <c r="BRX148" s="43"/>
      <c r="BRY148" s="43"/>
      <c r="BRZ148" s="43"/>
      <c r="BSA148" s="43"/>
      <c r="BSB148" s="43"/>
      <c r="BSC148" s="43"/>
      <c r="BSD148" s="43"/>
      <c r="BSE148" s="43"/>
      <c r="BSF148" s="43"/>
      <c r="BSG148" s="43"/>
      <c r="BSH148" s="43"/>
      <c r="BSI148" s="43"/>
      <c r="BSJ148" s="43"/>
      <c r="BSK148" s="43"/>
      <c r="BSL148" s="43"/>
      <c r="BSM148" s="43"/>
      <c r="BSN148" s="43"/>
      <c r="BSO148" s="43"/>
      <c r="BSP148" s="43"/>
      <c r="BSQ148" s="43"/>
      <c r="BSR148" s="43"/>
      <c r="BSS148" s="43"/>
      <c r="BST148" s="43"/>
      <c r="BSU148" s="43"/>
      <c r="BSV148" s="43"/>
      <c r="BSW148" s="43"/>
      <c r="BSX148" s="43"/>
      <c r="BSY148" s="43"/>
      <c r="BSZ148" s="43"/>
      <c r="BTA148" s="43"/>
      <c r="BTB148" s="43"/>
      <c r="BTC148" s="43"/>
      <c r="BTD148" s="43"/>
      <c r="BTE148" s="43"/>
      <c r="BTF148" s="43"/>
      <c r="BTG148" s="43"/>
      <c r="BTH148" s="43"/>
      <c r="BTI148" s="43"/>
      <c r="BTJ148" s="43"/>
      <c r="BTK148" s="43"/>
      <c r="BTL148" s="43"/>
      <c r="BTM148" s="43"/>
      <c r="BTN148" s="43"/>
      <c r="BTO148" s="43"/>
      <c r="BTP148" s="43"/>
      <c r="BTQ148" s="43"/>
      <c r="BTR148" s="43"/>
      <c r="BTS148" s="43"/>
      <c r="BTT148" s="43"/>
      <c r="BTU148" s="43"/>
      <c r="BTV148" s="43"/>
      <c r="BTW148" s="43"/>
      <c r="BTX148" s="43"/>
      <c r="BTY148" s="43"/>
      <c r="BTZ148" s="43"/>
      <c r="BUA148" s="43"/>
      <c r="BUB148" s="43"/>
      <c r="BUC148" s="43"/>
      <c r="BUD148" s="43"/>
      <c r="BUE148" s="43"/>
      <c r="BUF148" s="43"/>
      <c r="BUG148" s="43"/>
      <c r="BUH148" s="43"/>
      <c r="BUI148" s="43"/>
      <c r="BUJ148" s="43"/>
      <c r="BUK148" s="43"/>
      <c r="BUL148" s="43"/>
      <c r="BUM148" s="43"/>
      <c r="BUN148" s="43"/>
      <c r="BUO148" s="43"/>
      <c r="BUP148" s="43"/>
      <c r="BUQ148" s="43"/>
      <c r="BUR148" s="43"/>
      <c r="BUS148" s="43"/>
      <c r="BUT148" s="43"/>
      <c r="BUU148" s="43"/>
      <c r="BUV148" s="43"/>
      <c r="BUW148" s="43"/>
      <c r="BUX148" s="43"/>
      <c r="BUY148" s="43"/>
      <c r="BUZ148" s="43"/>
      <c r="BVA148" s="43"/>
      <c r="BVB148" s="43"/>
      <c r="BVC148" s="43"/>
      <c r="BVD148" s="43"/>
      <c r="BVE148" s="43"/>
      <c r="BVF148" s="43"/>
      <c r="BVG148" s="43"/>
      <c r="BVH148" s="43"/>
      <c r="BVI148" s="43"/>
      <c r="BVJ148" s="43"/>
      <c r="BVK148" s="43"/>
      <c r="BVL148" s="43"/>
      <c r="BVM148" s="43"/>
      <c r="BVN148" s="43"/>
      <c r="BVO148" s="43"/>
      <c r="BVP148" s="43"/>
      <c r="BVQ148" s="43"/>
      <c r="BVR148" s="43"/>
      <c r="BVS148" s="43"/>
      <c r="BVT148" s="43"/>
      <c r="BVU148" s="43"/>
      <c r="BVV148" s="43"/>
      <c r="BVW148" s="43"/>
      <c r="BVX148" s="43"/>
      <c r="BVY148" s="43"/>
      <c r="BVZ148" s="43"/>
      <c r="BWA148" s="43"/>
      <c r="BWB148" s="43"/>
      <c r="BWC148" s="43"/>
      <c r="BWD148" s="43"/>
      <c r="BWE148" s="43"/>
      <c r="BWF148" s="43"/>
      <c r="BWG148" s="43"/>
      <c r="BWH148" s="43"/>
      <c r="BWI148" s="43"/>
      <c r="BWJ148" s="43"/>
    </row>
    <row r="149" spans="1:1960" x14ac:dyDescent="0.2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43"/>
      <c r="DG149" s="43"/>
      <c r="DH149" s="43"/>
      <c r="DI149" s="43"/>
      <c r="DJ149" s="43"/>
      <c r="DK149" s="43"/>
      <c r="DL149" s="43"/>
      <c r="DM149" s="43"/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3"/>
      <c r="EA149" s="43"/>
      <c r="EB149" s="43"/>
      <c r="EC149" s="43"/>
      <c r="ED149" s="43"/>
      <c r="EE149" s="43"/>
      <c r="EF149" s="43"/>
      <c r="EG149" s="43"/>
      <c r="EH149" s="43"/>
      <c r="EI149" s="43"/>
      <c r="EJ149" s="43"/>
      <c r="EK149" s="43"/>
      <c r="EL149" s="43"/>
      <c r="EM149" s="43"/>
      <c r="EN149" s="43"/>
      <c r="EO149" s="43"/>
      <c r="EP149" s="43"/>
      <c r="EQ149" s="43"/>
      <c r="ER149" s="43"/>
      <c r="ES149" s="43"/>
      <c r="ET149" s="43"/>
      <c r="EU149" s="43"/>
      <c r="EV149" s="43"/>
      <c r="EW149" s="43"/>
      <c r="EX149" s="43"/>
      <c r="EY149" s="43"/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FT149" s="43"/>
      <c r="FU149" s="43"/>
      <c r="FV149" s="43"/>
      <c r="FW149" s="43"/>
      <c r="FX149" s="43"/>
      <c r="FY149" s="43"/>
      <c r="FZ149" s="43"/>
      <c r="GA149" s="43"/>
      <c r="GB149" s="43"/>
      <c r="GC149" s="43"/>
      <c r="GD149" s="43"/>
      <c r="GE149" s="43"/>
      <c r="GF149" s="43"/>
      <c r="GG149" s="43"/>
      <c r="GH149" s="43"/>
      <c r="GI149" s="43"/>
      <c r="GJ149" s="43"/>
      <c r="GK149" s="43"/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F149" s="43"/>
      <c r="HG149" s="43"/>
      <c r="HH149" s="43"/>
      <c r="HI149" s="43"/>
      <c r="HJ149" s="43"/>
      <c r="HK149" s="43"/>
      <c r="HL149" s="43"/>
      <c r="HM149" s="43"/>
      <c r="HN149" s="43"/>
      <c r="HO149" s="43"/>
      <c r="HP149" s="43"/>
      <c r="HQ149" s="43"/>
      <c r="HR149" s="43"/>
      <c r="HS149" s="43"/>
      <c r="HT149" s="43"/>
      <c r="HU149" s="43"/>
      <c r="HV149" s="43"/>
      <c r="HW149" s="43"/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IR149" s="43"/>
      <c r="IS149" s="43"/>
      <c r="IT149" s="43"/>
      <c r="IU149" s="43"/>
      <c r="IV149" s="43"/>
      <c r="IW149" s="43"/>
      <c r="IX149" s="43"/>
      <c r="IY149" s="43"/>
      <c r="IZ149" s="43"/>
      <c r="JA149" s="43"/>
      <c r="JB149" s="43"/>
      <c r="JC149" s="43"/>
      <c r="JD149" s="43"/>
      <c r="JE149" s="43"/>
      <c r="JF149" s="43"/>
      <c r="JG149" s="43"/>
      <c r="JH149" s="43"/>
      <c r="JI149" s="43"/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  <c r="BJU149" s="43"/>
      <c r="BJV149" s="43"/>
      <c r="BJW149" s="43"/>
      <c r="BJX149" s="43"/>
      <c r="BJY149" s="43"/>
      <c r="BJZ149" s="43"/>
      <c r="BKA149" s="43"/>
      <c r="BKB149" s="43"/>
      <c r="BKC149" s="43"/>
      <c r="BKD149" s="43"/>
      <c r="BKE149" s="43"/>
      <c r="BKF149" s="43"/>
      <c r="BKG149" s="43"/>
      <c r="BKH149" s="43"/>
      <c r="BKI149" s="43"/>
      <c r="BKJ149" s="43"/>
      <c r="BKK149" s="43"/>
      <c r="BKL149" s="43"/>
      <c r="BKM149" s="43"/>
      <c r="BKN149" s="43"/>
      <c r="BKO149" s="43"/>
      <c r="BKP149" s="43"/>
      <c r="BKQ149" s="43"/>
      <c r="BKR149" s="43"/>
      <c r="BKS149" s="43"/>
      <c r="BKT149" s="43"/>
      <c r="BKU149" s="43"/>
      <c r="BKV149" s="43"/>
      <c r="BKW149" s="43"/>
      <c r="BKX149" s="43"/>
      <c r="BKY149" s="43"/>
      <c r="BKZ149" s="43"/>
      <c r="BLA149" s="43"/>
      <c r="BLB149" s="43"/>
      <c r="BLC149" s="43"/>
      <c r="BLD149" s="43"/>
      <c r="BLE149" s="43"/>
      <c r="BLF149" s="43"/>
      <c r="BLG149" s="43"/>
      <c r="BLH149" s="43"/>
      <c r="BLI149" s="43"/>
      <c r="BLJ149" s="43"/>
      <c r="BLK149" s="43"/>
      <c r="BLL149" s="43"/>
      <c r="BLM149" s="43"/>
      <c r="BLN149" s="43"/>
      <c r="BLO149" s="43"/>
      <c r="BLP149" s="43"/>
      <c r="BLQ149" s="43"/>
      <c r="BLR149" s="43"/>
      <c r="BLS149" s="43"/>
      <c r="BLT149" s="43"/>
      <c r="BLU149" s="43"/>
      <c r="BLV149" s="43"/>
      <c r="BLW149" s="43"/>
      <c r="BLX149" s="43"/>
      <c r="BLY149" s="43"/>
      <c r="BLZ149" s="43"/>
      <c r="BMA149" s="43"/>
      <c r="BMB149" s="43"/>
      <c r="BMC149" s="43"/>
      <c r="BMD149" s="43"/>
      <c r="BME149" s="43"/>
      <c r="BMF149" s="43"/>
      <c r="BMG149" s="43"/>
      <c r="BMH149" s="43"/>
      <c r="BMI149" s="43"/>
      <c r="BMJ149" s="43"/>
      <c r="BMK149" s="43"/>
      <c r="BML149" s="43"/>
      <c r="BMM149" s="43"/>
      <c r="BMN149" s="43"/>
      <c r="BMO149" s="43"/>
      <c r="BMP149" s="43"/>
      <c r="BMQ149" s="43"/>
      <c r="BMR149" s="43"/>
      <c r="BMS149" s="43"/>
      <c r="BMT149" s="43"/>
      <c r="BMU149" s="43"/>
      <c r="BMV149" s="43"/>
      <c r="BMW149" s="43"/>
      <c r="BMX149" s="43"/>
      <c r="BMY149" s="43"/>
      <c r="BMZ149" s="43"/>
      <c r="BNA149" s="43"/>
      <c r="BNB149" s="43"/>
      <c r="BNC149" s="43"/>
      <c r="BND149" s="43"/>
      <c r="BNE149" s="43"/>
      <c r="BNF149" s="43"/>
      <c r="BNG149" s="43"/>
      <c r="BNH149" s="43"/>
      <c r="BNI149" s="43"/>
      <c r="BNJ149" s="43"/>
      <c r="BNK149" s="43"/>
      <c r="BNL149" s="43"/>
      <c r="BNM149" s="43"/>
      <c r="BNN149" s="43"/>
      <c r="BNO149" s="43"/>
      <c r="BNP149" s="43"/>
      <c r="BNQ149" s="43"/>
      <c r="BNR149" s="43"/>
      <c r="BNS149" s="43"/>
      <c r="BNT149" s="43"/>
      <c r="BNU149" s="43"/>
      <c r="BNV149" s="43"/>
      <c r="BNW149" s="43"/>
      <c r="BNX149" s="43"/>
      <c r="BNY149" s="43"/>
      <c r="BNZ149" s="43"/>
      <c r="BOA149" s="43"/>
      <c r="BOB149" s="43"/>
      <c r="BOC149" s="43"/>
      <c r="BOD149" s="43"/>
      <c r="BOE149" s="43"/>
      <c r="BOF149" s="43"/>
      <c r="BOG149" s="43"/>
      <c r="BOH149" s="43"/>
      <c r="BOI149" s="43"/>
      <c r="BOJ149" s="43"/>
      <c r="BOK149" s="43"/>
      <c r="BOL149" s="43"/>
      <c r="BOM149" s="43"/>
      <c r="BON149" s="43"/>
      <c r="BOO149" s="43"/>
      <c r="BOP149" s="43"/>
      <c r="BOQ149" s="43"/>
      <c r="BOR149" s="43"/>
      <c r="BOS149" s="43"/>
      <c r="BOT149" s="43"/>
      <c r="BOU149" s="43"/>
      <c r="BOV149" s="43"/>
      <c r="BOW149" s="43"/>
      <c r="BOX149" s="43"/>
      <c r="BOY149" s="43"/>
      <c r="BOZ149" s="43"/>
      <c r="BPA149" s="43"/>
      <c r="BPB149" s="43"/>
      <c r="BPC149" s="43"/>
      <c r="BPD149" s="43"/>
      <c r="BPE149" s="43"/>
      <c r="BPF149" s="43"/>
      <c r="BPG149" s="43"/>
      <c r="BPH149" s="43"/>
      <c r="BPI149" s="43"/>
      <c r="BPJ149" s="43"/>
      <c r="BPK149" s="43"/>
      <c r="BPL149" s="43"/>
      <c r="BPM149" s="43"/>
      <c r="BPN149" s="43"/>
      <c r="BPO149" s="43"/>
      <c r="BPP149" s="43"/>
      <c r="BPQ149" s="43"/>
      <c r="BPR149" s="43"/>
      <c r="BPS149" s="43"/>
      <c r="BPT149" s="43"/>
      <c r="BPU149" s="43"/>
      <c r="BPV149" s="43"/>
      <c r="BPW149" s="43"/>
      <c r="BPX149" s="43"/>
      <c r="BPY149" s="43"/>
      <c r="BPZ149" s="43"/>
      <c r="BQA149" s="43"/>
      <c r="BQB149" s="43"/>
      <c r="BQC149" s="43"/>
      <c r="BQD149" s="43"/>
      <c r="BQE149" s="43"/>
      <c r="BQF149" s="43"/>
      <c r="BQG149" s="43"/>
      <c r="BQH149" s="43"/>
      <c r="BQI149" s="43"/>
      <c r="BQJ149" s="43"/>
      <c r="BQK149" s="43"/>
      <c r="BQL149" s="43"/>
      <c r="BQM149" s="43"/>
      <c r="BQN149" s="43"/>
      <c r="BQO149" s="43"/>
      <c r="BQP149" s="43"/>
      <c r="BQQ149" s="43"/>
      <c r="BQR149" s="43"/>
      <c r="BQS149" s="43"/>
      <c r="BQT149" s="43"/>
      <c r="BQU149" s="43"/>
      <c r="BQV149" s="43"/>
      <c r="BQW149" s="43"/>
      <c r="BQX149" s="43"/>
      <c r="BQY149" s="43"/>
      <c r="BQZ149" s="43"/>
      <c r="BRA149" s="43"/>
      <c r="BRB149" s="43"/>
      <c r="BRC149" s="43"/>
      <c r="BRD149" s="43"/>
      <c r="BRE149" s="43"/>
      <c r="BRF149" s="43"/>
      <c r="BRG149" s="43"/>
      <c r="BRH149" s="43"/>
      <c r="BRI149" s="43"/>
      <c r="BRJ149" s="43"/>
      <c r="BRK149" s="43"/>
      <c r="BRL149" s="43"/>
      <c r="BRM149" s="43"/>
      <c r="BRN149" s="43"/>
      <c r="BRO149" s="43"/>
      <c r="BRP149" s="43"/>
      <c r="BRQ149" s="43"/>
      <c r="BRR149" s="43"/>
      <c r="BRS149" s="43"/>
      <c r="BRT149" s="43"/>
      <c r="BRU149" s="43"/>
      <c r="BRV149" s="43"/>
      <c r="BRW149" s="43"/>
      <c r="BRX149" s="43"/>
      <c r="BRY149" s="43"/>
      <c r="BRZ149" s="43"/>
      <c r="BSA149" s="43"/>
      <c r="BSB149" s="43"/>
      <c r="BSC149" s="43"/>
      <c r="BSD149" s="43"/>
      <c r="BSE149" s="43"/>
      <c r="BSF149" s="43"/>
      <c r="BSG149" s="43"/>
      <c r="BSH149" s="43"/>
      <c r="BSI149" s="43"/>
      <c r="BSJ149" s="43"/>
      <c r="BSK149" s="43"/>
      <c r="BSL149" s="43"/>
      <c r="BSM149" s="43"/>
      <c r="BSN149" s="43"/>
      <c r="BSO149" s="43"/>
      <c r="BSP149" s="43"/>
      <c r="BSQ149" s="43"/>
      <c r="BSR149" s="43"/>
      <c r="BSS149" s="43"/>
      <c r="BST149" s="43"/>
      <c r="BSU149" s="43"/>
      <c r="BSV149" s="43"/>
      <c r="BSW149" s="43"/>
      <c r="BSX149" s="43"/>
      <c r="BSY149" s="43"/>
      <c r="BSZ149" s="43"/>
      <c r="BTA149" s="43"/>
      <c r="BTB149" s="43"/>
      <c r="BTC149" s="43"/>
      <c r="BTD149" s="43"/>
      <c r="BTE149" s="43"/>
      <c r="BTF149" s="43"/>
      <c r="BTG149" s="43"/>
      <c r="BTH149" s="43"/>
      <c r="BTI149" s="43"/>
      <c r="BTJ149" s="43"/>
      <c r="BTK149" s="43"/>
      <c r="BTL149" s="43"/>
      <c r="BTM149" s="43"/>
      <c r="BTN149" s="43"/>
      <c r="BTO149" s="43"/>
      <c r="BTP149" s="43"/>
      <c r="BTQ149" s="43"/>
      <c r="BTR149" s="43"/>
      <c r="BTS149" s="43"/>
      <c r="BTT149" s="43"/>
      <c r="BTU149" s="43"/>
      <c r="BTV149" s="43"/>
      <c r="BTW149" s="43"/>
      <c r="BTX149" s="43"/>
      <c r="BTY149" s="43"/>
      <c r="BTZ149" s="43"/>
      <c r="BUA149" s="43"/>
      <c r="BUB149" s="43"/>
      <c r="BUC149" s="43"/>
      <c r="BUD149" s="43"/>
      <c r="BUE149" s="43"/>
      <c r="BUF149" s="43"/>
      <c r="BUG149" s="43"/>
      <c r="BUH149" s="43"/>
      <c r="BUI149" s="43"/>
      <c r="BUJ149" s="43"/>
      <c r="BUK149" s="43"/>
      <c r="BUL149" s="43"/>
      <c r="BUM149" s="43"/>
      <c r="BUN149" s="43"/>
      <c r="BUO149" s="43"/>
      <c r="BUP149" s="43"/>
      <c r="BUQ149" s="43"/>
      <c r="BUR149" s="43"/>
      <c r="BUS149" s="43"/>
      <c r="BUT149" s="43"/>
      <c r="BUU149" s="43"/>
      <c r="BUV149" s="43"/>
      <c r="BUW149" s="43"/>
      <c r="BUX149" s="43"/>
      <c r="BUY149" s="43"/>
      <c r="BUZ149" s="43"/>
      <c r="BVA149" s="43"/>
      <c r="BVB149" s="43"/>
      <c r="BVC149" s="43"/>
      <c r="BVD149" s="43"/>
      <c r="BVE149" s="43"/>
      <c r="BVF149" s="43"/>
      <c r="BVG149" s="43"/>
      <c r="BVH149" s="43"/>
      <c r="BVI149" s="43"/>
      <c r="BVJ149" s="43"/>
      <c r="BVK149" s="43"/>
      <c r="BVL149" s="43"/>
      <c r="BVM149" s="43"/>
      <c r="BVN149" s="43"/>
      <c r="BVO149" s="43"/>
      <c r="BVP149" s="43"/>
      <c r="BVQ149" s="43"/>
      <c r="BVR149" s="43"/>
      <c r="BVS149" s="43"/>
      <c r="BVT149" s="43"/>
      <c r="BVU149" s="43"/>
      <c r="BVV149" s="43"/>
      <c r="BVW149" s="43"/>
      <c r="BVX149" s="43"/>
      <c r="BVY149" s="43"/>
      <c r="BVZ149" s="43"/>
      <c r="BWA149" s="43"/>
      <c r="BWB149" s="43"/>
      <c r="BWC149" s="43"/>
      <c r="BWD149" s="43"/>
      <c r="BWE149" s="43"/>
      <c r="BWF149" s="43"/>
      <c r="BWG149" s="43"/>
      <c r="BWH149" s="43"/>
      <c r="BWI149" s="43"/>
      <c r="BWJ149" s="43"/>
    </row>
    <row r="150" spans="1:1960" x14ac:dyDescent="0.2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  <c r="DL150" s="43"/>
      <c r="DM150" s="43"/>
      <c r="DN150" s="43"/>
      <c r="DO150" s="43"/>
      <c r="DP150" s="43"/>
      <c r="DQ150" s="43"/>
      <c r="DR150" s="43"/>
      <c r="DS150" s="43"/>
      <c r="DT150" s="43"/>
      <c r="DU150" s="43"/>
      <c r="DV150" s="43"/>
      <c r="DW150" s="43"/>
      <c r="DX150" s="43"/>
      <c r="DY150" s="43"/>
      <c r="DZ150" s="43"/>
      <c r="EA150" s="43"/>
      <c r="EB150" s="43"/>
      <c r="EC150" s="43"/>
      <c r="ED150" s="43"/>
      <c r="EE150" s="43"/>
      <c r="EF150" s="43"/>
      <c r="EG150" s="43"/>
      <c r="EH150" s="43"/>
      <c r="EI150" s="43"/>
      <c r="EJ150" s="43"/>
      <c r="EK150" s="43"/>
      <c r="EL150" s="43"/>
      <c r="EM150" s="43"/>
      <c r="EN150" s="43"/>
      <c r="EO150" s="43"/>
      <c r="EP150" s="43"/>
      <c r="EQ150" s="43"/>
      <c r="ER150" s="43"/>
      <c r="ES150" s="43"/>
      <c r="ET150" s="43"/>
      <c r="EU150" s="43"/>
      <c r="EV150" s="43"/>
      <c r="EW150" s="43"/>
      <c r="EX150" s="43"/>
      <c r="EY150" s="43"/>
      <c r="EZ150" s="43"/>
      <c r="FA150" s="43"/>
      <c r="FB150" s="43"/>
      <c r="FC150" s="43"/>
      <c r="FD150" s="43"/>
      <c r="FE150" s="43"/>
      <c r="FF150" s="43"/>
      <c r="FG150" s="43"/>
      <c r="FH150" s="43"/>
      <c r="FI150" s="43"/>
      <c r="FJ150" s="43"/>
      <c r="FK150" s="43"/>
      <c r="FL150" s="43"/>
      <c r="FM150" s="43"/>
      <c r="FN150" s="43"/>
      <c r="FO150" s="43"/>
      <c r="FP150" s="43"/>
      <c r="FQ150" s="43"/>
      <c r="FR150" s="43"/>
      <c r="FS150" s="43"/>
      <c r="FT150" s="43"/>
      <c r="FU150" s="43"/>
      <c r="FV150" s="43"/>
      <c r="FW150" s="43"/>
      <c r="FX150" s="43"/>
      <c r="FY150" s="43"/>
      <c r="FZ150" s="43"/>
      <c r="GA150" s="43"/>
      <c r="GB150" s="43"/>
      <c r="GC150" s="43"/>
      <c r="GD150" s="43"/>
      <c r="GE150" s="43"/>
      <c r="GF150" s="43"/>
      <c r="GG150" s="43"/>
      <c r="GH150" s="43"/>
      <c r="GI150" s="43"/>
      <c r="GJ150" s="43"/>
      <c r="GK150" s="43"/>
      <c r="GL150" s="43"/>
      <c r="GM150" s="43"/>
      <c r="GN150" s="43"/>
      <c r="GO150" s="43"/>
      <c r="GP150" s="43"/>
      <c r="GQ150" s="43"/>
      <c r="GR150" s="43"/>
      <c r="GS150" s="43"/>
      <c r="GT150" s="43"/>
      <c r="GU150" s="43"/>
      <c r="GV150" s="43"/>
      <c r="GW150" s="43"/>
      <c r="GX150" s="43"/>
      <c r="GY150" s="43"/>
      <c r="GZ150" s="43"/>
      <c r="HA150" s="43"/>
      <c r="HB150" s="43"/>
      <c r="HC150" s="43"/>
      <c r="HD150" s="43"/>
      <c r="HE150" s="43"/>
      <c r="HF150" s="43"/>
      <c r="HG150" s="43"/>
      <c r="HH150" s="43"/>
      <c r="HI150" s="43"/>
      <c r="HJ150" s="43"/>
      <c r="HK150" s="43"/>
      <c r="HL150" s="43"/>
      <c r="HM150" s="43"/>
      <c r="HN150" s="43"/>
      <c r="HO150" s="43"/>
      <c r="HP150" s="43"/>
      <c r="HQ150" s="43"/>
      <c r="HR150" s="43"/>
      <c r="HS150" s="43"/>
      <c r="HT150" s="43"/>
      <c r="HU150" s="43"/>
      <c r="HV150" s="43"/>
      <c r="HW150" s="43"/>
      <c r="HX150" s="43"/>
      <c r="HY150" s="43"/>
      <c r="HZ150" s="43"/>
      <c r="IA150" s="43"/>
      <c r="IB150" s="43"/>
      <c r="IC150" s="43"/>
      <c r="ID150" s="43"/>
      <c r="IE150" s="43"/>
      <c r="IF150" s="43"/>
      <c r="IG150" s="43"/>
      <c r="IH150" s="43"/>
      <c r="II150" s="43"/>
      <c r="IJ150" s="43"/>
      <c r="IK150" s="43"/>
      <c r="IL150" s="43"/>
      <c r="IM150" s="43"/>
      <c r="IN150" s="43"/>
      <c r="IO150" s="43"/>
      <c r="IP150" s="43"/>
      <c r="IQ150" s="43"/>
      <c r="IR150" s="43"/>
      <c r="IS150" s="43"/>
      <c r="IT150" s="43"/>
      <c r="IU150" s="43"/>
      <c r="IV150" s="43"/>
      <c r="IW150" s="43"/>
      <c r="IX150" s="43"/>
      <c r="IY150" s="43"/>
      <c r="IZ150" s="43"/>
      <c r="JA150" s="43"/>
      <c r="JB150" s="43"/>
      <c r="JC150" s="43"/>
      <c r="JD150" s="43"/>
      <c r="JE150" s="43"/>
      <c r="JF150" s="43"/>
      <c r="JG150" s="43"/>
      <c r="JH150" s="43"/>
      <c r="JI150" s="43"/>
      <c r="JJ150" s="43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  <c r="BJU150" s="43"/>
      <c r="BJV150" s="43"/>
      <c r="BJW150" s="43"/>
      <c r="BJX150" s="43"/>
      <c r="BJY150" s="43"/>
      <c r="BJZ150" s="43"/>
      <c r="BKA150" s="43"/>
      <c r="BKB150" s="43"/>
      <c r="BKC150" s="43"/>
      <c r="BKD150" s="43"/>
      <c r="BKE150" s="43"/>
      <c r="BKF150" s="43"/>
      <c r="BKG150" s="43"/>
      <c r="BKH150" s="43"/>
      <c r="BKI150" s="43"/>
      <c r="BKJ150" s="43"/>
      <c r="BKK150" s="43"/>
      <c r="BKL150" s="43"/>
      <c r="BKM150" s="43"/>
      <c r="BKN150" s="43"/>
      <c r="BKO150" s="43"/>
      <c r="BKP150" s="43"/>
      <c r="BKQ150" s="43"/>
      <c r="BKR150" s="43"/>
      <c r="BKS150" s="43"/>
      <c r="BKT150" s="43"/>
      <c r="BKU150" s="43"/>
      <c r="BKV150" s="43"/>
      <c r="BKW150" s="43"/>
      <c r="BKX150" s="43"/>
      <c r="BKY150" s="43"/>
      <c r="BKZ150" s="43"/>
      <c r="BLA150" s="43"/>
      <c r="BLB150" s="43"/>
      <c r="BLC150" s="43"/>
      <c r="BLD150" s="43"/>
      <c r="BLE150" s="43"/>
      <c r="BLF150" s="43"/>
      <c r="BLG150" s="43"/>
      <c r="BLH150" s="43"/>
      <c r="BLI150" s="43"/>
      <c r="BLJ150" s="43"/>
      <c r="BLK150" s="43"/>
      <c r="BLL150" s="43"/>
      <c r="BLM150" s="43"/>
      <c r="BLN150" s="43"/>
      <c r="BLO150" s="43"/>
      <c r="BLP150" s="43"/>
      <c r="BLQ150" s="43"/>
      <c r="BLR150" s="43"/>
      <c r="BLS150" s="43"/>
      <c r="BLT150" s="43"/>
      <c r="BLU150" s="43"/>
      <c r="BLV150" s="43"/>
      <c r="BLW150" s="43"/>
      <c r="BLX150" s="43"/>
      <c r="BLY150" s="43"/>
      <c r="BLZ150" s="43"/>
      <c r="BMA150" s="43"/>
      <c r="BMB150" s="43"/>
      <c r="BMC150" s="43"/>
      <c r="BMD150" s="43"/>
      <c r="BME150" s="43"/>
      <c r="BMF150" s="43"/>
      <c r="BMG150" s="43"/>
      <c r="BMH150" s="43"/>
      <c r="BMI150" s="43"/>
      <c r="BMJ150" s="43"/>
      <c r="BMK150" s="43"/>
      <c r="BML150" s="43"/>
      <c r="BMM150" s="43"/>
      <c r="BMN150" s="43"/>
      <c r="BMO150" s="43"/>
      <c r="BMP150" s="43"/>
      <c r="BMQ150" s="43"/>
      <c r="BMR150" s="43"/>
      <c r="BMS150" s="43"/>
      <c r="BMT150" s="43"/>
      <c r="BMU150" s="43"/>
      <c r="BMV150" s="43"/>
      <c r="BMW150" s="43"/>
      <c r="BMX150" s="43"/>
      <c r="BMY150" s="43"/>
      <c r="BMZ150" s="43"/>
      <c r="BNA150" s="43"/>
      <c r="BNB150" s="43"/>
      <c r="BNC150" s="43"/>
      <c r="BND150" s="43"/>
      <c r="BNE150" s="43"/>
      <c r="BNF150" s="43"/>
      <c r="BNG150" s="43"/>
      <c r="BNH150" s="43"/>
      <c r="BNI150" s="43"/>
      <c r="BNJ150" s="43"/>
      <c r="BNK150" s="43"/>
      <c r="BNL150" s="43"/>
      <c r="BNM150" s="43"/>
      <c r="BNN150" s="43"/>
      <c r="BNO150" s="43"/>
      <c r="BNP150" s="43"/>
      <c r="BNQ150" s="43"/>
      <c r="BNR150" s="43"/>
      <c r="BNS150" s="43"/>
      <c r="BNT150" s="43"/>
      <c r="BNU150" s="43"/>
      <c r="BNV150" s="43"/>
      <c r="BNW150" s="43"/>
      <c r="BNX150" s="43"/>
      <c r="BNY150" s="43"/>
      <c r="BNZ150" s="43"/>
      <c r="BOA150" s="43"/>
      <c r="BOB150" s="43"/>
      <c r="BOC150" s="43"/>
      <c r="BOD150" s="43"/>
      <c r="BOE150" s="43"/>
      <c r="BOF150" s="43"/>
      <c r="BOG150" s="43"/>
      <c r="BOH150" s="43"/>
      <c r="BOI150" s="43"/>
      <c r="BOJ150" s="43"/>
      <c r="BOK150" s="43"/>
      <c r="BOL150" s="43"/>
      <c r="BOM150" s="43"/>
      <c r="BON150" s="43"/>
      <c r="BOO150" s="43"/>
      <c r="BOP150" s="43"/>
      <c r="BOQ150" s="43"/>
      <c r="BOR150" s="43"/>
      <c r="BOS150" s="43"/>
      <c r="BOT150" s="43"/>
      <c r="BOU150" s="43"/>
      <c r="BOV150" s="43"/>
      <c r="BOW150" s="43"/>
      <c r="BOX150" s="43"/>
      <c r="BOY150" s="43"/>
      <c r="BOZ150" s="43"/>
      <c r="BPA150" s="43"/>
      <c r="BPB150" s="43"/>
      <c r="BPC150" s="43"/>
      <c r="BPD150" s="43"/>
      <c r="BPE150" s="43"/>
      <c r="BPF150" s="43"/>
      <c r="BPG150" s="43"/>
      <c r="BPH150" s="43"/>
      <c r="BPI150" s="43"/>
      <c r="BPJ150" s="43"/>
      <c r="BPK150" s="43"/>
      <c r="BPL150" s="43"/>
      <c r="BPM150" s="43"/>
      <c r="BPN150" s="43"/>
      <c r="BPO150" s="43"/>
      <c r="BPP150" s="43"/>
      <c r="BPQ150" s="43"/>
      <c r="BPR150" s="43"/>
      <c r="BPS150" s="43"/>
      <c r="BPT150" s="43"/>
      <c r="BPU150" s="43"/>
      <c r="BPV150" s="43"/>
      <c r="BPW150" s="43"/>
      <c r="BPX150" s="43"/>
      <c r="BPY150" s="43"/>
      <c r="BPZ150" s="43"/>
      <c r="BQA150" s="43"/>
      <c r="BQB150" s="43"/>
      <c r="BQC150" s="43"/>
      <c r="BQD150" s="43"/>
      <c r="BQE150" s="43"/>
      <c r="BQF150" s="43"/>
      <c r="BQG150" s="43"/>
      <c r="BQH150" s="43"/>
      <c r="BQI150" s="43"/>
      <c r="BQJ150" s="43"/>
      <c r="BQK150" s="43"/>
      <c r="BQL150" s="43"/>
      <c r="BQM150" s="43"/>
      <c r="BQN150" s="43"/>
      <c r="BQO150" s="43"/>
      <c r="BQP150" s="43"/>
      <c r="BQQ150" s="43"/>
      <c r="BQR150" s="43"/>
      <c r="BQS150" s="43"/>
      <c r="BQT150" s="43"/>
      <c r="BQU150" s="43"/>
      <c r="BQV150" s="43"/>
      <c r="BQW150" s="43"/>
      <c r="BQX150" s="43"/>
      <c r="BQY150" s="43"/>
      <c r="BQZ150" s="43"/>
      <c r="BRA150" s="43"/>
      <c r="BRB150" s="43"/>
      <c r="BRC150" s="43"/>
      <c r="BRD150" s="43"/>
      <c r="BRE150" s="43"/>
      <c r="BRF150" s="43"/>
      <c r="BRG150" s="43"/>
      <c r="BRH150" s="43"/>
      <c r="BRI150" s="43"/>
      <c r="BRJ150" s="43"/>
      <c r="BRK150" s="43"/>
      <c r="BRL150" s="43"/>
      <c r="BRM150" s="43"/>
      <c r="BRN150" s="43"/>
      <c r="BRO150" s="43"/>
      <c r="BRP150" s="43"/>
      <c r="BRQ150" s="43"/>
      <c r="BRR150" s="43"/>
      <c r="BRS150" s="43"/>
      <c r="BRT150" s="43"/>
      <c r="BRU150" s="43"/>
      <c r="BRV150" s="43"/>
      <c r="BRW150" s="43"/>
      <c r="BRX150" s="43"/>
      <c r="BRY150" s="43"/>
      <c r="BRZ150" s="43"/>
      <c r="BSA150" s="43"/>
      <c r="BSB150" s="43"/>
      <c r="BSC150" s="43"/>
      <c r="BSD150" s="43"/>
      <c r="BSE150" s="43"/>
      <c r="BSF150" s="43"/>
      <c r="BSG150" s="43"/>
      <c r="BSH150" s="43"/>
      <c r="BSI150" s="43"/>
      <c r="BSJ150" s="43"/>
      <c r="BSK150" s="43"/>
      <c r="BSL150" s="43"/>
      <c r="BSM150" s="43"/>
      <c r="BSN150" s="43"/>
      <c r="BSO150" s="43"/>
      <c r="BSP150" s="43"/>
      <c r="BSQ150" s="43"/>
      <c r="BSR150" s="43"/>
      <c r="BSS150" s="43"/>
      <c r="BST150" s="43"/>
      <c r="BSU150" s="43"/>
      <c r="BSV150" s="43"/>
      <c r="BSW150" s="43"/>
      <c r="BSX150" s="43"/>
      <c r="BSY150" s="43"/>
      <c r="BSZ150" s="43"/>
      <c r="BTA150" s="43"/>
      <c r="BTB150" s="43"/>
      <c r="BTC150" s="43"/>
      <c r="BTD150" s="43"/>
      <c r="BTE150" s="43"/>
      <c r="BTF150" s="43"/>
      <c r="BTG150" s="43"/>
      <c r="BTH150" s="43"/>
      <c r="BTI150" s="43"/>
      <c r="BTJ150" s="43"/>
      <c r="BTK150" s="43"/>
      <c r="BTL150" s="43"/>
      <c r="BTM150" s="43"/>
      <c r="BTN150" s="43"/>
      <c r="BTO150" s="43"/>
      <c r="BTP150" s="43"/>
      <c r="BTQ150" s="43"/>
      <c r="BTR150" s="43"/>
      <c r="BTS150" s="43"/>
      <c r="BTT150" s="43"/>
      <c r="BTU150" s="43"/>
      <c r="BTV150" s="43"/>
      <c r="BTW150" s="43"/>
      <c r="BTX150" s="43"/>
      <c r="BTY150" s="43"/>
      <c r="BTZ150" s="43"/>
      <c r="BUA150" s="43"/>
      <c r="BUB150" s="43"/>
      <c r="BUC150" s="43"/>
      <c r="BUD150" s="43"/>
      <c r="BUE150" s="43"/>
      <c r="BUF150" s="43"/>
      <c r="BUG150" s="43"/>
      <c r="BUH150" s="43"/>
      <c r="BUI150" s="43"/>
      <c r="BUJ150" s="43"/>
      <c r="BUK150" s="43"/>
      <c r="BUL150" s="43"/>
      <c r="BUM150" s="43"/>
      <c r="BUN150" s="43"/>
      <c r="BUO150" s="43"/>
      <c r="BUP150" s="43"/>
      <c r="BUQ150" s="43"/>
      <c r="BUR150" s="43"/>
      <c r="BUS150" s="43"/>
      <c r="BUT150" s="43"/>
      <c r="BUU150" s="43"/>
      <c r="BUV150" s="43"/>
      <c r="BUW150" s="43"/>
      <c r="BUX150" s="43"/>
      <c r="BUY150" s="43"/>
      <c r="BUZ150" s="43"/>
      <c r="BVA150" s="43"/>
      <c r="BVB150" s="43"/>
      <c r="BVC150" s="43"/>
      <c r="BVD150" s="43"/>
      <c r="BVE150" s="43"/>
      <c r="BVF150" s="43"/>
      <c r="BVG150" s="43"/>
      <c r="BVH150" s="43"/>
      <c r="BVI150" s="43"/>
      <c r="BVJ150" s="43"/>
      <c r="BVK150" s="43"/>
      <c r="BVL150" s="43"/>
      <c r="BVM150" s="43"/>
      <c r="BVN150" s="43"/>
      <c r="BVO150" s="43"/>
      <c r="BVP150" s="43"/>
      <c r="BVQ150" s="43"/>
      <c r="BVR150" s="43"/>
      <c r="BVS150" s="43"/>
      <c r="BVT150" s="43"/>
      <c r="BVU150" s="43"/>
      <c r="BVV150" s="43"/>
      <c r="BVW150" s="43"/>
      <c r="BVX150" s="43"/>
      <c r="BVY150" s="43"/>
      <c r="BVZ150" s="43"/>
      <c r="BWA150" s="43"/>
      <c r="BWB150" s="43"/>
      <c r="BWC150" s="43"/>
      <c r="BWD150" s="43"/>
      <c r="BWE150" s="43"/>
      <c r="BWF150" s="43"/>
      <c r="BWG150" s="43"/>
      <c r="BWH150" s="43"/>
      <c r="BWI150" s="43"/>
      <c r="BWJ150" s="43"/>
    </row>
    <row r="151" spans="1:1960" x14ac:dyDescent="0.2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/>
      <c r="DV151" s="43"/>
      <c r="DW151" s="43"/>
      <c r="DX151" s="43"/>
      <c r="DY151" s="43"/>
      <c r="DZ151" s="43"/>
      <c r="EA151" s="43"/>
      <c r="EB151" s="43"/>
      <c r="EC151" s="43"/>
      <c r="ED151" s="43"/>
      <c r="EE151" s="43"/>
      <c r="EF151" s="43"/>
      <c r="EG151" s="43"/>
      <c r="EH151" s="43"/>
      <c r="EI151" s="43"/>
      <c r="EJ151" s="43"/>
      <c r="EK151" s="43"/>
      <c r="EL151" s="43"/>
      <c r="EM151" s="43"/>
      <c r="EN151" s="43"/>
      <c r="EO151" s="43"/>
      <c r="EP151" s="43"/>
      <c r="EQ151" s="43"/>
      <c r="ER151" s="43"/>
      <c r="ES151" s="43"/>
      <c r="ET151" s="43"/>
      <c r="EU151" s="43"/>
      <c r="EV151" s="43"/>
      <c r="EW151" s="43"/>
      <c r="EX151" s="43"/>
      <c r="EY151" s="43"/>
      <c r="EZ151" s="43"/>
      <c r="FA151" s="43"/>
      <c r="FB151" s="43"/>
      <c r="FC151" s="43"/>
      <c r="FD151" s="43"/>
      <c r="FE151" s="43"/>
      <c r="FF151" s="43"/>
      <c r="FG151" s="43"/>
      <c r="FH151" s="43"/>
      <c r="FI151" s="43"/>
      <c r="FJ151" s="43"/>
      <c r="FK151" s="43"/>
      <c r="FL151" s="43"/>
      <c r="FM151" s="43"/>
      <c r="FN151" s="43"/>
      <c r="FO151" s="43"/>
      <c r="FP151" s="43"/>
      <c r="FQ151" s="43"/>
      <c r="FR151" s="43"/>
      <c r="FS151" s="43"/>
      <c r="FT151" s="43"/>
      <c r="FU151" s="43"/>
      <c r="FV151" s="43"/>
      <c r="FW151" s="43"/>
      <c r="FX151" s="43"/>
      <c r="FY151" s="43"/>
      <c r="FZ151" s="43"/>
      <c r="GA151" s="43"/>
      <c r="GB151" s="43"/>
      <c r="GC151" s="43"/>
      <c r="GD151" s="43"/>
      <c r="GE151" s="43"/>
      <c r="GF151" s="43"/>
      <c r="GG151" s="43"/>
      <c r="GH151" s="43"/>
      <c r="GI151" s="43"/>
      <c r="GJ151" s="43"/>
      <c r="GK151" s="43"/>
      <c r="GL151" s="43"/>
      <c r="GM151" s="43"/>
      <c r="GN151" s="43"/>
      <c r="GO151" s="43"/>
      <c r="GP151" s="43"/>
      <c r="GQ151" s="43"/>
      <c r="GR151" s="43"/>
      <c r="GS151" s="43"/>
      <c r="GT151" s="43"/>
      <c r="GU151" s="43"/>
      <c r="GV151" s="43"/>
      <c r="GW151" s="43"/>
      <c r="GX151" s="43"/>
      <c r="GY151" s="43"/>
      <c r="GZ151" s="43"/>
      <c r="HA151" s="43"/>
      <c r="HB151" s="43"/>
      <c r="HC151" s="43"/>
      <c r="HD151" s="43"/>
      <c r="HE151" s="43"/>
      <c r="HF151" s="43"/>
      <c r="HG151" s="43"/>
      <c r="HH151" s="43"/>
      <c r="HI151" s="43"/>
      <c r="HJ151" s="43"/>
      <c r="HK151" s="43"/>
      <c r="HL151" s="43"/>
      <c r="HM151" s="43"/>
      <c r="HN151" s="43"/>
      <c r="HO151" s="43"/>
      <c r="HP151" s="43"/>
      <c r="HQ151" s="43"/>
      <c r="HR151" s="43"/>
      <c r="HS151" s="43"/>
      <c r="HT151" s="43"/>
      <c r="HU151" s="43"/>
      <c r="HV151" s="43"/>
      <c r="HW151" s="43"/>
      <c r="HX151" s="43"/>
      <c r="HY151" s="43"/>
      <c r="HZ151" s="43"/>
      <c r="IA151" s="43"/>
      <c r="IB151" s="43"/>
      <c r="IC151" s="43"/>
      <c r="ID151" s="43"/>
      <c r="IE151" s="43"/>
      <c r="IF151" s="43"/>
      <c r="IG151" s="43"/>
      <c r="IH151" s="43"/>
      <c r="II151" s="43"/>
      <c r="IJ151" s="43"/>
      <c r="IK151" s="43"/>
      <c r="IL151" s="43"/>
      <c r="IM151" s="43"/>
      <c r="IN151" s="43"/>
      <c r="IO151" s="43"/>
      <c r="IP151" s="43"/>
      <c r="IQ151" s="43"/>
      <c r="IR151" s="43"/>
      <c r="IS151" s="43"/>
      <c r="IT151" s="43"/>
      <c r="IU151" s="43"/>
      <c r="IV151" s="43"/>
      <c r="IW151" s="43"/>
      <c r="IX151" s="43"/>
      <c r="IY151" s="43"/>
      <c r="IZ151" s="43"/>
      <c r="JA151" s="43"/>
      <c r="JB151" s="43"/>
      <c r="JC151" s="43"/>
      <c r="JD151" s="43"/>
      <c r="JE151" s="43"/>
      <c r="JF151" s="43"/>
      <c r="JG151" s="43"/>
      <c r="JH151" s="43"/>
      <c r="JI151" s="43"/>
      <c r="JJ151" s="43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  <c r="BJU151" s="43"/>
      <c r="BJV151" s="43"/>
      <c r="BJW151" s="43"/>
      <c r="BJX151" s="43"/>
      <c r="BJY151" s="43"/>
      <c r="BJZ151" s="43"/>
      <c r="BKA151" s="43"/>
      <c r="BKB151" s="43"/>
      <c r="BKC151" s="43"/>
      <c r="BKD151" s="43"/>
      <c r="BKE151" s="43"/>
      <c r="BKF151" s="43"/>
      <c r="BKG151" s="43"/>
      <c r="BKH151" s="43"/>
      <c r="BKI151" s="43"/>
      <c r="BKJ151" s="43"/>
      <c r="BKK151" s="43"/>
      <c r="BKL151" s="43"/>
      <c r="BKM151" s="43"/>
      <c r="BKN151" s="43"/>
      <c r="BKO151" s="43"/>
      <c r="BKP151" s="43"/>
      <c r="BKQ151" s="43"/>
      <c r="BKR151" s="43"/>
      <c r="BKS151" s="43"/>
      <c r="BKT151" s="43"/>
      <c r="BKU151" s="43"/>
      <c r="BKV151" s="43"/>
      <c r="BKW151" s="43"/>
      <c r="BKX151" s="43"/>
      <c r="BKY151" s="43"/>
      <c r="BKZ151" s="43"/>
      <c r="BLA151" s="43"/>
      <c r="BLB151" s="43"/>
      <c r="BLC151" s="43"/>
      <c r="BLD151" s="43"/>
      <c r="BLE151" s="43"/>
      <c r="BLF151" s="43"/>
      <c r="BLG151" s="43"/>
      <c r="BLH151" s="43"/>
      <c r="BLI151" s="43"/>
      <c r="BLJ151" s="43"/>
      <c r="BLK151" s="43"/>
      <c r="BLL151" s="43"/>
      <c r="BLM151" s="43"/>
      <c r="BLN151" s="43"/>
      <c r="BLO151" s="43"/>
      <c r="BLP151" s="43"/>
      <c r="BLQ151" s="43"/>
      <c r="BLR151" s="43"/>
      <c r="BLS151" s="43"/>
      <c r="BLT151" s="43"/>
      <c r="BLU151" s="43"/>
      <c r="BLV151" s="43"/>
      <c r="BLW151" s="43"/>
      <c r="BLX151" s="43"/>
      <c r="BLY151" s="43"/>
      <c r="BLZ151" s="43"/>
      <c r="BMA151" s="43"/>
      <c r="BMB151" s="43"/>
      <c r="BMC151" s="43"/>
      <c r="BMD151" s="43"/>
      <c r="BME151" s="43"/>
      <c r="BMF151" s="43"/>
      <c r="BMG151" s="43"/>
      <c r="BMH151" s="43"/>
      <c r="BMI151" s="43"/>
      <c r="BMJ151" s="43"/>
      <c r="BMK151" s="43"/>
      <c r="BML151" s="43"/>
      <c r="BMM151" s="43"/>
      <c r="BMN151" s="43"/>
      <c r="BMO151" s="43"/>
      <c r="BMP151" s="43"/>
      <c r="BMQ151" s="43"/>
      <c r="BMR151" s="43"/>
      <c r="BMS151" s="43"/>
      <c r="BMT151" s="43"/>
      <c r="BMU151" s="43"/>
      <c r="BMV151" s="43"/>
      <c r="BMW151" s="43"/>
      <c r="BMX151" s="43"/>
      <c r="BMY151" s="43"/>
      <c r="BMZ151" s="43"/>
      <c r="BNA151" s="43"/>
      <c r="BNB151" s="43"/>
      <c r="BNC151" s="43"/>
      <c r="BND151" s="43"/>
      <c r="BNE151" s="43"/>
      <c r="BNF151" s="43"/>
      <c r="BNG151" s="43"/>
      <c r="BNH151" s="43"/>
      <c r="BNI151" s="43"/>
      <c r="BNJ151" s="43"/>
      <c r="BNK151" s="43"/>
      <c r="BNL151" s="43"/>
      <c r="BNM151" s="43"/>
      <c r="BNN151" s="43"/>
      <c r="BNO151" s="43"/>
      <c r="BNP151" s="43"/>
      <c r="BNQ151" s="43"/>
      <c r="BNR151" s="43"/>
      <c r="BNS151" s="43"/>
      <c r="BNT151" s="43"/>
      <c r="BNU151" s="43"/>
      <c r="BNV151" s="43"/>
      <c r="BNW151" s="43"/>
      <c r="BNX151" s="43"/>
      <c r="BNY151" s="43"/>
      <c r="BNZ151" s="43"/>
      <c r="BOA151" s="43"/>
      <c r="BOB151" s="43"/>
      <c r="BOC151" s="43"/>
      <c r="BOD151" s="43"/>
      <c r="BOE151" s="43"/>
      <c r="BOF151" s="43"/>
      <c r="BOG151" s="43"/>
      <c r="BOH151" s="43"/>
      <c r="BOI151" s="43"/>
      <c r="BOJ151" s="43"/>
      <c r="BOK151" s="43"/>
      <c r="BOL151" s="43"/>
      <c r="BOM151" s="43"/>
      <c r="BON151" s="43"/>
      <c r="BOO151" s="43"/>
      <c r="BOP151" s="43"/>
      <c r="BOQ151" s="43"/>
      <c r="BOR151" s="43"/>
      <c r="BOS151" s="43"/>
      <c r="BOT151" s="43"/>
      <c r="BOU151" s="43"/>
      <c r="BOV151" s="43"/>
      <c r="BOW151" s="43"/>
      <c r="BOX151" s="43"/>
      <c r="BOY151" s="43"/>
      <c r="BOZ151" s="43"/>
      <c r="BPA151" s="43"/>
      <c r="BPB151" s="43"/>
      <c r="BPC151" s="43"/>
      <c r="BPD151" s="43"/>
      <c r="BPE151" s="43"/>
      <c r="BPF151" s="43"/>
      <c r="BPG151" s="43"/>
      <c r="BPH151" s="43"/>
      <c r="BPI151" s="43"/>
      <c r="BPJ151" s="43"/>
      <c r="BPK151" s="43"/>
      <c r="BPL151" s="43"/>
      <c r="BPM151" s="43"/>
      <c r="BPN151" s="43"/>
      <c r="BPO151" s="43"/>
      <c r="BPP151" s="43"/>
      <c r="BPQ151" s="43"/>
      <c r="BPR151" s="43"/>
      <c r="BPS151" s="43"/>
      <c r="BPT151" s="43"/>
      <c r="BPU151" s="43"/>
      <c r="BPV151" s="43"/>
      <c r="BPW151" s="43"/>
      <c r="BPX151" s="43"/>
      <c r="BPY151" s="43"/>
      <c r="BPZ151" s="43"/>
      <c r="BQA151" s="43"/>
      <c r="BQB151" s="43"/>
      <c r="BQC151" s="43"/>
      <c r="BQD151" s="43"/>
      <c r="BQE151" s="43"/>
      <c r="BQF151" s="43"/>
      <c r="BQG151" s="43"/>
      <c r="BQH151" s="43"/>
      <c r="BQI151" s="43"/>
      <c r="BQJ151" s="43"/>
      <c r="BQK151" s="43"/>
      <c r="BQL151" s="43"/>
      <c r="BQM151" s="43"/>
      <c r="BQN151" s="43"/>
      <c r="BQO151" s="43"/>
      <c r="BQP151" s="43"/>
      <c r="BQQ151" s="43"/>
      <c r="BQR151" s="43"/>
      <c r="BQS151" s="43"/>
      <c r="BQT151" s="43"/>
      <c r="BQU151" s="43"/>
      <c r="BQV151" s="43"/>
      <c r="BQW151" s="43"/>
      <c r="BQX151" s="43"/>
      <c r="BQY151" s="43"/>
      <c r="BQZ151" s="43"/>
      <c r="BRA151" s="43"/>
      <c r="BRB151" s="43"/>
      <c r="BRC151" s="43"/>
      <c r="BRD151" s="43"/>
      <c r="BRE151" s="43"/>
      <c r="BRF151" s="43"/>
      <c r="BRG151" s="43"/>
      <c r="BRH151" s="43"/>
      <c r="BRI151" s="43"/>
      <c r="BRJ151" s="43"/>
      <c r="BRK151" s="43"/>
      <c r="BRL151" s="43"/>
      <c r="BRM151" s="43"/>
      <c r="BRN151" s="43"/>
      <c r="BRO151" s="43"/>
      <c r="BRP151" s="43"/>
      <c r="BRQ151" s="43"/>
      <c r="BRR151" s="43"/>
      <c r="BRS151" s="43"/>
      <c r="BRT151" s="43"/>
      <c r="BRU151" s="43"/>
      <c r="BRV151" s="43"/>
      <c r="BRW151" s="43"/>
      <c r="BRX151" s="43"/>
      <c r="BRY151" s="43"/>
      <c r="BRZ151" s="43"/>
      <c r="BSA151" s="43"/>
      <c r="BSB151" s="43"/>
      <c r="BSC151" s="43"/>
      <c r="BSD151" s="43"/>
      <c r="BSE151" s="43"/>
      <c r="BSF151" s="43"/>
      <c r="BSG151" s="43"/>
      <c r="BSH151" s="43"/>
      <c r="BSI151" s="43"/>
      <c r="BSJ151" s="43"/>
      <c r="BSK151" s="43"/>
      <c r="BSL151" s="43"/>
      <c r="BSM151" s="43"/>
      <c r="BSN151" s="43"/>
      <c r="BSO151" s="43"/>
      <c r="BSP151" s="43"/>
      <c r="BSQ151" s="43"/>
      <c r="BSR151" s="43"/>
      <c r="BSS151" s="43"/>
      <c r="BST151" s="43"/>
      <c r="BSU151" s="43"/>
      <c r="BSV151" s="43"/>
      <c r="BSW151" s="43"/>
      <c r="BSX151" s="43"/>
      <c r="BSY151" s="43"/>
      <c r="BSZ151" s="43"/>
      <c r="BTA151" s="43"/>
      <c r="BTB151" s="43"/>
      <c r="BTC151" s="43"/>
      <c r="BTD151" s="43"/>
      <c r="BTE151" s="43"/>
      <c r="BTF151" s="43"/>
      <c r="BTG151" s="43"/>
      <c r="BTH151" s="43"/>
      <c r="BTI151" s="43"/>
      <c r="BTJ151" s="43"/>
      <c r="BTK151" s="43"/>
      <c r="BTL151" s="43"/>
      <c r="BTM151" s="43"/>
      <c r="BTN151" s="43"/>
      <c r="BTO151" s="43"/>
      <c r="BTP151" s="43"/>
      <c r="BTQ151" s="43"/>
      <c r="BTR151" s="43"/>
      <c r="BTS151" s="43"/>
      <c r="BTT151" s="43"/>
      <c r="BTU151" s="43"/>
      <c r="BTV151" s="43"/>
      <c r="BTW151" s="43"/>
      <c r="BTX151" s="43"/>
      <c r="BTY151" s="43"/>
      <c r="BTZ151" s="43"/>
      <c r="BUA151" s="43"/>
      <c r="BUB151" s="43"/>
      <c r="BUC151" s="43"/>
      <c r="BUD151" s="43"/>
      <c r="BUE151" s="43"/>
      <c r="BUF151" s="43"/>
      <c r="BUG151" s="43"/>
      <c r="BUH151" s="43"/>
      <c r="BUI151" s="43"/>
      <c r="BUJ151" s="43"/>
      <c r="BUK151" s="43"/>
      <c r="BUL151" s="43"/>
      <c r="BUM151" s="43"/>
      <c r="BUN151" s="43"/>
      <c r="BUO151" s="43"/>
      <c r="BUP151" s="43"/>
      <c r="BUQ151" s="43"/>
      <c r="BUR151" s="43"/>
      <c r="BUS151" s="43"/>
      <c r="BUT151" s="43"/>
      <c r="BUU151" s="43"/>
      <c r="BUV151" s="43"/>
      <c r="BUW151" s="43"/>
      <c r="BUX151" s="43"/>
      <c r="BUY151" s="43"/>
      <c r="BUZ151" s="43"/>
      <c r="BVA151" s="43"/>
      <c r="BVB151" s="43"/>
      <c r="BVC151" s="43"/>
      <c r="BVD151" s="43"/>
      <c r="BVE151" s="43"/>
      <c r="BVF151" s="43"/>
      <c r="BVG151" s="43"/>
      <c r="BVH151" s="43"/>
      <c r="BVI151" s="43"/>
      <c r="BVJ151" s="43"/>
      <c r="BVK151" s="43"/>
      <c r="BVL151" s="43"/>
      <c r="BVM151" s="43"/>
      <c r="BVN151" s="43"/>
      <c r="BVO151" s="43"/>
      <c r="BVP151" s="43"/>
      <c r="BVQ151" s="43"/>
      <c r="BVR151" s="43"/>
      <c r="BVS151" s="43"/>
      <c r="BVT151" s="43"/>
      <c r="BVU151" s="43"/>
      <c r="BVV151" s="43"/>
      <c r="BVW151" s="43"/>
      <c r="BVX151" s="43"/>
      <c r="BVY151" s="43"/>
      <c r="BVZ151" s="43"/>
      <c r="BWA151" s="43"/>
      <c r="BWB151" s="43"/>
      <c r="BWC151" s="43"/>
      <c r="BWD151" s="43"/>
      <c r="BWE151" s="43"/>
      <c r="BWF151" s="43"/>
      <c r="BWG151" s="43"/>
      <c r="BWH151" s="43"/>
      <c r="BWI151" s="43"/>
      <c r="BWJ151" s="43"/>
    </row>
    <row r="152" spans="1:1960" x14ac:dyDescent="0.2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  <c r="DL152" s="43"/>
      <c r="DM152" s="43"/>
      <c r="DN152" s="43"/>
      <c r="DO152" s="43"/>
      <c r="DP152" s="43"/>
      <c r="DQ152" s="43"/>
      <c r="DR152" s="43"/>
      <c r="DS152" s="43"/>
      <c r="DT152" s="43"/>
      <c r="DU152" s="43"/>
      <c r="DV152" s="43"/>
      <c r="DW152" s="43"/>
      <c r="DX152" s="43"/>
      <c r="DY152" s="43"/>
      <c r="DZ152" s="43"/>
      <c r="EA152" s="43"/>
      <c r="EB152" s="43"/>
      <c r="EC152" s="43"/>
      <c r="ED152" s="43"/>
      <c r="EE152" s="43"/>
      <c r="EF152" s="43"/>
      <c r="EG152" s="43"/>
      <c r="EH152" s="43"/>
      <c r="EI152" s="43"/>
      <c r="EJ152" s="43"/>
      <c r="EK152" s="43"/>
      <c r="EL152" s="43"/>
      <c r="EM152" s="43"/>
      <c r="EN152" s="43"/>
      <c r="EO152" s="43"/>
      <c r="EP152" s="43"/>
      <c r="EQ152" s="43"/>
      <c r="ER152" s="43"/>
      <c r="ES152" s="43"/>
      <c r="ET152" s="43"/>
      <c r="EU152" s="43"/>
      <c r="EV152" s="43"/>
      <c r="EW152" s="43"/>
      <c r="EX152" s="43"/>
      <c r="EY152" s="43"/>
      <c r="EZ152" s="43"/>
      <c r="FA152" s="43"/>
      <c r="FB152" s="43"/>
      <c r="FC152" s="43"/>
      <c r="FD152" s="43"/>
      <c r="FE152" s="43"/>
      <c r="FF152" s="43"/>
      <c r="FG152" s="43"/>
      <c r="FH152" s="43"/>
      <c r="FI152" s="43"/>
      <c r="FJ152" s="43"/>
      <c r="FK152" s="43"/>
      <c r="FL152" s="43"/>
      <c r="FM152" s="43"/>
      <c r="FN152" s="43"/>
      <c r="FO152" s="43"/>
      <c r="FP152" s="43"/>
      <c r="FQ152" s="43"/>
      <c r="FR152" s="43"/>
      <c r="FS152" s="43"/>
      <c r="FT152" s="43"/>
      <c r="FU152" s="43"/>
      <c r="FV152" s="43"/>
      <c r="FW152" s="43"/>
      <c r="FX152" s="43"/>
      <c r="FY152" s="43"/>
      <c r="FZ152" s="43"/>
      <c r="GA152" s="43"/>
      <c r="GB152" s="43"/>
      <c r="GC152" s="43"/>
      <c r="GD152" s="43"/>
      <c r="GE152" s="43"/>
      <c r="GF152" s="43"/>
      <c r="GG152" s="43"/>
      <c r="GH152" s="43"/>
      <c r="GI152" s="43"/>
      <c r="GJ152" s="43"/>
      <c r="GK152" s="43"/>
      <c r="GL152" s="43"/>
      <c r="GM152" s="43"/>
      <c r="GN152" s="43"/>
      <c r="GO152" s="43"/>
      <c r="GP152" s="43"/>
      <c r="GQ152" s="43"/>
      <c r="GR152" s="43"/>
      <c r="GS152" s="43"/>
      <c r="GT152" s="43"/>
      <c r="GU152" s="43"/>
      <c r="GV152" s="43"/>
      <c r="GW152" s="43"/>
      <c r="GX152" s="43"/>
      <c r="GY152" s="43"/>
      <c r="GZ152" s="43"/>
      <c r="HA152" s="43"/>
      <c r="HB152" s="43"/>
      <c r="HC152" s="43"/>
      <c r="HD152" s="43"/>
      <c r="HE152" s="43"/>
      <c r="HF152" s="43"/>
      <c r="HG152" s="43"/>
      <c r="HH152" s="43"/>
      <c r="HI152" s="43"/>
      <c r="HJ152" s="43"/>
      <c r="HK152" s="43"/>
      <c r="HL152" s="43"/>
      <c r="HM152" s="43"/>
      <c r="HN152" s="43"/>
      <c r="HO152" s="43"/>
      <c r="HP152" s="43"/>
      <c r="HQ152" s="43"/>
      <c r="HR152" s="43"/>
      <c r="HS152" s="43"/>
      <c r="HT152" s="43"/>
      <c r="HU152" s="43"/>
      <c r="HV152" s="43"/>
      <c r="HW152" s="43"/>
      <c r="HX152" s="43"/>
      <c r="HY152" s="43"/>
      <c r="HZ152" s="43"/>
      <c r="IA152" s="43"/>
      <c r="IB152" s="43"/>
      <c r="IC152" s="43"/>
      <c r="ID152" s="43"/>
      <c r="IE152" s="43"/>
      <c r="IF152" s="43"/>
      <c r="IG152" s="43"/>
      <c r="IH152" s="43"/>
      <c r="II152" s="43"/>
      <c r="IJ152" s="43"/>
      <c r="IK152" s="43"/>
      <c r="IL152" s="43"/>
      <c r="IM152" s="43"/>
      <c r="IN152" s="43"/>
      <c r="IO152" s="43"/>
      <c r="IP152" s="43"/>
      <c r="IQ152" s="43"/>
      <c r="IR152" s="43"/>
      <c r="IS152" s="43"/>
      <c r="IT152" s="43"/>
      <c r="IU152" s="43"/>
      <c r="IV152" s="43"/>
      <c r="IW152" s="43"/>
      <c r="IX152" s="43"/>
      <c r="IY152" s="43"/>
      <c r="IZ152" s="43"/>
      <c r="JA152" s="43"/>
      <c r="JB152" s="43"/>
      <c r="JC152" s="43"/>
      <c r="JD152" s="43"/>
      <c r="JE152" s="43"/>
      <c r="JF152" s="43"/>
      <c r="JG152" s="43"/>
      <c r="JH152" s="43"/>
      <c r="JI152" s="43"/>
      <c r="JJ152" s="43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  <c r="BJU152" s="43"/>
      <c r="BJV152" s="43"/>
      <c r="BJW152" s="43"/>
      <c r="BJX152" s="43"/>
      <c r="BJY152" s="43"/>
      <c r="BJZ152" s="43"/>
      <c r="BKA152" s="43"/>
      <c r="BKB152" s="43"/>
      <c r="BKC152" s="43"/>
      <c r="BKD152" s="43"/>
      <c r="BKE152" s="43"/>
      <c r="BKF152" s="43"/>
      <c r="BKG152" s="43"/>
      <c r="BKH152" s="43"/>
      <c r="BKI152" s="43"/>
      <c r="BKJ152" s="43"/>
      <c r="BKK152" s="43"/>
      <c r="BKL152" s="43"/>
      <c r="BKM152" s="43"/>
      <c r="BKN152" s="43"/>
      <c r="BKO152" s="43"/>
      <c r="BKP152" s="43"/>
      <c r="BKQ152" s="43"/>
      <c r="BKR152" s="43"/>
      <c r="BKS152" s="43"/>
      <c r="BKT152" s="43"/>
      <c r="BKU152" s="43"/>
      <c r="BKV152" s="43"/>
      <c r="BKW152" s="43"/>
      <c r="BKX152" s="43"/>
      <c r="BKY152" s="43"/>
      <c r="BKZ152" s="43"/>
      <c r="BLA152" s="43"/>
      <c r="BLB152" s="43"/>
      <c r="BLC152" s="43"/>
      <c r="BLD152" s="43"/>
      <c r="BLE152" s="43"/>
      <c r="BLF152" s="43"/>
      <c r="BLG152" s="43"/>
      <c r="BLH152" s="43"/>
      <c r="BLI152" s="43"/>
      <c r="BLJ152" s="43"/>
      <c r="BLK152" s="43"/>
      <c r="BLL152" s="43"/>
      <c r="BLM152" s="43"/>
      <c r="BLN152" s="43"/>
      <c r="BLO152" s="43"/>
      <c r="BLP152" s="43"/>
      <c r="BLQ152" s="43"/>
      <c r="BLR152" s="43"/>
      <c r="BLS152" s="43"/>
      <c r="BLT152" s="43"/>
      <c r="BLU152" s="43"/>
      <c r="BLV152" s="43"/>
      <c r="BLW152" s="43"/>
      <c r="BLX152" s="43"/>
      <c r="BLY152" s="43"/>
      <c r="BLZ152" s="43"/>
      <c r="BMA152" s="43"/>
      <c r="BMB152" s="43"/>
      <c r="BMC152" s="43"/>
      <c r="BMD152" s="43"/>
      <c r="BME152" s="43"/>
      <c r="BMF152" s="43"/>
      <c r="BMG152" s="43"/>
      <c r="BMH152" s="43"/>
      <c r="BMI152" s="43"/>
      <c r="BMJ152" s="43"/>
      <c r="BMK152" s="43"/>
      <c r="BML152" s="43"/>
      <c r="BMM152" s="43"/>
      <c r="BMN152" s="43"/>
      <c r="BMO152" s="43"/>
      <c r="BMP152" s="43"/>
      <c r="BMQ152" s="43"/>
      <c r="BMR152" s="43"/>
      <c r="BMS152" s="43"/>
      <c r="BMT152" s="43"/>
      <c r="BMU152" s="43"/>
      <c r="BMV152" s="43"/>
      <c r="BMW152" s="43"/>
      <c r="BMX152" s="43"/>
      <c r="BMY152" s="43"/>
      <c r="BMZ152" s="43"/>
      <c r="BNA152" s="43"/>
      <c r="BNB152" s="43"/>
      <c r="BNC152" s="43"/>
      <c r="BND152" s="43"/>
      <c r="BNE152" s="43"/>
      <c r="BNF152" s="43"/>
      <c r="BNG152" s="43"/>
      <c r="BNH152" s="43"/>
      <c r="BNI152" s="43"/>
      <c r="BNJ152" s="43"/>
      <c r="BNK152" s="43"/>
      <c r="BNL152" s="43"/>
      <c r="BNM152" s="43"/>
      <c r="BNN152" s="43"/>
      <c r="BNO152" s="43"/>
      <c r="BNP152" s="43"/>
      <c r="BNQ152" s="43"/>
      <c r="BNR152" s="43"/>
      <c r="BNS152" s="43"/>
      <c r="BNT152" s="43"/>
      <c r="BNU152" s="43"/>
      <c r="BNV152" s="43"/>
      <c r="BNW152" s="43"/>
      <c r="BNX152" s="43"/>
      <c r="BNY152" s="43"/>
      <c r="BNZ152" s="43"/>
      <c r="BOA152" s="43"/>
      <c r="BOB152" s="43"/>
      <c r="BOC152" s="43"/>
      <c r="BOD152" s="43"/>
      <c r="BOE152" s="43"/>
      <c r="BOF152" s="43"/>
      <c r="BOG152" s="43"/>
      <c r="BOH152" s="43"/>
      <c r="BOI152" s="43"/>
      <c r="BOJ152" s="43"/>
      <c r="BOK152" s="43"/>
      <c r="BOL152" s="43"/>
      <c r="BOM152" s="43"/>
      <c r="BON152" s="43"/>
      <c r="BOO152" s="43"/>
      <c r="BOP152" s="43"/>
      <c r="BOQ152" s="43"/>
      <c r="BOR152" s="43"/>
      <c r="BOS152" s="43"/>
      <c r="BOT152" s="43"/>
      <c r="BOU152" s="43"/>
      <c r="BOV152" s="43"/>
      <c r="BOW152" s="43"/>
      <c r="BOX152" s="43"/>
      <c r="BOY152" s="43"/>
      <c r="BOZ152" s="43"/>
      <c r="BPA152" s="43"/>
      <c r="BPB152" s="43"/>
      <c r="BPC152" s="43"/>
      <c r="BPD152" s="43"/>
      <c r="BPE152" s="43"/>
      <c r="BPF152" s="43"/>
      <c r="BPG152" s="43"/>
      <c r="BPH152" s="43"/>
      <c r="BPI152" s="43"/>
      <c r="BPJ152" s="43"/>
      <c r="BPK152" s="43"/>
      <c r="BPL152" s="43"/>
      <c r="BPM152" s="43"/>
      <c r="BPN152" s="43"/>
      <c r="BPO152" s="43"/>
      <c r="BPP152" s="43"/>
      <c r="BPQ152" s="43"/>
      <c r="BPR152" s="43"/>
      <c r="BPS152" s="43"/>
      <c r="BPT152" s="43"/>
      <c r="BPU152" s="43"/>
      <c r="BPV152" s="43"/>
      <c r="BPW152" s="43"/>
      <c r="BPX152" s="43"/>
      <c r="BPY152" s="43"/>
      <c r="BPZ152" s="43"/>
      <c r="BQA152" s="43"/>
      <c r="BQB152" s="43"/>
      <c r="BQC152" s="43"/>
      <c r="BQD152" s="43"/>
      <c r="BQE152" s="43"/>
      <c r="BQF152" s="43"/>
      <c r="BQG152" s="43"/>
      <c r="BQH152" s="43"/>
      <c r="BQI152" s="43"/>
      <c r="BQJ152" s="43"/>
      <c r="BQK152" s="43"/>
      <c r="BQL152" s="43"/>
      <c r="BQM152" s="43"/>
      <c r="BQN152" s="43"/>
      <c r="BQO152" s="43"/>
      <c r="BQP152" s="43"/>
      <c r="BQQ152" s="43"/>
      <c r="BQR152" s="43"/>
      <c r="BQS152" s="43"/>
      <c r="BQT152" s="43"/>
      <c r="BQU152" s="43"/>
      <c r="BQV152" s="43"/>
      <c r="BQW152" s="43"/>
      <c r="BQX152" s="43"/>
      <c r="BQY152" s="43"/>
      <c r="BQZ152" s="43"/>
      <c r="BRA152" s="43"/>
      <c r="BRB152" s="43"/>
      <c r="BRC152" s="43"/>
      <c r="BRD152" s="43"/>
      <c r="BRE152" s="43"/>
      <c r="BRF152" s="43"/>
      <c r="BRG152" s="43"/>
      <c r="BRH152" s="43"/>
      <c r="BRI152" s="43"/>
      <c r="BRJ152" s="43"/>
      <c r="BRK152" s="43"/>
      <c r="BRL152" s="43"/>
      <c r="BRM152" s="43"/>
      <c r="BRN152" s="43"/>
      <c r="BRO152" s="43"/>
      <c r="BRP152" s="43"/>
      <c r="BRQ152" s="43"/>
      <c r="BRR152" s="43"/>
      <c r="BRS152" s="43"/>
      <c r="BRT152" s="43"/>
      <c r="BRU152" s="43"/>
      <c r="BRV152" s="43"/>
      <c r="BRW152" s="43"/>
      <c r="BRX152" s="43"/>
      <c r="BRY152" s="43"/>
      <c r="BRZ152" s="43"/>
      <c r="BSA152" s="43"/>
      <c r="BSB152" s="43"/>
      <c r="BSC152" s="43"/>
      <c r="BSD152" s="43"/>
      <c r="BSE152" s="43"/>
      <c r="BSF152" s="43"/>
      <c r="BSG152" s="43"/>
      <c r="BSH152" s="43"/>
      <c r="BSI152" s="43"/>
      <c r="BSJ152" s="43"/>
      <c r="BSK152" s="43"/>
      <c r="BSL152" s="43"/>
      <c r="BSM152" s="43"/>
      <c r="BSN152" s="43"/>
      <c r="BSO152" s="43"/>
      <c r="BSP152" s="43"/>
      <c r="BSQ152" s="43"/>
      <c r="BSR152" s="43"/>
      <c r="BSS152" s="43"/>
      <c r="BST152" s="43"/>
      <c r="BSU152" s="43"/>
      <c r="BSV152" s="43"/>
      <c r="BSW152" s="43"/>
      <c r="BSX152" s="43"/>
      <c r="BSY152" s="43"/>
      <c r="BSZ152" s="43"/>
      <c r="BTA152" s="43"/>
      <c r="BTB152" s="43"/>
      <c r="BTC152" s="43"/>
      <c r="BTD152" s="43"/>
      <c r="BTE152" s="43"/>
      <c r="BTF152" s="43"/>
      <c r="BTG152" s="43"/>
      <c r="BTH152" s="43"/>
      <c r="BTI152" s="43"/>
      <c r="BTJ152" s="43"/>
      <c r="BTK152" s="43"/>
      <c r="BTL152" s="43"/>
      <c r="BTM152" s="43"/>
      <c r="BTN152" s="43"/>
      <c r="BTO152" s="43"/>
      <c r="BTP152" s="43"/>
      <c r="BTQ152" s="43"/>
      <c r="BTR152" s="43"/>
      <c r="BTS152" s="43"/>
      <c r="BTT152" s="43"/>
      <c r="BTU152" s="43"/>
      <c r="BTV152" s="43"/>
      <c r="BTW152" s="43"/>
      <c r="BTX152" s="43"/>
      <c r="BTY152" s="43"/>
      <c r="BTZ152" s="43"/>
      <c r="BUA152" s="43"/>
      <c r="BUB152" s="43"/>
      <c r="BUC152" s="43"/>
      <c r="BUD152" s="43"/>
      <c r="BUE152" s="43"/>
      <c r="BUF152" s="43"/>
      <c r="BUG152" s="43"/>
      <c r="BUH152" s="43"/>
      <c r="BUI152" s="43"/>
      <c r="BUJ152" s="43"/>
      <c r="BUK152" s="43"/>
      <c r="BUL152" s="43"/>
      <c r="BUM152" s="43"/>
      <c r="BUN152" s="43"/>
      <c r="BUO152" s="43"/>
      <c r="BUP152" s="43"/>
      <c r="BUQ152" s="43"/>
      <c r="BUR152" s="43"/>
      <c r="BUS152" s="43"/>
      <c r="BUT152" s="43"/>
      <c r="BUU152" s="43"/>
      <c r="BUV152" s="43"/>
      <c r="BUW152" s="43"/>
      <c r="BUX152" s="43"/>
      <c r="BUY152" s="43"/>
      <c r="BUZ152" s="43"/>
      <c r="BVA152" s="43"/>
      <c r="BVB152" s="43"/>
      <c r="BVC152" s="43"/>
      <c r="BVD152" s="43"/>
      <c r="BVE152" s="43"/>
      <c r="BVF152" s="43"/>
      <c r="BVG152" s="43"/>
      <c r="BVH152" s="43"/>
      <c r="BVI152" s="43"/>
      <c r="BVJ152" s="43"/>
      <c r="BVK152" s="43"/>
      <c r="BVL152" s="43"/>
      <c r="BVM152" s="43"/>
      <c r="BVN152" s="43"/>
      <c r="BVO152" s="43"/>
      <c r="BVP152" s="43"/>
      <c r="BVQ152" s="43"/>
      <c r="BVR152" s="43"/>
      <c r="BVS152" s="43"/>
      <c r="BVT152" s="43"/>
      <c r="BVU152" s="43"/>
      <c r="BVV152" s="43"/>
      <c r="BVW152" s="43"/>
      <c r="BVX152" s="43"/>
      <c r="BVY152" s="43"/>
      <c r="BVZ152" s="43"/>
      <c r="BWA152" s="43"/>
      <c r="BWB152" s="43"/>
      <c r="BWC152" s="43"/>
      <c r="BWD152" s="43"/>
      <c r="BWE152" s="43"/>
      <c r="BWF152" s="43"/>
      <c r="BWG152" s="43"/>
      <c r="BWH152" s="43"/>
      <c r="BWI152" s="43"/>
      <c r="BWJ152" s="43"/>
    </row>
    <row r="153" spans="1:1960" x14ac:dyDescent="0.2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43"/>
      <c r="DG153" s="43"/>
      <c r="DH153" s="43"/>
      <c r="DI153" s="43"/>
      <c r="DJ153" s="43"/>
      <c r="DK153" s="43"/>
      <c r="DL153" s="43"/>
      <c r="DM153" s="43"/>
      <c r="DN153" s="43"/>
      <c r="DO153" s="43"/>
      <c r="DP153" s="43"/>
      <c r="DQ153" s="43"/>
      <c r="DR153" s="43"/>
      <c r="DS153" s="43"/>
      <c r="DT153" s="43"/>
      <c r="DU153" s="43"/>
      <c r="DV153" s="43"/>
      <c r="DW153" s="43"/>
      <c r="DX153" s="43"/>
      <c r="DY153" s="43"/>
      <c r="DZ153" s="43"/>
      <c r="EA153" s="43"/>
      <c r="EB153" s="43"/>
      <c r="EC153" s="43"/>
      <c r="ED153" s="43"/>
      <c r="EE153" s="43"/>
      <c r="EF153" s="43"/>
      <c r="EG153" s="43"/>
      <c r="EH153" s="43"/>
      <c r="EI153" s="43"/>
      <c r="EJ153" s="43"/>
      <c r="EK153" s="43"/>
      <c r="EL153" s="43"/>
      <c r="EM153" s="43"/>
      <c r="EN153" s="43"/>
      <c r="EO153" s="43"/>
      <c r="EP153" s="43"/>
      <c r="EQ153" s="43"/>
      <c r="ER153" s="43"/>
      <c r="ES153" s="43"/>
      <c r="ET153" s="43"/>
      <c r="EU153" s="43"/>
      <c r="EV153" s="43"/>
      <c r="EW153" s="43"/>
      <c r="EX153" s="43"/>
      <c r="EY153" s="43"/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FX153" s="43"/>
      <c r="FY153" s="43"/>
      <c r="FZ153" s="43"/>
      <c r="GA153" s="43"/>
      <c r="GB153" s="43"/>
      <c r="GC153" s="43"/>
      <c r="GD153" s="43"/>
      <c r="GE153" s="43"/>
      <c r="GF153" s="43"/>
      <c r="GG153" s="43"/>
      <c r="GH153" s="43"/>
      <c r="GI153" s="43"/>
      <c r="GJ153" s="43"/>
      <c r="GK153" s="43"/>
      <c r="GL153" s="43"/>
      <c r="GM153" s="43"/>
      <c r="GN153" s="43"/>
      <c r="GO153" s="43"/>
      <c r="GP153" s="43"/>
      <c r="GQ153" s="43"/>
      <c r="GR153" s="43"/>
      <c r="GS153" s="43"/>
      <c r="GT153" s="43"/>
      <c r="GU153" s="43"/>
      <c r="GV153" s="43"/>
      <c r="GW153" s="43"/>
      <c r="GX153" s="43"/>
      <c r="GY153" s="43"/>
      <c r="GZ153" s="43"/>
      <c r="HA153" s="43"/>
      <c r="HB153" s="43"/>
      <c r="HC153" s="43"/>
      <c r="HD153" s="43"/>
      <c r="HE153" s="43"/>
      <c r="HF153" s="43"/>
      <c r="HG153" s="43"/>
      <c r="HH153" s="43"/>
      <c r="HI153" s="43"/>
      <c r="HJ153" s="43"/>
      <c r="HK153" s="43"/>
      <c r="HL153" s="43"/>
      <c r="HM153" s="43"/>
      <c r="HN153" s="43"/>
      <c r="HO153" s="43"/>
      <c r="HP153" s="43"/>
      <c r="HQ153" s="43"/>
      <c r="HR153" s="43"/>
      <c r="HS153" s="43"/>
      <c r="HT153" s="43"/>
      <c r="HU153" s="43"/>
      <c r="HV153" s="43"/>
      <c r="HW153" s="43"/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IV153" s="43"/>
      <c r="IW153" s="43"/>
      <c r="IX153" s="43"/>
      <c r="IY153" s="43"/>
      <c r="IZ153" s="43"/>
      <c r="JA153" s="43"/>
      <c r="JB153" s="43"/>
      <c r="JC153" s="43"/>
      <c r="JD153" s="43"/>
      <c r="JE153" s="43"/>
      <c r="JF153" s="43"/>
      <c r="JG153" s="43"/>
      <c r="JH153" s="43"/>
      <c r="JI153" s="43"/>
      <c r="JJ153" s="4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  <c r="BJU153" s="43"/>
      <c r="BJV153" s="43"/>
      <c r="BJW153" s="43"/>
      <c r="BJX153" s="43"/>
      <c r="BJY153" s="43"/>
      <c r="BJZ153" s="43"/>
      <c r="BKA153" s="43"/>
      <c r="BKB153" s="43"/>
      <c r="BKC153" s="43"/>
      <c r="BKD153" s="43"/>
      <c r="BKE153" s="43"/>
      <c r="BKF153" s="43"/>
      <c r="BKG153" s="43"/>
      <c r="BKH153" s="43"/>
      <c r="BKI153" s="43"/>
      <c r="BKJ153" s="43"/>
      <c r="BKK153" s="43"/>
      <c r="BKL153" s="43"/>
      <c r="BKM153" s="43"/>
      <c r="BKN153" s="43"/>
      <c r="BKO153" s="43"/>
      <c r="BKP153" s="43"/>
      <c r="BKQ153" s="43"/>
      <c r="BKR153" s="43"/>
      <c r="BKS153" s="43"/>
      <c r="BKT153" s="43"/>
      <c r="BKU153" s="43"/>
      <c r="BKV153" s="43"/>
      <c r="BKW153" s="43"/>
      <c r="BKX153" s="43"/>
      <c r="BKY153" s="43"/>
      <c r="BKZ153" s="43"/>
      <c r="BLA153" s="43"/>
      <c r="BLB153" s="43"/>
      <c r="BLC153" s="43"/>
      <c r="BLD153" s="43"/>
      <c r="BLE153" s="43"/>
      <c r="BLF153" s="43"/>
      <c r="BLG153" s="43"/>
      <c r="BLH153" s="43"/>
      <c r="BLI153" s="43"/>
      <c r="BLJ153" s="43"/>
      <c r="BLK153" s="43"/>
      <c r="BLL153" s="43"/>
      <c r="BLM153" s="43"/>
      <c r="BLN153" s="43"/>
      <c r="BLO153" s="43"/>
      <c r="BLP153" s="43"/>
      <c r="BLQ153" s="43"/>
      <c r="BLR153" s="43"/>
      <c r="BLS153" s="43"/>
      <c r="BLT153" s="43"/>
      <c r="BLU153" s="43"/>
      <c r="BLV153" s="43"/>
      <c r="BLW153" s="43"/>
      <c r="BLX153" s="43"/>
      <c r="BLY153" s="43"/>
      <c r="BLZ153" s="43"/>
      <c r="BMA153" s="43"/>
      <c r="BMB153" s="43"/>
      <c r="BMC153" s="43"/>
      <c r="BMD153" s="43"/>
      <c r="BME153" s="43"/>
      <c r="BMF153" s="43"/>
      <c r="BMG153" s="43"/>
      <c r="BMH153" s="43"/>
      <c r="BMI153" s="43"/>
      <c r="BMJ153" s="43"/>
      <c r="BMK153" s="43"/>
      <c r="BML153" s="43"/>
      <c r="BMM153" s="43"/>
      <c r="BMN153" s="43"/>
      <c r="BMO153" s="43"/>
      <c r="BMP153" s="43"/>
      <c r="BMQ153" s="43"/>
      <c r="BMR153" s="43"/>
      <c r="BMS153" s="43"/>
      <c r="BMT153" s="43"/>
      <c r="BMU153" s="43"/>
      <c r="BMV153" s="43"/>
      <c r="BMW153" s="43"/>
      <c r="BMX153" s="43"/>
      <c r="BMY153" s="43"/>
      <c r="BMZ153" s="43"/>
      <c r="BNA153" s="43"/>
      <c r="BNB153" s="43"/>
      <c r="BNC153" s="43"/>
      <c r="BND153" s="43"/>
      <c r="BNE153" s="43"/>
      <c r="BNF153" s="43"/>
      <c r="BNG153" s="43"/>
      <c r="BNH153" s="43"/>
      <c r="BNI153" s="43"/>
      <c r="BNJ153" s="43"/>
      <c r="BNK153" s="43"/>
      <c r="BNL153" s="43"/>
      <c r="BNM153" s="43"/>
      <c r="BNN153" s="43"/>
      <c r="BNO153" s="43"/>
      <c r="BNP153" s="43"/>
      <c r="BNQ153" s="43"/>
      <c r="BNR153" s="43"/>
      <c r="BNS153" s="43"/>
      <c r="BNT153" s="43"/>
      <c r="BNU153" s="43"/>
      <c r="BNV153" s="43"/>
      <c r="BNW153" s="43"/>
      <c r="BNX153" s="43"/>
      <c r="BNY153" s="43"/>
      <c r="BNZ153" s="43"/>
      <c r="BOA153" s="43"/>
      <c r="BOB153" s="43"/>
      <c r="BOC153" s="43"/>
      <c r="BOD153" s="43"/>
      <c r="BOE153" s="43"/>
      <c r="BOF153" s="43"/>
      <c r="BOG153" s="43"/>
      <c r="BOH153" s="43"/>
      <c r="BOI153" s="43"/>
      <c r="BOJ153" s="43"/>
      <c r="BOK153" s="43"/>
      <c r="BOL153" s="43"/>
      <c r="BOM153" s="43"/>
      <c r="BON153" s="43"/>
      <c r="BOO153" s="43"/>
      <c r="BOP153" s="43"/>
      <c r="BOQ153" s="43"/>
      <c r="BOR153" s="43"/>
      <c r="BOS153" s="43"/>
      <c r="BOT153" s="43"/>
      <c r="BOU153" s="43"/>
      <c r="BOV153" s="43"/>
      <c r="BOW153" s="43"/>
      <c r="BOX153" s="43"/>
      <c r="BOY153" s="43"/>
      <c r="BOZ153" s="43"/>
      <c r="BPA153" s="43"/>
      <c r="BPB153" s="43"/>
      <c r="BPC153" s="43"/>
      <c r="BPD153" s="43"/>
      <c r="BPE153" s="43"/>
      <c r="BPF153" s="43"/>
      <c r="BPG153" s="43"/>
      <c r="BPH153" s="43"/>
      <c r="BPI153" s="43"/>
      <c r="BPJ153" s="43"/>
      <c r="BPK153" s="43"/>
      <c r="BPL153" s="43"/>
      <c r="BPM153" s="43"/>
      <c r="BPN153" s="43"/>
      <c r="BPO153" s="43"/>
      <c r="BPP153" s="43"/>
      <c r="BPQ153" s="43"/>
      <c r="BPR153" s="43"/>
      <c r="BPS153" s="43"/>
      <c r="BPT153" s="43"/>
      <c r="BPU153" s="43"/>
      <c r="BPV153" s="43"/>
      <c r="BPW153" s="43"/>
      <c r="BPX153" s="43"/>
      <c r="BPY153" s="43"/>
      <c r="BPZ153" s="43"/>
      <c r="BQA153" s="43"/>
      <c r="BQB153" s="43"/>
      <c r="BQC153" s="43"/>
      <c r="BQD153" s="43"/>
      <c r="BQE153" s="43"/>
      <c r="BQF153" s="43"/>
      <c r="BQG153" s="43"/>
      <c r="BQH153" s="43"/>
      <c r="BQI153" s="43"/>
      <c r="BQJ153" s="43"/>
      <c r="BQK153" s="43"/>
      <c r="BQL153" s="43"/>
      <c r="BQM153" s="43"/>
      <c r="BQN153" s="43"/>
      <c r="BQO153" s="43"/>
      <c r="BQP153" s="43"/>
      <c r="BQQ153" s="43"/>
      <c r="BQR153" s="43"/>
      <c r="BQS153" s="43"/>
      <c r="BQT153" s="43"/>
      <c r="BQU153" s="43"/>
      <c r="BQV153" s="43"/>
      <c r="BQW153" s="43"/>
      <c r="BQX153" s="43"/>
      <c r="BQY153" s="43"/>
      <c r="BQZ153" s="43"/>
      <c r="BRA153" s="43"/>
      <c r="BRB153" s="43"/>
      <c r="BRC153" s="43"/>
      <c r="BRD153" s="43"/>
      <c r="BRE153" s="43"/>
      <c r="BRF153" s="43"/>
      <c r="BRG153" s="43"/>
      <c r="BRH153" s="43"/>
      <c r="BRI153" s="43"/>
      <c r="BRJ153" s="43"/>
      <c r="BRK153" s="43"/>
      <c r="BRL153" s="43"/>
      <c r="BRM153" s="43"/>
      <c r="BRN153" s="43"/>
      <c r="BRO153" s="43"/>
      <c r="BRP153" s="43"/>
      <c r="BRQ153" s="43"/>
      <c r="BRR153" s="43"/>
      <c r="BRS153" s="43"/>
      <c r="BRT153" s="43"/>
      <c r="BRU153" s="43"/>
      <c r="BRV153" s="43"/>
      <c r="BRW153" s="43"/>
      <c r="BRX153" s="43"/>
      <c r="BRY153" s="43"/>
      <c r="BRZ153" s="43"/>
      <c r="BSA153" s="43"/>
      <c r="BSB153" s="43"/>
      <c r="BSC153" s="43"/>
      <c r="BSD153" s="43"/>
      <c r="BSE153" s="43"/>
      <c r="BSF153" s="43"/>
      <c r="BSG153" s="43"/>
      <c r="BSH153" s="43"/>
      <c r="BSI153" s="43"/>
      <c r="BSJ153" s="43"/>
      <c r="BSK153" s="43"/>
      <c r="BSL153" s="43"/>
      <c r="BSM153" s="43"/>
      <c r="BSN153" s="43"/>
      <c r="BSO153" s="43"/>
      <c r="BSP153" s="43"/>
      <c r="BSQ153" s="43"/>
      <c r="BSR153" s="43"/>
      <c r="BSS153" s="43"/>
      <c r="BST153" s="43"/>
      <c r="BSU153" s="43"/>
      <c r="BSV153" s="43"/>
      <c r="BSW153" s="43"/>
      <c r="BSX153" s="43"/>
      <c r="BSY153" s="43"/>
      <c r="BSZ153" s="43"/>
      <c r="BTA153" s="43"/>
      <c r="BTB153" s="43"/>
      <c r="BTC153" s="43"/>
      <c r="BTD153" s="43"/>
      <c r="BTE153" s="43"/>
      <c r="BTF153" s="43"/>
      <c r="BTG153" s="43"/>
      <c r="BTH153" s="43"/>
      <c r="BTI153" s="43"/>
      <c r="BTJ153" s="43"/>
      <c r="BTK153" s="43"/>
      <c r="BTL153" s="43"/>
      <c r="BTM153" s="43"/>
      <c r="BTN153" s="43"/>
      <c r="BTO153" s="43"/>
      <c r="BTP153" s="43"/>
      <c r="BTQ153" s="43"/>
      <c r="BTR153" s="43"/>
      <c r="BTS153" s="43"/>
      <c r="BTT153" s="43"/>
      <c r="BTU153" s="43"/>
      <c r="BTV153" s="43"/>
      <c r="BTW153" s="43"/>
      <c r="BTX153" s="43"/>
      <c r="BTY153" s="43"/>
      <c r="BTZ153" s="43"/>
      <c r="BUA153" s="43"/>
      <c r="BUB153" s="43"/>
      <c r="BUC153" s="43"/>
      <c r="BUD153" s="43"/>
      <c r="BUE153" s="43"/>
      <c r="BUF153" s="43"/>
      <c r="BUG153" s="43"/>
      <c r="BUH153" s="43"/>
      <c r="BUI153" s="43"/>
      <c r="BUJ153" s="43"/>
      <c r="BUK153" s="43"/>
      <c r="BUL153" s="43"/>
      <c r="BUM153" s="43"/>
      <c r="BUN153" s="43"/>
      <c r="BUO153" s="43"/>
      <c r="BUP153" s="43"/>
      <c r="BUQ153" s="43"/>
      <c r="BUR153" s="43"/>
      <c r="BUS153" s="43"/>
      <c r="BUT153" s="43"/>
      <c r="BUU153" s="43"/>
      <c r="BUV153" s="43"/>
      <c r="BUW153" s="43"/>
      <c r="BUX153" s="43"/>
      <c r="BUY153" s="43"/>
      <c r="BUZ153" s="43"/>
      <c r="BVA153" s="43"/>
      <c r="BVB153" s="43"/>
      <c r="BVC153" s="43"/>
      <c r="BVD153" s="43"/>
      <c r="BVE153" s="43"/>
      <c r="BVF153" s="43"/>
      <c r="BVG153" s="43"/>
      <c r="BVH153" s="43"/>
      <c r="BVI153" s="43"/>
      <c r="BVJ153" s="43"/>
      <c r="BVK153" s="43"/>
      <c r="BVL153" s="43"/>
      <c r="BVM153" s="43"/>
      <c r="BVN153" s="43"/>
      <c r="BVO153" s="43"/>
      <c r="BVP153" s="43"/>
      <c r="BVQ153" s="43"/>
      <c r="BVR153" s="43"/>
      <c r="BVS153" s="43"/>
      <c r="BVT153" s="43"/>
      <c r="BVU153" s="43"/>
      <c r="BVV153" s="43"/>
      <c r="BVW153" s="43"/>
      <c r="BVX153" s="43"/>
      <c r="BVY153" s="43"/>
      <c r="BVZ153" s="43"/>
      <c r="BWA153" s="43"/>
      <c r="BWB153" s="43"/>
      <c r="BWC153" s="43"/>
      <c r="BWD153" s="43"/>
      <c r="BWE153" s="43"/>
      <c r="BWF153" s="43"/>
      <c r="BWG153" s="43"/>
      <c r="BWH153" s="43"/>
      <c r="BWI153" s="43"/>
      <c r="BWJ153" s="43"/>
    </row>
    <row r="154" spans="1:1960" x14ac:dyDescent="0.2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  <c r="DL154" s="43"/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3"/>
      <c r="EA154" s="43"/>
      <c r="EB154" s="43"/>
      <c r="EC154" s="43"/>
      <c r="ED154" s="43"/>
      <c r="EE154" s="43"/>
      <c r="EF154" s="43"/>
      <c r="EG154" s="43"/>
      <c r="EH154" s="43"/>
      <c r="EI154" s="43"/>
      <c r="EJ154" s="43"/>
      <c r="EK154" s="43"/>
      <c r="EL154" s="43"/>
      <c r="EM154" s="43"/>
      <c r="EN154" s="43"/>
      <c r="EO154" s="43"/>
      <c r="EP154" s="43"/>
      <c r="EQ154" s="43"/>
      <c r="ER154" s="43"/>
      <c r="ES154" s="43"/>
      <c r="ET154" s="43"/>
      <c r="EU154" s="43"/>
      <c r="EV154" s="43"/>
      <c r="EW154" s="43"/>
      <c r="EX154" s="43"/>
      <c r="EY154" s="43"/>
      <c r="EZ154" s="43"/>
      <c r="FA154" s="43"/>
      <c r="FB154" s="43"/>
      <c r="FC154" s="43"/>
      <c r="FD154" s="43"/>
      <c r="FE154" s="43"/>
      <c r="FF154" s="43"/>
      <c r="FG154" s="43"/>
      <c r="FH154" s="43"/>
      <c r="FI154" s="43"/>
      <c r="FJ154" s="43"/>
      <c r="FK154" s="43"/>
      <c r="FL154" s="43"/>
      <c r="FM154" s="43"/>
      <c r="FN154" s="43"/>
      <c r="FO154" s="43"/>
      <c r="FP154" s="43"/>
      <c r="FQ154" s="43"/>
      <c r="FR154" s="43"/>
      <c r="FS154" s="43"/>
      <c r="FT154" s="43"/>
      <c r="FU154" s="43"/>
      <c r="FV154" s="43"/>
      <c r="FW154" s="43"/>
      <c r="FX154" s="43"/>
      <c r="FY154" s="43"/>
      <c r="FZ154" s="43"/>
      <c r="GA154" s="43"/>
      <c r="GB154" s="43"/>
      <c r="GC154" s="43"/>
      <c r="GD154" s="43"/>
      <c r="GE154" s="43"/>
      <c r="GF154" s="43"/>
      <c r="GG154" s="43"/>
      <c r="GH154" s="43"/>
      <c r="GI154" s="43"/>
      <c r="GJ154" s="43"/>
      <c r="GK154" s="43"/>
      <c r="GL154" s="43"/>
      <c r="GM154" s="43"/>
      <c r="GN154" s="43"/>
      <c r="GO154" s="43"/>
      <c r="GP154" s="43"/>
      <c r="GQ154" s="43"/>
      <c r="GR154" s="43"/>
      <c r="GS154" s="43"/>
      <c r="GT154" s="43"/>
      <c r="GU154" s="43"/>
      <c r="GV154" s="43"/>
      <c r="GW154" s="43"/>
      <c r="GX154" s="43"/>
      <c r="GY154" s="43"/>
      <c r="GZ154" s="43"/>
      <c r="HA154" s="43"/>
      <c r="HB154" s="43"/>
      <c r="HC154" s="43"/>
      <c r="HD154" s="43"/>
      <c r="HE154" s="43"/>
      <c r="HF154" s="43"/>
      <c r="HG154" s="43"/>
      <c r="HH154" s="43"/>
      <c r="HI154" s="43"/>
      <c r="HJ154" s="43"/>
      <c r="HK154" s="43"/>
      <c r="HL154" s="43"/>
      <c r="HM154" s="43"/>
      <c r="HN154" s="43"/>
      <c r="HO154" s="43"/>
      <c r="HP154" s="43"/>
      <c r="HQ154" s="43"/>
      <c r="HR154" s="43"/>
      <c r="HS154" s="43"/>
      <c r="HT154" s="43"/>
      <c r="HU154" s="43"/>
      <c r="HV154" s="43"/>
      <c r="HW154" s="43"/>
      <c r="HX154" s="43"/>
      <c r="HY154" s="43"/>
      <c r="HZ154" s="43"/>
      <c r="IA154" s="43"/>
      <c r="IB154" s="43"/>
      <c r="IC154" s="43"/>
      <c r="ID154" s="43"/>
      <c r="IE154" s="43"/>
      <c r="IF154" s="43"/>
      <c r="IG154" s="43"/>
      <c r="IH154" s="43"/>
      <c r="II154" s="43"/>
      <c r="IJ154" s="43"/>
      <c r="IK154" s="43"/>
      <c r="IL154" s="43"/>
      <c r="IM154" s="43"/>
      <c r="IN154" s="43"/>
      <c r="IO154" s="43"/>
      <c r="IP154" s="43"/>
      <c r="IQ154" s="43"/>
      <c r="IR154" s="43"/>
      <c r="IS154" s="43"/>
      <c r="IT154" s="43"/>
      <c r="IU154" s="43"/>
      <c r="IV154" s="43"/>
      <c r="IW154" s="43"/>
      <c r="IX154" s="43"/>
      <c r="IY154" s="43"/>
      <c r="IZ154" s="43"/>
      <c r="JA154" s="43"/>
      <c r="JB154" s="43"/>
      <c r="JC154" s="43"/>
      <c r="JD154" s="43"/>
      <c r="JE154" s="43"/>
      <c r="JF154" s="43"/>
      <c r="JG154" s="43"/>
      <c r="JH154" s="43"/>
      <c r="JI154" s="43"/>
      <c r="JJ154" s="43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  <c r="BJU154" s="43"/>
      <c r="BJV154" s="43"/>
      <c r="BJW154" s="43"/>
      <c r="BJX154" s="43"/>
      <c r="BJY154" s="43"/>
      <c r="BJZ154" s="43"/>
      <c r="BKA154" s="43"/>
      <c r="BKB154" s="43"/>
      <c r="BKC154" s="43"/>
      <c r="BKD154" s="43"/>
      <c r="BKE154" s="43"/>
      <c r="BKF154" s="43"/>
      <c r="BKG154" s="43"/>
      <c r="BKH154" s="43"/>
      <c r="BKI154" s="43"/>
      <c r="BKJ154" s="43"/>
      <c r="BKK154" s="43"/>
      <c r="BKL154" s="43"/>
      <c r="BKM154" s="43"/>
      <c r="BKN154" s="43"/>
      <c r="BKO154" s="43"/>
      <c r="BKP154" s="43"/>
      <c r="BKQ154" s="43"/>
      <c r="BKR154" s="43"/>
      <c r="BKS154" s="43"/>
      <c r="BKT154" s="43"/>
      <c r="BKU154" s="43"/>
      <c r="BKV154" s="43"/>
      <c r="BKW154" s="43"/>
      <c r="BKX154" s="43"/>
      <c r="BKY154" s="43"/>
      <c r="BKZ154" s="43"/>
      <c r="BLA154" s="43"/>
      <c r="BLB154" s="43"/>
      <c r="BLC154" s="43"/>
      <c r="BLD154" s="43"/>
      <c r="BLE154" s="43"/>
      <c r="BLF154" s="43"/>
      <c r="BLG154" s="43"/>
      <c r="BLH154" s="43"/>
      <c r="BLI154" s="43"/>
      <c r="BLJ154" s="43"/>
      <c r="BLK154" s="43"/>
      <c r="BLL154" s="43"/>
      <c r="BLM154" s="43"/>
      <c r="BLN154" s="43"/>
      <c r="BLO154" s="43"/>
      <c r="BLP154" s="43"/>
      <c r="BLQ154" s="43"/>
      <c r="BLR154" s="43"/>
      <c r="BLS154" s="43"/>
      <c r="BLT154" s="43"/>
      <c r="BLU154" s="43"/>
      <c r="BLV154" s="43"/>
      <c r="BLW154" s="43"/>
      <c r="BLX154" s="43"/>
      <c r="BLY154" s="43"/>
      <c r="BLZ154" s="43"/>
      <c r="BMA154" s="43"/>
      <c r="BMB154" s="43"/>
      <c r="BMC154" s="43"/>
      <c r="BMD154" s="43"/>
      <c r="BME154" s="43"/>
      <c r="BMF154" s="43"/>
      <c r="BMG154" s="43"/>
      <c r="BMH154" s="43"/>
      <c r="BMI154" s="43"/>
      <c r="BMJ154" s="43"/>
      <c r="BMK154" s="43"/>
      <c r="BML154" s="43"/>
      <c r="BMM154" s="43"/>
      <c r="BMN154" s="43"/>
      <c r="BMO154" s="43"/>
      <c r="BMP154" s="43"/>
      <c r="BMQ154" s="43"/>
      <c r="BMR154" s="43"/>
      <c r="BMS154" s="43"/>
      <c r="BMT154" s="43"/>
      <c r="BMU154" s="43"/>
      <c r="BMV154" s="43"/>
      <c r="BMW154" s="43"/>
      <c r="BMX154" s="43"/>
      <c r="BMY154" s="43"/>
      <c r="BMZ154" s="43"/>
      <c r="BNA154" s="43"/>
      <c r="BNB154" s="43"/>
      <c r="BNC154" s="43"/>
      <c r="BND154" s="43"/>
      <c r="BNE154" s="43"/>
      <c r="BNF154" s="43"/>
      <c r="BNG154" s="43"/>
      <c r="BNH154" s="43"/>
      <c r="BNI154" s="43"/>
      <c r="BNJ154" s="43"/>
      <c r="BNK154" s="43"/>
      <c r="BNL154" s="43"/>
      <c r="BNM154" s="43"/>
      <c r="BNN154" s="43"/>
      <c r="BNO154" s="43"/>
      <c r="BNP154" s="43"/>
      <c r="BNQ154" s="43"/>
      <c r="BNR154" s="43"/>
      <c r="BNS154" s="43"/>
      <c r="BNT154" s="43"/>
      <c r="BNU154" s="43"/>
      <c r="BNV154" s="43"/>
      <c r="BNW154" s="43"/>
      <c r="BNX154" s="43"/>
      <c r="BNY154" s="43"/>
      <c r="BNZ154" s="43"/>
      <c r="BOA154" s="43"/>
      <c r="BOB154" s="43"/>
      <c r="BOC154" s="43"/>
      <c r="BOD154" s="43"/>
      <c r="BOE154" s="43"/>
      <c r="BOF154" s="43"/>
      <c r="BOG154" s="43"/>
      <c r="BOH154" s="43"/>
      <c r="BOI154" s="43"/>
      <c r="BOJ154" s="43"/>
      <c r="BOK154" s="43"/>
      <c r="BOL154" s="43"/>
      <c r="BOM154" s="43"/>
      <c r="BON154" s="43"/>
      <c r="BOO154" s="43"/>
      <c r="BOP154" s="43"/>
      <c r="BOQ154" s="43"/>
      <c r="BOR154" s="43"/>
      <c r="BOS154" s="43"/>
      <c r="BOT154" s="43"/>
      <c r="BOU154" s="43"/>
      <c r="BOV154" s="43"/>
      <c r="BOW154" s="43"/>
      <c r="BOX154" s="43"/>
      <c r="BOY154" s="43"/>
      <c r="BOZ154" s="43"/>
      <c r="BPA154" s="43"/>
      <c r="BPB154" s="43"/>
      <c r="BPC154" s="43"/>
      <c r="BPD154" s="43"/>
      <c r="BPE154" s="43"/>
      <c r="BPF154" s="43"/>
      <c r="BPG154" s="43"/>
      <c r="BPH154" s="43"/>
      <c r="BPI154" s="43"/>
      <c r="BPJ154" s="43"/>
      <c r="BPK154" s="43"/>
      <c r="BPL154" s="43"/>
      <c r="BPM154" s="43"/>
      <c r="BPN154" s="43"/>
      <c r="BPO154" s="43"/>
      <c r="BPP154" s="43"/>
      <c r="BPQ154" s="43"/>
      <c r="BPR154" s="43"/>
      <c r="BPS154" s="43"/>
      <c r="BPT154" s="43"/>
      <c r="BPU154" s="43"/>
      <c r="BPV154" s="43"/>
      <c r="BPW154" s="43"/>
      <c r="BPX154" s="43"/>
      <c r="BPY154" s="43"/>
      <c r="BPZ154" s="43"/>
      <c r="BQA154" s="43"/>
      <c r="BQB154" s="43"/>
      <c r="BQC154" s="43"/>
      <c r="BQD154" s="43"/>
      <c r="BQE154" s="43"/>
      <c r="BQF154" s="43"/>
      <c r="BQG154" s="43"/>
      <c r="BQH154" s="43"/>
      <c r="BQI154" s="43"/>
      <c r="BQJ154" s="43"/>
      <c r="BQK154" s="43"/>
      <c r="BQL154" s="43"/>
      <c r="BQM154" s="43"/>
      <c r="BQN154" s="43"/>
      <c r="BQO154" s="43"/>
      <c r="BQP154" s="43"/>
      <c r="BQQ154" s="43"/>
      <c r="BQR154" s="43"/>
      <c r="BQS154" s="43"/>
      <c r="BQT154" s="43"/>
      <c r="BQU154" s="43"/>
      <c r="BQV154" s="43"/>
      <c r="BQW154" s="43"/>
      <c r="BQX154" s="43"/>
      <c r="BQY154" s="43"/>
      <c r="BQZ154" s="43"/>
      <c r="BRA154" s="43"/>
      <c r="BRB154" s="43"/>
      <c r="BRC154" s="43"/>
      <c r="BRD154" s="43"/>
      <c r="BRE154" s="43"/>
      <c r="BRF154" s="43"/>
      <c r="BRG154" s="43"/>
      <c r="BRH154" s="43"/>
      <c r="BRI154" s="43"/>
      <c r="BRJ154" s="43"/>
      <c r="BRK154" s="43"/>
      <c r="BRL154" s="43"/>
      <c r="BRM154" s="43"/>
      <c r="BRN154" s="43"/>
      <c r="BRO154" s="43"/>
      <c r="BRP154" s="43"/>
      <c r="BRQ154" s="43"/>
      <c r="BRR154" s="43"/>
      <c r="BRS154" s="43"/>
      <c r="BRT154" s="43"/>
      <c r="BRU154" s="43"/>
      <c r="BRV154" s="43"/>
      <c r="BRW154" s="43"/>
      <c r="BRX154" s="43"/>
      <c r="BRY154" s="43"/>
      <c r="BRZ154" s="43"/>
      <c r="BSA154" s="43"/>
      <c r="BSB154" s="43"/>
      <c r="BSC154" s="43"/>
      <c r="BSD154" s="43"/>
      <c r="BSE154" s="43"/>
      <c r="BSF154" s="43"/>
      <c r="BSG154" s="43"/>
      <c r="BSH154" s="43"/>
      <c r="BSI154" s="43"/>
      <c r="BSJ154" s="43"/>
      <c r="BSK154" s="43"/>
      <c r="BSL154" s="43"/>
      <c r="BSM154" s="43"/>
      <c r="BSN154" s="43"/>
      <c r="BSO154" s="43"/>
      <c r="BSP154" s="43"/>
      <c r="BSQ154" s="43"/>
      <c r="BSR154" s="43"/>
      <c r="BSS154" s="43"/>
      <c r="BST154" s="43"/>
      <c r="BSU154" s="43"/>
      <c r="BSV154" s="43"/>
      <c r="BSW154" s="43"/>
      <c r="BSX154" s="43"/>
      <c r="BSY154" s="43"/>
      <c r="BSZ154" s="43"/>
      <c r="BTA154" s="43"/>
      <c r="BTB154" s="43"/>
      <c r="BTC154" s="43"/>
      <c r="BTD154" s="43"/>
      <c r="BTE154" s="43"/>
      <c r="BTF154" s="43"/>
      <c r="BTG154" s="43"/>
      <c r="BTH154" s="43"/>
      <c r="BTI154" s="43"/>
      <c r="BTJ154" s="43"/>
      <c r="BTK154" s="43"/>
      <c r="BTL154" s="43"/>
      <c r="BTM154" s="43"/>
      <c r="BTN154" s="43"/>
      <c r="BTO154" s="43"/>
      <c r="BTP154" s="43"/>
      <c r="BTQ154" s="43"/>
      <c r="BTR154" s="43"/>
      <c r="BTS154" s="43"/>
      <c r="BTT154" s="43"/>
      <c r="BTU154" s="43"/>
      <c r="BTV154" s="43"/>
      <c r="BTW154" s="43"/>
      <c r="BTX154" s="43"/>
      <c r="BTY154" s="43"/>
      <c r="BTZ154" s="43"/>
      <c r="BUA154" s="43"/>
      <c r="BUB154" s="43"/>
      <c r="BUC154" s="43"/>
      <c r="BUD154" s="43"/>
      <c r="BUE154" s="43"/>
      <c r="BUF154" s="43"/>
      <c r="BUG154" s="43"/>
      <c r="BUH154" s="43"/>
      <c r="BUI154" s="43"/>
      <c r="BUJ154" s="43"/>
      <c r="BUK154" s="43"/>
      <c r="BUL154" s="43"/>
      <c r="BUM154" s="43"/>
      <c r="BUN154" s="43"/>
      <c r="BUO154" s="43"/>
      <c r="BUP154" s="43"/>
      <c r="BUQ154" s="43"/>
      <c r="BUR154" s="43"/>
      <c r="BUS154" s="43"/>
      <c r="BUT154" s="43"/>
      <c r="BUU154" s="43"/>
      <c r="BUV154" s="43"/>
      <c r="BUW154" s="43"/>
      <c r="BUX154" s="43"/>
      <c r="BUY154" s="43"/>
      <c r="BUZ154" s="43"/>
      <c r="BVA154" s="43"/>
      <c r="BVB154" s="43"/>
      <c r="BVC154" s="43"/>
      <c r="BVD154" s="43"/>
      <c r="BVE154" s="43"/>
      <c r="BVF154" s="43"/>
      <c r="BVG154" s="43"/>
      <c r="BVH154" s="43"/>
      <c r="BVI154" s="43"/>
      <c r="BVJ154" s="43"/>
      <c r="BVK154" s="43"/>
      <c r="BVL154" s="43"/>
      <c r="BVM154" s="43"/>
      <c r="BVN154" s="43"/>
      <c r="BVO154" s="43"/>
      <c r="BVP154" s="43"/>
      <c r="BVQ154" s="43"/>
      <c r="BVR154" s="43"/>
      <c r="BVS154" s="43"/>
      <c r="BVT154" s="43"/>
      <c r="BVU154" s="43"/>
      <c r="BVV154" s="43"/>
      <c r="BVW154" s="43"/>
      <c r="BVX154" s="43"/>
      <c r="BVY154" s="43"/>
      <c r="BVZ154" s="43"/>
      <c r="BWA154" s="43"/>
      <c r="BWB154" s="43"/>
      <c r="BWC154" s="43"/>
      <c r="BWD154" s="43"/>
      <c r="BWE154" s="43"/>
      <c r="BWF154" s="43"/>
      <c r="BWG154" s="43"/>
      <c r="BWH154" s="43"/>
      <c r="BWI154" s="43"/>
      <c r="BWJ154" s="43"/>
    </row>
    <row r="155" spans="1:1960" x14ac:dyDescent="0.2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43"/>
      <c r="DG155" s="43"/>
      <c r="DH155" s="43"/>
      <c r="DI155" s="43"/>
      <c r="DJ155" s="43"/>
      <c r="DK155" s="43"/>
      <c r="DL155" s="43"/>
      <c r="DM155" s="43"/>
      <c r="DN155" s="43"/>
      <c r="DO155" s="43"/>
      <c r="DP155" s="43"/>
      <c r="DQ155" s="43"/>
      <c r="DR155" s="43"/>
      <c r="DS155" s="43"/>
      <c r="DT155" s="43"/>
      <c r="DU155" s="43"/>
      <c r="DV155" s="43"/>
      <c r="DW155" s="43"/>
      <c r="DX155" s="43"/>
      <c r="DY155" s="43"/>
      <c r="DZ155" s="43"/>
      <c r="EA155" s="43"/>
      <c r="EB155" s="43"/>
      <c r="EC155" s="43"/>
      <c r="ED155" s="43"/>
      <c r="EE155" s="43"/>
      <c r="EF155" s="43"/>
      <c r="EG155" s="43"/>
      <c r="EH155" s="43"/>
      <c r="EI155" s="43"/>
      <c r="EJ155" s="43"/>
      <c r="EK155" s="43"/>
      <c r="EL155" s="43"/>
      <c r="EM155" s="43"/>
      <c r="EN155" s="43"/>
      <c r="EO155" s="43"/>
      <c r="EP155" s="43"/>
      <c r="EQ155" s="43"/>
      <c r="ER155" s="43"/>
      <c r="ES155" s="43"/>
      <c r="ET155" s="43"/>
      <c r="EU155" s="43"/>
      <c r="EV155" s="43"/>
      <c r="EW155" s="43"/>
      <c r="EX155" s="43"/>
      <c r="EY155" s="43"/>
      <c r="EZ155" s="43"/>
      <c r="FA155" s="43"/>
      <c r="FB155" s="43"/>
      <c r="FC155" s="43"/>
      <c r="FD155" s="43"/>
      <c r="FE155" s="43"/>
      <c r="FF155" s="43"/>
      <c r="FG155" s="43"/>
      <c r="FH155" s="43"/>
      <c r="FI155" s="43"/>
      <c r="FJ155" s="43"/>
      <c r="FK155" s="43"/>
      <c r="FL155" s="43"/>
      <c r="FM155" s="43"/>
      <c r="FN155" s="43"/>
      <c r="FO155" s="43"/>
      <c r="FP155" s="43"/>
      <c r="FQ155" s="43"/>
      <c r="FR155" s="43"/>
      <c r="FS155" s="43"/>
      <c r="FT155" s="43"/>
      <c r="FU155" s="43"/>
      <c r="FV155" s="43"/>
      <c r="FW155" s="43"/>
      <c r="FX155" s="43"/>
      <c r="FY155" s="43"/>
      <c r="FZ155" s="43"/>
      <c r="GA155" s="43"/>
      <c r="GB155" s="43"/>
      <c r="GC155" s="43"/>
      <c r="GD155" s="43"/>
      <c r="GE155" s="43"/>
      <c r="GF155" s="43"/>
      <c r="GG155" s="43"/>
      <c r="GH155" s="43"/>
      <c r="GI155" s="43"/>
      <c r="GJ155" s="43"/>
      <c r="GK155" s="43"/>
      <c r="GL155" s="43"/>
      <c r="GM155" s="43"/>
      <c r="GN155" s="43"/>
      <c r="GO155" s="43"/>
      <c r="GP155" s="43"/>
      <c r="GQ155" s="43"/>
      <c r="GR155" s="43"/>
      <c r="GS155" s="43"/>
      <c r="GT155" s="43"/>
      <c r="GU155" s="43"/>
      <c r="GV155" s="43"/>
      <c r="GW155" s="43"/>
      <c r="GX155" s="43"/>
      <c r="GY155" s="43"/>
      <c r="GZ155" s="43"/>
      <c r="HA155" s="43"/>
      <c r="HB155" s="43"/>
      <c r="HC155" s="43"/>
      <c r="HD155" s="43"/>
      <c r="HE155" s="43"/>
      <c r="HF155" s="43"/>
      <c r="HG155" s="43"/>
      <c r="HH155" s="43"/>
      <c r="HI155" s="43"/>
      <c r="HJ155" s="43"/>
      <c r="HK155" s="43"/>
      <c r="HL155" s="43"/>
      <c r="HM155" s="43"/>
      <c r="HN155" s="43"/>
      <c r="HO155" s="43"/>
      <c r="HP155" s="43"/>
      <c r="HQ155" s="43"/>
      <c r="HR155" s="43"/>
      <c r="HS155" s="43"/>
      <c r="HT155" s="43"/>
      <c r="HU155" s="43"/>
      <c r="HV155" s="43"/>
      <c r="HW155" s="43"/>
      <c r="HX155" s="43"/>
      <c r="HY155" s="43"/>
      <c r="HZ155" s="43"/>
      <c r="IA155" s="43"/>
      <c r="IB155" s="43"/>
      <c r="IC155" s="43"/>
      <c r="ID155" s="43"/>
      <c r="IE155" s="43"/>
      <c r="IF155" s="43"/>
      <c r="IG155" s="43"/>
      <c r="IH155" s="43"/>
      <c r="II155" s="43"/>
      <c r="IJ155" s="43"/>
      <c r="IK155" s="43"/>
      <c r="IL155" s="43"/>
      <c r="IM155" s="43"/>
      <c r="IN155" s="43"/>
      <c r="IO155" s="43"/>
      <c r="IP155" s="43"/>
      <c r="IQ155" s="43"/>
      <c r="IR155" s="43"/>
      <c r="IS155" s="43"/>
      <c r="IT155" s="43"/>
      <c r="IU155" s="43"/>
      <c r="IV155" s="43"/>
      <c r="IW155" s="43"/>
      <c r="IX155" s="43"/>
      <c r="IY155" s="43"/>
      <c r="IZ155" s="43"/>
      <c r="JA155" s="43"/>
      <c r="JB155" s="43"/>
      <c r="JC155" s="43"/>
      <c r="JD155" s="43"/>
      <c r="JE155" s="43"/>
      <c r="JF155" s="43"/>
      <c r="JG155" s="43"/>
      <c r="JH155" s="43"/>
      <c r="JI155" s="43"/>
      <c r="JJ155" s="43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  <c r="BJU155" s="43"/>
      <c r="BJV155" s="43"/>
      <c r="BJW155" s="43"/>
      <c r="BJX155" s="43"/>
      <c r="BJY155" s="43"/>
      <c r="BJZ155" s="43"/>
      <c r="BKA155" s="43"/>
      <c r="BKB155" s="43"/>
      <c r="BKC155" s="43"/>
      <c r="BKD155" s="43"/>
      <c r="BKE155" s="43"/>
      <c r="BKF155" s="43"/>
      <c r="BKG155" s="43"/>
      <c r="BKH155" s="43"/>
      <c r="BKI155" s="43"/>
      <c r="BKJ155" s="43"/>
      <c r="BKK155" s="43"/>
      <c r="BKL155" s="43"/>
      <c r="BKM155" s="43"/>
      <c r="BKN155" s="43"/>
      <c r="BKO155" s="43"/>
      <c r="BKP155" s="43"/>
      <c r="BKQ155" s="43"/>
      <c r="BKR155" s="43"/>
      <c r="BKS155" s="43"/>
      <c r="BKT155" s="43"/>
      <c r="BKU155" s="43"/>
      <c r="BKV155" s="43"/>
      <c r="BKW155" s="43"/>
      <c r="BKX155" s="43"/>
      <c r="BKY155" s="43"/>
      <c r="BKZ155" s="43"/>
      <c r="BLA155" s="43"/>
      <c r="BLB155" s="43"/>
      <c r="BLC155" s="43"/>
      <c r="BLD155" s="43"/>
      <c r="BLE155" s="43"/>
      <c r="BLF155" s="43"/>
      <c r="BLG155" s="43"/>
      <c r="BLH155" s="43"/>
      <c r="BLI155" s="43"/>
      <c r="BLJ155" s="43"/>
      <c r="BLK155" s="43"/>
      <c r="BLL155" s="43"/>
      <c r="BLM155" s="43"/>
      <c r="BLN155" s="43"/>
      <c r="BLO155" s="43"/>
      <c r="BLP155" s="43"/>
      <c r="BLQ155" s="43"/>
      <c r="BLR155" s="43"/>
      <c r="BLS155" s="43"/>
      <c r="BLT155" s="43"/>
      <c r="BLU155" s="43"/>
      <c r="BLV155" s="43"/>
      <c r="BLW155" s="43"/>
      <c r="BLX155" s="43"/>
      <c r="BLY155" s="43"/>
      <c r="BLZ155" s="43"/>
      <c r="BMA155" s="43"/>
      <c r="BMB155" s="43"/>
      <c r="BMC155" s="43"/>
      <c r="BMD155" s="43"/>
      <c r="BME155" s="43"/>
      <c r="BMF155" s="43"/>
      <c r="BMG155" s="43"/>
      <c r="BMH155" s="43"/>
      <c r="BMI155" s="43"/>
      <c r="BMJ155" s="43"/>
      <c r="BMK155" s="43"/>
      <c r="BML155" s="43"/>
      <c r="BMM155" s="43"/>
      <c r="BMN155" s="43"/>
      <c r="BMO155" s="43"/>
      <c r="BMP155" s="43"/>
      <c r="BMQ155" s="43"/>
      <c r="BMR155" s="43"/>
      <c r="BMS155" s="43"/>
      <c r="BMT155" s="43"/>
      <c r="BMU155" s="43"/>
      <c r="BMV155" s="43"/>
      <c r="BMW155" s="43"/>
      <c r="BMX155" s="43"/>
      <c r="BMY155" s="43"/>
      <c r="BMZ155" s="43"/>
      <c r="BNA155" s="43"/>
      <c r="BNB155" s="43"/>
      <c r="BNC155" s="43"/>
      <c r="BND155" s="43"/>
      <c r="BNE155" s="43"/>
      <c r="BNF155" s="43"/>
      <c r="BNG155" s="43"/>
      <c r="BNH155" s="43"/>
      <c r="BNI155" s="43"/>
      <c r="BNJ155" s="43"/>
      <c r="BNK155" s="43"/>
      <c r="BNL155" s="43"/>
      <c r="BNM155" s="43"/>
      <c r="BNN155" s="43"/>
      <c r="BNO155" s="43"/>
      <c r="BNP155" s="43"/>
      <c r="BNQ155" s="43"/>
      <c r="BNR155" s="43"/>
      <c r="BNS155" s="43"/>
      <c r="BNT155" s="43"/>
      <c r="BNU155" s="43"/>
      <c r="BNV155" s="43"/>
      <c r="BNW155" s="43"/>
      <c r="BNX155" s="43"/>
      <c r="BNY155" s="43"/>
      <c r="BNZ155" s="43"/>
      <c r="BOA155" s="43"/>
      <c r="BOB155" s="43"/>
      <c r="BOC155" s="43"/>
      <c r="BOD155" s="43"/>
      <c r="BOE155" s="43"/>
      <c r="BOF155" s="43"/>
      <c r="BOG155" s="43"/>
      <c r="BOH155" s="43"/>
      <c r="BOI155" s="43"/>
      <c r="BOJ155" s="43"/>
      <c r="BOK155" s="43"/>
      <c r="BOL155" s="43"/>
      <c r="BOM155" s="43"/>
      <c r="BON155" s="43"/>
      <c r="BOO155" s="43"/>
      <c r="BOP155" s="43"/>
      <c r="BOQ155" s="43"/>
      <c r="BOR155" s="43"/>
      <c r="BOS155" s="43"/>
      <c r="BOT155" s="43"/>
      <c r="BOU155" s="43"/>
      <c r="BOV155" s="43"/>
      <c r="BOW155" s="43"/>
      <c r="BOX155" s="43"/>
      <c r="BOY155" s="43"/>
      <c r="BOZ155" s="43"/>
      <c r="BPA155" s="43"/>
      <c r="BPB155" s="43"/>
      <c r="BPC155" s="43"/>
      <c r="BPD155" s="43"/>
      <c r="BPE155" s="43"/>
      <c r="BPF155" s="43"/>
      <c r="BPG155" s="43"/>
      <c r="BPH155" s="43"/>
      <c r="BPI155" s="43"/>
      <c r="BPJ155" s="43"/>
      <c r="BPK155" s="43"/>
      <c r="BPL155" s="43"/>
      <c r="BPM155" s="43"/>
      <c r="BPN155" s="43"/>
      <c r="BPO155" s="43"/>
      <c r="BPP155" s="43"/>
      <c r="BPQ155" s="43"/>
      <c r="BPR155" s="43"/>
      <c r="BPS155" s="43"/>
      <c r="BPT155" s="43"/>
      <c r="BPU155" s="43"/>
      <c r="BPV155" s="43"/>
      <c r="BPW155" s="43"/>
      <c r="BPX155" s="43"/>
      <c r="BPY155" s="43"/>
      <c r="BPZ155" s="43"/>
      <c r="BQA155" s="43"/>
      <c r="BQB155" s="43"/>
      <c r="BQC155" s="43"/>
      <c r="BQD155" s="43"/>
      <c r="BQE155" s="43"/>
      <c r="BQF155" s="43"/>
      <c r="BQG155" s="43"/>
      <c r="BQH155" s="43"/>
      <c r="BQI155" s="43"/>
      <c r="BQJ155" s="43"/>
      <c r="BQK155" s="43"/>
      <c r="BQL155" s="43"/>
      <c r="BQM155" s="43"/>
      <c r="BQN155" s="43"/>
      <c r="BQO155" s="43"/>
      <c r="BQP155" s="43"/>
      <c r="BQQ155" s="43"/>
      <c r="BQR155" s="43"/>
      <c r="BQS155" s="43"/>
      <c r="BQT155" s="43"/>
      <c r="BQU155" s="43"/>
      <c r="BQV155" s="43"/>
      <c r="BQW155" s="43"/>
      <c r="BQX155" s="43"/>
      <c r="BQY155" s="43"/>
      <c r="BQZ155" s="43"/>
      <c r="BRA155" s="43"/>
      <c r="BRB155" s="43"/>
      <c r="BRC155" s="43"/>
      <c r="BRD155" s="43"/>
      <c r="BRE155" s="43"/>
      <c r="BRF155" s="43"/>
      <c r="BRG155" s="43"/>
      <c r="BRH155" s="43"/>
      <c r="BRI155" s="43"/>
      <c r="BRJ155" s="43"/>
      <c r="BRK155" s="43"/>
      <c r="BRL155" s="43"/>
      <c r="BRM155" s="43"/>
      <c r="BRN155" s="43"/>
      <c r="BRO155" s="43"/>
      <c r="BRP155" s="43"/>
      <c r="BRQ155" s="43"/>
      <c r="BRR155" s="43"/>
      <c r="BRS155" s="43"/>
      <c r="BRT155" s="43"/>
      <c r="BRU155" s="43"/>
      <c r="BRV155" s="43"/>
      <c r="BRW155" s="43"/>
      <c r="BRX155" s="43"/>
      <c r="BRY155" s="43"/>
      <c r="BRZ155" s="43"/>
      <c r="BSA155" s="43"/>
      <c r="BSB155" s="43"/>
      <c r="BSC155" s="43"/>
      <c r="BSD155" s="43"/>
      <c r="BSE155" s="43"/>
      <c r="BSF155" s="43"/>
      <c r="BSG155" s="43"/>
      <c r="BSH155" s="43"/>
      <c r="BSI155" s="43"/>
      <c r="BSJ155" s="43"/>
      <c r="BSK155" s="43"/>
      <c r="BSL155" s="43"/>
      <c r="BSM155" s="43"/>
      <c r="BSN155" s="43"/>
      <c r="BSO155" s="43"/>
      <c r="BSP155" s="43"/>
      <c r="BSQ155" s="43"/>
      <c r="BSR155" s="43"/>
      <c r="BSS155" s="43"/>
      <c r="BST155" s="43"/>
      <c r="BSU155" s="43"/>
      <c r="BSV155" s="43"/>
      <c r="BSW155" s="43"/>
      <c r="BSX155" s="43"/>
      <c r="BSY155" s="43"/>
      <c r="BSZ155" s="43"/>
      <c r="BTA155" s="43"/>
      <c r="BTB155" s="43"/>
      <c r="BTC155" s="43"/>
      <c r="BTD155" s="43"/>
      <c r="BTE155" s="43"/>
      <c r="BTF155" s="43"/>
      <c r="BTG155" s="43"/>
      <c r="BTH155" s="43"/>
      <c r="BTI155" s="43"/>
      <c r="BTJ155" s="43"/>
      <c r="BTK155" s="43"/>
      <c r="BTL155" s="43"/>
      <c r="BTM155" s="43"/>
      <c r="BTN155" s="43"/>
      <c r="BTO155" s="43"/>
      <c r="BTP155" s="43"/>
      <c r="BTQ155" s="43"/>
      <c r="BTR155" s="43"/>
      <c r="BTS155" s="43"/>
      <c r="BTT155" s="43"/>
      <c r="BTU155" s="43"/>
      <c r="BTV155" s="43"/>
      <c r="BTW155" s="43"/>
      <c r="BTX155" s="43"/>
      <c r="BTY155" s="43"/>
      <c r="BTZ155" s="43"/>
      <c r="BUA155" s="43"/>
      <c r="BUB155" s="43"/>
      <c r="BUC155" s="43"/>
      <c r="BUD155" s="43"/>
      <c r="BUE155" s="43"/>
      <c r="BUF155" s="43"/>
      <c r="BUG155" s="43"/>
      <c r="BUH155" s="43"/>
      <c r="BUI155" s="43"/>
      <c r="BUJ155" s="43"/>
      <c r="BUK155" s="43"/>
      <c r="BUL155" s="43"/>
      <c r="BUM155" s="43"/>
      <c r="BUN155" s="43"/>
      <c r="BUO155" s="43"/>
      <c r="BUP155" s="43"/>
      <c r="BUQ155" s="43"/>
      <c r="BUR155" s="43"/>
      <c r="BUS155" s="43"/>
      <c r="BUT155" s="43"/>
      <c r="BUU155" s="43"/>
      <c r="BUV155" s="43"/>
      <c r="BUW155" s="43"/>
      <c r="BUX155" s="43"/>
      <c r="BUY155" s="43"/>
      <c r="BUZ155" s="43"/>
      <c r="BVA155" s="43"/>
      <c r="BVB155" s="43"/>
      <c r="BVC155" s="43"/>
      <c r="BVD155" s="43"/>
      <c r="BVE155" s="43"/>
      <c r="BVF155" s="43"/>
      <c r="BVG155" s="43"/>
      <c r="BVH155" s="43"/>
      <c r="BVI155" s="43"/>
      <c r="BVJ155" s="43"/>
      <c r="BVK155" s="43"/>
      <c r="BVL155" s="43"/>
      <c r="BVM155" s="43"/>
      <c r="BVN155" s="43"/>
      <c r="BVO155" s="43"/>
      <c r="BVP155" s="43"/>
      <c r="BVQ155" s="43"/>
      <c r="BVR155" s="43"/>
      <c r="BVS155" s="43"/>
      <c r="BVT155" s="43"/>
      <c r="BVU155" s="43"/>
      <c r="BVV155" s="43"/>
      <c r="BVW155" s="43"/>
      <c r="BVX155" s="43"/>
      <c r="BVY155" s="43"/>
      <c r="BVZ155" s="43"/>
      <c r="BWA155" s="43"/>
      <c r="BWB155" s="43"/>
      <c r="BWC155" s="43"/>
      <c r="BWD155" s="43"/>
      <c r="BWE155" s="43"/>
      <c r="BWF155" s="43"/>
      <c r="BWG155" s="43"/>
      <c r="BWH155" s="43"/>
      <c r="BWI155" s="43"/>
      <c r="BWJ155" s="43"/>
    </row>
    <row r="156" spans="1:1960" x14ac:dyDescent="0.2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  <c r="DL156" s="43"/>
      <c r="DM156" s="43"/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3"/>
      <c r="EA156" s="43"/>
      <c r="EB156" s="43"/>
      <c r="EC156" s="43"/>
      <c r="ED156" s="43"/>
      <c r="EE156" s="43"/>
      <c r="EF156" s="43"/>
      <c r="EG156" s="43"/>
      <c r="EH156" s="43"/>
      <c r="EI156" s="43"/>
      <c r="EJ156" s="43"/>
      <c r="EK156" s="43"/>
      <c r="EL156" s="43"/>
      <c r="EM156" s="43"/>
      <c r="EN156" s="43"/>
      <c r="EO156" s="43"/>
      <c r="EP156" s="43"/>
      <c r="EQ156" s="43"/>
      <c r="ER156" s="43"/>
      <c r="ES156" s="43"/>
      <c r="ET156" s="43"/>
      <c r="EU156" s="43"/>
      <c r="EV156" s="43"/>
      <c r="EW156" s="43"/>
      <c r="EX156" s="43"/>
      <c r="EY156" s="43"/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FX156" s="43"/>
      <c r="FY156" s="43"/>
      <c r="FZ156" s="43"/>
      <c r="GA156" s="43"/>
      <c r="GB156" s="43"/>
      <c r="GC156" s="43"/>
      <c r="GD156" s="43"/>
      <c r="GE156" s="43"/>
      <c r="GF156" s="43"/>
      <c r="GG156" s="43"/>
      <c r="GH156" s="43"/>
      <c r="GI156" s="43"/>
      <c r="GJ156" s="43"/>
      <c r="GK156" s="43"/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J156" s="43"/>
      <c r="HK156" s="43"/>
      <c r="HL156" s="43"/>
      <c r="HM156" s="43"/>
      <c r="HN156" s="43"/>
      <c r="HO156" s="43"/>
      <c r="HP156" s="43"/>
      <c r="HQ156" s="43"/>
      <c r="HR156" s="43"/>
      <c r="HS156" s="43"/>
      <c r="HT156" s="43"/>
      <c r="HU156" s="43"/>
      <c r="HV156" s="43"/>
      <c r="HW156" s="43"/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IV156" s="43"/>
      <c r="IW156" s="43"/>
      <c r="IX156" s="43"/>
      <c r="IY156" s="43"/>
      <c r="IZ156" s="43"/>
      <c r="JA156" s="43"/>
      <c r="JB156" s="43"/>
      <c r="JC156" s="43"/>
      <c r="JD156" s="43"/>
      <c r="JE156" s="43"/>
      <c r="JF156" s="43"/>
      <c r="JG156" s="43"/>
      <c r="JH156" s="43"/>
      <c r="JI156" s="43"/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  <c r="BJU156" s="43"/>
      <c r="BJV156" s="43"/>
      <c r="BJW156" s="43"/>
      <c r="BJX156" s="43"/>
      <c r="BJY156" s="43"/>
      <c r="BJZ156" s="43"/>
      <c r="BKA156" s="43"/>
      <c r="BKB156" s="43"/>
      <c r="BKC156" s="43"/>
      <c r="BKD156" s="43"/>
      <c r="BKE156" s="43"/>
      <c r="BKF156" s="43"/>
      <c r="BKG156" s="43"/>
      <c r="BKH156" s="43"/>
      <c r="BKI156" s="43"/>
      <c r="BKJ156" s="43"/>
      <c r="BKK156" s="43"/>
      <c r="BKL156" s="43"/>
      <c r="BKM156" s="43"/>
      <c r="BKN156" s="43"/>
      <c r="BKO156" s="43"/>
      <c r="BKP156" s="43"/>
      <c r="BKQ156" s="43"/>
      <c r="BKR156" s="43"/>
      <c r="BKS156" s="43"/>
      <c r="BKT156" s="43"/>
      <c r="BKU156" s="43"/>
      <c r="BKV156" s="43"/>
      <c r="BKW156" s="43"/>
      <c r="BKX156" s="43"/>
      <c r="BKY156" s="43"/>
      <c r="BKZ156" s="43"/>
      <c r="BLA156" s="43"/>
      <c r="BLB156" s="43"/>
      <c r="BLC156" s="43"/>
      <c r="BLD156" s="43"/>
      <c r="BLE156" s="43"/>
      <c r="BLF156" s="43"/>
      <c r="BLG156" s="43"/>
      <c r="BLH156" s="43"/>
      <c r="BLI156" s="43"/>
      <c r="BLJ156" s="43"/>
      <c r="BLK156" s="43"/>
      <c r="BLL156" s="43"/>
      <c r="BLM156" s="43"/>
      <c r="BLN156" s="43"/>
      <c r="BLO156" s="43"/>
      <c r="BLP156" s="43"/>
      <c r="BLQ156" s="43"/>
      <c r="BLR156" s="43"/>
      <c r="BLS156" s="43"/>
      <c r="BLT156" s="43"/>
      <c r="BLU156" s="43"/>
      <c r="BLV156" s="43"/>
      <c r="BLW156" s="43"/>
      <c r="BLX156" s="43"/>
      <c r="BLY156" s="43"/>
      <c r="BLZ156" s="43"/>
      <c r="BMA156" s="43"/>
      <c r="BMB156" s="43"/>
      <c r="BMC156" s="43"/>
      <c r="BMD156" s="43"/>
      <c r="BME156" s="43"/>
      <c r="BMF156" s="43"/>
      <c r="BMG156" s="43"/>
      <c r="BMH156" s="43"/>
      <c r="BMI156" s="43"/>
      <c r="BMJ156" s="43"/>
      <c r="BMK156" s="43"/>
      <c r="BML156" s="43"/>
      <c r="BMM156" s="43"/>
      <c r="BMN156" s="43"/>
      <c r="BMO156" s="43"/>
      <c r="BMP156" s="43"/>
      <c r="BMQ156" s="43"/>
      <c r="BMR156" s="43"/>
      <c r="BMS156" s="43"/>
      <c r="BMT156" s="43"/>
      <c r="BMU156" s="43"/>
      <c r="BMV156" s="43"/>
      <c r="BMW156" s="43"/>
      <c r="BMX156" s="43"/>
      <c r="BMY156" s="43"/>
      <c r="BMZ156" s="43"/>
      <c r="BNA156" s="43"/>
      <c r="BNB156" s="43"/>
      <c r="BNC156" s="43"/>
      <c r="BND156" s="43"/>
      <c r="BNE156" s="43"/>
      <c r="BNF156" s="43"/>
      <c r="BNG156" s="43"/>
      <c r="BNH156" s="43"/>
      <c r="BNI156" s="43"/>
      <c r="BNJ156" s="43"/>
      <c r="BNK156" s="43"/>
      <c r="BNL156" s="43"/>
      <c r="BNM156" s="43"/>
      <c r="BNN156" s="43"/>
      <c r="BNO156" s="43"/>
      <c r="BNP156" s="43"/>
      <c r="BNQ156" s="43"/>
      <c r="BNR156" s="43"/>
      <c r="BNS156" s="43"/>
      <c r="BNT156" s="43"/>
      <c r="BNU156" s="43"/>
      <c r="BNV156" s="43"/>
      <c r="BNW156" s="43"/>
      <c r="BNX156" s="43"/>
      <c r="BNY156" s="43"/>
      <c r="BNZ156" s="43"/>
      <c r="BOA156" s="43"/>
      <c r="BOB156" s="43"/>
      <c r="BOC156" s="43"/>
      <c r="BOD156" s="43"/>
      <c r="BOE156" s="43"/>
      <c r="BOF156" s="43"/>
      <c r="BOG156" s="43"/>
      <c r="BOH156" s="43"/>
      <c r="BOI156" s="43"/>
      <c r="BOJ156" s="43"/>
      <c r="BOK156" s="43"/>
      <c r="BOL156" s="43"/>
      <c r="BOM156" s="43"/>
      <c r="BON156" s="43"/>
      <c r="BOO156" s="43"/>
      <c r="BOP156" s="43"/>
      <c r="BOQ156" s="43"/>
      <c r="BOR156" s="43"/>
      <c r="BOS156" s="43"/>
      <c r="BOT156" s="43"/>
      <c r="BOU156" s="43"/>
      <c r="BOV156" s="43"/>
      <c r="BOW156" s="43"/>
      <c r="BOX156" s="43"/>
      <c r="BOY156" s="43"/>
      <c r="BOZ156" s="43"/>
      <c r="BPA156" s="43"/>
      <c r="BPB156" s="43"/>
      <c r="BPC156" s="43"/>
      <c r="BPD156" s="43"/>
      <c r="BPE156" s="43"/>
      <c r="BPF156" s="43"/>
      <c r="BPG156" s="43"/>
      <c r="BPH156" s="43"/>
      <c r="BPI156" s="43"/>
      <c r="BPJ156" s="43"/>
      <c r="BPK156" s="43"/>
      <c r="BPL156" s="43"/>
      <c r="BPM156" s="43"/>
      <c r="BPN156" s="43"/>
      <c r="BPO156" s="43"/>
      <c r="BPP156" s="43"/>
      <c r="BPQ156" s="43"/>
      <c r="BPR156" s="43"/>
      <c r="BPS156" s="43"/>
      <c r="BPT156" s="43"/>
      <c r="BPU156" s="43"/>
      <c r="BPV156" s="43"/>
      <c r="BPW156" s="43"/>
      <c r="BPX156" s="43"/>
      <c r="BPY156" s="43"/>
      <c r="BPZ156" s="43"/>
      <c r="BQA156" s="43"/>
      <c r="BQB156" s="43"/>
      <c r="BQC156" s="43"/>
      <c r="BQD156" s="43"/>
      <c r="BQE156" s="43"/>
      <c r="BQF156" s="43"/>
      <c r="BQG156" s="43"/>
      <c r="BQH156" s="43"/>
      <c r="BQI156" s="43"/>
      <c r="BQJ156" s="43"/>
      <c r="BQK156" s="43"/>
      <c r="BQL156" s="43"/>
      <c r="BQM156" s="43"/>
      <c r="BQN156" s="43"/>
      <c r="BQO156" s="43"/>
      <c r="BQP156" s="43"/>
      <c r="BQQ156" s="43"/>
      <c r="BQR156" s="43"/>
      <c r="BQS156" s="43"/>
      <c r="BQT156" s="43"/>
      <c r="BQU156" s="43"/>
      <c r="BQV156" s="43"/>
      <c r="BQW156" s="43"/>
      <c r="BQX156" s="43"/>
      <c r="BQY156" s="43"/>
      <c r="BQZ156" s="43"/>
      <c r="BRA156" s="43"/>
      <c r="BRB156" s="43"/>
      <c r="BRC156" s="43"/>
      <c r="BRD156" s="43"/>
      <c r="BRE156" s="43"/>
      <c r="BRF156" s="43"/>
      <c r="BRG156" s="43"/>
      <c r="BRH156" s="43"/>
      <c r="BRI156" s="43"/>
      <c r="BRJ156" s="43"/>
      <c r="BRK156" s="43"/>
      <c r="BRL156" s="43"/>
      <c r="BRM156" s="43"/>
      <c r="BRN156" s="43"/>
      <c r="BRO156" s="43"/>
      <c r="BRP156" s="43"/>
      <c r="BRQ156" s="43"/>
      <c r="BRR156" s="43"/>
      <c r="BRS156" s="43"/>
      <c r="BRT156" s="43"/>
      <c r="BRU156" s="43"/>
      <c r="BRV156" s="43"/>
      <c r="BRW156" s="43"/>
      <c r="BRX156" s="43"/>
      <c r="BRY156" s="43"/>
      <c r="BRZ156" s="43"/>
      <c r="BSA156" s="43"/>
      <c r="BSB156" s="43"/>
      <c r="BSC156" s="43"/>
      <c r="BSD156" s="43"/>
      <c r="BSE156" s="43"/>
      <c r="BSF156" s="43"/>
      <c r="BSG156" s="43"/>
      <c r="BSH156" s="43"/>
      <c r="BSI156" s="43"/>
      <c r="BSJ156" s="43"/>
      <c r="BSK156" s="43"/>
      <c r="BSL156" s="43"/>
      <c r="BSM156" s="43"/>
      <c r="BSN156" s="43"/>
      <c r="BSO156" s="43"/>
      <c r="BSP156" s="43"/>
      <c r="BSQ156" s="43"/>
      <c r="BSR156" s="43"/>
      <c r="BSS156" s="43"/>
      <c r="BST156" s="43"/>
      <c r="BSU156" s="43"/>
      <c r="BSV156" s="43"/>
      <c r="BSW156" s="43"/>
      <c r="BSX156" s="43"/>
      <c r="BSY156" s="43"/>
      <c r="BSZ156" s="43"/>
      <c r="BTA156" s="43"/>
      <c r="BTB156" s="43"/>
      <c r="BTC156" s="43"/>
      <c r="BTD156" s="43"/>
      <c r="BTE156" s="43"/>
      <c r="BTF156" s="43"/>
      <c r="BTG156" s="43"/>
      <c r="BTH156" s="43"/>
      <c r="BTI156" s="43"/>
      <c r="BTJ156" s="43"/>
      <c r="BTK156" s="43"/>
      <c r="BTL156" s="43"/>
      <c r="BTM156" s="43"/>
      <c r="BTN156" s="43"/>
      <c r="BTO156" s="43"/>
      <c r="BTP156" s="43"/>
      <c r="BTQ156" s="43"/>
      <c r="BTR156" s="43"/>
      <c r="BTS156" s="43"/>
      <c r="BTT156" s="43"/>
      <c r="BTU156" s="43"/>
      <c r="BTV156" s="43"/>
      <c r="BTW156" s="43"/>
      <c r="BTX156" s="43"/>
      <c r="BTY156" s="43"/>
      <c r="BTZ156" s="43"/>
      <c r="BUA156" s="43"/>
      <c r="BUB156" s="43"/>
      <c r="BUC156" s="43"/>
      <c r="BUD156" s="43"/>
      <c r="BUE156" s="43"/>
      <c r="BUF156" s="43"/>
      <c r="BUG156" s="43"/>
      <c r="BUH156" s="43"/>
      <c r="BUI156" s="43"/>
      <c r="BUJ156" s="43"/>
      <c r="BUK156" s="43"/>
      <c r="BUL156" s="43"/>
      <c r="BUM156" s="43"/>
      <c r="BUN156" s="43"/>
      <c r="BUO156" s="43"/>
      <c r="BUP156" s="43"/>
      <c r="BUQ156" s="43"/>
      <c r="BUR156" s="43"/>
      <c r="BUS156" s="43"/>
      <c r="BUT156" s="43"/>
      <c r="BUU156" s="43"/>
      <c r="BUV156" s="43"/>
      <c r="BUW156" s="43"/>
      <c r="BUX156" s="43"/>
      <c r="BUY156" s="43"/>
      <c r="BUZ156" s="43"/>
      <c r="BVA156" s="43"/>
      <c r="BVB156" s="43"/>
      <c r="BVC156" s="43"/>
      <c r="BVD156" s="43"/>
      <c r="BVE156" s="43"/>
      <c r="BVF156" s="43"/>
      <c r="BVG156" s="43"/>
      <c r="BVH156" s="43"/>
      <c r="BVI156" s="43"/>
      <c r="BVJ156" s="43"/>
      <c r="BVK156" s="43"/>
      <c r="BVL156" s="43"/>
      <c r="BVM156" s="43"/>
      <c r="BVN156" s="43"/>
      <c r="BVO156" s="43"/>
      <c r="BVP156" s="43"/>
      <c r="BVQ156" s="43"/>
      <c r="BVR156" s="43"/>
      <c r="BVS156" s="43"/>
      <c r="BVT156" s="43"/>
      <c r="BVU156" s="43"/>
      <c r="BVV156" s="43"/>
      <c r="BVW156" s="43"/>
      <c r="BVX156" s="43"/>
      <c r="BVY156" s="43"/>
      <c r="BVZ156" s="43"/>
      <c r="BWA156" s="43"/>
      <c r="BWB156" s="43"/>
      <c r="BWC156" s="43"/>
      <c r="BWD156" s="43"/>
      <c r="BWE156" s="43"/>
      <c r="BWF156" s="43"/>
      <c r="BWG156" s="43"/>
      <c r="BWH156" s="43"/>
      <c r="BWI156" s="43"/>
      <c r="BWJ156" s="43"/>
    </row>
    <row r="157" spans="1:1960" x14ac:dyDescent="0.2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3"/>
      <c r="DG157" s="43"/>
      <c r="DH157" s="43"/>
      <c r="DI157" s="43"/>
      <c r="DJ157" s="43"/>
      <c r="DK157" s="43"/>
      <c r="DL157" s="43"/>
      <c r="DM157" s="43"/>
      <c r="DN157" s="43"/>
      <c r="DO157" s="43"/>
      <c r="DP157" s="43"/>
      <c r="DQ157" s="43"/>
      <c r="DR157" s="43"/>
      <c r="DS157" s="43"/>
      <c r="DT157" s="43"/>
      <c r="DU157" s="43"/>
      <c r="DV157" s="43"/>
      <c r="DW157" s="43"/>
      <c r="DX157" s="43"/>
      <c r="DY157" s="43"/>
      <c r="DZ157" s="43"/>
      <c r="EA157" s="43"/>
      <c r="EB157" s="43"/>
      <c r="EC157" s="43"/>
      <c r="ED157" s="43"/>
      <c r="EE157" s="43"/>
      <c r="EF157" s="43"/>
      <c r="EG157" s="43"/>
      <c r="EH157" s="43"/>
      <c r="EI157" s="43"/>
      <c r="EJ157" s="43"/>
      <c r="EK157" s="43"/>
      <c r="EL157" s="43"/>
      <c r="EM157" s="43"/>
      <c r="EN157" s="43"/>
      <c r="EO157" s="43"/>
      <c r="EP157" s="43"/>
      <c r="EQ157" s="43"/>
      <c r="ER157" s="43"/>
      <c r="ES157" s="43"/>
      <c r="ET157" s="43"/>
      <c r="EU157" s="43"/>
      <c r="EV157" s="43"/>
      <c r="EW157" s="43"/>
      <c r="EX157" s="43"/>
      <c r="EY157" s="43"/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3"/>
      <c r="GA157" s="43"/>
      <c r="GB157" s="43"/>
      <c r="GC157" s="43"/>
      <c r="GD157" s="43"/>
      <c r="GE157" s="43"/>
      <c r="GF157" s="43"/>
      <c r="GG157" s="43"/>
      <c r="GH157" s="43"/>
      <c r="GI157" s="43"/>
      <c r="GJ157" s="43"/>
      <c r="GK157" s="43"/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3"/>
      <c r="HK157" s="43"/>
      <c r="HL157" s="43"/>
      <c r="HM157" s="43"/>
      <c r="HN157" s="43"/>
      <c r="HO157" s="43"/>
      <c r="HP157" s="43"/>
      <c r="HQ157" s="43"/>
      <c r="HR157" s="43"/>
      <c r="HS157" s="43"/>
      <c r="HT157" s="43"/>
      <c r="HU157" s="43"/>
      <c r="HV157" s="43"/>
      <c r="HW157" s="43"/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43"/>
      <c r="IW157" s="43"/>
      <c r="IX157" s="43"/>
      <c r="IY157" s="43"/>
      <c r="IZ157" s="43"/>
      <c r="JA157" s="43"/>
      <c r="JB157" s="43"/>
      <c r="JC157" s="43"/>
      <c r="JD157" s="43"/>
      <c r="JE157" s="43"/>
      <c r="JF157" s="43"/>
      <c r="JG157" s="43"/>
      <c r="JH157" s="43"/>
      <c r="JI157" s="43"/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  <c r="BJU157" s="43"/>
      <c r="BJV157" s="43"/>
      <c r="BJW157" s="43"/>
      <c r="BJX157" s="43"/>
      <c r="BJY157" s="43"/>
      <c r="BJZ157" s="43"/>
      <c r="BKA157" s="43"/>
      <c r="BKB157" s="43"/>
      <c r="BKC157" s="43"/>
      <c r="BKD157" s="43"/>
      <c r="BKE157" s="43"/>
      <c r="BKF157" s="43"/>
      <c r="BKG157" s="43"/>
      <c r="BKH157" s="43"/>
      <c r="BKI157" s="43"/>
      <c r="BKJ157" s="43"/>
      <c r="BKK157" s="43"/>
      <c r="BKL157" s="43"/>
      <c r="BKM157" s="43"/>
      <c r="BKN157" s="43"/>
      <c r="BKO157" s="43"/>
      <c r="BKP157" s="43"/>
      <c r="BKQ157" s="43"/>
      <c r="BKR157" s="43"/>
      <c r="BKS157" s="43"/>
      <c r="BKT157" s="43"/>
      <c r="BKU157" s="43"/>
      <c r="BKV157" s="43"/>
      <c r="BKW157" s="43"/>
      <c r="BKX157" s="43"/>
      <c r="BKY157" s="43"/>
      <c r="BKZ157" s="43"/>
      <c r="BLA157" s="43"/>
      <c r="BLB157" s="43"/>
      <c r="BLC157" s="43"/>
      <c r="BLD157" s="43"/>
      <c r="BLE157" s="43"/>
      <c r="BLF157" s="43"/>
      <c r="BLG157" s="43"/>
      <c r="BLH157" s="43"/>
      <c r="BLI157" s="43"/>
      <c r="BLJ157" s="43"/>
      <c r="BLK157" s="43"/>
      <c r="BLL157" s="43"/>
      <c r="BLM157" s="43"/>
      <c r="BLN157" s="43"/>
      <c r="BLO157" s="43"/>
      <c r="BLP157" s="43"/>
      <c r="BLQ157" s="43"/>
      <c r="BLR157" s="43"/>
      <c r="BLS157" s="43"/>
      <c r="BLT157" s="43"/>
      <c r="BLU157" s="43"/>
      <c r="BLV157" s="43"/>
      <c r="BLW157" s="43"/>
      <c r="BLX157" s="43"/>
      <c r="BLY157" s="43"/>
      <c r="BLZ157" s="43"/>
      <c r="BMA157" s="43"/>
      <c r="BMB157" s="43"/>
      <c r="BMC157" s="43"/>
      <c r="BMD157" s="43"/>
      <c r="BME157" s="43"/>
      <c r="BMF157" s="43"/>
      <c r="BMG157" s="43"/>
      <c r="BMH157" s="43"/>
      <c r="BMI157" s="43"/>
      <c r="BMJ157" s="43"/>
      <c r="BMK157" s="43"/>
      <c r="BML157" s="43"/>
      <c r="BMM157" s="43"/>
      <c r="BMN157" s="43"/>
      <c r="BMO157" s="43"/>
      <c r="BMP157" s="43"/>
      <c r="BMQ157" s="43"/>
      <c r="BMR157" s="43"/>
      <c r="BMS157" s="43"/>
      <c r="BMT157" s="43"/>
      <c r="BMU157" s="43"/>
      <c r="BMV157" s="43"/>
      <c r="BMW157" s="43"/>
      <c r="BMX157" s="43"/>
      <c r="BMY157" s="43"/>
      <c r="BMZ157" s="43"/>
      <c r="BNA157" s="43"/>
      <c r="BNB157" s="43"/>
      <c r="BNC157" s="43"/>
      <c r="BND157" s="43"/>
      <c r="BNE157" s="43"/>
      <c r="BNF157" s="43"/>
      <c r="BNG157" s="43"/>
      <c r="BNH157" s="43"/>
      <c r="BNI157" s="43"/>
      <c r="BNJ157" s="43"/>
      <c r="BNK157" s="43"/>
      <c r="BNL157" s="43"/>
      <c r="BNM157" s="43"/>
      <c r="BNN157" s="43"/>
      <c r="BNO157" s="43"/>
      <c r="BNP157" s="43"/>
      <c r="BNQ157" s="43"/>
      <c r="BNR157" s="43"/>
      <c r="BNS157" s="43"/>
      <c r="BNT157" s="43"/>
      <c r="BNU157" s="43"/>
      <c r="BNV157" s="43"/>
      <c r="BNW157" s="43"/>
      <c r="BNX157" s="43"/>
      <c r="BNY157" s="43"/>
      <c r="BNZ157" s="43"/>
      <c r="BOA157" s="43"/>
      <c r="BOB157" s="43"/>
      <c r="BOC157" s="43"/>
      <c r="BOD157" s="43"/>
      <c r="BOE157" s="43"/>
      <c r="BOF157" s="43"/>
      <c r="BOG157" s="43"/>
      <c r="BOH157" s="43"/>
      <c r="BOI157" s="43"/>
      <c r="BOJ157" s="43"/>
      <c r="BOK157" s="43"/>
      <c r="BOL157" s="43"/>
      <c r="BOM157" s="43"/>
      <c r="BON157" s="43"/>
      <c r="BOO157" s="43"/>
      <c r="BOP157" s="43"/>
      <c r="BOQ157" s="43"/>
      <c r="BOR157" s="43"/>
      <c r="BOS157" s="43"/>
      <c r="BOT157" s="43"/>
      <c r="BOU157" s="43"/>
      <c r="BOV157" s="43"/>
      <c r="BOW157" s="43"/>
      <c r="BOX157" s="43"/>
      <c r="BOY157" s="43"/>
      <c r="BOZ157" s="43"/>
      <c r="BPA157" s="43"/>
      <c r="BPB157" s="43"/>
      <c r="BPC157" s="43"/>
      <c r="BPD157" s="43"/>
      <c r="BPE157" s="43"/>
      <c r="BPF157" s="43"/>
      <c r="BPG157" s="43"/>
      <c r="BPH157" s="43"/>
      <c r="BPI157" s="43"/>
      <c r="BPJ157" s="43"/>
      <c r="BPK157" s="43"/>
      <c r="BPL157" s="43"/>
      <c r="BPM157" s="43"/>
      <c r="BPN157" s="43"/>
      <c r="BPO157" s="43"/>
      <c r="BPP157" s="43"/>
      <c r="BPQ157" s="43"/>
      <c r="BPR157" s="43"/>
      <c r="BPS157" s="43"/>
      <c r="BPT157" s="43"/>
      <c r="BPU157" s="43"/>
      <c r="BPV157" s="43"/>
      <c r="BPW157" s="43"/>
      <c r="BPX157" s="43"/>
      <c r="BPY157" s="43"/>
      <c r="BPZ157" s="43"/>
      <c r="BQA157" s="43"/>
      <c r="BQB157" s="43"/>
      <c r="BQC157" s="43"/>
      <c r="BQD157" s="43"/>
      <c r="BQE157" s="43"/>
      <c r="BQF157" s="43"/>
      <c r="BQG157" s="43"/>
      <c r="BQH157" s="43"/>
      <c r="BQI157" s="43"/>
      <c r="BQJ157" s="43"/>
      <c r="BQK157" s="43"/>
      <c r="BQL157" s="43"/>
      <c r="BQM157" s="43"/>
      <c r="BQN157" s="43"/>
      <c r="BQO157" s="43"/>
      <c r="BQP157" s="43"/>
      <c r="BQQ157" s="43"/>
      <c r="BQR157" s="43"/>
      <c r="BQS157" s="43"/>
      <c r="BQT157" s="43"/>
      <c r="BQU157" s="43"/>
      <c r="BQV157" s="43"/>
      <c r="BQW157" s="43"/>
      <c r="BQX157" s="43"/>
      <c r="BQY157" s="43"/>
      <c r="BQZ157" s="43"/>
      <c r="BRA157" s="43"/>
      <c r="BRB157" s="43"/>
      <c r="BRC157" s="43"/>
      <c r="BRD157" s="43"/>
      <c r="BRE157" s="43"/>
      <c r="BRF157" s="43"/>
      <c r="BRG157" s="43"/>
      <c r="BRH157" s="43"/>
      <c r="BRI157" s="43"/>
      <c r="BRJ157" s="43"/>
      <c r="BRK157" s="43"/>
      <c r="BRL157" s="43"/>
      <c r="BRM157" s="43"/>
      <c r="BRN157" s="43"/>
      <c r="BRO157" s="43"/>
      <c r="BRP157" s="43"/>
      <c r="BRQ157" s="43"/>
      <c r="BRR157" s="43"/>
      <c r="BRS157" s="43"/>
      <c r="BRT157" s="43"/>
      <c r="BRU157" s="43"/>
      <c r="BRV157" s="43"/>
      <c r="BRW157" s="43"/>
      <c r="BRX157" s="43"/>
      <c r="BRY157" s="43"/>
      <c r="BRZ157" s="43"/>
      <c r="BSA157" s="43"/>
      <c r="BSB157" s="43"/>
      <c r="BSC157" s="43"/>
      <c r="BSD157" s="43"/>
      <c r="BSE157" s="43"/>
      <c r="BSF157" s="43"/>
      <c r="BSG157" s="43"/>
      <c r="BSH157" s="43"/>
      <c r="BSI157" s="43"/>
      <c r="BSJ157" s="43"/>
      <c r="BSK157" s="43"/>
      <c r="BSL157" s="43"/>
      <c r="BSM157" s="43"/>
      <c r="BSN157" s="43"/>
      <c r="BSO157" s="43"/>
      <c r="BSP157" s="43"/>
      <c r="BSQ157" s="43"/>
      <c r="BSR157" s="43"/>
      <c r="BSS157" s="43"/>
      <c r="BST157" s="43"/>
      <c r="BSU157" s="43"/>
      <c r="BSV157" s="43"/>
      <c r="BSW157" s="43"/>
      <c r="BSX157" s="43"/>
      <c r="BSY157" s="43"/>
      <c r="BSZ157" s="43"/>
      <c r="BTA157" s="43"/>
      <c r="BTB157" s="43"/>
      <c r="BTC157" s="43"/>
      <c r="BTD157" s="43"/>
      <c r="BTE157" s="43"/>
      <c r="BTF157" s="43"/>
      <c r="BTG157" s="43"/>
      <c r="BTH157" s="43"/>
      <c r="BTI157" s="43"/>
      <c r="BTJ157" s="43"/>
      <c r="BTK157" s="43"/>
      <c r="BTL157" s="43"/>
      <c r="BTM157" s="43"/>
      <c r="BTN157" s="43"/>
      <c r="BTO157" s="43"/>
      <c r="BTP157" s="43"/>
      <c r="BTQ157" s="43"/>
      <c r="BTR157" s="43"/>
      <c r="BTS157" s="43"/>
      <c r="BTT157" s="43"/>
      <c r="BTU157" s="43"/>
      <c r="BTV157" s="43"/>
      <c r="BTW157" s="43"/>
      <c r="BTX157" s="43"/>
      <c r="BTY157" s="43"/>
      <c r="BTZ157" s="43"/>
      <c r="BUA157" s="43"/>
      <c r="BUB157" s="43"/>
      <c r="BUC157" s="43"/>
      <c r="BUD157" s="43"/>
      <c r="BUE157" s="43"/>
      <c r="BUF157" s="43"/>
      <c r="BUG157" s="43"/>
      <c r="BUH157" s="43"/>
      <c r="BUI157" s="43"/>
      <c r="BUJ157" s="43"/>
      <c r="BUK157" s="43"/>
      <c r="BUL157" s="43"/>
      <c r="BUM157" s="43"/>
      <c r="BUN157" s="43"/>
      <c r="BUO157" s="43"/>
      <c r="BUP157" s="43"/>
      <c r="BUQ157" s="43"/>
      <c r="BUR157" s="43"/>
      <c r="BUS157" s="43"/>
      <c r="BUT157" s="43"/>
      <c r="BUU157" s="43"/>
      <c r="BUV157" s="43"/>
      <c r="BUW157" s="43"/>
      <c r="BUX157" s="43"/>
      <c r="BUY157" s="43"/>
      <c r="BUZ157" s="43"/>
      <c r="BVA157" s="43"/>
      <c r="BVB157" s="43"/>
      <c r="BVC157" s="43"/>
      <c r="BVD157" s="43"/>
      <c r="BVE157" s="43"/>
      <c r="BVF157" s="43"/>
      <c r="BVG157" s="43"/>
      <c r="BVH157" s="43"/>
      <c r="BVI157" s="43"/>
      <c r="BVJ157" s="43"/>
      <c r="BVK157" s="43"/>
      <c r="BVL157" s="43"/>
      <c r="BVM157" s="43"/>
      <c r="BVN157" s="43"/>
      <c r="BVO157" s="43"/>
      <c r="BVP157" s="43"/>
      <c r="BVQ157" s="43"/>
      <c r="BVR157" s="43"/>
      <c r="BVS157" s="43"/>
      <c r="BVT157" s="43"/>
      <c r="BVU157" s="43"/>
      <c r="BVV157" s="43"/>
      <c r="BVW157" s="43"/>
      <c r="BVX157" s="43"/>
      <c r="BVY157" s="43"/>
      <c r="BVZ157" s="43"/>
      <c r="BWA157" s="43"/>
      <c r="BWB157" s="43"/>
      <c r="BWC157" s="43"/>
      <c r="BWD157" s="43"/>
      <c r="BWE157" s="43"/>
      <c r="BWF157" s="43"/>
      <c r="BWG157" s="43"/>
      <c r="BWH157" s="43"/>
      <c r="BWI157" s="43"/>
      <c r="BWJ157" s="43"/>
    </row>
    <row r="158" spans="1:1960" x14ac:dyDescent="0.2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  <c r="DL158" s="43"/>
      <c r="DM158" s="43"/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3"/>
      <c r="EA158" s="43"/>
      <c r="EB158" s="43"/>
      <c r="EC158" s="43"/>
      <c r="ED158" s="43"/>
      <c r="EE158" s="43"/>
      <c r="EF158" s="43"/>
      <c r="EG158" s="43"/>
      <c r="EH158" s="43"/>
      <c r="EI158" s="43"/>
      <c r="EJ158" s="43"/>
      <c r="EK158" s="43"/>
      <c r="EL158" s="43"/>
      <c r="EM158" s="43"/>
      <c r="EN158" s="43"/>
      <c r="EO158" s="43"/>
      <c r="EP158" s="43"/>
      <c r="EQ158" s="43"/>
      <c r="ER158" s="43"/>
      <c r="ES158" s="43"/>
      <c r="ET158" s="43"/>
      <c r="EU158" s="43"/>
      <c r="EV158" s="43"/>
      <c r="EW158" s="43"/>
      <c r="EX158" s="43"/>
      <c r="EY158" s="43"/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FX158" s="43"/>
      <c r="FY158" s="43"/>
      <c r="FZ158" s="43"/>
      <c r="GA158" s="43"/>
      <c r="GB158" s="43"/>
      <c r="GC158" s="43"/>
      <c r="GD158" s="43"/>
      <c r="GE158" s="43"/>
      <c r="GF158" s="43"/>
      <c r="GG158" s="43"/>
      <c r="GH158" s="43"/>
      <c r="GI158" s="43"/>
      <c r="GJ158" s="43"/>
      <c r="GK158" s="43"/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J158" s="43"/>
      <c r="HK158" s="43"/>
      <c r="HL158" s="43"/>
      <c r="HM158" s="43"/>
      <c r="HN158" s="43"/>
      <c r="HO158" s="43"/>
      <c r="HP158" s="43"/>
      <c r="HQ158" s="43"/>
      <c r="HR158" s="43"/>
      <c r="HS158" s="43"/>
      <c r="HT158" s="43"/>
      <c r="HU158" s="43"/>
      <c r="HV158" s="43"/>
      <c r="HW158" s="43"/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IV158" s="43"/>
      <c r="IW158" s="43"/>
      <c r="IX158" s="43"/>
      <c r="IY158" s="43"/>
      <c r="IZ158" s="43"/>
      <c r="JA158" s="43"/>
      <c r="JB158" s="43"/>
      <c r="JC158" s="43"/>
      <c r="JD158" s="43"/>
      <c r="JE158" s="43"/>
      <c r="JF158" s="43"/>
      <c r="JG158" s="43"/>
      <c r="JH158" s="43"/>
      <c r="JI158" s="43"/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  <c r="BJU158" s="43"/>
      <c r="BJV158" s="43"/>
      <c r="BJW158" s="43"/>
      <c r="BJX158" s="43"/>
      <c r="BJY158" s="43"/>
      <c r="BJZ158" s="43"/>
      <c r="BKA158" s="43"/>
      <c r="BKB158" s="43"/>
      <c r="BKC158" s="43"/>
      <c r="BKD158" s="43"/>
      <c r="BKE158" s="43"/>
      <c r="BKF158" s="43"/>
      <c r="BKG158" s="43"/>
      <c r="BKH158" s="43"/>
      <c r="BKI158" s="43"/>
      <c r="BKJ158" s="43"/>
      <c r="BKK158" s="43"/>
      <c r="BKL158" s="43"/>
      <c r="BKM158" s="43"/>
      <c r="BKN158" s="43"/>
      <c r="BKO158" s="43"/>
      <c r="BKP158" s="43"/>
      <c r="BKQ158" s="43"/>
      <c r="BKR158" s="43"/>
      <c r="BKS158" s="43"/>
      <c r="BKT158" s="43"/>
      <c r="BKU158" s="43"/>
      <c r="BKV158" s="43"/>
      <c r="BKW158" s="43"/>
      <c r="BKX158" s="43"/>
      <c r="BKY158" s="43"/>
      <c r="BKZ158" s="43"/>
      <c r="BLA158" s="43"/>
      <c r="BLB158" s="43"/>
      <c r="BLC158" s="43"/>
      <c r="BLD158" s="43"/>
      <c r="BLE158" s="43"/>
      <c r="BLF158" s="43"/>
      <c r="BLG158" s="43"/>
      <c r="BLH158" s="43"/>
      <c r="BLI158" s="43"/>
      <c r="BLJ158" s="43"/>
      <c r="BLK158" s="43"/>
      <c r="BLL158" s="43"/>
      <c r="BLM158" s="43"/>
      <c r="BLN158" s="43"/>
      <c r="BLO158" s="43"/>
      <c r="BLP158" s="43"/>
      <c r="BLQ158" s="43"/>
      <c r="BLR158" s="43"/>
      <c r="BLS158" s="43"/>
      <c r="BLT158" s="43"/>
      <c r="BLU158" s="43"/>
      <c r="BLV158" s="43"/>
      <c r="BLW158" s="43"/>
      <c r="BLX158" s="43"/>
      <c r="BLY158" s="43"/>
      <c r="BLZ158" s="43"/>
      <c r="BMA158" s="43"/>
      <c r="BMB158" s="43"/>
      <c r="BMC158" s="43"/>
      <c r="BMD158" s="43"/>
      <c r="BME158" s="43"/>
      <c r="BMF158" s="43"/>
      <c r="BMG158" s="43"/>
      <c r="BMH158" s="43"/>
      <c r="BMI158" s="43"/>
      <c r="BMJ158" s="43"/>
      <c r="BMK158" s="43"/>
      <c r="BML158" s="43"/>
      <c r="BMM158" s="43"/>
      <c r="BMN158" s="43"/>
      <c r="BMO158" s="43"/>
      <c r="BMP158" s="43"/>
      <c r="BMQ158" s="43"/>
      <c r="BMR158" s="43"/>
      <c r="BMS158" s="43"/>
      <c r="BMT158" s="43"/>
      <c r="BMU158" s="43"/>
      <c r="BMV158" s="43"/>
      <c r="BMW158" s="43"/>
      <c r="BMX158" s="43"/>
      <c r="BMY158" s="43"/>
      <c r="BMZ158" s="43"/>
      <c r="BNA158" s="43"/>
      <c r="BNB158" s="43"/>
      <c r="BNC158" s="43"/>
      <c r="BND158" s="43"/>
      <c r="BNE158" s="43"/>
      <c r="BNF158" s="43"/>
      <c r="BNG158" s="43"/>
      <c r="BNH158" s="43"/>
      <c r="BNI158" s="43"/>
      <c r="BNJ158" s="43"/>
      <c r="BNK158" s="43"/>
      <c r="BNL158" s="43"/>
      <c r="BNM158" s="43"/>
      <c r="BNN158" s="43"/>
      <c r="BNO158" s="43"/>
      <c r="BNP158" s="43"/>
      <c r="BNQ158" s="43"/>
      <c r="BNR158" s="43"/>
      <c r="BNS158" s="43"/>
      <c r="BNT158" s="43"/>
      <c r="BNU158" s="43"/>
      <c r="BNV158" s="43"/>
      <c r="BNW158" s="43"/>
      <c r="BNX158" s="43"/>
      <c r="BNY158" s="43"/>
      <c r="BNZ158" s="43"/>
      <c r="BOA158" s="43"/>
      <c r="BOB158" s="43"/>
      <c r="BOC158" s="43"/>
      <c r="BOD158" s="43"/>
      <c r="BOE158" s="43"/>
      <c r="BOF158" s="43"/>
      <c r="BOG158" s="43"/>
      <c r="BOH158" s="43"/>
      <c r="BOI158" s="43"/>
      <c r="BOJ158" s="43"/>
      <c r="BOK158" s="43"/>
      <c r="BOL158" s="43"/>
      <c r="BOM158" s="43"/>
      <c r="BON158" s="43"/>
      <c r="BOO158" s="43"/>
      <c r="BOP158" s="43"/>
      <c r="BOQ158" s="43"/>
      <c r="BOR158" s="43"/>
      <c r="BOS158" s="43"/>
      <c r="BOT158" s="43"/>
      <c r="BOU158" s="43"/>
      <c r="BOV158" s="43"/>
      <c r="BOW158" s="43"/>
      <c r="BOX158" s="43"/>
      <c r="BOY158" s="43"/>
      <c r="BOZ158" s="43"/>
      <c r="BPA158" s="43"/>
      <c r="BPB158" s="43"/>
      <c r="BPC158" s="43"/>
      <c r="BPD158" s="43"/>
      <c r="BPE158" s="43"/>
      <c r="BPF158" s="43"/>
      <c r="BPG158" s="43"/>
      <c r="BPH158" s="43"/>
      <c r="BPI158" s="43"/>
      <c r="BPJ158" s="43"/>
      <c r="BPK158" s="43"/>
      <c r="BPL158" s="43"/>
      <c r="BPM158" s="43"/>
      <c r="BPN158" s="43"/>
      <c r="BPO158" s="43"/>
      <c r="BPP158" s="43"/>
      <c r="BPQ158" s="43"/>
      <c r="BPR158" s="43"/>
      <c r="BPS158" s="43"/>
      <c r="BPT158" s="43"/>
      <c r="BPU158" s="43"/>
      <c r="BPV158" s="43"/>
      <c r="BPW158" s="43"/>
      <c r="BPX158" s="43"/>
      <c r="BPY158" s="43"/>
      <c r="BPZ158" s="43"/>
      <c r="BQA158" s="43"/>
      <c r="BQB158" s="43"/>
      <c r="BQC158" s="43"/>
      <c r="BQD158" s="43"/>
      <c r="BQE158" s="43"/>
      <c r="BQF158" s="43"/>
      <c r="BQG158" s="43"/>
      <c r="BQH158" s="43"/>
      <c r="BQI158" s="43"/>
      <c r="BQJ158" s="43"/>
      <c r="BQK158" s="43"/>
      <c r="BQL158" s="43"/>
      <c r="BQM158" s="43"/>
      <c r="BQN158" s="43"/>
      <c r="BQO158" s="43"/>
      <c r="BQP158" s="43"/>
      <c r="BQQ158" s="43"/>
      <c r="BQR158" s="43"/>
      <c r="BQS158" s="43"/>
      <c r="BQT158" s="43"/>
      <c r="BQU158" s="43"/>
      <c r="BQV158" s="43"/>
      <c r="BQW158" s="43"/>
      <c r="BQX158" s="43"/>
      <c r="BQY158" s="43"/>
      <c r="BQZ158" s="43"/>
      <c r="BRA158" s="43"/>
      <c r="BRB158" s="43"/>
      <c r="BRC158" s="43"/>
      <c r="BRD158" s="43"/>
      <c r="BRE158" s="43"/>
      <c r="BRF158" s="43"/>
      <c r="BRG158" s="43"/>
      <c r="BRH158" s="43"/>
      <c r="BRI158" s="43"/>
      <c r="BRJ158" s="43"/>
      <c r="BRK158" s="43"/>
      <c r="BRL158" s="43"/>
      <c r="BRM158" s="43"/>
      <c r="BRN158" s="43"/>
      <c r="BRO158" s="43"/>
      <c r="BRP158" s="43"/>
      <c r="BRQ158" s="43"/>
      <c r="BRR158" s="43"/>
      <c r="BRS158" s="43"/>
      <c r="BRT158" s="43"/>
      <c r="BRU158" s="43"/>
      <c r="BRV158" s="43"/>
      <c r="BRW158" s="43"/>
      <c r="BRX158" s="43"/>
      <c r="BRY158" s="43"/>
      <c r="BRZ158" s="43"/>
      <c r="BSA158" s="43"/>
      <c r="BSB158" s="43"/>
      <c r="BSC158" s="43"/>
      <c r="BSD158" s="43"/>
      <c r="BSE158" s="43"/>
      <c r="BSF158" s="43"/>
      <c r="BSG158" s="43"/>
      <c r="BSH158" s="43"/>
      <c r="BSI158" s="43"/>
      <c r="BSJ158" s="43"/>
      <c r="BSK158" s="43"/>
      <c r="BSL158" s="43"/>
      <c r="BSM158" s="43"/>
      <c r="BSN158" s="43"/>
      <c r="BSO158" s="43"/>
      <c r="BSP158" s="43"/>
      <c r="BSQ158" s="43"/>
      <c r="BSR158" s="43"/>
      <c r="BSS158" s="43"/>
      <c r="BST158" s="43"/>
      <c r="BSU158" s="43"/>
      <c r="BSV158" s="43"/>
      <c r="BSW158" s="43"/>
      <c r="BSX158" s="43"/>
      <c r="BSY158" s="43"/>
      <c r="BSZ158" s="43"/>
      <c r="BTA158" s="43"/>
      <c r="BTB158" s="43"/>
      <c r="BTC158" s="43"/>
      <c r="BTD158" s="43"/>
      <c r="BTE158" s="43"/>
      <c r="BTF158" s="43"/>
      <c r="BTG158" s="43"/>
      <c r="BTH158" s="43"/>
      <c r="BTI158" s="43"/>
      <c r="BTJ158" s="43"/>
      <c r="BTK158" s="43"/>
      <c r="BTL158" s="43"/>
      <c r="BTM158" s="43"/>
      <c r="BTN158" s="43"/>
      <c r="BTO158" s="43"/>
      <c r="BTP158" s="43"/>
      <c r="BTQ158" s="43"/>
      <c r="BTR158" s="43"/>
      <c r="BTS158" s="43"/>
      <c r="BTT158" s="43"/>
      <c r="BTU158" s="43"/>
      <c r="BTV158" s="43"/>
      <c r="BTW158" s="43"/>
      <c r="BTX158" s="43"/>
      <c r="BTY158" s="43"/>
      <c r="BTZ158" s="43"/>
      <c r="BUA158" s="43"/>
      <c r="BUB158" s="43"/>
      <c r="BUC158" s="43"/>
      <c r="BUD158" s="43"/>
      <c r="BUE158" s="43"/>
      <c r="BUF158" s="43"/>
      <c r="BUG158" s="43"/>
      <c r="BUH158" s="43"/>
      <c r="BUI158" s="43"/>
      <c r="BUJ158" s="43"/>
      <c r="BUK158" s="43"/>
      <c r="BUL158" s="43"/>
      <c r="BUM158" s="43"/>
      <c r="BUN158" s="43"/>
      <c r="BUO158" s="43"/>
      <c r="BUP158" s="43"/>
      <c r="BUQ158" s="43"/>
      <c r="BUR158" s="43"/>
      <c r="BUS158" s="43"/>
      <c r="BUT158" s="43"/>
      <c r="BUU158" s="43"/>
      <c r="BUV158" s="43"/>
      <c r="BUW158" s="43"/>
      <c r="BUX158" s="43"/>
      <c r="BUY158" s="43"/>
      <c r="BUZ158" s="43"/>
      <c r="BVA158" s="43"/>
      <c r="BVB158" s="43"/>
      <c r="BVC158" s="43"/>
      <c r="BVD158" s="43"/>
      <c r="BVE158" s="43"/>
      <c r="BVF158" s="43"/>
      <c r="BVG158" s="43"/>
      <c r="BVH158" s="43"/>
      <c r="BVI158" s="43"/>
      <c r="BVJ158" s="43"/>
      <c r="BVK158" s="43"/>
      <c r="BVL158" s="43"/>
      <c r="BVM158" s="43"/>
      <c r="BVN158" s="43"/>
      <c r="BVO158" s="43"/>
      <c r="BVP158" s="43"/>
      <c r="BVQ158" s="43"/>
      <c r="BVR158" s="43"/>
      <c r="BVS158" s="43"/>
      <c r="BVT158" s="43"/>
      <c r="BVU158" s="43"/>
      <c r="BVV158" s="43"/>
      <c r="BVW158" s="43"/>
      <c r="BVX158" s="43"/>
      <c r="BVY158" s="43"/>
      <c r="BVZ158" s="43"/>
      <c r="BWA158" s="43"/>
      <c r="BWB158" s="43"/>
      <c r="BWC158" s="43"/>
      <c r="BWD158" s="43"/>
      <c r="BWE158" s="43"/>
      <c r="BWF158" s="43"/>
      <c r="BWG158" s="43"/>
      <c r="BWH158" s="43"/>
      <c r="BWI158" s="43"/>
      <c r="BWJ158" s="43"/>
    </row>
    <row r="159" spans="1:1960" x14ac:dyDescent="0.2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3"/>
      <c r="EA159" s="43"/>
      <c r="EB159" s="43"/>
      <c r="EC159" s="43"/>
      <c r="ED159" s="43"/>
      <c r="EE159" s="43"/>
      <c r="EF159" s="43"/>
      <c r="EG159" s="43"/>
      <c r="EH159" s="43"/>
      <c r="EI159" s="43"/>
      <c r="EJ159" s="43"/>
      <c r="EK159" s="43"/>
      <c r="EL159" s="43"/>
      <c r="EM159" s="43"/>
      <c r="EN159" s="43"/>
      <c r="EO159" s="43"/>
      <c r="EP159" s="43"/>
      <c r="EQ159" s="43"/>
      <c r="ER159" s="43"/>
      <c r="ES159" s="43"/>
      <c r="ET159" s="43"/>
      <c r="EU159" s="43"/>
      <c r="EV159" s="43"/>
      <c r="EW159" s="43"/>
      <c r="EX159" s="43"/>
      <c r="EY159" s="43"/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43"/>
      <c r="GA159" s="43"/>
      <c r="GB159" s="43"/>
      <c r="GC159" s="43"/>
      <c r="GD159" s="43"/>
      <c r="GE159" s="43"/>
      <c r="GF159" s="43"/>
      <c r="GG159" s="43"/>
      <c r="GH159" s="43"/>
      <c r="GI159" s="43"/>
      <c r="GJ159" s="43"/>
      <c r="GK159" s="43"/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J159" s="43"/>
      <c r="HK159" s="43"/>
      <c r="HL159" s="43"/>
      <c r="HM159" s="43"/>
      <c r="HN159" s="43"/>
      <c r="HO159" s="43"/>
      <c r="HP159" s="43"/>
      <c r="HQ159" s="43"/>
      <c r="HR159" s="43"/>
      <c r="HS159" s="43"/>
      <c r="HT159" s="43"/>
      <c r="HU159" s="43"/>
      <c r="HV159" s="43"/>
      <c r="HW159" s="43"/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IV159" s="43"/>
      <c r="IW159" s="43"/>
      <c r="IX159" s="43"/>
      <c r="IY159" s="43"/>
      <c r="IZ159" s="43"/>
      <c r="JA159" s="43"/>
      <c r="JB159" s="43"/>
      <c r="JC159" s="43"/>
      <c r="JD159" s="43"/>
      <c r="JE159" s="43"/>
      <c r="JF159" s="43"/>
      <c r="JG159" s="43"/>
      <c r="JH159" s="43"/>
      <c r="JI159" s="43"/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  <c r="BJU159" s="43"/>
      <c r="BJV159" s="43"/>
      <c r="BJW159" s="43"/>
      <c r="BJX159" s="43"/>
      <c r="BJY159" s="43"/>
      <c r="BJZ159" s="43"/>
      <c r="BKA159" s="43"/>
      <c r="BKB159" s="43"/>
      <c r="BKC159" s="43"/>
      <c r="BKD159" s="43"/>
      <c r="BKE159" s="43"/>
      <c r="BKF159" s="43"/>
      <c r="BKG159" s="43"/>
      <c r="BKH159" s="43"/>
      <c r="BKI159" s="43"/>
      <c r="BKJ159" s="43"/>
      <c r="BKK159" s="43"/>
      <c r="BKL159" s="43"/>
      <c r="BKM159" s="43"/>
      <c r="BKN159" s="43"/>
      <c r="BKO159" s="43"/>
      <c r="BKP159" s="43"/>
      <c r="BKQ159" s="43"/>
      <c r="BKR159" s="43"/>
      <c r="BKS159" s="43"/>
      <c r="BKT159" s="43"/>
      <c r="BKU159" s="43"/>
      <c r="BKV159" s="43"/>
      <c r="BKW159" s="43"/>
      <c r="BKX159" s="43"/>
      <c r="BKY159" s="43"/>
      <c r="BKZ159" s="43"/>
      <c r="BLA159" s="43"/>
      <c r="BLB159" s="43"/>
      <c r="BLC159" s="43"/>
      <c r="BLD159" s="43"/>
      <c r="BLE159" s="43"/>
      <c r="BLF159" s="43"/>
      <c r="BLG159" s="43"/>
      <c r="BLH159" s="43"/>
      <c r="BLI159" s="43"/>
      <c r="BLJ159" s="43"/>
      <c r="BLK159" s="43"/>
      <c r="BLL159" s="43"/>
      <c r="BLM159" s="43"/>
      <c r="BLN159" s="43"/>
      <c r="BLO159" s="43"/>
      <c r="BLP159" s="43"/>
      <c r="BLQ159" s="43"/>
      <c r="BLR159" s="43"/>
      <c r="BLS159" s="43"/>
      <c r="BLT159" s="43"/>
      <c r="BLU159" s="43"/>
      <c r="BLV159" s="43"/>
      <c r="BLW159" s="43"/>
      <c r="BLX159" s="43"/>
      <c r="BLY159" s="43"/>
      <c r="BLZ159" s="43"/>
      <c r="BMA159" s="43"/>
      <c r="BMB159" s="43"/>
      <c r="BMC159" s="43"/>
      <c r="BMD159" s="43"/>
      <c r="BME159" s="43"/>
      <c r="BMF159" s="43"/>
      <c r="BMG159" s="43"/>
      <c r="BMH159" s="43"/>
      <c r="BMI159" s="43"/>
      <c r="BMJ159" s="43"/>
      <c r="BMK159" s="43"/>
      <c r="BML159" s="43"/>
      <c r="BMM159" s="43"/>
      <c r="BMN159" s="43"/>
      <c r="BMO159" s="43"/>
      <c r="BMP159" s="43"/>
      <c r="BMQ159" s="43"/>
      <c r="BMR159" s="43"/>
      <c r="BMS159" s="43"/>
      <c r="BMT159" s="43"/>
      <c r="BMU159" s="43"/>
      <c r="BMV159" s="43"/>
      <c r="BMW159" s="43"/>
      <c r="BMX159" s="43"/>
      <c r="BMY159" s="43"/>
      <c r="BMZ159" s="43"/>
      <c r="BNA159" s="43"/>
      <c r="BNB159" s="43"/>
      <c r="BNC159" s="43"/>
      <c r="BND159" s="43"/>
      <c r="BNE159" s="43"/>
      <c r="BNF159" s="43"/>
      <c r="BNG159" s="43"/>
      <c r="BNH159" s="43"/>
      <c r="BNI159" s="43"/>
      <c r="BNJ159" s="43"/>
      <c r="BNK159" s="43"/>
      <c r="BNL159" s="43"/>
      <c r="BNM159" s="43"/>
      <c r="BNN159" s="43"/>
      <c r="BNO159" s="43"/>
      <c r="BNP159" s="43"/>
      <c r="BNQ159" s="43"/>
      <c r="BNR159" s="43"/>
      <c r="BNS159" s="43"/>
      <c r="BNT159" s="43"/>
      <c r="BNU159" s="43"/>
      <c r="BNV159" s="43"/>
      <c r="BNW159" s="43"/>
      <c r="BNX159" s="43"/>
      <c r="BNY159" s="43"/>
      <c r="BNZ159" s="43"/>
      <c r="BOA159" s="43"/>
      <c r="BOB159" s="43"/>
      <c r="BOC159" s="43"/>
      <c r="BOD159" s="43"/>
      <c r="BOE159" s="43"/>
      <c r="BOF159" s="43"/>
      <c r="BOG159" s="43"/>
      <c r="BOH159" s="43"/>
      <c r="BOI159" s="43"/>
      <c r="BOJ159" s="43"/>
      <c r="BOK159" s="43"/>
      <c r="BOL159" s="43"/>
      <c r="BOM159" s="43"/>
      <c r="BON159" s="43"/>
      <c r="BOO159" s="43"/>
      <c r="BOP159" s="43"/>
      <c r="BOQ159" s="43"/>
      <c r="BOR159" s="43"/>
      <c r="BOS159" s="43"/>
      <c r="BOT159" s="43"/>
      <c r="BOU159" s="43"/>
      <c r="BOV159" s="43"/>
      <c r="BOW159" s="43"/>
      <c r="BOX159" s="43"/>
      <c r="BOY159" s="43"/>
      <c r="BOZ159" s="43"/>
      <c r="BPA159" s="43"/>
      <c r="BPB159" s="43"/>
      <c r="BPC159" s="43"/>
      <c r="BPD159" s="43"/>
      <c r="BPE159" s="43"/>
      <c r="BPF159" s="43"/>
      <c r="BPG159" s="43"/>
      <c r="BPH159" s="43"/>
      <c r="BPI159" s="43"/>
      <c r="BPJ159" s="43"/>
      <c r="BPK159" s="43"/>
      <c r="BPL159" s="43"/>
      <c r="BPM159" s="43"/>
      <c r="BPN159" s="43"/>
      <c r="BPO159" s="43"/>
      <c r="BPP159" s="43"/>
      <c r="BPQ159" s="43"/>
      <c r="BPR159" s="43"/>
      <c r="BPS159" s="43"/>
      <c r="BPT159" s="43"/>
      <c r="BPU159" s="43"/>
      <c r="BPV159" s="43"/>
      <c r="BPW159" s="43"/>
      <c r="BPX159" s="43"/>
      <c r="BPY159" s="43"/>
      <c r="BPZ159" s="43"/>
      <c r="BQA159" s="43"/>
      <c r="BQB159" s="43"/>
      <c r="BQC159" s="43"/>
      <c r="BQD159" s="43"/>
      <c r="BQE159" s="43"/>
      <c r="BQF159" s="43"/>
      <c r="BQG159" s="43"/>
      <c r="BQH159" s="43"/>
      <c r="BQI159" s="43"/>
      <c r="BQJ159" s="43"/>
      <c r="BQK159" s="43"/>
      <c r="BQL159" s="43"/>
      <c r="BQM159" s="43"/>
      <c r="BQN159" s="43"/>
      <c r="BQO159" s="43"/>
      <c r="BQP159" s="43"/>
      <c r="BQQ159" s="43"/>
      <c r="BQR159" s="43"/>
      <c r="BQS159" s="43"/>
      <c r="BQT159" s="43"/>
      <c r="BQU159" s="43"/>
      <c r="BQV159" s="43"/>
      <c r="BQW159" s="43"/>
      <c r="BQX159" s="43"/>
      <c r="BQY159" s="43"/>
      <c r="BQZ159" s="43"/>
      <c r="BRA159" s="43"/>
      <c r="BRB159" s="43"/>
      <c r="BRC159" s="43"/>
      <c r="BRD159" s="43"/>
      <c r="BRE159" s="43"/>
      <c r="BRF159" s="43"/>
      <c r="BRG159" s="43"/>
      <c r="BRH159" s="43"/>
      <c r="BRI159" s="43"/>
      <c r="BRJ159" s="43"/>
      <c r="BRK159" s="43"/>
      <c r="BRL159" s="43"/>
      <c r="BRM159" s="43"/>
      <c r="BRN159" s="43"/>
      <c r="BRO159" s="43"/>
      <c r="BRP159" s="43"/>
      <c r="BRQ159" s="43"/>
      <c r="BRR159" s="43"/>
      <c r="BRS159" s="43"/>
      <c r="BRT159" s="43"/>
      <c r="BRU159" s="43"/>
      <c r="BRV159" s="43"/>
      <c r="BRW159" s="43"/>
      <c r="BRX159" s="43"/>
      <c r="BRY159" s="43"/>
      <c r="BRZ159" s="43"/>
      <c r="BSA159" s="43"/>
      <c r="BSB159" s="43"/>
      <c r="BSC159" s="43"/>
      <c r="BSD159" s="43"/>
      <c r="BSE159" s="43"/>
      <c r="BSF159" s="43"/>
      <c r="BSG159" s="43"/>
      <c r="BSH159" s="43"/>
      <c r="BSI159" s="43"/>
      <c r="BSJ159" s="43"/>
      <c r="BSK159" s="43"/>
      <c r="BSL159" s="43"/>
      <c r="BSM159" s="43"/>
      <c r="BSN159" s="43"/>
      <c r="BSO159" s="43"/>
      <c r="BSP159" s="43"/>
      <c r="BSQ159" s="43"/>
      <c r="BSR159" s="43"/>
      <c r="BSS159" s="43"/>
      <c r="BST159" s="43"/>
      <c r="BSU159" s="43"/>
      <c r="BSV159" s="43"/>
      <c r="BSW159" s="43"/>
      <c r="BSX159" s="43"/>
      <c r="BSY159" s="43"/>
      <c r="BSZ159" s="43"/>
      <c r="BTA159" s="43"/>
      <c r="BTB159" s="43"/>
      <c r="BTC159" s="43"/>
      <c r="BTD159" s="43"/>
      <c r="BTE159" s="43"/>
      <c r="BTF159" s="43"/>
      <c r="BTG159" s="43"/>
      <c r="BTH159" s="43"/>
      <c r="BTI159" s="43"/>
      <c r="BTJ159" s="43"/>
      <c r="BTK159" s="43"/>
      <c r="BTL159" s="43"/>
      <c r="BTM159" s="43"/>
      <c r="BTN159" s="43"/>
      <c r="BTO159" s="43"/>
      <c r="BTP159" s="43"/>
      <c r="BTQ159" s="43"/>
      <c r="BTR159" s="43"/>
      <c r="BTS159" s="43"/>
      <c r="BTT159" s="43"/>
      <c r="BTU159" s="43"/>
      <c r="BTV159" s="43"/>
      <c r="BTW159" s="43"/>
      <c r="BTX159" s="43"/>
      <c r="BTY159" s="43"/>
      <c r="BTZ159" s="43"/>
      <c r="BUA159" s="43"/>
      <c r="BUB159" s="43"/>
      <c r="BUC159" s="43"/>
      <c r="BUD159" s="43"/>
      <c r="BUE159" s="43"/>
      <c r="BUF159" s="43"/>
      <c r="BUG159" s="43"/>
      <c r="BUH159" s="43"/>
      <c r="BUI159" s="43"/>
      <c r="BUJ159" s="43"/>
      <c r="BUK159" s="43"/>
      <c r="BUL159" s="43"/>
      <c r="BUM159" s="43"/>
      <c r="BUN159" s="43"/>
      <c r="BUO159" s="43"/>
      <c r="BUP159" s="43"/>
      <c r="BUQ159" s="43"/>
      <c r="BUR159" s="43"/>
      <c r="BUS159" s="43"/>
      <c r="BUT159" s="43"/>
      <c r="BUU159" s="43"/>
      <c r="BUV159" s="43"/>
      <c r="BUW159" s="43"/>
      <c r="BUX159" s="43"/>
      <c r="BUY159" s="43"/>
      <c r="BUZ159" s="43"/>
      <c r="BVA159" s="43"/>
      <c r="BVB159" s="43"/>
      <c r="BVC159" s="43"/>
      <c r="BVD159" s="43"/>
      <c r="BVE159" s="43"/>
      <c r="BVF159" s="43"/>
      <c r="BVG159" s="43"/>
      <c r="BVH159" s="43"/>
      <c r="BVI159" s="43"/>
      <c r="BVJ159" s="43"/>
      <c r="BVK159" s="43"/>
      <c r="BVL159" s="43"/>
      <c r="BVM159" s="43"/>
      <c r="BVN159" s="43"/>
      <c r="BVO159" s="43"/>
      <c r="BVP159" s="43"/>
      <c r="BVQ159" s="43"/>
      <c r="BVR159" s="43"/>
      <c r="BVS159" s="43"/>
      <c r="BVT159" s="43"/>
      <c r="BVU159" s="43"/>
      <c r="BVV159" s="43"/>
      <c r="BVW159" s="43"/>
      <c r="BVX159" s="43"/>
      <c r="BVY159" s="43"/>
      <c r="BVZ159" s="43"/>
      <c r="BWA159" s="43"/>
      <c r="BWB159" s="43"/>
      <c r="BWC159" s="43"/>
      <c r="BWD159" s="43"/>
      <c r="BWE159" s="43"/>
      <c r="BWF159" s="43"/>
      <c r="BWG159" s="43"/>
      <c r="BWH159" s="43"/>
      <c r="BWI159" s="43"/>
      <c r="BWJ159" s="43"/>
    </row>
    <row r="160" spans="1:1960" x14ac:dyDescent="0.2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3"/>
      <c r="EA160" s="43"/>
      <c r="EB160" s="43"/>
      <c r="EC160" s="43"/>
      <c r="ED160" s="43"/>
      <c r="EE160" s="43"/>
      <c r="EF160" s="43"/>
      <c r="EG160" s="43"/>
      <c r="EH160" s="43"/>
      <c r="EI160" s="43"/>
      <c r="EJ160" s="43"/>
      <c r="EK160" s="43"/>
      <c r="EL160" s="43"/>
      <c r="EM160" s="43"/>
      <c r="EN160" s="43"/>
      <c r="EO160" s="43"/>
      <c r="EP160" s="43"/>
      <c r="EQ160" s="43"/>
      <c r="ER160" s="43"/>
      <c r="ES160" s="43"/>
      <c r="ET160" s="43"/>
      <c r="EU160" s="43"/>
      <c r="EV160" s="43"/>
      <c r="EW160" s="43"/>
      <c r="EX160" s="43"/>
      <c r="EY160" s="43"/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FX160" s="43"/>
      <c r="FY160" s="43"/>
      <c r="FZ160" s="43"/>
      <c r="GA160" s="43"/>
      <c r="GB160" s="43"/>
      <c r="GC160" s="43"/>
      <c r="GD160" s="43"/>
      <c r="GE160" s="43"/>
      <c r="GF160" s="43"/>
      <c r="GG160" s="43"/>
      <c r="GH160" s="43"/>
      <c r="GI160" s="43"/>
      <c r="GJ160" s="43"/>
      <c r="GK160" s="43"/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J160" s="43"/>
      <c r="HK160" s="43"/>
      <c r="HL160" s="43"/>
      <c r="HM160" s="43"/>
      <c r="HN160" s="43"/>
      <c r="HO160" s="43"/>
      <c r="HP160" s="43"/>
      <c r="HQ160" s="43"/>
      <c r="HR160" s="43"/>
      <c r="HS160" s="43"/>
      <c r="HT160" s="43"/>
      <c r="HU160" s="43"/>
      <c r="HV160" s="43"/>
      <c r="HW160" s="43"/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IV160" s="43"/>
      <c r="IW160" s="43"/>
      <c r="IX160" s="43"/>
      <c r="IY160" s="43"/>
      <c r="IZ160" s="43"/>
      <c r="JA160" s="43"/>
      <c r="JB160" s="43"/>
      <c r="JC160" s="43"/>
      <c r="JD160" s="43"/>
      <c r="JE160" s="43"/>
      <c r="JF160" s="43"/>
      <c r="JG160" s="43"/>
      <c r="JH160" s="43"/>
      <c r="JI160" s="43"/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  <c r="BJU160" s="43"/>
      <c r="BJV160" s="43"/>
      <c r="BJW160" s="43"/>
      <c r="BJX160" s="43"/>
      <c r="BJY160" s="43"/>
      <c r="BJZ160" s="43"/>
      <c r="BKA160" s="43"/>
      <c r="BKB160" s="43"/>
      <c r="BKC160" s="43"/>
      <c r="BKD160" s="43"/>
      <c r="BKE160" s="43"/>
      <c r="BKF160" s="43"/>
      <c r="BKG160" s="43"/>
      <c r="BKH160" s="43"/>
      <c r="BKI160" s="43"/>
      <c r="BKJ160" s="43"/>
      <c r="BKK160" s="43"/>
      <c r="BKL160" s="43"/>
      <c r="BKM160" s="43"/>
      <c r="BKN160" s="43"/>
      <c r="BKO160" s="43"/>
      <c r="BKP160" s="43"/>
      <c r="BKQ160" s="43"/>
      <c r="BKR160" s="43"/>
      <c r="BKS160" s="43"/>
      <c r="BKT160" s="43"/>
      <c r="BKU160" s="43"/>
      <c r="BKV160" s="43"/>
      <c r="BKW160" s="43"/>
      <c r="BKX160" s="43"/>
      <c r="BKY160" s="43"/>
      <c r="BKZ160" s="43"/>
      <c r="BLA160" s="43"/>
      <c r="BLB160" s="43"/>
      <c r="BLC160" s="43"/>
      <c r="BLD160" s="43"/>
      <c r="BLE160" s="43"/>
      <c r="BLF160" s="43"/>
      <c r="BLG160" s="43"/>
      <c r="BLH160" s="43"/>
      <c r="BLI160" s="43"/>
      <c r="BLJ160" s="43"/>
      <c r="BLK160" s="43"/>
      <c r="BLL160" s="43"/>
      <c r="BLM160" s="43"/>
      <c r="BLN160" s="43"/>
      <c r="BLO160" s="43"/>
      <c r="BLP160" s="43"/>
      <c r="BLQ160" s="43"/>
      <c r="BLR160" s="43"/>
      <c r="BLS160" s="43"/>
      <c r="BLT160" s="43"/>
      <c r="BLU160" s="43"/>
      <c r="BLV160" s="43"/>
      <c r="BLW160" s="43"/>
      <c r="BLX160" s="43"/>
      <c r="BLY160" s="43"/>
      <c r="BLZ160" s="43"/>
      <c r="BMA160" s="43"/>
      <c r="BMB160" s="43"/>
      <c r="BMC160" s="43"/>
      <c r="BMD160" s="43"/>
      <c r="BME160" s="43"/>
      <c r="BMF160" s="43"/>
      <c r="BMG160" s="43"/>
      <c r="BMH160" s="43"/>
      <c r="BMI160" s="43"/>
      <c r="BMJ160" s="43"/>
      <c r="BMK160" s="43"/>
      <c r="BML160" s="43"/>
      <c r="BMM160" s="43"/>
      <c r="BMN160" s="43"/>
      <c r="BMO160" s="43"/>
      <c r="BMP160" s="43"/>
      <c r="BMQ160" s="43"/>
      <c r="BMR160" s="43"/>
      <c r="BMS160" s="43"/>
      <c r="BMT160" s="43"/>
      <c r="BMU160" s="43"/>
      <c r="BMV160" s="43"/>
      <c r="BMW160" s="43"/>
      <c r="BMX160" s="43"/>
      <c r="BMY160" s="43"/>
      <c r="BMZ160" s="43"/>
      <c r="BNA160" s="43"/>
      <c r="BNB160" s="43"/>
      <c r="BNC160" s="43"/>
      <c r="BND160" s="43"/>
      <c r="BNE160" s="43"/>
      <c r="BNF160" s="43"/>
      <c r="BNG160" s="43"/>
      <c r="BNH160" s="43"/>
      <c r="BNI160" s="43"/>
      <c r="BNJ160" s="43"/>
      <c r="BNK160" s="43"/>
      <c r="BNL160" s="43"/>
      <c r="BNM160" s="43"/>
      <c r="BNN160" s="43"/>
      <c r="BNO160" s="43"/>
      <c r="BNP160" s="43"/>
      <c r="BNQ160" s="43"/>
      <c r="BNR160" s="43"/>
      <c r="BNS160" s="43"/>
      <c r="BNT160" s="43"/>
      <c r="BNU160" s="43"/>
      <c r="BNV160" s="43"/>
      <c r="BNW160" s="43"/>
      <c r="BNX160" s="43"/>
      <c r="BNY160" s="43"/>
      <c r="BNZ160" s="43"/>
      <c r="BOA160" s="43"/>
      <c r="BOB160" s="43"/>
      <c r="BOC160" s="43"/>
      <c r="BOD160" s="43"/>
      <c r="BOE160" s="43"/>
      <c r="BOF160" s="43"/>
      <c r="BOG160" s="43"/>
      <c r="BOH160" s="43"/>
      <c r="BOI160" s="43"/>
      <c r="BOJ160" s="43"/>
      <c r="BOK160" s="43"/>
      <c r="BOL160" s="43"/>
      <c r="BOM160" s="43"/>
      <c r="BON160" s="43"/>
      <c r="BOO160" s="43"/>
      <c r="BOP160" s="43"/>
      <c r="BOQ160" s="43"/>
      <c r="BOR160" s="43"/>
      <c r="BOS160" s="43"/>
      <c r="BOT160" s="43"/>
      <c r="BOU160" s="43"/>
      <c r="BOV160" s="43"/>
      <c r="BOW160" s="43"/>
      <c r="BOX160" s="43"/>
      <c r="BOY160" s="43"/>
      <c r="BOZ160" s="43"/>
      <c r="BPA160" s="43"/>
      <c r="BPB160" s="43"/>
      <c r="BPC160" s="43"/>
      <c r="BPD160" s="43"/>
      <c r="BPE160" s="43"/>
      <c r="BPF160" s="43"/>
      <c r="BPG160" s="43"/>
      <c r="BPH160" s="43"/>
      <c r="BPI160" s="43"/>
      <c r="BPJ160" s="43"/>
      <c r="BPK160" s="43"/>
      <c r="BPL160" s="43"/>
      <c r="BPM160" s="43"/>
      <c r="BPN160" s="43"/>
      <c r="BPO160" s="43"/>
      <c r="BPP160" s="43"/>
      <c r="BPQ160" s="43"/>
      <c r="BPR160" s="43"/>
      <c r="BPS160" s="43"/>
      <c r="BPT160" s="43"/>
      <c r="BPU160" s="43"/>
      <c r="BPV160" s="43"/>
      <c r="BPW160" s="43"/>
      <c r="BPX160" s="43"/>
      <c r="BPY160" s="43"/>
      <c r="BPZ160" s="43"/>
      <c r="BQA160" s="43"/>
      <c r="BQB160" s="43"/>
      <c r="BQC160" s="43"/>
      <c r="BQD160" s="43"/>
      <c r="BQE160" s="43"/>
      <c r="BQF160" s="43"/>
      <c r="BQG160" s="43"/>
      <c r="BQH160" s="43"/>
      <c r="BQI160" s="43"/>
      <c r="BQJ160" s="43"/>
      <c r="BQK160" s="43"/>
      <c r="BQL160" s="43"/>
      <c r="BQM160" s="43"/>
      <c r="BQN160" s="43"/>
      <c r="BQO160" s="43"/>
      <c r="BQP160" s="43"/>
      <c r="BQQ160" s="43"/>
      <c r="BQR160" s="43"/>
      <c r="BQS160" s="43"/>
      <c r="BQT160" s="43"/>
      <c r="BQU160" s="43"/>
      <c r="BQV160" s="43"/>
      <c r="BQW160" s="43"/>
      <c r="BQX160" s="43"/>
      <c r="BQY160" s="43"/>
      <c r="BQZ160" s="43"/>
      <c r="BRA160" s="43"/>
      <c r="BRB160" s="43"/>
      <c r="BRC160" s="43"/>
      <c r="BRD160" s="43"/>
      <c r="BRE160" s="43"/>
      <c r="BRF160" s="43"/>
      <c r="BRG160" s="43"/>
      <c r="BRH160" s="43"/>
      <c r="BRI160" s="43"/>
      <c r="BRJ160" s="43"/>
      <c r="BRK160" s="43"/>
      <c r="BRL160" s="43"/>
      <c r="BRM160" s="43"/>
      <c r="BRN160" s="43"/>
      <c r="BRO160" s="43"/>
      <c r="BRP160" s="43"/>
      <c r="BRQ160" s="43"/>
      <c r="BRR160" s="43"/>
      <c r="BRS160" s="43"/>
      <c r="BRT160" s="43"/>
      <c r="BRU160" s="43"/>
      <c r="BRV160" s="43"/>
      <c r="BRW160" s="43"/>
      <c r="BRX160" s="43"/>
      <c r="BRY160" s="43"/>
      <c r="BRZ160" s="43"/>
      <c r="BSA160" s="43"/>
      <c r="BSB160" s="43"/>
      <c r="BSC160" s="43"/>
      <c r="BSD160" s="43"/>
      <c r="BSE160" s="43"/>
      <c r="BSF160" s="43"/>
      <c r="BSG160" s="43"/>
      <c r="BSH160" s="43"/>
      <c r="BSI160" s="43"/>
      <c r="BSJ160" s="43"/>
      <c r="BSK160" s="43"/>
      <c r="BSL160" s="43"/>
      <c r="BSM160" s="43"/>
      <c r="BSN160" s="43"/>
      <c r="BSO160" s="43"/>
      <c r="BSP160" s="43"/>
      <c r="BSQ160" s="43"/>
      <c r="BSR160" s="43"/>
      <c r="BSS160" s="43"/>
      <c r="BST160" s="43"/>
      <c r="BSU160" s="43"/>
      <c r="BSV160" s="43"/>
      <c r="BSW160" s="43"/>
      <c r="BSX160" s="43"/>
      <c r="BSY160" s="43"/>
      <c r="BSZ160" s="43"/>
      <c r="BTA160" s="43"/>
      <c r="BTB160" s="43"/>
      <c r="BTC160" s="43"/>
      <c r="BTD160" s="43"/>
      <c r="BTE160" s="43"/>
      <c r="BTF160" s="43"/>
      <c r="BTG160" s="43"/>
      <c r="BTH160" s="43"/>
      <c r="BTI160" s="43"/>
      <c r="BTJ160" s="43"/>
      <c r="BTK160" s="43"/>
      <c r="BTL160" s="43"/>
      <c r="BTM160" s="43"/>
      <c r="BTN160" s="43"/>
      <c r="BTO160" s="43"/>
      <c r="BTP160" s="43"/>
      <c r="BTQ160" s="43"/>
      <c r="BTR160" s="43"/>
      <c r="BTS160" s="43"/>
      <c r="BTT160" s="43"/>
      <c r="BTU160" s="43"/>
      <c r="BTV160" s="43"/>
      <c r="BTW160" s="43"/>
      <c r="BTX160" s="43"/>
      <c r="BTY160" s="43"/>
      <c r="BTZ160" s="43"/>
      <c r="BUA160" s="43"/>
      <c r="BUB160" s="43"/>
      <c r="BUC160" s="43"/>
      <c r="BUD160" s="43"/>
      <c r="BUE160" s="43"/>
      <c r="BUF160" s="43"/>
      <c r="BUG160" s="43"/>
      <c r="BUH160" s="43"/>
      <c r="BUI160" s="43"/>
      <c r="BUJ160" s="43"/>
      <c r="BUK160" s="43"/>
      <c r="BUL160" s="43"/>
      <c r="BUM160" s="43"/>
      <c r="BUN160" s="43"/>
      <c r="BUO160" s="43"/>
      <c r="BUP160" s="43"/>
      <c r="BUQ160" s="43"/>
      <c r="BUR160" s="43"/>
      <c r="BUS160" s="43"/>
      <c r="BUT160" s="43"/>
      <c r="BUU160" s="43"/>
      <c r="BUV160" s="43"/>
      <c r="BUW160" s="43"/>
      <c r="BUX160" s="43"/>
      <c r="BUY160" s="43"/>
      <c r="BUZ160" s="43"/>
      <c r="BVA160" s="43"/>
      <c r="BVB160" s="43"/>
      <c r="BVC160" s="43"/>
      <c r="BVD160" s="43"/>
      <c r="BVE160" s="43"/>
      <c r="BVF160" s="43"/>
      <c r="BVG160" s="43"/>
      <c r="BVH160" s="43"/>
      <c r="BVI160" s="43"/>
      <c r="BVJ160" s="43"/>
      <c r="BVK160" s="43"/>
      <c r="BVL160" s="43"/>
      <c r="BVM160" s="43"/>
      <c r="BVN160" s="43"/>
      <c r="BVO160" s="43"/>
      <c r="BVP160" s="43"/>
      <c r="BVQ160" s="43"/>
      <c r="BVR160" s="43"/>
      <c r="BVS160" s="43"/>
      <c r="BVT160" s="43"/>
      <c r="BVU160" s="43"/>
      <c r="BVV160" s="43"/>
      <c r="BVW160" s="43"/>
      <c r="BVX160" s="43"/>
      <c r="BVY160" s="43"/>
      <c r="BVZ160" s="43"/>
      <c r="BWA160" s="43"/>
      <c r="BWB160" s="43"/>
      <c r="BWC160" s="43"/>
      <c r="BWD160" s="43"/>
      <c r="BWE160" s="43"/>
      <c r="BWF160" s="43"/>
      <c r="BWG160" s="43"/>
      <c r="BWH160" s="43"/>
      <c r="BWI160" s="43"/>
      <c r="BWJ160" s="43"/>
    </row>
    <row r="161" spans="1:1960" x14ac:dyDescent="0.2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43"/>
      <c r="EM161" s="43"/>
      <c r="EN161" s="43"/>
      <c r="EO161" s="43"/>
      <c r="EP161" s="43"/>
      <c r="EQ161" s="43"/>
      <c r="ER161" s="43"/>
      <c r="ES161" s="43"/>
      <c r="ET161" s="43"/>
      <c r="EU161" s="43"/>
      <c r="EV161" s="43"/>
      <c r="EW161" s="43"/>
      <c r="EX161" s="43"/>
      <c r="EY161" s="43"/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43"/>
      <c r="GA161" s="43"/>
      <c r="GB161" s="43"/>
      <c r="GC161" s="43"/>
      <c r="GD161" s="43"/>
      <c r="GE161" s="43"/>
      <c r="GF161" s="43"/>
      <c r="GG161" s="43"/>
      <c r="GH161" s="43"/>
      <c r="GI161" s="43"/>
      <c r="GJ161" s="43"/>
      <c r="GK161" s="43"/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43"/>
      <c r="HK161" s="43"/>
      <c r="HL161" s="43"/>
      <c r="HM161" s="43"/>
      <c r="HN161" s="43"/>
      <c r="HO161" s="43"/>
      <c r="HP161" s="43"/>
      <c r="HQ161" s="43"/>
      <c r="HR161" s="43"/>
      <c r="HS161" s="43"/>
      <c r="HT161" s="43"/>
      <c r="HU161" s="43"/>
      <c r="HV161" s="43"/>
      <c r="HW161" s="43"/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43"/>
      <c r="IW161" s="43"/>
      <c r="IX161" s="43"/>
      <c r="IY161" s="43"/>
      <c r="IZ161" s="43"/>
      <c r="JA161" s="43"/>
      <c r="JB161" s="43"/>
      <c r="JC161" s="43"/>
      <c r="JD161" s="43"/>
      <c r="JE161" s="43"/>
      <c r="JF161" s="43"/>
      <c r="JG161" s="43"/>
      <c r="JH161" s="43"/>
      <c r="JI161" s="43"/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  <c r="BJU161" s="43"/>
      <c r="BJV161" s="43"/>
      <c r="BJW161" s="43"/>
      <c r="BJX161" s="43"/>
      <c r="BJY161" s="43"/>
      <c r="BJZ161" s="43"/>
      <c r="BKA161" s="43"/>
      <c r="BKB161" s="43"/>
      <c r="BKC161" s="43"/>
      <c r="BKD161" s="43"/>
      <c r="BKE161" s="43"/>
      <c r="BKF161" s="43"/>
      <c r="BKG161" s="43"/>
      <c r="BKH161" s="43"/>
      <c r="BKI161" s="43"/>
      <c r="BKJ161" s="43"/>
      <c r="BKK161" s="43"/>
      <c r="BKL161" s="43"/>
      <c r="BKM161" s="43"/>
      <c r="BKN161" s="43"/>
      <c r="BKO161" s="43"/>
      <c r="BKP161" s="43"/>
      <c r="BKQ161" s="43"/>
      <c r="BKR161" s="43"/>
      <c r="BKS161" s="43"/>
      <c r="BKT161" s="43"/>
      <c r="BKU161" s="43"/>
      <c r="BKV161" s="43"/>
      <c r="BKW161" s="43"/>
      <c r="BKX161" s="43"/>
      <c r="BKY161" s="43"/>
      <c r="BKZ161" s="43"/>
      <c r="BLA161" s="43"/>
      <c r="BLB161" s="43"/>
      <c r="BLC161" s="43"/>
      <c r="BLD161" s="43"/>
      <c r="BLE161" s="43"/>
      <c r="BLF161" s="43"/>
      <c r="BLG161" s="43"/>
      <c r="BLH161" s="43"/>
      <c r="BLI161" s="43"/>
      <c r="BLJ161" s="43"/>
      <c r="BLK161" s="43"/>
      <c r="BLL161" s="43"/>
      <c r="BLM161" s="43"/>
      <c r="BLN161" s="43"/>
      <c r="BLO161" s="43"/>
      <c r="BLP161" s="43"/>
      <c r="BLQ161" s="43"/>
      <c r="BLR161" s="43"/>
      <c r="BLS161" s="43"/>
      <c r="BLT161" s="43"/>
      <c r="BLU161" s="43"/>
      <c r="BLV161" s="43"/>
      <c r="BLW161" s="43"/>
      <c r="BLX161" s="43"/>
      <c r="BLY161" s="43"/>
      <c r="BLZ161" s="43"/>
      <c r="BMA161" s="43"/>
      <c r="BMB161" s="43"/>
      <c r="BMC161" s="43"/>
      <c r="BMD161" s="43"/>
      <c r="BME161" s="43"/>
      <c r="BMF161" s="43"/>
      <c r="BMG161" s="43"/>
      <c r="BMH161" s="43"/>
      <c r="BMI161" s="43"/>
      <c r="BMJ161" s="43"/>
      <c r="BMK161" s="43"/>
      <c r="BML161" s="43"/>
      <c r="BMM161" s="43"/>
      <c r="BMN161" s="43"/>
      <c r="BMO161" s="43"/>
      <c r="BMP161" s="43"/>
      <c r="BMQ161" s="43"/>
      <c r="BMR161" s="43"/>
      <c r="BMS161" s="43"/>
      <c r="BMT161" s="43"/>
      <c r="BMU161" s="43"/>
      <c r="BMV161" s="43"/>
      <c r="BMW161" s="43"/>
      <c r="BMX161" s="43"/>
      <c r="BMY161" s="43"/>
      <c r="BMZ161" s="43"/>
      <c r="BNA161" s="43"/>
      <c r="BNB161" s="43"/>
      <c r="BNC161" s="43"/>
      <c r="BND161" s="43"/>
      <c r="BNE161" s="43"/>
      <c r="BNF161" s="43"/>
      <c r="BNG161" s="43"/>
      <c r="BNH161" s="43"/>
      <c r="BNI161" s="43"/>
      <c r="BNJ161" s="43"/>
      <c r="BNK161" s="43"/>
      <c r="BNL161" s="43"/>
      <c r="BNM161" s="43"/>
      <c r="BNN161" s="43"/>
      <c r="BNO161" s="43"/>
      <c r="BNP161" s="43"/>
      <c r="BNQ161" s="43"/>
      <c r="BNR161" s="43"/>
      <c r="BNS161" s="43"/>
      <c r="BNT161" s="43"/>
      <c r="BNU161" s="43"/>
      <c r="BNV161" s="43"/>
      <c r="BNW161" s="43"/>
      <c r="BNX161" s="43"/>
      <c r="BNY161" s="43"/>
      <c r="BNZ161" s="43"/>
      <c r="BOA161" s="43"/>
      <c r="BOB161" s="43"/>
      <c r="BOC161" s="43"/>
      <c r="BOD161" s="43"/>
      <c r="BOE161" s="43"/>
      <c r="BOF161" s="43"/>
      <c r="BOG161" s="43"/>
      <c r="BOH161" s="43"/>
      <c r="BOI161" s="43"/>
      <c r="BOJ161" s="43"/>
      <c r="BOK161" s="43"/>
      <c r="BOL161" s="43"/>
      <c r="BOM161" s="43"/>
      <c r="BON161" s="43"/>
      <c r="BOO161" s="43"/>
      <c r="BOP161" s="43"/>
      <c r="BOQ161" s="43"/>
      <c r="BOR161" s="43"/>
      <c r="BOS161" s="43"/>
      <c r="BOT161" s="43"/>
      <c r="BOU161" s="43"/>
      <c r="BOV161" s="43"/>
      <c r="BOW161" s="43"/>
      <c r="BOX161" s="43"/>
      <c r="BOY161" s="43"/>
      <c r="BOZ161" s="43"/>
      <c r="BPA161" s="43"/>
      <c r="BPB161" s="43"/>
      <c r="BPC161" s="43"/>
      <c r="BPD161" s="43"/>
      <c r="BPE161" s="43"/>
      <c r="BPF161" s="43"/>
      <c r="BPG161" s="43"/>
      <c r="BPH161" s="43"/>
      <c r="BPI161" s="43"/>
      <c r="BPJ161" s="43"/>
      <c r="BPK161" s="43"/>
      <c r="BPL161" s="43"/>
      <c r="BPM161" s="43"/>
      <c r="BPN161" s="43"/>
      <c r="BPO161" s="43"/>
      <c r="BPP161" s="43"/>
      <c r="BPQ161" s="43"/>
      <c r="BPR161" s="43"/>
      <c r="BPS161" s="43"/>
      <c r="BPT161" s="43"/>
      <c r="BPU161" s="43"/>
      <c r="BPV161" s="43"/>
      <c r="BPW161" s="43"/>
      <c r="BPX161" s="43"/>
      <c r="BPY161" s="43"/>
      <c r="BPZ161" s="43"/>
      <c r="BQA161" s="43"/>
      <c r="BQB161" s="43"/>
      <c r="BQC161" s="43"/>
      <c r="BQD161" s="43"/>
      <c r="BQE161" s="43"/>
      <c r="BQF161" s="43"/>
      <c r="BQG161" s="43"/>
      <c r="BQH161" s="43"/>
      <c r="BQI161" s="43"/>
      <c r="BQJ161" s="43"/>
      <c r="BQK161" s="43"/>
      <c r="BQL161" s="43"/>
      <c r="BQM161" s="43"/>
      <c r="BQN161" s="43"/>
      <c r="BQO161" s="43"/>
      <c r="BQP161" s="43"/>
      <c r="BQQ161" s="43"/>
      <c r="BQR161" s="43"/>
      <c r="BQS161" s="43"/>
      <c r="BQT161" s="43"/>
      <c r="BQU161" s="43"/>
      <c r="BQV161" s="43"/>
      <c r="BQW161" s="43"/>
      <c r="BQX161" s="43"/>
      <c r="BQY161" s="43"/>
      <c r="BQZ161" s="43"/>
      <c r="BRA161" s="43"/>
      <c r="BRB161" s="43"/>
      <c r="BRC161" s="43"/>
      <c r="BRD161" s="43"/>
      <c r="BRE161" s="43"/>
      <c r="BRF161" s="43"/>
      <c r="BRG161" s="43"/>
      <c r="BRH161" s="43"/>
      <c r="BRI161" s="43"/>
      <c r="BRJ161" s="43"/>
      <c r="BRK161" s="43"/>
      <c r="BRL161" s="43"/>
      <c r="BRM161" s="43"/>
      <c r="BRN161" s="43"/>
      <c r="BRO161" s="43"/>
      <c r="BRP161" s="43"/>
      <c r="BRQ161" s="43"/>
      <c r="BRR161" s="43"/>
      <c r="BRS161" s="43"/>
      <c r="BRT161" s="43"/>
      <c r="BRU161" s="43"/>
      <c r="BRV161" s="43"/>
      <c r="BRW161" s="43"/>
      <c r="BRX161" s="43"/>
      <c r="BRY161" s="43"/>
      <c r="BRZ161" s="43"/>
      <c r="BSA161" s="43"/>
      <c r="BSB161" s="43"/>
      <c r="BSC161" s="43"/>
      <c r="BSD161" s="43"/>
      <c r="BSE161" s="43"/>
      <c r="BSF161" s="43"/>
      <c r="BSG161" s="43"/>
      <c r="BSH161" s="43"/>
      <c r="BSI161" s="43"/>
      <c r="BSJ161" s="43"/>
      <c r="BSK161" s="43"/>
      <c r="BSL161" s="43"/>
      <c r="BSM161" s="43"/>
      <c r="BSN161" s="43"/>
      <c r="BSO161" s="43"/>
      <c r="BSP161" s="43"/>
      <c r="BSQ161" s="43"/>
      <c r="BSR161" s="43"/>
      <c r="BSS161" s="43"/>
      <c r="BST161" s="43"/>
      <c r="BSU161" s="43"/>
      <c r="BSV161" s="43"/>
      <c r="BSW161" s="43"/>
      <c r="BSX161" s="43"/>
      <c r="BSY161" s="43"/>
      <c r="BSZ161" s="43"/>
      <c r="BTA161" s="43"/>
      <c r="BTB161" s="43"/>
      <c r="BTC161" s="43"/>
      <c r="BTD161" s="43"/>
      <c r="BTE161" s="43"/>
      <c r="BTF161" s="43"/>
      <c r="BTG161" s="43"/>
      <c r="BTH161" s="43"/>
      <c r="BTI161" s="43"/>
      <c r="BTJ161" s="43"/>
      <c r="BTK161" s="43"/>
      <c r="BTL161" s="43"/>
      <c r="BTM161" s="43"/>
      <c r="BTN161" s="43"/>
      <c r="BTO161" s="43"/>
      <c r="BTP161" s="43"/>
      <c r="BTQ161" s="43"/>
      <c r="BTR161" s="43"/>
      <c r="BTS161" s="43"/>
      <c r="BTT161" s="43"/>
      <c r="BTU161" s="43"/>
      <c r="BTV161" s="43"/>
      <c r="BTW161" s="43"/>
      <c r="BTX161" s="43"/>
      <c r="BTY161" s="43"/>
      <c r="BTZ161" s="43"/>
      <c r="BUA161" s="43"/>
      <c r="BUB161" s="43"/>
      <c r="BUC161" s="43"/>
      <c r="BUD161" s="43"/>
      <c r="BUE161" s="43"/>
      <c r="BUF161" s="43"/>
      <c r="BUG161" s="43"/>
      <c r="BUH161" s="43"/>
      <c r="BUI161" s="43"/>
      <c r="BUJ161" s="43"/>
      <c r="BUK161" s="43"/>
      <c r="BUL161" s="43"/>
      <c r="BUM161" s="43"/>
      <c r="BUN161" s="43"/>
      <c r="BUO161" s="43"/>
      <c r="BUP161" s="43"/>
      <c r="BUQ161" s="43"/>
      <c r="BUR161" s="43"/>
      <c r="BUS161" s="43"/>
      <c r="BUT161" s="43"/>
      <c r="BUU161" s="43"/>
      <c r="BUV161" s="43"/>
      <c r="BUW161" s="43"/>
      <c r="BUX161" s="43"/>
      <c r="BUY161" s="43"/>
      <c r="BUZ161" s="43"/>
      <c r="BVA161" s="43"/>
      <c r="BVB161" s="43"/>
      <c r="BVC161" s="43"/>
      <c r="BVD161" s="43"/>
      <c r="BVE161" s="43"/>
      <c r="BVF161" s="43"/>
      <c r="BVG161" s="43"/>
      <c r="BVH161" s="43"/>
      <c r="BVI161" s="43"/>
      <c r="BVJ161" s="43"/>
      <c r="BVK161" s="43"/>
      <c r="BVL161" s="43"/>
      <c r="BVM161" s="43"/>
      <c r="BVN161" s="43"/>
      <c r="BVO161" s="43"/>
      <c r="BVP161" s="43"/>
      <c r="BVQ161" s="43"/>
      <c r="BVR161" s="43"/>
      <c r="BVS161" s="43"/>
      <c r="BVT161" s="43"/>
      <c r="BVU161" s="43"/>
      <c r="BVV161" s="43"/>
      <c r="BVW161" s="43"/>
      <c r="BVX161" s="43"/>
      <c r="BVY161" s="43"/>
      <c r="BVZ161" s="43"/>
      <c r="BWA161" s="43"/>
      <c r="BWB161" s="43"/>
      <c r="BWC161" s="43"/>
      <c r="BWD161" s="43"/>
      <c r="BWE161" s="43"/>
      <c r="BWF161" s="43"/>
      <c r="BWG161" s="43"/>
      <c r="BWH161" s="43"/>
      <c r="BWI161" s="43"/>
      <c r="BWJ161" s="43"/>
    </row>
    <row r="162" spans="1:1960" x14ac:dyDescent="0.2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L162" s="43"/>
      <c r="EM162" s="43"/>
      <c r="EN162" s="43"/>
      <c r="EO162" s="43"/>
      <c r="EP162" s="43"/>
      <c r="EQ162" s="43"/>
      <c r="ER162" s="43"/>
      <c r="ES162" s="43"/>
      <c r="ET162" s="43"/>
      <c r="EU162" s="43"/>
      <c r="EV162" s="43"/>
      <c r="EW162" s="43"/>
      <c r="EX162" s="43"/>
      <c r="EY162" s="43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43"/>
      <c r="GA162" s="43"/>
      <c r="GB162" s="43"/>
      <c r="GC162" s="43"/>
      <c r="GD162" s="43"/>
      <c r="GE162" s="43"/>
      <c r="GF162" s="43"/>
      <c r="GG162" s="43"/>
      <c r="GH162" s="43"/>
      <c r="GI162" s="43"/>
      <c r="GJ162" s="43"/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J162" s="43"/>
      <c r="HK162" s="43"/>
      <c r="HL162" s="43"/>
      <c r="HM162" s="43"/>
      <c r="HN162" s="43"/>
      <c r="HO162" s="43"/>
      <c r="HP162" s="43"/>
      <c r="HQ162" s="43"/>
      <c r="HR162" s="43"/>
      <c r="HS162" s="43"/>
      <c r="HT162" s="43"/>
      <c r="HU162" s="43"/>
      <c r="HV162" s="43"/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IV162" s="43"/>
      <c r="IW162" s="43"/>
      <c r="IX162" s="43"/>
      <c r="IY162" s="43"/>
      <c r="IZ162" s="43"/>
      <c r="JA162" s="43"/>
      <c r="JB162" s="43"/>
      <c r="JC162" s="43"/>
      <c r="JD162" s="43"/>
      <c r="JE162" s="43"/>
      <c r="JF162" s="43"/>
      <c r="JG162" s="43"/>
      <c r="JH162" s="43"/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  <c r="BJU162" s="43"/>
      <c r="BJV162" s="43"/>
      <c r="BJW162" s="43"/>
      <c r="BJX162" s="43"/>
      <c r="BJY162" s="43"/>
      <c r="BJZ162" s="43"/>
      <c r="BKA162" s="43"/>
      <c r="BKB162" s="43"/>
      <c r="BKC162" s="43"/>
      <c r="BKD162" s="43"/>
      <c r="BKE162" s="43"/>
      <c r="BKF162" s="43"/>
      <c r="BKG162" s="43"/>
      <c r="BKH162" s="43"/>
      <c r="BKI162" s="43"/>
      <c r="BKJ162" s="43"/>
      <c r="BKK162" s="43"/>
      <c r="BKL162" s="43"/>
      <c r="BKM162" s="43"/>
      <c r="BKN162" s="43"/>
      <c r="BKO162" s="43"/>
      <c r="BKP162" s="43"/>
      <c r="BKQ162" s="43"/>
      <c r="BKR162" s="43"/>
      <c r="BKS162" s="43"/>
      <c r="BKT162" s="43"/>
      <c r="BKU162" s="43"/>
      <c r="BKV162" s="43"/>
      <c r="BKW162" s="43"/>
      <c r="BKX162" s="43"/>
      <c r="BKY162" s="43"/>
      <c r="BKZ162" s="43"/>
      <c r="BLA162" s="43"/>
      <c r="BLB162" s="43"/>
      <c r="BLC162" s="43"/>
      <c r="BLD162" s="43"/>
      <c r="BLE162" s="43"/>
      <c r="BLF162" s="43"/>
      <c r="BLG162" s="43"/>
      <c r="BLH162" s="43"/>
      <c r="BLI162" s="43"/>
      <c r="BLJ162" s="43"/>
      <c r="BLK162" s="43"/>
      <c r="BLL162" s="43"/>
      <c r="BLM162" s="43"/>
      <c r="BLN162" s="43"/>
      <c r="BLO162" s="43"/>
      <c r="BLP162" s="43"/>
      <c r="BLQ162" s="43"/>
      <c r="BLR162" s="43"/>
      <c r="BLS162" s="43"/>
      <c r="BLT162" s="43"/>
      <c r="BLU162" s="43"/>
      <c r="BLV162" s="43"/>
      <c r="BLW162" s="43"/>
      <c r="BLX162" s="43"/>
      <c r="BLY162" s="43"/>
      <c r="BLZ162" s="43"/>
      <c r="BMA162" s="43"/>
      <c r="BMB162" s="43"/>
      <c r="BMC162" s="43"/>
      <c r="BMD162" s="43"/>
      <c r="BME162" s="43"/>
      <c r="BMF162" s="43"/>
      <c r="BMG162" s="43"/>
      <c r="BMH162" s="43"/>
      <c r="BMI162" s="43"/>
      <c r="BMJ162" s="43"/>
      <c r="BMK162" s="43"/>
      <c r="BML162" s="43"/>
      <c r="BMM162" s="43"/>
      <c r="BMN162" s="43"/>
      <c r="BMO162" s="43"/>
      <c r="BMP162" s="43"/>
      <c r="BMQ162" s="43"/>
      <c r="BMR162" s="43"/>
      <c r="BMS162" s="43"/>
      <c r="BMT162" s="43"/>
      <c r="BMU162" s="43"/>
      <c r="BMV162" s="43"/>
      <c r="BMW162" s="43"/>
      <c r="BMX162" s="43"/>
      <c r="BMY162" s="43"/>
      <c r="BMZ162" s="43"/>
      <c r="BNA162" s="43"/>
      <c r="BNB162" s="43"/>
      <c r="BNC162" s="43"/>
      <c r="BND162" s="43"/>
      <c r="BNE162" s="43"/>
      <c r="BNF162" s="43"/>
      <c r="BNG162" s="43"/>
      <c r="BNH162" s="43"/>
      <c r="BNI162" s="43"/>
      <c r="BNJ162" s="43"/>
      <c r="BNK162" s="43"/>
      <c r="BNL162" s="43"/>
      <c r="BNM162" s="43"/>
      <c r="BNN162" s="43"/>
      <c r="BNO162" s="43"/>
      <c r="BNP162" s="43"/>
      <c r="BNQ162" s="43"/>
      <c r="BNR162" s="43"/>
      <c r="BNS162" s="43"/>
      <c r="BNT162" s="43"/>
      <c r="BNU162" s="43"/>
      <c r="BNV162" s="43"/>
      <c r="BNW162" s="43"/>
      <c r="BNX162" s="43"/>
      <c r="BNY162" s="43"/>
      <c r="BNZ162" s="43"/>
      <c r="BOA162" s="43"/>
      <c r="BOB162" s="43"/>
      <c r="BOC162" s="43"/>
      <c r="BOD162" s="43"/>
      <c r="BOE162" s="43"/>
      <c r="BOF162" s="43"/>
      <c r="BOG162" s="43"/>
      <c r="BOH162" s="43"/>
      <c r="BOI162" s="43"/>
      <c r="BOJ162" s="43"/>
      <c r="BOK162" s="43"/>
      <c r="BOL162" s="43"/>
      <c r="BOM162" s="43"/>
      <c r="BON162" s="43"/>
      <c r="BOO162" s="43"/>
      <c r="BOP162" s="43"/>
      <c r="BOQ162" s="43"/>
      <c r="BOR162" s="43"/>
      <c r="BOS162" s="43"/>
      <c r="BOT162" s="43"/>
      <c r="BOU162" s="43"/>
      <c r="BOV162" s="43"/>
      <c r="BOW162" s="43"/>
      <c r="BOX162" s="43"/>
      <c r="BOY162" s="43"/>
      <c r="BOZ162" s="43"/>
      <c r="BPA162" s="43"/>
      <c r="BPB162" s="43"/>
      <c r="BPC162" s="43"/>
      <c r="BPD162" s="43"/>
      <c r="BPE162" s="43"/>
      <c r="BPF162" s="43"/>
      <c r="BPG162" s="43"/>
      <c r="BPH162" s="43"/>
      <c r="BPI162" s="43"/>
      <c r="BPJ162" s="43"/>
      <c r="BPK162" s="43"/>
      <c r="BPL162" s="43"/>
      <c r="BPM162" s="43"/>
      <c r="BPN162" s="43"/>
      <c r="BPO162" s="43"/>
      <c r="BPP162" s="43"/>
      <c r="BPQ162" s="43"/>
      <c r="BPR162" s="43"/>
      <c r="BPS162" s="43"/>
      <c r="BPT162" s="43"/>
      <c r="BPU162" s="43"/>
      <c r="BPV162" s="43"/>
      <c r="BPW162" s="43"/>
      <c r="BPX162" s="43"/>
      <c r="BPY162" s="43"/>
      <c r="BPZ162" s="43"/>
      <c r="BQA162" s="43"/>
      <c r="BQB162" s="43"/>
      <c r="BQC162" s="43"/>
      <c r="BQD162" s="43"/>
      <c r="BQE162" s="43"/>
      <c r="BQF162" s="43"/>
      <c r="BQG162" s="43"/>
      <c r="BQH162" s="43"/>
      <c r="BQI162" s="43"/>
      <c r="BQJ162" s="43"/>
      <c r="BQK162" s="43"/>
      <c r="BQL162" s="43"/>
      <c r="BQM162" s="43"/>
      <c r="BQN162" s="43"/>
      <c r="BQO162" s="43"/>
      <c r="BQP162" s="43"/>
      <c r="BQQ162" s="43"/>
      <c r="BQR162" s="43"/>
      <c r="BQS162" s="43"/>
      <c r="BQT162" s="43"/>
      <c r="BQU162" s="43"/>
      <c r="BQV162" s="43"/>
      <c r="BQW162" s="43"/>
      <c r="BQX162" s="43"/>
      <c r="BQY162" s="43"/>
      <c r="BQZ162" s="43"/>
      <c r="BRA162" s="43"/>
      <c r="BRB162" s="43"/>
      <c r="BRC162" s="43"/>
      <c r="BRD162" s="43"/>
      <c r="BRE162" s="43"/>
      <c r="BRF162" s="43"/>
      <c r="BRG162" s="43"/>
      <c r="BRH162" s="43"/>
      <c r="BRI162" s="43"/>
      <c r="BRJ162" s="43"/>
      <c r="BRK162" s="43"/>
      <c r="BRL162" s="43"/>
      <c r="BRM162" s="43"/>
      <c r="BRN162" s="43"/>
      <c r="BRO162" s="43"/>
      <c r="BRP162" s="43"/>
      <c r="BRQ162" s="43"/>
      <c r="BRR162" s="43"/>
      <c r="BRS162" s="43"/>
      <c r="BRT162" s="43"/>
      <c r="BRU162" s="43"/>
      <c r="BRV162" s="43"/>
      <c r="BRW162" s="43"/>
      <c r="BRX162" s="43"/>
      <c r="BRY162" s="43"/>
      <c r="BRZ162" s="43"/>
      <c r="BSA162" s="43"/>
      <c r="BSB162" s="43"/>
      <c r="BSC162" s="43"/>
      <c r="BSD162" s="43"/>
      <c r="BSE162" s="43"/>
      <c r="BSF162" s="43"/>
      <c r="BSG162" s="43"/>
      <c r="BSH162" s="43"/>
      <c r="BSI162" s="43"/>
      <c r="BSJ162" s="43"/>
      <c r="BSK162" s="43"/>
      <c r="BSL162" s="43"/>
      <c r="BSM162" s="43"/>
      <c r="BSN162" s="43"/>
      <c r="BSO162" s="43"/>
      <c r="BSP162" s="43"/>
      <c r="BSQ162" s="43"/>
      <c r="BSR162" s="43"/>
      <c r="BSS162" s="43"/>
      <c r="BST162" s="43"/>
      <c r="BSU162" s="43"/>
      <c r="BSV162" s="43"/>
      <c r="BSW162" s="43"/>
      <c r="BSX162" s="43"/>
      <c r="BSY162" s="43"/>
      <c r="BSZ162" s="43"/>
      <c r="BTA162" s="43"/>
      <c r="BTB162" s="43"/>
      <c r="BTC162" s="43"/>
      <c r="BTD162" s="43"/>
      <c r="BTE162" s="43"/>
      <c r="BTF162" s="43"/>
      <c r="BTG162" s="43"/>
      <c r="BTH162" s="43"/>
      <c r="BTI162" s="43"/>
      <c r="BTJ162" s="43"/>
      <c r="BTK162" s="43"/>
      <c r="BTL162" s="43"/>
      <c r="BTM162" s="43"/>
      <c r="BTN162" s="43"/>
      <c r="BTO162" s="43"/>
      <c r="BTP162" s="43"/>
      <c r="BTQ162" s="43"/>
      <c r="BTR162" s="43"/>
      <c r="BTS162" s="43"/>
      <c r="BTT162" s="43"/>
      <c r="BTU162" s="43"/>
      <c r="BTV162" s="43"/>
      <c r="BTW162" s="43"/>
      <c r="BTX162" s="43"/>
      <c r="BTY162" s="43"/>
      <c r="BTZ162" s="43"/>
      <c r="BUA162" s="43"/>
      <c r="BUB162" s="43"/>
      <c r="BUC162" s="43"/>
      <c r="BUD162" s="43"/>
      <c r="BUE162" s="43"/>
      <c r="BUF162" s="43"/>
      <c r="BUG162" s="43"/>
      <c r="BUH162" s="43"/>
      <c r="BUI162" s="43"/>
      <c r="BUJ162" s="43"/>
      <c r="BUK162" s="43"/>
      <c r="BUL162" s="43"/>
      <c r="BUM162" s="43"/>
      <c r="BUN162" s="43"/>
      <c r="BUO162" s="43"/>
      <c r="BUP162" s="43"/>
      <c r="BUQ162" s="43"/>
      <c r="BUR162" s="43"/>
      <c r="BUS162" s="43"/>
      <c r="BUT162" s="43"/>
      <c r="BUU162" s="43"/>
      <c r="BUV162" s="43"/>
      <c r="BUW162" s="43"/>
      <c r="BUX162" s="43"/>
      <c r="BUY162" s="43"/>
      <c r="BUZ162" s="43"/>
      <c r="BVA162" s="43"/>
      <c r="BVB162" s="43"/>
      <c r="BVC162" s="43"/>
      <c r="BVD162" s="43"/>
      <c r="BVE162" s="43"/>
      <c r="BVF162" s="43"/>
      <c r="BVG162" s="43"/>
      <c r="BVH162" s="43"/>
      <c r="BVI162" s="43"/>
      <c r="BVJ162" s="43"/>
      <c r="BVK162" s="43"/>
      <c r="BVL162" s="43"/>
      <c r="BVM162" s="43"/>
      <c r="BVN162" s="43"/>
      <c r="BVO162" s="43"/>
      <c r="BVP162" s="43"/>
      <c r="BVQ162" s="43"/>
      <c r="BVR162" s="43"/>
      <c r="BVS162" s="43"/>
      <c r="BVT162" s="43"/>
      <c r="BVU162" s="43"/>
      <c r="BVV162" s="43"/>
      <c r="BVW162" s="43"/>
      <c r="BVX162" s="43"/>
      <c r="BVY162" s="43"/>
      <c r="BVZ162" s="43"/>
      <c r="BWA162" s="43"/>
      <c r="BWB162" s="43"/>
      <c r="BWC162" s="43"/>
      <c r="BWD162" s="43"/>
      <c r="BWE162" s="43"/>
      <c r="BWF162" s="43"/>
      <c r="BWG162" s="43"/>
      <c r="BWH162" s="43"/>
      <c r="BWI162" s="43"/>
      <c r="BWJ162" s="43"/>
    </row>
    <row r="163" spans="1:1960" x14ac:dyDescent="0.2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  <c r="DL163" s="43"/>
      <c r="DM163" s="43"/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3"/>
      <c r="EA163" s="43"/>
      <c r="EB163" s="43"/>
      <c r="EC163" s="43"/>
      <c r="ED163" s="43"/>
      <c r="EE163" s="43"/>
      <c r="EF163" s="43"/>
      <c r="EG163" s="43"/>
      <c r="EH163" s="43"/>
      <c r="EI163" s="43"/>
      <c r="EJ163" s="43"/>
      <c r="EK163" s="43"/>
      <c r="EL163" s="43"/>
      <c r="EM163" s="43"/>
      <c r="EN163" s="43"/>
      <c r="EO163" s="43"/>
      <c r="EP163" s="43"/>
      <c r="EQ163" s="43"/>
      <c r="ER163" s="43"/>
      <c r="ES163" s="43"/>
      <c r="ET163" s="43"/>
      <c r="EU163" s="43"/>
      <c r="EV163" s="43"/>
      <c r="EW163" s="43"/>
      <c r="EX163" s="43"/>
      <c r="EY163" s="43"/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43"/>
      <c r="GA163" s="43"/>
      <c r="GB163" s="43"/>
      <c r="GC163" s="43"/>
      <c r="GD163" s="43"/>
      <c r="GE163" s="43"/>
      <c r="GF163" s="43"/>
      <c r="GG163" s="43"/>
      <c r="GH163" s="43"/>
      <c r="GI163" s="43"/>
      <c r="GJ163" s="43"/>
      <c r="GK163" s="43"/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J163" s="43"/>
      <c r="HK163" s="43"/>
      <c r="HL163" s="43"/>
      <c r="HM163" s="43"/>
      <c r="HN163" s="43"/>
      <c r="HO163" s="43"/>
      <c r="HP163" s="43"/>
      <c r="HQ163" s="43"/>
      <c r="HR163" s="43"/>
      <c r="HS163" s="43"/>
      <c r="HT163" s="43"/>
      <c r="HU163" s="43"/>
      <c r="HV163" s="43"/>
      <c r="HW163" s="43"/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IV163" s="43"/>
      <c r="IW163" s="43"/>
      <c r="IX163" s="43"/>
      <c r="IY163" s="43"/>
      <c r="IZ163" s="43"/>
      <c r="JA163" s="43"/>
      <c r="JB163" s="43"/>
      <c r="JC163" s="43"/>
      <c r="JD163" s="43"/>
      <c r="JE163" s="43"/>
      <c r="JF163" s="43"/>
      <c r="JG163" s="43"/>
      <c r="JH163" s="43"/>
      <c r="JI163" s="43"/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  <c r="BJU163" s="43"/>
      <c r="BJV163" s="43"/>
      <c r="BJW163" s="43"/>
      <c r="BJX163" s="43"/>
      <c r="BJY163" s="43"/>
      <c r="BJZ163" s="43"/>
      <c r="BKA163" s="43"/>
      <c r="BKB163" s="43"/>
      <c r="BKC163" s="43"/>
      <c r="BKD163" s="43"/>
      <c r="BKE163" s="43"/>
      <c r="BKF163" s="43"/>
      <c r="BKG163" s="43"/>
      <c r="BKH163" s="43"/>
      <c r="BKI163" s="43"/>
      <c r="BKJ163" s="43"/>
      <c r="BKK163" s="43"/>
      <c r="BKL163" s="43"/>
      <c r="BKM163" s="43"/>
      <c r="BKN163" s="43"/>
      <c r="BKO163" s="43"/>
      <c r="BKP163" s="43"/>
      <c r="BKQ163" s="43"/>
      <c r="BKR163" s="43"/>
      <c r="BKS163" s="43"/>
      <c r="BKT163" s="43"/>
      <c r="BKU163" s="43"/>
      <c r="BKV163" s="43"/>
      <c r="BKW163" s="43"/>
      <c r="BKX163" s="43"/>
      <c r="BKY163" s="43"/>
      <c r="BKZ163" s="43"/>
      <c r="BLA163" s="43"/>
      <c r="BLB163" s="43"/>
      <c r="BLC163" s="43"/>
      <c r="BLD163" s="43"/>
      <c r="BLE163" s="43"/>
      <c r="BLF163" s="43"/>
      <c r="BLG163" s="43"/>
      <c r="BLH163" s="43"/>
      <c r="BLI163" s="43"/>
      <c r="BLJ163" s="43"/>
      <c r="BLK163" s="43"/>
      <c r="BLL163" s="43"/>
      <c r="BLM163" s="43"/>
      <c r="BLN163" s="43"/>
      <c r="BLO163" s="43"/>
      <c r="BLP163" s="43"/>
      <c r="BLQ163" s="43"/>
      <c r="BLR163" s="43"/>
      <c r="BLS163" s="43"/>
      <c r="BLT163" s="43"/>
      <c r="BLU163" s="43"/>
      <c r="BLV163" s="43"/>
      <c r="BLW163" s="43"/>
      <c r="BLX163" s="43"/>
      <c r="BLY163" s="43"/>
      <c r="BLZ163" s="43"/>
      <c r="BMA163" s="43"/>
      <c r="BMB163" s="43"/>
      <c r="BMC163" s="43"/>
      <c r="BMD163" s="43"/>
      <c r="BME163" s="43"/>
      <c r="BMF163" s="43"/>
      <c r="BMG163" s="43"/>
      <c r="BMH163" s="43"/>
      <c r="BMI163" s="43"/>
      <c r="BMJ163" s="43"/>
      <c r="BMK163" s="43"/>
      <c r="BML163" s="43"/>
      <c r="BMM163" s="43"/>
      <c r="BMN163" s="43"/>
      <c r="BMO163" s="43"/>
      <c r="BMP163" s="43"/>
      <c r="BMQ163" s="43"/>
      <c r="BMR163" s="43"/>
      <c r="BMS163" s="43"/>
      <c r="BMT163" s="43"/>
      <c r="BMU163" s="43"/>
      <c r="BMV163" s="43"/>
      <c r="BMW163" s="43"/>
      <c r="BMX163" s="43"/>
      <c r="BMY163" s="43"/>
      <c r="BMZ163" s="43"/>
      <c r="BNA163" s="43"/>
      <c r="BNB163" s="43"/>
      <c r="BNC163" s="43"/>
      <c r="BND163" s="43"/>
      <c r="BNE163" s="43"/>
      <c r="BNF163" s="43"/>
      <c r="BNG163" s="43"/>
      <c r="BNH163" s="43"/>
      <c r="BNI163" s="43"/>
      <c r="BNJ163" s="43"/>
      <c r="BNK163" s="43"/>
      <c r="BNL163" s="43"/>
      <c r="BNM163" s="43"/>
      <c r="BNN163" s="43"/>
      <c r="BNO163" s="43"/>
      <c r="BNP163" s="43"/>
      <c r="BNQ163" s="43"/>
      <c r="BNR163" s="43"/>
      <c r="BNS163" s="43"/>
      <c r="BNT163" s="43"/>
      <c r="BNU163" s="43"/>
      <c r="BNV163" s="43"/>
      <c r="BNW163" s="43"/>
      <c r="BNX163" s="43"/>
      <c r="BNY163" s="43"/>
      <c r="BNZ163" s="43"/>
      <c r="BOA163" s="43"/>
      <c r="BOB163" s="43"/>
      <c r="BOC163" s="43"/>
      <c r="BOD163" s="43"/>
      <c r="BOE163" s="43"/>
      <c r="BOF163" s="43"/>
      <c r="BOG163" s="43"/>
      <c r="BOH163" s="43"/>
      <c r="BOI163" s="43"/>
      <c r="BOJ163" s="43"/>
      <c r="BOK163" s="43"/>
      <c r="BOL163" s="43"/>
      <c r="BOM163" s="43"/>
      <c r="BON163" s="43"/>
      <c r="BOO163" s="43"/>
      <c r="BOP163" s="43"/>
      <c r="BOQ163" s="43"/>
      <c r="BOR163" s="43"/>
      <c r="BOS163" s="43"/>
      <c r="BOT163" s="43"/>
      <c r="BOU163" s="43"/>
      <c r="BOV163" s="43"/>
      <c r="BOW163" s="43"/>
      <c r="BOX163" s="43"/>
      <c r="BOY163" s="43"/>
      <c r="BOZ163" s="43"/>
      <c r="BPA163" s="43"/>
      <c r="BPB163" s="43"/>
      <c r="BPC163" s="43"/>
      <c r="BPD163" s="43"/>
      <c r="BPE163" s="43"/>
      <c r="BPF163" s="43"/>
      <c r="BPG163" s="43"/>
      <c r="BPH163" s="43"/>
      <c r="BPI163" s="43"/>
      <c r="BPJ163" s="43"/>
      <c r="BPK163" s="43"/>
      <c r="BPL163" s="43"/>
      <c r="BPM163" s="43"/>
      <c r="BPN163" s="43"/>
      <c r="BPO163" s="43"/>
      <c r="BPP163" s="43"/>
      <c r="BPQ163" s="43"/>
      <c r="BPR163" s="43"/>
      <c r="BPS163" s="43"/>
      <c r="BPT163" s="43"/>
      <c r="BPU163" s="43"/>
      <c r="BPV163" s="43"/>
      <c r="BPW163" s="43"/>
      <c r="BPX163" s="43"/>
      <c r="BPY163" s="43"/>
      <c r="BPZ163" s="43"/>
      <c r="BQA163" s="43"/>
      <c r="BQB163" s="43"/>
      <c r="BQC163" s="43"/>
      <c r="BQD163" s="43"/>
      <c r="BQE163" s="43"/>
      <c r="BQF163" s="43"/>
      <c r="BQG163" s="43"/>
      <c r="BQH163" s="43"/>
      <c r="BQI163" s="43"/>
      <c r="BQJ163" s="43"/>
      <c r="BQK163" s="43"/>
      <c r="BQL163" s="43"/>
      <c r="BQM163" s="43"/>
      <c r="BQN163" s="43"/>
      <c r="BQO163" s="43"/>
      <c r="BQP163" s="43"/>
      <c r="BQQ163" s="43"/>
      <c r="BQR163" s="43"/>
      <c r="BQS163" s="43"/>
      <c r="BQT163" s="43"/>
      <c r="BQU163" s="43"/>
      <c r="BQV163" s="43"/>
      <c r="BQW163" s="43"/>
      <c r="BQX163" s="43"/>
      <c r="BQY163" s="43"/>
      <c r="BQZ163" s="43"/>
      <c r="BRA163" s="43"/>
      <c r="BRB163" s="43"/>
      <c r="BRC163" s="43"/>
      <c r="BRD163" s="43"/>
      <c r="BRE163" s="43"/>
      <c r="BRF163" s="43"/>
      <c r="BRG163" s="43"/>
      <c r="BRH163" s="43"/>
      <c r="BRI163" s="43"/>
      <c r="BRJ163" s="43"/>
      <c r="BRK163" s="43"/>
      <c r="BRL163" s="43"/>
      <c r="BRM163" s="43"/>
      <c r="BRN163" s="43"/>
      <c r="BRO163" s="43"/>
      <c r="BRP163" s="43"/>
      <c r="BRQ163" s="43"/>
      <c r="BRR163" s="43"/>
      <c r="BRS163" s="43"/>
      <c r="BRT163" s="43"/>
      <c r="BRU163" s="43"/>
      <c r="BRV163" s="43"/>
      <c r="BRW163" s="43"/>
      <c r="BRX163" s="43"/>
      <c r="BRY163" s="43"/>
      <c r="BRZ163" s="43"/>
      <c r="BSA163" s="43"/>
      <c r="BSB163" s="43"/>
      <c r="BSC163" s="43"/>
      <c r="BSD163" s="43"/>
      <c r="BSE163" s="43"/>
      <c r="BSF163" s="43"/>
      <c r="BSG163" s="43"/>
      <c r="BSH163" s="43"/>
      <c r="BSI163" s="43"/>
      <c r="BSJ163" s="43"/>
      <c r="BSK163" s="43"/>
      <c r="BSL163" s="43"/>
      <c r="BSM163" s="43"/>
      <c r="BSN163" s="43"/>
      <c r="BSO163" s="43"/>
      <c r="BSP163" s="43"/>
      <c r="BSQ163" s="43"/>
      <c r="BSR163" s="43"/>
      <c r="BSS163" s="43"/>
      <c r="BST163" s="43"/>
      <c r="BSU163" s="43"/>
      <c r="BSV163" s="43"/>
      <c r="BSW163" s="43"/>
      <c r="BSX163" s="43"/>
      <c r="BSY163" s="43"/>
      <c r="BSZ163" s="43"/>
      <c r="BTA163" s="43"/>
      <c r="BTB163" s="43"/>
      <c r="BTC163" s="43"/>
      <c r="BTD163" s="43"/>
      <c r="BTE163" s="43"/>
      <c r="BTF163" s="43"/>
      <c r="BTG163" s="43"/>
      <c r="BTH163" s="43"/>
      <c r="BTI163" s="43"/>
      <c r="BTJ163" s="43"/>
      <c r="BTK163" s="43"/>
      <c r="BTL163" s="43"/>
      <c r="BTM163" s="43"/>
      <c r="BTN163" s="43"/>
      <c r="BTO163" s="43"/>
      <c r="BTP163" s="43"/>
      <c r="BTQ163" s="43"/>
      <c r="BTR163" s="43"/>
      <c r="BTS163" s="43"/>
      <c r="BTT163" s="43"/>
      <c r="BTU163" s="43"/>
      <c r="BTV163" s="43"/>
      <c r="BTW163" s="43"/>
      <c r="BTX163" s="43"/>
      <c r="BTY163" s="43"/>
      <c r="BTZ163" s="43"/>
      <c r="BUA163" s="43"/>
      <c r="BUB163" s="43"/>
      <c r="BUC163" s="43"/>
      <c r="BUD163" s="43"/>
      <c r="BUE163" s="43"/>
      <c r="BUF163" s="43"/>
      <c r="BUG163" s="43"/>
      <c r="BUH163" s="43"/>
      <c r="BUI163" s="43"/>
      <c r="BUJ163" s="43"/>
      <c r="BUK163" s="43"/>
      <c r="BUL163" s="43"/>
      <c r="BUM163" s="43"/>
      <c r="BUN163" s="43"/>
      <c r="BUO163" s="43"/>
      <c r="BUP163" s="43"/>
      <c r="BUQ163" s="43"/>
      <c r="BUR163" s="43"/>
      <c r="BUS163" s="43"/>
      <c r="BUT163" s="43"/>
      <c r="BUU163" s="43"/>
      <c r="BUV163" s="43"/>
      <c r="BUW163" s="43"/>
      <c r="BUX163" s="43"/>
      <c r="BUY163" s="43"/>
      <c r="BUZ163" s="43"/>
      <c r="BVA163" s="43"/>
      <c r="BVB163" s="43"/>
      <c r="BVC163" s="43"/>
      <c r="BVD163" s="43"/>
      <c r="BVE163" s="43"/>
      <c r="BVF163" s="43"/>
      <c r="BVG163" s="43"/>
      <c r="BVH163" s="43"/>
      <c r="BVI163" s="43"/>
      <c r="BVJ163" s="43"/>
      <c r="BVK163" s="43"/>
      <c r="BVL163" s="43"/>
      <c r="BVM163" s="43"/>
      <c r="BVN163" s="43"/>
      <c r="BVO163" s="43"/>
      <c r="BVP163" s="43"/>
      <c r="BVQ163" s="43"/>
      <c r="BVR163" s="43"/>
      <c r="BVS163" s="43"/>
      <c r="BVT163" s="43"/>
      <c r="BVU163" s="43"/>
      <c r="BVV163" s="43"/>
      <c r="BVW163" s="43"/>
      <c r="BVX163" s="43"/>
      <c r="BVY163" s="43"/>
      <c r="BVZ163" s="43"/>
      <c r="BWA163" s="43"/>
      <c r="BWB163" s="43"/>
      <c r="BWC163" s="43"/>
      <c r="BWD163" s="43"/>
      <c r="BWE163" s="43"/>
      <c r="BWF163" s="43"/>
      <c r="BWG163" s="43"/>
      <c r="BWH163" s="43"/>
      <c r="BWI163" s="43"/>
      <c r="BWJ163" s="43"/>
    </row>
    <row r="164" spans="1:1960" x14ac:dyDescent="0.2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L164" s="43"/>
      <c r="EM164" s="43"/>
      <c r="EN164" s="43"/>
      <c r="EO164" s="43"/>
      <c r="EP164" s="43"/>
      <c r="EQ164" s="43"/>
      <c r="ER164" s="43"/>
      <c r="ES164" s="43"/>
      <c r="ET164" s="43"/>
      <c r="EU164" s="43"/>
      <c r="EV164" s="43"/>
      <c r="EW164" s="43"/>
      <c r="EX164" s="43"/>
      <c r="EY164" s="43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43"/>
      <c r="GA164" s="43"/>
      <c r="GB164" s="43"/>
      <c r="GC164" s="43"/>
      <c r="GD164" s="43"/>
      <c r="GE164" s="43"/>
      <c r="GF164" s="43"/>
      <c r="GG164" s="43"/>
      <c r="GH164" s="43"/>
      <c r="GI164" s="43"/>
      <c r="GJ164" s="43"/>
      <c r="GK164" s="43"/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J164" s="43"/>
      <c r="HK164" s="43"/>
      <c r="HL164" s="43"/>
      <c r="HM164" s="43"/>
      <c r="HN164" s="43"/>
      <c r="HO164" s="43"/>
      <c r="HP164" s="43"/>
      <c r="HQ164" s="43"/>
      <c r="HR164" s="43"/>
      <c r="HS164" s="43"/>
      <c r="HT164" s="43"/>
      <c r="HU164" s="43"/>
      <c r="HV164" s="43"/>
      <c r="HW164" s="43"/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IV164" s="43"/>
      <c r="IW164" s="43"/>
      <c r="IX164" s="43"/>
      <c r="IY164" s="43"/>
      <c r="IZ164" s="43"/>
      <c r="JA164" s="43"/>
      <c r="JB164" s="43"/>
      <c r="JC164" s="43"/>
      <c r="JD164" s="43"/>
      <c r="JE164" s="43"/>
      <c r="JF164" s="43"/>
      <c r="JG164" s="43"/>
      <c r="JH164" s="43"/>
      <c r="JI164" s="43"/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  <c r="BJU164" s="43"/>
      <c r="BJV164" s="43"/>
      <c r="BJW164" s="43"/>
      <c r="BJX164" s="43"/>
      <c r="BJY164" s="43"/>
      <c r="BJZ164" s="43"/>
      <c r="BKA164" s="43"/>
      <c r="BKB164" s="43"/>
      <c r="BKC164" s="43"/>
      <c r="BKD164" s="43"/>
      <c r="BKE164" s="43"/>
      <c r="BKF164" s="43"/>
      <c r="BKG164" s="43"/>
      <c r="BKH164" s="43"/>
      <c r="BKI164" s="43"/>
      <c r="BKJ164" s="43"/>
      <c r="BKK164" s="43"/>
      <c r="BKL164" s="43"/>
      <c r="BKM164" s="43"/>
      <c r="BKN164" s="43"/>
      <c r="BKO164" s="43"/>
      <c r="BKP164" s="43"/>
      <c r="BKQ164" s="43"/>
      <c r="BKR164" s="43"/>
      <c r="BKS164" s="43"/>
      <c r="BKT164" s="43"/>
      <c r="BKU164" s="43"/>
      <c r="BKV164" s="43"/>
      <c r="BKW164" s="43"/>
      <c r="BKX164" s="43"/>
      <c r="BKY164" s="43"/>
      <c r="BKZ164" s="43"/>
      <c r="BLA164" s="43"/>
      <c r="BLB164" s="43"/>
      <c r="BLC164" s="43"/>
      <c r="BLD164" s="43"/>
      <c r="BLE164" s="43"/>
      <c r="BLF164" s="43"/>
      <c r="BLG164" s="43"/>
      <c r="BLH164" s="43"/>
      <c r="BLI164" s="43"/>
      <c r="BLJ164" s="43"/>
      <c r="BLK164" s="43"/>
      <c r="BLL164" s="43"/>
      <c r="BLM164" s="43"/>
      <c r="BLN164" s="43"/>
      <c r="BLO164" s="43"/>
      <c r="BLP164" s="43"/>
      <c r="BLQ164" s="43"/>
      <c r="BLR164" s="43"/>
      <c r="BLS164" s="43"/>
      <c r="BLT164" s="43"/>
      <c r="BLU164" s="43"/>
      <c r="BLV164" s="43"/>
      <c r="BLW164" s="43"/>
      <c r="BLX164" s="43"/>
      <c r="BLY164" s="43"/>
      <c r="BLZ164" s="43"/>
      <c r="BMA164" s="43"/>
      <c r="BMB164" s="43"/>
      <c r="BMC164" s="43"/>
      <c r="BMD164" s="43"/>
      <c r="BME164" s="43"/>
      <c r="BMF164" s="43"/>
      <c r="BMG164" s="43"/>
      <c r="BMH164" s="43"/>
      <c r="BMI164" s="43"/>
      <c r="BMJ164" s="43"/>
      <c r="BMK164" s="43"/>
      <c r="BML164" s="43"/>
      <c r="BMM164" s="43"/>
      <c r="BMN164" s="43"/>
      <c r="BMO164" s="43"/>
      <c r="BMP164" s="43"/>
      <c r="BMQ164" s="43"/>
      <c r="BMR164" s="43"/>
      <c r="BMS164" s="43"/>
      <c r="BMT164" s="43"/>
      <c r="BMU164" s="43"/>
      <c r="BMV164" s="43"/>
      <c r="BMW164" s="43"/>
      <c r="BMX164" s="43"/>
      <c r="BMY164" s="43"/>
      <c r="BMZ164" s="43"/>
      <c r="BNA164" s="43"/>
      <c r="BNB164" s="43"/>
      <c r="BNC164" s="43"/>
      <c r="BND164" s="43"/>
      <c r="BNE164" s="43"/>
      <c r="BNF164" s="43"/>
      <c r="BNG164" s="43"/>
      <c r="BNH164" s="43"/>
      <c r="BNI164" s="43"/>
      <c r="BNJ164" s="43"/>
      <c r="BNK164" s="43"/>
      <c r="BNL164" s="43"/>
      <c r="BNM164" s="43"/>
      <c r="BNN164" s="43"/>
      <c r="BNO164" s="43"/>
      <c r="BNP164" s="43"/>
      <c r="BNQ164" s="43"/>
      <c r="BNR164" s="43"/>
      <c r="BNS164" s="43"/>
      <c r="BNT164" s="43"/>
      <c r="BNU164" s="43"/>
      <c r="BNV164" s="43"/>
      <c r="BNW164" s="43"/>
      <c r="BNX164" s="43"/>
      <c r="BNY164" s="43"/>
      <c r="BNZ164" s="43"/>
      <c r="BOA164" s="43"/>
      <c r="BOB164" s="43"/>
      <c r="BOC164" s="43"/>
      <c r="BOD164" s="43"/>
      <c r="BOE164" s="43"/>
      <c r="BOF164" s="43"/>
      <c r="BOG164" s="43"/>
      <c r="BOH164" s="43"/>
      <c r="BOI164" s="43"/>
      <c r="BOJ164" s="43"/>
      <c r="BOK164" s="43"/>
      <c r="BOL164" s="43"/>
      <c r="BOM164" s="43"/>
      <c r="BON164" s="43"/>
      <c r="BOO164" s="43"/>
      <c r="BOP164" s="43"/>
      <c r="BOQ164" s="43"/>
      <c r="BOR164" s="43"/>
      <c r="BOS164" s="43"/>
      <c r="BOT164" s="43"/>
      <c r="BOU164" s="43"/>
      <c r="BOV164" s="43"/>
      <c r="BOW164" s="43"/>
      <c r="BOX164" s="43"/>
      <c r="BOY164" s="43"/>
      <c r="BOZ164" s="43"/>
      <c r="BPA164" s="43"/>
      <c r="BPB164" s="43"/>
      <c r="BPC164" s="43"/>
      <c r="BPD164" s="43"/>
      <c r="BPE164" s="43"/>
      <c r="BPF164" s="43"/>
      <c r="BPG164" s="43"/>
      <c r="BPH164" s="43"/>
      <c r="BPI164" s="43"/>
      <c r="BPJ164" s="43"/>
      <c r="BPK164" s="43"/>
      <c r="BPL164" s="43"/>
      <c r="BPM164" s="43"/>
      <c r="BPN164" s="43"/>
      <c r="BPO164" s="43"/>
      <c r="BPP164" s="43"/>
      <c r="BPQ164" s="43"/>
      <c r="BPR164" s="43"/>
      <c r="BPS164" s="43"/>
      <c r="BPT164" s="43"/>
      <c r="BPU164" s="43"/>
      <c r="BPV164" s="43"/>
      <c r="BPW164" s="43"/>
      <c r="BPX164" s="43"/>
      <c r="BPY164" s="43"/>
      <c r="BPZ164" s="43"/>
      <c r="BQA164" s="43"/>
      <c r="BQB164" s="43"/>
      <c r="BQC164" s="43"/>
      <c r="BQD164" s="43"/>
      <c r="BQE164" s="43"/>
      <c r="BQF164" s="43"/>
      <c r="BQG164" s="43"/>
      <c r="BQH164" s="43"/>
      <c r="BQI164" s="43"/>
      <c r="BQJ164" s="43"/>
      <c r="BQK164" s="43"/>
      <c r="BQL164" s="43"/>
      <c r="BQM164" s="43"/>
      <c r="BQN164" s="43"/>
      <c r="BQO164" s="43"/>
      <c r="BQP164" s="43"/>
      <c r="BQQ164" s="43"/>
      <c r="BQR164" s="43"/>
      <c r="BQS164" s="43"/>
      <c r="BQT164" s="43"/>
      <c r="BQU164" s="43"/>
      <c r="BQV164" s="43"/>
      <c r="BQW164" s="43"/>
      <c r="BQX164" s="43"/>
      <c r="BQY164" s="43"/>
      <c r="BQZ164" s="43"/>
      <c r="BRA164" s="43"/>
      <c r="BRB164" s="43"/>
      <c r="BRC164" s="43"/>
      <c r="BRD164" s="43"/>
      <c r="BRE164" s="43"/>
      <c r="BRF164" s="43"/>
      <c r="BRG164" s="43"/>
      <c r="BRH164" s="43"/>
      <c r="BRI164" s="43"/>
      <c r="BRJ164" s="43"/>
      <c r="BRK164" s="43"/>
      <c r="BRL164" s="43"/>
      <c r="BRM164" s="43"/>
      <c r="BRN164" s="43"/>
      <c r="BRO164" s="43"/>
      <c r="BRP164" s="43"/>
      <c r="BRQ164" s="43"/>
      <c r="BRR164" s="43"/>
      <c r="BRS164" s="43"/>
      <c r="BRT164" s="43"/>
      <c r="BRU164" s="43"/>
      <c r="BRV164" s="43"/>
      <c r="BRW164" s="43"/>
      <c r="BRX164" s="43"/>
      <c r="BRY164" s="43"/>
      <c r="BRZ164" s="43"/>
      <c r="BSA164" s="43"/>
      <c r="BSB164" s="43"/>
      <c r="BSC164" s="43"/>
      <c r="BSD164" s="43"/>
      <c r="BSE164" s="43"/>
      <c r="BSF164" s="43"/>
      <c r="BSG164" s="43"/>
      <c r="BSH164" s="43"/>
      <c r="BSI164" s="43"/>
      <c r="BSJ164" s="43"/>
      <c r="BSK164" s="43"/>
      <c r="BSL164" s="43"/>
      <c r="BSM164" s="43"/>
      <c r="BSN164" s="43"/>
      <c r="BSO164" s="43"/>
      <c r="BSP164" s="43"/>
      <c r="BSQ164" s="43"/>
      <c r="BSR164" s="43"/>
      <c r="BSS164" s="43"/>
      <c r="BST164" s="43"/>
      <c r="BSU164" s="43"/>
      <c r="BSV164" s="43"/>
      <c r="BSW164" s="43"/>
      <c r="BSX164" s="43"/>
      <c r="BSY164" s="43"/>
      <c r="BSZ164" s="43"/>
      <c r="BTA164" s="43"/>
      <c r="BTB164" s="43"/>
      <c r="BTC164" s="43"/>
      <c r="BTD164" s="43"/>
      <c r="BTE164" s="43"/>
      <c r="BTF164" s="43"/>
      <c r="BTG164" s="43"/>
      <c r="BTH164" s="43"/>
      <c r="BTI164" s="43"/>
      <c r="BTJ164" s="43"/>
      <c r="BTK164" s="43"/>
      <c r="BTL164" s="43"/>
      <c r="BTM164" s="43"/>
      <c r="BTN164" s="43"/>
      <c r="BTO164" s="43"/>
      <c r="BTP164" s="43"/>
      <c r="BTQ164" s="43"/>
      <c r="BTR164" s="43"/>
      <c r="BTS164" s="43"/>
      <c r="BTT164" s="43"/>
      <c r="BTU164" s="43"/>
      <c r="BTV164" s="43"/>
      <c r="BTW164" s="43"/>
      <c r="BTX164" s="43"/>
      <c r="BTY164" s="43"/>
      <c r="BTZ164" s="43"/>
      <c r="BUA164" s="43"/>
      <c r="BUB164" s="43"/>
      <c r="BUC164" s="43"/>
      <c r="BUD164" s="43"/>
      <c r="BUE164" s="43"/>
      <c r="BUF164" s="43"/>
      <c r="BUG164" s="43"/>
      <c r="BUH164" s="43"/>
      <c r="BUI164" s="43"/>
      <c r="BUJ164" s="43"/>
      <c r="BUK164" s="43"/>
      <c r="BUL164" s="43"/>
      <c r="BUM164" s="43"/>
      <c r="BUN164" s="43"/>
      <c r="BUO164" s="43"/>
      <c r="BUP164" s="43"/>
      <c r="BUQ164" s="43"/>
      <c r="BUR164" s="43"/>
      <c r="BUS164" s="43"/>
      <c r="BUT164" s="43"/>
      <c r="BUU164" s="43"/>
      <c r="BUV164" s="43"/>
      <c r="BUW164" s="43"/>
      <c r="BUX164" s="43"/>
      <c r="BUY164" s="43"/>
      <c r="BUZ164" s="43"/>
      <c r="BVA164" s="43"/>
      <c r="BVB164" s="43"/>
      <c r="BVC164" s="43"/>
      <c r="BVD164" s="43"/>
      <c r="BVE164" s="43"/>
      <c r="BVF164" s="43"/>
      <c r="BVG164" s="43"/>
      <c r="BVH164" s="43"/>
      <c r="BVI164" s="43"/>
      <c r="BVJ164" s="43"/>
      <c r="BVK164" s="43"/>
      <c r="BVL164" s="43"/>
      <c r="BVM164" s="43"/>
      <c r="BVN164" s="43"/>
      <c r="BVO164" s="43"/>
      <c r="BVP164" s="43"/>
      <c r="BVQ164" s="43"/>
      <c r="BVR164" s="43"/>
      <c r="BVS164" s="43"/>
      <c r="BVT164" s="43"/>
      <c r="BVU164" s="43"/>
      <c r="BVV164" s="43"/>
      <c r="BVW164" s="43"/>
      <c r="BVX164" s="43"/>
      <c r="BVY164" s="43"/>
      <c r="BVZ164" s="43"/>
      <c r="BWA164" s="43"/>
      <c r="BWB164" s="43"/>
      <c r="BWC164" s="43"/>
      <c r="BWD164" s="43"/>
      <c r="BWE164" s="43"/>
      <c r="BWF164" s="43"/>
      <c r="BWG164" s="43"/>
      <c r="BWH164" s="43"/>
      <c r="BWI164" s="43"/>
      <c r="BWJ164" s="43"/>
    </row>
    <row r="165" spans="1:1960" x14ac:dyDescent="0.2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L165" s="43"/>
      <c r="EM165" s="43"/>
      <c r="EN165" s="43"/>
      <c r="EO165" s="43"/>
      <c r="EP165" s="43"/>
      <c r="EQ165" s="43"/>
      <c r="ER165" s="43"/>
      <c r="ES165" s="43"/>
      <c r="ET165" s="43"/>
      <c r="EU165" s="43"/>
      <c r="EV165" s="43"/>
      <c r="EW165" s="43"/>
      <c r="EX165" s="43"/>
      <c r="EY165" s="43"/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43"/>
      <c r="GA165" s="43"/>
      <c r="GB165" s="43"/>
      <c r="GC165" s="43"/>
      <c r="GD165" s="43"/>
      <c r="GE165" s="43"/>
      <c r="GF165" s="43"/>
      <c r="GG165" s="43"/>
      <c r="GH165" s="43"/>
      <c r="GI165" s="43"/>
      <c r="GJ165" s="43"/>
      <c r="GK165" s="43"/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J165" s="43"/>
      <c r="HK165" s="43"/>
      <c r="HL165" s="43"/>
      <c r="HM165" s="43"/>
      <c r="HN165" s="43"/>
      <c r="HO165" s="43"/>
      <c r="HP165" s="43"/>
      <c r="HQ165" s="43"/>
      <c r="HR165" s="43"/>
      <c r="HS165" s="43"/>
      <c r="HT165" s="43"/>
      <c r="HU165" s="43"/>
      <c r="HV165" s="43"/>
      <c r="HW165" s="43"/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IV165" s="43"/>
      <c r="IW165" s="43"/>
      <c r="IX165" s="43"/>
      <c r="IY165" s="43"/>
      <c r="IZ165" s="43"/>
      <c r="JA165" s="43"/>
      <c r="JB165" s="43"/>
      <c r="JC165" s="43"/>
      <c r="JD165" s="43"/>
      <c r="JE165" s="43"/>
      <c r="JF165" s="43"/>
      <c r="JG165" s="43"/>
      <c r="JH165" s="43"/>
      <c r="JI165" s="43"/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  <c r="BJU165" s="43"/>
      <c r="BJV165" s="43"/>
      <c r="BJW165" s="43"/>
      <c r="BJX165" s="43"/>
      <c r="BJY165" s="43"/>
      <c r="BJZ165" s="43"/>
      <c r="BKA165" s="43"/>
      <c r="BKB165" s="43"/>
      <c r="BKC165" s="43"/>
      <c r="BKD165" s="43"/>
      <c r="BKE165" s="43"/>
      <c r="BKF165" s="43"/>
      <c r="BKG165" s="43"/>
      <c r="BKH165" s="43"/>
      <c r="BKI165" s="43"/>
      <c r="BKJ165" s="43"/>
      <c r="BKK165" s="43"/>
      <c r="BKL165" s="43"/>
      <c r="BKM165" s="43"/>
      <c r="BKN165" s="43"/>
      <c r="BKO165" s="43"/>
      <c r="BKP165" s="43"/>
      <c r="BKQ165" s="43"/>
      <c r="BKR165" s="43"/>
      <c r="BKS165" s="43"/>
      <c r="BKT165" s="43"/>
      <c r="BKU165" s="43"/>
      <c r="BKV165" s="43"/>
      <c r="BKW165" s="43"/>
      <c r="BKX165" s="43"/>
      <c r="BKY165" s="43"/>
      <c r="BKZ165" s="43"/>
      <c r="BLA165" s="43"/>
      <c r="BLB165" s="43"/>
      <c r="BLC165" s="43"/>
      <c r="BLD165" s="43"/>
      <c r="BLE165" s="43"/>
      <c r="BLF165" s="43"/>
      <c r="BLG165" s="43"/>
      <c r="BLH165" s="43"/>
      <c r="BLI165" s="43"/>
      <c r="BLJ165" s="43"/>
      <c r="BLK165" s="43"/>
      <c r="BLL165" s="43"/>
      <c r="BLM165" s="43"/>
      <c r="BLN165" s="43"/>
      <c r="BLO165" s="43"/>
      <c r="BLP165" s="43"/>
      <c r="BLQ165" s="43"/>
      <c r="BLR165" s="43"/>
      <c r="BLS165" s="43"/>
      <c r="BLT165" s="43"/>
      <c r="BLU165" s="43"/>
      <c r="BLV165" s="43"/>
      <c r="BLW165" s="43"/>
      <c r="BLX165" s="43"/>
      <c r="BLY165" s="43"/>
      <c r="BLZ165" s="43"/>
      <c r="BMA165" s="43"/>
      <c r="BMB165" s="43"/>
      <c r="BMC165" s="43"/>
      <c r="BMD165" s="43"/>
      <c r="BME165" s="43"/>
      <c r="BMF165" s="43"/>
      <c r="BMG165" s="43"/>
      <c r="BMH165" s="43"/>
      <c r="BMI165" s="43"/>
      <c r="BMJ165" s="43"/>
      <c r="BMK165" s="43"/>
      <c r="BML165" s="43"/>
      <c r="BMM165" s="43"/>
      <c r="BMN165" s="43"/>
      <c r="BMO165" s="43"/>
      <c r="BMP165" s="43"/>
      <c r="BMQ165" s="43"/>
      <c r="BMR165" s="43"/>
      <c r="BMS165" s="43"/>
      <c r="BMT165" s="43"/>
      <c r="BMU165" s="43"/>
      <c r="BMV165" s="43"/>
      <c r="BMW165" s="43"/>
      <c r="BMX165" s="43"/>
      <c r="BMY165" s="43"/>
      <c r="BMZ165" s="43"/>
      <c r="BNA165" s="43"/>
      <c r="BNB165" s="43"/>
      <c r="BNC165" s="43"/>
      <c r="BND165" s="43"/>
      <c r="BNE165" s="43"/>
      <c r="BNF165" s="43"/>
      <c r="BNG165" s="43"/>
      <c r="BNH165" s="43"/>
      <c r="BNI165" s="43"/>
      <c r="BNJ165" s="43"/>
      <c r="BNK165" s="43"/>
      <c r="BNL165" s="43"/>
      <c r="BNM165" s="43"/>
      <c r="BNN165" s="43"/>
      <c r="BNO165" s="43"/>
      <c r="BNP165" s="43"/>
      <c r="BNQ165" s="43"/>
      <c r="BNR165" s="43"/>
      <c r="BNS165" s="43"/>
      <c r="BNT165" s="43"/>
      <c r="BNU165" s="43"/>
      <c r="BNV165" s="43"/>
      <c r="BNW165" s="43"/>
      <c r="BNX165" s="43"/>
      <c r="BNY165" s="43"/>
      <c r="BNZ165" s="43"/>
      <c r="BOA165" s="43"/>
      <c r="BOB165" s="43"/>
      <c r="BOC165" s="43"/>
      <c r="BOD165" s="43"/>
      <c r="BOE165" s="43"/>
      <c r="BOF165" s="43"/>
      <c r="BOG165" s="43"/>
      <c r="BOH165" s="43"/>
      <c r="BOI165" s="43"/>
      <c r="BOJ165" s="43"/>
      <c r="BOK165" s="43"/>
      <c r="BOL165" s="43"/>
      <c r="BOM165" s="43"/>
      <c r="BON165" s="43"/>
      <c r="BOO165" s="43"/>
      <c r="BOP165" s="43"/>
      <c r="BOQ165" s="43"/>
      <c r="BOR165" s="43"/>
      <c r="BOS165" s="43"/>
      <c r="BOT165" s="43"/>
      <c r="BOU165" s="43"/>
      <c r="BOV165" s="43"/>
      <c r="BOW165" s="43"/>
      <c r="BOX165" s="43"/>
      <c r="BOY165" s="43"/>
      <c r="BOZ165" s="43"/>
      <c r="BPA165" s="43"/>
      <c r="BPB165" s="43"/>
      <c r="BPC165" s="43"/>
      <c r="BPD165" s="43"/>
      <c r="BPE165" s="43"/>
      <c r="BPF165" s="43"/>
      <c r="BPG165" s="43"/>
      <c r="BPH165" s="43"/>
      <c r="BPI165" s="43"/>
      <c r="BPJ165" s="43"/>
      <c r="BPK165" s="43"/>
      <c r="BPL165" s="43"/>
      <c r="BPM165" s="43"/>
      <c r="BPN165" s="43"/>
      <c r="BPO165" s="43"/>
      <c r="BPP165" s="43"/>
      <c r="BPQ165" s="43"/>
      <c r="BPR165" s="43"/>
      <c r="BPS165" s="43"/>
      <c r="BPT165" s="43"/>
      <c r="BPU165" s="43"/>
      <c r="BPV165" s="43"/>
      <c r="BPW165" s="43"/>
      <c r="BPX165" s="43"/>
      <c r="BPY165" s="43"/>
      <c r="BPZ165" s="43"/>
      <c r="BQA165" s="43"/>
      <c r="BQB165" s="43"/>
      <c r="BQC165" s="43"/>
      <c r="BQD165" s="43"/>
      <c r="BQE165" s="43"/>
      <c r="BQF165" s="43"/>
      <c r="BQG165" s="43"/>
      <c r="BQH165" s="43"/>
      <c r="BQI165" s="43"/>
      <c r="BQJ165" s="43"/>
      <c r="BQK165" s="43"/>
      <c r="BQL165" s="43"/>
      <c r="BQM165" s="43"/>
      <c r="BQN165" s="43"/>
      <c r="BQO165" s="43"/>
      <c r="BQP165" s="43"/>
      <c r="BQQ165" s="43"/>
      <c r="BQR165" s="43"/>
      <c r="BQS165" s="43"/>
      <c r="BQT165" s="43"/>
      <c r="BQU165" s="43"/>
      <c r="BQV165" s="43"/>
      <c r="BQW165" s="43"/>
      <c r="BQX165" s="43"/>
      <c r="BQY165" s="43"/>
      <c r="BQZ165" s="43"/>
      <c r="BRA165" s="43"/>
      <c r="BRB165" s="43"/>
      <c r="BRC165" s="43"/>
      <c r="BRD165" s="43"/>
      <c r="BRE165" s="43"/>
      <c r="BRF165" s="43"/>
      <c r="BRG165" s="43"/>
      <c r="BRH165" s="43"/>
      <c r="BRI165" s="43"/>
      <c r="BRJ165" s="43"/>
      <c r="BRK165" s="43"/>
      <c r="BRL165" s="43"/>
      <c r="BRM165" s="43"/>
      <c r="BRN165" s="43"/>
      <c r="BRO165" s="43"/>
      <c r="BRP165" s="43"/>
      <c r="BRQ165" s="43"/>
      <c r="BRR165" s="43"/>
      <c r="BRS165" s="43"/>
      <c r="BRT165" s="43"/>
      <c r="BRU165" s="43"/>
      <c r="BRV165" s="43"/>
      <c r="BRW165" s="43"/>
      <c r="BRX165" s="43"/>
      <c r="BRY165" s="43"/>
      <c r="BRZ165" s="43"/>
      <c r="BSA165" s="43"/>
      <c r="BSB165" s="43"/>
      <c r="BSC165" s="43"/>
      <c r="BSD165" s="43"/>
      <c r="BSE165" s="43"/>
      <c r="BSF165" s="43"/>
      <c r="BSG165" s="43"/>
      <c r="BSH165" s="43"/>
      <c r="BSI165" s="43"/>
      <c r="BSJ165" s="43"/>
      <c r="BSK165" s="43"/>
      <c r="BSL165" s="43"/>
      <c r="BSM165" s="43"/>
      <c r="BSN165" s="43"/>
      <c r="BSO165" s="43"/>
      <c r="BSP165" s="43"/>
      <c r="BSQ165" s="43"/>
      <c r="BSR165" s="43"/>
      <c r="BSS165" s="43"/>
      <c r="BST165" s="43"/>
      <c r="BSU165" s="43"/>
      <c r="BSV165" s="43"/>
      <c r="BSW165" s="43"/>
      <c r="BSX165" s="43"/>
      <c r="BSY165" s="43"/>
      <c r="BSZ165" s="43"/>
      <c r="BTA165" s="43"/>
      <c r="BTB165" s="43"/>
      <c r="BTC165" s="43"/>
      <c r="BTD165" s="43"/>
      <c r="BTE165" s="43"/>
      <c r="BTF165" s="43"/>
      <c r="BTG165" s="43"/>
      <c r="BTH165" s="43"/>
      <c r="BTI165" s="43"/>
      <c r="BTJ165" s="43"/>
      <c r="BTK165" s="43"/>
      <c r="BTL165" s="43"/>
      <c r="BTM165" s="43"/>
      <c r="BTN165" s="43"/>
      <c r="BTO165" s="43"/>
      <c r="BTP165" s="43"/>
      <c r="BTQ165" s="43"/>
      <c r="BTR165" s="43"/>
      <c r="BTS165" s="43"/>
      <c r="BTT165" s="43"/>
      <c r="BTU165" s="43"/>
      <c r="BTV165" s="43"/>
      <c r="BTW165" s="43"/>
      <c r="BTX165" s="43"/>
      <c r="BTY165" s="43"/>
      <c r="BTZ165" s="43"/>
      <c r="BUA165" s="43"/>
      <c r="BUB165" s="43"/>
      <c r="BUC165" s="43"/>
      <c r="BUD165" s="43"/>
      <c r="BUE165" s="43"/>
      <c r="BUF165" s="43"/>
      <c r="BUG165" s="43"/>
      <c r="BUH165" s="43"/>
      <c r="BUI165" s="43"/>
      <c r="BUJ165" s="43"/>
      <c r="BUK165" s="43"/>
      <c r="BUL165" s="43"/>
      <c r="BUM165" s="43"/>
      <c r="BUN165" s="43"/>
      <c r="BUO165" s="43"/>
      <c r="BUP165" s="43"/>
      <c r="BUQ165" s="43"/>
      <c r="BUR165" s="43"/>
      <c r="BUS165" s="43"/>
      <c r="BUT165" s="43"/>
      <c r="BUU165" s="43"/>
      <c r="BUV165" s="43"/>
      <c r="BUW165" s="43"/>
      <c r="BUX165" s="43"/>
      <c r="BUY165" s="43"/>
      <c r="BUZ165" s="43"/>
      <c r="BVA165" s="43"/>
      <c r="BVB165" s="43"/>
      <c r="BVC165" s="43"/>
      <c r="BVD165" s="43"/>
      <c r="BVE165" s="43"/>
      <c r="BVF165" s="43"/>
      <c r="BVG165" s="43"/>
      <c r="BVH165" s="43"/>
      <c r="BVI165" s="43"/>
      <c r="BVJ165" s="43"/>
      <c r="BVK165" s="43"/>
      <c r="BVL165" s="43"/>
      <c r="BVM165" s="43"/>
      <c r="BVN165" s="43"/>
      <c r="BVO165" s="43"/>
      <c r="BVP165" s="43"/>
      <c r="BVQ165" s="43"/>
      <c r="BVR165" s="43"/>
      <c r="BVS165" s="43"/>
      <c r="BVT165" s="43"/>
      <c r="BVU165" s="43"/>
      <c r="BVV165" s="43"/>
      <c r="BVW165" s="43"/>
      <c r="BVX165" s="43"/>
      <c r="BVY165" s="43"/>
      <c r="BVZ165" s="43"/>
      <c r="BWA165" s="43"/>
      <c r="BWB165" s="43"/>
      <c r="BWC165" s="43"/>
      <c r="BWD165" s="43"/>
      <c r="BWE165" s="43"/>
      <c r="BWF165" s="43"/>
      <c r="BWG165" s="43"/>
      <c r="BWH165" s="43"/>
      <c r="BWI165" s="43"/>
      <c r="BWJ165" s="43"/>
    </row>
    <row r="166" spans="1:1960" x14ac:dyDescent="0.2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3"/>
      <c r="EQ166" s="43"/>
      <c r="ER166" s="43"/>
      <c r="ES166" s="43"/>
      <c r="ET166" s="43"/>
      <c r="EU166" s="43"/>
      <c r="EV166" s="43"/>
      <c r="EW166" s="43"/>
      <c r="EX166" s="43"/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3"/>
      <c r="GA166" s="43"/>
      <c r="GB166" s="43"/>
      <c r="GC166" s="43"/>
      <c r="GD166" s="43"/>
      <c r="GE166" s="43"/>
      <c r="GF166" s="43"/>
      <c r="GG166" s="43"/>
      <c r="GH166" s="43"/>
      <c r="GI166" s="43"/>
      <c r="GJ166" s="43"/>
      <c r="GK166" s="43"/>
      <c r="GL166" s="43"/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3"/>
      <c r="HK166" s="43"/>
      <c r="HL166" s="43"/>
      <c r="HM166" s="43"/>
      <c r="HN166" s="43"/>
      <c r="HO166" s="43"/>
      <c r="HP166" s="43"/>
      <c r="HQ166" s="43"/>
      <c r="HR166" s="43"/>
      <c r="HS166" s="43"/>
      <c r="HT166" s="43"/>
      <c r="HU166" s="43"/>
      <c r="HV166" s="43"/>
      <c r="HW166" s="43"/>
      <c r="HX166" s="43"/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IV166" s="43"/>
      <c r="IW166" s="43"/>
      <c r="IX166" s="43"/>
      <c r="IY166" s="43"/>
      <c r="IZ166" s="43"/>
      <c r="JA166" s="43"/>
      <c r="JB166" s="43"/>
      <c r="JC166" s="43"/>
      <c r="JD166" s="43"/>
      <c r="JE166" s="43"/>
      <c r="JF166" s="43"/>
      <c r="JG166" s="43"/>
      <c r="JH166" s="43"/>
      <c r="JI166" s="43"/>
      <c r="JJ166" s="43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  <c r="BJU166" s="43"/>
      <c r="BJV166" s="43"/>
      <c r="BJW166" s="43"/>
      <c r="BJX166" s="43"/>
      <c r="BJY166" s="43"/>
      <c r="BJZ166" s="43"/>
      <c r="BKA166" s="43"/>
      <c r="BKB166" s="43"/>
      <c r="BKC166" s="43"/>
      <c r="BKD166" s="43"/>
      <c r="BKE166" s="43"/>
      <c r="BKF166" s="43"/>
      <c r="BKG166" s="43"/>
      <c r="BKH166" s="43"/>
      <c r="BKI166" s="43"/>
      <c r="BKJ166" s="43"/>
      <c r="BKK166" s="43"/>
      <c r="BKL166" s="43"/>
      <c r="BKM166" s="43"/>
      <c r="BKN166" s="43"/>
      <c r="BKO166" s="43"/>
      <c r="BKP166" s="43"/>
      <c r="BKQ166" s="43"/>
      <c r="BKR166" s="43"/>
      <c r="BKS166" s="43"/>
      <c r="BKT166" s="43"/>
      <c r="BKU166" s="43"/>
      <c r="BKV166" s="43"/>
      <c r="BKW166" s="43"/>
      <c r="BKX166" s="43"/>
      <c r="BKY166" s="43"/>
      <c r="BKZ166" s="43"/>
      <c r="BLA166" s="43"/>
      <c r="BLB166" s="43"/>
      <c r="BLC166" s="43"/>
      <c r="BLD166" s="43"/>
      <c r="BLE166" s="43"/>
      <c r="BLF166" s="43"/>
      <c r="BLG166" s="43"/>
      <c r="BLH166" s="43"/>
      <c r="BLI166" s="43"/>
      <c r="BLJ166" s="43"/>
      <c r="BLK166" s="43"/>
      <c r="BLL166" s="43"/>
      <c r="BLM166" s="43"/>
      <c r="BLN166" s="43"/>
      <c r="BLO166" s="43"/>
      <c r="BLP166" s="43"/>
      <c r="BLQ166" s="43"/>
      <c r="BLR166" s="43"/>
      <c r="BLS166" s="43"/>
      <c r="BLT166" s="43"/>
      <c r="BLU166" s="43"/>
      <c r="BLV166" s="43"/>
      <c r="BLW166" s="43"/>
      <c r="BLX166" s="43"/>
      <c r="BLY166" s="43"/>
      <c r="BLZ166" s="43"/>
      <c r="BMA166" s="43"/>
      <c r="BMB166" s="43"/>
      <c r="BMC166" s="43"/>
      <c r="BMD166" s="43"/>
      <c r="BME166" s="43"/>
      <c r="BMF166" s="43"/>
      <c r="BMG166" s="43"/>
      <c r="BMH166" s="43"/>
      <c r="BMI166" s="43"/>
      <c r="BMJ166" s="43"/>
      <c r="BMK166" s="43"/>
      <c r="BML166" s="43"/>
      <c r="BMM166" s="43"/>
      <c r="BMN166" s="43"/>
      <c r="BMO166" s="43"/>
      <c r="BMP166" s="43"/>
      <c r="BMQ166" s="43"/>
      <c r="BMR166" s="43"/>
      <c r="BMS166" s="43"/>
      <c r="BMT166" s="43"/>
      <c r="BMU166" s="43"/>
      <c r="BMV166" s="43"/>
      <c r="BMW166" s="43"/>
      <c r="BMX166" s="43"/>
      <c r="BMY166" s="43"/>
      <c r="BMZ166" s="43"/>
      <c r="BNA166" s="43"/>
      <c r="BNB166" s="43"/>
      <c r="BNC166" s="43"/>
      <c r="BND166" s="43"/>
      <c r="BNE166" s="43"/>
      <c r="BNF166" s="43"/>
      <c r="BNG166" s="43"/>
      <c r="BNH166" s="43"/>
      <c r="BNI166" s="43"/>
      <c r="BNJ166" s="43"/>
      <c r="BNK166" s="43"/>
      <c r="BNL166" s="43"/>
      <c r="BNM166" s="43"/>
      <c r="BNN166" s="43"/>
      <c r="BNO166" s="43"/>
      <c r="BNP166" s="43"/>
      <c r="BNQ166" s="43"/>
      <c r="BNR166" s="43"/>
      <c r="BNS166" s="43"/>
      <c r="BNT166" s="43"/>
      <c r="BNU166" s="43"/>
      <c r="BNV166" s="43"/>
      <c r="BNW166" s="43"/>
      <c r="BNX166" s="43"/>
      <c r="BNY166" s="43"/>
      <c r="BNZ166" s="43"/>
      <c r="BOA166" s="43"/>
      <c r="BOB166" s="43"/>
      <c r="BOC166" s="43"/>
      <c r="BOD166" s="43"/>
      <c r="BOE166" s="43"/>
      <c r="BOF166" s="43"/>
      <c r="BOG166" s="43"/>
      <c r="BOH166" s="43"/>
      <c r="BOI166" s="43"/>
      <c r="BOJ166" s="43"/>
      <c r="BOK166" s="43"/>
      <c r="BOL166" s="43"/>
      <c r="BOM166" s="43"/>
      <c r="BON166" s="43"/>
      <c r="BOO166" s="43"/>
      <c r="BOP166" s="43"/>
      <c r="BOQ166" s="43"/>
      <c r="BOR166" s="43"/>
      <c r="BOS166" s="43"/>
      <c r="BOT166" s="43"/>
      <c r="BOU166" s="43"/>
      <c r="BOV166" s="43"/>
      <c r="BOW166" s="43"/>
      <c r="BOX166" s="43"/>
      <c r="BOY166" s="43"/>
      <c r="BOZ166" s="43"/>
      <c r="BPA166" s="43"/>
      <c r="BPB166" s="43"/>
      <c r="BPC166" s="43"/>
      <c r="BPD166" s="43"/>
      <c r="BPE166" s="43"/>
      <c r="BPF166" s="43"/>
      <c r="BPG166" s="43"/>
      <c r="BPH166" s="43"/>
      <c r="BPI166" s="43"/>
      <c r="BPJ166" s="43"/>
      <c r="BPK166" s="43"/>
      <c r="BPL166" s="43"/>
      <c r="BPM166" s="43"/>
      <c r="BPN166" s="43"/>
      <c r="BPO166" s="43"/>
      <c r="BPP166" s="43"/>
      <c r="BPQ166" s="43"/>
      <c r="BPR166" s="43"/>
      <c r="BPS166" s="43"/>
      <c r="BPT166" s="43"/>
      <c r="BPU166" s="43"/>
      <c r="BPV166" s="43"/>
      <c r="BPW166" s="43"/>
      <c r="BPX166" s="43"/>
      <c r="BPY166" s="43"/>
      <c r="BPZ166" s="43"/>
      <c r="BQA166" s="43"/>
      <c r="BQB166" s="43"/>
      <c r="BQC166" s="43"/>
      <c r="BQD166" s="43"/>
      <c r="BQE166" s="43"/>
      <c r="BQF166" s="43"/>
      <c r="BQG166" s="43"/>
      <c r="BQH166" s="43"/>
      <c r="BQI166" s="43"/>
      <c r="BQJ166" s="43"/>
      <c r="BQK166" s="43"/>
      <c r="BQL166" s="43"/>
      <c r="BQM166" s="43"/>
      <c r="BQN166" s="43"/>
      <c r="BQO166" s="43"/>
      <c r="BQP166" s="43"/>
      <c r="BQQ166" s="43"/>
      <c r="BQR166" s="43"/>
      <c r="BQS166" s="43"/>
      <c r="BQT166" s="43"/>
      <c r="BQU166" s="43"/>
      <c r="BQV166" s="43"/>
      <c r="BQW166" s="43"/>
      <c r="BQX166" s="43"/>
      <c r="BQY166" s="43"/>
      <c r="BQZ166" s="43"/>
      <c r="BRA166" s="43"/>
      <c r="BRB166" s="43"/>
      <c r="BRC166" s="43"/>
      <c r="BRD166" s="43"/>
      <c r="BRE166" s="43"/>
      <c r="BRF166" s="43"/>
      <c r="BRG166" s="43"/>
      <c r="BRH166" s="43"/>
      <c r="BRI166" s="43"/>
      <c r="BRJ166" s="43"/>
      <c r="BRK166" s="43"/>
      <c r="BRL166" s="43"/>
      <c r="BRM166" s="43"/>
      <c r="BRN166" s="43"/>
      <c r="BRO166" s="43"/>
      <c r="BRP166" s="43"/>
      <c r="BRQ166" s="43"/>
      <c r="BRR166" s="43"/>
      <c r="BRS166" s="43"/>
      <c r="BRT166" s="43"/>
      <c r="BRU166" s="43"/>
      <c r="BRV166" s="43"/>
      <c r="BRW166" s="43"/>
      <c r="BRX166" s="43"/>
      <c r="BRY166" s="43"/>
      <c r="BRZ166" s="43"/>
      <c r="BSA166" s="43"/>
      <c r="BSB166" s="43"/>
      <c r="BSC166" s="43"/>
      <c r="BSD166" s="43"/>
      <c r="BSE166" s="43"/>
      <c r="BSF166" s="43"/>
      <c r="BSG166" s="43"/>
      <c r="BSH166" s="43"/>
      <c r="BSI166" s="43"/>
      <c r="BSJ166" s="43"/>
      <c r="BSK166" s="43"/>
      <c r="BSL166" s="43"/>
      <c r="BSM166" s="43"/>
      <c r="BSN166" s="43"/>
      <c r="BSO166" s="43"/>
      <c r="BSP166" s="43"/>
      <c r="BSQ166" s="43"/>
      <c r="BSR166" s="43"/>
      <c r="BSS166" s="43"/>
      <c r="BST166" s="43"/>
      <c r="BSU166" s="43"/>
      <c r="BSV166" s="43"/>
      <c r="BSW166" s="43"/>
      <c r="BSX166" s="43"/>
      <c r="BSY166" s="43"/>
      <c r="BSZ166" s="43"/>
      <c r="BTA166" s="43"/>
      <c r="BTB166" s="43"/>
      <c r="BTC166" s="43"/>
      <c r="BTD166" s="43"/>
      <c r="BTE166" s="43"/>
      <c r="BTF166" s="43"/>
      <c r="BTG166" s="43"/>
      <c r="BTH166" s="43"/>
      <c r="BTI166" s="43"/>
      <c r="BTJ166" s="43"/>
      <c r="BTK166" s="43"/>
      <c r="BTL166" s="43"/>
      <c r="BTM166" s="43"/>
      <c r="BTN166" s="43"/>
      <c r="BTO166" s="43"/>
      <c r="BTP166" s="43"/>
      <c r="BTQ166" s="43"/>
      <c r="BTR166" s="43"/>
      <c r="BTS166" s="43"/>
      <c r="BTT166" s="43"/>
      <c r="BTU166" s="43"/>
      <c r="BTV166" s="43"/>
      <c r="BTW166" s="43"/>
      <c r="BTX166" s="43"/>
      <c r="BTY166" s="43"/>
      <c r="BTZ166" s="43"/>
      <c r="BUA166" s="43"/>
      <c r="BUB166" s="43"/>
      <c r="BUC166" s="43"/>
      <c r="BUD166" s="43"/>
      <c r="BUE166" s="43"/>
      <c r="BUF166" s="43"/>
      <c r="BUG166" s="43"/>
      <c r="BUH166" s="43"/>
      <c r="BUI166" s="43"/>
      <c r="BUJ166" s="43"/>
      <c r="BUK166" s="43"/>
      <c r="BUL166" s="43"/>
      <c r="BUM166" s="43"/>
      <c r="BUN166" s="43"/>
      <c r="BUO166" s="43"/>
      <c r="BUP166" s="43"/>
      <c r="BUQ166" s="43"/>
      <c r="BUR166" s="43"/>
      <c r="BUS166" s="43"/>
      <c r="BUT166" s="43"/>
      <c r="BUU166" s="43"/>
      <c r="BUV166" s="43"/>
      <c r="BUW166" s="43"/>
      <c r="BUX166" s="43"/>
      <c r="BUY166" s="43"/>
      <c r="BUZ166" s="43"/>
      <c r="BVA166" s="43"/>
      <c r="BVB166" s="43"/>
      <c r="BVC166" s="43"/>
      <c r="BVD166" s="43"/>
      <c r="BVE166" s="43"/>
      <c r="BVF166" s="43"/>
      <c r="BVG166" s="43"/>
      <c r="BVH166" s="43"/>
      <c r="BVI166" s="43"/>
      <c r="BVJ166" s="43"/>
      <c r="BVK166" s="43"/>
      <c r="BVL166" s="43"/>
      <c r="BVM166" s="43"/>
      <c r="BVN166" s="43"/>
      <c r="BVO166" s="43"/>
      <c r="BVP166" s="43"/>
      <c r="BVQ166" s="43"/>
      <c r="BVR166" s="43"/>
      <c r="BVS166" s="43"/>
      <c r="BVT166" s="43"/>
      <c r="BVU166" s="43"/>
      <c r="BVV166" s="43"/>
      <c r="BVW166" s="43"/>
      <c r="BVX166" s="43"/>
      <c r="BVY166" s="43"/>
      <c r="BVZ166" s="43"/>
      <c r="BWA166" s="43"/>
      <c r="BWB166" s="43"/>
      <c r="BWC166" s="43"/>
      <c r="BWD166" s="43"/>
      <c r="BWE166" s="43"/>
      <c r="BWF166" s="43"/>
      <c r="BWG166" s="43"/>
      <c r="BWH166" s="43"/>
      <c r="BWI166" s="43"/>
      <c r="BWJ166" s="43"/>
    </row>
    <row r="167" spans="1:1960" x14ac:dyDescent="0.2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43"/>
      <c r="EQ167" s="43"/>
      <c r="ER167" s="43"/>
      <c r="ES167" s="43"/>
      <c r="ET167" s="43"/>
      <c r="EU167" s="43"/>
      <c r="EV167" s="43"/>
      <c r="EW167" s="43"/>
      <c r="EX167" s="43"/>
      <c r="EY167" s="43"/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43"/>
      <c r="GD167" s="43"/>
      <c r="GE167" s="43"/>
      <c r="GF167" s="43"/>
      <c r="GG167" s="43"/>
      <c r="GH167" s="43"/>
      <c r="GI167" s="43"/>
      <c r="GJ167" s="43"/>
      <c r="GK167" s="43"/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43"/>
      <c r="HP167" s="43"/>
      <c r="HQ167" s="43"/>
      <c r="HR167" s="43"/>
      <c r="HS167" s="43"/>
      <c r="HT167" s="43"/>
      <c r="HU167" s="43"/>
      <c r="HV167" s="43"/>
      <c r="HW167" s="43"/>
      <c r="HX167" s="43"/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IV167" s="43"/>
      <c r="IW167" s="43"/>
      <c r="IX167" s="43"/>
      <c r="IY167" s="43"/>
      <c r="IZ167" s="43"/>
      <c r="JA167" s="43"/>
      <c r="JB167" s="43"/>
      <c r="JC167" s="43"/>
      <c r="JD167" s="43"/>
      <c r="JE167" s="43"/>
      <c r="JF167" s="43"/>
      <c r="JG167" s="43"/>
      <c r="JH167" s="43"/>
      <c r="JI167" s="43"/>
      <c r="JJ167" s="43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  <c r="BJU167" s="43"/>
      <c r="BJV167" s="43"/>
      <c r="BJW167" s="43"/>
      <c r="BJX167" s="43"/>
      <c r="BJY167" s="43"/>
      <c r="BJZ167" s="43"/>
      <c r="BKA167" s="43"/>
      <c r="BKB167" s="43"/>
      <c r="BKC167" s="43"/>
      <c r="BKD167" s="43"/>
      <c r="BKE167" s="43"/>
      <c r="BKF167" s="43"/>
      <c r="BKG167" s="43"/>
      <c r="BKH167" s="43"/>
      <c r="BKI167" s="43"/>
      <c r="BKJ167" s="43"/>
      <c r="BKK167" s="43"/>
      <c r="BKL167" s="43"/>
      <c r="BKM167" s="43"/>
      <c r="BKN167" s="43"/>
      <c r="BKO167" s="43"/>
      <c r="BKP167" s="43"/>
      <c r="BKQ167" s="43"/>
      <c r="BKR167" s="43"/>
      <c r="BKS167" s="43"/>
      <c r="BKT167" s="43"/>
      <c r="BKU167" s="43"/>
      <c r="BKV167" s="43"/>
      <c r="BKW167" s="43"/>
      <c r="BKX167" s="43"/>
      <c r="BKY167" s="43"/>
      <c r="BKZ167" s="43"/>
      <c r="BLA167" s="43"/>
      <c r="BLB167" s="43"/>
      <c r="BLC167" s="43"/>
      <c r="BLD167" s="43"/>
      <c r="BLE167" s="43"/>
      <c r="BLF167" s="43"/>
      <c r="BLG167" s="43"/>
      <c r="BLH167" s="43"/>
      <c r="BLI167" s="43"/>
      <c r="BLJ167" s="43"/>
      <c r="BLK167" s="43"/>
      <c r="BLL167" s="43"/>
      <c r="BLM167" s="43"/>
      <c r="BLN167" s="43"/>
      <c r="BLO167" s="43"/>
      <c r="BLP167" s="43"/>
      <c r="BLQ167" s="43"/>
      <c r="BLR167" s="43"/>
      <c r="BLS167" s="43"/>
      <c r="BLT167" s="43"/>
      <c r="BLU167" s="43"/>
      <c r="BLV167" s="43"/>
      <c r="BLW167" s="43"/>
      <c r="BLX167" s="43"/>
      <c r="BLY167" s="43"/>
      <c r="BLZ167" s="43"/>
      <c r="BMA167" s="43"/>
      <c r="BMB167" s="43"/>
      <c r="BMC167" s="43"/>
      <c r="BMD167" s="43"/>
      <c r="BME167" s="43"/>
      <c r="BMF167" s="43"/>
      <c r="BMG167" s="43"/>
      <c r="BMH167" s="43"/>
      <c r="BMI167" s="43"/>
      <c r="BMJ167" s="43"/>
      <c r="BMK167" s="43"/>
      <c r="BML167" s="43"/>
      <c r="BMM167" s="43"/>
      <c r="BMN167" s="43"/>
      <c r="BMO167" s="43"/>
      <c r="BMP167" s="43"/>
      <c r="BMQ167" s="43"/>
      <c r="BMR167" s="43"/>
      <c r="BMS167" s="43"/>
      <c r="BMT167" s="43"/>
      <c r="BMU167" s="43"/>
      <c r="BMV167" s="43"/>
      <c r="BMW167" s="43"/>
      <c r="BMX167" s="43"/>
      <c r="BMY167" s="43"/>
      <c r="BMZ167" s="43"/>
      <c r="BNA167" s="43"/>
      <c r="BNB167" s="43"/>
      <c r="BNC167" s="43"/>
      <c r="BND167" s="43"/>
      <c r="BNE167" s="43"/>
      <c r="BNF167" s="43"/>
      <c r="BNG167" s="43"/>
      <c r="BNH167" s="43"/>
      <c r="BNI167" s="43"/>
      <c r="BNJ167" s="43"/>
      <c r="BNK167" s="43"/>
      <c r="BNL167" s="43"/>
      <c r="BNM167" s="43"/>
      <c r="BNN167" s="43"/>
      <c r="BNO167" s="43"/>
      <c r="BNP167" s="43"/>
      <c r="BNQ167" s="43"/>
      <c r="BNR167" s="43"/>
      <c r="BNS167" s="43"/>
      <c r="BNT167" s="43"/>
      <c r="BNU167" s="43"/>
      <c r="BNV167" s="43"/>
      <c r="BNW167" s="43"/>
      <c r="BNX167" s="43"/>
      <c r="BNY167" s="43"/>
      <c r="BNZ167" s="43"/>
      <c r="BOA167" s="43"/>
      <c r="BOB167" s="43"/>
      <c r="BOC167" s="43"/>
      <c r="BOD167" s="43"/>
      <c r="BOE167" s="43"/>
      <c r="BOF167" s="43"/>
      <c r="BOG167" s="43"/>
      <c r="BOH167" s="43"/>
      <c r="BOI167" s="43"/>
      <c r="BOJ167" s="43"/>
      <c r="BOK167" s="43"/>
      <c r="BOL167" s="43"/>
      <c r="BOM167" s="43"/>
      <c r="BON167" s="43"/>
      <c r="BOO167" s="43"/>
      <c r="BOP167" s="43"/>
      <c r="BOQ167" s="43"/>
      <c r="BOR167" s="43"/>
      <c r="BOS167" s="43"/>
      <c r="BOT167" s="43"/>
      <c r="BOU167" s="43"/>
      <c r="BOV167" s="43"/>
      <c r="BOW167" s="43"/>
      <c r="BOX167" s="43"/>
      <c r="BOY167" s="43"/>
      <c r="BOZ167" s="43"/>
      <c r="BPA167" s="43"/>
      <c r="BPB167" s="43"/>
      <c r="BPC167" s="43"/>
      <c r="BPD167" s="43"/>
      <c r="BPE167" s="43"/>
      <c r="BPF167" s="43"/>
      <c r="BPG167" s="43"/>
      <c r="BPH167" s="43"/>
      <c r="BPI167" s="43"/>
      <c r="BPJ167" s="43"/>
      <c r="BPK167" s="43"/>
      <c r="BPL167" s="43"/>
      <c r="BPM167" s="43"/>
      <c r="BPN167" s="43"/>
      <c r="BPO167" s="43"/>
      <c r="BPP167" s="43"/>
      <c r="BPQ167" s="43"/>
      <c r="BPR167" s="43"/>
      <c r="BPS167" s="43"/>
      <c r="BPT167" s="43"/>
      <c r="BPU167" s="43"/>
      <c r="BPV167" s="43"/>
      <c r="BPW167" s="43"/>
      <c r="BPX167" s="43"/>
      <c r="BPY167" s="43"/>
      <c r="BPZ167" s="43"/>
      <c r="BQA167" s="43"/>
      <c r="BQB167" s="43"/>
      <c r="BQC167" s="43"/>
      <c r="BQD167" s="43"/>
      <c r="BQE167" s="43"/>
      <c r="BQF167" s="43"/>
      <c r="BQG167" s="43"/>
      <c r="BQH167" s="43"/>
      <c r="BQI167" s="43"/>
      <c r="BQJ167" s="43"/>
      <c r="BQK167" s="43"/>
      <c r="BQL167" s="43"/>
      <c r="BQM167" s="43"/>
      <c r="BQN167" s="43"/>
      <c r="BQO167" s="43"/>
      <c r="BQP167" s="43"/>
      <c r="BQQ167" s="43"/>
      <c r="BQR167" s="43"/>
      <c r="BQS167" s="43"/>
      <c r="BQT167" s="43"/>
      <c r="BQU167" s="43"/>
      <c r="BQV167" s="43"/>
      <c r="BQW167" s="43"/>
      <c r="BQX167" s="43"/>
      <c r="BQY167" s="43"/>
      <c r="BQZ167" s="43"/>
      <c r="BRA167" s="43"/>
      <c r="BRB167" s="43"/>
      <c r="BRC167" s="43"/>
      <c r="BRD167" s="43"/>
      <c r="BRE167" s="43"/>
      <c r="BRF167" s="43"/>
      <c r="BRG167" s="43"/>
      <c r="BRH167" s="43"/>
      <c r="BRI167" s="43"/>
      <c r="BRJ167" s="43"/>
      <c r="BRK167" s="43"/>
      <c r="BRL167" s="43"/>
      <c r="BRM167" s="43"/>
      <c r="BRN167" s="43"/>
      <c r="BRO167" s="43"/>
      <c r="BRP167" s="43"/>
      <c r="BRQ167" s="43"/>
      <c r="BRR167" s="43"/>
      <c r="BRS167" s="43"/>
      <c r="BRT167" s="43"/>
      <c r="BRU167" s="43"/>
      <c r="BRV167" s="43"/>
      <c r="BRW167" s="43"/>
      <c r="BRX167" s="43"/>
      <c r="BRY167" s="43"/>
      <c r="BRZ167" s="43"/>
      <c r="BSA167" s="43"/>
      <c r="BSB167" s="43"/>
      <c r="BSC167" s="43"/>
      <c r="BSD167" s="43"/>
      <c r="BSE167" s="43"/>
      <c r="BSF167" s="43"/>
      <c r="BSG167" s="43"/>
      <c r="BSH167" s="43"/>
      <c r="BSI167" s="43"/>
      <c r="BSJ167" s="43"/>
      <c r="BSK167" s="43"/>
      <c r="BSL167" s="43"/>
      <c r="BSM167" s="43"/>
      <c r="BSN167" s="43"/>
      <c r="BSO167" s="43"/>
      <c r="BSP167" s="43"/>
      <c r="BSQ167" s="43"/>
      <c r="BSR167" s="43"/>
      <c r="BSS167" s="43"/>
      <c r="BST167" s="43"/>
      <c r="BSU167" s="43"/>
      <c r="BSV167" s="43"/>
      <c r="BSW167" s="43"/>
      <c r="BSX167" s="43"/>
      <c r="BSY167" s="43"/>
      <c r="BSZ167" s="43"/>
      <c r="BTA167" s="43"/>
      <c r="BTB167" s="43"/>
      <c r="BTC167" s="43"/>
      <c r="BTD167" s="43"/>
      <c r="BTE167" s="43"/>
      <c r="BTF167" s="43"/>
      <c r="BTG167" s="43"/>
      <c r="BTH167" s="43"/>
      <c r="BTI167" s="43"/>
      <c r="BTJ167" s="43"/>
      <c r="BTK167" s="43"/>
      <c r="BTL167" s="43"/>
      <c r="BTM167" s="43"/>
      <c r="BTN167" s="43"/>
      <c r="BTO167" s="43"/>
      <c r="BTP167" s="43"/>
      <c r="BTQ167" s="43"/>
      <c r="BTR167" s="43"/>
      <c r="BTS167" s="43"/>
      <c r="BTT167" s="43"/>
      <c r="BTU167" s="43"/>
      <c r="BTV167" s="43"/>
      <c r="BTW167" s="43"/>
      <c r="BTX167" s="43"/>
      <c r="BTY167" s="43"/>
      <c r="BTZ167" s="43"/>
      <c r="BUA167" s="43"/>
      <c r="BUB167" s="43"/>
      <c r="BUC167" s="43"/>
      <c r="BUD167" s="43"/>
      <c r="BUE167" s="43"/>
      <c r="BUF167" s="43"/>
      <c r="BUG167" s="43"/>
      <c r="BUH167" s="43"/>
      <c r="BUI167" s="43"/>
      <c r="BUJ167" s="43"/>
      <c r="BUK167" s="43"/>
      <c r="BUL167" s="43"/>
      <c r="BUM167" s="43"/>
      <c r="BUN167" s="43"/>
      <c r="BUO167" s="43"/>
      <c r="BUP167" s="43"/>
      <c r="BUQ167" s="43"/>
      <c r="BUR167" s="43"/>
      <c r="BUS167" s="43"/>
      <c r="BUT167" s="43"/>
      <c r="BUU167" s="43"/>
      <c r="BUV167" s="43"/>
      <c r="BUW167" s="43"/>
      <c r="BUX167" s="43"/>
      <c r="BUY167" s="43"/>
      <c r="BUZ167" s="43"/>
      <c r="BVA167" s="43"/>
      <c r="BVB167" s="43"/>
      <c r="BVC167" s="43"/>
      <c r="BVD167" s="43"/>
      <c r="BVE167" s="43"/>
      <c r="BVF167" s="43"/>
      <c r="BVG167" s="43"/>
      <c r="BVH167" s="43"/>
      <c r="BVI167" s="43"/>
      <c r="BVJ167" s="43"/>
      <c r="BVK167" s="43"/>
      <c r="BVL167" s="43"/>
      <c r="BVM167" s="43"/>
      <c r="BVN167" s="43"/>
      <c r="BVO167" s="43"/>
      <c r="BVP167" s="43"/>
      <c r="BVQ167" s="43"/>
      <c r="BVR167" s="43"/>
      <c r="BVS167" s="43"/>
      <c r="BVT167" s="43"/>
      <c r="BVU167" s="43"/>
      <c r="BVV167" s="43"/>
      <c r="BVW167" s="43"/>
      <c r="BVX167" s="43"/>
      <c r="BVY167" s="43"/>
      <c r="BVZ167" s="43"/>
      <c r="BWA167" s="43"/>
      <c r="BWB167" s="43"/>
      <c r="BWC167" s="43"/>
      <c r="BWD167" s="43"/>
      <c r="BWE167" s="43"/>
      <c r="BWF167" s="43"/>
      <c r="BWG167" s="43"/>
      <c r="BWH167" s="43"/>
      <c r="BWI167" s="43"/>
      <c r="BWJ167" s="43"/>
    </row>
    <row r="168" spans="1:1960" x14ac:dyDescent="0.2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3"/>
      <c r="EA168" s="43"/>
      <c r="EB168" s="43"/>
      <c r="EC168" s="43"/>
      <c r="ED168" s="43"/>
      <c r="EE168" s="43"/>
      <c r="EF168" s="43"/>
      <c r="EG168" s="43"/>
      <c r="EH168" s="43"/>
      <c r="EI168" s="43"/>
      <c r="EJ168" s="43"/>
      <c r="EK168" s="43"/>
      <c r="EL168" s="43"/>
      <c r="EM168" s="43"/>
      <c r="EN168" s="43"/>
      <c r="EO168" s="43"/>
      <c r="EP168" s="43"/>
      <c r="EQ168" s="43"/>
      <c r="ER168" s="43"/>
      <c r="ES168" s="43"/>
      <c r="ET168" s="43"/>
      <c r="EU168" s="43"/>
      <c r="EV168" s="43"/>
      <c r="EW168" s="43"/>
      <c r="EX168" s="43"/>
      <c r="EY168" s="43"/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43"/>
      <c r="GA168" s="43"/>
      <c r="GB168" s="43"/>
      <c r="GC168" s="43"/>
      <c r="GD168" s="43"/>
      <c r="GE168" s="43"/>
      <c r="GF168" s="43"/>
      <c r="GG168" s="43"/>
      <c r="GH168" s="43"/>
      <c r="GI168" s="43"/>
      <c r="GJ168" s="43"/>
      <c r="GK168" s="43"/>
      <c r="GL168" s="43"/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J168" s="43"/>
      <c r="HK168" s="43"/>
      <c r="HL168" s="43"/>
      <c r="HM168" s="43"/>
      <c r="HN168" s="43"/>
      <c r="HO168" s="43"/>
      <c r="HP168" s="43"/>
      <c r="HQ168" s="43"/>
      <c r="HR168" s="43"/>
      <c r="HS168" s="43"/>
      <c r="HT168" s="43"/>
      <c r="HU168" s="43"/>
      <c r="HV168" s="43"/>
      <c r="HW168" s="43"/>
      <c r="HX168" s="43"/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IV168" s="43"/>
      <c r="IW168" s="43"/>
      <c r="IX168" s="43"/>
      <c r="IY168" s="43"/>
      <c r="IZ168" s="43"/>
      <c r="JA168" s="43"/>
      <c r="JB168" s="43"/>
      <c r="JC168" s="43"/>
      <c r="JD168" s="43"/>
      <c r="JE168" s="43"/>
      <c r="JF168" s="43"/>
      <c r="JG168" s="43"/>
      <c r="JH168" s="43"/>
      <c r="JI168" s="43"/>
      <c r="JJ168" s="43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  <c r="BJU168" s="43"/>
      <c r="BJV168" s="43"/>
      <c r="BJW168" s="43"/>
      <c r="BJX168" s="43"/>
      <c r="BJY168" s="43"/>
      <c r="BJZ168" s="43"/>
      <c r="BKA168" s="43"/>
      <c r="BKB168" s="43"/>
      <c r="BKC168" s="43"/>
      <c r="BKD168" s="43"/>
      <c r="BKE168" s="43"/>
      <c r="BKF168" s="43"/>
      <c r="BKG168" s="43"/>
      <c r="BKH168" s="43"/>
      <c r="BKI168" s="43"/>
      <c r="BKJ168" s="43"/>
      <c r="BKK168" s="43"/>
      <c r="BKL168" s="43"/>
      <c r="BKM168" s="43"/>
      <c r="BKN168" s="43"/>
      <c r="BKO168" s="43"/>
      <c r="BKP168" s="43"/>
      <c r="BKQ168" s="43"/>
      <c r="BKR168" s="43"/>
      <c r="BKS168" s="43"/>
      <c r="BKT168" s="43"/>
      <c r="BKU168" s="43"/>
      <c r="BKV168" s="43"/>
      <c r="BKW168" s="43"/>
      <c r="BKX168" s="43"/>
      <c r="BKY168" s="43"/>
      <c r="BKZ168" s="43"/>
      <c r="BLA168" s="43"/>
      <c r="BLB168" s="43"/>
      <c r="BLC168" s="43"/>
      <c r="BLD168" s="43"/>
      <c r="BLE168" s="43"/>
      <c r="BLF168" s="43"/>
      <c r="BLG168" s="43"/>
      <c r="BLH168" s="43"/>
      <c r="BLI168" s="43"/>
      <c r="BLJ168" s="43"/>
      <c r="BLK168" s="43"/>
      <c r="BLL168" s="43"/>
      <c r="BLM168" s="43"/>
      <c r="BLN168" s="43"/>
      <c r="BLO168" s="43"/>
      <c r="BLP168" s="43"/>
      <c r="BLQ168" s="43"/>
      <c r="BLR168" s="43"/>
      <c r="BLS168" s="43"/>
      <c r="BLT168" s="43"/>
      <c r="BLU168" s="43"/>
      <c r="BLV168" s="43"/>
      <c r="BLW168" s="43"/>
      <c r="BLX168" s="43"/>
      <c r="BLY168" s="43"/>
      <c r="BLZ168" s="43"/>
      <c r="BMA168" s="43"/>
      <c r="BMB168" s="43"/>
      <c r="BMC168" s="43"/>
      <c r="BMD168" s="43"/>
      <c r="BME168" s="43"/>
      <c r="BMF168" s="43"/>
      <c r="BMG168" s="43"/>
      <c r="BMH168" s="43"/>
      <c r="BMI168" s="43"/>
      <c r="BMJ168" s="43"/>
      <c r="BMK168" s="43"/>
      <c r="BML168" s="43"/>
      <c r="BMM168" s="43"/>
      <c r="BMN168" s="43"/>
      <c r="BMO168" s="43"/>
      <c r="BMP168" s="43"/>
      <c r="BMQ168" s="43"/>
      <c r="BMR168" s="43"/>
      <c r="BMS168" s="43"/>
      <c r="BMT168" s="43"/>
      <c r="BMU168" s="43"/>
      <c r="BMV168" s="43"/>
      <c r="BMW168" s="43"/>
      <c r="BMX168" s="43"/>
      <c r="BMY168" s="43"/>
      <c r="BMZ168" s="43"/>
      <c r="BNA168" s="43"/>
      <c r="BNB168" s="43"/>
      <c r="BNC168" s="43"/>
      <c r="BND168" s="43"/>
      <c r="BNE168" s="43"/>
      <c r="BNF168" s="43"/>
      <c r="BNG168" s="43"/>
      <c r="BNH168" s="43"/>
      <c r="BNI168" s="43"/>
      <c r="BNJ168" s="43"/>
      <c r="BNK168" s="43"/>
      <c r="BNL168" s="43"/>
      <c r="BNM168" s="43"/>
      <c r="BNN168" s="43"/>
      <c r="BNO168" s="43"/>
      <c r="BNP168" s="43"/>
      <c r="BNQ168" s="43"/>
      <c r="BNR168" s="43"/>
      <c r="BNS168" s="43"/>
      <c r="BNT168" s="43"/>
      <c r="BNU168" s="43"/>
      <c r="BNV168" s="43"/>
      <c r="BNW168" s="43"/>
      <c r="BNX168" s="43"/>
      <c r="BNY168" s="43"/>
      <c r="BNZ168" s="43"/>
      <c r="BOA168" s="43"/>
      <c r="BOB168" s="43"/>
      <c r="BOC168" s="43"/>
      <c r="BOD168" s="43"/>
      <c r="BOE168" s="43"/>
      <c r="BOF168" s="43"/>
      <c r="BOG168" s="43"/>
      <c r="BOH168" s="43"/>
      <c r="BOI168" s="43"/>
      <c r="BOJ168" s="43"/>
      <c r="BOK168" s="43"/>
      <c r="BOL168" s="43"/>
      <c r="BOM168" s="43"/>
      <c r="BON168" s="43"/>
      <c r="BOO168" s="43"/>
      <c r="BOP168" s="43"/>
      <c r="BOQ168" s="43"/>
      <c r="BOR168" s="43"/>
      <c r="BOS168" s="43"/>
      <c r="BOT168" s="43"/>
      <c r="BOU168" s="43"/>
      <c r="BOV168" s="43"/>
      <c r="BOW168" s="43"/>
      <c r="BOX168" s="43"/>
      <c r="BOY168" s="43"/>
      <c r="BOZ168" s="43"/>
      <c r="BPA168" s="43"/>
      <c r="BPB168" s="43"/>
      <c r="BPC168" s="43"/>
      <c r="BPD168" s="43"/>
      <c r="BPE168" s="43"/>
      <c r="BPF168" s="43"/>
      <c r="BPG168" s="43"/>
      <c r="BPH168" s="43"/>
      <c r="BPI168" s="43"/>
      <c r="BPJ168" s="43"/>
      <c r="BPK168" s="43"/>
      <c r="BPL168" s="43"/>
      <c r="BPM168" s="43"/>
      <c r="BPN168" s="43"/>
      <c r="BPO168" s="43"/>
      <c r="BPP168" s="43"/>
      <c r="BPQ168" s="43"/>
      <c r="BPR168" s="43"/>
      <c r="BPS168" s="43"/>
      <c r="BPT168" s="43"/>
      <c r="BPU168" s="43"/>
      <c r="BPV168" s="43"/>
      <c r="BPW168" s="43"/>
      <c r="BPX168" s="43"/>
      <c r="BPY168" s="43"/>
      <c r="BPZ168" s="43"/>
      <c r="BQA168" s="43"/>
      <c r="BQB168" s="43"/>
      <c r="BQC168" s="43"/>
      <c r="BQD168" s="43"/>
      <c r="BQE168" s="43"/>
      <c r="BQF168" s="43"/>
      <c r="BQG168" s="43"/>
      <c r="BQH168" s="43"/>
      <c r="BQI168" s="43"/>
      <c r="BQJ168" s="43"/>
      <c r="BQK168" s="43"/>
      <c r="BQL168" s="43"/>
      <c r="BQM168" s="43"/>
      <c r="BQN168" s="43"/>
      <c r="BQO168" s="43"/>
      <c r="BQP168" s="43"/>
      <c r="BQQ168" s="43"/>
      <c r="BQR168" s="43"/>
      <c r="BQS168" s="43"/>
      <c r="BQT168" s="43"/>
      <c r="BQU168" s="43"/>
      <c r="BQV168" s="43"/>
      <c r="BQW168" s="43"/>
      <c r="BQX168" s="43"/>
      <c r="BQY168" s="43"/>
      <c r="BQZ168" s="43"/>
      <c r="BRA168" s="43"/>
      <c r="BRB168" s="43"/>
      <c r="BRC168" s="43"/>
      <c r="BRD168" s="43"/>
      <c r="BRE168" s="43"/>
      <c r="BRF168" s="43"/>
      <c r="BRG168" s="43"/>
      <c r="BRH168" s="43"/>
      <c r="BRI168" s="43"/>
      <c r="BRJ168" s="43"/>
      <c r="BRK168" s="43"/>
      <c r="BRL168" s="43"/>
      <c r="BRM168" s="43"/>
      <c r="BRN168" s="43"/>
      <c r="BRO168" s="43"/>
      <c r="BRP168" s="43"/>
      <c r="BRQ168" s="43"/>
      <c r="BRR168" s="43"/>
      <c r="BRS168" s="43"/>
      <c r="BRT168" s="43"/>
      <c r="BRU168" s="43"/>
      <c r="BRV168" s="43"/>
      <c r="BRW168" s="43"/>
      <c r="BRX168" s="43"/>
      <c r="BRY168" s="43"/>
      <c r="BRZ168" s="43"/>
      <c r="BSA168" s="43"/>
      <c r="BSB168" s="43"/>
      <c r="BSC168" s="43"/>
      <c r="BSD168" s="43"/>
      <c r="BSE168" s="43"/>
      <c r="BSF168" s="43"/>
      <c r="BSG168" s="43"/>
      <c r="BSH168" s="43"/>
      <c r="BSI168" s="43"/>
      <c r="BSJ168" s="43"/>
      <c r="BSK168" s="43"/>
      <c r="BSL168" s="43"/>
      <c r="BSM168" s="43"/>
      <c r="BSN168" s="43"/>
      <c r="BSO168" s="43"/>
      <c r="BSP168" s="43"/>
      <c r="BSQ168" s="43"/>
      <c r="BSR168" s="43"/>
      <c r="BSS168" s="43"/>
      <c r="BST168" s="43"/>
      <c r="BSU168" s="43"/>
      <c r="BSV168" s="43"/>
      <c r="BSW168" s="43"/>
      <c r="BSX168" s="43"/>
      <c r="BSY168" s="43"/>
      <c r="BSZ168" s="43"/>
      <c r="BTA168" s="43"/>
      <c r="BTB168" s="43"/>
      <c r="BTC168" s="43"/>
      <c r="BTD168" s="43"/>
      <c r="BTE168" s="43"/>
      <c r="BTF168" s="43"/>
      <c r="BTG168" s="43"/>
      <c r="BTH168" s="43"/>
      <c r="BTI168" s="43"/>
      <c r="BTJ168" s="43"/>
      <c r="BTK168" s="43"/>
      <c r="BTL168" s="43"/>
      <c r="BTM168" s="43"/>
      <c r="BTN168" s="43"/>
      <c r="BTO168" s="43"/>
      <c r="BTP168" s="43"/>
      <c r="BTQ168" s="43"/>
      <c r="BTR168" s="43"/>
      <c r="BTS168" s="43"/>
      <c r="BTT168" s="43"/>
      <c r="BTU168" s="43"/>
      <c r="BTV168" s="43"/>
      <c r="BTW168" s="43"/>
      <c r="BTX168" s="43"/>
      <c r="BTY168" s="43"/>
      <c r="BTZ168" s="43"/>
      <c r="BUA168" s="43"/>
      <c r="BUB168" s="43"/>
      <c r="BUC168" s="43"/>
      <c r="BUD168" s="43"/>
      <c r="BUE168" s="43"/>
      <c r="BUF168" s="43"/>
      <c r="BUG168" s="43"/>
      <c r="BUH168" s="43"/>
      <c r="BUI168" s="43"/>
      <c r="BUJ168" s="43"/>
      <c r="BUK168" s="43"/>
      <c r="BUL168" s="43"/>
      <c r="BUM168" s="43"/>
      <c r="BUN168" s="43"/>
      <c r="BUO168" s="43"/>
      <c r="BUP168" s="43"/>
      <c r="BUQ168" s="43"/>
      <c r="BUR168" s="43"/>
      <c r="BUS168" s="43"/>
      <c r="BUT168" s="43"/>
      <c r="BUU168" s="43"/>
      <c r="BUV168" s="43"/>
      <c r="BUW168" s="43"/>
      <c r="BUX168" s="43"/>
      <c r="BUY168" s="43"/>
      <c r="BUZ168" s="43"/>
      <c r="BVA168" s="43"/>
      <c r="BVB168" s="43"/>
      <c r="BVC168" s="43"/>
      <c r="BVD168" s="43"/>
      <c r="BVE168" s="43"/>
      <c r="BVF168" s="43"/>
      <c r="BVG168" s="43"/>
      <c r="BVH168" s="43"/>
      <c r="BVI168" s="43"/>
      <c r="BVJ168" s="43"/>
      <c r="BVK168" s="43"/>
      <c r="BVL168" s="43"/>
      <c r="BVM168" s="43"/>
      <c r="BVN168" s="43"/>
      <c r="BVO168" s="43"/>
      <c r="BVP168" s="43"/>
      <c r="BVQ168" s="43"/>
      <c r="BVR168" s="43"/>
      <c r="BVS168" s="43"/>
      <c r="BVT168" s="43"/>
      <c r="BVU168" s="43"/>
      <c r="BVV168" s="43"/>
      <c r="BVW168" s="43"/>
      <c r="BVX168" s="43"/>
      <c r="BVY168" s="43"/>
      <c r="BVZ168" s="43"/>
      <c r="BWA168" s="43"/>
      <c r="BWB168" s="43"/>
      <c r="BWC168" s="43"/>
      <c r="BWD168" s="43"/>
      <c r="BWE168" s="43"/>
      <c r="BWF168" s="43"/>
      <c r="BWG168" s="43"/>
      <c r="BWH168" s="43"/>
      <c r="BWI168" s="43"/>
      <c r="BWJ168" s="43"/>
    </row>
    <row r="169" spans="1:1960" x14ac:dyDescent="0.2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  <c r="DL169" s="43"/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3"/>
      <c r="EA169" s="43"/>
      <c r="EB169" s="43"/>
      <c r="EC169" s="43"/>
      <c r="ED169" s="43"/>
      <c r="EE169" s="43"/>
      <c r="EF169" s="43"/>
      <c r="EG169" s="43"/>
      <c r="EH169" s="43"/>
      <c r="EI169" s="43"/>
      <c r="EJ169" s="43"/>
      <c r="EK169" s="43"/>
      <c r="EL169" s="43"/>
      <c r="EM169" s="43"/>
      <c r="EN169" s="43"/>
      <c r="EO169" s="43"/>
      <c r="EP169" s="43"/>
      <c r="EQ169" s="43"/>
      <c r="ER169" s="43"/>
      <c r="ES169" s="43"/>
      <c r="ET169" s="43"/>
      <c r="EU169" s="43"/>
      <c r="EV169" s="43"/>
      <c r="EW169" s="43"/>
      <c r="EX169" s="43"/>
      <c r="EY169" s="43"/>
      <c r="EZ169" s="43"/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43"/>
      <c r="GA169" s="43"/>
      <c r="GB169" s="43"/>
      <c r="GC169" s="43"/>
      <c r="GD169" s="43"/>
      <c r="GE169" s="43"/>
      <c r="GF169" s="43"/>
      <c r="GG169" s="43"/>
      <c r="GH169" s="43"/>
      <c r="GI169" s="43"/>
      <c r="GJ169" s="43"/>
      <c r="GK169" s="43"/>
      <c r="GL169" s="43"/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J169" s="43"/>
      <c r="HK169" s="43"/>
      <c r="HL169" s="43"/>
      <c r="HM169" s="43"/>
      <c r="HN169" s="43"/>
      <c r="HO169" s="43"/>
      <c r="HP169" s="43"/>
      <c r="HQ169" s="43"/>
      <c r="HR169" s="43"/>
      <c r="HS169" s="43"/>
      <c r="HT169" s="43"/>
      <c r="HU169" s="43"/>
      <c r="HV169" s="43"/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43"/>
      <c r="JB169" s="43"/>
      <c r="JC169" s="43"/>
      <c r="JD169" s="43"/>
      <c r="JE169" s="43"/>
      <c r="JF169" s="43"/>
      <c r="JG169" s="43"/>
      <c r="JH169" s="43"/>
      <c r="JI169" s="43"/>
      <c r="JJ169" s="43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  <c r="BJU169" s="43"/>
      <c r="BJV169" s="43"/>
      <c r="BJW169" s="43"/>
      <c r="BJX169" s="43"/>
      <c r="BJY169" s="43"/>
      <c r="BJZ169" s="43"/>
      <c r="BKA169" s="43"/>
      <c r="BKB169" s="43"/>
      <c r="BKC169" s="43"/>
      <c r="BKD169" s="43"/>
      <c r="BKE169" s="43"/>
      <c r="BKF169" s="43"/>
      <c r="BKG169" s="43"/>
      <c r="BKH169" s="43"/>
      <c r="BKI169" s="43"/>
      <c r="BKJ169" s="43"/>
      <c r="BKK169" s="43"/>
      <c r="BKL169" s="43"/>
      <c r="BKM169" s="43"/>
      <c r="BKN169" s="43"/>
      <c r="BKO169" s="43"/>
      <c r="BKP169" s="43"/>
      <c r="BKQ169" s="43"/>
      <c r="BKR169" s="43"/>
      <c r="BKS169" s="43"/>
      <c r="BKT169" s="43"/>
      <c r="BKU169" s="43"/>
      <c r="BKV169" s="43"/>
      <c r="BKW169" s="43"/>
      <c r="BKX169" s="43"/>
      <c r="BKY169" s="43"/>
      <c r="BKZ169" s="43"/>
      <c r="BLA169" s="43"/>
      <c r="BLB169" s="43"/>
      <c r="BLC169" s="43"/>
      <c r="BLD169" s="43"/>
      <c r="BLE169" s="43"/>
      <c r="BLF169" s="43"/>
      <c r="BLG169" s="43"/>
      <c r="BLH169" s="43"/>
      <c r="BLI169" s="43"/>
      <c r="BLJ169" s="43"/>
      <c r="BLK169" s="43"/>
      <c r="BLL169" s="43"/>
      <c r="BLM169" s="43"/>
      <c r="BLN169" s="43"/>
      <c r="BLO169" s="43"/>
      <c r="BLP169" s="43"/>
      <c r="BLQ169" s="43"/>
      <c r="BLR169" s="43"/>
      <c r="BLS169" s="43"/>
      <c r="BLT169" s="43"/>
      <c r="BLU169" s="43"/>
      <c r="BLV169" s="43"/>
      <c r="BLW169" s="43"/>
      <c r="BLX169" s="43"/>
      <c r="BLY169" s="43"/>
      <c r="BLZ169" s="43"/>
      <c r="BMA169" s="43"/>
      <c r="BMB169" s="43"/>
      <c r="BMC169" s="43"/>
      <c r="BMD169" s="43"/>
      <c r="BME169" s="43"/>
      <c r="BMF169" s="43"/>
      <c r="BMG169" s="43"/>
      <c r="BMH169" s="43"/>
      <c r="BMI169" s="43"/>
      <c r="BMJ169" s="43"/>
      <c r="BMK169" s="43"/>
      <c r="BML169" s="43"/>
      <c r="BMM169" s="43"/>
      <c r="BMN169" s="43"/>
      <c r="BMO169" s="43"/>
      <c r="BMP169" s="43"/>
      <c r="BMQ169" s="43"/>
      <c r="BMR169" s="43"/>
      <c r="BMS169" s="43"/>
      <c r="BMT169" s="43"/>
      <c r="BMU169" s="43"/>
      <c r="BMV169" s="43"/>
      <c r="BMW169" s="43"/>
      <c r="BMX169" s="43"/>
      <c r="BMY169" s="43"/>
      <c r="BMZ169" s="43"/>
      <c r="BNA169" s="43"/>
      <c r="BNB169" s="43"/>
      <c r="BNC169" s="43"/>
      <c r="BND169" s="43"/>
      <c r="BNE169" s="43"/>
      <c r="BNF169" s="43"/>
      <c r="BNG169" s="43"/>
      <c r="BNH169" s="43"/>
      <c r="BNI169" s="43"/>
      <c r="BNJ169" s="43"/>
      <c r="BNK169" s="43"/>
      <c r="BNL169" s="43"/>
      <c r="BNM169" s="43"/>
      <c r="BNN169" s="43"/>
      <c r="BNO169" s="43"/>
      <c r="BNP169" s="43"/>
      <c r="BNQ169" s="43"/>
      <c r="BNR169" s="43"/>
      <c r="BNS169" s="43"/>
      <c r="BNT169" s="43"/>
      <c r="BNU169" s="43"/>
      <c r="BNV169" s="43"/>
      <c r="BNW169" s="43"/>
      <c r="BNX169" s="43"/>
      <c r="BNY169" s="43"/>
      <c r="BNZ169" s="43"/>
      <c r="BOA169" s="43"/>
      <c r="BOB169" s="43"/>
      <c r="BOC169" s="43"/>
      <c r="BOD169" s="43"/>
      <c r="BOE169" s="43"/>
      <c r="BOF169" s="43"/>
      <c r="BOG169" s="43"/>
      <c r="BOH169" s="43"/>
      <c r="BOI169" s="43"/>
      <c r="BOJ169" s="43"/>
      <c r="BOK169" s="43"/>
      <c r="BOL169" s="43"/>
      <c r="BOM169" s="43"/>
      <c r="BON169" s="43"/>
      <c r="BOO169" s="43"/>
      <c r="BOP169" s="43"/>
      <c r="BOQ169" s="43"/>
      <c r="BOR169" s="43"/>
      <c r="BOS169" s="43"/>
      <c r="BOT169" s="43"/>
      <c r="BOU169" s="43"/>
      <c r="BOV169" s="43"/>
      <c r="BOW169" s="43"/>
      <c r="BOX169" s="43"/>
      <c r="BOY169" s="43"/>
      <c r="BOZ169" s="43"/>
      <c r="BPA169" s="43"/>
      <c r="BPB169" s="43"/>
      <c r="BPC169" s="43"/>
      <c r="BPD169" s="43"/>
      <c r="BPE169" s="43"/>
      <c r="BPF169" s="43"/>
      <c r="BPG169" s="43"/>
      <c r="BPH169" s="43"/>
      <c r="BPI169" s="43"/>
      <c r="BPJ169" s="43"/>
      <c r="BPK169" s="43"/>
      <c r="BPL169" s="43"/>
      <c r="BPM169" s="43"/>
      <c r="BPN169" s="43"/>
      <c r="BPO169" s="43"/>
      <c r="BPP169" s="43"/>
      <c r="BPQ169" s="43"/>
      <c r="BPR169" s="43"/>
      <c r="BPS169" s="43"/>
      <c r="BPT169" s="43"/>
      <c r="BPU169" s="43"/>
      <c r="BPV169" s="43"/>
      <c r="BPW169" s="43"/>
      <c r="BPX169" s="43"/>
      <c r="BPY169" s="43"/>
      <c r="BPZ169" s="43"/>
      <c r="BQA169" s="43"/>
      <c r="BQB169" s="43"/>
      <c r="BQC169" s="43"/>
      <c r="BQD169" s="43"/>
      <c r="BQE169" s="43"/>
      <c r="BQF169" s="43"/>
      <c r="BQG169" s="43"/>
      <c r="BQH169" s="43"/>
      <c r="BQI169" s="43"/>
      <c r="BQJ169" s="43"/>
      <c r="BQK169" s="43"/>
      <c r="BQL169" s="43"/>
      <c r="BQM169" s="43"/>
      <c r="BQN169" s="43"/>
      <c r="BQO169" s="43"/>
      <c r="BQP169" s="43"/>
      <c r="BQQ169" s="43"/>
      <c r="BQR169" s="43"/>
      <c r="BQS169" s="43"/>
      <c r="BQT169" s="43"/>
      <c r="BQU169" s="43"/>
      <c r="BQV169" s="43"/>
      <c r="BQW169" s="43"/>
      <c r="BQX169" s="43"/>
      <c r="BQY169" s="43"/>
      <c r="BQZ169" s="43"/>
      <c r="BRA169" s="43"/>
      <c r="BRB169" s="43"/>
      <c r="BRC169" s="43"/>
      <c r="BRD169" s="43"/>
      <c r="BRE169" s="43"/>
      <c r="BRF169" s="43"/>
      <c r="BRG169" s="43"/>
      <c r="BRH169" s="43"/>
      <c r="BRI169" s="43"/>
      <c r="BRJ169" s="43"/>
      <c r="BRK169" s="43"/>
      <c r="BRL169" s="43"/>
      <c r="BRM169" s="43"/>
      <c r="BRN169" s="43"/>
      <c r="BRO169" s="43"/>
      <c r="BRP169" s="43"/>
      <c r="BRQ169" s="43"/>
      <c r="BRR169" s="43"/>
      <c r="BRS169" s="43"/>
      <c r="BRT169" s="43"/>
      <c r="BRU169" s="43"/>
      <c r="BRV169" s="43"/>
      <c r="BRW169" s="43"/>
      <c r="BRX169" s="43"/>
      <c r="BRY169" s="43"/>
      <c r="BRZ169" s="43"/>
      <c r="BSA169" s="43"/>
      <c r="BSB169" s="43"/>
      <c r="BSC169" s="43"/>
      <c r="BSD169" s="43"/>
      <c r="BSE169" s="43"/>
      <c r="BSF169" s="43"/>
      <c r="BSG169" s="43"/>
      <c r="BSH169" s="43"/>
      <c r="BSI169" s="43"/>
      <c r="BSJ169" s="43"/>
      <c r="BSK169" s="43"/>
      <c r="BSL169" s="43"/>
      <c r="BSM169" s="43"/>
      <c r="BSN169" s="43"/>
      <c r="BSO169" s="43"/>
      <c r="BSP169" s="43"/>
      <c r="BSQ169" s="43"/>
      <c r="BSR169" s="43"/>
      <c r="BSS169" s="43"/>
      <c r="BST169" s="43"/>
      <c r="BSU169" s="43"/>
      <c r="BSV169" s="43"/>
      <c r="BSW169" s="43"/>
      <c r="BSX169" s="43"/>
      <c r="BSY169" s="43"/>
      <c r="BSZ169" s="43"/>
      <c r="BTA169" s="43"/>
      <c r="BTB169" s="43"/>
      <c r="BTC169" s="43"/>
      <c r="BTD169" s="43"/>
      <c r="BTE169" s="43"/>
      <c r="BTF169" s="43"/>
      <c r="BTG169" s="43"/>
      <c r="BTH169" s="43"/>
      <c r="BTI169" s="43"/>
      <c r="BTJ169" s="43"/>
      <c r="BTK169" s="43"/>
      <c r="BTL169" s="43"/>
      <c r="BTM169" s="43"/>
      <c r="BTN169" s="43"/>
      <c r="BTO169" s="43"/>
      <c r="BTP169" s="43"/>
      <c r="BTQ169" s="43"/>
      <c r="BTR169" s="43"/>
      <c r="BTS169" s="43"/>
      <c r="BTT169" s="43"/>
      <c r="BTU169" s="43"/>
      <c r="BTV169" s="43"/>
      <c r="BTW169" s="43"/>
      <c r="BTX169" s="43"/>
      <c r="BTY169" s="43"/>
      <c r="BTZ169" s="43"/>
      <c r="BUA169" s="43"/>
      <c r="BUB169" s="43"/>
      <c r="BUC169" s="43"/>
      <c r="BUD169" s="43"/>
      <c r="BUE169" s="43"/>
      <c r="BUF169" s="43"/>
      <c r="BUG169" s="43"/>
      <c r="BUH169" s="43"/>
      <c r="BUI169" s="43"/>
      <c r="BUJ169" s="43"/>
      <c r="BUK169" s="43"/>
      <c r="BUL169" s="43"/>
      <c r="BUM169" s="43"/>
      <c r="BUN169" s="43"/>
      <c r="BUO169" s="43"/>
      <c r="BUP169" s="43"/>
      <c r="BUQ169" s="43"/>
      <c r="BUR169" s="43"/>
      <c r="BUS169" s="43"/>
      <c r="BUT169" s="43"/>
      <c r="BUU169" s="43"/>
      <c r="BUV169" s="43"/>
      <c r="BUW169" s="43"/>
      <c r="BUX169" s="43"/>
      <c r="BUY169" s="43"/>
      <c r="BUZ169" s="43"/>
      <c r="BVA169" s="43"/>
      <c r="BVB169" s="43"/>
      <c r="BVC169" s="43"/>
      <c r="BVD169" s="43"/>
      <c r="BVE169" s="43"/>
      <c r="BVF169" s="43"/>
      <c r="BVG169" s="43"/>
      <c r="BVH169" s="43"/>
      <c r="BVI169" s="43"/>
      <c r="BVJ169" s="43"/>
      <c r="BVK169" s="43"/>
      <c r="BVL169" s="43"/>
      <c r="BVM169" s="43"/>
      <c r="BVN169" s="43"/>
      <c r="BVO169" s="43"/>
      <c r="BVP169" s="43"/>
      <c r="BVQ169" s="43"/>
      <c r="BVR169" s="43"/>
      <c r="BVS169" s="43"/>
      <c r="BVT169" s="43"/>
      <c r="BVU169" s="43"/>
      <c r="BVV169" s="43"/>
      <c r="BVW169" s="43"/>
      <c r="BVX169" s="43"/>
      <c r="BVY169" s="43"/>
      <c r="BVZ169" s="43"/>
      <c r="BWA169" s="43"/>
      <c r="BWB169" s="43"/>
      <c r="BWC169" s="43"/>
      <c r="BWD169" s="43"/>
      <c r="BWE169" s="43"/>
      <c r="BWF169" s="43"/>
      <c r="BWG169" s="43"/>
      <c r="BWH169" s="43"/>
      <c r="BWI169" s="43"/>
      <c r="BWJ169" s="43"/>
    </row>
    <row r="170" spans="1:1960" x14ac:dyDescent="0.2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L170" s="43"/>
      <c r="EM170" s="43"/>
      <c r="EN170" s="43"/>
      <c r="EO170" s="43"/>
      <c r="EP170" s="43"/>
      <c r="EQ170" s="43"/>
      <c r="ER170" s="43"/>
      <c r="ES170" s="43"/>
      <c r="ET170" s="43"/>
      <c r="EU170" s="43"/>
      <c r="EV170" s="43"/>
      <c r="EW170" s="43"/>
      <c r="EX170" s="43"/>
      <c r="EY170" s="43"/>
      <c r="EZ170" s="43"/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43"/>
      <c r="GA170" s="43"/>
      <c r="GB170" s="43"/>
      <c r="GC170" s="43"/>
      <c r="GD170" s="43"/>
      <c r="GE170" s="43"/>
      <c r="GF170" s="43"/>
      <c r="GG170" s="43"/>
      <c r="GH170" s="43"/>
      <c r="GI170" s="43"/>
      <c r="GJ170" s="43"/>
      <c r="GK170" s="43"/>
      <c r="GL170" s="43"/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J170" s="43"/>
      <c r="HK170" s="43"/>
      <c r="HL170" s="43"/>
      <c r="HM170" s="43"/>
      <c r="HN170" s="43"/>
      <c r="HO170" s="43"/>
      <c r="HP170" s="43"/>
      <c r="HQ170" s="43"/>
      <c r="HR170" s="43"/>
      <c r="HS170" s="43"/>
      <c r="HT170" s="43"/>
      <c r="HU170" s="43"/>
      <c r="HV170" s="43"/>
      <c r="HW170" s="43"/>
      <c r="HX170" s="43"/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43"/>
      <c r="JB170" s="43"/>
      <c r="JC170" s="43"/>
      <c r="JD170" s="43"/>
      <c r="JE170" s="43"/>
      <c r="JF170" s="43"/>
      <c r="JG170" s="43"/>
      <c r="JH170" s="43"/>
      <c r="JI170" s="43"/>
      <c r="JJ170" s="43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  <c r="BJU170" s="43"/>
      <c r="BJV170" s="43"/>
      <c r="BJW170" s="43"/>
      <c r="BJX170" s="43"/>
      <c r="BJY170" s="43"/>
      <c r="BJZ170" s="43"/>
      <c r="BKA170" s="43"/>
      <c r="BKB170" s="43"/>
      <c r="BKC170" s="43"/>
      <c r="BKD170" s="43"/>
      <c r="BKE170" s="43"/>
      <c r="BKF170" s="43"/>
      <c r="BKG170" s="43"/>
      <c r="BKH170" s="43"/>
      <c r="BKI170" s="43"/>
      <c r="BKJ170" s="43"/>
      <c r="BKK170" s="43"/>
      <c r="BKL170" s="43"/>
      <c r="BKM170" s="43"/>
      <c r="BKN170" s="43"/>
      <c r="BKO170" s="43"/>
      <c r="BKP170" s="43"/>
      <c r="BKQ170" s="43"/>
      <c r="BKR170" s="43"/>
      <c r="BKS170" s="43"/>
      <c r="BKT170" s="43"/>
      <c r="BKU170" s="43"/>
      <c r="BKV170" s="43"/>
      <c r="BKW170" s="43"/>
      <c r="BKX170" s="43"/>
      <c r="BKY170" s="43"/>
      <c r="BKZ170" s="43"/>
      <c r="BLA170" s="43"/>
      <c r="BLB170" s="43"/>
      <c r="BLC170" s="43"/>
      <c r="BLD170" s="43"/>
      <c r="BLE170" s="43"/>
      <c r="BLF170" s="43"/>
      <c r="BLG170" s="43"/>
      <c r="BLH170" s="43"/>
      <c r="BLI170" s="43"/>
      <c r="BLJ170" s="43"/>
      <c r="BLK170" s="43"/>
      <c r="BLL170" s="43"/>
      <c r="BLM170" s="43"/>
      <c r="BLN170" s="43"/>
      <c r="BLO170" s="43"/>
      <c r="BLP170" s="43"/>
      <c r="BLQ170" s="43"/>
      <c r="BLR170" s="43"/>
      <c r="BLS170" s="43"/>
      <c r="BLT170" s="43"/>
      <c r="BLU170" s="43"/>
      <c r="BLV170" s="43"/>
      <c r="BLW170" s="43"/>
      <c r="BLX170" s="43"/>
      <c r="BLY170" s="43"/>
      <c r="BLZ170" s="43"/>
      <c r="BMA170" s="43"/>
      <c r="BMB170" s="43"/>
      <c r="BMC170" s="43"/>
      <c r="BMD170" s="43"/>
      <c r="BME170" s="43"/>
      <c r="BMF170" s="43"/>
      <c r="BMG170" s="43"/>
      <c r="BMH170" s="43"/>
      <c r="BMI170" s="43"/>
      <c r="BMJ170" s="43"/>
      <c r="BMK170" s="43"/>
      <c r="BML170" s="43"/>
      <c r="BMM170" s="43"/>
      <c r="BMN170" s="43"/>
      <c r="BMO170" s="43"/>
      <c r="BMP170" s="43"/>
      <c r="BMQ170" s="43"/>
      <c r="BMR170" s="43"/>
      <c r="BMS170" s="43"/>
      <c r="BMT170" s="43"/>
      <c r="BMU170" s="43"/>
      <c r="BMV170" s="43"/>
      <c r="BMW170" s="43"/>
      <c r="BMX170" s="43"/>
      <c r="BMY170" s="43"/>
      <c r="BMZ170" s="43"/>
      <c r="BNA170" s="43"/>
      <c r="BNB170" s="43"/>
      <c r="BNC170" s="43"/>
      <c r="BND170" s="43"/>
      <c r="BNE170" s="43"/>
      <c r="BNF170" s="43"/>
      <c r="BNG170" s="43"/>
      <c r="BNH170" s="43"/>
      <c r="BNI170" s="43"/>
      <c r="BNJ170" s="43"/>
      <c r="BNK170" s="43"/>
      <c r="BNL170" s="43"/>
      <c r="BNM170" s="43"/>
      <c r="BNN170" s="43"/>
      <c r="BNO170" s="43"/>
      <c r="BNP170" s="43"/>
      <c r="BNQ170" s="43"/>
      <c r="BNR170" s="43"/>
      <c r="BNS170" s="43"/>
      <c r="BNT170" s="43"/>
      <c r="BNU170" s="43"/>
      <c r="BNV170" s="43"/>
      <c r="BNW170" s="43"/>
      <c r="BNX170" s="43"/>
      <c r="BNY170" s="43"/>
      <c r="BNZ170" s="43"/>
      <c r="BOA170" s="43"/>
      <c r="BOB170" s="43"/>
      <c r="BOC170" s="43"/>
      <c r="BOD170" s="43"/>
      <c r="BOE170" s="43"/>
      <c r="BOF170" s="43"/>
      <c r="BOG170" s="43"/>
      <c r="BOH170" s="43"/>
      <c r="BOI170" s="43"/>
      <c r="BOJ170" s="43"/>
      <c r="BOK170" s="43"/>
      <c r="BOL170" s="43"/>
      <c r="BOM170" s="43"/>
      <c r="BON170" s="43"/>
      <c r="BOO170" s="43"/>
      <c r="BOP170" s="43"/>
      <c r="BOQ170" s="43"/>
      <c r="BOR170" s="43"/>
      <c r="BOS170" s="43"/>
      <c r="BOT170" s="43"/>
      <c r="BOU170" s="43"/>
      <c r="BOV170" s="43"/>
      <c r="BOW170" s="43"/>
      <c r="BOX170" s="43"/>
      <c r="BOY170" s="43"/>
      <c r="BOZ170" s="43"/>
      <c r="BPA170" s="43"/>
      <c r="BPB170" s="43"/>
      <c r="BPC170" s="43"/>
      <c r="BPD170" s="43"/>
      <c r="BPE170" s="43"/>
      <c r="BPF170" s="43"/>
      <c r="BPG170" s="43"/>
      <c r="BPH170" s="43"/>
      <c r="BPI170" s="43"/>
      <c r="BPJ170" s="43"/>
      <c r="BPK170" s="43"/>
      <c r="BPL170" s="43"/>
      <c r="BPM170" s="43"/>
      <c r="BPN170" s="43"/>
      <c r="BPO170" s="43"/>
      <c r="BPP170" s="43"/>
      <c r="BPQ170" s="43"/>
      <c r="BPR170" s="43"/>
      <c r="BPS170" s="43"/>
      <c r="BPT170" s="43"/>
      <c r="BPU170" s="43"/>
      <c r="BPV170" s="43"/>
      <c r="BPW170" s="43"/>
      <c r="BPX170" s="43"/>
      <c r="BPY170" s="43"/>
      <c r="BPZ170" s="43"/>
      <c r="BQA170" s="43"/>
      <c r="BQB170" s="43"/>
      <c r="BQC170" s="43"/>
      <c r="BQD170" s="43"/>
      <c r="BQE170" s="43"/>
      <c r="BQF170" s="43"/>
      <c r="BQG170" s="43"/>
      <c r="BQH170" s="43"/>
      <c r="BQI170" s="43"/>
      <c r="BQJ170" s="43"/>
      <c r="BQK170" s="43"/>
      <c r="BQL170" s="43"/>
      <c r="BQM170" s="43"/>
      <c r="BQN170" s="43"/>
      <c r="BQO170" s="43"/>
      <c r="BQP170" s="43"/>
      <c r="BQQ170" s="43"/>
      <c r="BQR170" s="43"/>
      <c r="BQS170" s="43"/>
      <c r="BQT170" s="43"/>
      <c r="BQU170" s="43"/>
      <c r="BQV170" s="43"/>
      <c r="BQW170" s="43"/>
      <c r="BQX170" s="43"/>
      <c r="BQY170" s="43"/>
      <c r="BQZ170" s="43"/>
      <c r="BRA170" s="43"/>
      <c r="BRB170" s="43"/>
      <c r="BRC170" s="43"/>
      <c r="BRD170" s="43"/>
      <c r="BRE170" s="43"/>
      <c r="BRF170" s="43"/>
      <c r="BRG170" s="43"/>
      <c r="BRH170" s="43"/>
      <c r="BRI170" s="43"/>
      <c r="BRJ170" s="43"/>
      <c r="BRK170" s="43"/>
      <c r="BRL170" s="43"/>
      <c r="BRM170" s="43"/>
      <c r="BRN170" s="43"/>
      <c r="BRO170" s="43"/>
      <c r="BRP170" s="43"/>
      <c r="BRQ170" s="43"/>
      <c r="BRR170" s="43"/>
      <c r="BRS170" s="43"/>
      <c r="BRT170" s="43"/>
      <c r="BRU170" s="43"/>
      <c r="BRV170" s="43"/>
      <c r="BRW170" s="43"/>
      <c r="BRX170" s="43"/>
      <c r="BRY170" s="43"/>
      <c r="BRZ170" s="43"/>
      <c r="BSA170" s="43"/>
      <c r="BSB170" s="43"/>
      <c r="BSC170" s="43"/>
      <c r="BSD170" s="43"/>
      <c r="BSE170" s="43"/>
      <c r="BSF170" s="43"/>
      <c r="BSG170" s="43"/>
      <c r="BSH170" s="43"/>
      <c r="BSI170" s="43"/>
      <c r="BSJ170" s="43"/>
      <c r="BSK170" s="43"/>
      <c r="BSL170" s="43"/>
      <c r="BSM170" s="43"/>
      <c r="BSN170" s="43"/>
      <c r="BSO170" s="43"/>
      <c r="BSP170" s="43"/>
      <c r="BSQ170" s="43"/>
      <c r="BSR170" s="43"/>
      <c r="BSS170" s="43"/>
      <c r="BST170" s="43"/>
      <c r="BSU170" s="43"/>
      <c r="BSV170" s="43"/>
      <c r="BSW170" s="43"/>
      <c r="BSX170" s="43"/>
      <c r="BSY170" s="43"/>
      <c r="BSZ170" s="43"/>
      <c r="BTA170" s="43"/>
      <c r="BTB170" s="43"/>
      <c r="BTC170" s="43"/>
      <c r="BTD170" s="43"/>
      <c r="BTE170" s="43"/>
      <c r="BTF170" s="43"/>
      <c r="BTG170" s="43"/>
      <c r="BTH170" s="43"/>
      <c r="BTI170" s="43"/>
      <c r="BTJ170" s="43"/>
      <c r="BTK170" s="43"/>
      <c r="BTL170" s="43"/>
      <c r="BTM170" s="43"/>
      <c r="BTN170" s="43"/>
      <c r="BTO170" s="43"/>
      <c r="BTP170" s="43"/>
      <c r="BTQ170" s="43"/>
      <c r="BTR170" s="43"/>
      <c r="BTS170" s="43"/>
      <c r="BTT170" s="43"/>
      <c r="BTU170" s="43"/>
      <c r="BTV170" s="43"/>
      <c r="BTW170" s="43"/>
      <c r="BTX170" s="43"/>
      <c r="BTY170" s="43"/>
      <c r="BTZ170" s="43"/>
      <c r="BUA170" s="43"/>
      <c r="BUB170" s="43"/>
      <c r="BUC170" s="43"/>
      <c r="BUD170" s="43"/>
      <c r="BUE170" s="43"/>
      <c r="BUF170" s="43"/>
      <c r="BUG170" s="43"/>
      <c r="BUH170" s="43"/>
      <c r="BUI170" s="43"/>
      <c r="BUJ170" s="43"/>
      <c r="BUK170" s="43"/>
      <c r="BUL170" s="43"/>
      <c r="BUM170" s="43"/>
      <c r="BUN170" s="43"/>
      <c r="BUO170" s="43"/>
      <c r="BUP170" s="43"/>
      <c r="BUQ170" s="43"/>
      <c r="BUR170" s="43"/>
      <c r="BUS170" s="43"/>
      <c r="BUT170" s="43"/>
      <c r="BUU170" s="43"/>
      <c r="BUV170" s="43"/>
      <c r="BUW170" s="43"/>
      <c r="BUX170" s="43"/>
      <c r="BUY170" s="43"/>
      <c r="BUZ170" s="43"/>
      <c r="BVA170" s="43"/>
      <c r="BVB170" s="43"/>
      <c r="BVC170" s="43"/>
      <c r="BVD170" s="43"/>
      <c r="BVE170" s="43"/>
      <c r="BVF170" s="43"/>
      <c r="BVG170" s="43"/>
      <c r="BVH170" s="43"/>
      <c r="BVI170" s="43"/>
      <c r="BVJ170" s="43"/>
      <c r="BVK170" s="43"/>
      <c r="BVL170" s="43"/>
      <c r="BVM170" s="43"/>
      <c r="BVN170" s="43"/>
      <c r="BVO170" s="43"/>
      <c r="BVP170" s="43"/>
      <c r="BVQ170" s="43"/>
      <c r="BVR170" s="43"/>
      <c r="BVS170" s="43"/>
      <c r="BVT170" s="43"/>
      <c r="BVU170" s="43"/>
      <c r="BVV170" s="43"/>
      <c r="BVW170" s="43"/>
      <c r="BVX170" s="43"/>
      <c r="BVY170" s="43"/>
      <c r="BVZ170" s="43"/>
      <c r="BWA170" s="43"/>
      <c r="BWB170" s="43"/>
      <c r="BWC170" s="43"/>
      <c r="BWD170" s="43"/>
      <c r="BWE170" s="43"/>
      <c r="BWF170" s="43"/>
      <c r="BWG170" s="43"/>
      <c r="BWH170" s="43"/>
      <c r="BWI170" s="43"/>
      <c r="BWJ170" s="43"/>
    </row>
    <row r="171" spans="1:1960" x14ac:dyDescent="0.2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L171" s="43"/>
      <c r="EM171" s="43"/>
      <c r="EN171" s="43"/>
      <c r="EO171" s="43"/>
      <c r="EP171" s="43"/>
      <c r="EQ171" s="43"/>
      <c r="ER171" s="43"/>
      <c r="ES171" s="43"/>
      <c r="ET171" s="43"/>
      <c r="EU171" s="43"/>
      <c r="EV171" s="43"/>
      <c r="EW171" s="43"/>
      <c r="EX171" s="43"/>
      <c r="EY171" s="43"/>
      <c r="EZ171" s="43"/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43"/>
      <c r="GA171" s="43"/>
      <c r="GB171" s="43"/>
      <c r="GC171" s="43"/>
      <c r="GD171" s="43"/>
      <c r="GE171" s="43"/>
      <c r="GF171" s="43"/>
      <c r="GG171" s="43"/>
      <c r="GH171" s="43"/>
      <c r="GI171" s="43"/>
      <c r="GJ171" s="43"/>
      <c r="GK171" s="43"/>
      <c r="GL171" s="43"/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J171" s="43"/>
      <c r="HK171" s="43"/>
      <c r="HL171" s="43"/>
      <c r="HM171" s="43"/>
      <c r="HN171" s="43"/>
      <c r="HO171" s="43"/>
      <c r="HP171" s="43"/>
      <c r="HQ171" s="43"/>
      <c r="HR171" s="43"/>
      <c r="HS171" s="43"/>
      <c r="HT171" s="43"/>
      <c r="HU171" s="43"/>
      <c r="HV171" s="43"/>
      <c r="HW171" s="43"/>
      <c r="HX171" s="43"/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IV171" s="43"/>
      <c r="IW171" s="43"/>
      <c r="IX171" s="43"/>
      <c r="IY171" s="43"/>
      <c r="IZ171" s="43"/>
      <c r="JA171" s="43"/>
      <c r="JB171" s="43"/>
      <c r="JC171" s="43"/>
      <c r="JD171" s="43"/>
      <c r="JE171" s="43"/>
      <c r="JF171" s="43"/>
      <c r="JG171" s="43"/>
      <c r="JH171" s="43"/>
      <c r="JI171" s="43"/>
      <c r="JJ171" s="43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  <c r="BJU171" s="43"/>
      <c r="BJV171" s="43"/>
      <c r="BJW171" s="43"/>
      <c r="BJX171" s="43"/>
      <c r="BJY171" s="43"/>
      <c r="BJZ171" s="43"/>
      <c r="BKA171" s="43"/>
      <c r="BKB171" s="43"/>
      <c r="BKC171" s="43"/>
      <c r="BKD171" s="43"/>
      <c r="BKE171" s="43"/>
      <c r="BKF171" s="43"/>
      <c r="BKG171" s="43"/>
      <c r="BKH171" s="43"/>
      <c r="BKI171" s="43"/>
      <c r="BKJ171" s="43"/>
      <c r="BKK171" s="43"/>
      <c r="BKL171" s="43"/>
      <c r="BKM171" s="43"/>
      <c r="BKN171" s="43"/>
      <c r="BKO171" s="43"/>
      <c r="BKP171" s="43"/>
      <c r="BKQ171" s="43"/>
      <c r="BKR171" s="43"/>
      <c r="BKS171" s="43"/>
      <c r="BKT171" s="43"/>
      <c r="BKU171" s="43"/>
      <c r="BKV171" s="43"/>
      <c r="BKW171" s="43"/>
      <c r="BKX171" s="43"/>
      <c r="BKY171" s="43"/>
      <c r="BKZ171" s="43"/>
      <c r="BLA171" s="43"/>
      <c r="BLB171" s="43"/>
      <c r="BLC171" s="43"/>
      <c r="BLD171" s="43"/>
      <c r="BLE171" s="43"/>
      <c r="BLF171" s="43"/>
      <c r="BLG171" s="43"/>
      <c r="BLH171" s="43"/>
      <c r="BLI171" s="43"/>
      <c r="BLJ171" s="43"/>
      <c r="BLK171" s="43"/>
      <c r="BLL171" s="43"/>
      <c r="BLM171" s="43"/>
      <c r="BLN171" s="43"/>
      <c r="BLO171" s="43"/>
      <c r="BLP171" s="43"/>
      <c r="BLQ171" s="43"/>
      <c r="BLR171" s="43"/>
      <c r="BLS171" s="43"/>
      <c r="BLT171" s="43"/>
      <c r="BLU171" s="43"/>
      <c r="BLV171" s="43"/>
      <c r="BLW171" s="43"/>
      <c r="BLX171" s="43"/>
      <c r="BLY171" s="43"/>
      <c r="BLZ171" s="43"/>
      <c r="BMA171" s="43"/>
      <c r="BMB171" s="43"/>
      <c r="BMC171" s="43"/>
      <c r="BMD171" s="43"/>
      <c r="BME171" s="43"/>
      <c r="BMF171" s="43"/>
      <c r="BMG171" s="43"/>
      <c r="BMH171" s="43"/>
      <c r="BMI171" s="43"/>
      <c r="BMJ171" s="43"/>
      <c r="BMK171" s="43"/>
      <c r="BML171" s="43"/>
      <c r="BMM171" s="43"/>
      <c r="BMN171" s="43"/>
      <c r="BMO171" s="43"/>
      <c r="BMP171" s="43"/>
      <c r="BMQ171" s="43"/>
      <c r="BMR171" s="43"/>
      <c r="BMS171" s="43"/>
      <c r="BMT171" s="43"/>
      <c r="BMU171" s="43"/>
      <c r="BMV171" s="43"/>
      <c r="BMW171" s="43"/>
      <c r="BMX171" s="43"/>
      <c r="BMY171" s="43"/>
      <c r="BMZ171" s="43"/>
      <c r="BNA171" s="43"/>
      <c r="BNB171" s="43"/>
      <c r="BNC171" s="43"/>
      <c r="BND171" s="43"/>
      <c r="BNE171" s="43"/>
      <c r="BNF171" s="43"/>
      <c r="BNG171" s="43"/>
      <c r="BNH171" s="43"/>
      <c r="BNI171" s="43"/>
      <c r="BNJ171" s="43"/>
      <c r="BNK171" s="43"/>
      <c r="BNL171" s="43"/>
      <c r="BNM171" s="43"/>
      <c r="BNN171" s="43"/>
      <c r="BNO171" s="43"/>
      <c r="BNP171" s="43"/>
      <c r="BNQ171" s="43"/>
      <c r="BNR171" s="43"/>
      <c r="BNS171" s="43"/>
      <c r="BNT171" s="43"/>
      <c r="BNU171" s="43"/>
      <c r="BNV171" s="43"/>
      <c r="BNW171" s="43"/>
      <c r="BNX171" s="43"/>
      <c r="BNY171" s="43"/>
      <c r="BNZ171" s="43"/>
      <c r="BOA171" s="43"/>
      <c r="BOB171" s="43"/>
      <c r="BOC171" s="43"/>
      <c r="BOD171" s="43"/>
      <c r="BOE171" s="43"/>
      <c r="BOF171" s="43"/>
      <c r="BOG171" s="43"/>
      <c r="BOH171" s="43"/>
      <c r="BOI171" s="43"/>
      <c r="BOJ171" s="43"/>
      <c r="BOK171" s="43"/>
      <c r="BOL171" s="43"/>
      <c r="BOM171" s="43"/>
      <c r="BON171" s="43"/>
      <c r="BOO171" s="43"/>
      <c r="BOP171" s="43"/>
      <c r="BOQ171" s="43"/>
      <c r="BOR171" s="43"/>
      <c r="BOS171" s="43"/>
      <c r="BOT171" s="43"/>
      <c r="BOU171" s="43"/>
      <c r="BOV171" s="43"/>
      <c r="BOW171" s="43"/>
      <c r="BOX171" s="43"/>
      <c r="BOY171" s="43"/>
      <c r="BOZ171" s="43"/>
      <c r="BPA171" s="43"/>
      <c r="BPB171" s="43"/>
      <c r="BPC171" s="43"/>
      <c r="BPD171" s="43"/>
      <c r="BPE171" s="43"/>
      <c r="BPF171" s="43"/>
      <c r="BPG171" s="43"/>
      <c r="BPH171" s="43"/>
      <c r="BPI171" s="43"/>
      <c r="BPJ171" s="43"/>
      <c r="BPK171" s="43"/>
      <c r="BPL171" s="43"/>
      <c r="BPM171" s="43"/>
      <c r="BPN171" s="43"/>
      <c r="BPO171" s="43"/>
      <c r="BPP171" s="43"/>
      <c r="BPQ171" s="43"/>
      <c r="BPR171" s="43"/>
      <c r="BPS171" s="43"/>
      <c r="BPT171" s="43"/>
      <c r="BPU171" s="43"/>
      <c r="BPV171" s="43"/>
      <c r="BPW171" s="43"/>
      <c r="BPX171" s="43"/>
      <c r="BPY171" s="43"/>
      <c r="BPZ171" s="43"/>
      <c r="BQA171" s="43"/>
      <c r="BQB171" s="43"/>
      <c r="BQC171" s="43"/>
      <c r="BQD171" s="43"/>
      <c r="BQE171" s="43"/>
      <c r="BQF171" s="43"/>
      <c r="BQG171" s="43"/>
      <c r="BQH171" s="43"/>
      <c r="BQI171" s="43"/>
      <c r="BQJ171" s="43"/>
      <c r="BQK171" s="43"/>
      <c r="BQL171" s="43"/>
      <c r="BQM171" s="43"/>
      <c r="BQN171" s="43"/>
      <c r="BQO171" s="43"/>
      <c r="BQP171" s="43"/>
      <c r="BQQ171" s="43"/>
      <c r="BQR171" s="43"/>
      <c r="BQS171" s="43"/>
      <c r="BQT171" s="43"/>
      <c r="BQU171" s="43"/>
      <c r="BQV171" s="43"/>
      <c r="BQW171" s="43"/>
      <c r="BQX171" s="43"/>
      <c r="BQY171" s="43"/>
      <c r="BQZ171" s="43"/>
      <c r="BRA171" s="43"/>
      <c r="BRB171" s="43"/>
      <c r="BRC171" s="43"/>
      <c r="BRD171" s="43"/>
      <c r="BRE171" s="43"/>
      <c r="BRF171" s="43"/>
      <c r="BRG171" s="43"/>
      <c r="BRH171" s="43"/>
      <c r="BRI171" s="43"/>
      <c r="BRJ171" s="43"/>
      <c r="BRK171" s="43"/>
      <c r="BRL171" s="43"/>
      <c r="BRM171" s="43"/>
      <c r="BRN171" s="43"/>
      <c r="BRO171" s="43"/>
      <c r="BRP171" s="43"/>
      <c r="BRQ171" s="43"/>
      <c r="BRR171" s="43"/>
      <c r="BRS171" s="43"/>
      <c r="BRT171" s="43"/>
      <c r="BRU171" s="43"/>
      <c r="BRV171" s="43"/>
      <c r="BRW171" s="43"/>
      <c r="BRX171" s="43"/>
      <c r="BRY171" s="43"/>
      <c r="BRZ171" s="43"/>
      <c r="BSA171" s="43"/>
      <c r="BSB171" s="43"/>
      <c r="BSC171" s="43"/>
      <c r="BSD171" s="43"/>
      <c r="BSE171" s="43"/>
      <c r="BSF171" s="43"/>
      <c r="BSG171" s="43"/>
      <c r="BSH171" s="43"/>
      <c r="BSI171" s="43"/>
      <c r="BSJ171" s="43"/>
      <c r="BSK171" s="43"/>
      <c r="BSL171" s="43"/>
      <c r="BSM171" s="43"/>
      <c r="BSN171" s="43"/>
      <c r="BSO171" s="43"/>
      <c r="BSP171" s="43"/>
      <c r="BSQ171" s="43"/>
      <c r="BSR171" s="43"/>
      <c r="BSS171" s="43"/>
      <c r="BST171" s="43"/>
      <c r="BSU171" s="43"/>
      <c r="BSV171" s="43"/>
      <c r="BSW171" s="43"/>
      <c r="BSX171" s="43"/>
      <c r="BSY171" s="43"/>
      <c r="BSZ171" s="43"/>
      <c r="BTA171" s="43"/>
      <c r="BTB171" s="43"/>
      <c r="BTC171" s="43"/>
      <c r="BTD171" s="43"/>
      <c r="BTE171" s="43"/>
      <c r="BTF171" s="43"/>
      <c r="BTG171" s="43"/>
      <c r="BTH171" s="43"/>
      <c r="BTI171" s="43"/>
      <c r="BTJ171" s="43"/>
      <c r="BTK171" s="43"/>
      <c r="BTL171" s="43"/>
      <c r="BTM171" s="43"/>
      <c r="BTN171" s="43"/>
      <c r="BTO171" s="43"/>
      <c r="BTP171" s="43"/>
      <c r="BTQ171" s="43"/>
      <c r="BTR171" s="43"/>
      <c r="BTS171" s="43"/>
      <c r="BTT171" s="43"/>
      <c r="BTU171" s="43"/>
      <c r="BTV171" s="43"/>
      <c r="BTW171" s="43"/>
      <c r="BTX171" s="43"/>
      <c r="BTY171" s="43"/>
      <c r="BTZ171" s="43"/>
      <c r="BUA171" s="43"/>
      <c r="BUB171" s="43"/>
      <c r="BUC171" s="43"/>
      <c r="BUD171" s="43"/>
      <c r="BUE171" s="43"/>
      <c r="BUF171" s="43"/>
      <c r="BUG171" s="43"/>
      <c r="BUH171" s="43"/>
      <c r="BUI171" s="43"/>
      <c r="BUJ171" s="43"/>
      <c r="BUK171" s="43"/>
      <c r="BUL171" s="43"/>
      <c r="BUM171" s="43"/>
      <c r="BUN171" s="43"/>
      <c r="BUO171" s="43"/>
      <c r="BUP171" s="43"/>
      <c r="BUQ171" s="43"/>
      <c r="BUR171" s="43"/>
      <c r="BUS171" s="43"/>
      <c r="BUT171" s="43"/>
      <c r="BUU171" s="43"/>
      <c r="BUV171" s="43"/>
      <c r="BUW171" s="43"/>
      <c r="BUX171" s="43"/>
      <c r="BUY171" s="43"/>
      <c r="BUZ171" s="43"/>
      <c r="BVA171" s="43"/>
      <c r="BVB171" s="43"/>
      <c r="BVC171" s="43"/>
      <c r="BVD171" s="43"/>
      <c r="BVE171" s="43"/>
      <c r="BVF171" s="43"/>
      <c r="BVG171" s="43"/>
      <c r="BVH171" s="43"/>
      <c r="BVI171" s="43"/>
      <c r="BVJ171" s="43"/>
      <c r="BVK171" s="43"/>
      <c r="BVL171" s="43"/>
      <c r="BVM171" s="43"/>
      <c r="BVN171" s="43"/>
      <c r="BVO171" s="43"/>
      <c r="BVP171" s="43"/>
      <c r="BVQ171" s="43"/>
      <c r="BVR171" s="43"/>
      <c r="BVS171" s="43"/>
      <c r="BVT171" s="43"/>
      <c r="BVU171" s="43"/>
      <c r="BVV171" s="43"/>
      <c r="BVW171" s="43"/>
      <c r="BVX171" s="43"/>
      <c r="BVY171" s="43"/>
      <c r="BVZ171" s="43"/>
      <c r="BWA171" s="43"/>
      <c r="BWB171" s="43"/>
      <c r="BWC171" s="43"/>
      <c r="BWD171" s="43"/>
      <c r="BWE171" s="43"/>
      <c r="BWF171" s="43"/>
      <c r="BWG171" s="43"/>
      <c r="BWH171" s="43"/>
      <c r="BWI171" s="43"/>
      <c r="BWJ171" s="43"/>
    </row>
    <row r="172" spans="1:1960" x14ac:dyDescent="0.2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3"/>
      <c r="EN172" s="43"/>
      <c r="EO172" s="43"/>
      <c r="EP172" s="43"/>
      <c r="EQ172" s="43"/>
      <c r="ER172" s="43"/>
      <c r="ES172" s="43"/>
      <c r="ET172" s="43"/>
      <c r="EU172" s="43"/>
      <c r="EV172" s="43"/>
      <c r="EW172" s="43"/>
      <c r="EX172" s="43"/>
      <c r="EY172" s="43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43"/>
      <c r="GD172" s="43"/>
      <c r="GE172" s="43"/>
      <c r="GF172" s="43"/>
      <c r="GG172" s="43"/>
      <c r="GH172" s="43"/>
      <c r="GI172" s="43"/>
      <c r="GJ172" s="43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J172" s="43"/>
      <c r="HK172" s="43"/>
      <c r="HL172" s="43"/>
      <c r="HM172" s="43"/>
      <c r="HN172" s="43"/>
      <c r="HO172" s="43"/>
      <c r="HP172" s="43"/>
      <c r="HQ172" s="43"/>
      <c r="HR172" s="43"/>
      <c r="HS172" s="43"/>
      <c r="HT172" s="43"/>
      <c r="HU172" s="43"/>
      <c r="HV172" s="43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43"/>
      <c r="JB172" s="43"/>
      <c r="JC172" s="43"/>
      <c r="JD172" s="43"/>
      <c r="JE172" s="43"/>
      <c r="JF172" s="43"/>
      <c r="JG172" s="43"/>
      <c r="JH172" s="43"/>
      <c r="JI172" s="43"/>
      <c r="JJ172" s="43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  <c r="BJU172" s="43"/>
      <c r="BJV172" s="43"/>
      <c r="BJW172" s="43"/>
      <c r="BJX172" s="43"/>
      <c r="BJY172" s="43"/>
      <c r="BJZ172" s="43"/>
      <c r="BKA172" s="43"/>
      <c r="BKB172" s="43"/>
      <c r="BKC172" s="43"/>
      <c r="BKD172" s="43"/>
      <c r="BKE172" s="43"/>
      <c r="BKF172" s="43"/>
      <c r="BKG172" s="43"/>
      <c r="BKH172" s="43"/>
      <c r="BKI172" s="43"/>
      <c r="BKJ172" s="43"/>
      <c r="BKK172" s="43"/>
      <c r="BKL172" s="43"/>
      <c r="BKM172" s="43"/>
      <c r="BKN172" s="43"/>
      <c r="BKO172" s="43"/>
      <c r="BKP172" s="43"/>
      <c r="BKQ172" s="43"/>
      <c r="BKR172" s="43"/>
      <c r="BKS172" s="43"/>
      <c r="BKT172" s="43"/>
      <c r="BKU172" s="43"/>
      <c r="BKV172" s="43"/>
      <c r="BKW172" s="43"/>
      <c r="BKX172" s="43"/>
      <c r="BKY172" s="43"/>
      <c r="BKZ172" s="43"/>
      <c r="BLA172" s="43"/>
      <c r="BLB172" s="43"/>
      <c r="BLC172" s="43"/>
      <c r="BLD172" s="43"/>
      <c r="BLE172" s="43"/>
      <c r="BLF172" s="43"/>
      <c r="BLG172" s="43"/>
      <c r="BLH172" s="43"/>
      <c r="BLI172" s="43"/>
      <c r="BLJ172" s="43"/>
      <c r="BLK172" s="43"/>
      <c r="BLL172" s="43"/>
      <c r="BLM172" s="43"/>
      <c r="BLN172" s="43"/>
      <c r="BLO172" s="43"/>
      <c r="BLP172" s="43"/>
      <c r="BLQ172" s="43"/>
      <c r="BLR172" s="43"/>
      <c r="BLS172" s="43"/>
      <c r="BLT172" s="43"/>
      <c r="BLU172" s="43"/>
      <c r="BLV172" s="43"/>
      <c r="BLW172" s="43"/>
      <c r="BLX172" s="43"/>
      <c r="BLY172" s="43"/>
      <c r="BLZ172" s="43"/>
      <c r="BMA172" s="43"/>
      <c r="BMB172" s="43"/>
      <c r="BMC172" s="43"/>
      <c r="BMD172" s="43"/>
      <c r="BME172" s="43"/>
      <c r="BMF172" s="43"/>
      <c r="BMG172" s="43"/>
      <c r="BMH172" s="43"/>
      <c r="BMI172" s="43"/>
      <c r="BMJ172" s="43"/>
      <c r="BMK172" s="43"/>
      <c r="BML172" s="43"/>
      <c r="BMM172" s="43"/>
      <c r="BMN172" s="43"/>
      <c r="BMO172" s="43"/>
      <c r="BMP172" s="43"/>
      <c r="BMQ172" s="43"/>
      <c r="BMR172" s="43"/>
      <c r="BMS172" s="43"/>
      <c r="BMT172" s="43"/>
      <c r="BMU172" s="43"/>
      <c r="BMV172" s="43"/>
      <c r="BMW172" s="43"/>
      <c r="BMX172" s="43"/>
      <c r="BMY172" s="43"/>
      <c r="BMZ172" s="43"/>
      <c r="BNA172" s="43"/>
      <c r="BNB172" s="43"/>
      <c r="BNC172" s="43"/>
      <c r="BND172" s="43"/>
      <c r="BNE172" s="43"/>
      <c r="BNF172" s="43"/>
      <c r="BNG172" s="43"/>
      <c r="BNH172" s="43"/>
      <c r="BNI172" s="43"/>
      <c r="BNJ172" s="43"/>
      <c r="BNK172" s="43"/>
      <c r="BNL172" s="43"/>
      <c r="BNM172" s="43"/>
      <c r="BNN172" s="43"/>
      <c r="BNO172" s="43"/>
      <c r="BNP172" s="43"/>
      <c r="BNQ172" s="43"/>
      <c r="BNR172" s="43"/>
      <c r="BNS172" s="43"/>
      <c r="BNT172" s="43"/>
      <c r="BNU172" s="43"/>
      <c r="BNV172" s="43"/>
      <c r="BNW172" s="43"/>
      <c r="BNX172" s="43"/>
      <c r="BNY172" s="43"/>
      <c r="BNZ172" s="43"/>
      <c r="BOA172" s="43"/>
      <c r="BOB172" s="43"/>
      <c r="BOC172" s="43"/>
      <c r="BOD172" s="43"/>
      <c r="BOE172" s="43"/>
      <c r="BOF172" s="43"/>
      <c r="BOG172" s="43"/>
      <c r="BOH172" s="43"/>
      <c r="BOI172" s="43"/>
      <c r="BOJ172" s="43"/>
      <c r="BOK172" s="43"/>
      <c r="BOL172" s="43"/>
      <c r="BOM172" s="43"/>
      <c r="BON172" s="43"/>
      <c r="BOO172" s="43"/>
      <c r="BOP172" s="43"/>
      <c r="BOQ172" s="43"/>
      <c r="BOR172" s="43"/>
      <c r="BOS172" s="43"/>
      <c r="BOT172" s="43"/>
      <c r="BOU172" s="43"/>
      <c r="BOV172" s="43"/>
      <c r="BOW172" s="43"/>
      <c r="BOX172" s="43"/>
      <c r="BOY172" s="43"/>
      <c r="BOZ172" s="43"/>
      <c r="BPA172" s="43"/>
      <c r="BPB172" s="43"/>
      <c r="BPC172" s="43"/>
      <c r="BPD172" s="43"/>
      <c r="BPE172" s="43"/>
      <c r="BPF172" s="43"/>
      <c r="BPG172" s="43"/>
      <c r="BPH172" s="43"/>
      <c r="BPI172" s="43"/>
      <c r="BPJ172" s="43"/>
      <c r="BPK172" s="43"/>
      <c r="BPL172" s="43"/>
      <c r="BPM172" s="43"/>
      <c r="BPN172" s="43"/>
      <c r="BPO172" s="43"/>
      <c r="BPP172" s="43"/>
      <c r="BPQ172" s="43"/>
      <c r="BPR172" s="43"/>
      <c r="BPS172" s="43"/>
      <c r="BPT172" s="43"/>
      <c r="BPU172" s="43"/>
      <c r="BPV172" s="43"/>
      <c r="BPW172" s="43"/>
      <c r="BPX172" s="43"/>
      <c r="BPY172" s="43"/>
      <c r="BPZ172" s="43"/>
      <c r="BQA172" s="43"/>
      <c r="BQB172" s="43"/>
      <c r="BQC172" s="43"/>
      <c r="BQD172" s="43"/>
      <c r="BQE172" s="43"/>
      <c r="BQF172" s="43"/>
      <c r="BQG172" s="43"/>
      <c r="BQH172" s="43"/>
      <c r="BQI172" s="43"/>
      <c r="BQJ172" s="43"/>
      <c r="BQK172" s="43"/>
      <c r="BQL172" s="43"/>
      <c r="BQM172" s="43"/>
      <c r="BQN172" s="43"/>
      <c r="BQO172" s="43"/>
      <c r="BQP172" s="43"/>
      <c r="BQQ172" s="43"/>
      <c r="BQR172" s="43"/>
      <c r="BQS172" s="43"/>
      <c r="BQT172" s="43"/>
      <c r="BQU172" s="43"/>
      <c r="BQV172" s="43"/>
      <c r="BQW172" s="43"/>
      <c r="BQX172" s="43"/>
      <c r="BQY172" s="43"/>
      <c r="BQZ172" s="43"/>
      <c r="BRA172" s="43"/>
      <c r="BRB172" s="43"/>
      <c r="BRC172" s="43"/>
      <c r="BRD172" s="43"/>
      <c r="BRE172" s="43"/>
      <c r="BRF172" s="43"/>
      <c r="BRG172" s="43"/>
      <c r="BRH172" s="43"/>
      <c r="BRI172" s="43"/>
      <c r="BRJ172" s="43"/>
      <c r="BRK172" s="43"/>
      <c r="BRL172" s="43"/>
      <c r="BRM172" s="43"/>
      <c r="BRN172" s="43"/>
      <c r="BRO172" s="43"/>
      <c r="BRP172" s="43"/>
      <c r="BRQ172" s="43"/>
      <c r="BRR172" s="43"/>
      <c r="BRS172" s="43"/>
      <c r="BRT172" s="43"/>
      <c r="BRU172" s="43"/>
      <c r="BRV172" s="43"/>
      <c r="BRW172" s="43"/>
      <c r="BRX172" s="43"/>
      <c r="BRY172" s="43"/>
      <c r="BRZ172" s="43"/>
      <c r="BSA172" s="43"/>
      <c r="BSB172" s="43"/>
      <c r="BSC172" s="43"/>
      <c r="BSD172" s="43"/>
      <c r="BSE172" s="43"/>
      <c r="BSF172" s="43"/>
      <c r="BSG172" s="43"/>
      <c r="BSH172" s="43"/>
      <c r="BSI172" s="43"/>
      <c r="BSJ172" s="43"/>
      <c r="BSK172" s="43"/>
      <c r="BSL172" s="43"/>
      <c r="BSM172" s="43"/>
      <c r="BSN172" s="43"/>
      <c r="BSO172" s="43"/>
      <c r="BSP172" s="43"/>
      <c r="BSQ172" s="43"/>
      <c r="BSR172" s="43"/>
      <c r="BSS172" s="43"/>
      <c r="BST172" s="43"/>
      <c r="BSU172" s="43"/>
      <c r="BSV172" s="43"/>
      <c r="BSW172" s="43"/>
      <c r="BSX172" s="43"/>
      <c r="BSY172" s="43"/>
      <c r="BSZ172" s="43"/>
      <c r="BTA172" s="43"/>
      <c r="BTB172" s="43"/>
      <c r="BTC172" s="43"/>
      <c r="BTD172" s="43"/>
      <c r="BTE172" s="43"/>
      <c r="BTF172" s="43"/>
      <c r="BTG172" s="43"/>
      <c r="BTH172" s="43"/>
      <c r="BTI172" s="43"/>
      <c r="BTJ172" s="43"/>
      <c r="BTK172" s="43"/>
      <c r="BTL172" s="43"/>
      <c r="BTM172" s="43"/>
      <c r="BTN172" s="43"/>
      <c r="BTO172" s="43"/>
      <c r="BTP172" s="43"/>
      <c r="BTQ172" s="43"/>
      <c r="BTR172" s="43"/>
      <c r="BTS172" s="43"/>
      <c r="BTT172" s="43"/>
      <c r="BTU172" s="43"/>
      <c r="BTV172" s="43"/>
      <c r="BTW172" s="43"/>
      <c r="BTX172" s="43"/>
      <c r="BTY172" s="43"/>
      <c r="BTZ172" s="43"/>
      <c r="BUA172" s="43"/>
      <c r="BUB172" s="43"/>
      <c r="BUC172" s="43"/>
      <c r="BUD172" s="43"/>
      <c r="BUE172" s="43"/>
      <c r="BUF172" s="43"/>
      <c r="BUG172" s="43"/>
      <c r="BUH172" s="43"/>
      <c r="BUI172" s="43"/>
      <c r="BUJ172" s="43"/>
      <c r="BUK172" s="43"/>
      <c r="BUL172" s="43"/>
      <c r="BUM172" s="43"/>
      <c r="BUN172" s="43"/>
      <c r="BUO172" s="43"/>
      <c r="BUP172" s="43"/>
      <c r="BUQ172" s="43"/>
      <c r="BUR172" s="43"/>
      <c r="BUS172" s="43"/>
      <c r="BUT172" s="43"/>
      <c r="BUU172" s="43"/>
      <c r="BUV172" s="43"/>
      <c r="BUW172" s="43"/>
      <c r="BUX172" s="43"/>
      <c r="BUY172" s="43"/>
      <c r="BUZ172" s="43"/>
      <c r="BVA172" s="43"/>
      <c r="BVB172" s="43"/>
      <c r="BVC172" s="43"/>
      <c r="BVD172" s="43"/>
      <c r="BVE172" s="43"/>
      <c r="BVF172" s="43"/>
      <c r="BVG172" s="43"/>
      <c r="BVH172" s="43"/>
      <c r="BVI172" s="43"/>
      <c r="BVJ172" s="43"/>
      <c r="BVK172" s="43"/>
      <c r="BVL172" s="43"/>
      <c r="BVM172" s="43"/>
      <c r="BVN172" s="43"/>
      <c r="BVO172" s="43"/>
      <c r="BVP172" s="43"/>
      <c r="BVQ172" s="43"/>
      <c r="BVR172" s="43"/>
      <c r="BVS172" s="43"/>
      <c r="BVT172" s="43"/>
      <c r="BVU172" s="43"/>
      <c r="BVV172" s="43"/>
      <c r="BVW172" s="43"/>
      <c r="BVX172" s="43"/>
      <c r="BVY172" s="43"/>
      <c r="BVZ172" s="43"/>
      <c r="BWA172" s="43"/>
      <c r="BWB172" s="43"/>
      <c r="BWC172" s="43"/>
      <c r="BWD172" s="43"/>
      <c r="BWE172" s="43"/>
      <c r="BWF172" s="43"/>
      <c r="BWG172" s="43"/>
      <c r="BWH172" s="43"/>
      <c r="BWI172" s="43"/>
      <c r="BWJ172" s="43"/>
    </row>
    <row r="173" spans="1:1960" x14ac:dyDescent="0.2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3"/>
      <c r="EA173" s="43"/>
      <c r="EB173" s="43"/>
      <c r="EC173" s="43"/>
      <c r="ED173" s="43"/>
      <c r="EE173" s="43"/>
      <c r="EF173" s="43"/>
      <c r="EG173" s="43"/>
      <c r="EH173" s="43"/>
      <c r="EI173" s="43"/>
      <c r="EJ173" s="43"/>
      <c r="EK173" s="43"/>
      <c r="EL173" s="43"/>
      <c r="EM173" s="43"/>
      <c r="EN173" s="43"/>
      <c r="EO173" s="43"/>
      <c r="EP173" s="43"/>
      <c r="EQ173" s="43"/>
      <c r="ER173" s="43"/>
      <c r="ES173" s="43"/>
      <c r="ET173" s="43"/>
      <c r="EU173" s="43"/>
      <c r="EV173" s="43"/>
      <c r="EW173" s="43"/>
      <c r="EX173" s="43"/>
      <c r="EY173" s="43"/>
      <c r="EZ173" s="43"/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43"/>
      <c r="GA173" s="43"/>
      <c r="GB173" s="43"/>
      <c r="GC173" s="43"/>
      <c r="GD173" s="43"/>
      <c r="GE173" s="43"/>
      <c r="GF173" s="43"/>
      <c r="GG173" s="43"/>
      <c r="GH173" s="43"/>
      <c r="GI173" s="43"/>
      <c r="GJ173" s="43"/>
      <c r="GK173" s="43"/>
      <c r="GL173" s="43"/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J173" s="43"/>
      <c r="HK173" s="43"/>
      <c r="HL173" s="43"/>
      <c r="HM173" s="43"/>
      <c r="HN173" s="43"/>
      <c r="HO173" s="43"/>
      <c r="HP173" s="43"/>
      <c r="HQ173" s="43"/>
      <c r="HR173" s="43"/>
      <c r="HS173" s="43"/>
      <c r="HT173" s="43"/>
      <c r="HU173" s="43"/>
      <c r="HV173" s="43"/>
      <c r="HW173" s="43"/>
      <c r="HX173" s="43"/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IV173" s="43"/>
      <c r="IW173" s="43"/>
      <c r="IX173" s="43"/>
      <c r="IY173" s="43"/>
      <c r="IZ173" s="43"/>
      <c r="JA173" s="43"/>
      <c r="JB173" s="43"/>
      <c r="JC173" s="43"/>
      <c r="JD173" s="43"/>
      <c r="JE173" s="43"/>
      <c r="JF173" s="43"/>
      <c r="JG173" s="43"/>
      <c r="JH173" s="43"/>
      <c r="JI173" s="43"/>
      <c r="JJ173" s="4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  <c r="BJU173" s="43"/>
      <c r="BJV173" s="43"/>
      <c r="BJW173" s="43"/>
      <c r="BJX173" s="43"/>
      <c r="BJY173" s="43"/>
      <c r="BJZ173" s="43"/>
      <c r="BKA173" s="43"/>
      <c r="BKB173" s="43"/>
      <c r="BKC173" s="43"/>
      <c r="BKD173" s="43"/>
      <c r="BKE173" s="43"/>
      <c r="BKF173" s="43"/>
      <c r="BKG173" s="43"/>
      <c r="BKH173" s="43"/>
      <c r="BKI173" s="43"/>
      <c r="BKJ173" s="43"/>
      <c r="BKK173" s="43"/>
      <c r="BKL173" s="43"/>
      <c r="BKM173" s="43"/>
      <c r="BKN173" s="43"/>
      <c r="BKO173" s="43"/>
      <c r="BKP173" s="43"/>
      <c r="BKQ173" s="43"/>
      <c r="BKR173" s="43"/>
      <c r="BKS173" s="43"/>
      <c r="BKT173" s="43"/>
      <c r="BKU173" s="43"/>
      <c r="BKV173" s="43"/>
      <c r="BKW173" s="43"/>
      <c r="BKX173" s="43"/>
      <c r="BKY173" s="43"/>
      <c r="BKZ173" s="43"/>
      <c r="BLA173" s="43"/>
      <c r="BLB173" s="43"/>
      <c r="BLC173" s="43"/>
      <c r="BLD173" s="43"/>
      <c r="BLE173" s="43"/>
      <c r="BLF173" s="43"/>
      <c r="BLG173" s="43"/>
      <c r="BLH173" s="43"/>
      <c r="BLI173" s="43"/>
      <c r="BLJ173" s="43"/>
      <c r="BLK173" s="43"/>
      <c r="BLL173" s="43"/>
      <c r="BLM173" s="43"/>
      <c r="BLN173" s="43"/>
      <c r="BLO173" s="43"/>
      <c r="BLP173" s="43"/>
      <c r="BLQ173" s="43"/>
      <c r="BLR173" s="43"/>
      <c r="BLS173" s="43"/>
      <c r="BLT173" s="43"/>
      <c r="BLU173" s="43"/>
      <c r="BLV173" s="43"/>
      <c r="BLW173" s="43"/>
      <c r="BLX173" s="43"/>
      <c r="BLY173" s="43"/>
      <c r="BLZ173" s="43"/>
      <c r="BMA173" s="43"/>
      <c r="BMB173" s="43"/>
      <c r="BMC173" s="43"/>
      <c r="BMD173" s="43"/>
      <c r="BME173" s="43"/>
      <c r="BMF173" s="43"/>
      <c r="BMG173" s="43"/>
      <c r="BMH173" s="43"/>
      <c r="BMI173" s="43"/>
      <c r="BMJ173" s="43"/>
      <c r="BMK173" s="43"/>
      <c r="BML173" s="43"/>
      <c r="BMM173" s="43"/>
      <c r="BMN173" s="43"/>
      <c r="BMO173" s="43"/>
      <c r="BMP173" s="43"/>
      <c r="BMQ173" s="43"/>
      <c r="BMR173" s="43"/>
      <c r="BMS173" s="43"/>
      <c r="BMT173" s="43"/>
      <c r="BMU173" s="43"/>
      <c r="BMV173" s="43"/>
      <c r="BMW173" s="43"/>
      <c r="BMX173" s="43"/>
      <c r="BMY173" s="43"/>
      <c r="BMZ173" s="43"/>
      <c r="BNA173" s="43"/>
      <c r="BNB173" s="43"/>
      <c r="BNC173" s="43"/>
      <c r="BND173" s="43"/>
      <c r="BNE173" s="43"/>
      <c r="BNF173" s="43"/>
      <c r="BNG173" s="43"/>
      <c r="BNH173" s="43"/>
      <c r="BNI173" s="43"/>
      <c r="BNJ173" s="43"/>
      <c r="BNK173" s="43"/>
      <c r="BNL173" s="43"/>
      <c r="BNM173" s="43"/>
      <c r="BNN173" s="43"/>
      <c r="BNO173" s="43"/>
      <c r="BNP173" s="43"/>
      <c r="BNQ173" s="43"/>
      <c r="BNR173" s="43"/>
      <c r="BNS173" s="43"/>
      <c r="BNT173" s="43"/>
      <c r="BNU173" s="43"/>
      <c r="BNV173" s="43"/>
      <c r="BNW173" s="43"/>
      <c r="BNX173" s="43"/>
      <c r="BNY173" s="43"/>
      <c r="BNZ173" s="43"/>
      <c r="BOA173" s="43"/>
      <c r="BOB173" s="43"/>
      <c r="BOC173" s="43"/>
      <c r="BOD173" s="43"/>
      <c r="BOE173" s="43"/>
      <c r="BOF173" s="43"/>
      <c r="BOG173" s="43"/>
      <c r="BOH173" s="43"/>
      <c r="BOI173" s="43"/>
      <c r="BOJ173" s="43"/>
      <c r="BOK173" s="43"/>
      <c r="BOL173" s="43"/>
      <c r="BOM173" s="43"/>
      <c r="BON173" s="43"/>
      <c r="BOO173" s="43"/>
      <c r="BOP173" s="43"/>
      <c r="BOQ173" s="43"/>
      <c r="BOR173" s="43"/>
      <c r="BOS173" s="43"/>
      <c r="BOT173" s="43"/>
      <c r="BOU173" s="43"/>
      <c r="BOV173" s="43"/>
      <c r="BOW173" s="43"/>
      <c r="BOX173" s="43"/>
      <c r="BOY173" s="43"/>
      <c r="BOZ173" s="43"/>
      <c r="BPA173" s="43"/>
      <c r="BPB173" s="43"/>
      <c r="BPC173" s="43"/>
      <c r="BPD173" s="43"/>
      <c r="BPE173" s="43"/>
      <c r="BPF173" s="43"/>
      <c r="BPG173" s="43"/>
      <c r="BPH173" s="43"/>
      <c r="BPI173" s="43"/>
      <c r="BPJ173" s="43"/>
      <c r="BPK173" s="43"/>
      <c r="BPL173" s="43"/>
      <c r="BPM173" s="43"/>
      <c r="BPN173" s="43"/>
      <c r="BPO173" s="43"/>
      <c r="BPP173" s="43"/>
      <c r="BPQ173" s="43"/>
      <c r="BPR173" s="43"/>
      <c r="BPS173" s="43"/>
      <c r="BPT173" s="43"/>
      <c r="BPU173" s="43"/>
      <c r="BPV173" s="43"/>
      <c r="BPW173" s="43"/>
      <c r="BPX173" s="43"/>
      <c r="BPY173" s="43"/>
      <c r="BPZ173" s="43"/>
      <c r="BQA173" s="43"/>
      <c r="BQB173" s="43"/>
      <c r="BQC173" s="43"/>
      <c r="BQD173" s="43"/>
      <c r="BQE173" s="43"/>
      <c r="BQF173" s="43"/>
      <c r="BQG173" s="43"/>
      <c r="BQH173" s="43"/>
      <c r="BQI173" s="43"/>
      <c r="BQJ173" s="43"/>
      <c r="BQK173" s="43"/>
      <c r="BQL173" s="43"/>
      <c r="BQM173" s="43"/>
      <c r="BQN173" s="43"/>
      <c r="BQO173" s="43"/>
      <c r="BQP173" s="43"/>
      <c r="BQQ173" s="43"/>
      <c r="BQR173" s="43"/>
      <c r="BQS173" s="43"/>
      <c r="BQT173" s="43"/>
      <c r="BQU173" s="43"/>
      <c r="BQV173" s="43"/>
      <c r="BQW173" s="43"/>
      <c r="BQX173" s="43"/>
      <c r="BQY173" s="43"/>
      <c r="BQZ173" s="43"/>
      <c r="BRA173" s="43"/>
      <c r="BRB173" s="43"/>
      <c r="BRC173" s="43"/>
      <c r="BRD173" s="43"/>
      <c r="BRE173" s="43"/>
      <c r="BRF173" s="43"/>
      <c r="BRG173" s="43"/>
      <c r="BRH173" s="43"/>
      <c r="BRI173" s="43"/>
      <c r="BRJ173" s="43"/>
      <c r="BRK173" s="43"/>
      <c r="BRL173" s="43"/>
      <c r="BRM173" s="43"/>
      <c r="BRN173" s="43"/>
      <c r="BRO173" s="43"/>
      <c r="BRP173" s="43"/>
      <c r="BRQ173" s="43"/>
      <c r="BRR173" s="43"/>
      <c r="BRS173" s="43"/>
      <c r="BRT173" s="43"/>
      <c r="BRU173" s="43"/>
      <c r="BRV173" s="43"/>
      <c r="BRW173" s="43"/>
      <c r="BRX173" s="43"/>
      <c r="BRY173" s="43"/>
      <c r="BRZ173" s="43"/>
      <c r="BSA173" s="43"/>
      <c r="BSB173" s="43"/>
      <c r="BSC173" s="43"/>
      <c r="BSD173" s="43"/>
      <c r="BSE173" s="43"/>
      <c r="BSF173" s="43"/>
      <c r="BSG173" s="43"/>
      <c r="BSH173" s="43"/>
      <c r="BSI173" s="43"/>
      <c r="BSJ173" s="43"/>
      <c r="BSK173" s="43"/>
      <c r="BSL173" s="43"/>
      <c r="BSM173" s="43"/>
      <c r="BSN173" s="43"/>
      <c r="BSO173" s="43"/>
      <c r="BSP173" s="43"/>
      <c r="BSQ173" s="43"/>
      <c r="BSR173" s="43"/>
      <c r="BSS173" s="43"/>
      <c r="BST173" s="43"/>
      <c r="BSU173" s="43"/>
      <c r="BSV173" s="43"/>
      <c r="BSW173" s="43"/>
      <c r="BSX173" s="43"/>
      <c r="BSY173" s="43"/>
      <c r="BSZ173" s="43"/>
      <c r="BTA173" s="43"/>
      <c r="BTB173" s="43"/>
      <c r="BTC173" s="43"/>
      <c r="BTD173" s="43"/>
      <c r="BTE173" s="43"/>
      <c r="BTF173" s="43"/>
      <c r="BTG173" s="43"/>
      <c r="BTH173" s="43"/>
      <c r="BTI173" s="43"/>
      <c r="BTJ173" s="43"/>
      <c r="BTK173" s="43"/>
      <c r="BTL173" s="43"/>
      <c r="BTM173" s="43"/>
      <c r="BTN173" s="43"/>
      <c r="BTO173" s="43"/>
      <c r="BTP173" s="43"/>
      <c r="BTQ173" s="43"/>
      <c r="BTR173" s="43"/>
      <c r="BTS173" s="43"/>
      <c r="BTT173" s="43"/>
      <c r="BTU173" s="43"/>
      <c r="BTV173" s="43"/>
      <c r="BTW173" s="43"/>
      <c r="BTX173" s="43"/>
      <c r="BTY173" s="43"/>
      <c r="BTZ173" s="43"/>
      <c r="BUA173" s="43"/>
      <c r="BUB173" s="43"/>
      <c r="BUC173" s="43"/>
      <c r="BUD173" s="43"/>
      <c r="BUE173" s="43"/>
      <c r="BUF173" s="43"/>
      <c r="BUG173" s="43"/>
      <c r="BUH173" s="43"/>
      <c r="BUI173" s="43"/>
      <c r="BUJ173" s="43"/>
      <c r="BUK173" s="43"/>
      <c r="BUL173" s="43"/>
      <c r="BUM173" s="43"/>
      <c r="BUN173" s="43"/>
      <c r="BUO173" s="43"/>
      <c r="BUP173" s="43"/>
      <c r="BUQ173" s="43"/>
      <c r="BUR173" s="43"/>
      <c r="BUS173" s="43"/>
      <c r="BUT173" s="43"/>
      <c r="BUU173" s="43"/>
      <c r="BUV173" s="43"/>
      <c r="BUW173" s="43"/>
      <c r="BUX173" s="43"/>
      <c r="BUY173" s="43"/>
      <c r="BUZ173" s="43"/>
      <c r="BVA173" s="43"/>
      <c r="BVB173" s="43"/>
      <c r="BVC173" s="43"/>
      <c r="BVD173" s="43"/>
      <c r="BVE173" s="43"/>
      <c r="BVF173" s="43"/>
      <c r="BVG173" s="43"/>
      <c r="BVH173" s="43"/>
      <c r="BVI173" s="43"/>
      <c r="BVJ173" s="43"/>
      <c r="BVK173" s="43"/>
      <c r="BVL173" s="43"/>
      <c r="BVM173" s="43"/>
      <c r="BVN173" s="43"/>
      <c r="BVO173" s="43"/>
      <c r="BVP173" s="43"/>
      <c r="BVQ173" s="43"/>
      <c r="BVR173" s="43"/>
      <c r="BVS173" s="43"/>
      <c r="BVT173" s="43"/>
      <c r="BVU173" s="43"/>
      <c r="BVV173" s="43"/>
      <c r="BVW173" s="43"/>
      <c r="BVX173" s="43"/>
      <c r="BVY173" s="43"/>
      <c r="BVZ173" s="43"/>
      <c r="BWA173" s="43"/>
      <c r="BWB173" s="43"/>
      <c r="BWC173" s="43"/>
      <c r="BWD173" s="43"/>
      <c r="BWE173" s="43"/>
      <c r="BWF173" s="43"/>
      <c r="BWG173" s="43"/>
      <c r="BWH173" s="43"/>
      <c r="BWI173" s="43"/>
      <c r="BWJ173" s="43"/>
    </row>
    <row r="174" spans="1:1960" x14ac:dyDescent="0.2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43"/>
      <c r="EQ174" s="43"/>
      <c r="ER174" s="43"/>
      <c r="ES174" s="43"/>
      <c r="ET174" s="43"/>
      <c r="EU174" s="43"/>
      <c r="EV174" s="43"/>
      <c r="EW174" s="43"/>
      <c r="EX174" s="43"/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43"/>
      <c r="GD174" s="43"/>
      <c r="GE174" s="43"/>
      <c r="GF174" s="43"/>
      <c r="GG174" s="43"/>
      <c r="GH174" s="43"/>
      <c r="GI174" s="43"/>
      <c r="GJ174" s="43"/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43"/>
      <c r="HP174" s="43"/>
      <c r="HQ174" s="43"/>
      <c r="HR174" s="43"/>
      <c r="HS174" s="43"/>
      <c r="HT174" s="43"/>
      <c r="HU174" s="43"/>
      <c r="HV174" s="43"/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43"/>
      <c r="JB174" s="43"/>
      <c r="JC174" s="43"/>
      <c r="JD174" s="43"/>
      <c r="JE174" s="43"/>
      <c r="JF174" s="43"/>
      <c r="JG174" s="43"/>
      <c r="JH174" s="43"/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  <c r="BJU174" s="43"/>
      <c r="BJV174" s="43"/>
      <c r="BJW174" s="43"/>
      <c r="BJX174" s="43"/>
      <c r="BJY174" s="43"/>
      <c r="BJZ174" s="43"/>
      <c r="BKA174" s="43"/>
      <c r="BKB174" s="43"/>
      <c r="BKC174" s="43"/>
      <c r="BKD174" s="43"/>
      <c r="BKE174" s="43"/>
      <c r="BKF174" s="43"/>
      <c r="BKG174" s="43"/>
      <c r="BKH174" s="43"/>
      <c r="BKI174" s="43"/>
      <c r="BKJ174" s="43"/>
      <c r="BKK174" s="43"/>
      <c r="BKL174" s="43"/>
      <c r="BKM174" s="43"/>
      <c r="BKN174" s="43"/>
      <c r="BKO174" s="43"/>
      <c r="BKP174" s="43"/>
      <c r="BKQ174" s="43"/>
      <c r="BKR174" s="43"/>
      <c r="BKS174" s="43"/>
      <c r="BKT174" s="43"/>
      <c r="BKU174" s="43"/>
      <c r="BKV174" s="43"/>
      <c r="BKW174" s="43"/>
      <c r="BKX174" s="43"/>
      <c r="BKY174" s="43"/>
      <c r="BKZ174" s="43"/>
      <c r="BLA174" s="43"/>
      <c r="BLB174" s="43"/>
      <c r="BLC174" s="43"/>
      <c r="BLD174" s="43"/>
      <c r="BLE174" s="43"/>
      <c r="BLF174" s="43"/>
      <c r="BLG174" s="43"/>
      <c r="BLH174" s="43"/>
      <c r="BLI174" s="43"/>
      <c r="BLJ174" s="43"/>
      <c r="BLK174" s="43"/>
      <c r="BLL174" s="43"/>
      <c r="BLM174" s="43"/>
      <c r="BLN174" s="43"/>
      <c r="BLO174" s="43"/>
      <c r="BLP174" s="43"/>
      <c r="BLQ174" s="43"/>
      <c r="BLR174" s="43"/>
      <c r="BLS174" s="43"/>
      <c r="BLT174" s="43"/>
      <c r="BLU174" s="43"/>
      <c r="BLV174" s="43"/>
      <c r="BLW174" s="43"/>
      <c r="BLX174" s="43"/>
      <c r="BLY174" s="43"/>
      <c r="BLZ174" s="43"/>
      <c r="BMA174" s="43"/>
      <c r="BMB174" s="43"/>
      <c r="BMC174" s="43"/>
      <c r="BMD174" s="43"/>
      <c r="BME174" s="43"/>
      <c r="BMF174" s="43"/>
      <c r="BMG174" s="43"/>
      <c r="BMH174" s="43"/>
      <c r="BMI174" s="43"/>
      <c r="BMJ174" s="43"/>
      <c r="BMK174" s="43"/>
      <c r="BML174" s="43"/>
      <c r="BMM174" s="43"/>
      <c r="BMN174" s="43"/>
      <c r="BMO174" s="43"/>
      <c r="BMP174" s="43"/>
      <c r="BMQ174" s="43"/>
      <c r="BMR174" s="43"/>
      <c r="BMS174" s="43"/>
      <c r="BMT174" s="43"/>
      <c r="BMU174" s="43"/>
      <c r="BMV174" s="43"/>
      <c r="BMW174" s="43"/>
      <c r="BMX174" s="43"/>
      <c r="BMY174" s="43"/>
      <c r="BMZ174" s="43"/>
      <c r="BNA174" s="43"/>
      <c r="BNB174" s="43"/>
      <c r="BNC174" s="43"/>
      <c r="BND174" s="43"/>
      <c r="BNE174" s="43"/>
      <c r="BNF174" s="43"/>
      <c r="BNG174" s="43"/>
      <c r="BNH174" s="43"/>
      <c r="BNI174" s="43"/>
      <c r="BNJ174" s="43"/>
      <c r="BNK174" s="43"/>
      <c r="BNL174" s="43"/>
      <c r="BNM174" s="43"/>
      <c r="BNN174" s="43"/>
      <c r="BNO174" s="43"/>
      <c r="BNP174" s="43"/>
      <c r="BNQ174" s="43"/>
      <c r="BNR174" s="43"/>
      <c r="BNS174" s="43"/>
      <c r="BNT174" s="43"/>
      <c r="BNU174" s="43"/>
      <c r="BNV174" s="43"/>
      <c r="BNW174" s="43"/>
      <c r="BNX174" s="43"/>
      <c r="BNY174" s="43"/>
      <c r="BNZ174" s="43"/>
      <c r="BOA174" s="43"/>
      <c r="BOB174" s="43"/>
      <c r="BOC174" s="43"/>
      <c r="BOD174" s="43"/>
      <c r="BOE174" s="43"/>
      <c r="BOF174" s="43"/>
      <c r="BOG174" s="43"/>
      <c r="BOH174" s="43"/>
      <c r="BOI174" s="43"/>
      <c r="BOJ174" s="43"/>
      <c r="BOK174" s="43"/>
      <c r="BOL174" s="43"/>
      <c r="BOM174" s="43"/>
      <c r="BON174" s="43"/>
      <c r="BOO174" s="43"/>
      <c r="BOP174" s="43"/>
      <c r="BOQ174" s="43"/>
      <c r="BOR174" s="43"/>
      <c r="BOS174" s="43"/>
      <c r="BOT174" s="43"/>
      <c r="BOU174" s="43"/>
      <c r="BOV174" s="43"/>
      <c r="BOW174" s="43"/>
      <c r="BOX174" s="43"/>
      <c r="BOY174" s="43"/>
      <c r="BOZ174" s="43"/>
      <c r="BPA174" s="43"/>
      <c r="BPB174" s="43"/>
      <c r="BPC174" s="43"/>
      <c r="BPD174" s="43"/>
      <c r="BPE174" s="43"/>
      <c r="BPF174" s="43"/>
      <c r="BPG174" s="43"/>
      <c r="BPH174" s="43"/>
      <c r="BPI174" s="43"/>
      <c r="BPJ174" s="43"/>
      <c r="BPK174" s="43"/>
      <c r="BPL174" s="43"/>
      <c r="BPM174" s="43"/>
      <c r="BPN174" s="43"/>
      <c r="BPO174" s="43"/>
      <c r="BPP174" s="43"/>
      <c r="BPQ174" s="43"/>
      <c r="BPR174" s="43"/>
      <c r="BPS174" s="43"/>
      <c r="BPT174" s="43"/>
      <c r="BPU174" s="43"/>
      <c r="BPV174" s="43"/>
      <c r="BPW174" s="43"/>
      <c r="BPX174" s="43"/>
      <c r="BPY174" s="43"/>
      <c r="BPZ174" s="43"/>
      <c r="BQA174" s="43"/>
      <c r="BQB174" s="43"/>
      <c r="BQC174" s="43"/>
      <c r="BQD174" s="43"/>
      <c r="BQE174" s="43"/>
      <c r="BQF174" s="43"/>
      <c r="BQG174" s="43"/>
      <c r="BQH174" s="43"/>
      <c r="BQI174" s="43"/>
      <c r="BQJ174" s="43"/>
      <c r="BQK174" s="43"/>
      <c r="BQL174" s="43"/>
      <c r="BQM174" s="43"/>
      <c r="BQN174" s="43"/>
      <c r="BQO174" s="43"/>
      <c r="BQP174" s="43"/>
      <c r="BQQ174" s="43"/>
      <c r="BQR174" s="43"/>
      <c r="BQS174" s="43"/>
      <c r="BQT174" s="43"/>
      <c r="BQU174" s="43"/>
      <c r="BQV174" s="43"/>
      <c r="BQW174" s="43"/>
      <c r="BQX174" s="43"/>
      <c r="BQY174" s="43"/>
      <c r="BQZ174" s="43"/>
      <c r="BRA174" s="43"/>
      <c r="BRB174" s="43"/>
      <c r="BRC174" s="43"/>
      <c r="BRD174" s="43"/>
      <c r="BRE174" s="43"/>
      <c r="BRF174" s="43"/>
      <c r="BRG174" s="43"/>
      <c r="BRH174" s="43"/>
      <c r="BRI174" s="43"/>
      <c r="BRJ174" s="43"/>
      <c r="BRK174" s="43"/>
      <c r="BRL174" s="43"/>
      <c r="BRM174" s="43"/>
      <c r="BRN174" s="43"/>
      <c r="BRO174" s="43"/>
      <c r="BRP174" s="43"/>
      <c r="BRQ174" s="43"/>
      <c r="BRR174" s="43"/>
      <c r="BRS174" s="43"/>
      <c r="BRT174" s="43"/>
      <c r="BRU174" s="43"/>
      <c r="BRV174" s="43"/>
      <c r="BRW174" s="43"/>
      <c r="BRX174" s="43"/>
      <c r="BRY174" s="43"/>
      <c r="BRZ174" s="43"/>
      <c r="BSA174" s="43"/>
      <c r="BSB174" s="43"/>
      <c r="BSC174" s="43"/>
      <c r="BSD174" s="43"/>
      <c r="BSE174" s="43"/>
      <c r="BSF174" s="43"/>
      <c r="BSG174" s="43"/>
      <c r="BSH174" s="43"/>
      <c r="BSI174" s="43"/>
      <c r="BSJ174" s="43"/>
      <c r="BSK174" s="43"/>
      <c r="BSL174" s="43"/>
      <c r="BSM174" s="43"/>
      <c r="BSN174" s="43"/>
      <c r="BSO174" s="43"/>
      <c r="BSP174" s="43"/>
      <c r="BSQ174" s="43"/>
      <c r="BSR174" s="43"/>
      <c r="BSS174" s="43"/>
      <c r="BST174" s="43"/>
      <c r="BSU174" s="43"/>
      <c r="BSV174" s="43"/>
      <c r="BSW174" s="43"/>
      <c r="BSX174" s="43"/>
      <c r="BSY174" s="43"/>
      <c r="BSZ174" s="43"/>
      <c r="BTA174" s="43"/>
      <c r="BTB174" s="43"/>
      <c r="BTC174" s="43"/>
      <c r="BTD174" s="43"/>
      <c r="BTE174" s="43"/>
      <c r="BTF174" s="43"/>
      <c r="BTG174" s="43"/>
      <c r="BTH174" s="43"/>
      <c r="BTI174" s="43"/>
      <c r="BTJ174" s="43"/>
      <c r="BTK174" s="43"/>
      <c r="BTL174" s="43"/>
      <c r="BTM174" s="43"/>
      <c r="BTN174" s="43"/>
      <c r="BTO174" s="43"/>
      <c r="BTP174" s="43"/>
      <c r="BTQ174" s="43"/>
      <c r="BTR174" s="43"/>
      <c r="BTS174" s="43"/>
      <c r="BTT174" s="43"/>
      <c r="BTU174" s="43"/>
      <c r="BTV174" s="43"/>
      <c r="BTW174" s="43"/>
      <c r="BTX174" s="43"/>
      <c r="BTY174" s="43"/>
      <c r="BTZ174" s="43"/>
      <c r="BUA174" s="43"/>
      <c r="BUB174" s="43"/>
      <c r="BUC174" s="43"/>
      <c r="BUD174" s="43"/>
      <c r="BUE174" s="43"/>
      <c r="BUF174" s="43"/>
      <c r="BUG174" s="43"/>
      <c r="BUH174" s="43"/>
      <c r="BUI174" s="43"/>
      <c r="BUJ174" s="43"/>
      <c r="BUK174" s="43"/>
      <c r="BUL174" s="43"/>
      <c r="BUM174" s="43"/>
      <c r="BUN174" s="43"/>
      <c r="BUO174" s="43"/>
      <c r="BUP174" s="43"/>
      <c r="BUQ174" s="43"/>
      <c r="BUR174" s="43"/>
      <c r="BUS174" s="43"/>
      <c r="BUT174" s="43"/>
      <c r="BUU174" s="43"/>
      <c r="BUV174" s="43"/>
      <c r="BUW174" s="43"/>
      <c r="BUX174" s="43"/>
      <c r="BUY174" s="43"/>
      <c r="BUZ174" s="43"/>
      <c r="BVA174" s="43"/>
      <c r="BVB174" s="43"/>
      <c r="BVC174" s="43"/>
      <c r="BVD174" s="43"/>
      <c r="BVE174" s="43"/>
      <c r="BVF174" s="43"/>
      <c r="BVG174" s="43"/>
      <c r="BVH174" s="43"/>
      <c r="BVI174" s="43"/>
      <c r="BVJ174" s="43"/>
      <c r="BVK174" s="43"/>
      <c r="BVL174" s="43"/>
      <c r="BVM174" s="43"/>
      <c r="BVN174" s="43"/>
      <c r="BVO174" s="43"/>
      <c r="BVP174" s="43"/>
      <c r="BVQ174" s="43"/>
      <c r="BVR174" s="43"/>
      <c r="BVS174" s="43"/>
      <c r="BVT174" s="43"/>
      <c r="BVU174" s="43"/>
      <c r="BVV174" s="43"/>
      <c r="BVW174" s="43"/>
      <c r="BVX174" s="43"/>
      <c r="BVY174" s="43"/>
      <c r="BVZ174" s="43"/>
      <c r="BWA174" s="43"/>
      <c r="BWB174" s="43"/>
      <c r="BWC174" s="43"/>
      <c r="BWD174" s="43"/>
      <c r="BWE174" s="43"/>
      <c r="BWF174" s="43"/>
      <c r="BWG174" s="43"/>
      <c r="BWH174" s="43"/>
      <c r="BWI174" s="43"/>
      <c r="BWJ174" s="43"/>
    </row>
    <row r="175" spans="1:1960" x14ac:dyDescent="0.2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3"/>
      <c r="EA175" s="43"/>
      <c r="EB175" s="43"/>
      <c r="EC175" s="43"/>
      <c r="ED175" s="43"/>
      <c r="EE175" s="43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43"/>
      <c r="EQ175" s="43"/>
      <c r="ER175" s="43"/>
      <c r="ES175" s="43"/>
      <c r="ET175" s="43"/>
      <c r="EU175" s="43"/>
      <c r="EV175" s="43"/>
      <c r="EW175" s="43"/>
      <c r="EX175" s="43"/>
      <c r="EY175" s="43"/>
      <c r="EZ175" s="43"/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3"/>
      <c r="GA175" s="43"/>
      <c r="GB175" s="43"/>
      <c r="GC175" s="43"/>
      <c r="GD175" s="43"/>
      <c r="GE175" s="43"/>
      <c r="GF175" s="43"/>
      <c r="GG175" s="43"/>
      <c r="GH175" s="43"/>
      <c r="GI175" s="43"/>
      <c r="GJ175" s="43"/>
      <c r="GK175" s="43"/>
      <c r="GL175" s="43"/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3"/>
      <c r="HK175" s="43"/>
      <c r="HL175" s="43"/>
      <c r="HM175" s="43"/>
      <c r="HN175" s="43"/>
      <c r="HO175" s="43"/>
      <c r="HP175" s="43"/>
      <c r="HQ175" s="43"/>
      <c r="HR175" s="43"/>
      <c r="HS175" s="43"/>
      <c r="HT175" s="43"/>
      <c r="HU175" s="43"/>
      <c r="HV175" s="43"/>
      <c r="HW175" s="43"/>
      <c r="HX175" s="43"/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IV175" s="43"/>
      <c r="IW175" s="43"/>
      <c r="IX175" s="43"/>
      <c r="IY175" s="43"/>
      <c r="IZ175" s="43"/>
      <c r="JA175" s="43"/>
      <c r="JB175" s="43"/>
      <c r="JC175" s="43"/>
      <c r="JD175" s="43"/>
      <c r="JE175" s="43"/>
      <c r="JF175" s="43"/>
      <c r="JG175" s="43"/>
      <c r="JH175" s="43"/>
      <c r="JI175" s="43"/>
      <c r="JJ175" s="43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  <c r="BJU175" s="43"/>
      <c r="BJV175" s="43"/>
      <c r="BJW175" s="43"/>
      <c r="BJX175" s="43"/>
      <c r="BJY175" s="43"/>
      <c r="BJZ175" s="43"/>
      <c r="BKA175" s="43"/>
      <c r="BKB175" s="43"/>
      <c r="BKC175" s="43"/>
      <c r="BKD175" s="43"/>
      <c r="BKE175" s="43"/>
      <c r="BKF175" s="43"/>
      <c r="BKG175" s="43"/>
      <c r="BKH175" s="43"/>
      <c r="BKI175" s="43"/>
      <c r="BKJ175" s="43"/>
      <c r="BKK175" s="43"/>
      <c r="BKL175" s="43"/>
      <c r="BKM175" s="43"/>
      <c r="BKN175" s="43"/>
      <c r="BKO175" s="43"/>
      <c r="BKP175" s="43"/>
      <c r="BKQ175" s="43"/>
      <c r="BKR175" s="43"/>
      <c r="BKS175" s="43"/>
      <c r="BKT175" s="43"/>
      <c r="BKU175" s="43"/>
      <c r="BKV175" s="43"/>
      <c r="BKW175" s="43"/>
      <c r="BKX175" s="43"/>
      <c r="BKY175" s="43"/>
      <c r="BKZ175" s="43"/>
      <c r="BLA175" s="43"/>
      <c r="BLB175" s="43"/>
      <c r="BLC175" s="43"/>
      <c r="BLD175" s="43"/>
      <c r="BLE175" s="43"/>
      <c r="BLF175" s="43"/>
      <c r="BLG175" s="43"/>
      <c r="BLH175" s="43"/>
      <c r="BLI175" s="43"/>
      <c r="BLJ175" s="43"/>
      <c r="BLK175" s="43"/>
      <c r="BLL175" s="43"/>
      <c r="BLM175" s="43"/>
      <c r="BLN175" s="43"/>
      <c r="BLO175" s="43"/>
      <c r="BLP175" s="43"/>
      <c r="BLQ175" s="43"/>
      <c r="BLR175" s="43"/>
      <c r="BLS175" s="43"/>
      <c r="BLT175" s="43"/>
      <c r="BLU175" s="43"/>
      <c r="BLV175" s="43"/>
      <c r="BLW175" s="43"/>
      <c r="BLX175" s="43"/>
      <c r="BLY175" s="43"/>
      <c r="BLZ175" s="43"/>
      <c r="BMA175" s="43"/>
      <c r="BMB175" s="43"/>
      <c r="BMC175" s="43"/>
      <c r="BMD175" s="43"/>
      <c r="BME175" s="43"/>
      <c r="BMF175" s="43"/>
      <c r="BMG175" s="43"/>
      <c r="BMH175" s="43"/>
      <c r="BMI175" s="43"/>
      <c r="BMJ175" s="43"/>
      <c r="BMK175" s="43"/>
      <c r="BML175" s="43"/>
      <c r="BMM175" s="43"/>
      <c r="BMN175" s="43"/>
      <c r="BMO175" s="43"/>
      <c r="BMP175" s="43"/>
      <c r="BMQ175" s="43"/>
      <c r="BMR175" s="43"/>
      <c r="BMS175" s="43"/>
      <c r="BMT175" s="43"/>
      <c r="BMU175" s="43"/>
      <c r="BMV175" s="43"/>
      <c r="BMW175" s="43"/>
      <c r="BMX175" s="43"/>
      <c r="BMY175" s="43"/>
      <c r="BMZ175" s="43"/>
      <c r="BNA175" s="43"/>
      <c r="BNB175" s="43"/>
      <c r="BNC175" s="43"/>
      <c r="BND175" s="43"/>
      <c r="BNE175" s="43"/>
      <c r="BNF175" s="43"/>
      <c r="BNG175" s="43"/>
      <c r="BNH175" s="43"/>
      <c r="BNI175" s="43"/>
      <c r="BNJ175" s="43"/>
      <c r="BNK175" s="43"/>
      <c r="BNL175" s="43"/>
      <c r="BNM175" s="43"/>
      <c r="BNN175" s="43"/>
      <c r="BNO175" s="43"/>
      <c r="BNP175" s="43"/>
      <c r="BNQ175" s="43"/>
      <c r="BNR175" s="43"/>
      <c r="BNS175" s="43"/>
      <c r="BNT175" s="43"/>
      <c r="BNU175" s="43"/>
      <c r="BNV175" s="43"/>
      <c r="BNW175" s="43"/>
      <c r="BNX175" s="43"/>
      <c r="BNY175" s="43"/>
      <c r="BNZ175" s="43"/>
      <c r="BOA175" s="43"/>
      <c r="BOB175" s="43"/>
      <c r="BOC175" s="43"/>
      <c r="BOD175" s="43"/>
      <c r="BOE175" s="43"/>
      <c r="BOF175" s="43"/>
      <c r="BOG175" s="43"/>
      <c r="BOH175" s="43"/>
      <c r="BOI175" s="43"/>
      <c r="BOJ175" s="43"/>
      <c r="BOK175" s="43"/>
      <c r="BOL175" s="43"/>
      <c r="BOM175" s="43"/>
      <c r="BON175" s="43"/>
      <c r="BOO175" s="43"/>
      <c r="BOP175" s="43"/>
      <c r="BOQ175" s="43"/>
      <c r="BOR175" s="43"/>
      <c r="BOS175" s="43"/>
      <c r="BOT175" s="43"/>
      <c r="BOU175" s="43"/>
      <c r="BOV175" s="43"/>
      <c r="BOW175" s="43"/>
      <c r="BOX175" s="43"/>
      <c r="BOY175" s="43"/>
      <c r="BOZ175" s="43"/>
      <c r="BPA175" s="43"/>
      <c r="BPB175" s="43"/>
      <c r="BPC175" s="43"/>
      <c r="BPD175" s="43"/>
      <c r="BPE175" s="43"/>
      <c r="BPF175" s="43"/>
      <c r="BPG175" s="43"/>
      <c r="BPH175" s="43"/>
      <c r="BPI175" s="43"/>
      <c r="BPJ175" s="43"/>
      <c r="BPK175" s="43"/>
      <c r="BPL175" s="43"/>
      <c r="BPM175" s="43"/>
      <c r="BPN175" s="43"/>
      <c r="BPO175" s="43"/>
      <c r="BPP175" s="43"/>
      <c r="BPQ175" s="43"/>
      <c r="BPR175" s="43"/>
      <c r="BPS175" s="43"/>
      <c r="BPT175" s="43"/>
      <c r="BPU175" s="43"/>
      <c r="BPV175" s="43"/>
      <c r="BPW175" s="43"/>
      <c r="BPX175" s="43"/>
      <c r="BPY175" s="43"/>
      <c r="BPZ175" s="43"/>
      <c r="BQA175" s="43"/>
      <c r="BQB175" s="43"/>
      <c r="BQC175" s="43"/>
      <c r="BQD175" s="43"/>
      <c r="BQE175" s="43"/>
      <c r="BQF175" s="43"/>
      <c r="BQG175" s="43"/>
      <c r="BQH175" s="43"/>
      <c r="BQI175" s="43"/>
      <c r="BQJ175" s="43"/>
      <c r="BQK175" s="43"/>
      <c r="BQL175" s="43"/>
      <c r="BQM175" s="43"/>
      <c r="BQN175" s="43"/>
      <c r="BQO175" s="43"/>
      <c r="BQP175" s="43"/>
      <c r="BQQ175" s="43"/>
      <c r="BQR175" s="43"/>
      <c r="BQS175" s="43"/>
      <c r="BQT175" s="43"/>
      <c r="BQU175" s="43"/>
      <c r="BQV175" s="43"/>
      <c r="BQW175" s="43"/>
      <c r="BQX175" s="43"/>
      <c r="BQY175" s="43"/>
      <c r="BQZ175" s="43"/>
      <c r="BRA175" s="43"/>
      <c r="BRB175" s="43"/>
      <c r="BRC175" s="43"/>
      <c r="BRD175" s="43"/>
      <c r="BRE175" s="43"/>
      <c r="BRF175" s="43"/>
      <c r="BRG175" s="43"/>
      <c r="BRH175" s="43"/>
      <c r="BRI175" s="43"/>
      <c r="BRJ175" s="43"/>
      <c r="BRK175" s="43"/>
      <c r="BRL175" s="43"/>
      <c r="BRM175" s="43"/>
      <c r="BRN175" s="43"/>
      <c r="BRO175" s="43"/>
      <c r="BRP175" s="43"/>
      <c r="BRQ175" s="43"/>
      <c r="BRR175" s="43"/>
      <c r="BRS175" s="43"/>
      <c r="BRT175" s="43"/>
      <c r="BRU175" s="43"/>
      <c r="BRV175" s="43"/>
      <c r="BRW175" s="43"/>
      <c r="BRX175" s="43"/>
      <c r="BRY175" s="43"/>
      <c r="BRZ175" s="43"/>
      <c r="BSA175" s="43"/>
      <c r="BSB175" s="43"/>
      <c r="BSC175" s="43"/>
      <c r="BSD175" s="43"/>
      <c r="BSE175" s="43"/>
      <c r="BSF175" s="43"/>
      <c r="BSG175" s="43"/>
      <c r="BSH175" s="43"/>
      <c r="BSI175" s="43"/>
      <c r="BSJ175" s="43"/>
      <c r="BSK175" s="43"/>
      <c r="BSL175" s="43"/>
      <c r="BSM175" s="43"/>
      <c r="BSN175" s="43"/>
      <c r="BSO175" s="43"/>
      <c r="BSP175" s="43"/>
      <c r="BSQ175" s="43"/>
      <c r="BSR175" s="43"/>
      <c r="BSS175" s="43"/>
      <c r="BST175" s="43"/>
      <c r="BSU175" s="43"/>
      <c r="BSV175" s="43"/>
      <c r="BSW175" s="43"/>
      <c r="BSX175" s="43"/>
      <c r="BSY175" s="43"/>
      <c r="BSZ175" s="43"/>
      <c r="BTA175" s="43"/>
      <c r="BTB175" s="43"/>
      <c r="BTC175" s="43"/>
      <c r="BTD175" s="43"/>
      <c r="BTE175" s="43"/>
      <c r="BTF175" s="43"/>
      <c r="BTG175" s="43"/>
      <c r="BTH175" s="43"/>
      <c r="BTI175" s="43"/>
      <c r="BTJ175" s="43"/>
      <c r="BTK175" s="43"/>
      <c r="BTL175" s="43"/>
      <c r="BTM175" s="43"/>
      <c r="BTN175" s="43"/>
      <c r="BTO175" s="43"/>
      <c r="BTP175" s="43"/>
      <c r="BTQ175" s="43"/>
      <c r="BTR175" s="43"/>
      <c r="BTS175" s="43"/>
      <c r="BTT175" s="43"/>
      <c r="BTU175" s="43"/>
      <c r="BTV175" s="43"/>
      <c r="BTW175" s="43"/>
      <c r="BTX175" s="43"/>
      <c r="BTY175" s="43"/>
      <c r="BTZ175" s="43"/>
      <c r="BUA175" s="43"/>
      <c r="BUB175" s="43"/>
      <c r="BUC175" s="43"/>
      <c r="BUD175" s="43"/>
      <c r="BUE175" s="43"/>
      <c r="BUF175" s="43"/>
      <c r="BUG175" s="43"/>
      <c r="BUH175" s="43"/>
      <c r="BUI175" s="43"/>
      <c r="BUJ175" s="43"/>
      <c r="BUK175" s="43"/>
      <c r="BUL175" s="43"/>
      <c r="BUM175" s="43"/>
      <c r="BUN175" s="43"/>
      <c r="BUO175" s="43"/>
      <c r="BUP175" s="43"/>
      <c r="BUQ175" s="43"/>
      <c r="BUR175" s="43"/>
      <c r="BUS175" s="43"/>
      <c r="BUT175" s="43"/>
      <c r="BUU175" s="43"/>
      <c r="BUV175" s="43"/>
      <c r="BUW175" s="43"/>
      <c r="BUX175" s="43"/>
      <c r="BUY175" s="43"/>
      <c r="BUZ175" s="43"/>
      <c r="BVA175" s="43"/>
      <c r="BVB175" s="43"/>
      <c r="BVC175" s="43"/>
      <c r="BVD175" s="43"/>
      <c r="BVE175" s="43"/>
      <c r="BVF175" s="43"/>
      <c r="BVG175" s="43"/>
      <c r="BVH175" s="43"/>
      <c r="BVI175" s="43"/>
      <c r="BVJ175" s="43"/>
      <c r="BVK175" s="43"/>
      <c r="BVL175" s="43"/>
      <c r="BVM175" s="43"/>
      <c r="BVN175" s="43"/>
      <c r="BVO175" s="43"/>
      <c r="BVP175" s="43"/>
      <c r="BVQ175" s="43"/>
      <c r="BVR175" s="43"/>
      <c r="BVS175" s="43"/>
      <c r="BVT175" s="43"/>
      <c r="BVU175" s="43"/>
      <c r="BVV175" s="43"/>
      <c r="BVW175" s="43"/>
      <c r="BVX175" s="43"/>
      <c r="BVY175" s="43"/>
      <c r="BVZ175" s="43"/>
      <c r="BWA175" s="43"/>
      <c r="BWB175" s="43"/>
      <c r="BWC175" s="43"/>
      <c r="BWD175" s="43"/>
      <c r="BWE175" s="43"/>
      <c r="BWF175" s="43"/>
      <c r="BWG175" s="43"/>
      <c r="BWH175" s="43"/>
      <c r="BWI175" s="43"/>
      <c r="BWJ175" s="43"/>
    </row>
    <row r="176" spans="1:1960" x14ac:dyDescent="0.2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3"/>
      <c r="EA176" s="43"/>
      <c r="EB176" s="43"/>
      <c r="EC176" s="43"/>
      <c r="ED176" s="43"/>
      <c r="EE176" s="43"/>
      <c r="EF176" s="43"/>
      <c r="EG176" s="43"/>
      <c r="EH176" s="43"/>
      <c r="EI176" s="43"/>
      <c r="EJ176" s="43"/>
      <c r="EK176" s="43"/>
      <c r="EL176" s="43"/>
      <c r="EM176" s="43"/>
      <c r="EN176" s="43"/>
      <c r="EO176" s="43"/>
      <c r="EP176" s="43"/>
      <c r="EQ176" s="43"/>
      <c r="ER176" s="43"/>
      <c r="ES176" s="43"/>
      <c r="ET176" s="43"/>
      <c r="EU176" s="43"/>
      <c r="EV176" s="43"/>
      <c r="EW176" s="43"/>
      <c r="EX176" s="43"/>
      <c r="EY176" s="43"/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43"/>
      <c r="GA176" s="43"/>
      <c r="GB176" s="43"/>
      <c r="GC176" s="43"/>
      <c r="GD176" s="43"/>
      <c r="GE176" s="43"/>
      <c r="GF176" s="43"/>
      <c r="GG176" s="43"/>
      <c r="GH176" s="43"/>
      <c r="GI176" s="43"/>
      <c r="GJ176" s="43"/>
      <c r="GK176" s="43"/>
      <c r="GL176" s="43"/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J176" s="43"/>
      <c r="HK176" s="43"/>
      <c r="HL176" s="43"/>
      <c r="HM176" s="43"/>
      <c r="HN176" s="43"/>
      <c r="HO176" s="43"/>
      <c r="HP176" s="43"/>
      <c r="HQ176" s="43"/>
      <c r="HR176" s="43"/>
      <c r="HS176" s="43"/>
      <c r="HT176" s="43"/>
      <c r="HU176" s="43"/>
      <c r="HV176" s="43"/>
      <c r="HW176" s="43"/>
      <c r="HX176" s="43"/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V176" s="43"/>
      <c r="IW176" s="43"/>
      <c r="IX176" s="43"/>
      <c r="IY176" s="43"/>
      <c r="IZ176" s="43"/>
      <c r="JA176" s="43"/>
      <c r="JB176" s="43"/>
      <c r="JC176" s="43"/>
      <c r="JD176" s="43"/>
      <c r="JE176" s="43"/>
      <c r="JF176" s="43"/>
      <c r="JG176" s="43"/>
      <c r="JH176" s="43"/>
      <c r="JI176" s="43"/>
      <c r="JJ176" s="43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  <c r="BJU176" s="43"/>
      <c r="BJV176" s="43"/>
      <c r="BJW176" s="43"/>
      <c r="BJX176" s="43"/>
      <c r="BJY176" s="43"/>
      <c r="BJZ176" s="43"/>
      <c r="BKA176" s="43"/>
      <c r="BKB176" s="43"/>
      <c r="BKC176" s="43"/>
      <c r="BKD176" s="43"/>
      <c r="BKE176" s="43"/>
      <c r="BKF176" s="43"/>
      <c r="BKG176" s="43"/>
      <c r="BKH176" s="43"/>
      <c r="BKI176" s="43"/>
      <c r="BKJ176" s="43"/>
      <c r="BKK176" s="43"/>
      <c r="BKL176" s="43"/>
      <c r="BKM176" s="43"/>
      <c r="BKN176" s="43"/>
      <c r="BKO176" s="43"/>
      <c r="BKP176" s="43"/>
      <c r="BKQ176" s="43"/>
      <c r="BKR176" s="43"/>
      <c r="BKS176" s="43"/>
      <c r="BKT176" s="43"/>
      <c r="BKU176" s="43"/>
      <c r="BKV176" s="43"/>
      <c r="BKW176" s="43"/>
      <c r="BKX176" s="43"/>
      <c r="BKY176" s="43"/>
      <c r="BKZ176" s="43"/>
      <c r="BLA176" s="43"/>
      <c r="BLB176" s="43"/>
      <c r="BLC176" s="43"/>
      <c r="BLD176" s="43"/>
      <c r="BLE176" s="43"/>
      <c r="BLF176" s="43"/>
      <c r="BLG176" s="43"/>
      <c r="BLH176" s="43"/>
      <c r="BLI176" s="43"/>
      <c r="BLJ176" s="43"/>
      <c r="BLK176" s="43"/>
      <c r="BLL176" s="43"/>
      <c r="BLM176" s="43"/>
      <c r="BLN176" s="43"/>
      <c r="BLO176" s="43"/>
      <c r="BLP176" s="43"/>
      <c r="BLQ176" s="43"/>
      <c r="BLR176" s="43"/>
      <c r="BLS176" s="43"/>
      <c r="BLT176" s="43"/>
      <c r="BLU176" s="43"/>
      <c r="BLV176" s="43"/>
      <c r="BLW176" s="43"/>
      <c r="BLX176" s="43"/>
      <c r="BLY176" s="43"/>
      <c r="BLZ176" s="43"/>
      <c r="BMA176" s="43"/>
      <c r="BMB176" s="43"/>
      <c r="BMC176" s="43"/>
      <c r="BMD176" s="43"/>
      <c r="BME176" s="43"/>
      <c r="BMF176" s="43"/>
      <c r="BMG176" s="43"/>
      <c r="BMH176" s="43"/>
      <c r="BMI176" s="43"/>
      <c r="BMJ176" s="43"/>
      <c r="BMK176" s="43"/>
      <c r="BML176" s="43"/>
      <c r="BMM176" s="43"/>
      <c r="BMN176" s="43"/>
      <c r="BMO176" s="43"/>
      <c r="BMP176" s="43"/>
      <c r="BMQ176" s="43"/>
      <c r="BMR176" s="43"/>
      <c r="BMS176" s="43"/>
      <c r="BMT176" s="43"/>
      <c r="BMU176" s="43"/>
      <c r="BMV176" s="43"/>
      <c r="BMW176" s="43"/>
      <c r="BMX176" s="43"/>
      <c r="BMY176" s="43"/>
      <c r="BMZ176" s="43"/>
      <c r="BNA176" s="43"/>
      <c r="BNB176" s="43"/>
      <c r="BNC176" s="43"/>
      <c r="BND176" s="43"/>
      <c r="BNE176" s="43"/>
      <c r="BNF176" s="43"/>
      <c r="BNG176" s="43"/>
      <c r="BNH176" s="43"/>
      <c r="BNI176" s="43"/>
      <c r="BNJ176" s="43"/>
      <c r="BNK176" s="43"/>
      <c r="BNL176" s="43"/>
      <c r="BNM176" s="43"/>
      <c r="BNN176" s="43"/>
      <c r="BNO176" s="43"/>
      <c r="BNP176" s="43"/>
      <c r="BNQ176" s="43"/>
      <c r="BNR176" s="43"/>
      <c r="BNS176" s="43"/>
      <c r="BNT176" s="43"/>
      <c r="BNU176" s="43"/>
      <c r="BNV176" s="43"/>
      <c r="BNW176" s="43"/>
      <c r="BNX176" s="43"/>
      <c r="BNY176" s="43"/>
      <c r="BNZ176" s="43"/>
      <c r="BOA176" s="43"/>
      <c r="BOB176" s="43"/>
      <c r="BOC176" s="43"/>
      <c r="BOD176" s="43"/>
      <c r="BOE176" s="43"/>
      <c r="BOF176" s="43"/>
      <c r="BOG176" s="43"/>
      <c r="BOH176" s="43"/>
      <c r="BOI176" s="43"/>
      <c r="BOJ176" s="43"/>
      <c r="BOK176" s="43"/>
      <c r="BOL176" s="43"/>
      <c r="BOM176" s="43"/>
      <c r="BON176" s="43"/>
      <c r="BOO176" s="43"/>
      <c r="BOP176" s="43"/>
      <c r="BOQ176" s="43"/>
      <c r="BOR176" s="43"/>
      <c r="BOS176" s="43"/>
      <c r="BOT176" s="43"/>
      <c r="BOU176" s="43"/>
      <c r="BOV176" s="43"/>
      <c r="BOW176" s="43"/>
      <c r="BOX176" s="43"/>
      <c r="BOY176" s="43"/>
      <c r="BOZ176" s="43"/>
      <c r="BPA176" s="43"/>
      <c r="BPB176" s="43"/>
      <c r="BPC176" s="43"/>
      <c r="BPD176" s="43"/>
      <c r="BPE176" s="43"/>
      <c r="BPF176" s="43"/>
      <c r="BPG176" s="43"/>
      <c r="BPH176" s="43"/>
      <c r="BPI176" s="43"/>
      <c r="BPJ176" s="43"/>
      <c r="BPK176" s="43"/>
      <c r="BPL176" s="43"/>
      <c r="BPM176" s="43"/>
      <c r="BPN176" s="43"/>
      <c r="BPO176" s="43"/>
      <c r="BPP176" s="43"/>
      <c r="BPQ176" s="43"/>
      <c r="BPR176" s="43"/>
      <c r="BPS176" s="43"/>
      <c r="BPT176" s="43"/>
      <c r="BPU176" s="43"/>
      <c r="BPV176" s="43"/>
      <c r="BPW176" s="43"/>
      <c r="BPX176" s="43"/>
      <c r="BPY176" s="43"/>
      <c r="BPZ176" s="43"/>
      <c r="BQA176" s="43"/>
      <c r="BQB176" s="43"/>
      <c r="BQC176" s="43"/>
      <c r="BQD176" s="43"/>
      <c r="BQE176" s="43"/>
      <c r="BQF176" s="43"/>
      <c r="BQG176" s="43"/>
      <c r="BQH176" s="43"/>
      <c r="BQI176" s="43"/>
      <c r="BQJ176" s="43"/>
      <c r="BQK176" s="43"/>
      <c r="BQL176" s="43"/>
      <c r="BQM176" s="43"/>
      <c r="BQN176" s="43"/>
      <c r="BQO176" s="43"/>
      <c r="BQP176" s="43"/>
      <c r="BQQ176" s="43"/>
      <c r="BQR176" s="43"/>
      <c r="BQS176" s="43"/>
      <c r="BQT176" s="43"/>
      <c r="BQU176" s="43"/>
      <c r="BQV176" s="43"/>
      <c r="BQW176" s="43"/>
      <c r="BQX176" s="43"/>
      <c r="BQY176" s="43"/>
      <c r="BQZ176" s="43"/>
      <c r="BRA176" s="43"/>
      <c r="BRB176" s="43"/>
      <c r="BRC176" s="43"/>
      <c r="BRD176" s="43"/>
      <c r="BRE176" s="43"/>
      <c r="BRF176" s="43"/>
      <c r="BRG176" s="43"/>
      <c r="BRH176" s="43"/>
      <c r="BRI176" s="43"/>
      <c r="BRJ176" s="43"/>
      <c r="BRK176" s="43"/>
      <c r="BRL176" s="43"/>
      <c r="BRM176" s="43"/>
      <c r="BRN176" s="43"/>
      <c r="BRO176" s="43"/>
      <c r="BRP176" s="43"/>
      <c r="BRQ176" s="43"/>
      <c r="BRR176" s="43"/>
      <c r="BRS176" s="43"/>
      <c r="BRT176" s="43"/>
      <c r="BRU176" s="43"/>
      <c r="BRV176" s="43"/>
      <c r="BRW176" s="43"/>
      <c r="BRX176" s="43"/>
      <c r="BRY176" s="43"/>
      <c r="BRZ176" s="43"/>
      <c r="BSA176" s="43"/>
      <c r="BSB176" s="43"/>
      <c r="BSC176" s="43"/>
      <c r="BSD176" s="43"/>
      <c r="BSE176" s="43"/>
      <c r="BSF176" s="43"/>
      <c r="BSG176" s="43"/>
      <c r="BSH176" s="43"/>
      <c r="BSI176" s="43"/>
      <c r="BSJ176" s="43"/>
      <c r="BSK176" s="43"/>
      <c r="BSL176" s="43"/>
      <c r="BSM176" s="43"/>
      <c r="BSN176" s="43"/>
      <c r="BSO176" s="43"/>
      <c r="BSP176" s="43"/>
      <c r="BSQ176" s="43"/>
      <c r="BSR176" s="43"/>
      <c r="BSS176" s="43"/>
      <c r="BST176" s="43"/>
      <c r="BSU176" s="43"/>
      <c r="BSV176" s="43"/>
      <c r="BSW176" s="43"/>
      <c r="BSX176" s="43"/>
      <c r="BSY176" s="43"/>
      <c r="BSZ176" s="43"/>
      <c r="BTA176" s="43"/>
      <c r="BTB176" s="43"/>
      <c r="BTC176" s="43"/>
      <c r="BTD176" s="43"/>
      <c r="BTE176" s="43"/>
      <c r="BTF176" s="43"/>
      <c r="BTG176" s="43"/>
      <c r="BTH176" s="43"/>
      <c r="BTI176" s="43"/>
      <c r="BTJ176" s="43"/>
      <c r="BTK176" s="43"/>
      <c r="BTL176" s="43"/>
      <c r="BTM176" s="43"/>
      <c r="BTN176" s="43"/>
      <c r="BTO176" s="43"/>
      <c r="BTP176" s="43"/>
      <c r="BTQ176" s="43"/>
      <c r="BTR176" s="43"/>
      <c r="BTS176" s="43"/>
      <c r="BTT176" s="43"/>
      <c r="BTU176" s="43"/>
      <c r="BTV176" s="43"/>
      <c r="BTW176" s="43"/>
      <c r="BTX176" s="43"/>
      <c r="BTY176" s="43"/>
      <c r="BTZ176" s="43"/>
      <c r="BUA176" s="43"/>
      <c r="BUB176" s="43"/>
      <c r="BUC176" s="43"/>
      <c r="BUD176" s="43"/>
      <c r="BUE176" s="43"/>
      <c r="BUF176" s="43"/>
      <c r="BUG176" s="43"/>
      <c r="BUH176" s="43"/>
      <c r="BUI176" s="43"/>
      <c r="BUJ176" s="43"/>
      <c r="BUK176" s="43"/>
      <c r="BUL176" s="43"/>
      <c r="BUM176" s="43"/>
      <c r="BUN176" s="43"/>
      <c r="BUO176" s="43"/>
      <c r="BUP176" s="43"/>
      <c r="BUQ176" s="43"/>
      <c r="BUR176" s="43"/>
      <c r="BUS176" s="43"/>
      <c r="BUT176" s="43"/>
      <c r="BUU176" s="43"/>
      <c r="BUV176" s="43"/>
      <c r="BUW176" s="43"/>
      <c r="BUX176" s="43"/>
      <c r="BUY176" s="43"/>
      <c r="BUZ176" s="43"/>
      <c r="BVA176" s="43"/>
      <c r="BVB176" s="43"/>
      <c r="BVC176" s="43"/>
      <c r="BVD176" s="43"/>
      <c r="BVE176" s="43"/>
      <c r="BVF176" s="43"/>
      <c r="BVG176" s="43"/>
      <c r="BVH176" s="43"/>
      <c r="BVI176" s="43"/>
      <c r="BVJ176" s="43"/>
      <c r="BVK176" s="43"/>
      <c r="BVL176" s="43"/>
      <c r="BVM176" s="43"/>
      <c r="BVN176" s="43"/>
      <c r="BVO176" s="43"/>
      <c r="BVP176" s="43"/>
      <c r="BVQ176" s="43"/>
      <c r="BVR176" s="43"/>
      <c r="BVS176" s="43"/>
      <c r="BVT176" s="43"/>
      <c r="BVU176" s="43"/>
      <c r="BVV176" s="43"/>
      <c r="BVW176" s="43"/>
      <c r="BVX176" s="43"/>
      <c r="BVY176" s="43"/>
      <c r="BVZ176" s="43"/>
      <c r="BWA176" s="43"/>
      <c r="BWB176" s="43"/>
      <c r="BWC176" s="43"/>
      <c r="BWD176" s="43"/>
      <c r="BWE176" s="43"/>
      <c r="BWF176" s="43"/>
      <c r="BWG176" s="43"/>
      <c r="BWH176" s="43"/>
      <c r="BWI176" s="43"/>
      <c r="BWJ176" s="43"/>
    </row>
    <row r="177" spans="1:1960" x14ac:dyDescent="0.2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  <c r="DL177" s="43"/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3"/>
      <c r="EA177" s="43"/>
      <c r="EB177" s="43"/>
      <c r="EC177" s="43"/>
      <c r="ED177" s="43"/>
      <c r="EE177" s="43"/>
      <c r="EF177" s="43"/>
      <c r="EG177" s="43"/>
      <c r="EH177" s="43"/>
      <c r="EI177" s="43"/>
      <c r="EJ177" s="43"/>
      <c r="EK177" s="43"/>
      <c r="EL177" s="43"/>
      <c r="EM177" s="43"/>
      <c r="EN177" s="43"/>
      <c r="EO177" s="43"/>
      <c r="EP177" s="43"/>
      <c r="EQ177" s="43"/>
      <c r="ER177" s="43"/>
      <c r="ES177" s="43"/>
      <c r="ET177" s="43"/>
      <c r="EU177" s="43"/>
      <c r="EV177" s="43"/>
      <c r="EW177" s="43"/>
      <c r="EX177" s="43"/>
      <c r="EY177" s="43"/>
      <c r="EZ177" s="43"/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43"/>
      <c r="GA177" s="43"/>
      <c r="GB177" s="43"/>
      <c r="GC177" s="43"/>
      <c r="GD177" s="43"/>
      <c r="GE177" s="43"/>
      <c r="GF177" s="43"/>
      <c r="GG177" s="43"/>
      <c r="GH177" s="43"/>
      <c r="GI177" s="43"/>
      <c r="GJ177" s="43"/>
      <c r="GK177" s="43"/>
      <c r="GL177" s="43"/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J177" s="43"/>
      <c r="HK177" s="43"/>
      <c r="HL177" s="43"/>
      <c r="HM177" s="43"/>
      <c r="HN177" s="43"/>
      <c r="HO177" s="43"/>
      <c r="HP177" s="43"/>
      <c r="HQ177" s="43"/>
      <c r="HR177" s="43"/>
      <c r="HS177" s="43"/>
      <c r="HT177" s="43"/>
      <c r="HU177" s="43"/>
      <c r="HV177" s="43"/>
      <c r="HW177" s="43"/>
      <c r="HX177" s="43"/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IV177" s="43"/>
      <c r="IW177" s="43"/>
      <c r="IX177" s="43"/>
      <c r="IY177" s="43"/>
      <c r="IZ177" s="43"/>
      <c r="JA177" s="43"/>
      <c r="JB177" s="43"/>
      <c r="JC177" s="43"/>
      <c r="JD177" s="43"/>
      <c r="JE177" s="43"/>
      <c r="JF177" s="43"/>
      <c r="JG177" s="43"/>
      <c r="JH177" s="43"/>
      <c r="JI177" s="43"/>
      <c r="JJ177" s="43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  <c r="BJU177" s="43"/>
      <c r="BJV177" s="43"/>
      <c r="BJW177" s="43"/>
      <c r="BJX177" s="43"/>
      <c r="BJY177" s="43"/>
      <c r="BJZ177" s="43"/>
      <c r="BKA177" s="43"/>
      <c r="BKB177" s="43"/>
      <c r="BKC177" s="43"/>
      <c r="BKD177" s="43"/>
      <c r="BKE177" s="43"/>
      <c r="BKF177" s="43"/>
      <c r="BKG177" s="43"/>
      <c r="BKH177" s="43"/>
      <c r="BKI177" s="43"/>
      <c r="BKJ177" s="43"/>
      <c r="BKK177" s="43"/>
      <c r="BKL177" s="43"/>
      <c r="BKM177" s="43"/>
      <c r="BKN177" s="43"/>
      <c r="BKO177" s="43"/>
      <c r="BKP177" s="43"/>
      <c r="BKQ177" s="43"/>
      <c r="BKR177" s="43"/>
      <c r="BKS177" s="43"/>
      <c r="BKT177" s="43"/>
      <c r="BKU177" s="43"/>
      <c r="BKV177" s="43"/>
      <c r="BKW177" s="43"/>
      <c r="BKX177" s="43"/>
      <c r="BKY177" s="43"/>
      <c r="BKZ177" s="43"/>
      <c r="BLA177" s="43"/>
      <c r="BLB177" s="43"/>
      <c r="BLC177" s="43"/>
      <c r="BLD177" s="43"/>
      <c r="BLE177" s="43"/>
      <c r="BLF177" s="43"/>
      <c r="BLG177" s="43"/>
      <c r="BLH177" s="43"/>
      <c r="BLI177" s="43"/>
      <c r="BLJ177" s="43"/>
      <c r="BLK177" s="43"/>
      <c r="BLL177" s="43"/>
      <c r="BLM177" s="43"/>
      <c r="BLN177" s="43"/>
      <c r="BLO177" s="43"/>
      <c r="BLP177" s="43"/>
      <c r="BLQ177" s="43"/>
      <c r="BLR177" s="43"/>
      <c r="BLS177" s="43"/>
      <c r="BLT177" s="43"/>
      <c r="BLU177" s="43"/>
      <c r="BLV177" s="43"/>
      <c r="BLW177" s="43"/>
      <c r="BLX177" s="43"/>
      <c r="BLY177" s="43"/>
      <c r="BLZ177" s="43"/>
      <c r="BMA177" s="43"/>
      <c r="BMB177" s="43"/>
      <c r="BMC177" s="43"/>
      <c r="BMD177" s="43"/>
      <c r="BME177" s="43"/>
      <c r="BMF177" s="43"/>
      <c r="BMG177" s="43"/>
      <c r="BMH177" s="43"/>
      <c r="BMI177" s="43"/>
      <c r="BMJ177" s="43"/>
      <c r="BMK177" s="43"/>
      <c r="BML177" s="43"/>
      <c r="BMM177" s="43"/>
      <c r="BMN177" s="43"/>
      <c r="BMO177" s="43"/>
      <c r="BMP177" s="43"/>
      <c r="BMQ177" s="43"/>
      <c r="BMR177" s="43"/>
      <c r="BMS177" s="43"/>
      <c r="BMT177" s="43"/>
      <c r="BMU177" s="43"/>
      <c r="BMV177" s="43"/>
      <c r="BMW177" s="43"/>
      <c r="BMX177" s="43"/>
      <c r="BMY177" s="43"/>
      <c r="BMZ177" s="43"/>
      <c r="BNA177" s="43"/>
      <c r="BNB177" s="43"/>
      <c r="BNC177" s="43"/>
      <c r="BND177" s="43"/>
      <c r="BNE177" s="43"/>
      <c r="BNF177" s="43"/>
      <c r="BNG177" s="43"/>
      <c r="BNH177" s="43"/>
      <c r="BNI177" s="43"/>
      <c r="BNJ177" s="43"/>
      <c r="BNK177" s="43"/>
      <c r="BNL177" s="43"/>
      <c r="BNM177" s="43"/>
      <c r="BNN177" s="43"/>
      <c r="BNO177" s="43"/>
      <c r="BNP177" s="43"/>
      <c r="BNQ177" s="43"/>
      <c r="BNR177" s="43"/>
      <c r="BNS177" s="43"/>
      <c r="BNT177" s="43"/>
      <c r="BNU177" s="43"/>
      <c r="BNV177" s="43"/>
      <c r="BNW177" s="43"/>
      <c r="BNX177" s="43"/>
      <c r="BNY177" s="43"/>
      <c r="BNZ177" s="43"/>
      <c r="BOA177" s="43"/>
      <c r="BOB177" s="43"/>
      <c r="BOC177" s="43"/>
      <c r="BOD177" s="43"/>
      <c r="BOE177" s="43"/>
      <c r="BOF177" s="43"/>
      <c r="BOG177" s="43"/>
      <c r="BOH177" s="43"/>
      <c r="BOI177" s="43"/>
      <c r="BOJ177" s="43"/>
      <c r="BOK177" s="43"/>
      <c r="BOL177" s="43"/>
      <c r="BOM177" s="43"/>
      <c r="BON177" s="43"/>
      <c r="BOO177" s="43"/>
      <c r="BOP177" s="43"/>
      <c r="BOQ177" s="43"/>
      <c r="BOR177" s="43"/>
      <c r="BOS177" s="43"/>
      <c r="BOT177" s="43"/>
      <c r="BOU177" s="43"/>
      <c r="BOV177" s="43"/>
      <c r="BOW177" s="43"/>
      <c r="BOX177" s="43"/>
      <c r="BOY177" s="43"/>
      <c r="BOZ177" s="43"/>
      <c r="BPA177" s="43"/>
      <c r="BPB177" s="43"/>
      <c r="BPC177" s="43"/>
      <c r="BPD177" s="43"/>
      <c r="BPE177" s="43"/>
      <c r="BPF177" s="43"/>
      <c r="BPG177" s="43"/>
      <c r="BPH177" s="43"/>
      <c r="BPI177" s="43"/>
      <c r="BPJ177" s="43"/>
      <c r="BPK177" s="43"/>
      <c r="BPL177" s="43"/>
      <c r="BPM177" s="43"/>
      <c r="BPN177" s="43"/>
      <c r="BPO177" s="43"/>
      <c r="BPP177" s="43"/>
      <c r="BPQ177" s="43"/>
      <c r="BPR177" s="43"/>
      <c r="BPS177" s="43"/>
      <c r="BPT177" s="43"/>
      <c r="BPU177" s="43"/>
      <c r="BPV177" s="43"/>
      <c r="BPW177" s="43"/>
      <c r="BPX177" s="43"/>
      <c r="BPY177" s="43"/>
      <c r="BPZ177" s="43"/>
      <c r="BQA177" s="43"/>
      <c r="BQB177" s="43"/>
      <c r="BQC177" s="43"/>
      <c r="BQD177" s="43"/>
      <c r="BQE177" s="43"/>
      <c r="BQF177" s="43"/>
      <c r="BQG177" s="43"/>
      <c r="BQH177" s="43"/>
      <c r="BQI177" s="43"/>
      <c r="BQJ177" s="43"/>
      <c r="BQK177" s="43"/>
      <c r="BQL177" s="43"/>
      <c r="BQM177" s="43"/>
      <c r="BQN177" s="43"/>
      <c r="BQO177" s="43"/>
      <c r="BQP177" s="43"/>
      <c r="BQQ177" s="43"/>
      <c r="BQR177" s="43"/>
      <c r="BQS177" s="43"/>
      <c r="BQT177" s="43"/>
      <c r="BQU177" s="43"/>
      <c r="BQV177" s="43"/>
      <c r="BQW177" s="43"/>
      <c r="BQX177" s="43"/>
      <c r="BQY177" s="43"/>
      <c r="BQZ177" s="43"/>
      <c r="BRA177" s="43"/>
      <c r="BRB177" s="43"/>
      <c r="BRC177" s="43"/>
      <c r="BRD177" s="43"/>
      <c r="BRE177" s="43"/>
      <c r="BRF177" s="43"/>
      <c r="BRG177" s="43"/>
      <c r="BRH177" s="43"/>
      <c r="BRI177" s="43"/>
      <c r="BRJ177" s="43"/>
      <c r="BRK177" s="43"/>
      <c r="BRL177" s="43"/>
      <c r="BRM177" s="43"/>
      <c r="BRN177" s="43"/>
      <c r="BRO177" s="43"/>
      <c r="BRP177" s="43"/>
      <c r="BRQ177" s="43"/>
      <c r="BRR177" s="43"/>
      <c r="BRS177" s="43"/>
      <c r="BRT177" s="43"/>
      <c r="BRU177" s="43"/>
      <c r="BRV177" s="43"/>
      <c r="BRW177" s="43"/>
      <c r="BRX177" s="43"/>
      <c r="BRY177" s="43"/>
      <c r="BRZ177" s="43"/>
      <c r="BSA177" s="43"/>
      <c r="BSB177" s="43"/>
      <c r="BSC177" s="43"/>
      <c r="BSD177" s="43"/>
      <c r="BSE177" s="43"/>
      <c r="BSF177" s="43"/>
      <c r="BSG177" s="43"/>
      <c r="BSH177" s="43"/>
      <c r="BSI177" s="43"/>
      <c r="BSJ177" s="43"/>
      <c r="BSK177" s="43"/>
      <c r="BSL177" s="43"/>
      <c r="BSM177" s="43"/>
      <c r="BSN177" s="43"/>
      <c r="BSO177" s="43"/>
      <c r="BSP177" s="43"/>
      <c r="BSQ177" s="43"/>
      <c r="BSR177" s="43"/>
      <c r="BSS177" s="43"/>
      <c r="BST177" s="43"/>
      <c r="BSU177" s="43"/>
      <c r="BSV177" s="43"/>
      <c r="BSW177" s="43"/>
      <c r="BSX177" s="43"/>
      <c r="BSY177" s="43"/>
      <c r="BSZ177" s="43"/>
      <c r="BTA177" s="43"/>
      <c r="BTB177" s="43"/>
      <c r="BTC177" s="43"/>
      <c r="BTD177" s="43"/>
      <c r="BTE177" s="43"/>
      <c r="BTF177" s="43"/>
      <c r="BTG177" s="43"/>
      <c r="BTH177" s="43"/>
      <c r="BTI177" s="43"/>
      <c r="BTJ177" s="43"/>
      <c r="BTK177" s="43"/>
      <c r="BTL177" s="43"/>
      <c r="BTM177" s="43"/>
      <c r="BTN177" s="43"/>
      <c r="BTO177" s="43"/>
      <c r="BTP177" s="43"/>
      <c r="BTQ177" s="43"/>
      <c r="BTR177" s="43"/>
      <c r="BTS177" s="43"/>
      <c r="BTT177" s="43"/>
      <c r="BTU177" s="43"/>
      <c r="BTV177" s="43"/>
      <c r="BTW177" s="43"/>
      <c r="BTX177" s="43"/>
      <c r="BTY177" s="43"/>
      <c r="BTZ177" s="43"/>
      <c r="BUA177" s="43"/>
      <c r="BUB177" s="43"/>
      <c r="BUC177" s="43"/>
      <c r="BUD177" s="43"/>
      <c r="BUE177" s="43"/>
      <c r="BUF177" s="43"/>
      <c r="BUG177" s="43"/>
      <c r="BUH177" s="43"/>
      <c r="BUI177" s="43"/>
      <c r="BUJ177" s="43"/>
      <c r="BUK177" s="43"/>
      <c r="BUL177" s="43"/>
      <c r="BUM177" s="43"/>
      <c r="BUN177" s="43"/>
      <c r="BUO177" s="43"/>
      <c r="BUP177" s="43"/>
      <c r="BUQ177" s="43"/>
      <c r="BUR177" s="43"/>
      <c r="BUS177" s="43"/>
      <c r="BUT177" s="43"/>
      <c r="BUU177" s="43"/>
      <c r="BUV177" s="43"/>
      <c r="BUW177" s="43"/>
      <c r="BUX177" s="43"/>
      <c r="BUY177" s="43"/>
      <c r="BUZ177" s="43"/>
      <c r="BVA177" s="43"/>
      <c r="BVB177" s="43"/>
      <c r="BVC177" s="43"/>
      <c r="BVD177" s="43"/>
      <c r="BVE177" s="43"/>
      <c r="BVF177" s="43"/>
      <c r="BVG177" s="43"/>
      <c r="BVH177" s="43"/>
      <c r="BVI177" s="43"/>
      <c r="BVJ177" s="43"/>
      <c r="BVK177" s="43"/>
      <c r="BVL177" s="43"/>
      <c r="BVM177" s="43"/>
      <c r="BVN177" s="43"/>
      <c r="BVO177" s="43"/>
      <c r="BVP177" s="43"/>
      <c r="BVQ177" s="43"/>
      <c r="BVR177" s="43"/>
      <c r="BVS177" s="43"/>
      <c r="BVT177" s="43"/>
      <c r="BVU177" s="43"/>
      <c r="BVV177" s="43"/>
      <c r="BVW177" s="43"/>
      <c r="BVX177" s="43"/>
      <c r="BVY177" s="43"/>
      <c r="BVZ177" s="43"/>
      <c r="BWA177" s="43"/>
      <c r="BWB177" s="43"/>
      <c r="BWC177" s="43"/>
      <c r="BWD177" s="43"/>
      <c r="BWE177" s="43"/>
      <c r="BWF177" s="43"/>
      <c r="BWG177" s="43"/>
      <c r="BWH177" s="43"/>
      <c r="BWI177" s="43"/>
      <c r="BWJ177" s="43"/>
    </row>
    <row r="178" spans="1:1960" x14ac:dyDescent="0.2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43"/>
      <c r="EM178" s="43"/>
      <c r="EN178" s="43"/>
      <c r="EO178" s="43"/>
      <c r="EP178" s="43"/>
      <c r="EQ178" s="43"/>
      <c r="ER178" s="43"/>
      <c r="ES178" s="43"/>
      <c r="ET178" s="43"/>
      <c r="EU178" s="43"/>
      <c r="EV178" s="43"/>
      <c r="EW178" s="43"/>
      <c r="EX178" s="43"/>
      <c r="EY178" s="43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43"/>
      <c r="GA178" s="43"/>
      <c r="GB178" s="43"/>
      <c r="GC178" s="43"/>
      <c r="GD178" s="43"/>
      <c r="GE178" s="43"/>
      <c r="GF178" s="43"/>
      <c r="GG178" s="43"/>
      <c r="GH178" s="43"/>
      <c r="GI178" s="43"/>
      <c r="GJ178" s="43"/>
      <c r="GK178" s="43"/>
      <c r="GL178" s="43"/>
      <c r="GM178" s="43"/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J178" s="43"/>
      <c r="HK178" s="43"/>
      <c r="HL178" s="43"/>
      <c r="HM178" s="43"/>
      <c r="HN178" s="43"/>
      <c r="HO178" s="43"/>
      <c r="HP178" s="43"/>
      <c r="HQ178" s="43"/>
      <c r="HR178" s="43"/>
      <c r="HS178" s="43"/>
      <c r="HT178" s="43"/>
      <c r="HU178" s="43"/>
      <c r="HV178" s="43"/>
      <c r="HW178" s="43"/>
      <c r="HX178" s="43"/>
      <c r="HY178" s="43"/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IV178" s="43"/>
      <c r="IW178" s="43"/>
      <c r="IX178" s="43"/>
      <c r="IY178" s="43"/>
      <c r="IZ178" s="43"/>
      <c r="JA178" s="43"/>
      <c r="JB178" s="43"/>
      <c r="JC178" s="43"/>
      <c r="JD178" s="43"/>
      <c r="JE178" s="43"/>
      <c r="JF178" s="43"/>
      <c r="JG178" s="43"/>
      <c r="JH178" s="43"/>
      <c r="JI178" s="43"/>
      <c r="JJ178" s="43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  <c r="BJU178" s="43"/>
      <c r="BJV178" s="43"/>
      <c r="BJW178" s="43"/>
      <c r="BJX178" s="43"/>
      <c r="BJY178" s="43"/>
      <c r="BJZ178" s="43"/>
      <c r="BKA178" s="43"/>
      <c r="BKB178" s="43"/>
      <c r="BKC178" s="43"/>
      <c r="BKD178" s="43"/>
      <c r="BKE178" s="43"/>
      <c r="BKF178" s="43"/>
      <c r="BKG178" s="43"/>
      <c r="BKH178" s="43"/>
      <c r="BKI178" s="43"/>
      <c r="BKJ178" s="43"/>
      <c r="BKK178" s="43"/>
      <c r="BKL178" s="43"/>
      <c r="BKM178" s="43"/>
      <c r="BKN178" s="43"/>
      <c r="BKO178" s="43"/>
      <c r="BKP178" s="43"/>
      <c r="BKQ178" s="43"/>
      <c r="BKR178" s="43"/>
      <c r="BKS178" s="43"/>
      <c r="BKT178" s="43"/>
      <c r="BKU178" s="43"/>
      <c r="BKV178" s="43"/>
      <c r="BKW178" s="43"/>
      <c r="BKX178" s="43"/>
      <c r="BKY178" s="43"/>
      <c r="BKZ178" s="43"/>
      <c r="BLA178" s="43"/>
      <c r="BLB178" s="43"/>
      <c r="BLC178" s="43"/>
      <c r="BLD178" s="43"/>
      <c r="BLE178" s="43"/>
      <c r="BLF178" s="43"/>
      <c r="BLG178" s="43"/>
      <c r="BLH178" s="43"/>
      <c r="BLI178" s="43"/>
      <c r="BLJ178" s="43"/>
      <c r="BLK178" s="43"/>
      <c r="BLL178" s="43"/>
      <c r="BLM178" s="43"/>
      <c r="BLN178" s="43"/>
      <c r="BLO178" s="43"/>
      <c r="BLP178" s="43"/>
      <c r="BLQ178" s="43"/>
      <c r="BLR178" s="43"/>
      <c r="BLS178" s="43"/>
      <c r="BLT178" s="43"/>
      <c r="BLU178" s="43"/>
      <c r="BLV178" s="43"/>
      <c r="BLW178" s="43"/>
      <c r="BLX178" s="43"/>
      <c r="BLY178" s="43"/>
      <c r="BLZ178" s="43"/>
      <c r="BMA178" s="43"/>
      <c r="BMB178" s="43"/>
      <c r="BMC178" s="43"/>
      <c r="BMD178" s="43"/>
      <c r="BME178" s="43"/>
      <c r="BMF178" s="43"/>
      <c r="BMG178" s="43"/>
      <c r="BMH178" s="43"/>
      <c r="BMI178" s="43"/>
      <c r="BMJ178" s="43"/>
      <c r="BMK178" s="43"/>
      <c r="BML178" s="43"/>
      <c r="BMM178" s="43"/>
      <c r="BMN178" s="43"/>
      <c r="BMO178" s="43"/>
      <c r="BMP178" s="43"/>
      <c r="BMQ178" s="43"/>
      <c r="BMR178" s="43"/>
      <c r="BMS178" s="43"/>
      <c r="BMT178" s="43"/>
      <c r="BMU178" s="43"/>
      <c r="BMV178" s="43"/>
      <c r="BMW178" s="43"/>
      <c r="BMX178" s="43"/>
      <c r="BMY178" s="43"/>
      <c r="BMZ178" s="43"/>
      <c r="BNA178" s="43"/>
      <c r="BNB178" s="43"/>
      <c r="BNC178" s="43"/>
      <c r="BND178" s="43"/>
      <c r="BNE178" s="43"/>
      <c r="BNF178" s="43"/>
      <c r="BNG178" s="43"/>
      <c r="BNH178" s="43"/>
      <c r="BNI178" s="43"/>
      <c r="BNJ178" s="43"/>
      <c r="BNK178" s="43"/>
      <c r="BNL178" s="43"/>
      <c r="BNM178" s="43"/>
      <c r="BNN178" s="43"/>
      <c r="BNO178" s="43"/>
      <c r="BNP178" s="43"/>
      <c r="BNQ178" s="43"/>
      <c r="BNR178" s="43"/>
      <c r="BNS178" s="43"/>
      <c r="BNT178" s="43"/>
      <c r="BNU178" s="43"/>
      <c r="BNV178" s="43"/>
      <c r="BNW178" s="43"/>
      <c r="BNX178" s="43"/>
      <c r="BNY178" s="43"/>
      <c r="BNZ178" s="43"/>
      <c r="BOA178" s="43"/>
      <c r="BOB178" s="43"/>
      <c r="BOC178" s="43"/>
      <c r="BOD178" s="43"/>
      <c r="BOE178" s="43"/>
      <c r="BOF178" s="43"/>
      <c r="BOG178" s="43"/>
      <c r="BOH178" s="43"/>
      <c r="BOI178" s="43"/>
      <c r="BOJ178" s="43"/>
      <c r="BOK178" s="43"/>
      <c r="BOL178" s="43"/>
      <c r="BOM178" s="43"/>
      <c r="BON178" s="43"/>
      <c r="BOO178" s="43"/>
      <c r="BOP178" s="43"/>
      <c r="BOQ178" s="43"/>
      <c r="BOR178" s="43"/>
      <c r="BOS178" s="43"/>
      <c r="BOT178" s="43"/>
      <c r="BOU178" s="43"/>
      <c r="BOV178" s="43"/>
      <c r="BOW178" s="43"/>
      <c r="BOX178" s="43"/>
      <c r="BOY178" s="43"/>
      <c r="BOZ178" s="43"/>
      <c r="BPA178" s="43"/>
      <c r="BPB178" s="43"/>
      <c r="BPC178" s="43"/>
      <c r="BPD178" s="43"/>
      <c r="BPE178" s="43"/>
      <c r="BPF178" s="43"/>
      <c r="BPG178" s="43"/>
      <c r="BPH178" s="43"/>
      <c r="BPI178" s="43"/>
      <c r="BPJ178" s="43"/>
      <c r="BPK178" s="43"/>
      <c r="BPL178" s="43"/>
      <c r="BPM178" s="43"/>
      <c r="BPN178" s="43"/>
      <c r="BPO178" s="43"/>
      <c r="BPP178" s="43"/>
      <c r="BPQ178" s="43"/>
      <c r="BPR178" s="43"/>
      <c r="BPS178" s="43"/>
      <c r="BPT178" s="43"/>
      <c r="BPU178" s="43"/>
      <c r="BPV178" s="43"/>
      <c r="BPW178" s="43"/>
      <c r="BPX178" s="43"/>
      <c r="BPY178" s="43"/>
      <c r="BPZ178" s="43"/>
      <c r="BQA178" s="43"/>
      <c r="BQB178" s="43"/>
      <c r="BQC178" s="43"/>
      <c r="BQD178" s="43"/>
      <c r="BQE178" s="43"/>
      <c r="BQF178" s="43"/>
      <c r="BQG178" s="43"/>
      <c r="BQH178" s="43"/>
      <c r="BQI178" s="43"/>
      <c r="BQJ178" s="43"/>
      <c r="BQK178" s="43"/>
      <c r="BQL178" s="43"/>
      <c r="BQM178" s="43"/>
      <c r="BQN178" s="43"/>
      <c r="BQO178" s="43"/>
      <c r="BQP178" s="43"/>
      <c r="BQQ178" s="43"/>
      <c r="BQR178" s="43"/>
      <c r="BQS178" s="43"/>
      <c r="BQT178" s="43"/>
      <c r="BQU178" s="43"/>
      <c r="BQV178" s="43"/>
      <c r="BQW178" s="43"/>
      <c r="BQX178" s="43"/>
      <c r="BQY178" s="43"/>
      <c r="BQZ178" s="43"/>
      <c r="BRA178" s="43"/>
      <c r="BRB178" s="43"/>
      <c r="BRC178" s="43"/>
      <c r="BRD178" s="43"/>
      <c r="BRE178" s="43"/>
      <c r="BRF178" s="43"/>
      <c r="BRG178" s="43"/>
      <c r="BRH178" s="43"/>
      <c r="BRI178" s="43"/>
      <c r="BRJ178" s="43"/>
      <c r="BRK178" s="43"/>
      <c r="BRL178" s="43"/>
      <c r="BRM178" s="43"/>
      <c r="BRN178" s="43"/>
      <c r="BRO178" s="43"/>
      <c r="BRP178" s="43"/>
      <c r="BRQ178" s="43"/>
      <c r="BRR178" s="43"/>
      <c r="BRS178" s="43"/>
      <c r="BRT178" s="43"/>
      <c r="BRU178" s="43"/>
      <c r="BRV178" s="43"/>
      <c r="BRW178" s="43"/>
      <c r="BRX178" s="43"/>
      <c r="BRY178" s="43"/>
      <c r="BRZ178" s="43"/>
      <c r="BSA178" s="43"/>
      <c r="BSB178" s="43"/>
      <c r="BSC178" s="43"/>
      <c r="BSD178" s="43"/>
      <c r="BSE178" s="43"/>
      <c r="BSF178" s="43"/>
      <c r="BSG178" s="43"/>
      <c r="BSH178" s="43"/>
      <c r="BSI178" s="43"/>
      <c r="BSJ178" s="43"/>
      <c r="BSK178" s="43"/>
      <c r="BSL178" s="43"/>
      <c r="BSM178" s="43"/>
      <c r="BSN178" s="43"/>
      <c r="BSO178" s="43"/>
      <c r="BSP178" s="43"/>
      <c r="BSQ178" s="43"/>
      <c r="BSR178" s="43"/>
      <c r="BSS178" s="43"/>
      <c r="BST178" s="43"/>
      <c r="BSU178" s="43"/>
      <c r="BSV178" s="43"/>
      <c r="BSW178" s="43"/>
      <c r="BSX178" s="43"/>
      <c r="BSY178" s="43"/>
      <c r="BSZ178" s="43"/>
      <c r="BTA178" s="43"/>
      <c r="BTB178" s="43"/>
      <c r="BTC178" s="43"/>
      <c r="BTD178" s="43"/>
      <c r="BTE178" s="43"/>
      <c r="BTF178" s="43"/>
      <c r="BTG178" s="43"/>
      <c r="BTH178" s="43"/>
      <c r="BTI178" s="43"/>
      <c r="BTJ178" s="43"/>
      <c r="BTK178" s="43"/>
      <c r="BTL178" s="43"/>
      <c r="BTM178" s="43"/>
      <c r="BTN178" s="43"/>
      <c r="BTO178" s="43"/>
      <c r="BTP178" s="43"/>
      <c r="BTQ178" s="43"/>
      <c r="BTR178" s="43"/>
      <c r="BTS178" s="43"/>
      <c r="BTT178" s="43"/>
      <c r="BTU178" s="43"/>
      <c r="BTV178" s="43"/>
      <c r="BTW178" s="43"/>
      <c r="BTX178" s="43"/>
      <c r="BTY178" s="43"/>
      <c r="BTZ178" s="43"/>
      <c r="BUA178" s="43"/>
      <c r="BUB178" s="43"/>
      <c r="BUC178" s="43"/>
      <c r="BUD178" s="43"/>
      <c r="BUE178" s="43"/>
      <c r="BUF178" s="43"/>
      <c r="BUG178" s="43"/>
      <c r="BUH178" s="43"/>
      <c r="BUI178" s="43"/>
      <c r="BUJ178" s="43"/>
      <c r="BUK178" s="43"/>
      <c r="BUL178" s="43"/>
      <c r="BUM178" s="43"/>
      <c r="BUN178" s="43"/>
      <c r="BUO178" s="43"/>
      <c r="BUP178" s="43"/>
      <c r="BUQ178" s="43"/>
      <c r="BUR178" s="43"/>
      <c r="BUS178" s="43"/>
      <c r="BUT178" s="43"/>
      <c r="BUU178" s="43"/>
      <c r="BUV178" s="43"/>
      <c r="BUW178" s="43"/>
      <c r="BUX178" s="43"/>
      <c r="BUY178" s="43"/>
      <c r="BUZ178" s="43"/>
      <c r="BVA178" s="43"/>
      <c r="BVB178" s="43"/>
      <c r="BVC178" s="43"/>
      <c r="BVD178" s="43"/>
      <c r="BVE178" s="43"/>
      <c r="BVF178" s="43"/>
      <c r="BVG178" s="43"/>
      <c r="BVH178" s="43"/>
      <c r="BVI178" s="43"/>
      <c r="BVJ178" s="43"/>
      <c r="BVK178" s="43"/>
      <c r="BVL178" s="43"/>
      <c r="BVM178" s="43"/>
      <c r="BVN178" s="43"/>
      <c r="BVO178" s="43"/>
      <c r="BVP178" s="43"/>
      <c r="BVQ178" s="43"/>
      <c r="BVR178" s="43"/>
      <c r="BVS178" s="43"/>
      <c r="BVT178" s="43"/>
      <c r="BVU178" s="43"/>
      <c r="BVV178" s="43"/>
      <c r="BVW178" s="43"/>
      <c r="BVX178" s="43"/>
      <c r="BVY178" s="43"/>
      <c r="BVZ178" s="43"/>
      <c r="BWA178" s="43"/>
      <c r="BWB178" s="43"/>
      <c r="BWC178" s="43"/>
      <c r="BWD178" s="43"/>
      <c r="BWE178" s="43"/>
      <c r="BWF178" s="43"/>
      <c r="BWG178" s="43"/>
      <c r="BWH178" s="43"/>
      <c r="BWI178" s="43"/>
      <c r="BWJ178" s="43"/>
    </row>
    <row r="179" spans="1:1960" x14ac:dyDescent="0.2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  <c r="DL179" s="43"/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3"/>
      <c r="EA179" s="43"/>
      <c r="EB179" s="43"/>
      <c r="EC179" s="43"/>
      <c r="ED179" s="43"/>
      <c r="EE179" s="43"/>
      <c r="EF179" s="43"/>
      <c r="EG179" s="43"/>
      <c r="EH179" s="43"/>
      <c r="EI179" s="43"/>
      <c r="EJ179" s="43"/>
      <c r="EK179" s="43"/>
      <c r="EL179" s="43"/>
      <c r="EM179" s="43"/>
      <c r="EN179" s="43"/>
      <c r="EO179" s="43"/>
      <c r="EP179" s="43"/>
      <c r="EQ179" s="43"/>
      <c r="ER179" s="43"/>
      <c r="ES179" s="43"/>
      <c r="ET179" s="43"/>
      <c r="EU179" s="43"/>
      <c r="EV179" s="43"/>
      <c r="EW179" s="43"/>
      <c r="EX179" s="43"/>
      <c r="EY179" s="43"/>
      <c r="EZ179" s="43"/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43"/>
      <c r="GA179" s="43"/>
      <c r="GB179" s="43"/>
      <c r="GC179" s="43"/>
      <c r="GD179" s="43"/>
      <c r="GE179" s="43"/>
      <c r="GF179" s="43"/>
      <c r="GG179" s="43"/>
      <c r="GH179" s="43"/>
      <c r="GI179" s="43"/>
      <c r="GJ179" s="43"/>
      <c r="GK179" s="43"/>
      <c r="GL179" s="43"/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43"/>
      <c r="HK179" s="43"/>
      <c r="HL179" s="43"/>
      <c r="HM179" s="43"/>
      <c r="HN179" s="43"/>
      <c r="HO179" s="43"/>
      <c r="HP179" s="43"/>
      <c r="HQ179" s="43"/>
      <c r="HR179" s="43"/>
      <c r="HS179" s="43"/>
      <c r="HT179" s="43"/>
      <c r="HU179" s="43"/>
      <c r="HV179" s="43"/>
      <c r="HW179" s="43"/>
      <c r="HX179" s="43"/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43"/>
      <c r="IW179" s="43"/>
      <c r="IX179" s="43"/>
      <c r="IY179" s="43"/>
      <c r="IZ179" s="43"/>
      <c r="JA179" s="43"/>
      <c r="JB179" s="43"/>
      <c r="JC179" s="43"/>
      <c r="JD179" s="43"/>
      <c r="JE179" s="43"/>
      <c r="JF179" s="43"/>
      <c r="JG179" s="43"/>
      <c r="JH179" s="43"/>
      <c r="JI179" s="43"/>
      <c r="JJ179" s="43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  <c r="BJU179" s="43"/>
      <c r="BJV179" s="43"/>
      <c r="BJW179" s="43"/>
      <c r="BJX179" s="43"/>
      <c r="BJY179" s="43"/>
      <c r="BJZ179" s="43"/>
      <c r="BKA179" s="43"/>
      <c r="BKB179" s="43"/>
      <c r="BKC179" s="43"/>
      <c r="BKD179" s="43"/>
      <c r="BKE179" s="43"/>
      <c r="BKF179" s="43"/>
      <c r="BKG179" s="43"/>
      <c r="BKH179" s="43"/>
      <c r="BKI179" s="43"/>
      <c r="BKJ179" s="43"/>
      <c r="BKK179" s="43"/>
      <c r="BKL179" s="43"/>
      <c r="BKM179" s="43"/>
      <c r="BKN179" s="43"/>
      <c r="BKO179" s="43"/>
      <c r="BKP179" s="43"/>
      <c r="BKQ179" s="43"/>
      <c r="BKR179" s="43"/>
      <c r="BKS179" s="43"/>
      <c r="BKT179" s="43"/>
      <c r="BKU179" s="43"/>
      <c r="BKV179" s="43"/>
      <c r="BKW179" s="43"/>
      <c r="BKX179" s="43"/>
      <c r="BKY179" s="43"/>
      <c r="BKZ179" s="43"/>
      <c r="BLA179" s="43"/>
      <c r="BLB179" s="43"/>
      <c r="BLC179" s="43"/>
      <c r="BLD179" s="43"/>
      <c r="BLE179" s="43"/>
      <c r="BLF179" s="43"/>
      <c r="BLG179" s="43"/>
      <c r="BLH179" s="43"/>
      <c r="BLI179" s="43"/>
      <c r="BLJ179" s="43"/>
      <c r="BLK179" s="43"/>
      <c r="BLL179" s="43"/>
      <c r="BLM179" s="43"/>
      <c r="BLN179" s="43"/>
      <c r="BLO179" s="43"/>
      <c r="BLP179" s="43"/>
      <c r="BLQ179" s="43"/>
      <c r="BLR179" s="43"/>
      <c r="BLS179" s="43"/>
      <c r="BLT179" s="43"/>
      <c r="BLU179" s="43"/>
      <c r="BLV179" s="43"/>
      <c r="BLW179" s="43"/>
      <c r="BLX179" s="43"/>
      <c r="BLY179" s="43"/>
      <c r="BLZ179" s="43"/>
      <c r="BMA179" s="43"/>
      <c r="BMB179" s="43"/>
      <c r="BMC179" s="43"/>
      <c r="BMD179" s="43"/>
      <c r="BME179" s="43"/>
      <c r="BMF179" s="43"/>
      <c r="BMG179" s="43"/>
      <c r="BMH179" s="43"/>
      <c r="BMI179" s="43"/>
      <c r="BMJ179" s="43"/>
      <c r="BMK179" s="43"/>
      <c r="BML179" s="43"/>
      <c r="BMM179" s="43"/>
      <c r="BMN179" s="43"/>
      <c r="BMO179" s="43"/>
      <c r="BMP179" s="43"/>
      <c r="BMQ179" s="43"/>
      <c r="BMR179" s="43"/>
      <c r="BMS179" s="43"/>
      <c r="BMT179" s="43"/>
      <c r="BMU179" s="43"/>
      <c r="BMV179" s="43"/>
      <c r="BMW179" s="43"/>
      <c r="BMX179" s="43"/>
      <c r="BMY179" s="43"/>
      <c r="BMZ179" s="43"/>
      <c r="BNA179" s="43"/>
      <c r="BNB179" s="43"/>
      <c r="BNC179" s="43"/>
      <c r="BND179" s="43"/>
      <c r="BNE179" s="43"/>
      <c r="BNF179" s="43"/>
      <c r="BNG179" s="43"/>
      <c r="BNH179" s="43"/>
      <c r="BNI179" s="43"/>
      <c r="BNJ179" s="43"/>
      <c r="BNK179" s="43"/>
      <c r="BNL179" s="43"/>
      <c r="BNM179" s="43"/>
      <c r="BNN179" s="43"/>
      <c r="BNO179" s="43"/>
      <c r="BNP179" s="43"/>
      <c r="BNQ179" s="43"/>
      <c r="BNR179" s="43"/>
      <c r="BNS179" s="43"/>
      <c r="BNT179" s="43"/>
      <c r="BNU179" s="43"/>
      <c r="BNV179" s="43"/>
      <c r="BNW179" s="43"/>
      <c r="BNX179" s="43"/>
      <c r="BNY179" s="43"/>
      <c r="BNZ179" s="43"/>
      <c r="BOA179" s="43"/>
      <c r="BOB179" s="43"/>
      <c r="BOC179" s="43"/>
      <c r="BOD179" s="43"/>
      <c r="BOE179" s="43"/>
      <c r="BOF179" s="43"/>
      <c r="BOG179" s="43"/>
      <c r="BOH179" s="43"/>
      <c r="BOI179" s="43"/>
      <c r="BOJ179" s="43"/>
      <c r="BOK179" s="43"/>
      <c r="BOL179" s="43"/>
      <c r="BOM179" s="43"/>
      <c r="BON179" s="43"/>
      <c r="BOO179" s="43"/>
      <c r="BOP179" s="43"/>
      <c r="BOQ179" s="43"/>
      <c r="BOR179" s="43"/>
      <c r="BOS179" s="43"/>
      <c r="BOT179" s="43"/>
      <c r="BOU179" s="43"/>
      <c r="BOV179" s="43"/>
      <c r="BOW179" s="43"/>
      <c r="BOX179" s="43"/>
      <c r="BOY179" s="43"/>
      <c r="BOZ179" s="43"/>
      <c r="BPA179" s="43"/>
      <c r="BPB179" s="43"/>
      <c r="BPC179" s="43"/>
      <c r="BPD179" s="43"/>
      <c r="BPE179" s="43"/>
      <c r="BPF179" s="43"/>
      <c r="BPG179" s="43"/>
      <c r="BPH179" s="43"/>
      <c r="BPI179" s="43"/>
      <c r="BPJ179" s="43"/>
      <c r="BPK179" s="43"/>
      <c r="BPL179" s="43"/>
      <c r="BPM179" s="43"/>
      <c r="BPN179" s="43"/>
      <c r="BPO179" s="43"/>
      <c r="BPP179" s="43"/>
      <c r="BPQ179" s="43"/>
      <c r="BPR179" s="43"/>
      <c r="BPS179" s="43"/>
      <c r="BPT179" s="43"/>
      <c r="BPU179" s="43"/>
      <c r="BPV179" s="43"/>
      <c r="BPW179" s="43"/>
      <c r="BPX179" s="43"/>
      <c r="BPY179" s="43"/>
      <c r="BPZ179" s="43"/>
      <c r="BQA179" s="43"/>
      <c r="BQB179" s="43"/>
      <c r="BQC179" s="43"/>
      <c r="BQD179" s="43"/>
      <c r="BQE179" s="43"/>
      <c r="BQF179" s="43"/>
      <c r="BQG179" s="43"/>
      <c r="BQH179" s="43"/>
      <c r="BQI179" s="43"/>
      <c r="BQJ179" s="43"/>
      <c r="BQK179" s="43"/>
      <c r="BQL179" s="43"/>
      <c r="BQM179" s="43"/>
      <c r="BQN179" s="43"/>
      <c r="BQO179" s="43"/>
      <c r="BQP179" s="43"/>
      <c r="BQQ179" s="43"/>
      <c r="BQR179" s="43"/>
      <c r="BQS179" s="43"/>
      <c r="BQT179" s="43"/>
      <c r="BQU179" s="43"/>
      <c r="BQV179" s="43"/>
      <c r="BQW179" s="43"/>
      <c r="BQX179" s="43"/>
      <c r="BQY179" s="43"/>
      <c r="BQZ179" s="43"/>
      <c r="BRA179" s="43"/>
      <c r="BRB179" s="43"/>
      <c r="BRC179" s="43"/>
      <c r="BRD179" s="43"/>
      <c r="BRE179" s="43"/>
      <c r="BRF179" s="43"/>
      <c r="BRG179" s="43"/>
      <c r="BRH179" s="43"/>
      <c r="BRI179" s="43"/>
      <c r="BRJ179" s="43"/>
      <c r="BRK179" s="43"/>
      <c r="BRL179" s="43"/>
      <c r="BRM179" s="43"/>
      <c r="BRN179" s="43"/>
      <c r="BRO179" s="43"/>
      <c r="BRP179" s="43"/>
      <c r="BRQ179" s="43"/>
      <c r="BRR179" s="43"/>
      <c r="BRS179" s="43"/>
      <c r="BRT179" s="43"/>
      <c r="BRU179" s="43"/>
      <c r="BRV179" s="43"/>
      <c r="BRW179" s="43"/>
      <c r="BRX179" s="43"/>
      <c r="BRY179" s="43"/>
      <c r="BRZ179" s="43"/>
      <c r="BSA179" s="43"/>
      <c r="BSB179" s="43"/>
      <c r="BSC179" s="43"/>
      <c r="BSD179" s="43"/>
      <c r="BSE179" s="43"/>
      <c r="BSF179" s="43"/>
      <c r="BSG179" s="43"/>
      <c r="BSH179" s="43"/>
      <c r="BSI179" s="43"/>
      <c r="BSJ179" s="43"/>
      <c r="BSK179" s="43"/>
      <c r="BSL179" s="43"/>
      <c r="BSM179" s="43"/>
      <c r="BSN179" s="43"/>
      <c r="BSO179" s="43"/>
      <c r="BSP179" s="43"/>
      <c r="BSQ179" s="43"/>
      <c r="BSR179" s="43"/>
      <c r="BSS179" s="43"/>
      <c r="BST179" s="43"/>
      <c r="BSU179" s="43"/>
      <c r="BSV179" s="43"/>
      <c r="BSW179" s="43"/>
      <c r="BSX179" s="43"/>
      <c r="BSY179" s="43"/>
      <c r="BSZ179" s="43"/>
      <c r="BTA179" s="43"/>
      <c r="BTB179" s="43"/>
      <c r="BTC179" s="43"/>
      <c r="BTD179" s="43"/>
      <c r="BTE179" s="43"/>
      <c r="BTF179" s="43"/>
      <c r="BTG179" s="43"/>
      <c r="BTH179" s="43"/>
      <c r="BTI179" s="43"/>
      <c r="BTJ179" s="43"/>
      <c r="BTK179" s="43"/>
      <c r="BTL179" s="43"/>
      <c r="BTM179" s="43"/>
      <c r="BTN179" s="43"/>
      <c r="BTO179" s="43"/>
      <c r="BTP179" s="43"/>
      <c r="BTQ179" s="43"/>
      <c r="BTR179" s="43"/>
      <c r="BTS179" s="43"/>
      <c r="BTT179" s="43"/>
      <c r="BTU179" s="43"/>
      <c r="BTV179" s="43"/>
      <c r="BTW179" s="43"/>
      <c r="BTX179" s="43"/>
      <c r="BTY179" s="43"/>
      <c r="BTZ179" s="43"/>
      <c r="BUA179" s="43"/>
      <c r="BUB179" s="43"/>
      <c r="BUC179" s="43"/>
      <c r="BUD179" s="43"/>
      <c r="BUE179" s="43"/>
      <c r="BUF179" s="43"/>
      <c r="BUG179" s="43"/>
      <c r="BUH179" s="43"/>
      <c r="BUI179" s="43"/>
      <c r="BUJ179" s="43"/>
      <c r="BUK179" s="43"/>
      <c r="BUL179" s="43"/>
      <c r="BUM179" s="43"/>
      <c r="BUN179" s="43"/>
      <c r="BUO179" s="43"/>
      <c r="BUP179" s="43"/>
      <c r="BUQ179" s="43"/>
      <c r="BUR179" s="43"/>
      <c r="BUS179" s="43"/>
      <c r="BUT179" s="43"/>
      <c r="BUU179" s="43"/>
      <c r="BUV179" s="43"/>
      <c r="BUW179" s="43"/>
      <c r="BUX179" s="43"/>
      <c r="BUY179" s="43"/>
      <c r="BUZ179" s="43"/>
      <c r="BVA179" s="43"/>
      <c r="BVB179" s="43"/>
      <c r="BVC179" s="43"/>
      <c r="BVD179" s="43"/>
      <c r="BVE179" s="43"/>
      <c r="BVF179" s="43"/>
      <c r="BVG179" s="43"/>
      <c r="BVH179" s="43"/>
      <c r="BVI179" s="43"/>
      <c r="BVJ179" s="43"/>
      <c r="BVK179" s="43"/>
      <c r="BVL179" s="43"/>
      <c r="BVM179" s="43"/>
      <c r="BVN179" s="43"/>
      <c r="BVO179" s="43"/>
      <c r="BVP179" s="43"/>
      <c r="BVQ179" s="43"/>
      <c r="BVR179" s="43"/>
      <c r="BVS179" s="43"/>
      <c r="BVT179" s="43"/>
      <c r="BVU179" s="43"/>
      <c r="BVV179" s="43"/>
      <c r="BVW179" s="43"/>
      <c r="BVX179" s="43"/>
      <c r="BVY179" s="43"/>
      <c r="BVZ179" s="43"/>
      <c r="BWA179" s="43"/>
      <c r="BWB179" s="43"/>
      <c r="BWC179" s="43"/>
      <c r="BWD179" s="43"/>
      <c r="BWE179" s="43"/>
      <c r="BWF179" s="43"/>
      <c r="BWG179" s="43"/>
      <c r="BWH179" s="43"/>
      <c r="BWI179" s="43"/>
      <c r="BWJ179" s="43"/>
    </row>
    <row r="180" spans="1:1960" x14ac:dyDescent="0.2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43"/>
      <c r="EM180" s="43"/>
      <c r="EN180" s="43"/>
      <c r="EO180" s="43"/>
      <c r="EP180" s="43"/>
      <c r="EQ180" s="43"/>
      <c r="ER180" s="43"/>
      <c r="ES180" s="43"/>
      <c r="ET180" s="43"/>
      <c r="EU180" s="43"/>
      <c r="EV180" s="43"/>
      <c r="EW180" s="43"/>
      <c r="EX180" s="43"/>
      <c r="EY180" s="43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43"/>
      <c r="GA180" s="43"/>
      <c r="GB180" s="43"/>
      <c r="GC180" s="43"/>
      <c r="GD180" s="43"/>
      <c r="GE180" s="43"/>
      <c r="GF180" s="43"/>
      <c r="GG180" s="43"/>
      <c r="GH180" s="43"/>
      <c r="GI180" s="43"/>
      <c r="GJ180" s="43"/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43"/>
      <c r="HK180" s="43"/>
      <c r="HL180" s="43"/>
      <c r="HM180" s="43"/>
      <c r="HN180" s="43"/>
      <c r="HO180" s="43"/>
      <c r="HP180" s="43"/>
      <c r="HQ180" s="43"/>
      <c r="HR180" s="43"/>
      <c r="HS180" s="43"/>
      <c r="HT180" s="43"/>
      <c r="HU180" s="43"/>
      <c r="HV180" s="43"/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43"/>
      <c r="IW180" s="43"/>
      <c r="IX180" s="43"/>
      <c r="IY180" s="43"/>
      <c r="IZ180" s="43"/>
      <c r="JA180" s="43"/>
      <c r="JB180" s="43"/>
      <c r="JC180" s="43"/>
      <c r="JD180" s="43"/>
      <c r="JE180" s="43"/>
      <c r="JF180" s="43"/>
      <c r="JG180" s="43"/>
      <c r="JH180" s="43"/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  <c r="BJU180" s="43"/>
      <c r="BJV180" s="43"/>
      <c r="BJW180" s="43"/>
      <c r="BJX180" s="43"/>
      <c r="BJY180" s="43"/>
      <c r="BJZ180" s="43"/>
      <c r="BKA180" s="43"/>
      <c r="BKB180" s="43"/>
      <c r="BKC180" s="43"/>
      <c r="BKD180" s="43"/>
      <c r="BKE180" s="43"/>
      <c r="BKF180" s="43"/>
      <c r="BKG180" s="43"/>
      <c r="BKH180" s="43"/>
      <c r="BKI180" s="43"/>
      <c r="BKJ180" s="43"/>
      <c r="BKK180" s="43"/>
      <c r="BKL180" s="43"/>
      <c r="BKM180" s="43"/>
      <c r="BKN180" s="43"/>
      <c r="BKO180" s="43"/>
      <c r="BKP180" s="43"/>
      <c r="BKQ180" s="43"/>
      <c r="BKR180" s="43"/>
      <c r="BKS180" s="43"/>
      <c r="BKT180" s="43"/>
      <c r="BKU180" s="43"/>
      <c r="BKV180" s="43"/>
      <c r="BKW180" s="43"/>
      <c r="BKX180" s="43"/>
      <c r="BKY180" s="43"/>
      <c r="BKZ180" s="43"/>
      <c r="BLA180" s="43"/>
      <c r="BLB180" s="43"/>
      <c r="BLC180" s="43"/>
      <c r="BLD180" s="43"/>
      <c r="BLE180" s="43"/>
      <c r="BLF180" s="43"/>
      <c r="BLG180" s="43"/>
      <c r="BLH180" s="43"/>
      <c r="BLI180" s="43"/>
      <c r="BLJ180" s="43"/>
      <c r="BLK180" s="43"/>
      <c r="BLL180" s="43"/>
      <c r="BLM180" s="43"/>
      <c r="BLN180" s="43"/>
      <c r="BLO180" s="43"/>
      <c r="BLP180" s="43"/>
      <c r="BLQ180" s="43"/>
      <c r="BLR180" s="43"/>
      <c r="BLS180" s="43"/>
      <c r="BLT180" s="43"/>
      <c r="BLU180" s="43"/>
      <c r="BLV180" s="43"/>
      <c r="BLW180" s="43"/>
      <c r="BLX180" s="43"/>
      <c r="BLY180" s="43"/>
      <c r="BLZ180" s="43"/>
      <c r="BMA180" s="43"/>
      <c r="BMB180" s="43"/>
      <c r="BMC180" s="43"/>
      <c r="BMD180" s="43"/>
      <c r="BME180" s="43"/>
      <c r="BMF180" s="43"/>
      <c r="BMG180" s="43"/>
      <c r="BMH180" s="43"/>
      <c r="BMI180" s="43"/>
      <c r="BMJ180" s="43"/>
      <c r="BMK180" s="43"/>
      <c r="BML180" s="43"/>
      <c r="BMM180" s="43"/>
      <c r="BMN180" s="43"/>
      <c r="BMO180" s="43"/>
      <c r="BMP180" s="43"/>
      <c r="BMQ180" s="43"/>
      <c r="BMR180" s="43"/>
      <c r="BMS180" s="43"/>
      <c r="BMT180" s="43"/>
      <c r="BMU180" s="43"/>
      <c r="BMV180" s="43"/>
      <c r="BMW180" s="43"/>
      <c r="BMX180" s="43"/>
      <c r="BMY180" s="43"/>
      <c r="BMZ180" s="43"/>
      <c r="BNA180" s="43"/>
      <c r="BNB180" s="43"/>
      <c r="BNC180" s="43"/>
      <c r="BND180" s="43"/>
      <c r="BNE180" s="43"/>
      <c r="BNF180" s="43"/>
      <c r="BNG180" s="43"/>
      <c r="BNH180" s="43"/>
      <c r="BNI180" s="43"/>
      <c r="BNJ180" s="43"/>
      <c r="BNK180" s="43"/>
      <c r="BNL180" s="43"/>
      <c r="BNM180" s="43"/>
      <c r="BNN180" s="43"/>
      <c r="BNO180" s="43"/>
      <c r="BNP180" s="43"/>
      <c r="BNQ180" s="43"/>
      <c r="BNR180" s="43"/>
      <c r="BNS180" s="43"/>
      <c r="BNT180" s="43"/>
      <c r="BNU180" s="43"/>
      <c r="BNV180" s="43"/>
      <c r="BNW180" s="43"/>
      <c r="BNX180" s="43"/>
      <c r="BNY180" s="43"/>
      <c r="BNZ180" s="43"/>
      <c r="BOA180" s="43"/>
      <c r="BOB180" s="43"/>
      <c r="BOC180" s="43"/>
      <c r="BOD180" s="43"/>
      <c r="BOE180" s="43"/>
      <c r="BOF180" s="43"/>
      <c r="BOG180" s="43"/>
      <c r="BOH180" s="43"/>
      <c r="BOI180" s="43"/>
      <c r="BOJ180" s="43"/>
      <c r="BOK180" s="43"/>
      <c r="BOL180" s="43"/>
      <c r="BOM180" s="43"/>
      <c r="BON180" s="43"/>
      <c r="BOO180" s="43"/>
      <c r="BOP180" s="43"/>
      <c r="BOQ180" s="43"/>
      <c r="BOR180" s="43"/>
      <c r="BOS180" s="43"/>
      <c r="BOT180" s="43"/>
      <c r="BOU180" s="43"/>
      <c r="BOV180" s="43"/>
      <c r="BOW180" s="43"/>
      <c r="BOX180" s="43"/>
      <c r="BOY180" s="43"/>
      <c r="BOZ180" s="43"/>
      <c r="BPA180" s="43"/>
      <c r="BPB180" s="43"/>
      <c r="BPC180" s="43"/>
      <c r="BPD180" s="43"/>
      <c r="BPE180" s="43"/>
      <c r="BPF180" s="43"/>
      <c r="BPG180" s="43"/>
      <c r="BPH180" s="43"/>
      <c r="BPI180" s="43"/>
      <c r="BPJ180" s="43"/>
      <c r="BPK180" s="43"/>
      <c r="BPL180" s="43"/>
      <c r="BPM180" s="43"/>
      <c r="BPN180" s="43"/>
      <c r="BPO180" s="43"/>
      <c r="BPP180" s="43"/>
      <c r="BPQ180" s="43"/>
      <c r="BPR180" s="43"/>
      <c r="BPS180" s="43"/>
      <c r="BPT180" s="43"/>
      <c r="BPU180" s="43"/>
      <c r="BPV180" s="43"/>
      <c r="BPW180" s="43"/>
      <c r="BPX180" s="43"/>
      <c r="BPY180" s="43"/>
      <c r="BPZ180" s="43"/>
      <c r="BQA180" s="43"/>
      <c r="BQB180" s="43"/>
      <c r="BQC180" s="43"/>
      <c r="BQD180" s="43"/>
      <c r="BQE180" s="43"/>
      <c r="BQF180" s="43"/>
      <c r="BQG180" s="43"/>
      <c r="BQH180" s="43"/>
      <c r="BQI180" s="43"/>
      <c r="BQJ180" s="43"/>
      <c r="BQK180" s="43"/>
      <c r="BQL180" s="43"/>
      <c r="BQM180" s="43"/>
      <c r="BQN180" s="43"/>
      <c r="BQO180" s="43"/>
      <c r="BQP180" s="43"/>
      <c r="BQQ180" s="43"/>
      <c r="BQR180" s="43"/>
      <c r="BQS180" s="43"/>
      <c r="BQT180" s="43"/>
      <c r="BQU180" s="43"/>
      <c r="BQV180" s="43"/>
      <c r="BQW180" s="43"/>
      <c r="BQX180" s="43"/>
      <c r="BQY180" s="43"/>
      <c r="BQZ180" s="43"/>
      <c r="BRA180" s="43"/>
      <c r="BRB180" s="43"/>
      <c r="BRC180" s="43"/>
      <c r="BRD180" s="43"/>
      <c r="BRE180" s="43"/>
      <c r="BRF180" s="43"/>
      <c r="BRG180" s="43"/>
      <c r="BRH180" s="43"/>
      <c r="BRI180" s="43"/>
      <c r="BRJ180" s="43"/>
      <c r="BRK180" s="43"/>
      <c r="BRL180" s="43"/>
      <c r="BRM180" s="43"/>
      <c r="BRN180" s="43"/>
      <c r="BRO180" s="43"/>
      <c r="BRP180" s="43"/>
      <c r="BRQ180" s="43"/>
      <c r="BRR180" s="43"/>
      <c r="BRS180" s="43"/>
      <c r="BRT180" s="43"/>
      <c r="BRU180" s="43"/>
      <c r="BRV180" s="43"/>
      <c r="BRW180" s="43"/>
      <c r="BRX180" s="43"/>
      <c r="BRY180" s="43"/>
      <c r="BRZ180" s="43"/>
      <c r="BSA180" s="43"/>
      <c r="BSB180" s="43"/>
      <c r="BSC180" s="43"/>
      <c r="BSD180" s="43"/>
      <c r="BSE180" s="43"/>
      <c r="BSF180" s="43"/>
      <c r="BSG180" s="43"/>
      <c r="BSH180" s="43"/>
      <c r="BSI180" s="43"/>
      <c r="BSJ180" s="43"/>
      <c r="BSK180" s="43"/>
      <c r="BSL180" s="43"/>
      <c r="BSM180" s="43"/>
      <c r="BSN180" s="43"/>
      <c r="BSO180" s="43"/>
      <c r="BSP180" s="43"/>
      <c r="BSQ180" s="43"/>
      <c r="BSR180" s="43"/>
      <c r="BSS180" s="43"/>
      <c r="BST180" s="43"/>
      <c r="BSU180" s="43"/>
      <c r="BSV180" s="43"/>
      <c r="BSW180" s="43"/>
      <c r="BSX180" s="43"/>
      <c r="BSY180" s="43"/>
      <c r="BSZ180" s="43"/>
      <c r="BTA180" s="43"/>
      <c r="BTB180" s="43"/>
      <c r="BTC180" s="43"/>
      <c r="BTD180" s="43"/>
      <c r="BTE180" s="43"/>
      <c r="BTF180" s="43"/>
      <c r="BTG180" s="43"/>
      <c r="BTH180" s="43"/>
      <c r="BTI180" s="43"/>
      <c r="BTJ180" s="43"/>
      <c r="BTK180" s="43"/>
      <c r="BTL180" s="43"/>
      <c r="BTM180" s="43"/>
      <c r="BTN180" s="43"/>
      <c r="BTO180" s="43"/>
      <c r="BTP180" s="43"/>
      <c r="BTQ180" s="43"/>
      <c r="BTR180" s="43"/>
      <c r="BTS180" s="43"/>
      <c r="BTT180" s="43"/>
      <c r="BTU180" s="43"/>
      <c r="BTV180" s="43"/>
      <c r="BTW180" s="43"/>
      <c r="BTX180" s="43"/>
      <c r="BTY180" s="43"/>
      <c r="BTZ180" s="43"/>
      <c r="BUA180" s="43"/>
      <c r="BUB180" s="43"/>
      <c r="BUC180" s="43"/>
      <c r="BUD180" s="43"/>
      <c r="BUE180" s="43"/>
      <c r="BUF180" s="43"/>
      <c r="BUG180" s="43"/>
      <c r="BUH180" s="43"/>
      <c r="BUI180" s="43"/>
      <c r="BUJ180" s="43"/>
      <c r="BUK180" s="43"/>
      <c r="BUL180" s="43"/>
      <c r="BUM180" s="43"/>
      <c r="BUN180" s="43"/>
      <c r="BUO180" s="43"/>
      <c r="BUP180" s="43"/>
      <c r="BUQ180" s="43"/>
      <c r="BUR180" s="43"/>
      <c r="BUS180" s="43"/>
      <c r="BUT180" s="43"/>
      <c r="BUU180" s="43"/>
      <c r="BUV180" s="43"/>
      <c r="BUW180" s="43"/>
      <c r="BUX180" s="43"/>
      <c r="BUY180" s="43"/>
      <c r="BUZ180" s="43"/>
      <c r="BVA180" s="43"/>
      <c r="BVB180" s="43"/>
      <c r="BVC180" s="43"/>
      <c r="BVD180" s="43"/>
      <c r="BVE180" s="43"/>
      <c r="BVF180" s="43"/>
      <c r="BVG180" s="43"/>
      <c r="BVH180" s="43"/>
      <c r="BVI180" s="43"/>
      <c r="BVJ180" s="43"/>
      <c r="BVK180" s="43"/>
      <c r="BVL180" s="43"/>
      <c r="BVM180" s="43"/>
      <c r="BVN180" s="43"/>
      <c r="BVO180" s="43"/>
      <c r="BVP180" s="43"/>
      <c r="BVQ180" s="43"/>
      <c r="BVR180" s="43"/>
      <c r="BVS180" s="43"/>
      <c r="BVT180" s="43"/>
      <c r="BVU180" s="43"/>
      <c r="BVV180" s="43"/>
      <c r="BVW180" s="43"/>
      <c r="BVX180" s="43"/>
      <c r="BVY180" s="43"/>
      <c r="BVZ180" s="43"/>
      <c r="BWA180" s="43"/>
      <c r="BWB180" s="43"/>
      <c r="BWC180" s="43"/>
      <c r="BWD180" s="43"/>
      <c r="BWE180" s="43"/>
      <c r="BWF180" s="43"/>
      <c r="BWG180" s="43"/>
      <c r="BWH180" s="43"/>
      <c r="BWI180" s="43"/>
      <c r="BWJ180" s="43"/>
    </row>
    <row r="181" spans="1:1960" x14ac:dyDescent="0.2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  <c r="DL181" s="43"/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3"/>
      <c r="EA181" s="43"/>
      <c r="EB181" s="43"/>
      <c r="EC181" s="43"/>
      <c r="ED181" s="43"/>
      <c r="EE181" s="43"/>
      <c r="EF181" s="43"/>
      <c r="EG181" s="43"/>
      <c r="EH181" s="43"/>
      <c r="EI181" s="43"/>
      <c r="EJ181" s="43"/>
      <c r="EK181" s="43"/>
      <c r="EL181" s="43"/>
      <c r="EM181" s="43"/>
      <c r="EN181" s="43"/>
      <c r="EO181" s="43"/>
      <c r="EP181" s="43"/>
      <c r="EQ181" s="43"/>
      <c r="ER181" s="43"/>
      <c r="ES181" s="43"/>
      <c r="ET181" s="43"/>
      <c r="EU181" s="43"/>
      <c r="EV181" s="43"/>
      <c r="EW181" s="43"/>
      <c r="EX181" s="43"/>
      <c r="EY181" s="43"/>
      <c r="EZ181" s="43"/>
      <c r="FA181" s="43"/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43"/>
      <c r="GA181" s="43"/>
      <c r="GB181" s="43"/>
      <c r="GC181" s="43"/>
      <c r="GD181" s="43"/>
      <c r="GE181" s="43"/>
      <c r="GF181" s="43"/>
      <c r="GG181" s="43"/>
      <c r="GH181" s="43"/>
      <c r="GI181" s="43"/>
      <c r="GJ181" s="43"/>
      <c r="GK181" s="43"/>
      <c r="GL181" s="43"/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J181" s="43"/>
      <c r="HK181" s="43"/>
      <c r="HL181" s="43"/>
      <c r="HM181" s="43"/>
      <c r="HN181" s="43"/>
      <c r="HO181" s="43"/>
      <c r="HP181" s="43"/>
      <c r="HQ181" s="43"/>
      <c r="HR181" s="43"/>
      <c r="HS181" s="43"/>
      <c r="HT181" s="43"/>
      <c r="HU181" s="43"/>
      <c r="HV181" s="43"/>
      <c r="HW181" s="43"/>
      <c r="HX181" s="43"/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V181" s="43"/>
      <c r="IW181" s="43"/>
      <c r="IX181" s="43"/>
      <c r="IY181" s="43"/>
      <c r="IZ181" s="43"/>
      <c r="JA181" s="43"/>
      <c r="JB181" s="43"/>
      <c r="JC181" s="43"/>
      <c r="JD181" s="43"/>
      <c r="JE181" s="43"/>
      <c r="JF181" s="43"/>
      <c r="JG181" s="43"/>
      <c r="JH181" s="43"/>
      <c r="JI181" s="43"/>
      <c r="JJ181" s="43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  <c r="BJU181" s="43"/>
      <c r="BJV181" s="43"/>
      <c r="BJW181" s="43"/>
      <c r="BJX181" s="43"/>
      <c r="BJY181" s="43"/>
      <c r="BJZ181" s="43"/>
      <c r="BKA181" s="43"/>
      <c r="BKB181" s="43"/>
      <c r="BKC181" s="43"/>
      <c r="BKD181" s="43"/>
      <c r="BKE181" s="43"/>
      <c r="BKF181" s="43"/>
      <c r="BKG181" s="43"/>
      <c r="BKH181" s="43"/>
      <c r="BKI181" s="43"/>
      <c r="BKJ181" s="43"/>
      <c r="BKK181" s="43"/>
      <c r="BKL181" s="43"/>
      <c r="BKM181" s="43"/>
      <c r="BKN181" s="43"/>
      <c r="BKO181" s="43"/>
      <c r="BKP181" s="43"/>
      <c r="BKQ181" s="43"/>
      <c r="BKR181" s="43"/>
      <c r="BKS181" s="43"/>
      <c r="BKT181" s="43"/>
      <c r="BKU181" s="43"/>
      <c r="BKV181" s="43"/>
      <c r="BKW181" s="43"/>
      <c r="BKX181" s="43"/>
      <c r="BKY181" s="43"/>
      <c r="BKZ181" s="43"/>
      <c r="BLA181" s="43"/>
      <c r="BLB181" s="43"/>
      <c r="BLC181" s="43"/>
      <c r="BLD181" s="43"/>
      <c r="BLE181" s="43"/>
      <c r="BLF181" s="43"/>
      <c r="BLG181" s="43"/>
      <c r="BLH181" s="43"/>
      <c r="BLI181" s="43"/>
      <c r="BLJ181" s="43"/>
      <c r="BLK181" s="43"/>
      <c r="BLL181" s="43"/>
      <c r="BLM181" s="43"/>
      <c r="BLN181" s="43"/>
      <c r="BLO181" s="43"/>
      <c r="BLP181" s="43"/>
      <c r="BLQ181" s="43"/>
      <c r="BLR181" s="43"/>
      <c r="BLS181" s="43"/>
      <c r="BLT181" s="43"/>
      <c r="BLU181" s="43"/>
      <c r="BLV181" s="43"/>
      <c r="BLW181" s="43"/>
      <c r="BLX181" s="43"/>
      <c r="BLY181" s="43"/>
      <c r="BLZ181" s="43"/>
      <c r="BMA181" s="43"/>
      <c r="BMB181" s="43"/>
      <c r="BMC181" s="43"/>
      <c r="BMD181" s="43"/>
      <c r="BME181" s="43"/>
      <c r="BMF181" s="43"/>
      <c r="BMG181" s="43"/>
      <c r="BMH181" s="43"/>
      <c r="BMI181" s="43"/>
      <c r="BMJ181" s="43"/>
      <c r="BMK181" s="43"/>
      <c r="BML181" s="43"/>
      <c r="BMM181" s="43"/>
      <c r="BMN181" s="43"/>
      <c r="BMO181" s="43"/>
      <c r="BMP181" s="43"/>
      <c r="BMQ181" s="43"/>
      <c r="BMR181" s="43"/>
      <c r="BMS181" s="43"/>
      <c r="BMT181" s="43"/>
      <c r="BMU181" s="43"/>
      <c r="BMV181" s="43"/>
      <c r="BMW181" s="43"/>
      <c r="BMX181" s="43"/>
      <c r="BMY181" s="43"/>
      <c r="BMZ181" s="43"/>
      <c r="BNA181" s="43"/>
      <c r="BNB181" s="43"/>
      <c r="BNC181" s="43"/>
      <c r="BND181" s="43"/>
      <c r="BNE181" s="43"/>
      <c r="BNF181" s="43"/>
      <c r="BNG181" s="43"/>
      <c r="BNH181" s="43"/>
      <c r="BNI181" s="43"/>
      <c r="BNJ181" s="43"/>
      <c r="BNK181" s="43"/>
      <c r="BNL181" s="43"/>
      <c r="BNM181" s="43"/>
      <c r="BNN181" s="43"/>
      <c r="BNO181" s="43"/>
      <c r="BNP181" s="43"/>
      <c r="BNQ181" s="43"/>
      <c r="BNR181" s="43"/>
      <c r="BNS181" s="43"/>
      <c r="BNT181" s="43"/>
      <c r="BNU181" s="43"/>
      <c r="BNV181" s="43"/>
      <c r="BNW181" s="43"/>
      <c r="BNX181" s="43"/>
      <c r="BNY181" s="43"/>
      <c r="BNZ181" s="43"/>
      <c r="BOA181" s="43"/>
      <c r="BOB181" s="43"/>
      <c r="BOC181" s="43"/>
      <c r="BOD181" s="43"/>
      <c r="BOE181" s="43"/>
      <c r="BOF181" s="43"/>
      <c r="BOG181" s="43"/>
      <c r="BOH181" s="43"/>
      <c r="BOI181" s="43"/>
      <c r="BOJ181" s="43"/>
      <c r="BOK181" s="43"/>
      <c r="BOL181" s="43"/>
      <c r="BOM181" s="43"/>
      <c r="BON181" s="43"/>
      <c r="BOO181" s="43"/>
      <c r="BOP181" s="43"/>
      <c r="BOQ181" s="43"/>
      <c r="BOR181" s="43"/>
      <c r="BOS181" s="43"/>
      <c r="BOT181" s="43"/>
      <c r="BOU181" s="43"/>
      <c r="BOV181" s="43"/>
      <c r="BOW181" s="43"/>
      <c r="BOX181" s="43"/>
      <c r="BOY181" s="43"/>
      <c r="BOZ181" s="43"/>
      <c r="BPA181" s="43"/>
      <c r="BPB181" s="43"/>
      <c r="BPC181" s="43"/>
      <c r="BPD181" s="43"/>
      <c r="BPE181" s="43"/>
      <c r="BPF181" s="43"/>
      <c r="BPG181" s="43"/>
      <c r="BPH181" s="43"/>
      <c r="BPI181" s="43"/>
      <c r="BPJ181" s="43"/>
      <c r="BPK181" s="43"/>
      <c r="BPL181" s="43"/>
      <c r="BPM181" s="43"/>
      <c r="BPN181" s="43"/>
      <c r="BPO181" s="43"/>
      <c r="BPP181" s="43"/>
      <c r="BPQ181" s="43"/>
      <c r="BPR181" s="43"/>
      <c r="BPS181" s="43"/>
      <c r="BPT181" s="43"/>
      <c r="BPU181" s="43"/>
      <c r="BPV181" s="43"/>
      <c r="BPW181" s="43"/>
      <c r="BPX181" s="43"/>
      <c r="BPY181" s="43"/>
      <c r="BPZ181" s="43"/>
      <c r="BQA181" s="43"/>
      <c r="BQB181" s="43"/>
      <c r="BQC181" s="43"/>
      <c r="BQD181" s="43"/>
      <c r="BQE181" s="43"/>
      <c r="BQF181" s="43"/>
      <c r="BQG181" s="43"/>
      <c r="BQH181" s="43"/>
      <c r="BQI181" s="43"/>
      <c r="BQJ181" s="43"/>
      <c r="BQK181" s="43"/>
      <c r="BQL181" s="43"/>
      <c r="BQM181" s="43"/>
      <c r="BQN181" s="43"/>
      <c r="BQO181" s="43"/>
      <c r="BQP181" s="43"/>
      <c r="BQQ181" s="43"/>
      <c r="BQR181" s="43"/>
      <c r="BQS181" s="43"/>
      <c r="BQT181" s="43"/>
      <c r="BQU181" s="43"/>
      <c r="BQV181" s="43"/>
      <c r="BQW181" s="43"/>
      <c r="BQX181" s="43"/>
      <c r="BQY181" s="43"/>
      <c r="BQZ181" s="43"/>
      <c r="BRA181" s="43"/>
      <c r="BRB181" s="43"/>
      <c r="BRC181" s="43"/>
      <c r="BRD181" s="43"/>
      <c r="BRE181" s="43"/>
      <c r="BRF181" s="43"/>
      <c r="BRG181" s="43"/>
      <c r="BRH181" s="43"/>
      <c r="BRI181" s="43"/>
      <c r="BRJ181" s="43"/>
      <c r="BRK181" s="43"/>
      <c r="BRL181" s="43"/>
      <c r="BRM181" s="43"/>
      <c r="BRN181" s="43"/>
      <c r="BRO181" s="43"/>
      <c r="BRP181" s="43"/>
      <c r="BRQ181" s="43"/>
      <c r="BRR181" s="43"/>
      <c r="BRS181" s="43"/>
      <c r="BRT181" s="43"/>
      <c r="BRU181" s="43"/>
      <c r="BRV181" s="43"/>
      <c r="BRW181" s="43"/>
      <c r="BRX181" s="43"/>
      <c r="BRY181" s="43"/>
      <c r="BRZ181" s="43"/>
      <c r="BSA181" s="43"/>
      <c r="BSB181" s="43"/>
      <c r="BSC181" s="43"/>
      <c r="BSD181" s="43"/>
      <c r="BSE181" s="43"/>
      <c r="BSF181" s="43"/>
      <c r="BSG181" s="43"/>
      <c r="BSH181" s="43"/>
      <c r="BSI181" s="43"/>
      <c r="BSJ181" s="43"/>
      <c r="BSK181" s="43"/>
      <c r="BSL181" s="43"/>
      <c r="BSM181" s="43"/>
      <c r="BSN181" s="43"/>
      <c r="BSO181" s="43"/>
      <c r="BSP181" s="43"/>
      <c r="BSQ181" s="43"/>
      <c r="BSR181" s="43"/>
      <c r="BSS181" s="43"/>
      <c r="BST181" s="43"/>
      <c r="BSU181" s="43"/>
      <c r="BSV181" s="43"/>
      <c r="BSW181" s="43"/>
      <c r="BSX181" s="43"/>
      <c r="BSY181" s="43"/>
      <c r="BSZ181" s="43"/>
      <c r="BTA181" s="43"/>
      <c r="BTB181" s="43"/>
      <c r="BTC181" s="43"/>
      <c r="BTD181" s="43"/>
      <c r="BTE181" s="43"/>
      <c r="BTF181" s="43"/>
      <c r="BTG181" s="43"/>
      <c r="BTH181" s="43"/>
      <c r="BTI181" s="43"/>
      <c r="BTJ181" s="43"/>
      <c r="BTK181" s="43"/>
      <c r="BTL181" s="43"/>
      <c r="BTM181" s="43"/>
      <c r="BTN181" s="43"/>
      <c r="BTO181" s="43"/>
      <c r="BTP181" s="43"/>
      <c r="BTQ181" s="43"/>
      <c r="BTR181" s="43"/>
      <c r="BTS181" s="43"/>
      <c r="BTT181" s="43"/>
      <c r="BTU181" s="43"/>
      <c r="BTV181" s="43"/>
      <c r="BTW181" s="43"/>
      <c r="BTX181" s="43"/>
      <c r="BTY181" s="43"/>
      <c r="BTZ181" s="43"/>
      <c r="BUA181" s="43"/>
      <c r="BUB181" s="43"/>
      <c r="BUC181" s="43"/>
      <c r="BUD181" s="43"/>
      <c r="BUE181" s="43"/>
      <c r="BUF181" s="43"/>
      <c r="BUG181" s="43"/>
      <c r="BUH181" s="43"/>
      <c r="BUI181" s="43"/>
      <c r="BUJ181" s="43"/>
      <c r="BUK181" s="43"/>
      <c r="BUL181" s="43"/>
      <c r="BUM181" s="43"/>
      <c r="BUN181" s="43"/>
      <c r="BUO181" s="43"/>
      <c r="BUP181" s="43"/>
      <c r="BUQ181" s="43"/>
      <c r="BUR181" s="43"/>
      <c r="BUS181" s="43"/>
      <c r="BUT181" s="43"/>
      <c r="BUU181" s="43"/>
      <c r="BUV181" s="43"/>
      <c r="BUW181" s="43"/>
      <c r="BUX181" s="43"/>
      <c r="BUY181" s="43"/>
      <c r="BUZ181" s="43"/>
      <c r="BVA181" s="43"/>
      <c r="BVB181" s="43"/>
      <c r="BVC181" s="43"/>
      <c r="BVD181" s="43"/>
      <c r="BVE181" s="43"/>
      <c r="BVF181" s="43"/>
      <c r="BVG181" s="43"/>
      <c r="BVH181" s="43"/>
      <c r="BVI181" s="43"/>
      <c r="BVJ181" s="43"/>
      <c r="BVK181" s="43"/>
      <c r="BVL181" s="43"/>
      <c r="BVM181" s="43"/>
      <c r="BVN181" s="43"/>
      <c r="BVO181" s="43"/>
      <c r="BVP181" s="43"/>
      <c r="BVQ181" s="43"/>
      <c r="BVR181" s="43"/>
      <c r="BVS181" s="43"/>
      <c r="BVT181" s="43"/>
      <c r="BVU181" s="43"/>
      <c r="BVV181" s="43"/>
      <c r="BVW181" s="43"/>
      <c r="BVX181" s="43"/>
      <c r="BVY181" s="43"/>
      <c r="BVZ181" s="43"/>
      <c r="BWA181" s="43"/>
      <c r="BWB181" s="43"/>
      <c r="BWC181" s="43"/>
      <c r="BWD181" s="43"/>
      <c r="BWE181" s="43"/>
      <c r="BWF181" s="43"/>
      <c r="BWG181" s="43"/>
      <c r="BWH181" s="43"/>
      <c r="BWI181" s="43"/>
      <c r="BWJ181" s="43"/>
    </row>
    <row r="182" spans="1:1960" x14ac:dyDescent="0.2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L182" s="43"/>
      <c r="EM182" s="43"/>
      <c r="EN182" s="43"/>
      <c r="EO182" s="43"/>
      <c r="EP182" s="43"/>
      <c r="EQ182" s="43"/>
      <c r="ER182" s="43"/>
      <c r="ES182" s="43"/>
      <c r="ET182" s="43"/>
      <c r="EU182" s="43"/>
      <c r="EV182" s="43"/>
      <c r="EW182" s="43"/>
      <c r="EX182" s="43"/>
      <c r="EY182" s="43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43"/>
      <c r="GA182" s="43"/>
      <c r="GB182" s="43"/>
      <c r="GC182" s="43"/>
      <c r="GD182" s="43"/>
      <c r="GE182" s="43"/>
      <c r="GF182" s="43"/>
      <c r="GG182" s="43"/>
      <c r="GH182" s="43"/>
      <c r="GI182" s="43"/>
      <c r="GJ182" s="43"/>
      <c r="GK182" s="43"/>
      <c r="GL182" s="43"/>
      <c r="GM182" s="43"/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43"/>
      <c r="HP182" s="43"/>
      <c r="HQ182" s="43"/>
      <c r="HR182" s="43"/>
      <c r="HS182" s="43"/>
      <c r="HT182" s="43"/>
      <c r="HU182" s="43"/>
      <c r="HV182" s="43"/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43"/>
      <c r="JB182" s="43"/>
      <c r="JC182" s="43"/>
      <c r="JD182" s="43"/>
      <c r="JE182" s="43"/>
      <c r="JF182" s="43"/>
      <c r="JG182" s="43"/>
      <c r="JH182" s="43"/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  <c r="BJU182" s="43"/>
      <c r="BJV182" s="43"/>
      <c r="BJW182" s="43"/>
      <c r="BJX182" s="43"/>
      <c r="BJY182" s="43"/>
      <c r="BJZ182" s="43"/>
      <c r="BKA182" s="43"/>
      <c r="BKB182" s="43"/>
      <c r="BKC182" s="43"/>
      <c r="BKD182" s="43"/>
      <c r="BKE182" s="43"/>
      <c r="BKF182" s="43"/>
      <c r="BKG182" s="43"/>
      <c r="BKH182" s="43"/>
      <c r="BKI182" s="43"/>
      <c r="BKJ182" s="43"/>
      <c r="BKK182" s="43"/>
      <c r="BKL182" s="43"/>
      <c r="BKM182" s="43"/>
      <c r="BKN182" s="43"/>
      <c r="BKO182" s="43"/>
      <c r="BKP182" s="43"/>
      <c r="BKQ182" s="43"/>
      <c r="BKR182" s="43"/>
      <c r="BKS182" s="43"/>
      <c r="BKT182" s="43"/>
      <c r="BKU182" s="43"/>
      <c r="BKV182" s="43"/>
      <c r="BKW182" s="43"/>
      <c r="BKX182" s="43"/>
      <c r="BKY182" s="43"/>
      <c r="BKZ182" s="43"/>
      <c r="BLA182" s="43"/>
      <c r="BLB182" s="43"/>
      <c r="BLC182" s="43"/>
      <c r="BLD182" s="43"/>
      <c r="BLE182" s="43"/>
      <c r="BLF182" s="43"/>
      <c r="BLG182" s="43"/>
      <c r="BLH182" s="43"/>
      <c r="BLI182" s="43"/>
      <c r="BLJ182" s="43"/>
      <c r="BLK182" s="43"/>
      <c r="BLL182" s="43"/>
      <c r="BLM182" s="43"/>
      <c r="BLN182" s="43"/>
      <c r="BLO182" s="43"/>
      <c r="BLP182" s="43"/>
      <c r="BLQ182" s="43"/>
      <c r="BLR182" s="43"/>
      <c r="BLS182" s="43"/>
      <c r="BLT182" s="43"/>
      <c r="BLU182" s="43"/>
      <c r="BLV182" s="43"/>
      <c r="BLW182" s="43"/>
      <c r="BLX182" s="43"/>
      <c r="BLY182" s="43"/>
      <c r="BLZ182" s="43"/>
      <c r="BMA182" s="43"/>
      <c r="BMB182" s="43"/>
      <c r="BMC182" s="43"/>
      <c r="BMD182" s="43"/>
      <c r="BME182" s="43"/>
      <c r="BMF182" s="43"/>
      <c r="BMG182" s="43"/>
      <c r="BMH182" s="43"/>
      <c r="BMI182" s="43"/>
      <c r="BMJ182" s="43"/>
      <c r="BMK182" s="43"/>
      <c r="BML182" s="43"/>
      <c r="BMM182" s="43"/>
      <c r="BMN182" s="43"/>
      <c r="BMO182" s="43"/>
      <c r="BMP182" s="43"/>
      <c r="BMQ182" s="43"/>
      <c r="BMR182" s="43"/>
      <c r="BMS182" s="43"/>
      <c r="BMT182" s="43"/>
      <c r="BMU182" s="43"/>
      <c r="BMV182" s="43"/>
      <c r="BMW182" s="43"/>
      <c r="BMX182" s="43"/>
      <c r="BMY182" s="43"/>
      <c r="BMZ182" s="43"/>
      <c r="BNA182" s="43"/>
      <c r="BNB182" s="43"/>
      <c r="BNC182" s="43"/>
      <c r="BND182" s="43"/>
      <c r="BNE182" s="43"/>
      <c r="BNF182" s="43"/>
      <c r="BNG182" s="43"/>
      <c r="BNH182" s="43"/>
      <c r="BNI182" s="43"/>
      <c r="BNJ182" s="43"/>
      <c r="BNK182" s="43"/>
      <c r="BNL182" s="43"/>
      <c r="BNM182" s="43"/>
      <c r="BNN182" s="43"/>
      <c r="BNO182" s="43"/>
      <c r="BNP182" s="43"/>
      <c r="BNQ182" s="43"/>
      <c r="BNR182" s="43"/>
      <c r="BNS182" s="43"/>
      <c r="BNT182" s="43"/>
      <c r="BNU182" s="43"/>
      <c r="BNV182" s="43"/>
      <c r="BNW182" s="43"/>
      <c r="BNX182" s="43"/>
      <c r="BNY182" s="43"/>
      <c r="BNZ182" s="43"/>
      <c r="BOA182" s="43"/>
      <c r="BOB182" s="43"/>
      <c r="BOC182" s="43"/>
      <c r="BOD182" s="43"/>
      <c r="BOE182" s="43"/>
      <c r="BOF182" s="43"/>
      <c r="BOG182" s="43"/>
      <c r="BOH182" s="43"/>
      <c r="BOI182" s="43"/>
      <c r="BOJ182" s="43"/>
      <c r="BOK182" s="43"/>
      <c r="BOL182" s="43"/>
      <c r="BOM182" s="43"/>
      <c r="BON182" s="43"/>
      <c r="BOO182" s="43"/>
      <c r="BOP182" s="43"/>
      <c r="BOQ182" s="43"/>
      <c r="BOR182" s="43"/>
      <c r="BOS182" s="43"/>
      <c r="BOT182" s="43"/>
      <c r="BOU182" s="43"/>
      <c r="BOV182" s="43"/>
      <c r="BOW182" s="43"/>
      <c r="BOX182" s="43"/>
      <c r="BOY182" s="43"/>
      <c r="BOZ182" s="43"/>
      <c r="BPA182" s="43"/>
      <c r="BPB182" s="43"/>
      <c r="BPC182" s="43"/>
      <c r="BPD182" s="43"/>
      <c r="BPE182" s="43"/>
      <c r="BPF182" s="43"/>
      <c r="BPG182" s="43"/>
      <c r="BPH182" s="43"/>
      <c r="BPI182" s="43"/>
      <c r="BPJ182" s="43"/>
      <c r="BPK182" s="43"/>
      <c r="BPL182" s="43"/>
      <c r="BPM182" s="43"/>
      <c r="BPN182" s="43"/>
      <c r="BPO182" s="43"/>
      <c r="BPP182" s="43"/>
      <c r="BPQ182" s="43"/>
      <c r="BPR182" s="43"/>
      <c r="BPS182" s="43"/>
      <c r="BPT182" s="43"/>
      <c r="BPU182" s="43"/>
      <c r="BPV182" s="43"/>
      <c r="BPW182" s="43"/>
      <c r="BPX182" s="43"/>
      <c r="BPY182" s="43"/>
      <c r="BPZ182" s="43"/>
      <c r="BQA182" s="43"/>
      <c r="BQB182" s="43"/>
      <c r="BQC182" s="43"/>
      <c r="BQD182" s="43"/>
      <c r="BQE182" s="43"/>
      <c r="BQF182" s="43"/>
      <c r="BQG182" s="43"/>
      <c r="BQH182" s="43"/>
      <c r="BQI182" s="43"/>
      <c r="BQJ182" s="43"/>
      <c r="BQK182" s="43"/>
      <c r="BQL182" s="43"/>
      <c r="BQM182" s="43"/>
      <c r="BQN182" s="43"/>
      <c r="BQO182" s="43"/>
      <c r="BQP182" s="43"/>
      <c r="BQQ182" s="43"/>
      <c r="BQR182" s="43"/>
      <c r="BQS182" s="43"/>
      <c r="BQT182" s="43"/>
      <c r="BQU182" s="43"/>
      <c r="BQV182" s="43"/>
      <c r="BQW182" s="43"/>
      <c r="BQX182" s="43"/>
      <c r="BQY182" s="43"/>
      <c r="BQZ182" s="43"/>
      <c r="BRA182" s="43"/>
      <c r="BRB182" s="43"/>
      <c r="BRC182" s="43"/>
      <c r="BRD182" s="43"/>
      <c r="BRE182" s="43"/>
      <c r="BRF182" s="43"/>
      <c r="BRG182" s="43"/>
      <c r="BRH182" s="43"/>
      <c r="BRI182" s="43"/>
      <c r="BRJ182" s="43"/>
      <c r="BRK182" s="43"/>
      <c r="BRL182" s="43"/>
      <c r="BRM182" s="43"/>
      <c r="BRN182" s="43"/>
      <c r="BRO182" s="43"/>
      <c r="BRP182" s="43"/>
      <c r="BRQ182" s="43"/>
      <c r="BRR182" s="43"/>
      <c r="BRS182" s="43"/>
      <c r="BRT182" s="43"/>
      <c r="BRU182" s="43"/>
      <c r="BRV182" s="43"/>
      <c r="BRW182" s="43"/>
      <c r="BRX182" s="43"/>
      <c r="BRY182" s="43"/>
      <c r="BRZ182" s="43"/>
      <c r="BSA182" s="43"/>
      <c r="BSB182" s="43"/>
      <c r="BSC182" s="43"/>
      <c r="BSD182" s="43"/>
      <c r="BSE182" s="43"/>
      <c r="BSF182" s="43"/>
      <c r="BSG182" s="43"/>
      <c r="BSH182" s="43"/>
      <c r="BSI182" s="43"/>
      <c r="BSJ182" s="43"/>
      <c r="BSK182" s="43"/>
      <c r="BSL182" s="43"/>
      <c r="BSM182" s="43"/>
      <c r="BSN182" s="43"/>
      <c r="BSO182" s="43"/>
      <c r="BSP182" s="43"/>
      <c r="BSQ182" s="43"/>
      <c r="BSR182" s="43"/>
      <c r="BSS182" s="43"/>
      <c r="BST182" s="43"/>
      <c r="BSU182" s="43"/>
      <c r="BSV182" s="43"/>
      <c r="BSW182" s="43"/>
      <c r="BSX182" s="43"/>
      <c r="BSY182" s="43"/>
      <c r="BSZ182" s="43"/>
      <c r="BTA182" s="43"/>
      <c r="BTB182" s="43"/>
      <c r="BTC182" s="43"/>
      <c r="BTD182" s="43"/>
      <c r="BTE182" s="43"/>
      <c r="BTF182" s="43"/>
      <c r="BTG182" s="43"/>
      <c r="BTH182" s="43"/>
      <c r="BTI182" s="43"/>
      <c r="BTJ182" s="43"/>
      <c r="BTK182" s="43"/>
      <c r="BTL182" s="43"/>
      <c r="BTM182" s="43"/>
      <c r="BTN182" s="43"/>
      <c r="BTO182" s="43"/>
      <c r="BTP182" s="43"/>
      <c r="BTQ182" s="43"/>
      <c r="BTR182" s="43"/>
      <c r="BTS182" s="43"/>
      <c r="BTT182" s="43"/>
      <c r="BTU182" s="43"/>
      <c r="BTV182" s="43"/>
      <c r="BTW182" s="43"/>
      <c r="BTX182" s="43"/>
      <c r="BTY182" s="43"/>
      <c r="BTZ182" s="43"/>
      <c r="BUA182" s="43"/>
      <c r="BUB182" s="43"/>
      <c r="BUC182" s="43"/>
      <c r="BUD182" s="43"/>
      <c r="BUE182" s="43"/>
      <c r="BUF182" s="43"/>
      <c r="BUG182" s="43"/>
      <c r="BUH182" s="43"/>
      <c r="BUI182" s="43"/>
      <c r="BUJ182" s="43"/>
      <c r="BUK182" s="43"/>
      <c r="BUL182" s="43"/>
      <c r="BUM182" s="43"/>
      <c r="BUN182" s="43"/>
      <c r="BUO182" s="43"/>
      <c r="BUP182" s="43"/>
      <c r="BUQ182" s="43"/>
      <c r="BUR182" s="43"/>
      <c r="BUS182" s="43"/>
      <c r="BUT182" s="43"/>
      <c r="BUU182" s="43"/>
      <c r="BUV182" s="43"/>
      <c r="BUW182" s="43"/>
      <c r="BUX182" s="43"/>
      <c r="BUY182" s="43"/>
      <c r="BUZ182" s="43"/>
      <c r="BVA182" s="43"/>
      <c r="BVB182" s="43"/>
      <c r="BVC182" s="43"/>
      <c r="BVD182" s="43"/>
      <c r="BVE182" s="43"/>
      <c r="BVF182" s="43"/>
      <c r="BVG182" s="43"/>
      <c r="BVH182" s="43"/>
      <c r="BVI182" s="43"/>
      <c r="BVJ182" s="43"/>
      <c r="BVK182" s="43"/>
      <c r="BVL182" s="43"/>
      <c r="BVM182" s="43"/>
      <c r="BVN182" s="43"/>
      <c r="BVO182" s="43"/>
      <c r="BVP182" s="43"/>
      <c r="BVQ182" s="43"/>
      <c r="BVR182" s="43"/>
      <c r="BVS182" s="43"/>
      <c r="BVT182" s="43"/>
      <c r="BVU182" s="43"/>
      <c r="BVV182" s="43"/>
      <c r="BVW182" s="43"/>
      <c r="BVX182" s="43"/>
      <c r="BVY182" s="43"/>
      <c r="BVZ182" s="43"/>
      <c r="BWA182" s="43"/>
      <c r="BWB182" s="43"/>
      <c r="BWC182" s="43"/>
      <c r="BWD182" s="43"/>
      <c r="BWE182" s="43"/>
      <c r="BWF182" s="43"/>
      <c r="BWG182" s="43"/>
      <c r="BWH182" s="43"/>
      <c r="BWI182" s="43"/>
      <c r="BWJ182" s="43"/>
    </row>
    <row r="183" spans="1:1960" x14ac:dyDescent="0.2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43"/>
      <c r="DF183" s="43"/>
      <c r="DG183" s="43"/>
      <c r="DH183" s="43"/>
      <c r="DI183" s="43"/>
      <c r="DJ183" s="43"/>
      <c r="DK183" s="43"/>
      <c r="DL183" s="43"/>
      <c r="DM183" s="43"/>
      <c r="DN183" s="43"/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L183" s="43"/>
      <c r="EM183" s="43"/>
      <c r="EN183" s="43"/>
      <c r="EO183" s="43"/>
      <c r="EP183" s="43"/>
      <c r="EQ183" s="43"/>
      <c r="ER183" s="43"/>
      <c r="ES183" s="43"/>
      <c r="ET183" s="43"/>
      <c r="EU183" s="43"/>
      <c r="EV183" s="43"/>
      <c r="EW183" s="43"/>
      <c r="EX183" s="43"/>
      <c r="EY183" s="43"/>
      <c r="EZ183" s="43"/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43"/>
      <c r="GA183" s="43"/>
      <c r="GB183" s="43"/>
      <c r="GC183" s="43"/>
      <c r="GD183" s="43"/>
      <c r="GE183" s="43"/>
      <c r="GF183" s="43"/>
      <c r="GG183" s="43"/>
      <c r="GH183" s="43"/>
      <c r="GI183" s="43"/>
      <c r="GJ183" s="43"/>
      <c r="GK183" s="43"/>
      <c r="GL183" s="43"/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43"/>
      <c r="HP183" s="43"/>
      <c r="HQ183" s="43"/>
      <c r="HR183" s="43"/>
      <c r="HS183" s="43"/>
      <c r="HT183" s="43"/>
      <c r="HU183" s="43"/>
      <c r="HV183" s="43"/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43"/>
      <c r="JB183" s="43"/>
      <c r="JC183" s="43"/>
      <c r="JD183" s="43"/>
      <c r="JE183" s="43"/>
      <c r="JF183" s="43"/>
      <c r="JG183" s="43"/>
      <c r="JH183" s="43"/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  <c r="BJU183" s="43"/>
      <c r="BJV183" s="43"/>
      <c r="BJW183" s="43"/>
      <c r="BJX183" s="43"/>
      <c r="BJY183" s="43"/>
      <c r="BJZ183" s="43"/>
      <c r="BKA183" s="43"/>
      <c r="BKB183" s="43"/>
      <c r="BKC183" s="43"/>
      <c r="BKD183" s="43"/>
      <c r="BKE183" s="43"/>
      <c r="BKF183" s="43"/>
      <c r="BKG183" s="43"/>
      <c r="BKH183" s="43"/>
      <c r="BKI183" s="43"/>
      <c r="BKJ183" s="43"/>
      <c r="BKK183" s="43"/>
      <c r="BKL183" s="43"/>
      <c r="BKM183" s="43"/>
      <c r="BKN183" s="43"/>
      <c r="BKO183" s="43"/>
      <c r="BKP183" s="43"/>
      <c r="BKQ183" s="43"/>
      <c r="BKR183" s="43"/>
      <c r="BKS183" s="43"/>
      <c r="BKT183" s="43"/>
      <c r="BKU183" s="43"/>
      <c r="BKV183" s="43"/>
      <c r="BKW183" s="43"/>
      <c r="BKX183" s="43"/>
      <c r="BKY183" s="43"/>
      <c r="BKZ183" s="43"/>
      <c r="BLA183" s="43"/>
      <c r="BLB183" s="43"/>
      <c r="BLC183" s="43"/>
      <c r="BLD183" s="43"/>
      <c r="BLE183" s="43"/>
      <c r="BLF183" s="43"/>
      <c r="BLG183" s="43"/>
      <c r="BLH183" s="43"/>
      <c r="BLI183" s="43"/>
      <c r="BLJ183" s="43"/>
      <c r="BLK183" s="43"/>
      <c r="BLL183" s="43"/>
      <c r="BLM183" s="43"/>
      <c r="BLN183" s="43"/>
      <c r="BLO183" s="43"/>
      <c r="BLP183" s="43"/>
      <c r="BLQ183" s="43"/>
      <c r="BLR183" s="43"/>
      <c r="BLS183" s="43"/>
      <c r="BLT183" s="43"/>
      <c r="BLU183" s="43"/>
      <c r="BLV183" s="43"/>
      <c r="BLW183" s="43"/>
      <c r="BLX183" s="43"/>
      <c r="BLY183" s="43"/>
      <c r="BLZ183" s="43"/>
      <c r="BMA183" s="43"/>
      <c r="BMB183" s="43"/>
      <c r="BMC183" s="43"/>
      <c r="BMD183" s="43"/>
      <c r="BME183" s="43"/>
      <c r="BMF183" s="43"/>
      <c r="BMG183" s="43"/>
      <c r="BMH183" s="43"/>
      <c r="BMI183" s="43"/>
      <c r="BMJ183" s="43"/>
      <c r="BMK183" s="43"/>
      <c r="BML183" s="43"/>
      <c r="BMM183" s="43"/>
      <c r="BMN183" s="43"/>
      <c r="BMO183" s="43"/>
      <c r="BMP183" s="43"/>
      <c r="BMQ183" s="43"/>
      <c r="BMR183" s="43"/>
      <c r="BMS183" s="43"/>
      <c r="BMT183" s="43"/>
      <c r="BMU183" s="43"/>
      <c r="BMV183" s="43"/>
      <c r="BMW183" s="43"/>
      <c r="BMX183" s="43"/>
      <c r="BMY183" s="43"/>
      <c r="BMZ183" s="43"/>
      <c r="BNA183" s="43"/>
      <c r="BNB183" s="43"/>
      <c r="BNC183" s="43"/>
      <c r="BND183" s="43"/>
      <c r="BNE183" s="43"/>
      <c r="BNF183" s="43"/>
      <c r="BNG183" s="43"/>
      <c r="BNH183" s="43"/>
      <c r="BNI183" s="43"/>
      <c r="BNJ183" s="43"/>
      <c r="BNK183" s="43"/>
      <c r="BNL183" s="43"/>
      <c r="BNM183" s="43"/>
      <c r="BNN183" s="43"/>
      <c r="BNO183" s="43"/>
      <c r="BNP183" s="43"/>
      <c r="BNQ183" s="43"/>
      <c r="BNR183" s="43"/>
      <c r="BNS183" s="43"/>
      <c r="BNT183" s="43"/>
      <c r="BNU183" s="43"/>
      <c r="BNV183" s="43"/>
      <c r="BNW183" s="43"/>
      <c r="BNX183" s="43"/>
      <c r="BNY183" s="43"/>
      <c r="BNZ183" s="43"/>
      <c r="BOA183" s="43"/>
      <c r="BOB183" s="43"/>
      <c r="BOC183" s="43"/>
      <c r="BOD183" s="43"/>
      <c r="BOE183" s="43"/>
      <c r="BOF183" s="43"/>
      <c r="BOG183" s="43"/>
      <c r="BOH183" s="43"/>
      <c r="BOI183" s="43"/>
      <c r="BOJ183" s="43"/>
      <c r="BOK183" s="43"/>
      <c r="BOL183" s="43"/>
      <c r="BOM183" s="43"/>
      <c r="BON183" s="43"/>
      <c r="BOO183" s="43"/>
      <c r="BOP183" s="43"/>
      <c r="BOQ183" s="43"/>
      <c r="BOR183" s="43"/>
      <c r="BOS183" s="43"/>
      <c r="BOT183" s="43"/>
      <c r="BOU183" s="43"/>
      <c r="BOV183" s="43"/>
      <c r="BOW183" s="43"/>
      <c r="BOX183" s="43"/>
      <c r="BOY183" s="43"/>
      <c r="BOZ183" s="43"/>
      <c r="BPA183" s="43"/>
      <c r="BPB183" s="43"/>
      <c r="BPC183" s="43"/>
      <c r="BPD183" s="43"/>
      <c r="BPE183" s="43"/>
      <c r="BPF183" s="43"/>
      <c r="BPG183" s="43"/>
      <c r="BPH183" s="43"/>
      <c r="BPI183" s="43"/>
      <c r="BPJ183" s="43"/>
      <c r="BPK183" s="43"/>
      <c r="BPL183" s="43"/>
      <c r="BPM183" s="43"/>
      <c r="BPN183" s="43"/>
      <c r="BPO183" s="43"/>
      <c r="BPP183" s="43"/>
      <c r="BPQ183" s="43"/>
      <c r="BPR183" s="43"/>
      <c r="BPS183" s="43"/>
      <c r="BPT183" s="43"/>
      <c r="BPU183" s="43"/>
      <c r="BPV183" s="43"/>
      <c r="BPW183" s="43"/>
      <c r="BPX183" s="43"/>
      <c r="BPY183" s="43"/>
      <c r="BPZ183" s="43"/>
      <c r="BQA183" s="43"/>
      <c r="BQB183" s="43"/>
      <c r="BQC183" s="43"/>
      <c r="BQD183" s="43"/>
      <c r="BQE183" s="43"/>
      <c r="BQF183" s="43"/>
      <c r="BQG183" s="43"/>
      <c r="BQH183" s="43"/>
      <c r="BQI183" s="43"/>
      <c r="BQJ183" s="43"/>
      <c r="BQK183" s="43"/>
      <c r="BQL183" s="43"/>
      <c r="BQM183" s="43"/>
      <c r="BQN183" s="43"/>
      <c r="BQO183" s="43"/>
      <c r="BQP183" s="43"/>
      <c r="BQQ183" s="43"/>
      <c r="BQR183" s="43"/>
      <c r="BQS183" s="43"/>
      <c r="BQT183" s="43"/>
      <c r="BQU183" s="43"/>
      <c r="BQV183" s="43"/>
      <c r="BQW183" s="43"/>
      <c r="BQX183" s="43"/>
      <c r="BQY183" s="43"/>
      <c r="BQZ183" s="43"/>
      <c r="BRA183" s="43"/>
      <c r="BRB183" s="43"/>
      <c r="BRC183" s="43"/>
      <c r="BRD183" s="43"/>
      <c r="BRE183" s="43"/>
      <c r="BRF183" s="43"/>
      <c r="BRG183" s="43"/>
      <c r="BRH183" s="43"/>
      <c r="BRI183" s="43"/>
      <c r="BRJ183" s="43"/>
      <c r="BRK183" s="43"/>
      <c r="BRL183" s="43"/>
      <c r="BRM183" s="43"/>
      <c r="BRN183" s="43"/>
      <c r="BRO183" s="43"/>
      <c r="BRP183" s="43"/>
      <c r="BRQ183" s="43"/>
      <c r="BRR183" s="43"/>
      <c r="BRS183" s="43"/>
      <c r="BRT183" s="43"/>
      <c r="BRU183" s="43"/>
      <c r="BRV183" s="43"/>
      <c r="BRW183" s="43"/>
      <c r="BRX183" s="43"/>
      <c r="BRY183" s="43"/>
      <c r="BRZ183" s="43"/>
      <c r="BSA183" s="43"/>
      <c r="BSB183" s="43"/>
      <c r="BSC183" s="43"/>
      <c r="BSD183" s="43"/>
      <c r="BSE183" s="43"/>
      <c r="BSF183" s="43"/>
      <c r="BSG183" s="43"/>
      <c r="BSH183" s="43"/>
      <c r="BSI183" s="43"/>
      <c r="BSJ183" s="43"/>
      <c r="BSK183" s="43"/>
      <c r="BSL183" s="43"/>
      <c r="BSM183" s="43"/>
      <c r="BSN183" s="43"/>
      <c r="BSO183" s="43"/>
      <c r="BSP183" s="43"/>
      <c r="BSQ183" s="43"/>
      <c r="BSR183" s="43"/>
      <c r="BSS183" s="43"/>
      <c r="BST183" s="43"/>
      <c r="BSU183" s="43"/>
      <c r="BSV183" s="43"/>
      <c r="BSW183" s="43"/>
      <c r="BSX183" s="43"/>
      <c r="BSY183" s="43"/>
      <c r="BSZ183" s="43"/>
      <c r="BTA183" s="43"/>
      <c r="BTB183" s="43"/>
      <c r="BTC183" s="43"/>
      <c r="BTD183" s="43"/>
      <c r="BTE183" s="43"/>
      <c r="BTF183" s="43"/>
      <c r="BTG183" s="43"/>
      <c r="BTH183" s="43"/>
      <c r="BTI183" s="43"/>
      <c r="BTJ183" s="43"/>
      <c r="BTK183" s="43"/>
      <c r="BTL183" s="43"/>
      <c r="BTM183" s="43"/>
      <c r="BTN183" s="43"/>
      <c r="BTO183" s="43"/>
      <c r="BTP183" s="43"/>
      <c r="BTQ183" s="43"/>
      <c r="BTR183" s="43"/>
      <c r="BTS183" s="43"/>
      <c r="BTT183" s="43"/>
      <c r="BTU183" s="43"/>
      <c r="BTV183" s="43"/>
      <c r="BTW183" s="43"/>
      <c r="BTX183" s="43"/>
      <c r="BTY183" s="43"/>
      <c r="BTZ183" s="43"/>
      <c r="BUA183" s="43"/>
      <c r="BUB183" s="43"/>
      <c r="BUC183" s="43"/>
      <c r="BUD183" s="43"/>
      <c r="BUE183" s="43"/>
      <c r="BUF183" s="43"/>
      <c r="BUG183" s="43"/>
      <c r="BUH183" s="43"/>
      <c r="BUI183" s="43"/>
      <c r="BUJ183" s="43"/>
      <c r="BUK183" s="43"/>
      <c r="BUL183" s="43"/>
      <c r="BUM183" s="43"/>
      <c r="BUN183" s="43"/>
      <c r="BUO183" s="43"/>
      <c r="BUP183" s="43"/>
      <c r="BUQ183" s="43"/>
      <c r="BUR183" s="43"/>
      <c r="BUS183" s="43"/>
      <c r="BUT183" s="43"/>
      <c r="BUU183" s="43"/>
      <c r="BUV183" s="43"/>
      <c r="BUW183" s="43"/>
      <c r="BUX183" s="43"/>
      <c r="BUY183" s="43"/>
      <c r="BUZ183" s="43"/>
      <c r="BVA183" s="43"/>
      <c r="BVB183" s="43"/>
      <c r="BVC183" s="43"/>
      <c r="BVD183" s="43"/>
      <c r="BVE183" s="43"/>
      <c r="BVF183" s="43"/>
      <c r="BVG183" s="43"/>
      <c r="BVH183" s="43"/>
      <c r="BVI183" s="43"/>
      <c r="BVJ183" s="43"/>
      <c r="BVK183" s="43"/>
      <c r="BVL183" s="43"/>
      <c r="BVM183" s="43"/>
      <c r="BVN183" s="43"/>
      <c r="BVO183" s="43"/>
      <c r="BVP183" s="43"/>
      <c r="BVQ183" s="43"/>
      <c r="BVR183" s="43"/>
      <c r="BVS183" s="43"/>
      <c r="BVT183" s="43"/>
      <c r="BVU183" s="43"/>
      <c r="BVV183" s="43"/>
      <c r="BVW183" s="43"/>
      <c r="BVX183" s="43"/>
      <c r="BVY183" s="43"/>
      <c r="BVZ183" s="43"/>
      <c r="BWA183" s="43"/>
      <c r="BWB183" s="43"/>
      <c r="BWC183" s="43"/>
      <c r="BWD183" s="43"/>
      <c r="BWE183" s="43"/>
      <c r="BWF183" s="43"/>
      <c r="BWG183" s="43"/>
      <c r="BWH183" s="43"/>
      <c r="BWI183" s="43"/>
      <c r="BWJ183" s="43"/>
    </row>
    <row r="184" spans="1:1960" x14ac:dyDescent="0.2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3"/>
      <c r="EQ184" s="43"/>
      <c r="ER184" s="43"/>
      <c r="ES184" s="43"/>
      <c r="ET184" s="43"/>
      <c r="EU184" s="43"/>
      <c r="EV184" s="43"/>
      <c r="EW184" s="43"/>
      <c r="EX184" s="43"/>
      <c r="EY184" s="43"/>
      <c r="EZ184" s="43"/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3"/>
      <c r="GA184" s="43"/>
      <c r="GB184" s="43"/>
      <c r="GC184" s="43"/>
      <c r="GD184" s="43"/>
      <c r="GE184" s="43"/>
      <c r="GF184" s="43"/>
      <c r="GG184" s="43"/>
      <c r="GH184" s="43"/>
      <c r="GI184" s="43"/>
      <c r="GJ184" s="43"/>
      <c r="GK184" s="43"/>
      <c r="GL184" s="43"/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43"/>
      <c r="HP184" s="43"/>
      <c r="HQ184" s="43"/>
      <c r="HR184" s="43"/>
      <c r="HS184" s="43"/>
      <c r="HT184" s="43"/>
      <c r="HU184" s="43"/>
      <c r="HV184" s="43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43"/>
      <c r="JB184" s="43"/>
      <c r="JC184" s="43"/>
      <c r="JD184" s="43"/>
      <c r="JE184" s="43"/>
      <c r="JF184" s="43"/>
      <c r="JG184" s="43"/>
      <c r="JH184" s="43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  <c r="BJU184" s="43"/>
      <c r="BJV184" s="43"/>
      <c r="BJW184" s="43"/>
      <c r="BJX184" s="43"/>
      <c r="BJY184" s="43"/>
      <c r="BJZ184" s="43"/>
      <c r="BKA184" s="43"/>
      <c r="BKB184" s="43"/>
      <c r="BKC184" s="43"/>
      <c r="BKD184" s="43"/>
      <c r="BKE184" s="43"/>
      <c r="BKF184" s="43"/>
      <c r="BKG184" s="43"/>
      <c r="BKH184" s="43"/>
      <c r="BKI184" s="43"/>
      <c r="BKJ184" s="43"/>
      <c r="BKK184" s="43"/>
      <c r="BKL184" s="43"/>
      <c r="BKM184" s="43"/>
      <c r="BKN184" s="43"/>
      <c r="BKO184" s="43"/>
      <c r="BKP184" s="43"/>
      <c r="BKQ184" s="43"/>
      <c r="BKR184" s="43"/>
      <c r="BKS184" s="43"/>
      <c r="BKT184" s="43"/>
      <c r="BKU184" s="43"/>
      <c r="BKV184" s="43"/>
      <c r="BKW184" s="43"/>
      <c r="BKX184" s="43"/>
      <c r="BKY184" s="43"/>
      <c r="BKZ184" s="43"/>
      <c r="BLA184" s="43"/>
      <c r="BLB184" s="43"/>
      <c r="BLC184" s="43"/>
      <c r="BLD184" s="43"/>
      <c r="BLE184" s="43"/>
      <c r="BLF184" s="43"/>
      <c r="BLG184" s="43"/>
      <c r="BLH184" s="43"/>
      <c r="BLI184" s="43"/>
      <c r="BLJ184" s="43"/>
      <c r="BLK184" s="43"/>
      <c r="BLL184" s="43"/>
      <c r="BLM184" s="43"/>
      <c r="BLN184" s="43"/>
      <c r="BLO184" s="43"/>
      <c r="BLP184" s="43"/>
      <c r="BLQ184" s="43"/>
      <c r="BLR184" s="43"/>
      <c r="BLS184" s="43"/>
      <c r="BLT184" s="43"/>
      <c r="BLU184" s="43"/>
      <c r="BLV184" s="43"/>
      <c r="BLW184" s="43"/>
      <c r="BLX184" s="43"/>
      <c r="BLY184" s="43"/>
      <c r="BLZ184" s="43"/>
      <c r="BMA184" s="43"/>
      <c r="BMB184" s="43"/>
      <c r="BMC184" s="43"/>
      <c r="BMD184" s="43"/>
      <c r="BME184" s="43"/>
      <c r="BMF184" s="43"/>
      <c r="BMG184" s="43"/>
      <c r="BMH184" s="43"/>
      <c r="BMI184" s="43"/>
      <c r="BMJ184" s="43"/>
      <c r="BMK184" s="43"/>
      <c r="BML184" s="43"/>
      <c r="BMM184" s="43"/>
      <c r="BMN184" s="43"/>
      <c r="BMO184" s="43"/>
      <c r="BMP184" s="43"/>
      <c r="BMQ184" s="43"/>
      <c r="BMR184" s="43"/>
      <c r="BMS184" s="43"/>
      <c r="BMT184" s="43"/>
      <c r="BMU184" s="43"/>
      <c r="BMV184" s="43"/>
      <c r="BMW184" s="43"/>
      <c r="BMX184" s="43"/>
      <c r="BMY184" s="43"/>
      <c r="BMZ184" s="43"/>
      <c r="BNA184" s="43"/>
      <c r="BNB184" s="43"/>
      <c r="BNC184" s="43"/>
      <c r="BND184" s="43"/>
      <c r="BNE184" s="43"/>
      <c r="BNF184" s="43"/>
      <c r="BNG184" s="43"/>
      <c r="BNH184" s="43"/>
      <c r="BNI184" s="43"/>
      <c r="BNJ184" s="43"/>
      <c r="BNK184" s="43"/>
      <c r="BNL184" s="43"/>
      <c r="BNM184" s="43"/>
      <c r="BNN184" s="43"/>
      <c r="BNO184" s="43"/>
      <c r="BNP184" s="43"/>
      <c r="BNQ184" s="43"/>
      <c r="BNR184" s="43"/>
      <c r="BNS184" s="43"/>
      <c r="BNT184" s="43"/>
      <c r="BNU184" s="43"/>
      <c r="BNV184" s="43"/>
      <c r="BNW184" s="43"/>
      <c r="BNX184" s="43"/>
      <c r="BNY184" s="43"/>
      <c r="BNZ184" s="43"/>
      <c r="BOA184" s="43"/>
      <c r="BOB184" s="43"/>
      <c r="BOC184" s="43"/>
      <c r="BOD184" s="43"/>
      <c r="BOE184" s="43"/>
      <c r="BOF184" s="43"/>
      <c r="BOG184" s="43"/>
      <c r="BOH184" s="43"/>
      <c r="BOI184" s="43"/>
      <c r="BOJ184" s="43"/>
      <c r="BOK184" s="43"/>
      <c r="BOL184" s="43"/>
      <c r="BOM184" s="43"/>
      <c r="BON184" s="43"/>
      <c r="BOO184" s="43"/>
      <c r="BOP184" s="43"/>
      <c r="BOQ184" s="43"/>
      <c r="BOR184" s="43"/>
      <c r="BOS184" s="43"/>
      <c r="BOT184" s="43"/>
      <c r="BOU184" s="43"/>
      <c r="BOV184" s="43"/>
      <c r="BOW184" s="43"/>
      <c r="BOX184" s="43"/>
      <c r="BOY184" s="43"/>
      <c r="BOZ184" s="43"/>
      <c r="BPA184" s="43"/>
      <c r="BPB184" s="43"/>
      <c r="BPC184" s="43"/>
      <c r="BPD184" s="43"/>
      <c r="BPE184" s="43"/>
      <c r="BPF184" s="43"/>
      <c r="BPG184" s="43"/>
      <c r="BPH184" s="43"/>
      <c r="BPI184" s="43"/>
      <c r="BPJ184" s="43"/>
      <c r="BPK184" s="43"/>
      <c r="BPL184" s="43"/>
      <c r="BPM184" s="43"/>
      <c r="BPN184" s="43"/>
      <c r="BPO184" s="43"/>
      <c r="BPP184" s="43"/>
      <c r="BPQ184" s="43"/>
      <c r="BPR184" s="43"/>
      <c r="BPS184" s="43"/>
      <c r="BPT184" s="43"/>
      <c r="BPU184" s="43"/>
      <c r="BPV184" s="43"/>
      <c r="BPW184" s="43"/>
      <c r="BPX184" s="43"/>
      <c r="BPY184" s="43"/>
      <c r="BPZ184" s="43"/>
      <c r="BQA184" s="43"/>
      <c r="BQB184" s="43"/>
      <c r="BQC184" s="43"/>
      <c r="BQD184" s="43"/>
      <c r="BQE184" s="43"/>
      <c r="BQF184" s="43"/>
      <c r="BQG184" s="43"/>
      <c r="BQH184" s="43"/>
      <c r="BQI184" s="43"/>
      <c r="BQJ184" s="43"/>
      <c r="BQK184" s="43"/>
      <c r="BQL184" s="43"/>
      <c r="BQM184" s="43"/>
      <c r="BQN184" s="43"/>
      <c r="BQO184" s="43"/>
      <c r="BQP184" s="43"/>
      <c r="BQQ184" s="43"/>
      <c r="BQR184" s="43"/>
      <c r="BQS184" s="43"/>
      <c r="BQT184" s="43"/>
      <c r="BQU184" s="43"/>
      <c r="BQV184" s="43"/>
      <c r="BQW184" s="43"/>
      <c r="BQX184" s="43"/>
      <c r="BQY184" s="43"/>
      <c r="BQZ184" s="43"/>
      <c r="BRA184" s="43"/>
      <c r="BRB184" s="43"/>
      <c r="BRC184" s="43"/>
      <c r="BRD184" s="43"/>
      <c r="BRE184" s="43"/>
      <c r="BRF184" s="43"/>
      <c r="BRG184" s="43"/>
      <c r="BRH184" s="43"/>
      <c r="BRI184" s="43"/>
      <c r="BRJ184" s="43"/>
      <c r="BRK184" s="43"/>
      <c r="BRL184" s="43"/>
      <c r="BRM184" s="43"/>
      <c r="BRN184" s="43"/>
      <c r="BRO184" s="43"/>
      <c r="BRP184" s="43"/>
      <c r="BRQ184" s="43"/>
      <c r="BRR184" s="43"/>
      <c r="BRS184" s="43"/>
      <c r="BRT184" s="43"/>
      <c r="BRU184" s="43"/>
      <c r="BRV184" s="43"/>
      <c r="BRW184" s="43"/>
      <c r="BRX184" s="43"/>
      <c r="BRY184" s="43"/>
      <c r="BRZ184" s="43"/>
      <c r="BSA184" s="43"/>
      <c r="BSB184" s="43"/>
      <c r="BSC184" s="43"/>
      <c r="BSD184" s="43"/>
      <c r="BSE184" s="43"/>
      <c r="BSF184" s="43"/>
      <c r="BSG184" s="43"/>
      <c r="BSH184" s="43"/>
      <c r="BSI184" s="43"/>
      <c r="BSJ184" s="43"/>
      <c r="BSK184" s="43"/>
      <c r="BSL184" s="43"/>
      <c r="BSM184" s="43"/>
      <c r="BSN184" s="43"/>
      <c r="BSO184" s="43"/>
      <c r="BSP184" s="43"/>
      <c r="BSQ184" s="43"/>
      <c r="BSR184" s="43"/>
      <c r="BSS184" s="43"/>
      <c r="BST184" s="43"/>
      <c r="BSU184" s="43"/>
      <c r="BSV184" s="43"/>
      <c r="BSW184" s="43"/>
      <c r="BSX184" s="43"/>
      <c r="BSY184" s="43"/>
      <c r="BSZ184" s="43"/>
      <c r="BTA184" s="43"/>
      <c r="BTB184" s="43"/>
      <c r="BTC184" s="43"/>
      <c r="BTD184" s="43"/>
      <c r="BTE184" s="43"/>
      <c r="BTF184" s="43"/>
      <c r="BTG184" s="43"/>
      <c r="BTH184" s="43"/>
      <c r="BTI184" s="43"/>
      <c r="BTJ184" s="43"/>
      <c r="BTK184" s="43"/>
      <c r="BTL184" s="43"/>
      <c r="BTM184" s="43"/>
      <c r="BTN184" s="43"/>
      <c r="BTO184" s="43"/>
      <c r="BTP184" s="43"/>
      <c r="BTQ184" s="43"/>
      <c r="BTR184" s="43"/>
      <c r="BTS184" s="43"/>
      <c r="BTT184" s="43"/>
      <c r="BTU184" s="43"/>
      <c r="BTV184" s="43"/>
      <c r="BTW184" s="43"/>
      <c r="BTX184" s="43"/>
      <c r="BTY184" s="43"/>
      <c r="BTZ184" s="43"/>
      <c r="BUA184" s="43"/>
      <c r="BUB184" s="43"/>
      <c r="BUC184" s="43"/>
      <c r="BUD184" s="43"/>
      <c r="BUE184" s="43"/>
      <c r="BUF184" s="43"/>
      <c r="BUG184" s="43"/>
      <c r="BUH184" s="43"/>
      <c r="BUI184" s="43"/>
      <c r="BUJ184" s="43"/>
      <c r="BUK184" s="43"/>
      <c r="BUL184" s="43"/>
      <c r="BUM184" s="43"/>
      <c r="BUN184" s="43"/>
      <c r="BUO184" s="43"/>
      <c r="BUP184" s="43"/>
      <c r="BUQ184" s="43"/>
      <c r="BUR184" s="43"/>
      <c r="BUS184" s="43"/>
      <c r="BUT184" s="43"/>
      <c r="BUU184" s="43"/>
      <c r="BUV184" s="43"/>
      <c r="BUW184" s="43"/>
      <c r="BUX184" s="43"/>
      <c r="BUY184" s="43"/>
      <c r="BUZ184" s="43"/>
      <c r="BVA184" s="43"/>
      <c r="BVB184" s="43"/>
      <c r="BVC184" s="43"/>
      <c r="BVD184" s="43"/>
      <c r="BVE184" s="43"/>
      <c r="BVF184" s="43"/>
      <c r="BVG184" s="43"/>
      <c r="BVH184" s="43"/>
      <c r="BVI184" s="43"/>
      <c r="BVJ184" s="43"/>
      <c r="BVK184" s="43"/>
      <c r="BVL184" s="43"/>
      <c r="BVM184" s="43"/>
      <c r="BVN184" s="43"/>
      <c r="BVO184" s="43"/>
      <c r="BVP184" s="43"/>
      <c r="BVQ184" s="43"/>
      <c r="BVR184" s="43"/>
      <c r="BVS184" s="43"/>
      <c r="BVT184" s="43"/>
      <c r="BVU184" s="43"/>
      <c r="BVV184" s="43"/>
      <c r="BVW184" s="43"/>
      <c r="BVX184" s="43"/>
      <c r="BVY184" s="43"/>
      <c r="BVZ184" s="43"/>
      <c r="BWA184" s="43"/>
      <c r="BWB184" s="43"/>
      <c r="BWC184" s="43"/>
      <c r="BWD184" s="43"/>
      <c r="BWE184" s="43"/>
      <c r="BWF184" s="43"/>
      <c r="BWG184" s="43"/>
      <c r="BWH184" s="43"/>
      <c r="BWI184" s="43"/>
      <c r="BWJ184" s="43"/>
    </row>
    <row r="185" spans="1:1960" x14ac:dyDescent="0.2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  <c r="DL185" s="43"/>
      <c r="DM185" s="43"/>
      <c r="DN185" s="43"/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43"/>
      <c r="EQ185" s="43"/>
      <c r="ER185" s="43"/>
      <c r="ES185" s="43"/>
      <c r="ET185" s="43"/>
      <c r="EU185" s="43"/>
      <c r="EV185" s="43"/>
      <c r="EW185" s="43"/>
      <c r="EX185" s="43"/>
      <c r="EY185" s="43"/>
      <c r="EZ185" s="43"/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43"/>
      <c r="GD185" s="43"/>
      <c r="GE185" s="43"/>
      <c r="GF185" s="43"/>
      <c r="GG185" s="43"/>
      <c r="GH185" s="43"/>
      <c r="GI185" s="43"/>
      <c r="GJ185" s="43"/>
      <c r="GK185" s="43"/>
      <c r="GL185" s="43"/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43"/>
      <c r="JB185" s="43"/>
      <c r="JC185" s="43"/>
      <c r="JD185" s="43"/>
      <c r="JE185" s="43"/>
      <c r="JF185" s="43"/>
      <c r="JG185" s="43"/>
      <c r="JH185" s="43"/>
      <c r="JI185" s="43"/>
      <c r="JJ185" s="43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  <c r="BJU185" s="43"/>
      <c r="BJV185" s="43"/>
      <c r="BJW185" s="43"/>
      <c r="BJX185" s="43"/>
      <c r="BJY185" s="43"/>
      <c r="BJZ185" s="43"/>
      <c r="BKA185" s="43"/>
      <c r="BKB185" s="43"/>
      <c r="BKC185" s="43"/>
      <c r="BKD185" s="43"/>
      <c r="BKE185" s="43"/>
      <c r="BKF185" s="43"/>
      <c r="BKG185" s="43"/>
      <c r="BKH185" s="43"/>
      <c r="BKI185" s="43"/>
      <c r="BKJ185" s="43"/>
      <c r="BKK185" s="43"/>
      <c r="BKL185" s="43"/>
      <c r="BKM185" s="43"/>
      <c r="BKN185" s="43"/>
      <c r="BKO185" s="43"/>
      <c r="BKP185" s="43"/>
      <c r="BKQ185" s="43"/>
      <c r="BKR185" s="43"/>
      <c r="BKS185" s="43"/>
      <c r="BKT185" s="43"/>
      <c r="BKU185" s="43"/>
      <c r="BKV185" s="43"/>
      <c r="BKW185" s="43"/>
      <c r="BKX185" s="43"/>
      <c r="BKY185" s="43"/>
      <c r="BKZ185" s="43"/>
      <c r="BLA185" s="43"/>
      <c r="BLB185" s="43"/>
      <c r="BLC185" s="43"/>
      <c r="BLD185" s="43"/>
      <c r="BLE185" s="43"/>
      <c r="BLF185" s="43"/>
      <c r="BLG185" s="43"/>
      <c r="BLH185" s="43"/>
      <c r="BLI185" s="43"/>
      <c r="BLJ185" s="43"/>
      <c r="BLK185" s="43"/>
      <c r="BLL185" s="43"/>
      <c r="BLM185" s="43"/>
      <c r="BLN185" s="43"/>
      <c r="BLO185" s="43"/>
      <c r="BLP185" s="43"/>
      <c r="BLQ185" s="43"/>
      <c r="BLR185" s="43"/>
      <c r="BLS185" s="43"/>
      <c r="BLT185" s="43"/>
      <c r="BLU185" s="43"/>
      <c r="BLV185" s="43"/>
      <c r="BLW185" s="43"/>
      <c r="BLX185" s="43"/>
      <c r="BLY185" s="43"/>
      <c r="BLZ185" s="43"/>
      <c r="BMA185" s="43"/>
      <c r="BMB185" s="43"/>
      <c r="BMC185" s="43"/>
      <c r="BMD185" s="43"/>
      <c r="BME185" s="43"/>
      <c r="BMF185" s="43"/>
      <c r="BMG185" s="43"/>
      <c r="BMH185" s="43"/>
      <c r="BMI185" s="43"/>
      <c r="BMJ185" s="43"/>
      <c r="BMK185" s="43"/>
      <c r="BML185" s="43"/>
      <c r="BMM185" s="43"/>
      <c r="BMN185" s="43"/>
      <c r="BMO185" s="43"/>
      <c r="BMP185" s="43"/>
      <c r="BMQ185" s="43"/>
      <c r="BMR185" s="43"/>
      <c r="BMS185" s="43"/>
      <c r="BMT185" s="43"/>
      <c r="BMU185" s="43"/>
      <c r="BMV185" s="43"/>
      <c r="BMW185" s="43"/>
      <c r="BMX185" s="43"/>
      <c r="BMY185" s="43"/>
      <c r="BMZ185" s="43"/>
      <c r="BNA185" s="43"/>
      <c r="BNB185" s="43"/>
      <c r="BNC185" s="43"/>
      <c r="BND185" s="43"/>
      <c r="BNE185" s="43"/>
      <c r="BNF185" s="43"/>
      <c r="BNG185" s="43"/>
      <c r="BNH185" s="43"/>
      <c r="BNI185" s="43"/>
      <c r="BNJ185" s="43"/>
      <c r="BNK185" s="43"/>
      <c r="BNL185" s="43"/>
      <c r="BNM185" s="43"/>
      <c r="BNN185" s="43"/>
      <c r="BNO185" s="43"/>
      <c r="BNP185" s="43"/>
      <c r="BNQ185" s="43"/>
      <c r="BNR185" s="43"/>
      <c r="BNS185" s="43"/>
      <c r="BNT185" s="43"/>
      <c r="BNU185" s="43"/>
      <c r="BNV185" s="43"/>
      <c r="BNW185" s="43"/>
      <c r="BNX185" s="43"/>
      <c r="BNY185" s="43"/>
      <c r="BNZ185" s="43"/>
      <c r="BOA185" s="43"/>
      <c r="BOB185" s="43"/>
      <c r="BOC185" s="43"/>
      <c r="BOD185" s="43"/>
      <c r="BOE185" s="43"/>
      <c r="BOF185" s="43"/>
      <c r="BOG185" s="43"/>
      <c r="BOH185" s="43"/>
      <c r="BOI185" s="43"/>
      <c r="BOJ185" s="43"/>
      <c r="BOK185" s="43"/>
      <c r="BOL185" s="43"/>
      <c r="BOM185" s="43"/>
      <c r="BON185" s="43"/>
      <c r="BOO185" s="43"/>
      <c r="BOP185" s="43"/>
      <c r="BOQ185" s="43"/>
      <c r="BOR185" s="43"/>
      <c r="BOS185" s="43"/>
      <c r="BOT185" s="43"/>
      <c r="BOU185" s="43"/>
      <c r="BOV185" s="43"/>
      <c r="BOW185" s="43"/>
      <c r="BOX185" s="43"/>
      <c r="BOY185" s="43"/>
      <c r="BOZ185" s="43"/>
      <c r="BPA185" s="43"/>
      <c r="BPB185" s="43"/>
      <c r="BPC185" s="43"/>
      <c r="BPD185" s="43"/>
      <c r="BPE185" s="43"/>
      <c r="BPF185" s="43"/>
      <c r="BPG185" s="43"/>
      <c r="BPH185" s="43"/>
      <c r="BPI185" s="43"/>
      <c r="BPJ185" s="43"/>
      <c r="BPK185" s="43"/>
      <c r="BPL185" s="43"/>
      <c r="BPM185" s="43"/>
      <c r="BPN185" s="43"/>
      <c r="BPO185" s="43"/>
      <c r="BPP185" s="43"/>
      <c r="BPQ185" s="43"/>
      <c r="BPR185" s="43"/>
      <c r="BPS185" s="43"/>
      <c r="BPT185" s="43"/>
      <c r="BPU185" s="43"/>
      <c r="BPV185" s="43"/>
      <c r="BPW185" s="43"/>
      <c r="BPX185" s="43"/>
      <c r="BPY185" s="43"/>
      <c r="BPZ185" s="43"/>
      <c r="BQA185" s="43"/>
      <c r="BQB185" s="43"/>
      <c r="BQC185" s="43"/>
      <c r="BQD185" s="43"/>
      <c r="BQE185" s="43"/>
      <c r="BQF185" s="43"/>
      <c r="BQG185" s="43"/>
      <c r="BQH185" s="43"/>
      <c r="BQI185" s="43"/>
      <c r="BQJ185" s="43"/>
      <c r="BQK185" s="43"/>
      <c r="BQL185" s="43"/>
      <c r="BQM185" s="43"/>
      <c r="BQN185" s="43"/>
      <c r="BQO185" s="43"/>
      <c r="BQP185" s="43"/>
      <c r="BQQ185" s="43"/>
      <c r="BQR185" s="43"/>
      <c r="BQS185" s="43"/>
      <c r="BQT185" s="43"/>
      <c r="BQU185" s="43"/>
      <c r="BQV185" s="43"/>
      <c r="BQW185" s="43"/>
      <c r="BQX185" s="43"/>
      <c r="BQY185" s="43"/>
      <c r="BQZ185" s="43"/>
      <c r="BRA185" s="43"/>
      <c r="BRB185" s="43"/>
      <c r="BRC185" s="43"/>
      <c r="BRD185" s="43"/>
      <c r="BRE185" s="43"/>
      <c r="BRF185" s="43"/>
      <c r="BRG185" s="43"/>
      <c r="BRH185" s="43"/>
      <c r="BRI185" s="43"/>
      <c r="BRJ185" s="43"/>
      <c r="BRK185" s="43"/>
      <c r="BRL185" s="43"/>
      <c r="BRM185" s="43"/>
      <c r="BRN185" s="43"/>
      <c r="BRO185" s="43"/>
      <c r="BRP185" s="43"/>
      <c r="BRQ185" s="43"/>
      <c r="BRR185" s="43"/>
      <c r="BRS185" s="43"/>
      <c r="BRT185" s="43"/>
      <c r="BRU185" s="43"/>
      <c r="BRV185" s="43"/>
      <c r="BRW185" s="43"/>
      <c r="BRX185" s="43"/>
      <c r="BRY185" s="43"/>
      <c r="BRZ185" s="43"/>
      <c r="BSA185" s="43"/>
      <c r="BSB185" s="43"/>
      <c r="BSC185" s="43"/>
      <c r="BSD185" s="43"/>
      <c r="BSE185" s="43"/>
      <c r="BSF185" s="43"/>
      <c r="BSG185" s="43"/>
      <c r="BSH185" s="43"/>
      <c r="BSI185" s="43"/>
      <c r="BSJ185" s="43"/>
      <c r="BSK185" s="43"/>
      <c r="BSL185" s="43"/>
      <c r="BSM185" s="43"/>
      <c r="BSN185" s="43"/>
      <c r="BSO185" s="43"/>
      <c r="BSP185" s="43"/>
      <c r="BSQ185" s="43"/>
      <c r="BSR185" s="43"/>
      <c r="BSS185" s="43"/>
      <c r="BST185" s="43"/>
      <c r="BSU185" s="43"/>
      <c r="BSV185" s="43"/>
      <c r="BSW185" s="43"/>
      <c r="BSX185" s="43"/>
      <c r="BSY185" s="43"/>
      <c r="BSZ185" s="43"/>
      <c r="BTA185" s="43"/>
      <c r="BTB185" s="43"/>
      <c r="BTC185" s="43"/>
      <c r="BTD185" s="43"/>
      <c r="BTE185" s="43"/>
      <c r="BTF185" s="43"/>
      <c r="BTG185" s="43"/>
      <c r="BTH185" s="43"/>
      <c r="BTI185" s="43"/>
      <c r="BTJ185" s="43"/>
      <c r="BTK185" s="43"/>
      <c r="BTL185" s="43"/>
      <c r="BTM185" s="43"/>
      <c r="BTN185" s="43"/>
      <c r="BTO185" s="43"/>
      <c r="BTP185" s="43"/>
      <c r="BTQ185" s="43"/>
      <c r="BTR185" s="43"/>
      <c r="BTS185" s="43"/>
      <c r="BTT185" s="43"/>
      <c r="BTU185" s="43"/>
      <c r="BTV185" s="43"/>
      <c r="BTW185" s="43"/>
      <c r="BTX185" s="43"/>
      <c r="BTY185" s="43"/>
      <c r="BTZ185" s="43"/>
      <c r="BUA185" s="43"/>
      <c r="BUB185" s="43"/>
      <c r="BUC185" s="43"/>
      <c r="BUD185" s="43"/>
      <c r="BUE185" s="43"/>
      <c r="BUF185" s="43"/>
      <c r="BUG185" s="43"/>
      <c r="BUH185" s="43"/>
      <c r="BUI185" s="43"/>
      <c r="BUJ185" s="43"/>
      <c r="BUK185" s="43"/>
      <c r="BUL185" s="43"/>
      <c r="BUM185" s="43"/>
      <c r="BUN185" s="43"/>
      <c r="BUO185" s="43"/>
      <c r="BUP185" s="43"/>
      <c r="BUQ185" s="43"/>
      <c r="BUR185" s="43"/>
      <c r="BUS185" s="43"/>
      <c r="BUT185" s="43"/>
      <c r="BUU185" s="43"/>
      <c r="BUV185" s="43"/>
      <c r="BUW185" s="43"/>
      <c r="BUX185" s="43"/>
      <c r="BUY185" s="43"/>
      <c r="BUZ185" s="43"/>
      <c r="BVA185" s="43"/>
      <c r="BVB185" s="43"/>
      <c r="BVC185" s="43"/>
      <c r="BVD185" s="43"/>
      <c r="BVE185" s="43"/>
      <c r="BVF185" s="43"/>
      <c r="BVG185" s="43"/>
      <c r="BVH185" s="43"/>
      <c r="BVI185" s="43"/>
      <c r="BVJ185" s="43"/>
      <c r="BVK185" s="43"/>
      <c r="BVL185" s="43"/>
      <c r="BVM185" s="43"/>
      <c r="BVN185" s="43"/>
      <c r="BVO185" s="43"/>
      <c r="BVP185" s="43"/>
      <c r="BVQ185" s="43"/>
      <c r="BVR185" s="43"/>
      <c r="BVS185" s="43"/>
      <c r="BVT185" s="43"/>
      <c r="BVU185" s="43"/>
      <c r="BVV185" s="43"/>
      <c r="BVW185" s="43"/>
      <c r="BVX185" s="43"/>
      <c r="BVY185" s="43"/>
      <c r="BVZ185" s="43"/>
      <c r="BWA185" s="43"/>
      <c r="BWB185" s="43"/>
      <c r="BWC185" s="43"/>
      <c r="BWD185" s="43"/>
      <c r="BWE185" s="43"/>
      <c r="BWF185" s="43"/>
      <c r="BWG185" s="43"/>
      <c r="BWH185" s="43"/>
      <c r="BWI185" s="43"/>
      <c r="BWJ185" s="43"/>
    </row>
    <row r="186" spans="1:1960" x14ac:dyDescent="0.2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43"/>
      <c r="DF186" s="43"/>
      <c r="DG186" s="43"/>
      <c r="DH186" s="43"/>
      <c r="DI186" s="43"/>
      <c r="DJ186" s="43"/>
      <c r="DK186" s="43"/>
      <c r="DL186" s="43"/>
      <c r="DM186" s="43"/>
      <c r="DN186" s="43"/>
      <c r="DO186" s="43"/>
      <c r="DP186" s="43"/>
      <c r="DQ186" s="43"/>
      <c r="DR186" s="43"/>
      <c r="DS186" s="43"/>
      <c r="DT186" s="43"/>
      <c r="DU186" s="43"/>
      <c r="DV186" s="43"/>
      <c r="DW186" s="43"/>
      <c r="DX186" s="43"/>
      <c r="DY186" s="43"/>
      <c r="DZ186" s="43"/>
      <c r="EA186" s="43"/>
      <c r="EB186" s="43"/>
      <c r="EC186" s="43"/>
      <c r="ED186" s="43"/>
      <c r="EE186" s="43"/>
      <c r="EF186" s="43"/>
      <c r="EG186" s="43"/>
      <c r="EH186" s="43"/>
      <c r="EI186" s="43"/>
      <c r="EJ186" s="43"/>
      <c r="EK186" s="43"/>
      <c r="EL186" s="43"/>
      <c r="EM186" s="43"/>
      <c r="EN186" s="43"/>
      <c r="EO186" s="43"/>
      <c r="EP186" s="43"/>
      <c r="EQ186" s="43"/>
      <c r="ER186" s="43"/>
      <c r="ES186" s="43"/>
      <c r="ET186" s="43"/>
      <c r="EU186" s="43"/>
      <c r="EV186" s="43"/>
      <c r="EW186" s="43"/>
      <c r="EX186" s="43"/>
      <c r="EY186" s="43"/>
      <c r="EZ186" s="43"/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43"/>
      <c r="GA186" s="43"/>
      <c r="GB186" s="43"/>
      <c r="GC186" s="43"/>
      <c r="GD186" s="43"/>
      <c r="GE186" s="43"/>
      <c r="GF186" s="43"/>
      <c r="GG186" s="43"/>
      <c r="GH186" s="43"/>
      <c r="GI186" s="43"/>
      <c r="GJ186" s="43"/>
      <c r="GK186" s="43"/>
      <c r="GL186" s="43"/>
      <c r="GM186" s="43"/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43"/>
      <c r="HP186" s="43"/>
      <c r="HQ186" s="43"/>
      <c r="HR186" s="43"/>
      <c r="HS186" s="43"/>
      <c r="HT186" s="43"/>
      <c r="HU186" s="43"/>
      <c r="HV186" s="43"/>
      <c r="HW186" s="43"/>
      <c r="HX186" s="43"/>
      <c r="HY186" s="43"/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43"/>
      <c r="JB186" s="43"/>
      <c r="JC186" s="43"/>
      <c r="JD186" s="43"/>
      <c r="JE186" s="43"/>
      <c r="JF186" s="43"/>
      <c r="JG186" s="43"/>
      <c r="JH186" s="43"/>
      <c r="JI186" s="43"/>
      <c r="JJ186" s="43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  <c r="BJU186" s="43"/>
      <c r="BJV186" s="43"/>
      <c r="BJW186" s="43"/>
      <c r="BJX186" s="43"/>
      <c r="BJY186" s="43"/>
      <c r="BJZ186" s="43"/>
      <c r="BKA186" s="43"/>
      <c r="BKB186" s="43"/>
      <c r="BKC186" s="43"/>
      <c r="BKD186" s="43"/>
      <c r="BKE186" s="43"/>
      <c r="BKF186" s="43"/>
      <c r="BKG186" s="43"/>
      <c r="BKH186" s="43"/>
      <c r="BKI186" s="43"/>
      <c r="BKJ186" s="43"/>
      <c r="BKK186" s="43"/>
      <c r="BKL186" s="43"/>
      <c r="BKM186" s="43"/>
      <c r="BKN186" s="43"/>
      <c r="BKO186" s="43"/>
      <c r="BKP186" s="43"/>
      <c r="BKQ186" s="43"/>
      <c r="BKR186" s="43"/>
      <c r="BKS186" s="43"/>
      <c r="BKT186" s="43"/>
      <c r="BKU186" s="43"/>
      <c r="BKV186" s="43"/>
      <c r="BKW186" s="43"/>
      <c r="BKX186" s="43"/>
      <c r="BKY186" s="43"/>
      <c r="BKZ186" s="43"/>
      <c r="BLA186" s="43"/>
      <c r="BLB186" s="43"/>
      <c r="BLC186" s="43"/>
      <c r="BLD186" s="43"/>
      <c r="BLE186" s="43"/>
      <c r="BLF186" s="43"/>
      <c r="BLG186" s="43"/>
      <c r="BLH186" s="43"/>
      <c r="BLI186" s="43"/>
      <c r="BLJ186" s="43"/>
      <c r="BLK186" s="43"/>
      <c r="BLL186" s="43"/>
      <c r="BLM186" s="43"/>
      <c r="BLN186" s="43"/>
      <c r="BLO186" s="43"/>
      <c r="BLP186" s="43"/>
      <c r="BLQ186" s="43"/>
      <c r="BLR186" s="43"/>
      <c r="BLS186" s="43"/>
      <c r="BLT186" s="43"/>
      <c r="BLU186" s="43"/>
      <c r="BLV186" s="43"/>
      <c r="BLW186" s="43"/>
      <c r="BLX186" s="43"/>
      <c r="BLY186" s="43"/>
      <c r="BLZ186" s="43"/>
      <c r="BMA186" s="43"/>
      <c r="BMB186" s="43"/>
      <c r="BMC186" s="43"/>
      <c r="BMD186" s="43"/>
      <c r="BME186" s="43"/>
      <c r="BMF186" s="43"/>
      <c r="BMG186" s="43"/>
      <c r="BMH186" s="43"/>
      <c r="BMI186" s="43"/>
      <c r="BMJ186" s="43"/>
      <c r="BMK186" s="43"/>
      <c r="BML186" s="43"/>
      <c r="BMM186" s="43"/>
      <c r="BMN186" s="43"/>
      <c r="BMO186" s="43"/>
      <c r="BMP186" s="43"/>
      <c r="BMQ186" s="43"/>
      <c r="BMR186" s="43"/>
      <c r="BMS186" s="43"/>
      <c r="BMT186" s="43"/>
      <c r="BMU186" s="43"/>
      <c r="BMV186" s="43"/>
      <c r="BMW186" s="43"/>
      <c r="BMX186" s="43"/>
      <c r="BMY186" s="43"/>
      <c r="BMZ186" s="43"/>
      <c r="BNA186" s="43"/>
      <c r="BNB186" s="43"/>
      <c r="BNC186" s="43"/>
      <c r="BND186" s="43"/>
      <c r="BNE186" s="43"/>
      <c r="BNF186" s="43"/>
      <c r="BNG186" s="43"/>
      <c r="BNH186" s="43"/>
      <c r="BNI186" s="43"/>
      <c r="BNJ186" s="43"/>
      <c r="BNK186" s="43"/>
      <c r="BNL186" s="43"/>
      <c r="BNM186" s="43"/>
      <c r="BNN186" s="43"/>
      <c r="BNO186" s="43"/>
      <c r="BNP186" s="43"/>
      <c r="BNQ186" s="43"/>
      <c r="BNR186" s="43"/>
      <c r="BNS186" s="43"/>
      <c r="BNT186" s="43"/>
      <c r="BNU186" s="43"/>
      <c r="BNV186" s="43"/>
      <c r="BNW186" s="43"/>
      <c r="BNX186" s="43"/>
      <c r="BNY186" s="43"/>
      <c r="BNZ186" s="43"/>
      <c r="BOA186" s="43"/>
      <c r="BOB186" s="43"/>
      <c r="BOC186" s="43"/>
      <c r="BOD186" s="43"/>
      <c r="BOE186" s="43"/>
      <c r="BOF186" s="43"/>
      <c r="BOG186" s="43"/>
      <c r="BOH186" s="43"/>
      <c r="BOI186" s="43"/>
      <c r="BOJ186" s="43"/>
      <c r="BOK186" s="43"/>
      <c r="BOL186" s="43"/>
      <c r="BOM186" s="43"/>
      <c r="BON186" s="43"/>
      <c r="BOO186" s="43"/>
      <c r="BOP186" s="43"/>
      <c r="BOQ186" s="43"/>
      <c r="BOR186" s="43"/>
      <c r="BOS186" s="43"/>
      <c r="BOT186" s="43"/>
      <c r="BOU186" s="43"/>
      <c r="BOV186" s="43"/>
      <c r="BOW186" s="43"/>
      <c r="BOX186" s="43"/>
      <c r="BOY186" s="43"/>
      <c r="BOZ186" s="43"/>
      <c r="BPA186" s="43"/>
      <c r="BPB186" s="43"/>
      <c r="BPC186" s="43"/>
      <c r="BPD186" s="43"/>
      <c r="BPE186" s="43"/>
      <c r="BPF186" s="43"/>
      <c r="BPG186" s="43"/>
      <c r="BPH186" s="43"/>
      <c r="BPI186" s="43"/>
      <c r="BPJ186" s="43"/>
      <c r="BPK186" s="43"/>
      <c r="BPL186" s="43"/>
      <c r="BPM186" s="43"/>
      <c r="BPN186" s="43"/>
      <c r="BPO186" s="43"/>
      <c r="BPP186" s="43"/>
      <c r="BPQ186" s="43"/>
      <c r="BPR186" s="43"/>
      <c r="BPS186" s="43"/>
      <c r="BPT186" s="43"/>
      <c r="BPU186" s="43"/>
      <c r="BPV186" s="43"/>
      <c r="BPW186" s="43"/>
      <c r="BPX186" s="43"/>
      <c r="BPY186" s="43"/>
      <c r="BPZ186" s="43"/>
      <c r="BQA186" s="43"/>
      <c r="BQB186" s="43"/>
      <c r="BQC186" s="43"/>
      <c r="BQD186" s="43"/>
      <c r="BQE186" s="43"/>
      <c r="BQF186" s="43"/>
      <c r="BQG186" s="43"/>
      <c r="BQH186" s="43"/>
      <c r="BQI186" s="43"/>
      <c r="BQJ186" s="43"/>
      <c r="BQK186" s="43"/>
      <c r="BQL186" s="43"/>
      <c r="BQM186" s="43"/>
      <c r="BQN186" s="43"/>
      <c r="BQO186" s="43"/>
      <c r="BQP186" s="43"/>
      <c r="BQQ186" s="43"/>
      <c r="BQR186" s="43"/>
      <c r="BQS186" s="43"/>
      <c r="BQT186" s="43"/>
      <c r="BQU186" s="43"/>
      <c r="BQV186" s="43"/>
      <c r="BQW186" s="43"/>
      <c r="BQX186" s="43"/>
      <c r="BQY186" s="43"/>
      <c r="BQZ186" s="43"/>
      <c r="BRA186" s="43"/>
      <c r="BRB186" s="43"/>
      <c r="BRC186" s="43"/>
      <c r="BRD186" s="43"/>
      <c r="BRE186" s="43"/>
      <c r="BRF186" s="43"/>
      <c r="BRG186" s="43"/>
      <c r="BRH186" s="43"/>
      <c r="BRI186" s="43"/>
      <c r="BRJ186" s="43"/>
      <c r="BRK186" s="43"/>
      <c r="BRL186" s="43"/>
      <c r="BRM186" s="43"/>
      <c r="BRN186" s="43"/>
      <c r="BRO186" s="43"/>
      <c r="BRP186" s="43"/>
      <c r="BRQ186" s="43"/>
      <c r="BRR186" s="43"/>
      <c r="BRS186" s="43"/>
      <c r="BRT186" s="43"/>
      <c r="BRU186" s="43"/>
      <c r="BRV186" s="43"/>
      <c r="BRW186" s="43"/>
      <c r="BRX186" s="43"/>
      <c r="BRY186" s="43"/>
      <c r="BRZ186" s="43"/>
      <c r="BSA186" s="43"/>
      <c r="BSB186" s="43"/>
      <c r="BSC186" s="43"/>
      <c r="BSD186" s="43"/>
      <c r="BSE186" s="43"/>
      <c r="BSF186" s="43"/>
      <c r="BSG186" s="43"/>
      <c r="BSH186" s="43"/>
      <c r="BSI186" s="43"/>
      <c r="BSJ186" s="43"/>
      <c r="BSK186" s="43"/>
      <c r="BSL186" s="43"/>
      <c r="BSM186" s="43"/>
      <c r="BSN186" s="43"/>
      <c r="BSO186" s="43"/>
      <c r="BSP186" s="43"/>
      <c r="BSQ186" s="43"/>
      <c r="BSR186" s="43"/>
      <c r="BSS186" s="43"/>
      <c r="BST186" s="43"/>
      <c r="BSU186" s="43"/>
      <c r="BSV186" s="43"/>
      <c r="BSW186" s="43"/>
      <c r="BSX186" s="43"/>
      <c r="BSY186" s="43"/>
      <c r="BSZ186" s="43"/>
      <c r="BTA186" s="43"/>
      <c r="BTB186" s="43"/>
      <c r="BTC186" s="43"/>
      <c r="BTD186" s="43"/>
      <c r="BTE186" s="43"/>
      <c r="BTF186" s="43"/>
      <c r="BTG186" s="43"/>
      <c r="BTH186" s="43"/>
      <c r="BTI186" s="43"/>
      <c r="BTJ186" s="43"/>
      <c r="BTK186" s="43"/>
      <c r="BTL186" s="43"/>
      <c r="BTM186" s="43"/>
      <c r="BTN186" s="43"/>
      <c r="BTO186" s="43"/>
      <c r="BTP186" s="43"/>
      <c r="BTQ186" s="43"/>
      <c r="BTR186" s="43"/>
      <c r="BTS186" s="43"/>
      <c r="BTT186" s="43"/>
      <c r="BTU186" s="43"/>
      <c r="BTV186" s="43"/>
      <c r="BTW186" s="43"/>
      <c r="BTX186" s="43"/>
      <c r="BTY186" s="43"/>
      <c r="BTZ186" s="43"/>
      <c r="BUA186" s="43"/>
      <c r="BUB186" s="43"/>
      <c r="BUC186" s="43"/>
      <c r="BUD186" s="43"/>
      <c r="BUE186" s="43"/>
      <c r="BUF186" s="43"/>
      <c r="BUG186" s="43"/>
      <c r="BUH186" s="43"/>
      <c r="BUI186" s="43"/>
      <c r="BUJ186" s="43"/>
      <c r="BUK186" s="43"/>
      <c r="BUL186" s="43"/>
      <c r="BUM186" s="43"/>
      <c r="BUN186" s="43"/>
      <c r="BUO186" s="43"/>
      <c r="BUP186" s="43"/>
      <c r="BUQ186" s="43"/>
      <c r="BUR186" s="43"/>
      <c r="BUS186" s="43"/>
      <c r="BUT186" s="43"/>
      <c r="BUU186" s="43"/>
      <c r="BUV186" s="43"/>
      <c r="BUW186" s="43"/>
      <c r="BUX186" s="43"/>
      <c r="BUY186" s="43"/>
      <c r="BUZ186" s="43"/>
      <c r="BVA186" s="43"/>
      <c r="BVB186" s="43"/>
      <c r="BVC186" s="43"/>
      <c r="BVD186" s="43"/>
      <c r="BVE186" s="43"/>
      <c r="BVF186" s="43"/>
      <c r="BVG186" s="43"/>
      <c r="BVH186" s="43"/>
      <c r="BVI186" s="43"/>
      <c r="BVJ186" s="43"/>
      <c r="BVK186" s="43"/>
      <c r="BVL186" s="43"/>
      <c r="BVM186" s="43"/>
      <c r="BVN186" s="43"/>
      <c r="BVO186" s="43"/>
      <c r="BVP186" s="43"/>
      <c r="BVQ186" s="43"/>
      <c r="BVR186" s="43"/>
      <c r="BVS186" s="43"/>
      <c r="BVT186" s="43"/>
      <c r="BVU186" s="43"/>
      <c r="BVV186" s="43"/>
      <c r="BVW186" s="43"/>
      <c r="BVX186" s="43"/>
      <c r="BVY186" s="43"/>
      <c r="BVZ186" s="43"/>
      <c r="BWA186" s="43"/>
      <c r="BWB186" s="43"/>
      <c r="BWC186" s="43"/>
      <c r="BWD186" s="43"/>
      <c r="BWE186" s="43"/>
      <c r="BWF186" s="43"/>
      <c r="BWG186" s="43"/>
      <c r="BWH186" s="43"/>
      <c r="BWI186" s="43"/>
      <c r="BWJ186" s="43"/>
    </row>
    <row r="187" spans="1:1960" x14ac:dyDescent="0.2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43"/>
      <c r="DF187" s="43"/>
      <c r="DG187" s="43"/>
      <c r="DH187" s="43"/>
      <c r="DI187" s="43"/>
      <c r="DJ187" s="43"/>
      <c r="DK187" s="43"/>
      <c r="DL187" s="43"/>
      <c r="DM187" s="43"/>
      <c r="DN187" s="43"/>
      <c r="DO187" s="43"/>
      <c r="DP187" s="43"/>
      <c r="DQ187" s="43"/>
      <c r="DR187" s="43"/>
      <c r="DS187" s="43"/>
      <c r="DT187" s="43"/>
      <c r="DU187" s="43"/>
      <c r="DV187" s="43"/>
      <c r="DW187" s="43"/>
      <c r="DX187" s="43"/>
      <c r="DY187" s="43"/>
      <c r="DZ187" s="43"/>
      <c r="EA187" s="43"/>
      <c r="EB187" s="43"/>
      <c r="EC187" s="43"/>
      <c r="ED187" s="43"/>
      <c r="EE187" s="43"/>
      <c r="EF187" s="43"/>
      <c r="EG187" s="43"/>
      <c r="EH187" s="43"/>
      <c r="EI187" s="43"/>
      <c r="EJ187" s="43"/>
      <c r="EK187" s="43"/>
      <c r="EL187" s="43"/>
      <c r="EM187" s="43"/>
      <c r="EN187" s="43"/>
      <c r="EO187" s="43"/>
      <c r="EP187" s="43"/>
      <c r="EQ187" s="43"/>
      <c r="ER187" s="43"/>
      <c r="ES187" s="43"/>
      <c r="ET187" s="43"/>
      <c r="EU187" s="43"/>
      <c r="EV187" s="43"/>
      <c r="EW187" s="43"/>
      <c r="EX187" s="43"/>
      <c r="EY187" s="43"/>
      <c r="EZ187" s="43"/>
      <c r="FA187" s="43"/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43"/>
      <c r="GA187" s="43"/>
      <c r="GB187" s="43"/>
      <c r="GC187" s="43"/>
      <c r="GD187" s="43"/>
      <c r="GE187" s="43"/>
      <c r="GF187" s="43"/>
      <c r="GG187" s="43"/>
      <c r="GH187" s="43"/>
      <c r="GI187" s="43"/>
      <c r="GJ187" s="43"/>
      <c r="GK187" s="43"/>
      <c r="GL187" s="43"/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43"/>
      <c r="HP187" s="43"/>
      <c r="HQ187" s="43"/>
      <c r="HR187" s="43"/>
      <c r="HS187" s="43"/>
      <c r="HT187" s="43"/>
      <c r="HU187" s="43"/>
      <c r="HV187" s="43"/>
      <c r="HW187" s="43"/>
      <c r="HX187" s="43"/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43"/>
      <c r="JB187" s="43"/>
      <c r="JC187" s="43"/>
      <c r="JD187" s="43"/>
      <c r="JE187" s="43"/>
      <c r="JF187" s="43"/>
      <c r="JG187" s="43"/>
      <c r="JH187" s="43"/>
      <c r="JI187" s="43"/>
      <c r="JJ187" s="43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  <c r="BJU187" s="43"/>
      <c r="BJV187" s="43"/>
      <c r="BJW187" s="43"/>
      <c r="BJX187" s="43"/>
      <c r="BJY187" s="43"/>
      <c r="BJZ187" s="43"/>
      <c r="BKA187" s="43"/>
      <c r="BKB187" s="43"/>
      <c r="BKC187" s="43"/>
      <c r="BKD187" s="43"/>
      <c r="BKE187" s="43"/>
      <c r="BKF187" s="43"/>
      <c r="BKG187" s="43"/>
      <c r="BKH187" s="43"/>
      <c r="BKI187" s="43"/>
      <c r="BKJ187" s="43"/>
      <c r="BKK187" s="43"/>
      <c r="BKL187" s="43"/>
      <c r="BKM187" s="43"/>
      <c r="BKN187" s="43"/>
      <c r="BKO187" s="43"/>
      <c r="BKP187" s="43"/>
      <c r="BKQ187" s="43"/>
      <c r="BKR187" s="43"/>
      <c r="BKS187" s="43"/>
      <c r="BKT187" s="43"/>
      <c r="BKU187" s="43"/>
      <c r="BKV187" s="43"/>
      <c r="BKW187" s="43"/>
      <c r="BKX187" s="43"/>
      <c r="BKY187" s="43"/>
      <c r="BKZ187" s="43"/>
      <c r="BLA187" s="43"/>
      <c r="BLB187" s="43"/>
      <c r="BLC187" s="43"/>
      <c r="BLD187" s="43"/>
      <c r="BLE187" s="43"/>
      <c r="BLF187" s="43"/>
      <c r="BLG187" s="43"/>
      <c r="BLH187" s="43"/>
      <c r="BLI187" s="43"/>
      <c r="BLJ187" s="43"/>
      <c r="BLK187" s="43"/>
      <c r="BLL187" s="43"/>
      <c r="BLM187" s="43"/>
      <c r="BLN187" s="43"/>
      <c r="BLO187" s="43"/>
      <c r="BLP187" s="43"/>
      <c r="BLQ187" s="43"/>
      <c r="BLR187" s="43"/>
      <c r="BLS187" s="43"/>
      <c r="BLT187" s="43"/>
      <c r="BLU187" s="43"/>
      <c r="BLV187" s="43"/>
      <c r="BLW187" s="43"/>
      <c r="BLX187" s="43"/>
      <c r="BLY187" s="43"/>
      <c r="BLZ187" s="43"/>
      <c r="BMA187" s="43"/>
      <c r="BMB187" s="43"/>
      <c r="BMC187" s="43"/>
      <c r="BMD187" s="43"/>
      <c r="BME187" s="43"/>
      <c r="BMF187" s="43"/>
      <c r="BMG187" s="43"/>
      <c r="BMH187" s="43"/>
      <c r="BMI187" s="43"/>
      <c r="BMJ187" s="43"/>
      <c r="BMK187" s="43"/>
      <c r="BML187" s="43"/>
      <c r="BMM187" s="43"/>
      <c r="BMN187" s="43"/>
      <c r="BMO187" s="43"/>
      <c r="BMP187" s="43"/>
      <c r="BMQ187" s="43"/>
      <c r="BMR187" s="43"/>
      <c r="BMS187" s="43"/>
      <c r="BMT187" s="43"/>
      <c r="BMU187" s="43"/>
      <c r="BMV187" s="43"/>
      <c r="BMW187" s="43"/>
      <c r="BMX187" s="43"/>
      <c r="BMY187" s="43"/>
      <c r="BMZ187" s="43"/>
      <c r="BNA187" s="43"/>
      <c r="BNB187" s="43"/>
      <c r="BNC187" s="43"/>
      <c r="BND187" s="43"/>
      <c r="BNE187" s="43"/>
      <c r="BNF187" s="43"/>
      <c r="BNG187" s="43"/>
      <c r="BNH187" s="43"/>
      <c r="BNI187" s="43"/>
      <c r="BNJ187" s="43"/>
      <c r="BNK187" s="43"/>
      <c r="BNL187" s="43"/>
      <c r="BNM187" s="43"/>
      <c r="BNN187" s="43"/>
      <c r="BNO187" s="43"/>
      <c r="BNP187" s="43"/>
      <c r="BNQ187" s="43"/>
      <c r="BNR187" s="43"/>
      <c r="BNS187" s="43"/>
      <c r="BNT187" s="43"/>
      <c r="BNU187" s="43"/>
      <c r="BNV187" s="43"/>
      <c r="BNW187" s="43"/>
      <c r="BNX187" s="43"/>
      <c r="BNY187" s="43"/>
      <c r="BNZ187" s="43"/>
      <c r="BOA187" s="43"/>
      <c r="BOB187" s="43"/>
      <c r="BOC187" s="43"/>
      <c r="BOD187" s="43"/>
      <c r="BOE187" s="43"/>
      <c r="BOF187" s="43"/>
      <c r="BOG187" s="43"/>
      <c r="BOH187" s="43"/>
      <c r="BOI187" s="43"/>
      <c r="BOJ187" s="43"/>
      <c r="BOK187" s="43"/>
      <c r="BOL187" s="43"/>
      <c r="BOM187" s="43"/>
      <c r="BON187" s="43"/>
      <c r="BOO187" s="43"/>
      <c r="BOP187" s="43"/>
      <c r="BOQ187" s="43"/>
      <c r="BOR187" s="43"/>
      <c r="BOS187" s="43"/>
      <c r="BOT187" s="43"/>
      <c r="BOU187" s="43"/>
      <c r="BOV187" s="43"/>
      <c r="BOW187" s="43"/>
      <c r="BOX187" s="43"/>
      <c r="BOY187" s="43"/>
      <c r="BOZ187" s="43"/>
      <c r="BPA187" s="43"/>
      <c r="BPB187" s="43"/>
      <c r="BPC187" s="43"/>
      <c r="BPD187" s="43"/>
      <c r="BPE187" s="43"/>
      <c r="BPF187" s="43"/>
      <c r="BPG187" s="43"/>
      <c r="BPH187" s="43"/>
      <c r="BPI187" s="43"/>
      <c r="BPJ187" s="43"/>
      <c r="BPK187" s="43"/>
      <c r="BPL187" s="43"/>
      <c r="BPM187" s="43"/>
      <c r="BPN187" s="43"/>
      <c r="BPO187" s="43"/>
      <c r="BPP187" s="43"/>
      <c r="BPQ187" s="43"/>
      <c r="BPR187" s="43"/>
      <c r="BPS187" s="43"/>
      <c r="BPT187" s="43"/>
      <c r="BPU187" s="43"/>
      <c r="BPV187" s="43"/>
      <c r="BPW187" s="43"/>
      <c r="BPX187" s="43"/>
      <c r="BPY187" s="43"/>
      <c r="BPZ187" s="43"/>
      <c r="BQA187" s="43"/>
      <c r="BQB187" s="43"/>
      <c r="BQC187" s="43"/>
      <c r="BQD187" s="43"/>
      <c r="BQE187" s="43"/>
      <c r="BQF187" s="43"/>
      <c r="BQG187" s="43"/>
      <c r="BQH187" s="43"/>
      <c r="BQI187" s="43"/>
      <c r="BQJ187" s="43"/>
      <c r="BQK187" s="43"/>
      <c r="BQL187" s="43"/>
      <c r="BQM187" s="43"/>
      <c r="BQN187" s="43"/>
      <c r="BQO187" s="43"/>
      <c r="BQP187" s="43"/>
      <c r="BQQ187" s="43"/>
      <c r="BQR187" s="43"/>
      <c r="BQS187" s="43"/>
      <c r="BQT187" s="43"/>
      <c r="BQU187" s="43"/>
      <c r="BQV187" s="43"/>
      <c r="BQW187" s="43"/>
      <c r="BQX187" s="43"/>
      <c r="BQY187" s="43"/>
      <c r="BQZ187" s="43"/>
      <c r="BRA187" s="43"/>
      <c r="BRB187" s="43"/>
      <c r="BRC187" s="43"/>
      <c r="BRD187" s="43"/>
      <c r="BRE187" s="43"/>
      <c r="BRF187" s="43"/>
      <c r="BRG187" s="43"/>
      <c r="BRH187" s="43"/>
      <c r="BRI187" s="43"/>
      <c r="BRJ187" s="43"/>
      <c r="BRK187" s="43"/>
      <c r="BRL187" s="43"/>
      <c r="BRM187" s="43"/>
      <c r="BRN187" s="43"/>
      <c r="BRO187" s="43"/>
      <c r="BRP187" s="43"/>
      <c r="BRQ187" s="43"/>
      <c r="BRR187" s="43"/>
      <c r="BRS187" s="43"/>
      <c r="BRT187" s="43"/>
      <c r="BRU187" s="43"/>
      <c r="BRV187" s="43"/>
      <c r="BRW187" s="43"/>
      <c r="BRX187" s="43"/>
      <c r="BRY187" s="43"/>
      <c r="BRZ187" s="43"/>
      <c r="BSA187" s="43"/>
      <c r="BSB187" s="43"/>
      <c r="BSC187" s="43"/>
      <c r="BSD187" s="43"/>
      <c r="BSE187" s="43"/>
      <c r="BSF187" s="43"/>
      <c r="BSG187" s="43"/>
      <c r="BSH187" s="43"/>
      <c r="BSI187" s="43"/>
      <c r="BSJ187" s="43"/>
      <c r="BSK187" s="43"/>
      <c r="BSL187" s="43"/>
      <c r="BSM187" s="43"/>
      <c r="BSN187" s="43"/>
      <c r="BSO187" s="43"/>
      <c r="BSP187" s="43"/>
      <c r="BSQ187" s="43"/>
      <c r="BSR187" s="43"/>
      <c r="BSS187" s="43"/>
      <c r="BST187" s="43"/>
      <c r="BSU187" s="43"/>
      <c r="BSV187" s="43"/>
      <c r="BSW187" s="43"/>
      <c r="BSX187" s="43"/>
      <c r="BSY187" s="43"/>
      <c r="BSZ187" s="43"/>
      <c r="BTA187" s="43"/>
      <c r="BTB187" s="43"/>
      <c r="BTC187" s="43"/>
      <c r="BTD187" s="43"/>
      <c r="BTE187" s="43"/>
      <c r="BTF187" s="43"/>
      <c r="BTG187" s="43"/>
      <c r="BTH187" s="43"/>
      <c r="BTI187" s="43"/>
      <c r="BTJ187" s="43"/>
      <c r="BTK187" s="43"/>
      <c r="BTL187" s="43"/>
      <c r="BTM187" s="43"/>
      <c r="BTN187" s="43"/>
      <c r="BTO187" s="43"/>
      <c r="BTP187" s="43"/>
      <c r="BTQ187" s="43"/>
      <c r="BTR187" s="43"/>
      <c r="BTS187" s="43"/>
      <c r="BTT187" s="43"/>
      <c r="BTU187" s="43"/>
      <c r="BTV187" s="43"/>
      <c r="BTW187" s="43"/>
      <c r="BTX187" s="43"/>
      <c r="BTY187" s="43"/>
      <c r="BTZ187" s="43"/>
      <c r="BUA187" s="43"/>
      <c r="BUB187" s="43"/>
      <c r="BUC187" s="43"/>
      <c r="BUD187" s="43"/>
      <c r="BUE187" s="43"/>
      <c r="BUF187" s="43"/>
      <c r="BUG187" s="43"/>
      <c r="BUH187" s="43"/>
      <c r="BUI187" s="43"/>
      <c r="BUJ187" s="43"/>
      <c r="BUK187" s="43"/>
      <c r="BUL187" s="43"/>
      <c r="BUM187" s="43"/>
      <c r="BUN187" s="43"/>
      <c r="BUO187" s="43"/>
      <c r="BUP187" s="43"/>
      <c r="BUQ187" s="43"/>
      <c r="BUR187" s="43"/>
      <c r="BUS187" s="43"/>
      <c r="BUT187" s="43"/>
      <c r="BUU187" s="43"/>
      <c r="BUV187" s="43"/>
      <c r="BUW187" s="43"/>
      <c r="BUX187" s="43"/>
      <c r="BUY187" s="43"/>
      <c r="BUZ187" s="43"/>
      <c r="BVA187" s="43"/>
      <c r="BVB187" s="43"/>
      <c r="BVC187" s="43"/>
      <c r="BVD187" s="43"/>
      <c r="BVE187" s="43"/>
      <c r="BVF187" s="43"/>
      <c r="BVG187" s="43"/>
      <c r="BVH187" s="43"/>
      <c r="BVI187" s="43"/>
      <c r="BVJ187" s="43"/>
      <c r="BVK187" s="43"/>
      <c r="BVL187" s="43"/>
      <c r="BVM187" s="43"/>
      <c r="BVN187" s="43"/>
      <c r="BVO187" s="43"/>
      <c r="BVP187" s="43"/>
      <c r="BVQ187" s="43"/>
      <c r="BVR187" s="43"/>
      <c r="BVS187" s="43"/>
      <c r="BVT187" s="43"/>
      <c r="BVU187" s="43"/>
      <c r="BVV187" s="43"/>
      <c r="BVW187" s="43"/>
      <c r="BVX187" s="43"/>
      <c r="BVY187" s="43"/>
      <c r="BVZ187" s="43"/>
      <c r="BWA187" s="43"/>
      <c r="BWB187" s="43"/>
      <c r="BWC187" s="43"/>
      <c r="BWD187" s="43"/>
      <c r="BWE187" s="43"/>
      <c r="BWF187" s="43"/>
      <c r="BWG187" s="43"/>
      <c r="BWH187" s="43"/>
      <c r="BWI187" s="43"/>
      <c r="BWJ187" s="43"/>
    </row>
    <row r="188" spans="1:1960" x14ac:dyDescent="0.2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43"/>
      <c r="DF188" s="43"/>
      <c r="DG188" s="43"/>
      <c r="DH188" s="43"/>
      <c r="DI188" s="43"/>
      <c r="DJ188" s="43"/>
      <c r="DK188" s="43"/>
      <c r="DL188" s="43"/>
      <c r="DM188" s="43"/>
      <c r="DN188" s="43"/>
      <c r="DO188" s="43"/>
      <c r="DP188" s="43"/>
      <c r="DQ188" s="43"/>
      <c r="DR188" s="43"/>
      <c r="DS188" s="43"/>
      <c r="DT188" s="43"/>
      <c r="DU188" s="43"/>
      <c r="DV188" s="43"/>
      <c r="DW188" s="43"/>
      <c r="DX188" s="43"/>
      <c r="DY188" s="43"/>
      <c r="DZ188" s="43"/>
      <c r="EA188" s="43"/>
      <c r="EB188" s="43"/>
      <c r="EC188" s="43"/>
      <c r="ED188" s="43"/>
      <c r="EE188" s="43"/>
      <c r="EF188" s="43"/>
      <c r="EG188" s="43"/>
      <c r="EH188" s="43"/>
      <c r="EI188" s="43"/>
      <c r="EJ188" s="43"/>
      <c r="EK188" s="43"/>
      <c r="EL188" s="43"/>
      <c r="EM188" s="43"/>
      <c r="EN188" s="43"/>
      <c r="EO188" s="43"/>
      <c r="EP188" s="43"/>
      <c r="EQ188" s="43"/>
      <c r="ER188" s="43"/>
      <c r="ES188" s="43"/>
      <c r="ET188" s="43"/>
      <c r="EU188" s="43"/>
      <c r="EV188" s="43"/>
      <c r="EW188" s="43"/>
      <c r="EX188" s="43"/>
      <c r="EY188" s="43"/>
      <c r="EZ188" s="43"/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43"/>
      <c r="GA188" s="43"/>
      <c r="GB188" s="43"/>
      <c r="GC188" s="43"/>
      <c r="GD188" s="43"/>
      <c r="GE188" s="43"/>
      <c r="GF188" s="43"/>
      <c r="GG188" s="43"/>
      <c r="GH188" s="43"/>
      <c r="GI188" s="43"/>
      <c r="GJ188" s="43"/>
      <c r="GK188" s="43"/>
      <c r="GL188" s="43"/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43"/>
      <c r="HP188" s="43"/>
      <c r="HQ188" s="43"/>
      <c r="HR188" s="43"/>
      <c r="HS188" s="43"/>
      <c r="HT188" s="43"/>
      <c r="HU188" s="43"/>
      <c r="HV188" s="43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43"/>
      <c r="JB188" s="43"/>
      <c r="JC188" s="43"/>
      <c r="JD188" s="43"/>
      <c r="JE188" s="43"/>
      <c r="JF188" s="43"/>
      <c r="JG188" s="43"/>
      <c r="JH188" s="43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  <c r="BJU188" s="43"/>
      <c r="BJV188" s="43"/>
      <c r="BJW188" s="43"/>
      <c r="BJX188" s="43"/>
      <c r="BJY188" s="43"/>
      <c r="BJZ188" s="43"/>
      <c r="BKA188" s="43"/>
      <c r="BKB188" s="43"/>
      <c r="BKC188" s="43"/>
      <c r="BKD188" s="43"/>
      <c r="BKE188" s="43"/>
      <c r="BKF188" s="43"/>
      <c r="BKG188" s="43"/>
      <c r="BKH188" s="43"/>
      <c r="BKI188" s="43"/>
      <c r="BKJ188" s="43"/>
      <c r="BKK188" s="43"/>
      <c r="BKL188" s="43"/>
      <c r="BKM188" s="43"/>
      <c r="BKN188" s="43"/>
      <c r="BKO188" s="43"/>
      <c r="BKP188" s="43"/>
      <c r="BKQ188" s="43"/>
      <c r="BKR188" s="43"/>
      <c r="BKS188" s="43"/>
      <c r="BKT188" s="43"/>
      <c r="BKU188" s="43"/>
      <c r="BKV188" s="43"/>
      <c r="BKW188" s="43"/>
      <c r="BKX188" s="43"/>
      <c r="BKY188" s="43"/>
      <c r="BKZ188" s="43"/>
      <c r="BLA188" s="43"/>
      <c r="BLB188" s="43"/>
      <c r="BLC188" s="43"/>
      <c r="BLD188" s="43"/>
      <c r="BLE188" s="43"/>
      <c r="BLF188" s="43"/>
      <c r="BLG188" s="43"/>
      <c r="BLH188" s="43"/>
      <c r="BLI188" s="43"/>
      <c r="BLJ188" s="43"/>
      <c r="BLK188" s="43"/>
      <c r="BLL188" s="43"/>
      <c r="BLM188" s="43"/>
      <c r="BLN188" s="43"/>
      <c r="BLO188" s="43"/>
      <c r="BLP188" s="43"/>
      <c r="BLQ188" s="43"/>
      <c r="BLR188" s="43"/>
      <c r="BLS188" s="43"/>
      <c r="BLT188" s="43"/>
      <c r="BLU188" s="43"/>
      <c r="BLV188" s="43"/>
      <c r="BLW188" s="43"/>
      <c r="BLX188" s="43"/>
      <c r="BLY188" s="43"/>
      <c r="BLZ188" s="43"/>
      <c r="BMA188" s="43"/>
      <c r="BMB188" s="43"/>
      <c r="BMC188" s="43"/>
      <c r="BMD188" s="43"/>
      <c r="BME188" s="43"/>
      <c r="BMF188" s="43"/>
      <c r="BMG188" s="43"/>
      <c r="BMH188" s="43"/>
      <c r="BMI188" s="43"/>
      <c r="BMJ188" s="43"/>
      <c r="BMK188" s="43"/>
      <c r="BML188" s="43"/>
      <c r="BMM188" s="43"/>
      <c r="BMN188" s="43"/>
      <c r="BMO188" s="43"/>
      <c r="BMP188" s="43"/>
      <c r="BMQ188" s="43"/>
      <c r="BMR188" s="43"/>
      <c r="BMS188" s="43"/>
      <c r="BMT188" s="43"/>
      <c r="BMU188" s="43"/>
      <c r="BMV188" s="43"/>
      <c r="BMW188" s="43"/>
      <c r="BMX188" s="43"/>
      <c r="BMY188" s="43"/>
      <c r="BMZ188" s="43"/>
      <c r="BNA188" s="43"/>
      <c r="BNB188" s="43"/>
      <c r="BNC188" s="43"/>
      <c r="BND188" s="43"/>
      <c r="BNE188" s="43"/>
      <c r="BNF188" s="43"/>
      <c r="BNG188" s="43"/>
      <c r="BNH188" s="43"/>
      <c r="BNI188" s="43"/>
      <c r="BNJ188" s="43"/>
      <c r="BNK188" s="43"/>
      <c r="BNL188" s="43"/>
      <c r="BNM188" s="43"/>
      <c r="BNN188" s="43"/>
      <c r="BNO188" s="43"/>
      <c r="BNP188" s="43"/>
      <c r="BNQ188" s="43"/>
      <c r="BNR188" s="43"/>
      <c r="BNS188" s="43"/>
      <c r="BNT188" s="43"/>
      <c r="BNU188" s="43"/>
      <c r="BNV188" s="43"/>
      <c r="BNW188" s="43"/>
      <c r="BNX188" s="43"/>
      <c r="BNY188" s="43"/>
      <c r="BNZ188" s="43"/>
      <c r="BOA188" s="43"/>
      <c r="BOB188" s="43"/>
      <c r="BOC188" s="43"/>
      <c r="BOD188" s="43"/>
      <c r="BOE188" s="43"/>
      <c r="BOF188" s="43"/>
      <c r="BOG188" s="43"/>
      <c r="BOH188" s="43"/>
      <c r="BOI188" s="43"/>
      <c r="BOJ188" s="43"/>
      <c r="BOK188" s="43"/>
      <c r="BOL188" s="43"/>
      <c r="BOM188" s="43"/>
      <c r="BON188" s="43"/>
      <c r="BOO188" s="43"/>
      <c r="BOP188" s="43"/>
      <c r="BOQ188" s="43"/>
      <c r="BOR188" s="43"/>
      <c r="BOS188" s="43"/>
      <c r="BOT188" s="43"/>
      <c r="BOU188" s="43"/>
      <c r="BOV188" s="43"/>
      <c r="BOW188" s="43"/>
      <c r="BOX188" s="43"/>
      <c r="BOY188" s="43"/>
      <c r="BOZ188" s="43"/>
      <c r="BPA188" s="43"/>
      <c r="BPB188" s="43"/>
      <c r="BPC188" s="43"/>
      <c r="BPD188" s="43"/>
      <c r="BPE188" s="43"/>
      <c r="BPF188" s="43"/>
      <c r="BPG188" s="43"/>
      <c r="BPH188" s="43"/>
      <c r="BPI188" s="43"/>
      <c r="BPJ188" s="43"/>
      <c r="BPK188" s="43"/>
      <c r="BPL188" s="43"/>
      <c r="BPM188" s="43"/>
      <c r="BPN188" s="43"/>
      <c r="BPO188" s="43"/>
      <c r="BPP188" s="43"/>
      <c r="BPQ188" s="43"/>
      <c r="BPR188" s="43"/>
      <c r="BPS188" s="43"/>
      <c r="BPT188" s="43"/>
      <c r="BPU188" s="43"/>
      <c r="BPV188" s="43"/>
      <c r="BPW188" s="43"/>
      <c r="BPX188" s="43"/>
      <c r="BPY188" s="43"/>
      <c r="BPZ188" s="43"/>
      <c r="BQA188" s="43"/>
      <c r="BQB188" s="43"/>
      <c r="BQC188" s="43"/>
      <c r="BQD188" s="43"/>
      <c r="BQE188" s="43"/>
      <c r="BQF188" s="43"/>
      <c r="BQG188" s="43"/>
      <c r="BQH188" s="43"/>
      <c r="BQI188" s="43"/>
      <c r="BQJ188" s="43"/>
      <c r="BQK188" s="43"/>
      <c r="BQL188" s="43"/>
      <c r="BQM188" s="43"/>
      <c r="BQN188" s="43"/>
      <c r="BQO188" s="43"/>
      <c r="BQP188" s="43"/>
      <c r="BQQ188" s="43"/>
      <c r="BQR188" s="43"/>
      <c r="BQS188" s="43"/>
      <c r="BQT188" s="43"/>
      <c r="BQU188" s="43"/>
      <c r="BQV188" s="43"/>
      <c r="BQW188" s="43"/>
      <c r="BQX188" s="43"/>
      <c r="BQY188" s="43"/>
      <c r="BQZ188" s="43"/>
      <c r="BRA188" s="43"/>
      <c r="BRB188" s="43"/>
      <c r="BRC188" s="43"/>
      <c r="BRD188" s="43"/>
      <c r="BRE188" s="43"/>
      <c r="BRF188" s="43"/>
      <c r="BRG188" s="43"/>
      <c r="BRH188" s="43"/>
      <c r="BRI188" s="43"/>
      <c r="BRJ188" s="43"/>
      <c r="BRK188" s="43"/>
      <c r="BRL188" s="43"/>
      <c r="BRM188" s="43"/>
      <c r="BRN188" s="43"/>
      <c r="BRO188" s="43"/>
      <c r="BRP188" s="43"/>
      <c r="BRQ188" s="43"/>
      <c r="BRR188" s="43"/>
      <c r="BRS188" s="43"/>
      <c r="BRT188" s="43"/>
      <c r="BRU188" s="43"/>
      <c r="BRV188" s="43"/>
      <c r="BRW188" s="43"/>
      <c r="BRX188" s="43"/>
      <c r="BRY188" s="43"/>
      <c r="BRZ188" s="43"/>
      <c r="BSA188" s="43"/>
      <c r="BSB188" s="43"/>
      <c r="BSC188" s="43"/>
      <c r="BSD188" s="43"/>
      <c r="BSE188" s="43"/>
      <c r="BSF188" s="43"/>
      <c r="BSG188" s="43"/>
      <c r="BSH188" s="43"/>
      <c r="BSI188" s="43"/>
      <c r="BSJ188" s="43"/>
      <c r="BSK188" s="43"/>
      <c r="BSL188" s="43"/>
      <c r="BSM188" s="43"/>
      <c r="BSN188" s="43"/>
      <c r="BSO188" s="43"/>
      <c r="BSP188" s="43"/>
      <c r="BSQ188" s="43"/>
      <c r="BSR188" s="43"/>
      <c r="BSS188" s="43"/>
      <c r="BST188" s="43"/>
      <c r="BSU188" s="43"/>
      <c r="BSV188" s="43"/>
      <c r="BSW188" s="43"/>
      <c r="BSX188" s="43"/>
      <c r="BSY188" s="43"/>
      <c r="BSZ188" s="43"/>
      <c r="BTA188" s="43"/>
      <c r="BTB188" s="43"/>
      <c r="BTC188" s="43"/>
      <c r="BTD188" s="43"/>
      <c r="BTE188" s="43"/>
      <c r="BTF188" s="43"/>
      <c r="BTG188" s="43"/>
      <c r="BTH188" s="43"/>
      <c r="BTI188" s="43"/>
      <c r="BTJ188" s="43"/>
      <c r="BTK188" s="43"/>
      <c r="BTL188" s="43"/>
      <c r="BTM188" s="43"/>
      <c r="BTN188" s="43"/>
      <c r="BTO188" s="43"/>
      <c r="BTP188" s="43"/>
      <c r="BTQ188" s="43"/>
      <c r="BTR188" s="43"/>
      <c r="BTS188" s="43"/>
      <c r="BTT188" s="43"/>
      <c r="BTU188" s="43"/>
      <c r="BTV188" s="43"/>
      <c r="BTW188" s="43"/>
      <c r="BTX188" s="43"/>
      <c r="BTY188" s="43"/>
      <c r="BTZ188" s="43"/>
      <c r="BUA188" s="43"/>
      <c r="BUB188" s="43"/>
      <c r="BUC188" s="43"/>
      <c r="BUD188" s="43"/>
      <c r="BUE188" s="43"/>
      <c r="BUF188" s="43"/>
      <c r="BUG188" s="43"/>
      <c r="BUH188" s="43"/>
      <c r="BUI188" s="43"/>
      <c r="BUJ188" s="43"/>
      <c r="BUK188" s="43"/>
      <c r="BUL188" s="43"/>
      <c r="BUM188" s="43"/>
      <c r="BUN188" s="43"/>
      <c r="BUO188" s="43"/>
      <c r="BUP188" s="43"/>
      <c r="BUQ188" s="43"/>
      <c r="BUR188" s="43"/>
      <c r="BUS188" s="43"/>
      <c r="BUT188" s="43"/>
      <c r="BUU188" s="43"/>
      <c r="BUV188" s="43"/>
      <c r="BUW188" s="43"/>
      <c r="BUX188" s="43"/>
      <c r="BUY188" s="43"/>
      <c r="BUZ188" s="43"/>
      <c r="BVA188" s="43"/>
      <c r="BVB188" s="43"/>
      <c r="BVC188" s="43"/>
      <c r="BVD188" s="43"/>
      <c r="BVE188" s="43"/>
      <c r="BVF188" s="43"/>
      <c r="BVG188" s="43"/>
      <c r="BVH188" s="43"/>
      <c r="BVI188" s="43"/>
      <c r="BVJ188" s="43"/>
      <c r="BVK188" s="43"/>
      <c r="BVL188" s="43"/>
      <c r="BVM188" s="43"/>
      <c r="BVN188" s="43"/>
      <c r="BVO188" s="43"/>
      <c r="BVP188" s="43"/>
      <c r="BVQ188" s="43"/>
      <c r="BVR188" s="43"/>
      <c r="BVS188" s="43"/>
      <c r="BVT188" s="43"/>
      <c r="BVU188" s="43"/>
      <c r="BVV188" s="43"/>
      <c r="BVW188" s="43"/>
      <c r="BVX188" s="43"/>
      <c r="BVY188" s="43"/>
      <c r="BVZ188" s="43"/>
      <c r="BWA188" s="43"/>
      <c r="BWB188" s="43"/>
      <c r="BWC188" s="43"/>
      <c r="BWD188" s="43"/>
      <c r="BWE188" s="43"/>
      <c r="BWF188" s="43"/>
      <c r="BWG188" s="43"/>
      <c r="BWH188" s="43"/>
      <c r="BWI188" s="43"/>
      <c r="BWJ188" s="43"/>
    </row>
    <row r="189" spans="1:1960" x14ac:dyDescent="0.2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43"/>
      <c r="DF189" s="43"/>
      <c r="DG189" s="43"/>
      <c r="DH189" s="43"/>
      <c r="DI189" s="43"/>
      <c r="DJ189" s="43"/>
      <c r="DK189" s="43"/>
      <c r="DL189" s="43"/>
      <c r="DM189" s="43"/>
      <c r="DN189" s="43"/>
      <c r="DO189" s="43"/>
      <c r="DP189" s="43"/>
      <c r="DQ189" s="43"/>
      <c r="DR189" s="43"/>
      <c r="DS189" s="43"/>
      <c r="DT189" s="43"/>
      <c r="DU189" s="43"/>
      <c r="DV189" s="43"/>
      <c r="DW189" s="43"/>
      <c r="DX189" s="43"/>
      <c r="DY189" s="43"/>
      <c r="DZ189" s="43"/>
      <c r="EA189" s="43"/>
      <c r="EB189" s="43"/>
      <c r="EC189" s="43"/>
      <c r="ED189" s="43"/>
      <c r="EE189" s="43"/>
      <c r="EF189" s="43"/>
      <c r="EG189" s="43"/>
      <c r="EH189" s="43"/>
      <c r="EI189" s="43"/>
      <c r="EJ189" s="43"/>
      <c r="EK189" s="43"/>
      <c r="EL189" s="43"/>
      <c r="EM189" s="43"/>
      <c r="EN189" s="43"/>
      <c r="EO189" s="43"/>
      <c r="EP189" s="43"/>
      <c r="EQ189" s="43"/>
      <c r="ER189" s="43"/>
      <c r="ES189" s="43"/>
      <c r="ET189" s="43"/>
      <c r="EU189" s="43"/>
      <c r="EV189" s="43"/>
      <c r="EW189" s="43"/>
      <c r="EX189" s="43"/>
      <c r="EY189" s="43"/>
      <c r="EZ189" s="43"/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43"/>
      <c r="GA189" s="43"/>
      <c r="GB189" s="43"/>
      <c r="GC189" s="43"/>
      <c r="GD189" s="43"/>
      <c r="GE189" s="43"/>
      <c r="GF189" s="43"/>
      <c r="GG189" s="43"/>
      <c r="GH189" s="43"/>
      <c r="GI189" s="43"/>
      <c r="GJ189" s="43"/>
      <c r="GK189" s="43"/>
      <c r="GL189" s="43"/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J189" s="43"/>
      <c r="HK189" s="43"/>
      <c r="HL189" s="43"/>
      <c r="HM189" s="43"/>
      <c r="HN189" s="43"/>
      <c r="HO189" s="43"/>
      <c r="HP189" s="43"/>
      <c r="HQ189" s="43"/>
      <c r="HR189" s="43"/>
      <c r="HS189" s="43"/>
      <c r="HT189" s="43"/>
      <c r="HU189" s="43"/>
      <c r="HV189" s="43"/>
      <c r="HW189" s="43"/>
      <c r="HX189" s="43"/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IV189" s="43"/>
      <c r="IW189" s="43"/>
      <c r="IX189" s="43"/>
      <c r="IY189" s="43"/>
      <c r="IZ189" s="43"/>
      <c r="JA189" s="43"/>
      <c r="JB189" s="43"/>
      <c r="JC189" s="43"/>
      <c r="JD189" s="43"/>
      <c r="JE189" s="43"/>
      <c r="JF189" s="43"/>
      <c r="JG189" s="43"/>
      <c r="JH189" s="43"/>
      <c r="JI189" s="43"/>
      <c r="JJ189" s="43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  <c r="BJU189" s="43"/>
      <c r="BJV189" s="43"/>
      <c r="BJW189" s="43"/>
      <c r="BJX189" s="43"/>
      <c r="BJY189" s="43"/>
      <c r="BJZ189" s="43"/>
      <c r="BKA189" s="43"/>
      <c r="BKB189" s="43"/>
      <c r="BKC189" s="43"/>
      <c r="BKD189" s="43"/>
      <c r="BKE189" s="43"/>
      <c r="BKF189" s="43"/>
      <c r="BKG189" s="43"/>
      <c r="BKH189" s="43"/>
      <c r="BKI189" s="43"/>
      <c r="BKJ189" s="43"/>
      <c r="BKK189" s="43"/>
      <c r="BKL189" s="43"/>
      <c r="BKM189" s="43"/>
      <c r="BKN189" s="43"/>
      <c r="BKO189" s="43"/>
      <c r="BKP189" s="43"/>
      <c r="BKQ189" s="43"/>
      <c r="BKR189" s="43"/>
      <c r="BKS189" s="43"/>
      <c r="BKT189" s="43"/>
      <c r="BKU189" s="43"/>
      <c r="BKV189" s="43"/>
      <c r="BKW189" s="43"/>
      <c r="BKX189" s="43"/>
      <c r="BKY189" s="43"/>
      <c r="BKZ189" s="43"/>
      <c r="BLA189" s="43"/>
      <c r="BLB189" s="43"/>
      <c r="BLC189" s="43"/>
      <c r="BLD189" s="43"/>
      <c r="BLE189" s="43"/>
      <c r="BLF189" s="43"/>
      <c r="BLG189" s="43"/>
      <c r="BLH189" s="43"/>
      <c r="BLI189" s="43"/>
      <c r="BLJ189" s="43"/>
      <c r="BLK189" s="43"/>
      <c r="BLL189" s="43"/>
      <c r="BLM189" s="43"/>
      <c r="BLN189" s="43"/>
      <c r="BLO189" s="43"/>
      <c r="BLP189" s="43"/>
      <c r="BLQ189" s="43"/>
      <c r="BLR189" s="43"/>
      <c r="BLS189" s="43"/>
      <c r="BLT189" s="43"/>
      <c r="BLU189" s="43"/>
      <c r="BLV189" s="43"/>
      <c r="BLW189" s="43"/>
      <c r="BLX189" s="43"/>
      <c r="BLY189" s="43"/>
      <c r="BLZ189" s="43"/>
      <c r="BMA189" s="43"/>
      <c r="BMB189" s="43"/>
      <c r="BMC189" s="43"/>
      <c r="BMD189" s="43"/>
      <c r="BME189" s="43"/>
      <c r="BMF189" s="43"/>
      <c r="BMG189" s="43"/>
      <c r="BMH189" s="43"/>
      <c r="BMI189" s="43"/>
      <c r="BMJ189" s="43"/>
      <c r="BMK189" s="43"/>
      <c r="BML189" s="43"/>
      <c r="BMM189" s="43"/>
      <c r="BMN189" s="43"/>
      <c r="BMO189" s="43"/>
      <c r="BMP189" s="43"/>
      <c r="BMQ189" s="43"/>
      <c r="BMR189" s="43"/>
      <c r="BMS189" s="43"/>
      <c r="BMT189" s="43"/>
      <c r="BMU189" s="43"/>
      <c r="BMV189" s="43"/>
      <c r="BMW189" s="43"/>
      <c r="BMX189" s="43"/>
      <c r="BMY189" s="43"/>
      <c r="BMZ189" s="43"/>
      <c r="BNA189" s="43"/>
      <c r="BNB189" s="43"/>
      <c r="BNC189" s="43"/>
      <c r="BND189" s="43"/>
      <c r="BNE189" s="43"/>
      <c r="BNF189" s="43"/>
      <c r="BNG189" s="43"/>
      <c r="BNH189" s="43"/>
      <c r="BNI189" s="43"/>
      <c r="BNJ189" s="43"/>
      <c r="BNK189" s="43"/>
      <c r="BNL189" s="43"/>
      <c r="BNM189" s="43"/>
      <c r="BNN189" s="43"/>
      <c r="BNO189" s="43"/>
      <c r="BNP189" s="43"/>
      <c r="BNQ189" s="43"/>
      <c r="BNR189" s="43"/>
      <c r="BNS189" s="43"/>
      <c r="BNT189" s="43"/>
      <c r="BNU189" s="43"/>
      <c r="BNV189" s="43"/>
      <c r="BNW189" s="43"/>
      <c r="BNX189" s="43"/>
      <c r="BNY189" s="43"/>
      <c r="BNZ189" s="43"/>
      <c r="BOA189" s="43"/>
      <c r="BOB189" s="43"/>
      <c r="BOC189" s="43"/>
      <c r="BOD189" s="43"/>
      <c r="BOE189" s="43"/>
      <c r="BOF189" s="43"/>
      <c r="BOG189" s="43"/>
      <c r="BOH189" s="43"/>
      <c r="BOI189" s="43"/>
      <c r="BOJ189" s="43"/>
      <c r="BOK189" s="43"/>
      <c r="BOL189" s="43"/>
      <c r="BOM189" s="43"/>
      <c r="BON189" s="43"/>
      <c r="BOO189" s="43"/>
      <c r="BOP189" s="43"/>
      <c r="BOQ189" s="43"/>
      <c r="BOR189" s="43"/>
      <c r="BOS189" s="43"/>
      <c r="BOT189" s="43"/>
      <c r="BOU189" s="43"/>
      <c r="BOV189" s="43"/>
      <c r="BOW189" s="43"/>
      <c r="BOX189" s="43"/>
      <c r="BOY189" s="43"/>
      <c r="BOZ189" s="43"/>
      <c r="BPA189" s="43"/>
      <c r="BPB189" s="43"/>
      <c r="BPC189" s="43"/>
      <c r="BPD189" s="43"/>
      <c r="BPE189" s="43"/>
      <c r="BPF189" s="43"/>
      <c r="BPG189" s="43"/>
      <c r="BPH189" s="43"/>
      <c r="BPI189" s="43"/>
      <c r="BPJ189" s="43"/>
      <c r="BPK189" s="43"/>
      <c r="BPL189" s="43"/>
      <c r="BPM189" s="43"/>
      <c r="BPN189" s="43"/>
      <c r="BPO189" s="43"/>
      <c r="BPP189" s="43"/>
      <c r="BPQ189" s="43"/>
      <c r="BPR189" s="43"/>
      <c r="BPS189" s="43"/>
      <c r="BPT189" s="43"/>
      <c r="BPU189" s="43"/>
      <c r="BPV189" s="43"/>
      <c r="BPW189" s="43"/>
      <c r="BPX189" s="43"/>
      <c r="BPY189" s="43"/>
      <c r="BPZ189" s="43"/>
      <c r="BQA189" s="43"/>
      <c r="BQB189" s="43"/>
      <c r="BQC189" s="43"/>
      <c r="BQD189" s="43"/>
      <c r="BQE189" s="43"/>
      <c r="BQF189" s="43"/>
      <c r="BQG189" s="43"/>
      <c r="BQH189" s="43"/>
      <c r="BQI189" s="43"/>
      <c r="BQJ189" s="43"/>
      <c r="BQK189" s="43"/>
      <c r="BQL189" s="43"/>
      <c r="BQM189" s="43"/>
      <c r="BQN189" s="43"/>
      <c r="BQO189" s="43"/>
      <c r="BQP189" s="43"/>
      <c r="BQQ189" s="43"/>
      <c r="BQR189" s="43"/>
      <c r="BQS189" s="43"/>
      <c r="BQT189" s="43"/>
      <c r="BQU189" s="43"/>
      <c r="BQV189" s="43"/>
      <c r="BQW189" s="43"/>
      <c r="BQX189" s="43"/>
      <c r="BQY189" s="43"/>
      <c r="BQZ189" s="43"/>
      <c r="BRA189" s="43"/>
      <c r="BRB189" s="43"/>
      <c r="BRC189" s="43"/>
      <c r="BRD189" s="43"/>
      <c r="BRE189" s="43"/>
      <c r="BRF189" s="43"/>
      <c r="BRG189" s="43"/>
      <c r="BRH189" s="43"/>
      <c r="BRI189" s="43"/>
      <c r="BRJ189" s="43"/>
      <c r="BRK189" s="43"/>
      <c r="BRL189" s="43"/>
      <c r="BRM189" s="43"/>
      <c r="BRN189" s="43"/>
      <c r="BRO189" s="43"/>
      <c r="BRP189" s="43"/>
      <c r="BRQ189" s="43"/>
      <c r="BRR189" s="43"/>
      <c r="BRS189" s="43"/>
      <c r="BRT189" s="43"/>
      <c r="BRU189" s="43"/>
      <c r="BRV189" s="43"/>
      <c r="BRW189" s="43"/>
      <c r="BRX189" s="43"/>
      <c r="BRY189" s="43"/>
      <c r="BRZ189" s="43"/>
      <c r="BSA189" s="43"/>
      <c r="BSB189" s="43"/>
      <c r="BSC189" s="43"/>
      <c r="BSD189" s="43"/>
      <c r="BSE189" s="43"/>
      <c r="BSF189" s="43"/>
      <c r="BSG189" s="43"/>
      <c r="BSH189" s="43"/>
      <c r="BSI189" s="43"/>
      <c r="BSJ189" s="43"/>
      <c r="BSK189" s="43"/>
      <c r="BSL189" s="43"/>
      <c r="BSM189" s="43"/>
      <c r="BSN189" s="43"/>
      <c r="BSO189" s="43"/>
      <c r="BSP189" s="43"/>
      <c r="BSQ189" s="43"/>
      <c r="BSR189" s="43"/>
      <c r="BSS189" s="43"/>
      <c r="BST189" s="43"/>
      <c r="BSU189" s="43"/>
      <c r="BSV189" s="43"/>
      <c r="BSW189" s="43"/>
      <c r="BSX189" s="43"/>
      <c r="BSY189" s="43"/>
      <c r="BSZ189" s="43"/>
      <c r="BTA189" s="43"/>
      <c r="BTB189" s="43"/>
      <c r="BTC189" s="43"/>
      <c r="BTD189" s="43"/>
      <c r="BTE189" s="43"/>
      <c r="BTF189" s="43"/>
      <c r="BTG189" s="43"/>
      <c r="BTH189" s="43"/>
      <c r="BTI189" s="43"/>
      <c r="BTJ189" s="43"/>
      <c r="BTK189" s="43"/>
      <c r="BTL189" s="43"/>
      <c r="BTM189" s="43"/>
      <c r="BTN189" s="43"/>
      <c r="BTO189" s="43"/>
      <c r="BTP189" s="43"/>
      <c r="BTQ189" s="43"/>
      <c r="BTR189" s="43"/>
      <c r="BTS189" s="43"/>
      <c r="BTT189" s="43"/>
      <c r="BTU189" s="43"/>
      <c r="BTV189" s="43"/>
      <c r="BTW189" s="43"/>
      <c r="BTX189" s="43"/>
      <c r="BTY189" s="43"/>
      <c r="BTZ189" s="43"/>
      <c r="BUA189" s="43"/>
      <c r="BUB189" s="43"/>
      <c r="BUC189" s="43"/>
      <c r="BUD189" s="43"/>
      <c r="BUE189" s="43"/>
      <c r="BUF189" s="43"/>
      <c r="BUG189" s="43"/>
      <c r="BUH189" s="43"/>
      <c r="BUI189" s="43"/>
      <c r="BUJ189" s="43"/>
      <c r="BUK189" s="43"/>
      <c r="BUL189" s="43"/>
      <c r="BUM189" s="43"/>
      <c r="BUN189" s="43"/>
      <c r="BUO189" s="43"/>
      <c r="BUP189" s="43"/>
      <c r="BUQ189" s="43"/>
      <c r="BUR189" s="43"/>
      <c r="BUS189" s="43"/>
      <c r="BUT189" s="43"/>
      <c r="BUU189" s="43"/>
      <c r="BUV189" s="43"/>
      <c r="BUW189" s="43"/>
      <c r="BUX189" s="43"/>
      <c r="BUY189" s="43"/>
      <c r="BUZ189" s="43"/>
      <c r="BVA189" s="43"/>
      <c r="BVB189" s="43"/>
      <c r="BVC189" s="43"/>
      <c r="BVD189" s="43"/>
      <c r="BVE189" s="43"/>
      <c r="BVF189" s="43"/>
      <c r="BVG189" s="43"/>
      <c r="BVH189" s="43"/>
      <c r="BVI189" s="43"/>
      <c r="BVJ189" s="43"/>
      <c r="BVK189" s="43"/>
      <c r="BVL189" s="43"/>
      <c r="BVM189" s="43"/>
      <c r="BVN189" s="43"/>
      <c r="BVO189" s="43"/>
      <c r="BVP189" s="43"/>
      <c r="BVQ189" s="43"/>
      <c r="BVR189" s="43"/>
      <c r="BVS189" s="43"/>
      <c r="BVT189" s="43"/>
      <c r="BVU189" s="43"/>
      <c r="BVV189" s="43"/>
      <c r="BVW189" s="43"/>
      <c r="BVX189" s="43"/>
      <c r="BVY189" s="43"/>
      <c r="BVZ189" s="43"/>
      <c r="BWA189" s="43"/>
      <c r="BWB189" s="43"/>
      <c r="BWC189" s="43"/>
      <c r="BWD189" s="43"/>
      <c r="BWE189" s="43"/>
      <c r="BWF189" s="43"/>
      <c r="BWG189" s="43"/>
      <c r="BWH189" s="43"/>
      <c r="BWI189" s="43"/>
      <c r="BWJ189" s="43"/>
    </row>
    <row r="190" spans="1:1960" x14ac:dyDescent="0.2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43"/>
      <c r="DF190" s="43"/>
      <c r="DG190" s="43"/>
      <c r="DH190" s="43"/>
      <c r="DI190" s="43"/>
      <c r="DJ190" s="43"/>
      <c r="DK190" s="43"/>
      <c r="DL190" s="43"/>
      <c r="DM190" s="43"/>
      <c r="DN190" s="43"/>
      <c r="DO190" s="43"/>
      <c r="DP190" s="43"/>
      <c r="DQ190" s="43"/>
      <c r="DR190" s="43"/>
      <c r="DS190" s="43"/>
      <c r="DT190" s="43"/>
      <c r="DU190" s="43"/>
      <c r="DV190" s="43"/>
      <c r="DW190" s="43"/>
      <c r="DX190" s="43"/>
      <c r="DY190" s="43"/>
      <c r="DZ190" s="43"/>
      <c r="EA190" s="43"/>
      <c r="EB190" s="43"/>
      <c r="EC190" s="43"/>
      <c r="ED190" s="43"/>
      <c r="EE190" s="43"/>
      <c r="EF190" s="43"/>
      <c r="EG190" s="43"/>
      <c r="EH190" s="43"/>
      <c r="EI190" s="43"/>
      <c r="EJ190" s="43"/>
      <c r="EK190" s="43"/>
      <c r="EL190" s="43"/>
      <c r="EM190" s="43"/>
      <c r="EN190" s="43"/>
      <c r="EO190" s="43"/>
      <c r="EP190" s="43"/>
      <c r="EQ190" s="43"/>
      <c r="ER190" s="43"/>
      <c r="ES190" s="43"/>
      <c r="ET190" s="43"/>
      <c r="EU190" s="43"/>
      <c r="EV190" s="43"/>
      <c r="EW190" s="43"/>
      <c r="EX190" s="43"/>
      <c r="EY190" s="43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43"/>
      <c r="GA190" s="43"/>
      <c r="GB190" s="43"/>
      <c r="GC190" s="43"/>
      <c r="GD190" s="43"/>
      <c r="GE190" s="43"/>
      <c r="GF190" s="43"/>
      <c r="GG190" s="43"/>
      <c r="GH190" s="43"/>
      <c r="GI190" s="43"/>
      <c r="GJ190" s="43"/>
      <c r="GK190" s="43"/>
      <c r="GL190" s="43"/>
      <c r="GM190" s="43"/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J190" s="43"/>
      <c r="HK190" s="43"/>
      <c r="HL190" s="43"/>
      <c r="HM190" s="43"/>
      <c r="HN190" s="43"/>
      <c r="HO190" s="43"/>
      <c r="HP190" s="43"/>
      <c r="HQ190" s="43"/>
      <c r="HR190" s="43"/>
      <c r="HS190" s="43"/>
      <c r="HT190" s="43"/>
      <c r="HU190" s="43"/>
      <c r="HV190" s="43"/>
      <c r="HW190" s="43"/>
      <c r="HX190" s="43"/>
      <c r="HY190" s="43"/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IV190" s="43"/>
      <c r="IW190" s="43"/>
      <c r="IX190" s="43"/>
      <c r="IY190" s="43"/>
      <c r="IZ190" s="43"/>
      <c r="JA190" s="43"/>
      <c r="JB190" s="43"/>
      <c r="JC190" s="43"/>
      <c r="JD190" s="43"/>
      <c r="JE190" s="43"/>
      <c r="JF190" s="43"/>
      <c r="JG190" s="43"/>
      <c r="JH190" s="43"/>
      <c r="JI190" s="43"/>
      <c r="JJ190" s="43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  <c r="BJU190" s="43"/>
      <c r="BJV190" s="43"/>
      <c r="BJW190" s="43"/>
      <c r="BJX190" s="43"/>
      <c r="BJY190" s="43"/>
      <c r="BJZ190" s="43"/>
      <c r="BKA190" s="43"/>
      <c r="BKB190" s="43"/>
      <c r="BKC190" s="43"/>
      <c r="BKD190" s="43"/>
      <c r="BKE190" s="43"/>
      <c r="BKF190" s="43"/>
      <c r="BKG190" s="43"/>
      <c r="BKH190" s="43"/>
      <c r="BKI190" s="43"/>
      <c r="BKJ190" s="43"/>
      <c r="BKK190" s="43"/>
      <c r="BKL190" s="43"/>
      <c r="BKM190" s="43"/>
      <c r="BKN190" s="43"/>
      <c r="BKO190" s="43"/>
      <c r="BKP190" s="43"/>
      <c r="BKQ190" s="43"/>
      <c r="BKR190" s="43"/>
      <c r="BKS190" s="43"/>
      <c r="BKT190" s="43"/>
      <c r="BKU190" s="43"/>
      <c r="BKV190" s="43"/>
      <c r="BKW190" s="43"/>
      <c r="BKX190" s="43"/>
      <c r="BKY190" s="43"/>
      <c r="BKZ190" s="43"/>
      <c r="BLA190" s="43"/>
      <c r="BLB190" s="43"/>
      <c r="BLC190" s="43"/>
      <c r="BLD190" s="43"/>
      <c r="BLE190" s="43"/>
      <c r="BLF190" s="43"/>
      <c r="BLG190" s="43"/>
      <c r="BLH190" s="43"/>
      <c r="BLI190" s="43"/>
      <c r="BLJ190" s="43"/>
      <c r="BLK190" s="43"/>
      <c r="BLL190" s="43"/>
      <c r="BLM190" s="43"/>
      <c r="BLN190" s="43"/>
      <c r="BLO190" s="43"/>
      <c r="BLP190" s="43"/>
      <c r="BLQ190" s="43"/>
      <c r="BLR190" s="43"/>
      <c r="BLS190" s="43"/>
      <c r="BLT190" s="43"/>
      <c r="BLU190" s="43"/>
      <c r="BLV190" s="43"/>
      <c r="BLW190" s="43"/>
      <c r="BLX190" s="43"/>
      <c r="BLY190" s="43"/>
      <c r="BLZ190" s="43"/>
      <c r="BMA190" s="43"/>
      <c r="BMB190" s="43"/>
      <c r="BMC190" s="43"/>
      <c r="BMD190" s="43"/>
      <c r="BME190" s="43"/>
      <c r="BMF190" s="43"/>
      <c r="BMG190" s="43"/>
      <c r="BMH190" s="43"/>
      <c r="BMI190" s="43"/>
      <c r="BMJ190" s="43"/>
      <c r="BMK190" s="43"/>
      <c r="BML190" s="43"/>
      <c r="BMM190" s="43"/>
      <c r="BMN190" s="43"/>
      <c r="BMO190" s="43"/>
      <c r="BMP190" s="43"/>
      <c r="BMQ190" s="43"/>
      <c r="BMR190" s="43"/>
      <c r="BMS190" s="43"/>
      <c r="BMT190" s="43"/>
      <c r="BMU190" s="43"/>
      <c r="BMV190" s="43"/>
      <c r="BMW190" s="43"/>
      <c r="BMX190" s="43"/>
      <c r="BMY190" s="43"/>
      <c r="BMZ190" s="43"/>
      <c r="BNA190" s="43"/>
      <c r="BNB190" s="43"/>
      <c r="BNC190" s="43"/>
      <c r="BND190" s="43"/>
      <c r="BNE190" s="43"/>
      <c r="BNF190" s="43"/>
      <c r="BNG190" s="43"/>
      <c r="BNH190" s="43"/>
      <c r="BNI190" s="43"/>
      <c r="BNJ190" s="43"/>
      <c r="BNK190" s="43"/>
      <c r="BNL190" s="43"/>
      <c r="BNM190" s="43"/>
      <c r="BNN190" s="43"/>
      <c r="BNO190" s="43"/>
      <c r="BNP190" s="43"/>
      <c r="BNQ190" s="43"/>
      <c r="BNR190" s="43"/>
      <c r="BNS190" s="43"/>
      <c r="BNT190" s="43"/>
      <c r="BNU190" s="43"/>
      <c r="BNV190" s="43"/>
      <c r="BNW190" s="43"/>
      <c r="BNX190" s="43"/>
      <c r="BNY190" s="43"/>
      <c r="BNZ190" s="43"/>
      <c r="BOA190" s="43"/>
      <c r="BOB190" s="43"/>
      <c r="BOC190" s="43"/>
      <c r="BOD190" s="43"/>
      <c r="BOE190" s="43"/>
      <c r="BOF190" s="43"/>
      <c r="BOG190" s="43"/>
      <c r="BOH190" s="43"/>
      <c r="BOI190" s="43"/>
      <c r="BOJ190" s="43"/>
      <c r="BOK190" s="43"/>
      <c r="BOL190" s="43"/>
      <c r="BOM190" s="43"/>
      <c r="BON190" s="43"/>
      <c r="BOO190" s="43"/>
      <c r="BOP190" s="43"/>
      <c r="BOQ190" s="43"/>
      <c r="BOR190" s="43"/>
      <c r="BOS190" s="43"/>
      <c r="BOT190" s="43"/>
      <c r="BOU190" s="43"/>
      <c r="BOV190" s="43"/>
      <c r="BOW190" s="43"/>
      <c r="BOX190" s="43"/>
      <c r="BOY190" s="43"/>
      <c r="BOZ190" s="43"/>
      <c r="BPA190" s="43"/>
      <c r="BPB190" s="43"/>
      <c r="BPC190" s="43"/>
      <c r="BPD190" s="43"/>
      <c r="BPE190" s="43"/>
      <c r="BPF190" s="43"/>
      <c r="BPG190" s="43"/>
      <c r="BPH190" s="43"/>
      <c r="BPI190" s="43"/>
      <c r="BPJ190" s="43"/>
      <c r="BPK190" s="43"/>
      <c r="BPL190" s="43"/>
      <c r="BPM190" s="43"/>
      <c r="BPN190" s="43"/>
      <c r="BPO190" s="43"/>
      <c r="BPP190" s="43"/>
      <c r="BPQ190" s="43"/>
      <c r="BPR190" s="43"/>
      <c r="BPS190" s="43"/>
      <c r="BPT190" s="43"/>
      <c r="BPU190" s="43"/>
      <c r="BPV190" s="43"/>
      <c r="BPW190" s="43"/>
      <c r="BPX190" s="43"/>
      <c r="BPY190" s="43"/>
      <c r="BPZ190" s="43"/>
      <c r="BQA190" s="43"/>
      <c r="BQB190" s="43"/>
      <c r="BQC190" s="43"/>
      <c r="BQD190" s="43"/>
      <c r="BQE190" s="43"/>
      <c r="BQF190" s="43"/>
      <c r="BQG190" s="43"/>
      <c r="BQH190" s="43"/>
      <c r="BQI190" s="43"/>
      <c r="BQJ190" s="43"/>
      <c r="BQK190" s="43"/>
      <c r="BQL190" s="43"/>
      <c r="BQM190" s="43"/>
      <c r="BQN190" s="43"/>
      <c r="BQO190" s="43"/>
      <c r="BQP190" s="43"/>
      <c r="BQQ190" s="43"/>
      <c r="BQR190" s="43"/>
      <c r="BQS190" s="43"/>
      <c r="BQT190" s="43"/>
      <c r="BQU190" s="43"/>
      <c r="BQV190" s="43"/>
      <c r="BQW190" s="43"/>
      <c r="BQX190" s="43"/>
      <c r="BQY190" s="43"/>
      <c r="BQZ190" s="43"/>
      <c r="BRA190" s="43"/>
      <c r="BRB190" s="43"/>
      <c r="BRC190" s="43"/>
      <c r="BRD190" s="43"/>
      <c r="BRE190" s="43"/>
      <c r="BRF190" s="43"/>
      <c r="BRG190" s="43"/>
      <c r="BRH190" s="43"/>
      <c r="BRI190" s="43"/>
      <c r="BRJ190" s="43"/>
      <c r="BRK190" s="43"/>
      <c r="BRL190" s="43"/>
      <c r="BRM190" s="43"/>
      <c r="BRN190" s="43"/>
      <c r="BRO190" s="43"/>
      <c r="BRP190" s="43"/>
      <c r="BRQ190" s="43"/>
      <c r="BRR190" s="43"/>
      <c r="BRS190" s="43"/>
      <c r="BRT190" s="43"/>
      <c r="BRU190" s="43"/>
      <c r="BRV190" s="43"/>
      <c r="BRW190" s="43"/>
      <c r="BRX190" s="43"/>
      <c r="BRY190" s="43"/>
      <c r="BRZ190" s="43"/>
      <c r="BSA190" s="43"/>
      <c r="BSB190" s="43"/>
      <c r="BSC190" s="43"/>
      <c r="BSD190" s="43"/>
      <c r="BSE190" s="43"/>
      <c r="BSF190" s="43"/>
      <c r="BSG190" s="43"/>
      <c r="BSH190" s="43"/>
      <c r="BSI190" s="43"/>
      <c r="BSJ190" s="43"/>
      <c r="BSK190" s="43"/>
      <c r="BSL190" s="43"/>
      <c r="BSM190" s="43"/>
      <c r="BSN190" s="43"/>
      <c r="BSO190" s="43"/>
      <c r="BSP190" s="43"/>
      <c r="BSQ190" s="43"/>
      <c r="BSR190" s="43"/>
      <c r="BSS190" s="43"/>
      <c r="BST190" s="43"/>
      <c r="BSU190" s="43"/>
      <c r="BSV190" s="43"/>
      <c r="BSW190" s="43"/>
      <c r="BSX190" s="43"/>
      <c r="BSY190" s="43"/>
      <c r="BSZ190" s="43"/>
      <c r="BTA190" s="43"/>
      <c r="BTB190" s="43"/>
      <c r="BTC190" s="43"/>
      <c r="BTD190" s="43"/>
      <c r="BTE190" s="43"/>
      <c r="BTF190" s="43"/>
      <c r="BTG190" s="43"/>
      <c r="BTH190" s="43"/>
      <c r="BTI190" s="43"/>
      <c r="BTJ190" s="43"/>
      <c r="BTK190" s="43"/>
      <c r="BTL190" s="43"/>
      <c r="BTM190" s="43"/>
      <c r="BTN190" s="43"/>
      <c r="BTO190" s="43"/>
      <c r="BTP190" s="43"/>
      <c r="BTQ190" s="43"/>
      <c r="BTR190" s="43"/>
      <c r="BTS190" s="43"/>
      <c r="BTT190" s="43"/>
      <c r="BTU190" s="43"/>
      <c r="BTV190" s="43"/>
      <c r="BTW190" s="43"/>
      <c r="BTX190" s="43"/>
      <c r="BTY190" s="43"/>
      <c r="BTZ190" s="43"/>
      <c r="BUA190" s="43"/>
      <c r="BUB190" s="43"/>
      <c r="BUC190" s="43"/>
      <c r="BUD190" s="43"/>
      <c r="BUE190" s="43"/>
      <c r="BUF190" s="43"/>
      <c r="BUG190" s="43"/>
      <c r="BUH190" s="43"/>
      <c r="BUI190" s="43"/>
      <c r="BUJ190" s="43"/>
      <c r="BUK190" s="43"/>
      <c r="BUL190" s="43"/>
      <c r="BUM190" s="43"/>
      <c r="BUN190" s="43"/>
      <c r="BUO190" s="43"/>
      <c r="BUP190" s="43"/>
      <c r="BUQ190" s="43"/>
      <c r="BUR190" s="43"/>
      <c r="BUS190" s="43"/>
      <c r="BUT190" s="43"/>
      <c r="BUU190" s="43"/>
      <c r="BUV190" s="43"/>
      <c r="BUW190" s="43"/>
      <c r="BUX190" s="43"/>
      <c r="BUY190" s="43"/>
      <c r="BUZ190" s="43"/>
      <c r="BVA190" s="43"/>
      <c r="BVB190" s="43"/>
      <c r="BVC190" s="43"/>
      <c r="BVD190" s="43"/>
      <c r="BVE190" s="43"/>
      <c r="BVF190" s="43"/>
      <c r="BVG190" s="43"/>
      <c r="BVH190" s="43"/>
      <c r="BVI190" s="43"/>
      <c r="BVJ190" s="43"/>
      <c r="BVK190" s="43"/>
      <c r="BVL190" s="43"/>
      <c r="BVM190" s="43"/>
      <c r="BVN190" s="43"/>
      <c r="BVO190" s="43"/>
      <c r="BVP190" s="43"/>
      <c r="BVQ190" s="43"/>
      <c r="BVR190" s="43"/>
      <c r="BVS190" s="43"/>
      <c r="BVT190" s="43"/>
      <c r="BVU190" s="43"/>
      <c r="BVV190" s="43"/>
      <c r="BVW190" s="43"/>
      <c r="BVX190" s="43"/>
      <c r="BVY190" s="43"/>
      <c r="BVZ190" s="43"/>
      <c r="BWA190" s="43"/>
      <c r="BWB190" s="43"/>
      <c r="BWC190" s="43"/>
      <c r="BWD190" s="43"/>
      <c r="BWE190" s="43"/>
      <c r="BWF190" s="43"/>
      <c r="BWG190" s="43"/>
      <c r="BWH190" s="43"/>
      <c r="BWI190" s="43"/>
      <c r="BWJ190" s="43"/>
    </row>
    <row r="191" spans="1:1960" x14ac:dyDescent="0.2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43"/>
      <c r="DF191" s="43"/>
      <c r="DG191" s="43"/>
      <c r="DH191" s="43"/>
      <c r="DI191" s="43"/>
      <c r="DJ191" s="43"/>
      <c r="DK191" s="43"/>
      <c r="DL191" s="43"/>
      <c r="DM191" s="43"/>
      <c r="DN191" s="43"/>
      <c r="DO191" s="43"/>
      <c r="DP191" s="43"/>
      <c r="DQ191" s="43"/>
      <c r="DR191" s="43"/>
      <c r="DS191" s="43"/>
      <c r="DT191" s="43"/>
      <c r="DU191" s="43"/>
      <c r="DV191" s="43"/>
      <c r="DW191" s="43"/>
      <c r="DX191" s="43"/>
      <c r="DY191" s="43"/>
      <c r="DZ191" s="43"/>
      <c r="EA191" s="43"/>
      <c r="EB191" s="43"/>
      <c r="EC191" s="43"/>
      <c r="ED191" s="43"/>
      <c r="EE191" s="43"/>
      <c r="EF191" s="43"/>
      <c r="EG191" s="43"/>
      <c r="EH191" s="43"/>
      <c r="EI191" s="43"/>
      <c r="EJ191" s="43"/>
      <c r="EK191" s="43"/>
      <c r="EL191" s="43"/>
      <c r="EM191" s="43"/>
      <c r="EN191" s="43"/>
      <c r="EO191" s="43"/>
      <c r="EP191" s="43"/>
      <c r="EQ191" s="43"/>
      <c r="ER191" s="43"/>
      <c r="ES191" s="43"/>
      <c r="ET191" s="43"/>
      <c r="EU191" s="43"/>
      <c r="EV191" s="43"/>
      <c r="EW191" s="43"/>
      <c r="EX191" s="43"/>
      <c r="EY191" s="43"/>
      <c r="EZ191" s="43"/>
      <c r="FA191" s="43"/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43"/>
      <c r="GA191" s="43"/>
      <c r="GB191" s="43"/>
      <c r="GC191" s="43"/>
      <c r="GD191" s="43"/>
      <c r="GE191" s="43"/>
      <c r="GF191" s="43"/>
      <c r="GG191" s="43"/>
      <c r="GH191" s="43"/>
      <c r="GI191" s="43"/>
      <c r="GJ191" s="43"/>
      <c r="GK191" s="43"/>
      <c r="GL191" s="43"/>
      <c r="GM191" s="43"/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J191" s="43"/>
      <c r="HK191" s="43"/>
      <c r="HL191" s="43"/>
      <c r="HM191" s="43"/>
      <c r="HN191" s="43"/>
      <c r="HO191" s="43"/>
      <c r="HP191" s="43"/>
      <c r="HQ191" s="43"/>
      <c r="HR191" s="43"/>
      <c r="HS191" s="43"/>
      <c r="HT191" s="43"/>
      <c r="HU191" s="43"/>
      <c r="HV191" s="43"/>
      <c r="HW191" s="43"/>
      <c r="HX191" s="43"/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IV191" s="43"/>
      <c r="IW191" s="43"/>
      <c r="IX191" s="43"/>
      <c r="IY191" s="43"/>
      <c r="IZ191" s="43"/>
      <c r="JA191" s="43"/>
      <c r="JB191" s="43"/>
      <c r="JC191" s="43"/>
      <c r="JD191" s="43"/>
      <c r="JE191" s="43"/>
      <c r="JF191" s="43"/>
      <c r="JG191" s="43"/>
      <c r="JH191" s="43"/>
      <c r="JI191" s="43"/>
      <c r="JJ191" s="43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  <c r="BJU191" s="43"/>
      <c r="BJV191" s="43"/>
      <c r="BJW191" s="43"/>
      <c r="BJX191" s="43"/>
      <c r="BJY191" s="43"/>
      <c r="BJZ191" s="43"/>
      <c r="BKA191" s="43"/>
      <c r="BKB191" s="43"/>
      <c r="BKC191" s="43"/>
      <c r="BKD191" s="43"/>
      <c r="BKE191" s="43"/>
      <c r="BKF191" s="43"/>
      <c r="BKG191" s="43"/>
      <c r="BKH191" s="43"/>
      <c r="BKI191" s="43"/>
      <c r="BKJ191" s="43"/>
      <c r="BKK191" s="43"/>
      <c r="BKL191" s="43"/>
      <c r="BKM191" s="43"/>
      <c r="BKN191" s="43"/>
      <c r="BKO191" s="43"/>
      <c r="BKP191" s="43"/>
      <c r="BKQ191" s="43"/>
      <c r="BKR191" s="43"/>
      <c r="BKS191" s="43"/>
      <c r="BKT191" s="43"/>
      <c r="BKU191" s="43"/>
      <c r="BKV191" s="43"/>
      <c r="BKW191" s="43"/>
      <c r="BKX191" s="43"/>
      <c r="BKY191" s="43"/>
      <c r="BKZ191" s="43"/>
      <c r="BLA191" s="43"/>
      <c r="BLB191" s="43"/>
      <c r="BLC191" s="43"/>
      <c r="BLD191" s="43"/>
      <c r="BLE191" s="43"/>
      <c r="BLF191" s="43"/>
      <c r="BLG191" s="43"/>
      <c r="BLH191" s="43"/>
      <c r="BLI191" s="43"/>
      <c r="BLJ191" s="43"/>
      <c r="BLK191" s="43"/>
      <c r="BLL191" s="43"/>
      <c r="BLM191" s="43"/>
      <c r="BLN191" s="43"/>
      <c r="BLO191" s="43"/>
      <c r="BLP191" s="43"/>
      <c r="BLQ191" s="43"/>
      <c r="BLR191" s="43"/>
      <c r="BLS191" s="43"/>
      <c r="BLT191" s="43"/>
      <c r="BLU191" s="43"/>
      <c r="BLV191" s="43"/>
      <c r="BLW191" s="43"/>
      <c r="BLX191" s="43"/>
      <c r="BLY191" s="43"/>
      <c r="BLZ191" s="43"/>
      <c r="BMA191" s="43"/>
      <c r="BMB191" s="43"/>
      <c r="BMC191" s="43"/>
      <c r="BMD191" s="43"/>
      <c r="BME191" s="43"/>
      <c r="BMF191" s="43"/>
      <c r="BMG191" s="43"/>
      <c r="BMH191" s="43"/>
      <c r="BMI191" s="43"/>
      <c r="BMJ191" s="43"/>
      <c r="BMK191" s="43"/>
      <c r="BML191" s="43"/>
      <c r="BMM191" s="43"/>
      <c r="BMN191" s="43"/>
      <c r="BMO191" s="43"/>
      <c r="BMP191" s="43"/>
      <c r="BMQ191" s="43"/>
      <c r="BMR191" s="43"/>
      <c r="BMS191" s="43"/>
      <c r="BMT191" s="43"/>
      <c r="BMU191" s="43"/>
      <c r="BMV191" s="43"/>
      <c r="BMW191" s="43"/>
      <c r="BMX191" s="43"/>
      <c r="BMY191" s="43"/>
      <c r="BMZ191" s="43"/>
      <c r="BNA191" s="43"/>
      <c r="BNB191" s="43"/>
      <c r="BNC191" s="43"/>
      <c r="BND191" s="43"/>
      <c r="BNE191" s="43"/>
      <c r="BNF191" s="43"/>
      <c r="BNG191" s="43"/>
      <c r="BNH191" s="43"/>
      <c r="BNI191" s="43"/>
      <c r="BNJ191" s="43"/>
      <c r="BNK191" s="43"/>
      <c r="BNL191" s="43"/>
      <c r="BNM191" s="43"/>
      <c r="BNN191" s="43"/>
      <c r="BNO191" s="43"/>
      <c r="BNP191" s="43"/>
      <c r="BNQ191" s="43"/>
      <c r="BNR191" s="43"/>
      <c r="BNS191" s="43"/>
      <c r="BNT191" s="43"/>
      <c r="BNU191" s="43"/>
      <c r="BNV191" s="43"/>
      <c r="BNW191" s="43"/>
      <c r="BNX191" s="43"/>
      <c r="BNY191" s="43"/>
      <c r="BNZ191" s="43"/>
      <c r="BOA191" s="43"/>
      <c r="BOB191" s="43"/>
      <c r="BOC191" s="43"/>
      <c r="BOD191" s="43"/>
      <c r="BOE191" s="43"/>
      <c r="BOF191" s="43"/>
      <c r="BOG191" s="43"/>
      <c r="BOH191" s="43"/>
      <c r="BOI191" s="43"/>
      <c r="BOJ191" s="43"/>
      <c r="BOK191" s="43"/>
      <c r="BOL191" s="43"/>
      <c r="BOM191" s="43"/>
      <c r="BON191" s="43"/>
      <c r="BOO191" s="43"/>
      <c r="BOP191" s="43"/>
      <c r="BOQ191" s="43"/>
      <c r="BOR191" s="43"/>
      <c r="BOS191" s="43"/>
      <c r="BOT191" s="43"/>
      <c r="BOU191" s="43"/>
      <c r="BOV191" s="43"/>
      <c r="BOW191" s="43"/>
      <c r="BOX191" s="43"/>
      <c r="BOY191" s="43"/>
      <c r="BOZ191" s="43"/>
      <c r="BPA191" s="43"/>
      <c r="BPB191" s="43"/>
      <c r="BPC191" s="43"/>
      <c r="BPD191" s="43"/>
      <c r="BPE191" s="43"/>
      <c r="BPF191" s="43"/>
      <c r="BPG191" s="43"/>
      <c r="BPH191" s="43"/>
      <c r="BPI191" s="43"/>
      <c r="BPJ191" s="43"/>
      <c r="BPK191" s="43"/>
      <c r="BPL191" s="43"/>
      <c r="BPM191" s="43"/>
      <c r="BPN191" s="43"/>
      <c r="BPO191" s="43"/>
      <c r="BPP191" s="43"/>
      <c r="BPQ191" s="43"/>
      <c r="BPR191" s="43"/>
      <c r="BPS191" s="43"/>
      <c r="BPT191" s="43"/>
      <c r="BPU191" s="43"/>
      <c r="BPV191" s="43"/>
      <c r="BPW191" s="43"/>
      <c r="BPX191" s="43"/>
      <c r="BPY191" s="43"/>
      <c r="BPZ191" s="43"/>
      <c r="BQA191" s="43"/>
      <c r="BQB191" s="43"/>
      <c r="BQC191" s="43"/>
      <c r="BQD191" s="43"/>
      <c r="BQE191" s="43"/>
      <c r="BQF191" s="43"/>
      <c r="BQG191" s="43"/>
      <c r="BQH191" s="43"/>
      <c r="BQI191" s="43"/>
      <c r="BQJ191" s="43"/>
      <c r="BQK191" s="43"/>
      <c r="BQL191" s="43"/>
      <c r="BQM191" s="43"/>
      <c r="BQN191" s="43"/>
      <c r="BQO191" s="43"/>
      <c r="BQP191" s="43"/>
      <c r="BQQ191" s="43"/>
      <c r="BQR191" s="43"/>
      <c r="BQS191" s="43"/>
      <c r="BQT191" s="43"/>
      <c r="BQU191" s="43"/>
      <c r="BQV191" s="43"/>
      <c r="BQW191" s="43"/>
      <c r="BQX191" s="43"/>
      <c r="BQY191" s="43"/>
      <c r="BQZ191" s="43"/>
      <c r="BRA191" s="43"/>
      <c r="BRB191" s="43"/>
      <c r="BRC191" s="43"/>
      <c r="BRD191" s="43"/>
      <c r="BRE191" s="43"/>
      <c r="BRF191" s="43"/>
      <c r="BRG191" s="43"/>
      <c r="BRH191" s="43"/>
      <c r="BRI191" s="43"/>
      <c r="BRJ191" s="43"/>
      <c r="BRK191" s="43"/>
      <c r="BRL191" s="43"/>
      <c r="BRM191" s="43"/>
      <c r="BRN191" s="43"/>
      <c r="BRO191" s="43"/>
      <c r="BRP191" s="43"/>
      <c r="BRQ191" s="43"/>
      <c r="BRR191" s="43"/>
      <c r="BRS191" s="43"/>
      <c r="BRT191" s="43"/>
      <c r="BRU191" s="43"/>
      <c r="BRV191" s="43"/>
      <c r="BRW191" s="43"/>
      <c r="BRX191" s="43"/>
      <c r="BRY191" s="43"/>
      <c r="BRZ191" s="43"/>
      <c r="BSA191" s="43"/>
      <c r="BSB191" s="43"/>
      <c r="BSC191" s="43"/>
      <c r="BSD191" s="43"/>
      <c r="BSE191" s="43"/>
      <c r="BSF191" s="43"/>
      <c r="BSG191" s="43"/>
      <c r="BSH191" s="43"/>
      <c r="BSI191" s="43"/>
      <c r="BSJ191" s="43"/>
      <c r="BSK191" s="43"/>
      <c r="BSL191" s="43"/>
      <c r="BSM191" s="43"/>
      <c r="BSN191" s="43"/>
      <c r="BSO191" s="43"/>
      <c r="BSP191" s="43"/>
      <c r="BSQ191" s="43"/>
      <c r="BSR191" s="43"/>
      <c r="BSS191" s="43"/>
      <c r="BST191" s="43"/>
      <c r="BSU191" s="43"/>
      <c r="BSV191" s="43"/>
      <c r="BSW191" s="43"/>
      <c r="BSX191" s="43"/>
      <c r="BSY191" s="43"/>
      <c r="BSZ191" s="43"/>
      <c r="BTA191" s="43"/>
      <c r="BTB191" s="43"/>
      <c r="BTC191" s="43"/>
      <c r="BTD191" s="43"/>
      <c r="BTE191" s="43"/>
      <c r="BTF191" s="43"/>
      <c r="BTG191" s="43"/>
      <c r="BTH191" s="43"/>
      <c r="BTI191" s="43"/>
      <c r="BTJ191" s="43"/>
      <c r="BTK191" s="43"/>
      <c r="BTL191" s="43"/>
      <c r="BTM191" s="43"/>
      <c r="BTN191" s="43"/>
      <c r="BTO191" s="43"/>
      <c r="BTP191" s="43"/>
      <c r="BTQ191" s="43"/>
      <c r="BTR191" s="43"/>
      <c r="BTS191" s="43"/>
      <c r="BTT191" s="43"/>
      <c r="BTU191" s="43"/>
      <c r="BTV191" s="43"/>
      <c r="BTW191" s="43"/>
      <c r="BTX191" s="43"/>
      <c r="BTY191" s="43"/>
      <c r="BTZ191" s="43"/>
      <c r="BUA191" s="43"/>
      <c r="BUB191" s="43"/>
      <c r="BUC191" s="43"/>
      <c r="BUD191" s="43"/>
      <c r="BUE191" s="43"/>
      <c r="BUF191" s="43"/>
      <c r="BUG191" s="43"/>
      <c r="BUH191" s="43"/>
      <c r="BUI191" s="43"/>
      <c r="BUJ191" s="43"/>
      <c r="BUK191" s="43"/>
      <c r="BUL191" s="43"/>
      <c r="BUM191" s="43"/>
      <c r="BUN191" s="43"/>
      <c r="BUO191" s="43"/>
      <c r="BUP191" s="43"/>
      <c r="BUQ191" s="43"/>
      <c r="BUR191" s="43"/>
      <c r="BUS191" s="43"/>
      <c r="BUT191" s="43"/>
      <c r="BUU191" s="43"/>
      <c r="BUV191" s="43"/>
      <c r="BUW191" s="43"/>
      <c r="BUX191" s="43"/>
      <c r="BUY191" s="43"/>
      <c r="BUZ191" s="43"/>
      <c r="BVA191" s="43"/>
      <c r="BVB191" s="43"/>
      <c r="BVC191" s="43"/>
      <c r="BVD191" s="43"/>
      <c r="BVE191" s="43"/>
      <c r="BVF191" s="43"/>
      <c r="BVG191" s="43"/>
      <c r="BVH191" s="43"/>
      <c r="BVI191" s="43"/>
      <c r="BVJ191" s="43"/>
      <c r="BVK191" s="43"/>
      <c r="BVL191" s="43"/>
      <c r="BVM191" s="43"/>
      <c r="BVN191" s="43"/>
      <c r="BVO191" s="43"/>
      <c r="BVP191" s="43"/>
      <c r="BVQ191" s="43"/>
      <c r="BVR191" s="43"/>
      <c r="BVS191" s="43"/>
      <c r="BVT191" s="43"/>
      <c r="BVU191" s="43"/>
      <c r="BVV191" s="43"/>
      <c r="BVW191" s="43"/>
      <c r="BVX191" s="43"/>
      <c r="BVY191" s="43"/>
      <c r="BVZ191" s="43"/>
      <c r="BWA191" s="43"/>
      <c r="BWB191" s="43"/>
      <c r="BWC191" s="43"/>
      <c r="BWD191" s="43"/>
      <c r="BWE191" s="43"/>
      <c r="BWF191" s="43"/>
      <c r="BWG191" s="43"/>
      <c r="BWH191" s="43"/>
      <c r="BWI191" s="43"/>
      <c r="BWJ191" s="43"/>
    </row>
    <row r="192" spans="1:1960" x14ac:dyDescent="0.2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43"/>
      <c r="DF192" s="43"/>
      <c r="DG192" s="43"/>
      <c r="DH192" s="43"/>
      <c r="DI192" s="43"/>
      <c r="DJ192" s="43"/>
      <c r="DK192" s="43"/>
      <c r="DL192" s="43"/>
      <c r="DM192" s="43"/>
      <c r="DN192" s="43"/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L192" s="43"/>
      <c r="EM192" s="43"/>
      <c r="EN192" s="43"/>
      <c r="EO192" s="43"/>
      <c r="EP192" s="43"/>
      <c r="EQ192" s="43"/>
      <c r="ER192" s="43"/>
      <c r="ES192" s="43"/>
      <c r="ET192" s="43"/>
      <c r="EU192" s="43"/>
      <c r="EV192" s="43"/>
      <c r="EW192" s="43"/>
      <c r="EX192" s="43"/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43"/>
      <c r="GD192" s="43"/>
      <c r="GE192" s="43"/>
      <c r="GF192" s="43"/>
      <c r="GG192" s="43"/>
      <c r="GH192" s="43"/>
      <c r="GI192" s="43"/>
      <c r="GJ192" s="43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J192" s="43"/>
      <c r="HK192" s="43"/>
      <c r="HL192" s="43"/>
      <c r="HM192" s="43"/>
      <c r="HN192" s="43"/>
      <c r="HO192" s="43"/>
      <c r="HP192" s="43"/>
      <c r="HQ192" s="43"/>
      <c r="HR192" s="43"/>
      <c r="HS192" s="43"/>
      <c r="HT192" s="43"/>
      <c r="HU192" s="43"/>
      <c r="HV192" s="43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43"/>
      <c r="JB192" s="43"/>
      <c r="JC192" s="43"/>
      <c r="JD192" s="43"/>
      <c r="JE192" s="43"/>
      <c r="JF192" s="43"/>
      <c r="JG192" s="43"/>
      <c r="JH192" s="43"/>
      <c r="JI192" s="43"/>
      <c r="JJ192" s="43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  <c r="BJU192" s="43"/>
      <c r="BJV192" s="43"/>
      <c r="BJW192" s="43"/>
      <c r="BJX192" s="43"/>
      <c r="BJY192" s="43"/>
      <c r="BJZ192" s="43"/>
      <c r="BKA192" s="43"/>
      <c r="BKB192" s="43"/>
      <c r="BKC192" s="43"/>
      <c r="BKD192" s="43"/>
      <c r="BKE192" s="43"/>
      <c r="BKF192" s="43"/>
      <c r="BKG192" s="43"/>
      <c r="BKH192" s="43"/>
      <c r="BKI192" s="43"/>
      <c r="BKJ192" s="43"/>
      <c r="BKK192" s="43"/>
      <c r="BKL192" s="43"/>
      <c r="BKM192" s="43"/>
      <c r="BKN192" s="43"/>
      <c r="BKO192" s="43"/>
      <c r="BKP192" s="43"/>
      <c r="BKQ192" s="43"/>
      <c r="BKR192" s="43"/>
      <c r="BKS192" s="43"/>
      <c r="BKT192" s="43"/>
      <c r="BKU192" s="43"/>
      <c r="BKV192" s="43"/>
      <c r="BKW192" s="43"/>
      <c r="BKX192" s="43"/>
      <c r="BKY192" s="43"/>
      <c r="BKZ192" s="43"/>
      <c r="BLA192" s="43"/>
      <c r="BLB192" s="43"/>
      <c r="BLC192" s="43"/>
      <c r="BLD192" s="43"/>
      <c r="BLE192" s="43"/>
      <c r="BLF192" s="43"/>
      <c r="BLG192" s="43"/>
      <c r="BLH192" s="43"/>
      <c r="BLI192" s="43"/>
      <c r="BLJ192" s="43"/>
      <c r="BLK192" s="43"/>
      <c r="BLL192" s="43"/>
      <c r="BLM192" s="43"/>
      <c r="BLN192" s="43"/>
      <c r="BLO192" s="43"/>
      <c r="BLP192" s="43"/>
      <c r="BLQ192" s="43"/>
      <c r="BLR192" s="43"/>
      <c r="BLS192" s="43"/>
      <c r="BLT192" s="43"/>
      <c r="BLU192" s="43"/>
      <c r="BLV192" s="43"/>
      <c r="BLW192" s="43"/>
      <c r="BLX192" s="43"/>
      <c r="BLY192" s="43"/>
      <c r="BLZ192" s="43"/>
      <c r="BMA192" s="43"/>
      <c r="BMB192" s="43"/>
      <c r="BMC192" s="43"/>
      <c r="BMD192" s="43"/>
      <c r="BME192" s="43"/>
      <c r="BMF192" s="43"/>
      <c r="BMG192" s="43"/>
      <c r="BMH192" s="43"/>
      <c r="BMI192" s="43"/>
      <c r="BMJ192" s="43"/>
      <c r="BMK192" s="43"/>
      <c r="BML192" s="43"/>
      <c r="BMM192" s="43"/>
      <c r="BMN192" s="43"/>
      <c r="BMO192" s="43"/>
      <c r="BMP192" s="43"/>
      <c r="BMQ192" s="43"/>
      <c r="BMR192" s="43"/>
      <c r="BMS192" s="43"/>
      <c r="BMT192" s="43"/>
      <c r="BMU192" s="43"/>
      <c r="BMV192" s="43"/>
      <c r="BMW192" s="43"/>
      <c r="BMX192" s="43"/>
      <c r="BMY192" s="43"/>
      <c r="BMZ192" s="43"/>
      <c r="BNA192" s="43"/>
      <c r="BNB192" s="43"/>
      <c r="BNC192" s="43"/>
      <c r="BND192" s="43"/>
      <c r="BNE192" s="43"/>
      <c r="BNF192" s="43"/>
      <c r="BNG192" s="43"/>
      <c r="BNH192" s="43"/>
      <c r="BNI192" s="43"/>
      <c r="BNJ192" s="43"/>
      <c r="BNK192" s="43"/>
      <c r="BNL192" s="43"/>
      <c r="BNM192" s="43"/>
      <c r="BNN192" s="43"/>
      <c r="BNO192" s="43"/>
      <c r="BNP192" s="43"/>
      <c r="BNQ192" s="43"/>
      <c r="BNR192" s="43"/>
      <c r="BNS192" s="43"/>
      <c r="BNT192" s="43"/>
      <c r="BNU192" s="43"/>
      <c r="BNV192" s="43"/>
      <c r="BNW192" s="43"/>
      <c r="BNX192" s="43"/>
      <c r="BNY192" s="43"/>
      <c r="BNZ192" s="43"/>
      <c r="BOA192" s="43"/>
      <c r="BOB192" s="43"/>
      <c r="BOC192" s="43"/>
      <c r="BOD192" s="43"/>
      <c r="BOE192" s="43"/>
      <c r="BOF192" s="43"/>
      <c r="BOG192" s="43"/>
      <c r="BOH192" s="43"/>
      <c r="BOI192" s="43"/>
      <c r="BOJ192" s="43"/>
      <c r="BOK192" s="43"/>
      <c r="BOL192" s="43"/>
      <c r="BOM192" s="43"/>
      <c r="BON192" s="43"/>
      <c r="BOO192" s="43"/>
      <c r="BOP192" s="43"/>
      <c r="BOQ192" s="43"/>
      <c r="BOR192" s="43"/>
      <c r="BOS192" s="43"/>
      <c r="BOT192" s="43"/>
      <c r="BOU192" s="43"/>
      <c r="BOV192" s="43"/>
      <c r="BOW192" s="43"/>
      <c r="BOX192" s="43"/>
      <c r="BOY192" s="43"/>
      <c r="BOZ192" s="43"/>
      <c r="BPA192" s="43"/>
      <c r="BPB192" s="43"/>
      <c r="BPC192" s="43"/>
      <c r="BPD192" s="43"/>
      <c r="BPE192" s="43"/>
      <c r="BPF192" s="43"/>
      <c r="BPG192" s="43"/>
      <c r="BPH192" s="43"/>
      <c r="BPI192" s="43"/>
      <c r="BPJ192" s="43"/>
      <c r="BPK192" s="43"/>
      <c r="BPL192" s="43"/>
      <c r="BPM192" s="43"/>
      <c r="BPN192" s="43"/>
      <c r="BPO192" s="43"/>
      <c r="BPP192" s="43"/>
      <c r="BPQ192" s="43"/>
      <c r="BPR192" s="43"/>
      <c r="BPS192" s="43"/>
      <c r="BPT192" s="43"/>
      <c r="BPU192" s="43"/>
      <c r="BPV192" s="43"/>
      <c r="BPW192" s="43"/>
      <c r="BPX192" s="43"/>
      <c r="BPY192" s="43"/>
      <c r="BPZ192" s="43"/>
      <c r="BQA192" s="43"/>
      <c r="BQB192" s="43"/>
      <c r="BQC192" s="43"/>
      <c r="BQD192" s="43"/>
      <c r="BQE192" s="43"/>
      <c r="BQF192" s="43"/>
      <c r="BQG192" s="43"/>
      <c r="BQH192" s="43"/>
      <c r="BQI192" s="43"/>
      <c r="BQJ192" s="43"/>
      <c r="BQK192" s="43"/>
      <c r="BQL192" s="43"/>
      <c r="BQM192" s="43"/>
      <c r="BQN192" s="43"/>
      <c r="BQO192" s="43"/>
      <c r="BQP192" s="43"/>
      <c r="BQQ192" s="43"/>
      <c r="BQR192" s="43"/>
      <c r="BQS192" s="43"/>
      <c r="BQT192" s="43"/>
      <c r="BQU192" s="43"/>
      <c r="BQV192" s="43"/>
      <c r="BQW192" s="43"/>
      <c r="BQX192" s="43"/>
      <c r="BQY192" s="43"/>
      <c r="BQZ192" s="43"/>
      <c r="BRA192" s="43"/>
      <c r="BRB192" s="43"/>
      <c r="BRC192" s="43"/>
      <c r="BRD192" s="43"/>
      <c r="BRE192" s="43"/>
      <c r="BRF192" s="43"/>
      <c r="BRG192" s="43"/>
      <c r="BRH192" s="43"/>
      <c r="BRI192" s="43"/>
      <c r="BRJ192" s="43"/>
      <c r="BRK192" s="43"/>
      <c r="BRL192" s="43"/>
      <c r="BRM192" s="43"/>
      <c r="BRN192" s="43"/>
      <c r="BRO192" s="43"/>
      <c r="BRP192" s="43"/>
      <c r="BRQ192" s="43"/>
      <c r="BRR192" s="43"/>
      <c r="BRS192" s="43"/>
      <c r="BRT192" s="43"/>
      <c r="BRU192" s="43"/>
      <c r="BRV192" s="43"/>
      <c r="BRW192" s="43"/>
      <c r="BRX192" s="43"/>
      <c r="BRY192" s="43"/>
      <c r="BRZ192" s="43"/>
      <c r="BSA192" s="43"/>
      <c r="BSB192" s="43"/>
      <c r="BSC192" s="43"/>
      <c r="BSD192" s="43"/>
      <c r="BSE192" s="43"/>
      <c r="BSF192" s="43"/>
      <c r="BSG192" s="43"/>
      <c r="BSH192" s="43"/>
      <c r="BSI192" s="43"/>
      <c r="BSJ192" s="43"/>
      <c r="BSK192" s="43"/>
      <c r="BSL192" s="43"/>
      <c r="BSM192" s="43"/>
      <c r="BSN192" s="43"/>
      <c r="BSO192" s="43"/>
      <c r="BSP192" s="43"/>
      <c r="BSQ192" s="43"/>
      <c r="BSR192" s="43"/>
      <c r="BSS192" s="43"/>
      <c r="BST192" s="43"/>
      <c r="BSU192" s="43"/>
      <c r="BSV192" s="43"/>
      <c r="BSW192" s="43"/>
      <c r="BSX192" s="43"/>
      <c r="BSY192" s="43"/>
      <c r="BSZ192" s="43"/>
      <c r="BTA192" s="43"/>
      <c r="BTB192" s="43"/>
      <c r="BTC192" s="43"/>
      <c r="BTD192" s="43"/>
      <c r="BTE192" s="43"/>
      <c r="BTF192" s="43"/>
      <c r="BTG192" s="43"/>
      <c r="BTH192" s="43"/>
      <c r="BTI192" s="43"/>
      <c r="BTJ192" s="43"/>
      <c r="BTK192" s="43"/>
      <c r="BTL192" s="43"/>
      <c r="BTM192" s="43"/>
      <c r="BTN192" s="43"/>
      <c r="BTO192" s="43"/>
      <c r="BTP192" s="43"/>
      <c r="BTQ192" s="43"/>
      <c r="BTR192" s="43"/>
      <c r="BTS192" s="43"/>
      <c r="BTT192" s="43"/>
      <c r="BTU192" s="43"/>
      <c r="BTV192" s="43"/>
      <c r="BTW192" s="43"/>
      <c r="BTX192" s="43"/>
      <c r="BTY192" s="43"/>
      <c r="BTZ192" s="43"/>
      <c r="BUA192" s="43"/>
      <c r="BUB192" s="43"/>
      <c r="BUC192" s="43"/>
      <c r="BUD192" s="43"/>
      <c r="BUE192" s="43"/>
      <c r="BUF192" s="43"/>
      <c r="BUG192" s="43"/>
      <c r="BUH192" s="43"/>
      <c r="BUI192" s="43"/>
      <c r="BUJ192" s="43"/>
      <c r="BUK192" s="43"/>
      <c r="BUL192" s="43"/>
      <c r="BUM192" s="43"/>
      <c r="BUN192" s="43"/>
      <c r="BUO192" s="43"/>
      <c r="BUP192" s="43"/>
      <c r="BUQ192" s="43"/>
      <c r="BUR192" s="43"/>
      <c r="BUS192" s="43"/>
      <c r="BUT192" s="43"/>
      <c r="BUU192" s="43"/>
      <c r="BUV192" s="43"/>
      <c r="BUW192" s="43"/>
      <c r="BUX192" s="43"/>
      <c r="BUY192" s="43"/>
      <c r="BUZ192" s="43"/>
      <c r="BVA192" s="43"/>
      <c r="BVB192" s="43"/>
      <c r="BVC192" s="43"/>
      <c r="BVD192" s="43"/>
      <c r="BVE192" s="43"/>
      <c r="BVF192" s="43"/>
      <c r="BVG192" s="43"/>
      <c r="BVH192" s="43"/>
      <c r="BVI192" s="43"/>
      <c r="BVJ192" s="43"/>
      <c r="BVK192" s="43"/>
      <c r="BVL192" s="43"/>
      <c r="BVM192" s="43"/>
      <c r="BVN192" s="43"/>
      <c r="BVO192" s="43"/>
      <c r="BVP192" s="43"/>
      <c r="BVQ192" s="43"/>
      <c r="BVR192" s="43"/>
      <c r="BVS192" s="43"/>
      <c r="BVT192" s="43"/>
      <c r="BVU192" s="43"/>
      <c r="BVV192" s="43"/>
      <c r="BVW192" s="43"/>
      <c r="BVX192" s="43"/>
      <c r="BVY192" s="43"/>
      <c r="BVZ192" s="43"/>
      <c r="BWA192" s="43"/>
      <c r="BWB192" s="43"/>
      <c r="BWC192" s="43"/>
      <c r="BWD192" s="43"/>
      <c r="BWE192" s="43"/>
      <c r="BWF192" s="43"/>
      <c r="BWG192" s="43"/>
      <c r="BWH192" s="43"/>
      <c r="BWI192" s="43"/>
      <c r="BWJ192" s="43"/>
    </row>
    <row r="193" spans="1:1960" x14ac:dyDescent="0.2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43"/>
      <c r="DG193" s="43"/>
      <c r="DH193" s="43"/>
      <c r="DI193" s="43"/>
      <c r="DJ193" s="43"/>
      <c r="DK193" s="43"/>
      <c r="DL193" s="43"/>
      <c r="DM193" s="43"/>
      <c r="DN193" s="43"/>
      <c r="DO193" s="43"/>
      <c r="DP193" s="43"/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3"/>
      <c r="EQ193" s="43"/>
      <c r="ER193" s="43"/>
      <c r="ES193" s="43"/>
      <c r="ET193" s="43"/>
      <c r="EU193" s="43"/>
      <c r="EV193" s="43"/>
      <c r="EW193" s="43"/>
      <c r="EX193" s="43"/>
      <c r="EY193" s="43"/>
      <c r="EZ193" s="43"/>
      <c r="FA193" s="43"/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3"/>
      <c r="GA193" s="43"/>
      <c r="GB193" s="43"/>
      <c r="GC193" s="43"/>
      <c r="GD193" s="43"/>
      <c r="GE193" s="43"/>
      <c r="GF193" s="43"/>
      <c r="GG193" s="43"/>
      <c r="GH193" s="43"/>
      <c r="GI193" s="43"/>
      <c r="GJ193" s="43"/>
      <c r="GK193" s="43"/>
      <c r="GL193" s="43"/>
      <c r="GM193" s="43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3"/>
      <c r="HK193" s="43"/>
      <c r="HL193" s="43"/>
      <c r="HM193" s="43"/>
      <c r="HN193" s="43"/>
      <c r="HO193" s="43"/>
      <c r="HP193" s="43"/>
      <c r="HQ193" s="43"/>
      <c r="HR193" s="43"/>
      <c r="HS193" s="43"/>
      <c r="HT193" s="43"/>
      <c r="HU193" s="43"/>
      <c r="HV193" s="43"/>
      <c r="HW193" s="43"/>
      <c r="HX193" s="43"/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IV193" s="43"/>
      <c r="IW193" s="43"/>
      <c r="IX193" s="43"/>
      <c r="IY193" s="43"/>
      <c r="IZ193" s="43"/>
      <c r="JA193" s="43"/>
      <c r="JB193" s="43"/>
      <c r="JC193" s="43"/>
      <c r="JD193" s="43"/>
      <c r="JE193" s="43"/>
      <c r="JF193" s="43"/>
      <c r="JG193" s="43"/>
      <c r="JH193" s="43"/>
      <c r="JI193" s="43"/>
      <c r="JJ193" s="4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  <c r="BJU193" s="43"/>
      <c r="BJV193" s="43"/>
      <c r="BJW193" s="43"/>
      <c r="BJX193" s="43"/>
      <c r="BJY193" s="43"/>
      <c r="BJZ193" s="43"/>
      <c r="BKA193" s="43"/>
      <c r="BKB193" s="43"/>
      <c r="BKC193" s="43"/>
      <c r="BKD193" s="43"/>
      <c r="BKE193" s="43"/>
      <c r="BKF193" s="43"/>
      <c r="BKG193" s="43"/>
      <c r="BKH193" s="43"/>
      <c r="BKI193" s="43"/>
      <c r="BKJ193" s="43"/>
      <c r="BKK193" s="43"/>
      <c r="BKL193" s="43"/>
      <c r="BKM193" s="43"/>
      <c r="BKN193" s="43"/>
      <c r="BKO193" s="43"/>
      <c r="BKP193" s="43"/>
      <c r="BKQ193" s="43"/>
      <c r="BKR193" s="43"/>
      <c r="BKS193" s="43"/>
      <c r="BKT193" s="43"/>
      <c r="BKU193" s="43"/>
      <c r="BKV193" s="43"/>
      <c r="BKW193" s="43"/>
      <c r="BKX193" s="43"/>
      <c r="BKY193" s="43"/>
      <c r="BKZ193" s="43"/>
      <c r="BLA193" s="43"/>
      <c r="BLB193" s="43"/>
      <c r="BLC193" s="43"/>
      <c r="BLD193" s="43"/>
      <c r="BLE193" s="43"/>
      <c r="BLF193" s="43"/>
      <c r="BLG193" s="43"/>
      <c r="BLH193" s="43"/>
      <c r="BLI193" s="43"/>
      <c r="BLJ193" s="43"/>
      <c r="BLK193" s="43"/>
      <c r="BLL193" s="43"/>
      <c r="BLM193" s="43"/>
      <c r="BLN193" s="43"/>
      <c r="BLO193" s="43"/>
      <c r="BLP193" s="43"/>
      <c r="BLQ193" s="43"/>
      <c r="BLR193" s="43"/>
      <c r="BLS193" s="43"/>
      <c r="BLT193" s="43"/>
      <c r="BLU193" s="43"/>
      <c r="BLV193" s="43"/>
      <c r="BLW193" s="43"/>
      <c r="BLX193" s="43"/>
      <c r="BLY193" s="43"/>
      <c r="BLZ193" s="43"/>
      <c r="BMA193" s="43"/>
      <c r="BMB193" s="43"/>
      <c r="BMC193" s="43"/>
      <c r="BMD193" s="43"/>
      <c r="BME193" s="43"/>
      <c r="BMF193" s="43"/>
      <c r="BMG193" s="43"/>
      <c r="BMH193" s="43"/>
      <c r="BMI193" s="43"/>
      <c r="BMJ193" s="43"/>
      <c r="BMK193" s="43"/>
      <c r="BML193" s="43"/>
      <c r="BMM193" s="43"/>
      <c r="BMN193" s="43"/>
      <c r="BMO193" s="43"/>
      <c r="BMP193" s="43"/>
      <c r="BMQ193" s="43"/>
      <c r="BMR193" s="43"/>
      <c r="BMS193" s="43"/>
      <c r="BMT193" s="43"/>
      <c r="BMU193" s="43"/>
      <c r="BMV193" s="43"/>
      <c r="BMW193" s="43"/>
      <c r="BMX193" s="43"/>
      <c r="BMY193" s="43"/>
      <c r="BMZ193" s="43"/>
      <c r="BNA193" s="43"/>
      <c r="BNB193" s="43"/>
      <c r="BNC193" s="43"/>
      <c r="BND193" s="43"/>
      <c r="BNE193" s="43"/>
      <c r="BNF193" s="43"/>
      <c r="BNG193" s="43"/>
      <c r="BNH193" s="43"/>
      <c r="BNI193" s="43"/>
      <c r="BNJ193" s="43"/>
      <c r="BNK193" s="43"/>
      <c r="BNL193" s="43"/>
      <c r="BNM193" s="43"/>
      <c r="BNN193" s="43"/>
      <c r="BNO193" s="43"/>
      <c r="BNP193" s="43"/>
      <c r="BNQ193" s="43"/>
      <c r="BNR193" s="43"/>
      <c r="BNS193" s="43"/>
      <c r="BNT193" s="43"/>
      <c r="BNU193" s="43"/>
      <c r="BNV193" s="43"/>
      <c r="BNW193" s="43"/>
      <c r="BNX193" s="43"/>
      <c r="BNY193" s="43"/>
      <c r="BNZ193" s="43"/>
      <c r="BOA193" s="43"/>
      <c r="BOB193" s="43"/>
      <c r="BOC193" s="43"/>
      <c r="BOD193" s="43"/>
      <c r="BOE193" s="43"/>
      <c r="BOF193" s="43"/>
      <c r="BOG193" s="43"/>
      <c r="BOH193" s="43"/>
      <c r="BOI193" s="43"/>
      <c r="BOJ193" s="43"/>
      <c r="BOK193" s="43"/>
      <c r="BOL193" s="43"/>
      <c r="BOM193" s="43"/>
      <c r="BON193" s="43"/>
      <c r="BOO193" s="43"/>
      <c r="BOP193" s="43"/>
      <c r="BOQ193" s="43"/>
      <c r="BOR193" s="43"/>
      <c r="BOS193" s="43"/>
      <c r="BOT193" s="43"/>
      <c r="BOU193" s="43"/>
      <c r="BOV193" s="43"/>
      <c r="BOW193" s="43"/>
      <c r="BOX193" s="43"/>
      <c r="BOY193" s="43"/>
      <c r="BOZ193" s="43"/>
      <c r="BPA193" s="43"/>
      <c r="BPB193" s="43"/>
      <c r="BPC193" s="43"/>
      <c r="BPD193" s="43"/>
      <c r="BPE193" s="43"/>
      <c r="BPF193" s="43"/>
      <c r="BPG193" s="43"/>
      <c r="BPH193" s="43"/>
      <c r="BPI193" s="43"/>
      <c r="BPJ193" s="43"/>
      <c r="BPK193" s="43"/>
      <c r="BPL193" s="43"/>
      <c r="BPM193" s="43"/>
      <c r="BPN193" s="43"/>
      <c r="BPO193" s="43"/>
      <c r="BPP193" s="43"/>
      <c r="BPQ193" s="43"/>
      <c r="BPR193" s="43"/>
      <c r="BPS193" s="43"/>
      <c r="BPT193" s="43"/>
      <c r="BPU193" s="43"/>
      <c r="BPV193" s="43"/>
      <c r="BPW193" s="43"/>
      <c r="BPX193" s="43"/>
      <c r="BPY193" s="43"/>
      <c r="BPZ193" s="43"/>
      <c r="BQA193" s="43"/>
      <c r="BQB193" s="43"/>
      <c r="BQC193" s="43"/>
      <c r="BQD193" s="43"/>
      <c r="BQE193" s="43"/>
      <c r="BQF193" s="43"/>
      <c r="BQG193" s="43"/>
      <c r="BQH193" s="43"/>
      <c r="BQI193" s="43"/>
      <c r="BQJ193" s="43"/>
      <c r="BQK193" s="43"/>
      <c r="BQL193" s="43"/>
      <c r="BQM193" s="43"/>
      <c r="BQN193" s="43"/>
      <c r="BQO193" s="43"/>
      <c r="BQP193" s="43"/>
      <c r="BQQ193" s="43"/>
      <c r="BQR193" s="43"/>
      <c r="BQS193" s="43"/>
      <c r="BQT193" s="43"/>
      <c r="BQU193" s="43"/>
      <c r="BQV193" s="43"/>
      <c r="BQW193" s="43"/>
      <c r="BQX193" s="43"/>
      <c r="BQY193" s="43"/>
      <c r="BQZ193" s="43"/>
      <c r="BRA193" s="43"/>
      <c r="BRB193" s="43"/>
      <c r="BRC193" s="43"/>
      <c r="BRD193" s="43"/>
      <c r="BRE193" s="43"/>
      <c r="BRF193" s="43"/>
      <c r="BRG193" s="43"/>
      <c r="BRH193" s="43"/>
      <c r="BRI193" s="43"/>
      <c r="BRJ193" s="43"/>
      <c r="BRK193" s="43"/>
      <c r="BRL193" s="43"/>
      <c r="BRM193" s="43"/>
      <c r="BRN193" s="43"/>
      <c r="BRO193" s="43"/>
      <c r="BRP193" s="43"/>
      <c r="BRQ193" s="43"/>
      <c r="BRR193" s="43"/>
      <c r="BRS193" s="43"/>
      <c r="BRT193" s="43"/>
      <c r="BRU193" s="43"/>
      <c r="BRV193" s="43"/>
      <c r="BRW193" s="43"/>
      <c r="BRX193" s="43"/>
      <c r="BRY193" s="43"/>
      <c r="BRZ193" s="43"/>
      <c r="BSA193" s="43"/>
      <c r="BSB193" s="43"/>
      <c r="BSC193" s="43"/>
      <c r="BSD193" s="43"/>
      <c r="BSE193" s="43"/>
      <c r="BSF193" s="43"/>
      <c r="BSG193" s="43"/>
      <c r="BSH193" s="43"/>
      <c r="BSI193" s="43"/>
      <c r="BSJ193" s="43"/>
      <c r="BSK193" s="43"/>
      <c r="BSL193" s="43"/>
      <c r="BSM193" s="43"/>
      <c r="BSN193" s="43"/>
      <c r="BSO193" s="43"/>
      <c r="BSP193" s="43"/>
      <c r="BSQ193" s="43"/>
      <c r="BSR193" s="43"/>
      <c r="BSS193" s="43"/>
      <c r="BST193" s="43"/>
      <c r="BSU193" s="43"/>
      <c r="BSV193" s="43"/>
      <c r="BSW193" s="43"/>
      <c r="BSX193" s="43"/>
      <c r="BSY193" s="43"/>
      <c r="BSZ193" s="43"/>
      <c r="BTA193" s="43"/>
      <c r="BTB193" s="43"/>
      <c r="BTC193" s="43"/>
      <c r="BTD193" s="43"/>
      <c r="BTE193" s="43"/>
      <c r="BTF193" s="43"/>
      <c r="BTG193" s="43"/>
      <c r="BTH193" s="43"/>
      <c r="BTI193" s="43"/>
      <c r="BTJ193" s="43"/>
      <c r="BTK193" s="43"/>
      <c r="BTL193" s="43"/>
      <c r="BTM193" s="43"/>
      <c r="BTN193" s="43"/>
      <c r="BTO193" s="43"/>
      <c r="BTP193" s="43"/>
      <c r="BTQ193" s="43"/>
      <c r="BTR193" s="43"/>
      <c r="BTS193" s="43"/>
      <c r="BTT193" s="43"/>
      <c r="BTU193" s="43"/>
      <c r="BTV193" s="43"/>
      <c r="BTW193" s="43"/>
      <c r="BTX193" s="43"/>
      <c r="BTY193" s="43"/>
      <c r="BTZ193" s="43"/>
      <c r="BUA193" s="43"/>
      <c r="BUB193" s="43"/>
      <c r="BUC193" s="43"/>
      <c r="BUD193" s="43"/>
      <c r="BUE193" s="43"/>
      <c r="BUF193" s="43"/>
      <c r="BUG193" s="43"/>
      <c r="BUH193" s="43"/>
      <c r="BUI193" s="43"/>
      <c r="BUJ193" s="43"/>
      <c r="BUK193" s="43"/>
      <c r="BUL193" s="43"/>
      <c r="BUM193" s="43"/>
      <c r="BUN193" s="43"/>
      <c r="BUO193" s="43"/>
      <c r="BUP193" s="43"/>
      <c r="BUQ193" s="43"/>
      <c r="BUR193" s="43"/>
      <c r="BUS193" s="43"/>
      <c r="BUT193" s="43"/>
      <c r="BUU193" s="43"/>
      <c r="BUV193" s="43"/>
      <c r="BUW193" s="43"/>
      <c r="BUX193" s="43"/>
      <c r="BUY193" s="43"/>
      <c r="BUZ193" s="43"/>
      <c r="BVA193" s="43"/>
      <c r="BVB193" s="43"/>
      <c r="BVC193" s="43"/>
      <c r="BVD193" s="43"/>
      <c r="BVE193" s="43"/>
      <c r="BVF193" s="43"/>
      <c r="BVG193" s="43"/>
      <c r="BVH193" s="43"/>
      <c r="BVI193" s="43"/>
      <c r="BVJ193" s="43"/>
      <c r="BVK193" s="43"/>
      <c r="BVL193" s="43"/>
      <c r="BVM193" s="43"/>
      <c r="BVN193" s="43"/>
      <c r="BVO193" s="43"/>
      <c r="BVP193" s="43"/>
      <c r="BVQ193" s="43"/>
      <c r="BVR193" s="43"/>
      <c r="BVS193" s="43"/>
      <c r="BVT193" s="43"/>
      <c r="BVU193" s="43"/>
      <c r="BVV193" s="43"/>
      <c r="BVW193" s="43"/>
      <c r="BVX193" s="43"/>
      <c r="BVY193" s="43"/>
      <c r="BVZ193" s="43"/>
      <c r="BWA193" s="43"/>
      <c r="BWB193" s="43"/>
      <c r="BWC193" s="43"/>
      <c r="BWD193" s="43"/>
      <c r="BWE193" s="43"/>
      <c r="BWF193" s="43"/>
      <c r="BWG193" s="43"/>
      <c r="BWH193" s="43"/>
      <c r="BWI193" s="43"/>
      <c r="BWJ193" s="43"/>
    </row>
    <row r="194" spans="1:1960" x14ac:dyDescent="0.2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43"/>
      <c r="DF194" s="43"/>
      <c r="DG194" s="43"/>
      <c r="DH194" s="43"/>
      <c r="DI194" s="43"/>
      <c r="DJ194" s="43"/>
      <c r="DK194" s="43"/>
      <c r="DL194" s="43"/>
      <c r="DM194" s="43"/>
      <c r="DN194" s="43"/>
      <c r="DO194" s="43"/>
      <c r="DP194" s="43"/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L194" s="43"/>
      <c r="EM194" s="43"/>
      <c r="EN194" s="43"/>
      <c r="EO194" s="43"/>
      <c r="EP194" s="43"/>
      <c r="EQ194" s="43"/>
      <c r="ER194" s="43"/>
      <c r="ES194" s="43"/>
      <c r="ET194" s="43"/>
      <c r="EU194" s="43"/>
      <c r="EV194" s="43"/>
      <c r="EW194" s="43"/>
      <c r="EX194" s="43"/>
      <c r="EY194" s="43"/>
      <c r="EZ194" s="43"/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43"/>
      <c r="GA194" s="43"/>
      <c r="GB194" s="43"/>
      <c r="GC194" s="43"/>
      <c r="GD194" s="43"/>
      <c r="GE194" s="43"/>
      <c r="GF194" s="43"/>
      <c r="GG194" s="43"/>
      <c r="GH194" s="43"/>
      <c r="GI194" s="43"/>
      <c r="GJ194" s="43"/>
      <c r="GK194" s="43"/>
      <c r="GL194" s="43"/>
      <c r="GM194" s="43"/>
      <c r="GN194" s="43"/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J194" s="43"/>
      <c r="HK194" s="43"/>
      <c r="HL194" s="43"/>
      <c r="HM194" s="43"/>
      <c r="HN194" s="43"/>
      <c r="HO194" s="43"/>
      <c r="HP194" s="43"/>
      <c r="HQ194" s="43"/>
      <c r="HR194" s="43"/>
      <c r="HS194" s="43"/>
      <c r="HT194" s="43"/>
      <c r="HU194" s="43"/>
      <c r="HV194" s="43"/>
      <c r="HW194" s="43"/>
      <c r="HX194" s="43"/>
      <c r="HY194" s="43"/>
      <c r="HZ194" s="43"/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IV194" s="43"/>
      <c r="IW194" s="43"/>
      <c r="IX194" s="43"/>
      <c r="IY194" s="43"/>
      <c r="IZ194" s="43"/>
      <c r="JA194" s="43"/>
      <c r="JB194" s="43"/>
      <c r="JC194" s="43"/>
      <c r="JD194" s="43"/>
      <c r="JE194" s="43"/>
      <c r="JF194" s="43"/>
      <c r="JG194" s="43"/>
      <c r="JH194" s="43"/>
      <c r="JI194" s="43"/>
      <c r="JJ194" s="43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  <c r="BJU194" s="43"/>
      <c r="BJV194" s="43"/>
      <c r="BJW194" s="43"/>
      <c r="BJX194" s="43"/>
      <c r="BJY194" s="43"/>
      <c r="BJZ194" s="43"/>
      <c r="BKA194" s="43"/>
      <c r="BKB194" s="43"/>
      <c r="BKC194" s="43"/>
      <c r="BKD194" s="43"/>
      <c r="BKE194" s="43"/>
      <c r="BKF194" s="43"/>
      <c r="BKG194" s="43"/>
      <c r="BKH194" s="43"/>
      <c r="BKI194" s="43"/>
      <c r="BKJ194" s="43"/>
      <c r="BKK194" s="43"/>
      <c r="BKL194" s="43"/>
      <c r="BKM194" s="43"/>
      <c r="BKN194" s="43"/>
      <c r="BKO194" s="43"/>
      <c r="BKP194" s="43"/>
      <c r="BKQ194" s="43"/>
      <c r="BKR194" s="43"/>
      <c r="BKS194" s="43"/>
      <c r="BKT194" s="43"/>
      <c r="BKU194" s="43"/>
      <c r="BKV194" s="43"/>
      <c r="BKW194" s="43"/>
      <c r="BKX194" s="43"/>
      <c r="BKY194" s="43"/>
      <c r="BKZ194" s="43"/>
      <c r="BLA194" s="43"/>
      <c r="BLB194" s="43"/>
      <c r="BLC194" s="43"/>
      <c r="BLD194" s="43"/>
      <c r="BLE194" s="43"/>
      <c r="BLF194" s="43"/>
      <c r="BLG194" s="43"/>
      <c r="BLH194" s="43"/>
      <c r="BLI194" s="43"/>
      <c r="BLJ194" s="43"/>
      <c r="BLK194" s="43"/>
      <c r="BLL194" s="43"/>
      <c r="BLM194" s="43"/>
      <c r="BLN194" s="43"/>
      <c r="BLO194" s="43"/>
      <c r="BLP194" s="43"/>
      <c r="BLQ194" s="43"/>
      <c r="BLR194" s="43"/>
      <c r="BLS194" s="43"/>
      <c r="BLT194" s="43"/>
      <c r="BLU194" s="43"/>
      <c r="BLV194" s="43"/>
      <c r="BLW194" s="43"/>
      <c r="BLX194" s="43"/>
      <c r="BLY194" s="43"/>
      <c r="BLZ194" s="43"/>
      <c r="BMA194" s="43"/>
      <c r="BMB194" s="43"/>
      <c r="BMC194" s="43"/>
      <c r="BMD194" s="43"/>
      <c r="BME194" s="43"/>
      <c r="BMF194" s="43"/>
      <c r="BMG194" s="43"/>
      <c r="BMH194" s="43"/>
      <c r="BMI194" s="43"/>
      <c r="BMJ194" s="43"/>
      <c r="BMK194" s="43"/>
      <c r="BML194" s="43"/>
      <c r="BMM194" s="43"/>
      <c r="BMN194" s="43"/>
      <c r="BMO194" s="43"/>
      <c r="BMP194" s="43"/>
      <c r="BMQ194" s="43"/>
      <c r="BMR194" s="43"/>
      <c r="BMS194" s="43"/>
      <c r="BMT194" s="43"/>
      <c r="BMU194" s="43"/>
      <c r="BMV194" s="43"/>
      <c r="BMW194" s="43"/>
      <c r="BMX194" s="43"/>
      <c r="BMY194" s="43"/>
      <c r="BMZ194" s="43"/>
      <c r="BNA194" s="43"/>
      <c r="BNB194" s="43"/>
      <c r="BNC194" s="43"/>
      <c r="BND194" s="43"/>
      <c r="BNE194" s="43"/>
      <c r="BNF194" s="43"/>
      <c r="BNG194" s="43"/>
      <c r="BNH194" s="43"/>
      <c r="BNI194" s="43"/>
      <c r="BNJ194" s="43"/>
      <c r="BNK194" s="43"/>
      <c r="BNL194" s="43"/>
      <c r="BNM194" s="43"/>
      <c r="BNN194" s="43"/>
      <c r="BNO194" s="43"/>
      <c r="BNP194" s="43"/>
      <c r="BNQ194" s="43"/>
      <c r="BNR194" s="43"/>
      <c r="BNS194" s="43"/>
      <c r="BNT194" s="43"/>
      <c r="BNU194" s="43"/>
      <c r="BNV194" s="43"/>
      <c r="BNW194" s="43"/>
      <c r="BNX194" s="43"/>
      <c r="BNY194" s="43"/>
      <c r="BNZ194" s="43"/>
      <c r="BOA194" s="43"/>
      <c r="BOB194" s="43"/>
      <c r="BOC194" s="43"/>
      <c r="BOD194" s="43"/>
      <c r="BOE194" s="43"/>
      <c r="BOF194" s="43"/>
      <c r="BOG194" s="43"/>
      <c r="BOH194" s="43"/>
      <c r="BOI194" s="43"/>
      <c r="BOJ194" s="43"/>
      <c r="BOK194" s="43"/>
      <c r="BOL194" s="43"/>
      <c r="BOM194" s="43"/>
      <c r="BON194" s="43"/>
      <c r="BOO194" s="43"/>
      <c r="BOP194" s="43"/>
      <c r="BOQ194" s="43"/>
      <c r="BOR194" s="43"/>
      <c r="BOS194" s="43"/>
      <c r="BOT194" s="43"/>
      <c r="BOU194" s="43"/>
      <c r="BOV194" s="43"/>
      <c r="BOW194" s="43"/>
      <c r="BOX194" s="43"/>
      <c r="BOY194" s="43"/>
      <c r="BOZ194" s="43"/>
      <c r="BPA194" s="43"/>
      <c r="BPB194" s="43"/>
      <c r="BPC194" s="43"/>
      <c r="BPD194" s="43"/>
      <c r="BPE194" s="43"/>
      <c r="BPF194" s="43"/>
      <c r="BPG194" s="43"/>
      <c r="BPH194" s="43"/>
      <c r="BPI194" s="43"/>
      <c r="BPJ194" s="43"/>
      <c r="BPK194" s="43"/>
      <c r="BPL194" s="43"/>
      <c r="BPM194" s="43"/>
      <c r="BPN194" s="43"/>
      <c r="BPO194" s="43"/>
      <c r="BPP194" s="43"/>
      <c r="BPQ194" s="43"/>
      <c r="BPR194" s="43"/>
      <c r="BPS194" s="43"/>
      <c r="BPT194" s="43"/>
      <c r="BPU194" s="43"/>
      <c r="BPV194" s="43"/>
      <c r="BPW194" s="43"/>
      <c r="BPX194" s="43"/>
      <c r="BPY194" s="43"/>
      <c r="BPZ194" s="43"/>
      <c r="BQA194" s="43"/>
      <c r="BQB194" s="43"/>
      <c r="BQC194" s="43"/>
      <c r="BQD194" s="43"/>
      <c r="BQE194" s="43"/>
      <c r="BQF194" s="43"/>
      <c r="BQG194" s="43"/>
      <c r="BQH194" s="43"/>
      <c r="BQI194" s="43"/>
      <c r="BQJ194" s="43"/>
      <c r="BQK194" s="43"/>
      <c r="BQL194" s="43"/>
      <c r="BQM194" s="43"/>
      <c r="BQN194" s="43"/>
      <c r="BQO194" s="43"/>
      <c r="BQP194" s="43"/>
      <c r="BQQ194" s="43"/>
      <c r="BQR194" s="43"/>
      <c r="BQS194" s="43"/>
      <c r="BQT194" s="43"/>
      <c r="BQU194" s="43"/>
      <c r="BQV194" s="43"/>
      <c r="BQW194" s="43"/>
      <c r="BQX194" s="43"/>
      <c r="BQY194" s="43"/>
      <c r="BQZ194" s="43"/>
      <c r="BRA194" s="43"/>
      <c r="BRB194" s="43"/>
      <c r="BRC194" s="43"/>
      <c r="BRD194" s="43"/>
      <c r="BRE194" s="43"/>
      <c r="BRF194" s="43"/>
      <c r="BRG194" s="43"/>
      <c r="BRH194" s="43"/>
      <c r="BRI194" s="43"/>
      <c r="BRJ194" s="43"/>
      <c r="BRK194" s="43"/>
      <c r="BRL194" s="43"/>
      <c r="BRM194" s="43"/>
      <c r="BRN194" s="43"/>
      <c r="BRO194" s="43"/>
      <c r="BRP194" s="43"/>
      <c r="BRQ194" s="43"/>
      <c r="BRR194" s="43"/>
      <c r="BRS194" s="43"/>
      <c r="BRT194" s="43"/>
      <c r="BRU194" s="43"/>
      <c r="BRV194" s="43"/>
      <c r="BRW194" s="43"/>
      <c r="BRX194" s="43"/>
      <c r="BRY194" s="43"/>
      <c r="BRZ194" s="43"/>
      <c r="BSA194" s="43"/>
      <c r="BSB194" s="43"/>
      <c r="BSC194" s="43"/>
      <c r="BSD194" s="43"/>
      <c r="BSE194" s="43"/>
      <c r="BSF194" s="43"/>
      <c r="BSG194" s="43"/>
      <c r="BSH194" s="43"/>
      <c r="BSI194" s="43"/>
      <c r="BSJ194" s="43"/>
      <c r="BSK194" s="43"/>
      <c r="BSL194" s="43"/>
      <c r="BSM194" s="43"/>
      <c r="BSN194" s="43"/>
      <c r="BSO194" s="43"/>
      <c r="BSP194" s="43"/>
      <c r="BSQ194" s="43"/>
      <c r="BSR194" s="43"/>
      <c r="BSS194" s="43"/>
      <c r="BST194" s="43"/>
      <c r="BSU194" s="43"/>
      <c r="BSV194" s="43"/>
      <c r="BSW194" s="43"/>
      <c r="BSX194" s="43"/>
      <c r="BSY194" s="43"/>
      <c r="BSZ194" s="43"/>
      <c r="BTA194" s="43"/>
      <c r="BTB194" s="43"/>
      <c r="BTC194" s="43"/>
      <c r="BTD194" s="43"/>
      <c r="BTE194" s="43"/>
      <c r="BTF194" s="43"/>
      <c r="BTG194" s="43"/>
      <c r="BTH194" s="43"/>
      <c r="BTI194" s="43"/>
      <c r="BTJ194" s="43"/>
      <c r="BTK194" s="43"/>
      <c r="BTL194" s="43"/>
      <c r="BTM194" s="43"/>
      <c r="BTN194" s="43"/>
      <c r="BTO194" s="43"/>
      <c r="BTP194" s="43"/>
      <c r="BTQ194" s="43"/>
      <c r="BTR194" s="43"/>
      <c r="BTS194" s="43"/>
      <c r="BTT194" s="43"/>
      <c r="BTU194" s="43"/>
      <c r="BTV194" s="43"/>
      <c r="BTW194" s="43"/>
      <c r="BTX194" s="43"/>
      <c r="BTY194" s="43"/>
      <c r="BTZ194" s="43"/>
      <c r="BUA194" s="43"/>
      <c r="BUB194" s="43"/>
      <c r="BUC194" s="43"/>
      <c r="BUD194" s="43"/>
      <c r="BUE194" s="43"/>
      <c r="BUF194" s="43"/>
      <c r="BUG194" s="43"/>
      <c r="BUH194" s="43"/>
      <c r="BUI194" s="43"/>
      <c r="BUJ194" s="43"/>
      <c r="BUK194" s="43"/>
      <c r="BUL194" s="43"/>
      <c r="BUM194" s="43"/>
      <c r="BUN194" s="43"/>
      <c r="BUO194" s="43"/>
      <c r="BUP194" s="43"/>
      <c r="BUQ194" s="43"/>
      <c r="BUR194" s="43"/>
      <c r="BUS194" s="43"/>
      <c r="BUT194" s="43"/>
      <c r="BUU194" s="43"/>
      <c r="BUV194" s="43"/>
      <c r="BUW194" s="43"/>
      <c r="BUX194" s="43"/>
      <c r="BUY194" s="43"/>
      <c r="BUZ194" s="43"/>
      <c r="BVA194" s="43"/>
      <c r="BVB194" s="43"/>
      <c r="BVC194" s="43"/>
      <c r="BVD194" s="43"/>
      <c r="BVE194" s="43"/>
      <c r="BVF194" s="43"/>
      <c r="BVG194" s="43"/>
      <c r="BVH194" s="43"/>
      <c r="BVI194" s="43"/>
      <c r="BVJ194" s="43"/>
      <c r="BVK194" s="43"/>
      <c r="BVL194" s="43"/>
      <c r="BVM194" s="43"/>
      <c r="BVN194" s="43"/>
      <c r="BVO194" s="43"/>
      <c r="BVP194" s="43"/>
      <c r="BVQ194" s="43"/>
      <c r="BVR194" s="43"/>
      <c r="BVS194" s="43"/>
      <c r="BVT194" s="43"/>
      <c r="BVU194" s="43"/>
      <c r="BVV194" s="43"/>
      <c r="BVW194" s="43"/>
      <c r="BVX194" s="43"/>
      <c r="BVY194" s="43"/>
      <c r="BVZ194" s="43"/>
      <c r="BWA194" s="43"/>
      <c r="BWB194" s="43"/>
      <c r="BWC194" s="43"/>
      <c r="BWD194" s="43"/>
      <c r="BWE194" s="43"/>
      <c r="BWF194" s="43"/>
      <c r="BWG194" s="43"/>
      <c r="BWH194" s="43"/>
      <c r="BWI194" s="43"/>
      <c r="BWJ194" s="43"/>
    </row>
    <row r="195" spans="1:1960" x14ac:dyDescent="0.2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43"/>
      <c r="DF195" s="43"/>
      <c r="DG195" s="43"/>
      <c r="DH195" s="43"/>
      <c r="DI195" s="43"/>
      <c r="DJ195" s="43"/>
      <c r="DK195" s="43"/>
      <c r="DL195" s="43"/>
      <c r="DM195" s="43"/>
      <c r="DN195" s="43"/>
      <c r="DO195" s="43"/>
      <c r="DP195" s="43"/>
      <c r="DQ195" s="43"/>
      <c r="DR195" s="43"/>
      <c r="DS195" s="43"/>
      <c r="DT195" s="43"/>
      <c r="DU195" s="43"/>
      <c r="DV195" s="43"/>
      <c r="DW195" s="43"/>
      <c r="DX195" s="43"/>
      <c r="DY195" s="43"/>
      <c r="DZ195" s="43"/>
      <c r="EA195" s="43"/>
      <c r="EB195" s="43"/>
      <c r="EC195" s="43"/>
      <c r="ED195" s="43"/>
      <c r="EE195" s="43"/>
      <c r="EF195" s="43"/>
      <c r="EG195" s="43"/>
      <c r="EH195" s="43"/>
      <c r="EI195" s="43"/>
      <c r="EJ195" s="43"/>
      <c r="EK195" s="43"/>
      <c r="EL195" s="43"/>
      <c r="EM195" s="43"/>
      <c r="EN195" s="43"/>
      <c r="EO195" s="43"/>
      <c r="EP195" s="43"/>
      <c r="EQ195" s="43"/>
      <c r="ER195" s="43"/>
      <c r="ES195" s="43"/>
      <c r="ET195" s="43"/>
      <c r="EU195" s="43"/>
      <c r="EV195" s="43"/>
      <c r="EW195" s="43"/>
      <c r="EX195" s="43"/>
      <c r="EY195" s="43"/>
      <c r="EZ195" s="43"/>
      <c r="FA195" s="43"/>
      <c r="FB195" s="43"/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43"/>
      <c r="GA195" s="43"/>
      <c r="GB195" s="43"/>
      <c r="GC195" s="43"/>
      <c r="GD195" s="43"/>
      <c r="GE195" s="43"/>
      <c r="GF195" s="43"/>
      <c r="GG195" s="43"/>
      <c r="GH195" s="43"/>
      <c r="GI195" s="43"/>
      <c r="GJ195" s="43"/>
      <c r="GK195" s="43"/>
      <c r="GL195" s="43"/>
      <c r="GM195" s="43"/>
      <c r="GN195" s="43"/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J195" s="43"/>
      <c r="HK195" s="43"/>
      <c r="HL195" s="43"/>
      <c r="HM195" s="43"/>
      <c r="HN195" s="43"/>
      <c r="HO195" s="43"/>
      <c r="HP195" s="43"/>
      <c r="HQ195" s="43"/>
      <c r="HR195" s="43"/>
      <c r="HS195" s="43"/>
      <c r="HT195" s="43"/>
      <c r="HU195" s="43"/>
      <c r="HV195" s="43"/>
      <c r="HW195" s="43"/>
      <c r="HX195" s="43"/>
      <c r="HY195" s="43"/>
      <c r="HZ195" s="43"/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IV195" s="43"/>
      <c r="IW195" s="43"/>
      <c r="IX195" s="43"/>
      <c r="IY195" s="43"/>
      <c r="IZ195" s="43"/>
      <c r="JA195" s="43"/>
      <c r="JB195" s="43"/>
      <c r="JC195" s="43"/>
      <c r="JD195" s="43"/>
      <c r="JE195" s="43"/>
      <c r="JF195" s="43"/>
      <c r="JG195" s="43"/>
      <c r="JH195" s="43"/>
      <c r="JI195" s="43"/>
      <c r="JJ195" s="43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  <c r="BJU195" s="43"/>
      <c r="BJV195" s="43"/>
      <c r="BJW195" s="43"/>
      <c r="BJX195" s="43"/>
      <c r="BJY195" s="43"/>
      <c r="BJZ195" s="43"/>
      <c r="BKA195" s="43"/>
      <c r="BKB195" s="43"/>
      <c r="BKC195" s="43"/>
      <c r="BKD195" s="43"/>
      <c r="BKE195" s="43"/>
      <c r="BKF195" s="43"/>
      <c r="BKG195" s="43"/>
      <c r="BKH195" s="43"/>
      <c r="BKI195" s="43"/>
      <c r="BKJ195" s="43"/>
      <c r="BKK195" s="43"/>
      <c r="BKL195" s="43"/>
      <c r="BKM195" s="43"/>
      <c r="BKN195" s="43"/>
      <c r="BKO195" s="43"/>
      <c r="BKP195" s="43"/>
      <c r="BKQ195" s="43"/>
      <c r="BKR195" s="43"/>
      <c r="BKS195" s="43"/>
      <c r="BKT195" s="43"/>
      <c r="BKU195" s="43"/>
      <c r="BKV195" s="43"/>
      <c r="BKW195" s="43"/>
      <c r="BKX195" s="43"/>
      <c r="BKY195" s="43"/>
      <c r="BKZ195" s="43"/>
      <c r="BLA195" s="43"/>
      <c r="BLB195" s="43"/>
      <c r="BLC195" s="43"/>
      <c r="BLD195" s="43"/>
      <c r="BLE195" s="43"/>
      <c r="BLF195" s="43"/>
      <c r="BLG195" s="43"/>
      <c r="BLH195" s="43"/>
      <c r="BLI195" s="43"/>
      <c r="BLJ195" s="43"/>
      <c r="BLK195" s="43"/>
      <c r="BLL195" s="43"/>
      <c r="BLM195" s="43"/>
      <c r="BLN195" s="43"/>
      <c r="BLO195" s="43"/>
      <c r="BLP195" s="43"/>
      <c r="BLQ195" s="43"/>
      <c r="BLR195" s="43"/>
      <c r="BLS195" s="43"/>
      <c r="BLT195" s="43"/>
      <c r="BLU195" s="43"/>
      <c r="BLV195" s="43"/>
      <c r="BLW195" s="43"/>
      <c r="BLX195" s="43"/>
      <c r="BLY195" s="43"/>
      <c r="BLZ195" s="43"/>
      <c r="BMA195" s="43"/>
      <c r="BMB195" s="43"/>
      <c r="BMC195" s="43"/>
      <c r="BMD195" s="43"/>
      <c r="BME195" s="43"/>
      <c r="BMF195" s="43"/>
      <c r="BMG195" s="43"/>
      <c r="BMH195" s="43"/>
      <c r="BMI195" s="43"/>
      <c r="BMJ195" s="43"/>
      <c r="BMK195" s="43"/>
      <c r="BML195" s="43"/>
      <c r="BMM195" s="43"/>
      <c r="BMN195" s="43"/>
      <c r="BMO195" s="43"/>
      <c r="BMP195" s="43"/>
      <c r="BMQ195" s="43"/>
      <c r="BMR195" s="43"/>
      <c r="BMS195" s="43"/>
      <c r="BMT195" s="43"/>
      <c r="BMU195" s="43"/>
      <c r="BMV195" s="43"/>
      <c r="BMW195" s="43"/>
      <c r="BMX195" s="43"/>
      <c r="BMY195" s="43"/>
      <c r="BMZ195" s="43"/>
      <c r="BNA195" s="43"/>
      <c r="BNB195" s="43"/>
      <c r="BNC195" s="43"/>
      <c r="BND195" s="43"/>
      <c r="BNE195" s="43"/>
      <c r="BNF195" s="43"/>
      <c r="BNG195" s="43"/>
      <c r="BNH195" s="43"/>
      <c r="BNI195" s="43"/>
      <c r="BNJ195" s="43"/>
      <c r="BNK195" s="43"/>
      <c r="BNL195" s="43"/>
      <c r="BNM195" s="43"/>
      <c r="BNN195" s="43"/>
      <c r="BNO195" s="43"/>
      <c r="BNP195" s="43"/>
      <c r="BNQ195" s="43"/>
      <c r="BNR195" s="43"/>
      <c r="BNS195" s="43"/>
      <c r="BNT195" s="43"/>
      <c r="BNU195" s="43"/>
      <c r="BNV195" s="43"/>
      <c r="BNW195" s="43"/>
      <c r="BNX195" s="43"/>
      <c r="BNY195" s="43"/>
      <c r="BNZ195" s="43"/>
      <c r="BOA195" s="43"/>
      <c r="BOB195" s="43"/>
      <c r="BOC195" s="43"/>
      <c r="BOD195" s="43"/>
      <c r="BOE195" s="43"/>
      <c r="BOF195" s="43"/>
      <c r="BOG195" s="43"/>
      <c r="BOH195" s="43"/>
      <c r="BOI195" s="43"/>
      <c r="BOJ195" s="43"/>
      <c r="BOK195" s="43"/>
      <c r="BOL195" s="43"/>
      <c r="BOM195" s="43"/>
      <c r="BON195" s="43"/>
      <c r="BOO195" s="43"/>
      <c r="BOP195" s="43"/>
      <c r="BOQ195" s="43"/>
      <c r="BOR195" s="43"/>
      <c r="BOS195" s="43"/>
      <c r="BOT195" s="43"/>
      <c r="BOU195" s="43"/>
      <c r="BOV195" s="43"/>
      <c r="BOW195" s="43"/>
      <c r="BOX195" s="43"/>
      <c r="BOY195" s="43"/>
      <c r="BOZ195" s="43"/>
      <c r="BPA195" s="43"/>
      <c r="BPB195" s="43"/>
      <c r="BPC195" s="43"/>
      <c r="BPD195" s="43"/>
      <c r="BPE195" s="43"/>
      <c r="BPF195" s="43"/>
      <c r="BPG195" s="43"/>
      <c r="BPH195" s="43"/>
      <c r="BPI195" s="43"/>
      <c r="BPJ195" s="43"/>
      <c r="BPK195" s="43"/>
      <c r="BPL195" s="43"/>
      <c r="BPM195" s="43"/>
      <c r="BPN195" s="43"/>
      <c r="BPO195" s="43"/>
      <c r="BPP195" s="43"/>
      <c r="BPQ195" s="43"/>
      <c r="BPR195" s="43"/>
      <c r="BPS195" s="43"/>
      <c r="BPT195" s="43"/>
      <c r="BPU195" s="43"/>
      <c r="BPV195" s="43"/>
      <c r="BPW195" s="43"/>
      <c r="BPX195" s="43"/>
      <c r="BPY195" s="43"/>
      <c r="BPZ195" s="43"/>
      <c r="BQA195" s="43"/>
      <c r="BQB195" s="43"/>
      <c r="BQC195" s="43"/>
      <c r="BQD195" s="43"/>
      <c r="BQE195" s="43"/>
      <c r="BQF195" s="43"/>
      <c r="BQG195" s="43"/>
      <c r="BQH195" s="43"/>
      <c r="BQI195" s="43"/>
      <c r="BQJ195" s="43"/>
      <c r="BQK195" s="43"/>
      <c r="BQL195" s="43"/>
      <c r="BQM195" s="43"/>
      <c r="BQN195" s="43"/>
      <c r="BQO195" s="43"/>
      <c r="BQP195" s="43"/>
      <c r="BQQ195" s="43"/>
      <c r="BQR195" s="43"/>
      <c r="BQS195" s="43"/>
      <c r="BQT195" s="43"/>
      <c r="BQU195" s="43"/>
      <c r="BQV195" s="43"/>
      <c r="BQW195" s="43"/>
      <c r="BQX195" s="43"/>
      <c r="BQY195" s="43"/>
      <c r="BQZ195" s="43"/>
      <c r="BRA195" s="43"/>
      <c r="BRB195" s="43"/>
      <c r="BRC195" s="43"/>
      <c r="BRD195" s="43"/>
      <c r="BRE195" s="43"/>
      <c r="BRF195" s="43"/>
      <c r="BRG195" s="43"/>
      <c r="BRH195" s="43"/>
      <c r="BRI195" s="43"/>
      <c r="BRJ195" s="43"/>
      <c r="BRK195" s="43"/>
      <c r="BRL195" s="43"/>
      <c r="BRM195" s="43"/>
      <c r="BRN195" s="43"/>
      <c r="BRO195" s="43"/>
      <c r="BRP195" s="43"/>
      <c r="BRQ195" s="43"/>
      <c r="BRR195" s="43"/>
      <c r="BRS195" s="43"/>
      <c r="BRT195" s="43"/>
      <c r="BRU195" s="43"/>
      <c r="BRV195" s="43"/>
      <c r="BRW195" s="43"/>
      <c r="BRX195" s="43"/>
      <c r="BRY195" s="43"/>
      <c r="BRZ195" s="43"/>
      <c r="BSA195" s="43"/>
      <c r="BSB195" s="43"/>
      <c r="BSC195" s="43"/>
      <c r="BSD195" s="43"/>
      <c r="BSE195" s="43"/>
      <c r="BSF195" s="43"/>
      <c r="BSG195" s="43"/>
      <c r="BSH195" s="43"/>
      <c r="BSI195" s="43"/>
      <c r="BSJ195" s="43"/>
      <c r="BSK195" s="43"/>
      <c r="BSL195" s="43"/>
      <c r="BSM195" s="43"/>
      <c r="BSN195" s="43"/>
      <c r="BSO195" s="43"/>
      <c r="BSP195" s="43"/>
      <c r="BSQ195" s="43"/>
      <c r="BSR195" s="43"/>
      <c r="BSS195" s="43"/>
      <c r="BST195" s="43"/>
      <c r="BSU195" s="43"/>
      <c r="BSV195" s="43"/>
      <c r="BSW195" s="43"/>
      <c r="BSX195" s="43"/>
      <c r="BSY195" s="43"/>
      <c r="BSZ195" s="43"/>
      <c r="BTA195" s="43"/>
      <c r="BTB195" s="43"/>
      <c r="BTC195" s="43"/>
      <c r="BTD195" s="43"/>
      <c r="BTE195" s="43"/>
      <c r="BTF195" s="43"/>
      <c r="BTG195" s="43"/>
      <c r="BTH195" s="43"/>
      <c r="BTI195" s="43"/>
      <c r="BTJ195" s="43"/>
      <c r="BTK195" s="43"/>
      <c r="BTL195" s="43"/>
      <c r="BTM195" s="43"/>
      <c r="BTN195" s="43"/>
      <c r="BTO195" s="43"/>
      <c r="BTP195" s="43"/>
      <c r="BTQ195" s="43"/>
      <c r="BTR195" s="43"/>
      <c r="BTS195" s="43"/>
      <c r="BTT195" s="43"/>
      <c r="BTU195" s="43"/>
      <c r="BTV195" s="43"/>
      <c r="BTW195" s="43"/>
      <c r="BTX195" s="43"/>
      <c r="BTY195" s="43"/>
      <c r="BTZ195" s="43"/>
      <c r="BUA195" s="43"/>
      <c r="BUB195" s="43"/>
      <c r="BUC195" s="43"/>
      <c r="BUD195" s="43"/>
      <c r="BUE195" s="43"/>
      <c r="BUF195" s="43"/>
      <c r="BUG195" s="43"/>
      <c r="BUH195" s="43"/>
      <c r="BUI195" s="43"/>
      <c r="BUJ195" s="43"/>
      <c r="BUK195" s="43"/>
      <c r="BUL195" s="43"/>
      <c r="BUM195" s="43"/>
      <c r="BUN195" s="43"/>
      <c r="BUO195" s="43"/>
      <c r="BUP195" s="43"/>
      <c r="BUQ195" s="43"/>
      <c r="BUR195" s="43"/>
      <c r="BUS195" s="43"/>
      <c r="BUT195" s="43"/>
      <c r="BUU195" s="43"/>
      <c r="BUV195" s="43"/>
      <c r="BUW195" s="43"/>
      <c r="BUX195" s="43"/>
      <c r="BUY195" s="43"/>
      <c r="BUZ195" s="43"/>
      <c r="BVA195" s="43"/>
      <c r="BVB195" s="43"/>
      <c r="BVC195" s="43"/>
      <c r="BVD195" s="43"/>
      <c r="BVE195" s="43"/>
      <c r="BVF195" s="43"/>
      <c r="BVG195" s="43"/>
      <c r="BVH195" s="43"/>
      <c r="BVI195" s="43"/>
      <c r="BVJ195" s="43"/>
      <c r="BVK195" s="43"/>
      <c r="BVL195" s="43"/>
      <c r="BVM195" s="43"/>
      <c r="BVN195" s="43"/>
      <c r="BVO195" s="43"/>
      <c r="BVP195" s="43"/>
      <c r="BVQ195" s="43"/>
      <c r="BVR195" s="43"/>
      <c r="BVS195" s="43"/>
      <c r="BVT195" s="43"/>
      <c r="BVU195" s="43"/>
      <c r="BVV195" s="43"/>
      <c r="BVW195" s="43"/>
      <c r="BVX195" s="43"/>
      <c r="BVY195" s="43"/>
      <c r="BVZ195" s="43"/>
      <c r="BWA195" s="43"/>
      <c r="BWB195" s="43"/>
      <c r="BWC195" s="43"/>
      <c r="BWD195" s="43"/>
      <c r="BWE195" s="43"/>
      <c r="BWF195" s="43"/>
      <c r="BWG195" s="43"/>
      <c r="BWH195" s="43"/>
      <c r="BWI195" s="43"/>
      <c r="BWJ195" s="43"/>
    </row>
    <row r="196" spans="1:1960" x14ac:dyDescent="0.2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43"/>
      <c r="DF196" s="43"/>
      <c r="DG196" s="43"/>
      <c r="DH196" s="43"/>
      <c r="DI196" s="43"/>
      <c r="DJ196" s="43"/>
      <c r="DK196" s="43"/>
      <c r="DL196" s="43"/>
      <c r="DM196" s="43"/>
      <c r="DN196" s="43"/>
      <c r="DO196" s="43"/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L196" s="43"/>
      <c r="EM196" s="43"/>
      <c r="EN196" s="43"/>
      <c r="EO196" s="43"/>
      <c r="EP196" s="43"/>
      <c r="EQ196" s="43"/>
      <c r="ER196" s="43"/>
      <c r="ES196" s="43"/>
      <c r="ET196" s="43"/>
      <c r="EU196" s="43"/>
      <c r="EV196" s="43"/>
      <c r="EW196" s="43"/>
      <c r="EX196" s="43"/>
      <c r="EY196" s="43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43"/>
      <c r="GA196" s="43"/>
      <c r="GB196" s="43"/>
      <c r="GC196" s="43"/>
      <c r="GD196" s="43"/>
      <c r="GE196" s="43"/>
      <c r="GF196" s="43"/>
      <c r="GG196" s="43"/>
      <c r="GH196" s="43"/>
      <c r="GI196" s="43"/>
      <c r="GJ196" s="43"/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J196" s="43"/>
      <c r="HK196" s="43"/>
      <c r="HL196" s="43"/>
      <c r="HM196" s="43"/>
      <c r="HN196" s="43"/>
      <c r="HO196" s="43"/>
      <c r="HP196" s="43"/>
      <c r="HQ196" s="43"/>
      <c r="HR196" s="43"/>
      <c r="HS196" s="43"/>
      <c r="HT196" s="43"/>
      <c r="HU196" s="43"/>
      <c r="HV196" s="43"/>
      <c r="HW196" s="43"/>
      <c r="HX196" s="43"/>
      <c r="HY196" s="43"/>
      <c r="HZ196" s="43"/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IV196" s="43"/>
      <c r="IW196" s="43"/>
      <c r="IX196" s="43"/>
      <c r="IY196" s="43"/>
      <c r="IZ196" s="43"/>
      <c r="JA196" s="43"/>
      <c r="JB196" s="43"/>
      <c r="JC196" s="43"/>
      <c r="JD196" s="43"/>
      <c r="JE196" s="43"/>
      <c r="JF196" s="43"/>
      <c r="JG196" s="43"/>
      <c r="JH196" s="43"/>
      <c r="JI196" s="43"/>
      <c r="JJ196" s="43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  <c r="BJU196" s="43"/>
      <c r="BJV196" s="43"/>
      <c r="BJW196" s="43"/>
      <c r="BJX196" s="43"/>
      <c r="BJY196" s="43"/>
      <c r="BJZ196" s="43"/>
      <c r="BKA196" s="43"/>
      <c r="BKB196" s="43"/>
      <c r="BKC196" s="43"/>
      <c r="BKD196" s="43"/>
      <c r="BKE196" s="43"/>
      <c r="BKF196" s="43"/>
      <c r="BKG196" s="43"/>
      <c r="BKH196" s="43"/>
      <c r="BKI196" s="43"/>
      <c r="BKJ196" s="43"/>
      <c r="BKK196" s="43"/>
      <c r="BKL196" s="43"/>
      <c r="BKM196" s="43"/>
      <c r="BKN196" s="43"/>
      <c r="BKO196" s="43"/>
      <c r="BKP196" s="43"/>
      <c r="BKQ196" s="43"/>
      <c r="BKR196" s="43"/>
      <c r="BKS196" s="43"/>
      <c r="BKT196" s="43"/>
      <c r="BKU196" s="43"/>
      <c r="BKV196" s="43"/>
      <c r="BKW196" s="43"/>
      <c r="BKX196" s="43"/>
      <c r="BKY196" s="43"/>
      <c r="BKZ196" s="43"/>
      <c r="BLA196" s="43"/>
      <c r="BLB196" s="43"/>
      <c r="BLC196" s="43"/>
      <c r="BLD196" s="43"/>
      <c r="BLE196" s="43"/>
      <c r="BLF196" s="43"/>
      <c r="BLG196" s="43"/>
      <c r="BLH196" s="43"/>
      <c r="BLI196" s="43"/>
      <c r="BLJ196" s="43"/>
      <c r="BLK196" s="43"/>
      <c r="BLL196" s="43"/>
      <c r="BLM196" s="43"/>
      <c r="BLN196" s="43"/>
      <c r="BLO196" s="43"/>
      <c r="BLP196" s="43"/>
      <c r="BLQ196" s="43"/>
      <c r="BLR196" s="43"/>
      <c r="BLS196" s="43"/>
      <c r="BLT196" s="43"/>
      <c r="BLU196" s="43"/>
      <c r="BLV196" s="43"/>
      <c r="BLW196" s="43"/>
      <c r="BLX196" s="43"/>
      <c r="BLY196" s="43"/>
      <c r="BLZ196" s="43"/>
      <c r="BMA196" s="43"/>
      <c r="BMB196" s="43"/>
      <c r="BMC196" s="43"/>
      <c r="BMD196" s="43"/>
      <c r="BME196" s="43"/>
      <c r="BMF196" s="43"/>
      <c r="BMG196" s="43"/>
      <c r="BMH196" s="43"/>
      <c r="BMI196" s="43"/>
      <c r="BMJ196" s="43"/>
      <c r="BMK196" s="43"/>
      <c r="BML196" s="43"/>
      <c r="BMM196" s="43"/>
      <c r="BMN196" s="43"/>
      <c r="BMO196" s="43"/>
      <c r="BMP196" s="43"/>
      <c r="BMQ196" s="43"/>
      <c r="BMR196" s="43"/>
      <c r="BMS196" s="43"/>
      <c r="BMT196" s="43"/>
      <c r="BMU196" s="43"/>
      <c r="BMV196" s="43"/>
      <c r="BMW196" s="43"/>
      <c r="BMX196" s="43"/>
      <c r="BMY196" s="43"/>
      <c r="BMZ196" s="43"/>
      <c r="BNA196" s="43"/>
      <c r="BNB196" s="43"/>
      <c r="BNC196" s="43"/>
      <c r="BND196" s="43"/>
      <c r="BNE196" s="43"/>
      <c r="BNF196" s="43"/>
      <c r="BNG196" s="43"/>
      <c r="BNH196" s="43"/>
      <c r="BNI196" s="43"/>
      <c r="BNJ196" s="43"/>
      <c r="BNK196" s="43"/>
      <c r="BNL196" s="43"/>
      <c r="BNM196" s="43"/>
      <c r="BNN196" s="43"/>
      <c r="BNO196" s="43"/>
      <c r="BNP196" s="43"/>
      <c r="BNQ196" s="43"/>
      <c r="BNR196" s="43"/>
      <c r="BNS196" s="43"/>
      <c r="BNT196" s="43"/>
      <c r="BNU196" s="43"/>
      <c r="BNV196" s="43"/>
      <c r="BNW196" s="43"/>
      <c r="BNX196" s="43"/>
      <c r="BNY196" s="43"/>
      <c r="BNZ196" s="43"/>
      <c r="BOA196" s="43"/>
      <c r="BOB196" s="43"/>
      <c r="BOC196" s="43"/>
      <c r="BOD196" s="43"/>
      <c r="BOE196" s="43"/>
      <c r="BOF196" s="43"/>
      <c r="BOG196" s="43"/>
      <c r="BOH196" s="43"/>
      <c r="BOI196" s="43"/>
      <c r="BOJ196" s="43"/>
      <c r="BOK196" s="43"/>
      <c r="BOL196" s="43"/>
      <c r="BOM196" s="43"/>
      <c r="BON196" s="43"/>
      <c r="BOO196" s="43"/>
      <c r="BOP196" s="43"/>
      <c r="BOQ196" s="43"/>
      <c r="BOR196" s="43"/>
      <c r="BOS196" s="43"/>
      <c r="BOT196" s="43"/>
      <c r="BOU196" s="43"/>
      <c r="BOV196" s="43"/>
      <c r="BOW196" s="43"/>
      <c r="BOX196" s="43"/>
      <c r="BOY196" s="43"/>
      <c r="BOZ196" s="43"/>
      <c r="BPA196" s="43"/>
      <c r="BPB196" s="43"/>
      <c r="BPC196" s="43"/>
      <c r="BPD196" s="43"/>
      <c r="BPE196" s="43"/>
      <c r="BPF196" s="43"/>
      <c r="BPG196" s="43"/>
      <c r="BPH196" s="43"/>
      <c r="BPI196" s="43"/>
      <c r="BPJ196" s="43"/>
      <c r="BPK196" s="43"/>
      <c r="BPL196" s="43"/>
      <c r="BPM196" s="43"/>
      <c r="BPN196" s="43"/>
      <c r="BPO196" s="43"/>
      <c r="BPP196" s="43"/>
      <c r="BPQ196" s="43"/>
      <c r="BPR196" s="43"/>
      <c r="BPS196" s="43"/>
      <c r="BPT196" s="43"/>
      <c r="BPU196" s="43"/>
      <c r="BPV196" s="43"/>
      <c r="BPW196" s="43"/>
      <c r="BPX196" s="43"/>
      <c r="BPY196" s="43"/>
      <c r="BPZ196" s="43"/>
      <c r="BQA196" s="43"/>
      <c r="BQB196" s="43"/>
      <c r="BQC196" s="43"/>
      <c r="BQD196" s="43"/>
      <c r="BQE196" s="43"/>
      <c r="BQF196" s="43"/>
      <c r="BQG196" s="43"/>
      <c r="BQH196" s="43"/>
      <c r="BQI196" s="43"/>
      <c r="BQJ196" s="43"/>
      <c r="BQK196" s="43"/>
      <c r="BQL196" s="43"/>
      <c r="BQM196" s="43"/>
      <c r="BQN196" s="43"/>
      <c r="BQO196" s="43"/>
      <c r="BQP196" s="43"/>
      <c r="BQQ196" s="43"/>
      <c r="BQR196" s="43"/>
      <c r="BQS196" s="43"/>
      <c r="BQT196" s="43"/>
      <c r="BQU196" s="43"/>
      <c r="BQV196" s="43"/>
      <c r="BQW196" s="43"/>
      <c r="BQX196" s="43"/>
      <c r="BQY196" s="43"/>
      <c r="BQZ196" s="43"/>
      <c r="BRA196" s="43"/>
      <c r="BRB196" s="43"/>
      <c r="BRC196" s="43"/>
      <c r="BRD196" s="43"/>
      <c r="BRE196" s="43"/>
      <c r="BRF196" s="43"/>
      <c r="BRG196" s="43"/>
      <c r="BRH196" s="43"/>
      <c r="BRI196" s="43"/>
      <c r="BRJ196" s="43"/>
      <c r="BRK196" s="43"/>
      <c r="BRL196" s="43"/>
      <c r="BRM196" s="43"/>
      <c r="BRN196" s="43"/>
      <c r="BRO196" s="43"/>
      <c r="BRP196" s="43"/>
      <c r="BRQ196" s="43"/>
      <c r="BRR196" s="43"/>
      <c r="BRS196" s="43"/>
      <c r="BRT196" s="43"/>
      <c r="BRU196" s="43"/>
      <c r="BRV196" s="43"/>
      <c r="BRW196" s="43"/>
      <c r="BRX196" s="43"/>
      <c r="BRY196" s="43"/>
      <c r="BRZ196" s="43"/>
      <c r="BSA196" s="43"/>
      <c r="BSB196" s="43"/>
      <c r="BSC196" s="43"/>
      <c r="BSD196" s="43"/>
      <c r="BSE196" s="43"/>
      <c r="BSF196" s="43"/>
      <c r="BSG196" s="43"/>
      <c r="BSH196" s="43"/>
      <c r="BSI196" s="43"/>
      <c r="BSJ196" s="43"/>
      <c r="BSK196" s="43"/>
      <c r="BSL196" s="43"/>
      <c r="BSM196" s="43"/>
      <c r="BSN196" s="43"/>
      <c r="BSO196" s="43"/>
      <c r="BSP196" s="43"/>
      <c r="BSQ196" s="43"/>
      <c r="BSR196" s="43"/>
      <c r="BSS196" s="43"/>
      <c r="BST196" s="43"/>
      <c r="BSU196" s="43"/>
      <c r="BSV196" s="43"/>
      <c r="BSW196" s="43"/>
      <c r="BSX196" s="43"/>
      <c r="BSY196" s="43"/>
      <c r="BSZ196" s="43"/>
      <c r="BTA196" s="43"/>
      <c r="BTB196" s="43"/>
      <c r="BTC196" s="43"/>
      <c r="BTD196" s="43"/>
      <c r="BTE196" s="43"/>
      <c r="BTF196" s="43"/>
      <c r="BTG196" s="43"/>
      <c r="BTH196" s="43"/>
      <c r="BTI196" s="43"/>
      <c r="BTJ196" s="43"/>
      <c r="BTK196" s="43"/>
      <c r="BTL196" s="43"/>
      <c r="BTM196" s="43"/>
      <c r="BTN196" s="43"/>
      <c r="BTO196" s="43"/>
      <c r="BTP196" s="43"/>
      <c r="BTQ196" s="43"/>
      <c r="BTR196" s="43"/>
      <c r="BTS196" s="43"/>
      <c r="BTT196" s="43"/>
      <c r="BTU196" s="43"/>
      <c r="BTV196" s="43"/>
      <c r="BTW196" s="43"/>
      <c r="BTX196" s="43"/>
      <c r="BTY196" s="43"/>
      <c r="BTZ196" s="43"/>
      <c r="BUA196" s="43"/>
      <c r="BUB196" s="43"/>
      <c r="BUC196" s="43"/>
      <c r="BUD196" s="43"/>
      <c r="BUE196" s="43"/>
      <c r="BUF196" s="43"/>
      <c r="BUG196" s="43"/>
      <c r="BUH196" s="43"/>
      <c r="BUI196" s="43"/>
      <c r="BUJ196" s="43"/>
      <c r="BUK196" s="43"/>
      <c r="BUL196" s="43"/>
      <c r="BUM196" s="43"/>
      <c r="BUN196" s="43"/>
      <c r="BUO196" s="43"/>
      <c r="BUP196" s="43"/>
      <c r="BUQ196" s="43"/>
      <c r="BUR196" s="43"/>
      <c r="BUS196" s="43"/>
      <c r="BUT196" s="43"/>
      <c r="BUU196" s="43"/>
      <c r="BUV196" s="43"/>
      <c r="BUW196" s="43"/>
      <c r="BUX196" s="43"/>
      <c r="BUY196" s="43"/>
      <c r="BUZ196" s="43"/>
      <c r="BVA196" s="43"/>
      <c r="BVB196" s="43"/>
      <c r="BVC196" s="43"/>
      <c r="BVD196" s="43"/>
      <c r="BVE196" s="43"/>
      <c r="BVF196" s="43"/>
      <c r="BVG196" s="43"/>
      <c r="BVH196" s="43"/>
      <c r="BVI196" s="43"/>
      <c r="BVJ196" s="43"/>
      <c r="BVK196" s="43"/>
      <c r="BVL196" s="43"/>
      <c r="BVM196" s="43"/>
      <c r="BVN196" s="43"/>
      <c r="BVO196" s="43"/>
      <c r="BVP196" s="43"/>
      <c r="BVQ196" s="43"/>
      <c r="BVR196" s="43"/>
      <c r="BVS196" s="43"/>
      <c r="BVT196" s="43"/>
      <c r="BVU196" s="43"/>
      <c r="BVV196" s="43"/>
      <c r="BVW196" s="43"/>
      <c r="BVX196" s="43"/>
      <c r="BVY196" s="43"/>
      <c r="BVZ196" s="43"/>
      <c r="BWA196" s="43"/>
      <c r="BWB196" s="43"/>
      <c r="BWC196" s="43"/>
      <c r="BWD196" s="43"/>
      <c r="BWE196" s="43"/>
      <c r="BWF196" s="43"/>
      <c r="BWG196" s="43"/>
      <c r="BWH196" s="43"/>
      <c r="BWI196" s="43"/>
      <c r="BWJ196" s="43"/>
    </row>
    <row r="197" spans="1:1960" x14ac:dyDescent="0.2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43"/>
      <c r="DF197" s="43"/>
      <c r="DG197" s="43"/>
      <c r="DH197" s="43"/>
      <c r="DI197" s="43"/>
      <c r="DJ197" s="43"/>
      <c r="DK197" s="43"/>
      <c r="DL197" s="43"/>
      <c r="DM197" s="43"/>
      <c r="DN197" s="43"/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L197" s="43"/>
      <c r="EM197" s="43"/>
      <c r="EN197" s="43"/>
      <c r="EO197" s="43"/>
      <c r="EP197" s="43"/>
      <c r="EQ197" s="43"/>
      <c r="ER197" s="43"/>
      <c r="ES197" s="43"/>
      <c r="ET197" s="43"/>
      <c r="EU197" s="43"/>
      <c r="EV197" s="43"/>
      <c r="EW197" s="43"/>
      <c r="EX197" s="43"/>
      <c r="EY197" s="43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43"/>
      <c r="GD197" s="43"/>
      <c r="GE197" s="43"/>
      <c r="GF197" s="43"/>
      <c r="GG197" s="43"/>
      <c r="GH197" s="43"/>
      <c r="GI197" s="43"/>
      <c r="GJ197" s="43"/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43"/>
      <c r="HP197" s="43"/>
      <c r="HQ197" s="43"/>
      <c r="HR197" s="43"/>
      <c r="HS197" s="43"/>
      <c r="HT197" s="43"/>
      <c r="HU197" s="43"/>
      <c r="HV197" s="43"/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IV197" s="43"/>
      <c r="IW197" s="43"/>
      <c r="IX197" s="43"/>
      <c r="IY197" s="43"/>
      <c r="IZ197" s="43"/>
      <c r="JA197" s="43"/>
      <c r="JB197" s="43"/>
      <c r="JC197" s="43"/>
      <c r="JD197" s="43"/>
      <c r="JE197" s="43"/>
      <c r="JF197" s="43"/>
      <c r="JG197" s="43"/>
      <c r="JH197" s="43"/>
      <c r="JI197" s="43"/>
      <c r="JJ197" s="43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  <c r="BJU197" s="43"/>
      <c r="BJV197" s="43"/>
      <c r="BJW197" s="43"/>
      <c r="BJX197" s="43"/>
      <c r="BJY197" s="43"/>
      <c r="BJZ197" s="43"/>
      <c r="BKA197" s="43"/>
      <c r="BKB197" s="43"/>
      <c r="BKC197" s="43"/>
      <c r="BKD197" s="43"/>
      <c r="BKE197" s="43"/>
      <c r="BKF197" s="43"/>
      <c r="BKG197" s="43"/>
      <c r="BKH197" s="43"/>
      <c r="BKI197" s="43"/>
      <c r="BKJ197" s="43"/>
      <c r="BKK197" s="43"/>
      <c r="BKL197" s="43"/>
      <c r="BKM197" s="43"/>
      <c r="BKN197" s="43"/>
      <c r="BKO197" s="43"/>
      <c r="BKP197" s="43"/>
      <c r="BKQ197" s="43"/>
      <c r="BKR197" s="43"/>
      <c r="BKS197" s="43"/>
      <c r="BKT197" s="43"/>
      <c r="BKU197" s="43"/>
      <c r="BKV197" s="43"/>
      <c r="BKW197" s="43"/>
      <c r="BKX197" s="43"/>
      <c r="BKY197" s="43"/>
      <c r="BKZ197" s="43"/>
      <c r="BLA197" s="43"/>
      <c r="BLB197" s="43"/>
      <c r="BLC197" s="43"/>
      <c r="BLD197" s="43"/>
      <c r="BLE197" s="43"/>
      <c r="BLF197" s="43"/>
      <c r="BLG197" s="43"/>
      <c r="BLH197" s="43"/>
      <c r="BLI197" s="43"/>
      <c r="BLJ197" s="43"/>
      <c r="BLK197" s="43"/>
      <c r="BLL197" s="43"/>
      <c r="BLM197" s="43"/>
      <c r="BLN197" s="43"/>
      <c r="BLO197" s="43"/>
      <c r="BLP197" s="43"/>
      <c r="BLQ197" s="43"/>
      <c r="BLR197" s="43"/>
      <c r="BLS197" s="43"/>
      <c r="BLT197" s="43"/>
      <c r="BLU197" s="43"/>
      <c r="BLV197" s="43"/>
      <c r="BLW197" s="43"/>
      <c r="BLX197" s="43"/>
      <c r="BLY197" s="43"/>
      <c r="BLZ197" s="43"/>
      <c r="BMA197" s="43"/>
      <c r="BMB197" s="43"/>
      <c r="BMC197" s="43"/>
      <c r="BMD197" s="43"/>
      <c r="BME197" s="43"/>
      <c r="BMF197" s="43"/>
      <c r="BMG197" s="43"/>
      <c r="BMH197" s="43"/>
      <c r="BMI197" s="43"/>
      <c r="BMJ197" s="43"/>
      <c r="BMK197" s="43"/>
      <c r="BML197" s="43"/>
      <c r="BMM197" s="43"/>
      <c r="BMN197" s="43"/>
      <c r="BMO197" s="43"/>
      <c r="BMP197" s="43"/>
      <c r="BMQ197" s="43"/>
      <c r="BMR197" s="43"/>
      <c r="BMS197" s="43"/>
      <c r="BMT197" s="43"/>
      <c r="BMU197" s="43"/>
      <c r="BMV197" s="43"/>
      <c r="BMW197" s="43"/>
      <c r="BMX197" s="43"/>
      <c r="BMY197" s="43"/>
      <c r="BMZ197" s="43"/>
      <c r="BNA197" s="43"/>
      <c r="BNB197" s="43"/>
      <c r="BNC197" s="43"/>
      <c r="BND197" s="43"/>
      <c r="BNE197" s="43"/>
      <c r="BNF197" s="43"/>
      <c r="BNG197" s="43"/>
      <c r="BNH197" s="43"/>
      <c r="BNI197" s="43"/>
      <c r="BNJ197" s="43"/>
      <c r="BNK197" s="43"/>
      <c r="BNL197" s="43"/>
      <c r="BNM197" s="43"/>
      <c r="BNN197" s="43"/>
      <c r="BNO197" s="43"/>
      <c r="BNP197" s="43"/>
      <c r="BNQ197" s="43"/>
      <c r="BNR197" s="43"/>
      <c r="BNS197" s="43"/>
      <c r="BNT197" s="43"/>
      <c r="BNU197" s="43"/>
      <c r="BNV197" s="43"/>
      <c r="BNW197" s="43"/>
      <c r="BNX197" s="43"/>
      <c r="BNY197" s="43"/>
      <c r="BNZ197" s="43"/>
      <c r="BOA197" s="43"/>
      <c r="BOB197" s="43"/>
      <c r="BOC197" s="43"/>
      <c r="BOD197" s="43"/>
      <c r="BOE197" s="43"/>
      <c r="BOF197" s="43"/>
      <c r="BOG197" s="43"/>
      <c r="BOH197" s="43"/>
      <c r="BOI197" s="43"/>
      <c r="BOJ197" s="43"/>
      <c r="BOK197" s="43"/>
      <c r="BOL197" s="43"/>
      <c r="BOM197" s="43"/>
      <c r="BON197" s="43"/>
      <c r="BOO197" s="43"/>
      <c r="BOP197" s="43"/>
      <c r="BOQ197" s="43"/>
      <c r="BOR197" s="43"/>
      <c r="BOS197" s="43"/>
      <c r="BOT197" s="43"/>
      <c r="BOU197" s="43"/>
      <c r="BOV197" s="43"/>
      <c r="BOW197" s="43"/>
      <c r="BOX197" s="43"/>
      <c r="BOY197" s="43"/>
      <c r="BOZ197" s="43"/>
      <c r="BPA197" s="43"/>
      <c r="BPB197" s="43"/>
      <c r="BPC197" s="43"/>
      <c r="BPD197" s="43"/>
      <c r="BPE197" s="43"/>
      <c r="BPF197" s="43"/>
      <c r="BPG197" s="43"/>
      <c r="BPH197" s="43"/>
      <c r="BPI197" s="43"/>
      <c r="BPJ197" s="43"/>
      <c r="BPK197" s="43"/>
      <c r="BPL197" s="43"/>
      <c r="BPM197" s="43"/>
      <c r="BPN197" s="43"/>
      <c r="BPO197" s="43"/>
      <c r="BPP197" s="43"/>
      <c r="BPQ197" s="43"/>
      <c r="BPR197" s="43"/>
      <c r="BPS197" s="43"/>
      <c r="BPT197" s="43"/>
      <c r="BPU197" s="43"/>
      <c r="BPV197" s="43"/>
      <c r="BPW197" s="43"/>
      <c r="BPX197" s="43"/>
      <c r="BPY197" s="43"/>
      <c r="BPZ197" s="43"/>
      <c r="BQA197" s="43"/>
      <c r="BQB197" s="43"/>
      <c r="BQC197" s="43"/>
      <c r="BQD197" s="43"/>
      <c r="BQE197" s="43"/>
      <c r="BQF197" s="43"/>
      <c r="BQG197" s="43"/>
      <c r="BQH197" s="43"/>
      <c r="BQI197" s="43"/>
      <c r="BQJ197" s="43"/>
      <c r="BQK197" s="43"/>
      <c r="BQL197" s="43"/>
      <c r="BQM197" s="43"/>
      <c r="BQN197" s="43"/>
      <c r="BQO197" s="43"/>
      <c r="BQP197" s="43"/>
      <c r="BQQ197" s="43"/>
      <c r="BQR197" s="43"/>
      <c r="BQS197" s="43"/>
      <c r="BQT197" s="43"/>
      <c r="BQU197" s="43"/>
      <c r="BQV197" s="43"/>
      <c r="BQW197" s="43"/>
      <c r="BQX197" s="43"/>
      <c r="BQY197" s="43"/>
      <c r="BQZ197" s="43"/>
      <c r="BRA197" s="43"/>
      <c r="BRB197" s="43"/>
      <c r="BRC197" s="43"/>
      <c r="BRD197" s="43"/>
      <c r="BRE197" s="43"/>
      <c r="BRF197" s="43"/>
      <c r="BRG197" s="43"/>
      <c r="BRH197" s="43"/>
      <c r="BRI197" s="43"/>
      <c r="BRJ197" s="43"/>
      <c r="BRK197" s="43"/>
      <c r="BRL197" s="43"/>
      <c r="BRM197" s="43"/>
      <c r="BRN197" s="43"/>
      <c r="BRO197" s="43"/>
      <c r="BRP197" s="43"/>
      <c r="BRQ197" s="43"/>
      <c r="BRR197" s="43"/>
      <c r="BRS197" s="43"/>
      <c r="BRT197" s="43"/>
      <c r="BRU197" s="43"/>
      <c r="BRV197" s="43"/>
      <c r="BRW197" s="43"/>
      <c r="BRX197" s="43"/>
      <c r="BRY197" s="43"/>
      <c r="BRZ197" s="43"/>
      <c r="BSA197" s="43"/>
      <c r="BSB197" s="43"/>
      <c r="BSC197" s="43"/>
      <c r="BSD197" s="43"/>
      <c r="BSE197" s="43"/>
      <c r="BSF197" s="43"/>
      <c r="BSG197" s="43"/>
      <c r="BSH197" s="43"/>
      <c r="BSI197" s="43"/>
      <c r="BSJ197" s="43"/>
      <c r="BSK197" s="43"/>
      <c r="BSL197" s="43"/>
      <c r="BSM197" s="43"/>
      <c r="BSN197" s="43"/>
      <c r="BSO197" s="43"/>
      <c r="BSP197" s="43"/>
      <c r="BSQ197" s="43"/>
      <c r="BSR197" s="43"/>
      <c r="BSS197" s="43"/>
      <c r="BST197" s="43"/>
      <c r="BSU197" s="43"/>
      <c r="BSV197" s="43"/>
      <c r="BSW197" s="43"/>
      <c r="BSX197" s="43"/>
      <c r="BSY197" s="43"/>
      <c r="BSZ197" s="43"/>
      <c r="BTA197" s="43"/>
      <c r="BTB197" s="43"/>
      <c r="BTC197" s="43"/>
      <c r="BTD197" s="43"/>
      <c r="BTE197" s="43"/>
      <c r="BTF197" s="43"/>
      <c r="BTG197" s="43"/>
      <c r="BTH197" s="43"/>
      <c r="BTI197" s="43"/>
      <c r="BTJ197" s="43"/>
      <c r="BTK197" s="43"/>
      <c r="BTL197" s="43"/>
      <c r="BTM197" s="43"/>
      <c r="BTN197" s="43"/>
      <c r="BTO197" s="43"/>
      <c r="BTP197" s="43"/>
      <c r="BTQ197" s="43"/>
      <c r="BTR197" s="43"/>
      <c r="BTS197" s="43"/>
      <c r="BTT197" s="43"/>
      <c r="BTU197" s="43"/>
      <c r="BTV197" s="43"/>
      <c r="BTW197" s="43"/>
      <c r="BTX197" s="43"/>
      <c r="BTY197" s="43"/>
      <c r="BTZ197" s="43"/>
      <c r="BUA197" s="43"/>
      <c r="BUB197" s="43"/>
      <c r="BUC197" s="43"/>
      <c r="BUD197" s="43"/>
      <c r="BUE197" s="43"/>
      <c r="BUF197" s="43"/>
      <c r="BUG197" s="43"/>
      <c r="BUH197" s="43"/>
      <c r="BUI197" s="43"/>
      <c r="BUJ197" s="43"/>
      <c r="BUK197" s="43"/>
      <c r="BUL197" s="43"/>
      <c r="BUM197" s="43"/>
      <c r="BUN197" s="43"/>
      <c r="BUO197" s="43"/>
      <c r="BUP197" s="43"/>
      <c r="BUQ197" s="43"/>
      <c r="BUR197" s="43"/>
      <c r="BUS197" s="43"/>
      <c r="BUT197" s="43"/>
      <c r="BUU197" s="43"/>
      <c r="BUV197" s="43"/>
      <c r="BUW197" s="43"/>
      <c r="BUX197" s="43"/>
      <c r="BUY197" s="43"/>
      <c r="BUZ197" s="43"/>
      <c r="BVA197" s="43"/>
      <c r="BVB197" s="43"/>
      <c r="BVC197" s="43"/>
      <c r="BVD197" s="43"/>
      <c r="BVE197" s="43"/>
      <c r="BVF197" s="43"/>
      <c r="BVG197" s="43"/>
      <c r="BVH197" s="43"/>
      <c r="BVI197" s="43"/>
      <c r="BVJ197" s="43"/>
      <c r="BVK197" s="43"/>
      <c r="BVL197" s="43"/>
      <c r="BVM197" s="43"/>
      <c r="BVN197" s="43"/>
      <c r="BVO197" s="43"/>
      <c r="BVP197" s="43"/>
      <c r="BVQ197" s="43"/>
      <c r="BVR197" s="43"/>
      <c r="BVS197" s="43"/>
      <c r="BVT197" s="43"/>
      <c r="BVU197" s="43"/>
      <c r="BVV197" s="43"/>
      <c r="BVW197" s="43"/>
      <c r="BVX197" s="43"/>
      <c r="BVY197" s="43"/>
      <c r="BVZ197" s="43"/>
      <c r="BWA197" s="43"/>
      <c r="BWB197" s="43"/>
      <c r="BWC197" s="43"/>
      <c r="BWD197" s="43"/>
      <c r="BWE197" s="43"/>
      <c r="BWF197" s="43"/>
      <c r="BWG197" s="43"/>
      <c r="BWH197" s="43"/>
      <c r="BWI197" s="43"/>
      <c r="BWJ197" s="43"/>
    </row>
    <row r="198" spans="1:1960" x14ac:dyDescent="0.2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43"/>
      <c r="DF198" s="43"/>
      <c r="DG198" s="43"/>
      <c r="DH198" s="43"/>
      <c r="DI198" s="43"/>
      <c r="DJ198" s="43"/>
      <c r="DK198" s="43"/>
      <c r="DL198" s="43"/>
      <c r="DM198" s="43"/>
      <c r="DN198" s="43"/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43"/>
      <c r="EM198" s="43"/>
      <c r="EN198" s="43"/>
      <c r="EO198" s="43"/>
      <c r="EP198" s="43"/>
      <c r="EQ198" s="43"/>
      <c r="ER198" s="43"/>
      <c r="ES198" s="43"/>
      <c r="ET198" s="43"/>
      <c r="EU198" s="43"/>
      <c r="EV198" s="43"/>
      <c r="EW198" s="43"/>
      <c r="EX198" s="43"/>
      <c r="EY198" s="43"/>
      <c r="EZ198" s="43"/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43"/>
      <c r="GA198" s="43"/>
      <c r="GB198" s="43"/>
      <c r="GC198" s="43"/>
      <c r="GD198" s="43"/>
      <c r="GE198" s="43"/>
      <c r="GF198" s="43"/>
      <c r="GG198" s="43"/>
      <c r="GH198" s="43"/>
      <c r="GI198" s="43"/>
      <c r="GJ198" s="43"/>
      <c r="GK198" s="43"/>
      <c r="GL198" s="43"/>
      <c r="GM198" s="43"/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J198" s="43"/>
      <c r="HK198" s="43"/>
      <c r="HL198" s="43"/>
      <c r="HM198" s="43"/>
      <c r="HN198" s="43"/>
      <c r="HO198" s="43"/>
      <c r="HP198" s="43"/>
      <c r="HQ198" s="43"/>
      <c r="HR198" s="43"/>
      <c r="HS198" s="43"/>
      <c r="HT198" s="43"/>
      <c r="HU198" s="43"/>
      <c r="HV198" s="43"/>
      <c r="HW198" s="43"/>
      <c r="HX198" s="43"/>
      <c r="HY198" s="43"/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IV198" s="43"/>
      <c r="IW198" s="43"/>
      <c r="IX198" s="43"/>
      <c r="IY198" s="43"/>
      <c r="IZ198" s="43"/>
      <c r="JA198" s="43"/>
      <c r="JB198" s="43"/>
      <c r="JC198" s="43"/>
      <c r="JD198" s="43"/>
      <c r="JE198" s="43"/>
      <c r="JF198" s="43"/>
      <c r="JG198" s="43"/>
      <c r="JH198" s="43"/>
      <c r="JI198" s="43"/>
      <c r="JJ198" s="43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  <c r="BJU198" s="43"/>
      <c r="BJV198" s="43"/>
      <c r="BJW198" s="43"/>
      <c r="BJX198" s="43"/>
      <c r="BJY198" s="43"/>
      <c r="BJZ198" s="43"/>
      <c r="BKA198" s="43"/>
      <c r="BKB198" s="43"/>
      <c r="BKC198" s="43"/>
      <c r="BKD198" s="43"/>
      <c r="BKE198" s="43"/>
      <c r="BKF198" s="43"/>
      <c r="BKG198" s="43"/>
      <c r="BKH198" s="43"/>
      <c r="BKI198" s="43"/>
      <c r="BKJ198" s="43"/>
      <c r="BKK198" s="43"/>
      <c r="BKL198" s="43"/>
      <c r="BKM198" s="43"/>
      <c r="BKN198" s="43"/>
      <c r="BKO198" s="43"/>
      <c r="BKP198" s="43"/>
      <c r="BKQ198" s="43"/>
      <c r="BKR198" s="43"/>
      <c r="BKS198" s="43"/>
      <c r="BKT198" s="43"/>
      <c r="BKU198" s="43"/>
      <c r="BKV198" s="43"/>
      <c r="BKW198" s="43"/>
      <c r="BKX198" s="43"/>
      <c r="BKY198" s="43"/>
      <c r="BKZ198" s="43"/>
      <c r="BLA198" s="43"/>
      <c r="BLB198" s="43"/>
      <c r="BLC198" s="43"/>
      <c r="BLD198" s="43"/>
      <c r="BLE198" s="43"/>
      <c r="BLF198" s="43"/>
      <c r="BLG198" s="43"/>
      <c r="BLH198" s="43"/>
      <c r="BLI198" s="43"/>
      <c r="BLJ198" s="43"/>
      <c r="BLK198" s="43"/>
      <c r="BLL198" s="43"/>
      <c r="BLM198" s="43"/>
      <c r="BLN198" s="43"/>
      <c r="BLO198" s="43"/>
      <c r="BLP198" s="43"/>
      <c r="BLQ198" s="43"/>
      <c r="BLR198" s="43"/>
      <c r="BLS198" s="43"/>
      <c r="BLT198" s="43"/>
      <c r="BLU198" s="43"/>
      <c r="BLV198" s="43"/>
      <c r="BLW198" s="43"/>
      <c r="BLX198" s="43"/>
      <c r="BLY198" s="43"/>
      <c r="BLZ198" s="43"/>
      <c r="BMA198" s="43"/>
      <c r="BMB198" s="43"/>
      <c r="BMC198" s="43"/>
      <c r="BMD198" s="43"/>
      <c r="BME198" s="43"/>
      <c r="BMF198" s="43"/>
      <c r="BMG198" s="43"/>
      <c r="BMH198" s="43"/>
      <c r="BMI198" s="43"/>
      <c r="BMJ198" s="43"/>
      <c r="BMK198" s="43"/>
      <c r="BML198" s="43"/>
      <c r="BMM198" s="43"/>
      <c r="BMN198" s="43"/>
      <c r="BMO198" s="43"/>
      <c r="BMP198" s="43"/>
      <c r="BMQ198" s="43"/>
      <c r="BMR198" s="43"/>
      <c r="BMS198" s="43"/>
      <c r="BMT198" s="43"/>
      <c r="BMU198" s="43"/>
      <c r="BMV198" s="43"/>
      <c r="BMW198" s="43"/>
      <c r="BMX198" s="43"/>
      <c r="BMY198" s="43"/>
      <c r="BMZ198" s="43"/>
      <c r="BNA198" s="43"/>
      <c r="BNB198" s="43"/>
      <c r="BNC198" s="43"/>
      <c r="BND198" s="43"/>
      <c r="BNE198" s="43"/>
      <c r="BNF198" s="43"/>
      <c r="BNG198" s="43"/>
      <c r="BNH198" s="43"/>
      <c r="BNI198" s="43"/>
      <c r="BNJ198" s="43"/>
      <c r="BNK198" s="43"/>
      <c r="BNL198" s="43"/>
      <c r="BNM198" s="43"/>
      <c r="BNN198" s="43"/>
      <c r="BNO198" s="43"/>
      <c r="BNP198" s="43"/>
      <c r="BNQ198" s="43"/>
      <c r="BNR198" s="43"/>
      <c r="BNS198" s="43"/>
      <c r="BNT198" s="43"/>
      <c r="BNU198" s="43"/>
      <c r="BNV198" s="43"/>
      <c r="BNW198" s="43"/>
      <c r="BNX198" s="43"/>
      <c r="BNY198" s="43"/>
      <c r="BNZ198" s="43"/>
      <c r="BOA198" s="43"/>
      <c r="BOB198" s="43"/>
      <c r="BOC198" s="43"/>
      <c r="BOD198" s="43"/>
      <c r="BOE198" s="43"/>
      <c r="BOF198" s="43"/>
      <c r="BOG198" s="43"/>
      <c r="BOH198" s="43"/>
      <c r="BOI198" s="43"/>
      <c r="BOJ198" s="43"/>
      <c r="BOK198" s="43"/>
      <c r="BOL198" s="43"/>
      <c r="BOM198" s="43"/>
      <c r="BON198" s="43"/>
      <c r="BOO198" s="43"/>
      <c r="BOP198" s="43"/>
      <c r="BOQ198" s="43"/>
      <c r="BOR198" s="43"/>
      <c r="BOS198" s="43"/>
      <c r="BOT198" s="43"/>
      <c r="BOU198" s="43"/>
      <c r="BOV198" s="43"/>
      <c r="BOW198" s="43"/>
      <c r="BOX198" s="43"/>
      <c r="BOY198" s="43"/>
      <c r="BOZ198" s="43"/>
      <c r="BPA198" s="43"/>
      <c r="BPB198" s="43"/>
      <c r="BPC198" s="43"/>
      <c r="BPD198" s="43"/>
      <c r="BPE198" s="43"/>
      <c r="BPF198" s="43"/>
      <c r="BPG198" s="43"/>
      <c r="BPH198" s="43"/>
      <c r="BPI198" s="43"/>
      <c r="BPJ198" s="43"/>
      <c r="BPK198" s="43"/>
      <c r="BPL198" s="43"/>
      <c r="BPM198" s="43"/>
      <c r="BPN198" s="43"/>
      <c r="BPO198" s="43"/>
      <c r="BPP198" s="43"/>
      <c r="BPQ198" s="43"/>
      <c r="BPR198" s="43"/>
      <c r="BPS198" s="43"/>
      <c r="BPT198" s="43"/>
      <c r="BPU198" s="43"/>
      <c r="BPV198" s="43"/>
      <c r="BPW198" s="43"/>
      <c r="BPX198" s="43"/>
      <c r="BPY198" s="43"/>
      <c r="BPZ198" s="43"/>
      <c r="BQA198" s="43"/>
      <c r="BQB198" s="43"/>
      <c r="BQC198" s="43"/>
      <c r="BQD198" s="43"/>
      <c r="BQE198" s="43"/>
      <c r="BQF198" s="43"/>
      <c r="BQG198" s="43"/>
      <c r="BQH198" s="43"/>
      <c r="BQI198" s="43"/>
      <c r="BQJ198" s="43"/>
      <c r="BQK198" s="43"/>
      <c r="BQL198" s="43"/>
      <c r="BQM198" s="43"/>
      <c r="BQN198" s="43"/>
      <c r="BQO198" s="43"/>
      <c r="BQP198" s="43"/>
      <c r="BQQ198" s="43"/>
      <c r="BQR198" s="43"/>
      <c r="BQS198" s="43"/>
      <c r="BQT198" s="43"/>
      <c r="BQU198" s="43"/>
      <c r="BQV198" s="43"/>
      <c r="BQW198" s="43"/>
      <c r="BQX198" s="43"/>
      <c r="BQY198" s="43"/>
      <c r="BQZ198" s="43"/>
      <c r="BRA198" s="43"/>
      <c r="BRB198" s="43"/>
      <c r="BRC198" s="43"/>
      <c r="BRD198" s="43"/>
      <c r="BRE198" s="43"/>
      <c r="BRF198" s="43"/>
      <c r="BRG198" s="43"/>
      <c r="BRH198" s="43"/>
      <c r="BRI198" s="43"/>
      <c r="BRJ198" s="43"/>
      <c r="BRK198" s="43"/>
      <c r="BRL198" s="43"/>
      <c r="BRM198" s="43"/>
      <c r="BRN198" s="43"/>
      <c r="BRO198" s="43"/>
      <c r="BRP198" s="43"/>
      <c r="BRQ198" s="43"/>
      <c r="BRR198" s="43"/>
      <c r="BRS198" s="43"/>
      <c r="BRT198" s="43"/>
      <c r="BRU198" s="43"/>
      <c r="BRV198" s="43"/>
      <c r="BRW198" s="43"/>
      <c r="BRX198" s="43"/>
      <c r="BRY198" s="43"/>
      <c r="BRZ198" s="43"/>
      <c r="BSA198" s="43"/>
      <c r="BSB198" s="43"/>
      <c r="BSC198" s="43"/>
      <c r="BSD198" s="43"/>
      <c r="BSE198" s="43"/>
      <c r="BSF198" s="43"/>
      <c r="BSG198" s="43"/>
      <c r="BSH198" s="43"/>
      <c r="BSI198" s="43"/>
      <c r="BSJ198" s="43"/>
      <c r="BSK198" s="43"/>
      <c r="BSL198" s="43"/>
      <c r="BSM198" s="43"/>
      <c r="BSN198" s="43"/>
      <c r="BSO198" s="43"/>
      <c r="BSP198" s="43"/>
      <c r="BSQ198" s="43"/>
      <c r="BSR198" s="43"/>
      <c r="BSS198" s="43"/>
      <c r="BST198" s="43"/>
      <c r="BSU198" s="43"/>
      <c r="BSV198" s="43"/>
      <c r="BSW198" s="43"/>
      <c r="BSX198" s="43"/>
      <c r="BSY198" s="43"/>
      <c r="BSZ198" s="43"/>
      <c r="BTA198" s="43"/>
      <c r="BTB198" s="43"/>
      <c r="BTC198" s="43"/>
      <c r="BTD198" s="43"/>
      <c r="BTE198" s="43"/>
      <c r="BTF198" s="43"/>
      <c r="BTG198" s="43"/>
      <c r="BTH198" s="43"/>
      <c r="BTI198" s="43"/>
      <c r="BTJ198" s="43"/>
      <c r="BTK198" s="43"/>
      <c r="BTL198" s="43"/>
      <c r="BTM198" s="43"/>
      <c r="BTN198" s="43"/>
      <c r="BTO198" s="43"/>
      <c r="BTP198" s="43"/>
      <c r="BTQ198" s="43"/>
      <c r="BTR198" s="43"/>
      <c r="BTS198" s="43"/>
      <c r="BTT198" s="43"/>
      <c r="BTU198" s="43"/>
      <c r="BTV198" s="43"/>
      <c r="BTW198" s="43"/>
      <c r="BTX198" s="43"/>
      <c r="BTY198" s="43"/>
      <c r="BTZ198" s="43"/>
      <c r="BUA198" s="43"/>
      <c r="BUB198" s="43"/>
      <c r="BUC198" s="43"/>
      <c r="BUD198" s="43"/>
      <c r="BUE198" s="43"/>
      <c r="BUF198" s="43"/>
      <c r="BUG198" s="43"/>
      <c r="BUH198" s="43"/>
      <c r="BUI198" s="43"/>
      <c r="BUJ198" s="43"/>
      <c r="BUK198" s="43"/>
      <c r="BUL198" s="43"/>
      <c r="BUM198" s="43"/>
      <c r="BUN198" s="43"/>
      <c r="BUO198" s="43"/>
      <c r="BUP198" s="43"/>
      <c r="BUQ198" s="43"/>
      <c r="BUR198" s="43"/>
      <c r="BUS198" s="43"/>
      <c r="BUT198" s="43"/>
      <c r="BUU198" s="43"/>
      <c r="BUV198" s="43"/>
      <c r="BUW198" s="43"/>
      <c r="BUX198" s="43"/>
      <c r="BUY198" s="43"/>
      <c r="BUZ198" s="43"/>
      <c r="BVA198" s="43"/>
      <c r="BVB198" s="43"/>
      <c r="BVC198" s="43"/>
      <c r="BVD198" s="43"/>
      <c r="BVE198" s="43"/>
      <c r="BVF198" s="43"/>
      <c r="BVG198" s="43"/>
      <c r="BVH198" s="43"/>
      <c r="BVI198" s="43"/>
      <c r="BVJ198" s="43"/>
      <c r="BVK198" s="43"/>
      <c r="BVL198" s="43"/>
      <c r="BVM198" s="43"/>
      <c r="BVN198" s="43"/>
      <c r="BVO198" s="43"/>
      <c r="BVP198" s="43"/>
      <c r="BVQ198" s="43"/>
      <c r="BVR198" s="43"/>
      <c r="BVS198" s="43"/>
      <c r="BVT198" s="43"/>
      <c r="BVU198" s="43"/>
      <c r="BVV198" s="43"/>
      <c r="BVW198" s="43"/>
      <c r="BVX198" s="43"/>
      <c r="BVY198" s="43"/>
      <c r="BVZ198" s="43"/>
      <c r="BWA198" s="43"/>
      <c r="BWB198" s="43"/>
      <c r="BWC198" s="43"/>
      <c r="BWD198" s="43"/>
      <c r="BWE198" s="43"/>
      <c r="BWF198" s="43"/>
      <c r="BWG198" s="43"/>
      <c r="BWH198" s="43"/>
      <c r="BWI198" s="43"/>
      <c r="BWJ198" s="43"/>
    </row>
    <row r="199" spans="1:1960" x14ac:dyDescent="0.2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43"/>
      <c r="DG199" s="43"/>
      <c r="DH199" s="43"/>
      <c r="DI199" s="43"/>
      <c r="DJ199" s="43"/>
      <c r="DK199" s="43"/>
      <c r="DL199" s="43"/>
      <c r="DM199" s="43"/>
      <c r="DN199" s="43"/>
      <c r="DO199" s="43"/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43"/>
      <c r="EQ199" s="43"/>
      <c r="ER199" s="43"/>
      <c r="ES199" s="43"/>
      <c r="ET199" s="43"/>
      <c r="EU199" s="43"/>
      <c r="EV199" s="43"/>
      <c r="EW199" s="43"/>
      <c r="EX199" s="43"/>
      <c r="EY199" s="43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43"/>
      <c r="GD199" s="43"/>
      <c r="GE199" s="43"/>
      <c r="GF199" s="43"/>
      <c r="GG199" s="43"/>
      <c r="GH199" s="43"/>
      <c r="GI199" s="43"/>
      <c r="GJ199" s="43"/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43"/>
      <c r="HP199" s="43"/>
      <c r="HQ199" s="43"/>
      <c r="HR199" s="43"/>
      <c r="HS199" s="43"/>
      <c r="HT199" s="43"/>
      <c r="HU199" s="43"/>
      <c r="HV199" s="43"/>
      <c r="HW199" s="43"/>
      <c r="HX199" s="43"/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IV199" s="43"/>
      <c r="IW199" s="43"/>
      <c r="IX199" s="43"/>
      <c r="IY199" s="43"/>
      <c r="IZ199" s="43"/>
      <c r="JA199" s="43"/>
      <c r="JB199" s="43"/>
      <c r="JC199" s="43"/>
      <c r="JD199" s="43"/>
      <c r="JE199" s="43"/>
      <c r="JF199" s="43"/>
      <c r="JG199" s="43"/>
      <c r="JH199" s="43"/>
      <c r="JI199" s="43"/>
      <c r="JJ199" s="43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  <c r="BJU199" s="43"/>
      <c r="BJV199" s="43"/>
      <c r="BJW199" s="43"/>
      <c r="BJX199" s="43"/>
      <c r="BJY199" s="43"/>
      <c r="BJZ199" s="43"/>
      <c r="BKA199" s="43"/>
      <c r="BKB199" s="43"/>
      <c r="BKC199" s="43"/>
      <c r="BKD199" s="43"/>
      <c r="BKE199" s="43"/>
      <c r="BKF199" s="43"/>
      <c r="BKG199" s="43"/>
      <c r="BKH199" s="43"/>
      <c r="BKI199" s="43"/>
      <c r="BKJ199" s="43"/>
      <c r="BKK199" s="43"/>
      <c r="BKL199" s="43"/>
      <c r="BKM199" s="43"/>
      <c r="BKN199" s="43"/>
      <c r="BKO199" s="43"/>
      <c r="BKP199" s="43"/>
      <c r="BKQ199" s="43"/>
      <c r="BKR199" s="43"/>
      <c r="BKS199" s="43"/>
      <c r="BKT199" s="43"/>
      <c r="BKU199" s="43"/>
      <c r="BKV199" s="43"/>
      <c r="BKW199" s="43"/>
      <c r="BKX199" s="43"/>
      <c r="BKY199" s="43"/>
      <c r="BKZ199" s="43"/>
      <c r="BLA199" s="43"/>
      <c r="BLB199" s="43"/>
      <c r="BLC199" s="43"/>
      <c r="BLD199" s="43"/>
      <c r="BLE199" s="43"/>
      <c r="BLF199" s="43"/>
      <c r="BLG199" s="43"/>
      <c r="BLH199" s="43"/>
      <c r="BLI199" s="43"/>
      <c r="BLJ199" s="43"/>
      <c r="BLK199" s="43"/>
      <c r="BLL199" s="43"/>
      <c r="BLM199" s="43"/>
      <c r="BLN199" s="43"/>
      <c r="BLO199" s="43"/>
      <c r="BLP199" s="43"/>
      <c r="BLQ199" s="43"/>
      <c r="BLR199" s="43"/>
      <c r="BLS199" s="43"/>
      <c r="BLT199" s="43"/>
      <c r="BLU199" s="43"/>
      <c r="BLV199" s="43"/>
      <c r="BLW199" s="43"/>
      <c r="BLX199" s="43"/>
      <c r="BLY199" s="43"/>
      <c r="BLZ199" s="43"/>
      <c r="BMA199" s="43"/>
      <c r="BMB199" s="43"/>
      <c r="BMC199" s="43"/>
      <c r="BMD199" s="43"/>
      <c r="BME199" s="43"/>
      <c r="BMF199" s="43"/>
      <c r="BMG199" s="43"/>
      <c r="BMH199" s="43"/>
      <c r="BMI199" s="43"/>
      <c r="BMJ199" s="43"/>
      <c r="BMK199" s="43"/>
      <c r="BML199" s="43"/>
      <c r="BMM199" s="43"/>
      <c r="BMN199" s="43"/>
      <c r="BMO199" s="43"/>
      <c r="BMP199" s="43"/>
      <c r="BMQ199" s="43"/>
      <c r="BMR199" s="43"/>
      <c r="BMS199" s="43"/>
      <c r="BMT199" s="43"/>
      <c r="BMU199" s="43"/>
      <c r="BMV199" s="43"/>
      <c r="BMW199" s="43"/>
      <c r="BMX199" s="43"/>
      <c r="BMY199" s="43"/>
      <c r="BMZ199" s="43"/>
      <c r="BNA199" s="43"/>
      <c r="BNB199" s="43"/>
      <c r="BNC199" s="43"/>
      <c r="BND199" s="43"/>
      <c r="BNE199" s="43"/>
      <c r="BNF199" s="43"/>
      <c r="BNG199" s="43"/>
      <c r="BNH199" s="43"/>
      <c r="BNI199" s="43"/>
      <c r="BNJ199" s="43"/>
      <c r="BNK199" s="43"/>
      <c r="BNL199" s="43"/>
      <c r="BNM199" s="43"/>
      <c r="BNN199" s="43"/>
      <c r="BNO199" s="43"/>
      <c r="BNP199" s="43"/>
      <c r="BNQ199" s="43"/>
      <c r="BNR199" s="43"/>
      <c r="BNS199" s="43"/>
      <c r="BNT199" s="43"/>
      <c r="BNU199" s="43"/>
      <c r="BNV199" s="43"/>
      <c r="BNW199" s="43"/>
      <c r="BNX199" s="43"/>
      <c r="BNY199" s="43"/>
      <c r="BNZ199" s="43"/>
      <c r="BOA199" s="43"/>
      <c r="BOB199" s="43"/>
      <c r="BOC199" s="43"/>
      <c r="BOD199" s="43"/>
      <c r="BOE199" s="43"/>
      <c r="BOF199" s="43"/>
      <c r="BOG199" s="43"/>
      <c r="BOH199" s="43"/>
      <c r="BOI199" s="43"/>
      <c r="BOJ199" s="43"/>
      <c r="BOK199" s="43"/>
      <c r="BOL199" s="43"/>
      <c r="BOM199" s="43"/>
      <c r="BON199" s="43"/>
      <c r="BOO199" s="43"/>
      <c r="BOP199" s="43"/>
      <c r="BOQ199" s="43"/>
      <c r="BOR199" s="43"/>
      <c r="BOS199" s="43"/>
      <c r="BOT199" s="43"/>
      <c r="BOU199" s="43"/>
      <c r="BOV199" s="43"/>
      <c r="BOW199" s="43"/>
      <c r="BOX199" s="43"/>
      <c r="BOY199" s="43"/>
      <c r="BOZ199" s="43"/>
      <c r="BPA199" s="43"/>
      <c r="BPB199" s="43"/>
      <c r="BPC199" s="43"/>
      <c r="BPD199" s="43"/>
      <c r="BPE199" s="43"/>
      <c r="BPF199" s="43"/>
      <c r="BPG199" s="43"/>
      <c r="BPH199" s="43"/>
      <c r="BPI199" s="43"/>
      <c r="BPJ199" s="43"/>
      <c r="BPK199" s="43"/>
      <c r="BPL199" s="43"/>
      <c r="BPM199" s="43"/>
      <c r="BPN199" s="43"/>
      <c r="BPO199" s="43"/>
      <c r="BPP199" s="43"/>
      <c r="BPQ199" s="43"/>
      <c r="BPR199" s="43"/>
      <c r="BPS199" s="43"/>
      <c r="BPT199" s="43"/>
      <c r="BPU199" s="43"/>
      <c r="BPV199" s="43"/>
      <c r="BPW199" s="43"/>
      <c r="BPX199" s="43"/>
      <c r="BPY199" s="43"/>
      <c r="BPZ199" s="43"/>
      <c r="BQA199" s="43"/>
      <c r="BQB199" s="43"/>
      <c r="BQC199" s="43"/>
      <c r="BQD199" s="43"/>
      <c r="BQE199" s="43"/>
      <c r="BQF199" s="43"/>
      <c r="BQG199" s="43"/>
      <c r="BQH199" s="43"/>
      <c r="BQI199" s="43"/>
      <c r="BQJ199" s="43"/>
      <c r="BQK199" s="43"/>
      <c r="BQL199" s="43"/>
      <c r="BQM199" s="43"/>
      <c r="BQN199" s="43"/>
      <c r="BQO199" s="43"/>
      <c r="BQP199" s="43"/>
      <c r="BQQ199" s="43"/>
      <c r="BQR199" s="43"/>
      <c r="BQS199" s="43"/>
      <c r="BQT199" s="43"/>
      <c r="BQU199" s="43"/>
      <c r="BQV199" s="43"/>
      <c r="BQW199" s="43"/>
      <c r="BQX199" s="43"/>
      <c r="BQY199" s="43"/>
      <c r="BQZ199" s="43"/>
      <c r="BRA199" s="43"/>
      <c r="BRB199" s="43"/>
      <c r="BRC199" s="43"/>
      <c r="BRD199" s="43"/>
      <c r="BRE199" s="43"/>
      <c r="BRF199" s="43"/>
      <c r="BRG199" s="43"/>
      <c r="BRH199" s="43"/>
      <c r="BRI199" s="43"/>
      <c r="BRJ199" s="43"/>
      <c r="BRK199" s="43"/>
      <c r="BRL199" s="43"/>
      <c r="BRM199" s="43"/>
      <c r="BRN199" s="43"/>
      <c r="BRO199" s="43"/>
      <c r="BRP199" s="43"/>
      <c r="BRQ199" s="43"/>
      <c r="BRR199" s="43"/>
      <c r="BRS199" s="43"/>
      <c r="BRT199" s="43"/>
      <c r="BRU199" s="43"/>
      <c r="BRV199" s="43"/>
      <c r="BRW199" s="43"/>
      <c r="BRX199" s="43"/>
      <c r="BRY199" s="43"/>
      <c r="BRZ199" s="43"/>
      <c r="BSA199" s="43"/>
      <c r="BSB199" s="43"/>
      <c r="BSC199" s="43"/>
      <c r="BSD199" s="43"/>
      <c r="BSE199" s="43"/>
      <c r="BSF199" s="43"/>
      <c r="BSG199" s="43"/>
      <c r="BSH199" s="43"/>
      <c r="BSI199" s="43"/>
      <c r="BSJ199" s="43"/>
      <c r="BSK199" s="43"/>
      <c r="BSL199" s="43"/>
      <c r="BSM199" s="43"/>
      <c r="BSN199" s="43"/>
      <c r="BSO199" s="43"/>
      <c r="BSP199" s="43"/>
      <c r="BSQ199" s="43"/>
      <c r="BSR199" s="43"/>
      <c r="BSS199" s="43"/>
      <c r="BST199" s="43"/>
      <c r="BSU199" s="43"/>
      <c r="BSV199" s="43"/>
      <c r="BSW199" s="43"/>
      <c r="BSX199" s="43"/>
      <c r="BSY199" s="43"/>
      <c r="BSZ199" s="43"/>
      <c r="BTA199" s="43"/>
      <c r="BTB199" s="43"/>
      <c r="BTC199" s="43"/>
      <c r="BTD199" s="43"/>
      <c r="BTE199" s="43"/>
      <c r="BTF199" s="43"/>
      <c r="BTG199" s="43"/>
      <c r="BTH199" s="43"/>
      <c r="BTI199" s="43"/>
      <c r="BTJ199" s="43"/>
      <c r="BTK199" s="43"/>
      <c r="BTL199" s="43"/>
      <c r="BTM199" s="43"/>
      <c r="BTN199" s="43"/>
      <c r="BTO199" s="43"/>
      <c r="BTP199" s="43"/>
      <c r="BTQ199" s="43"/>
      <c r="BTR199" s="43"/>
      <c r="BTS199" s="43"/>
      <c r="BTT199" s="43"/>
      <c r="BTU199" s="43"/>
      <c r="BTV199" s="43"/>
      <c r="BTW199" s="43"/>
      <c r="BTX199" s="43"/>
      <c r="BTY199" s="43"/>
      <c r="BTZ199" s="43"/>
      <c r="BUA199" s="43"/>
      <c r="BUB199" s="43"/>
      <c r="BUC199" s="43"/>
      <c r="BUD199" s="43"/>
      <c r="BUE199" s="43"/>
      <c r="BUF199" s="43"/>
      <c r="BUG199" s="43"/>
      <c r="BUH199" s="43"/>
      <c r="BUI199" s="43"/>
      <c r="BUJ199" s="43"/>
      <c r="BUK199" s="43"/>
      <c r="BUL199" s="43"/>
      <c r="BUM199" s="43"/>
      <c r="BUN199" s="43"/>
      <c r="BUO199" s="43"/>
      <c r="BUP199" s="43"/>
      <c r="BUQ199" s="43"/>
      <c r="BUR199" s="43"/>
      <c r="BUS199" s="43"/>
      <c r="BUT199" s="43"/>
      <c r="BUU199" s="43"/>
      <c r="BUV199" s="43"/>
      <c r="BUW199" s="43"/>
      <c r="BUX199" s="43"/>
      <c r="BUY199" s="43"/>
      <c r="BUZ199" s="43"/>
      <c r="BVA199" s="43"/>
      <c r="BVB199" s="43"/>
      <c r="BVC199" s="43"/>
      <c r="BVD199" s="43"/>
      <c r="BVE199" s="43"/>
      <c r="BVF199" s="43"/>
      <c r="BVG199" s="43"/>
      <c r="BVH199" s="43"/>
      <c r="BVI199" s="43"/>
      <c r="BVJ199" s="43"/>
      <c r="BVK199" s="43"/>
      <c r="BVL199" s="43"/>
      <c r="BVM199" s="43"/>
      <c r="BVN199" s="43"/>
      <c r="BVO199" s="43"/>
      <c r="BVP199" s="43"/>
      <c r="BVQ199" s="43"/>
      <c r="BVR199" s="43"/>
      <c r="BVS199" s="43"/>
      <c r="BVT199" s="43"/>
      <c r="BVU199" s="43"/>
      <c r="BVV199" s="43"/>
      <c r="BVW199" s="43"/>
      <c r="BVX199" s="43"/>
      <c r="BVY199" s="43"/>
      <c r="BVZ199" s="43"/>
      <c r="BWA199" s="43"/>
      <c r="BWB199" s="43"/>
      <c r="BWC199" s="43"/>
      <c r="BWD199" s="43"/>
      <c r="BWE199" s="43"/>
      <c r="BWF199" s="43"/>
      <c r="BWG199" s="43"/>
      <c r="BWH199" s="43"/>
      <c r="BWI199" s="43"/>
      <c r="BWJ199" s="43"/>
    </row>
    <row r="200" spans="1:1960" x14ac:dyDescent="0.2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43"/>
      <c r="DF200" s="43"/>
      <c r="DG200" s="43"/>
      <c r="DH200" s="43"/>
      <c r="DI200" s="43"/>
      <c r="DJ200" s="43"/>
      <c r="DK200" s="43"/>
      <c r="DL200" s="43"/>
      <c r="DM200" s="43"/>
      <c r="DN200" s="43"/>
      <c r="DO200" s="43"/>
      <c r="DP200" s="43"/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43"/>
      <c r="EM200" s="43"/>
      <c r="EN200" s="43"/>
      <c r="EO200" s="43"/>
      <c r="EP200" s="43"/>
      <c r="EQ200" s="43"/>
      <c r="ER200" s="43"/>
      <c r="ES200" s="43"/>
      <c r="ET200" s="43"/>
      <c r="EU200" s="43"/>
      <c r="EV200" s="43"/>
      <c r="EW200" s="43"/>
      <c r="EX200" s="43"/>
      <c r="EY200" s="43"/>
      <c r="EZ200" s="43"/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43"/>
      <c r="GA200" s="43"/>
      <c r="GB200" s="43"/>
      <c r="GC200" s="43"/>
      <c r="GD200" s="43"/>
      <c r="GE200" s="43"/>
      <c r="GF200" s="43"/>
      <c r="GG200" s="43"/>
      <c r="GH200" s="43"/>
      <c r="GI200" s="43"/>
      <c r="GJ200" s="43"/>
      <c r="GK200" s="43"/>
      <c r="GL200" s="43"/>
      <c r="GM200" s="43"/>
      <c r="GN200" s="43"/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J200" s="43"/>
      <c r="HK200" s="43"/>
      <c r="HL200" s="43"/>
      <c r="HM200" s="43"/>
      <c r="HN200" s="43"/>
      <c r="HO200" s="43"/>
      <c r="HP200" s="43"/>
      <c r="HQ200" s="43"/>
      <c r="HR200" s="43"/>
      <c r="HS200" s="43"/>
      <c r="HT200" s="43"/>
      <c r="HU200" s="43"/>
      <c r="HV200" s="43"/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IV200" s="43"/>
      <c r="IW200" s="43"/>
      <c r="IX200" s="43"/>
      <c r="IY200" s="43"/>
      <c r="IZ200" s="43"/>
      <c r="JA200" s="43"/>
      <c r="JB200" s="43"/>
      <c r="JC200" s="43"/>
      <c r="JD200" s="43"/>
      <c r="JE200" s="43"/>
      <c r="JF200" s="43"/>
      <c r="JG200" s="43"/>
      <c r="JH200" s="43"/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  <c r="BJU200" s="43"/>
      <c r="BJV200" s="43"/>
      <c r="BJW200" s="43"/>
      <c r="BJX200" s="43"/>
      <c r="BJY200" s="43"/>
      <c r="BJZ200" s="43"/>
      <c r="BKA200" s="43"/>
      <c r="BKB200" s="43"/>
      <c r="BKC200" s="43"/>
      <c r="BKD200" s="43"/>
      <c r="BKE200" s="43"/>
      <c r="BKF200" s="43"/>
      <c r="BKG200" s="43"/>
      <c r="BKH200" s="43"/>
      <c r="BKI200" s="43"/>
      <c r="BKJ200" s="43"/>
      <c r="BKK200" s="43"/>
      <c r="BKL200" s="43"/>
      <c r="BKM200" s="43"/>
      <c r="BKN200" s="43"/>
      <c r="BKO200" s="43"/>
      <c r="BKP200" s="43"/>
      <c r="BKQ200" s="43"/>
      <c r="BKR200" s="43"/>
      <c r="BKS200" s="43"/>
      <c r="BKT200" s="43"/>
      <c r="BKU200" s="43"/>
      <c r="BKV200" s="43"/>
      <c r="BKW200" s="43"/>
      <c r="BKX200" s="43"/>
      <c r="BKY200" s="43"/>
      <c r="BKZ200" s="43"/>
      <c r="BLA200" s="43"/>
      <c r="BLB200" s="43"/>
      <c r="BLC200" s="43"/>
      <c r="BLD200" s="43"/>
      <c r="BLE200" s="43"/>
      <c r="BLF200" s="43"/>
      <c r="BLG200" s="43"/>
      <c r="BLH200" s="43"/>
      <c r="BLI200" s="43"/>
      <c r="BLJ200" s="43"/>
      <c r="BLK200" s="43"/>
      <c r="BLL200" s="43"/>
      <c r="BLM200" s="43"/>
      <c r="BLN200" s="43"/>
      <c r="BLO200" s="43"/>
      <c r="BLP200" s="43"/>
      <c r="BLQ200" s="43"/>
      <c r="BLR200" s="43"/>
      <c r="BLS200" s="43"/>
      <c r="BLT200" s="43"/>
      <c r="BLU200" s="43"/>
      <c r="BLV200" s="43"/>
      <c r="BLW200" s="43"/>
      <c r="BLX200" s="43"/>
      <c r="BLY200" s="43"/>
      <c r="BLZ200" s="43"/>
      <c r="BMA200" s="43"/>
      <c r="BMB200" s="43"/>
      <c r="BMC200" s="43"/>
      <c r="BMD200" s="43"/>
      <c r="BME200" s="43"/>
      <c r="BMF200" s="43"/>
      <c r="BMG200" s="43"/>
      <c r="BMH200" s="43"/>
      <c r="BMI200" s="43"/>
      <c r="BMJ200" s="43"/>
      <c r="BMK200" s="43"/>
      <c r="BML200" s="43"/>
      <c r="BMM200" s="43"/>
      <c r="BMN200" s="43"/>
      <c r="BMO200" s="43"/>
      <c r="BMP200" s="43"/>
      <c r="BMQ200" s="43"/>
      <c r="BMR200" s="43"/>
      <c r="BMS200" s="43"/>
      <c r="BMT200" s="43"/>
      <c r="BMU200" s="43"/>
      <c r="BMV200" s="43"/>
      <c r="BMW200" s="43"/>
      <c r="BMX200" s="43"/>
      <c r="BMY200" s="43"/>
      <c r="BMZ200" s="43"/>
      <c r="BNA200" s="43"/>
      <c r="BNB200" s="43"/>
      <c r="BNC200" s="43"/>
      <c r="BND200" s="43"/>
      <c r="BNE200" s="43"/>
      <c r="BNF200" s="43"/>
      <c r="BNG200" s="43"/>
      <c r="BNH200" s="43"/>
      <c r="BNI200" s="43"/>
      <c r="BNJ200" s="43"/>
      <c r="BNK200" s="43"/>
      <c r="BNL200" s="43"/>
      <c r="BNM200" s="43"/>
      <c r="BNN200" s="43"/>
      <c r="BNO200" s="43"/>
      <c r="BNP200" s="43"/>
      <c r="BNQ200" s="43"/>
      <c r="BNR200" s="43"/>
      <c r="BNS200" s="43"/>
      <c r="BNT200" s="43"/>
      <c r="BNU200" s="43"/>
      <c r="BNV200" s="43"/>
      <c r="BNW200" s="43"/>
      <c r="BNX200" s="43"/>
      <c r="BNY200" s="43"/>
      <c r="BNZ200" s="43"/>
      <c r="BOA200" s="43"/>
      <c r="BOB200" s="43"/>
      <c r="BOC200" s="43"/>
      <c r="BOD200" s="43"/>
      <c r="BOE200" s="43"/>
      <c r="BOF200" s="43"/>
      <c r="BOG200" s="43"/>
      <c r="BOH200" s="43"/>
      <c r="BOI200" s="43"/>
      <c r="BOJ200" s="43"/>
      <c r="BOK200" s="43"/>
      <c r="BOL200" s="43"/>
      <c r="BOM200" s="43"/>
      <c r="BON200" s="43"/>
      <c r="BOO200" s="43"/>
      <c r="BOP200" s="43"/>
      <c r="BOQ200" s="43"/>
      <c r="BOR200" s="43"/>
      <c r="BOS200" s="43"/>
      <c r="BOT200" s="43"/>
      <c r="BOU200" s="43"/>
      <c r="BOV200" s="43"/>
      <c r="BOW200" s="43"/>
      <c r="BOX200" s="43"/>
      <c r="BOY200" s="43"/>
      <c r="BOZ200" s="43"/>
      <c r="BPA200" s="43"/>
      <c r="BPB200" s="43"/>
      <c r="BPC200" s="43"/>
      <c r="BPD200" s="43"/>
      <c r="BPE200" s="43"/>
      <c r="BPF200" s="43"/>
      <c r="BPG200" s="43"/>
      <c r="BPH200" s="43"/>
      <c r="BPI200" s="43"/>
      <c r="BPJ200" s="43"/>
      <c r="BPK200" s="43"/>
      <c r="BPL200" s="43"/>
      <c r="BPM200" s="43"/>
      <c r="BPN200" s="43"/>
      <c r="BPO200" s="43"/>
      <c r="BPP200" s="43"/>
      <c r="BPQ200" s="43"/>
      <c r="BPR200" s="43"/>
      <c r="BPS200" s="43"/>
      <c r="BPT200" s="43"/>
      <c r="BPU200" s="43"/>
      <c r="BPV200" s="43"/>
      <c r="BPW200" s="43"/>
      <c r="BPX200" s="43"/>
      <c r="BPY200" s="43"/>
      <c r="BPZ200" s="43"/>
      <c r="BQA200" s="43"/>
      <c r="BQB200" s="43"/>
      <c r="BQC200" s="43"/>
      <c r="BQD200" s="43"/>
      <c r="BQE200" s="43"/>
      <c r="BQF200" s="43"/>
      <c r="BQG200" s="43"/>
      <c r="BQH200" s="43"/>
      <c r="BQI200" s="43"/>
      <c r="BQJ200" s="43"/>
      <c r="BQK200" s="43"/>
      <c r="BQL200" s="43"/>
      <c r="BQM200" s="43"/>
      <c r="BQN200" s="43"/>
      <c r="BQO200" s="43"/>
      <c r="BQP200" s="43"/>
      <c r="BQQ200" s="43"/>
      <c r="BQR200" s="43"/>
      <c r="BQS200" s="43"/>
      <c r="BQT200" s="43"/>
      <c r="BQU200" s="43"/>
      <c r="BQV200" s="43"/>
      <c r="BQW200" s="43"/>
      <c r="BQX200" s="43"/>
      <c r="BQY200" s="43"/>
      <c r="BQZ200" s="43"/>
      <c r="BRA200" s="43"/>
      <c r="BRB200" s="43"/>
      <c r="BRC200" s="43"/>
      <c r="BRD200" s="43"/>
      <c r="BRE200" s="43"/>
      <c r="BRF200" s="43"/>
      <c r="BRG200" s="43"/>
      <c r="BRH200" s="43"/>
      <c r="BRI200" s="43"/>
      <c r="BRJ200" s="43"/>
      <c r="BRK200" s="43"/>
      <c r="BRL200" s="43"/>
      <c r="BRM200" s="43"/>
      <c r="BRN200" s="43"/>
      <c r="BRO200" s="43"/>
      <c r="BRP200" s="43"/>
      <c r="BRQ200" s="43"/>
      <c r="BRR200" s="43"/>
      <c r="BRS200" s="43"/>
      <c r="BRT200" s="43"/>
      <c r="BRU200" s="43"/>
      <c r="BRV200" s="43"/>
      <c r="BRW200" s="43"/>
      <c r="BRX200" s="43"/>
      <c r="BRY200" s="43"/>
      <c r="BRZ200" s="43"/>
      <c r="BSA200" s="43"/>
      <c r="BSB200" s="43"/>
      <c r="BSC200" s="43"/>
      <c r="BSD200" s="43"/>
      <c r="BSE200" s="43"/>
      <c r="BSF200" s="43"/>
      <c r="BSG200" s="43"/>
      <c r="BSH200" s="43"/>
      <c r="BSI200" s="43"/>
      <c r="BSJ200" s="43"/>
      <c r="BSK200" s="43"/>
      <c r="BSL200" s="43"/>
      <c r="BSM200" s="43"/>
      <c r="BSN200" s="43"/>
      <c r="BSO200" s="43"/>
      <c r="BSP200" s="43"/>
      <c r="BSQ200" s="43"/>
      <c r="BSR200" s="43"/>
      <c r="BSS200" s="43"/>
      <c r="BST200" s="43"/>
      <c r="BSU200" s="43"/>
      <c r="BSV200" s="43"/>
      <c r="BSW200" s="43"/>
      <c r="BSX200" s="43"/>
      <c r="BSY200" s="43"/>
      <c r="BSZ200" s="43"/>
      <c r="BTA200" s="43"/>
      <c r="BTB200" s="43"/>
      <c r="BTC200" s="43"/>
      <c r="BTD200" s="43"/>
      <c r="BTE200" s="43"/>
      <c r="BTF200" s="43"/>
      <c r="BTG200" s="43"/>
      <c r="BTH200" s="43"/>
      <c r="BTI200" s="43"/>
      <c r="BTJ200" s="43"/>
      <c r="BTK200" s="43"/>
      <c r="BTL200" s="43"/>
      <c r="BTM200" s="43"/>
      <c r="BTN200" s="43"/>
      <c r="BTO200" s="43"/>
      <c r="BTP200" s="43"/>
      <c r="BTQ200" s="43"/>
      <c r="BTR200" s="43"/>
      <c r="BTS200" s="43"/>
      <c r="BTT200" s="43"/>
      <c r="BTU200" s="43"/>
      <c r="BTV200" s="43"/>
      <c r="BTW200" s="43"/>
      <c r="BTX200" s="43"/>
      <c r="BTY200" s="43"/>
      <c r="BTZ200" s="43"/>
      <c r="BUA200" s="43"/>
      <c r="BUB200" s="43"/>
      <c r="BUC200" s="43"/>
      <c r="BUD200" s="43"/>
      <c r="BUE200" s="43"/>
      <c r="BUF200" s="43"/>
      <c r="BUG200" s="43"/>
      <c r="BUH200" s="43"/>
      <c r="BUI200" s="43"/>
      <c r="BUJ200" s="43"/>
      <c r="BUK200" s="43"/>
      <c r="BUL200" s="43"/>
      <c r="BUM200" s="43"/>
      <c r="BUN200" s="43"/>
      <c r="BUO200" s="43"/>
      <c r="BUP200" s="43"/>
      <c r="BUQ200" s="43"/>
      <c r="BUR200" s="43"/>
      <c r="BUS200" s="43"/>
      <c r="BUT200" s="43"/>
      <c r="BUU200" s="43"/>
      <c r="BUV200" s="43"/>
      <c r="BUW200" s="43"/>
      <c r="BUX200" s="43"/>
      <c r="BUY200" s="43"/>
      <c r="BUZ200" s="43"/>
      <c r="BVA200" s="43"/>
      <c r="BVB200" s="43"/>
      <c r="BVC200" s="43"/>
      <c r="BVD200" s="43"/>
      <c r="BVE200" s="43"/>
      <c r="BVF200" s="43"/>
      <c r="BVG200" s="43"/>
      <c r="BVH200" s="43"/>
      <c r="BVI200" s="43"/>
      <c r="BVJ200" s="43"/>
      <c r="BVK200" s="43"/>
      <c r="BVL200" s="43"/>
      <c r="BVM200" s="43"/>
      <c r="BVN200" s="43"/>
      <c r="BVO200" s="43"/>
      <c r="BVP200" s="43"/>
      <c r="BVQ200" s="43"/>
      <c r="BVR200" s="43"/>
      <c r="BVS200" s="43"/>
      <c r="BVT200" s="43"/>
      <c r="BVU200" s="43"/>
      <c r="BVV200" s="43"/>
      <c r="BVW200" s="43"/>
      <c r="BVX200" s="43"/>
      <c r="BVY200" s="43"/>
      <c r="BVZ200" s="43"/>
      <c r="BWA200" s="43"/>
      <c r="BWB200" s="43"/>
      <c r="BWC200" s="43"/>
      <c r="BWD200" s="43"/>
      <c r="BWE200" s="43"/>
      <c r="BWF200" s="43"/>
      <c r="BWG200" s="43"/>
      <c r="BWH200" s="43"/>
      <c r="BWI200" s="43"/>
      <c r="BWJ200" s="43"/>
    </row>
    <row r="201" spans="1:1960" x14ac:dyDescent="0.2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43"/>
      <c r="DF201" s="43"/>
      <c r="DG201" s="43"/>
      <c r="DH201" s="43"/>
      <c r="DI201" s="43"/>
      <c r="DJ201" s="43"/>
      <c r="DK201" s="43"/>
      <c r="DL201" s="43"/>
      <c r="DM201" s="43"/>
      <c r="DN201" s="43"/>
      <c r="DO201" s="43"/>
      <c r="DP201" s="43"/>
      <c r="DQ201" s="43"/>
      <c r="DR201" s="43"/>
      <c r="DS201" s="43"/>
      <c r="DT201" s="43"/>
      <c r="DU201" s="43"/>
      <c r="DV201" s="43"/>
      <c r="DW201" s="43"/>
      <c r="DX201" s="43"/>
      <c r="DY201" s="43"/>
      <c r="DZ201" s="43"/>
      <c r="EA201" s="43"/>
      <c r="EB201" s="43"/>
      <c r="EC201" s="43"/>
      <c r="ED201" s="43"/>
      <c r="EE201" s="43"/>
      <c r="EF201" s="43"/>
      <c r="EG201" s="43"/>
      <c r="EH201" s="43"/>
      <c r="EI201" s="43"/>
      <c r="EJ201" s="43"/>
      <c r="EK201" s="43"/>
      <c r="EL201" s="43"/>
      <c r="EM201" s="43"/>
      <c r="EN201" s="43"/>
      <c r="EO201" s="43"/>
      <c r="EP201" s="43"/>
      <c r="EQ201" s="43"/>
      <c r="ER201" s="43"/>
      <c r="ES201" s="43"/>
      <c r="ET201" s="43"/>
      <c r="EU201" s="43"/>
      <c r="EV201" s="43"/>
      <c r="EW201" s="43"/>
      <c r="EX201" s="43"/>
      <c r="EY201" s="43"/>
      <c r="EZ201" s="43"/>
      <c r="FA201" s="43"/>
      <c r="FB201" s="43"/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43"/>
      <c r="GA201" s="43"/>
      <c r="GB201" s="43"/>
      <c r="GC201" s="43"/>
      <c r="GD201" s="43"/>
      <c r="GE201" s="43"/>
      <c r="GF201" s="43"/>
      <c r="GG201" s="43"/>
      <c r="GH201" s="43"/>
      <c r="GI201" s="43"/>
      <c r="GJ201" s="43"/>
      <c r="GK201" s="43"/>
      <c r="GL201" s="43"/>
      <c r="GM201" s="43"/>
      <c r="GN201" s="43"/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43"/>
      <c r="HK201" s="43"/>
      <c r="HL201" s="43"/>
      <c r="HM201" s="43"/>
      <c r="HN201" s="43"/>
      <c r="HO201" s="43"/>
      <c r="HP201" s="43"/>
      <c r="HQ201" s="43"/>
      <c r="HR201" s="43"/>
      <c r="HS201" s="43"/>
      <c r="HT201" s="43"/>
      <c r="HU201" s="43"/>
      <c r="HV201" s="43"/>
      <c r="HW201" s="43"/>
      <c r="HX201" s="43"/>
      <c r="HY201" s="43"/>
      <c r="HZ201" s="43"/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43"/>
      <c r="IW201" s="43"/>
      <c r="IX201" s="43"/>
      <c r="IY201" s="43"/>
      <c r="IZ201" s="43"/>
      <c r="JA201" s="43"/>
      <c r="JB201" s="43"/>
      <c r="JC201" s="43"/>
      <c r="JD201" s="43"/>
      <c r="JE201" s="43"/>
      <c r="JF201" s="43"/>
      <c r="JG201" s="43"/>
      <c r="JH201" s="43"/>
      <c r="JI201" s="43"/>
      <c r="JJ201" s="43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  <c r="BJU201" s="43"/>
      <c r="BJV201" s="43"/>
      <c r="BJW201" s="43"/>
      <c r="BJX201" s="43"/>
      <c r="BJY201" s="43"/>
      <c r="BJZ201" s="43"/>
      <c r="BKA201" s="43"/>
      <c r="BKB201" s="43"/>
      <c r="BKC201" s="43"/>
      <c r="BKD201" s="43"/>
      <c r="BKE201" s="43"/>
      <c r="BKF201" s="43"/>
      <c r="BKG201" s="43"/>
      <c r="BKH201" s="43"/>
      <c r="BKI201" s="43"/>
      <c r="BKJ201" s="43"/>
      <c r="BKK201" s="43"/>
      <c r="BKL201" s="43"/>
      <c r="BKM201" s="43"/>
      <c r="BKN201" s="43"/>
      <c r="BKO201" s="43"/>
      <c r="BKP201" s="43"/>
      <c r="BKQ201" s="43"/>
      <c r="BKR201" s="43"/>
      <c r="BKS201" s="43"/>
      <c r="BKT201" s="43"/>
      <c r="BKU201" s="43"/>
      <c r="BKV201" s="43"/>
      <c r="BKW201" s="43"/>
      <c r="BKX201" s="43"/>
      <c r="BKY201" s="43"/>
      <c r="BKZ201" s="43"/>
      <c r="BLA201" s="43"/>
      <c r="BLB201" s="43"/>
      <c r="BLC201" s="43"/>
      <c r="BLD201" s="43"/>
      <c r="BLE201" s="43"/>
      <c r="BLF201" s="43"/>
      <c r="BLG201" s="43"/>
      <c r="BLH201" s="43"/>
      <c r="BLI201" s="43"/>
      <c r="BLJ201" s="43"/>
      <c r="BLK201" s="43"/>
      <c r="BLL201" s="43"/>
      <c r="BLM201" s="43"/>
      <c r="BLN201" s="43"/>
      <c r="BLO201" s="43"/>
      <c r="BLP201" s="43"/>
      <c r="BLQ201" s="43"/>
      <c r="BLR201" s="43"/>
      <c r="BLS201" s="43"/>
      <c r="BLT201" s="43"/>
      <c r="BLU201" s="43"/>
      <c r="BLV201" s="43"/>
      <c r="BLW201" s="43"/>
      <c r="BLX201" s="43"/>
      <c r="BLY201" s="43"/>
      <c r="BLZ201" s="43"/>
      <c r="BMA201" s="43"/>
      <c r="BMB201" s="43"/>
      <c r="BMC201" s="43"/>
      <c r="BMD201" s="43"/>
      <c r="BME201" s="43"/>
      <c r="BMF201" s="43"/>
      <c r="BMG201" s="43"/>
      <c r="BMH201" s="43"/>
      <c r="BMI201" s="43"/>
      <c r="BMJ201" s="43"/>
      <c r="BMK201" s="43"/>
      <c r="BML201" s="43"/>
      <c r="BMM201" s="43"/>
      <c r="BMN201" s="43"/>
      <c r="BMO201" s="43"/>
      <c r="BMP201" s="43"/>
      <c r="BMQ201" s="43"/>
      <c r="BMR201" s="43"/>
      <c r="BMS201" s="43"/>
      <c r="BMT201" s="43"/>
      <c r="BMU201" s="43"/>
      <c r="BMV201" s="43"/>
      <c r="BMW201" s="43"/>
      <c r="BMX201" s="43"/>
      <c r="BMY201" s="43"/>
      <c r="BMZ201" s="43"/>
      <c r="BNA201" s="43"/>
      <c r="BNB201" s="43"/>
      <c r="BNC201" s="43"/>
      <c r="BND201" s="43"/>
      <c r="BNE201" s="43"/>
      <c r="BNF201" s="43"/>
      <c r="BNG201" s="43"/>
      <c r="BNH201" s="43"/>
      <c r="BNI201" s="43"/>
      <c r="BNJ201" s="43"/>
      <c r="BNK201" s="43"/>
      <c r="BNL201" s="43"/>
      <c r="BNM201" s="43"/>
      <c r="BNN201" s="43"/>
      <c r="BNO201" s="43"/>
      <c r="BNP201" s="43"/>
      <c r="BNQ201" s="43"/>
      <c r="BNR201" s="43"/>
      <c r="BNS201" s="43"/>
      <c r="BNT201" s="43"/>
      <c r="BNU201" s="43"/>
      <c r="BNV201" s="43"/>
      <c r="BNW201" s="43"/>
      <c r="BNX201" s="43"/>
      <c r="BNY201" s="43"/>
      <c r="BNZ201" s="43"/>
      <c r="BOA201" s="43"/>
      <c r="BOB201" s="43"/>
      <c r="BOC201" s="43"/>
      <c r="BOD201" s="43"/>
      <c r="BOE201" s="43"/>
      <c r="BOF201" s="43"/>
      <c r="BOG201" s="43"/>
      <c r="BOH201" s="43"/>
      <c r="BOI201" s="43"/>
      <c r="BOJ201" s="43"/>
      <c r="BOK201" s="43"/>
      <c r="BOL201" s="43"/>
      <c r="BOM201" s="43"/>
      <c r="BON201" s="43"/>
      <c r="BOO201" s="43"/>
      <c r="BOP201" s="43"/>
      <c r="BOQ201" s="43"/>
      <c r="BOR201" s="43"/>
      <c r="BOS201" s="43"/>
      <c r="BOT201" s="43"/>
      <c r="BOU201" s="43"/>
      <c r="BOV201" s="43"/>
      <c r="BOW201" s="43"/>
      <c r="BOX201" s="43"/>
      <c r="BOY201" s="43"/>
      <c r="BOZ201" s="43"/>
      <c r="BPA201" s="43"/>
      <c r="BPB201" s="43"/>
      <c r="BPC201" s="43"/>
      <c r="BPD201" s="43"/>
      <c r="BPE201" s="43"/>
      <c r="BPF201" s="43"/>
      <c r="BPG201" s="43"/>
      <c r="BPH201" s="43"/>
      <c r="BPI201" s="43"/>
      <c r="BPJ201" s="43"/>
      <c r="BPK201" s="43"/>
      <c r="BPL201" s="43"/>
      <c r="BPM201" s="43"/>
      <c r="BPN201" s="43"/>
      <c r="BPO201" s="43"/>
      <c r="BPP201" s="43"/>
      <c r="BPQ201" s="43"/>
      <c r="BPR201" s="43"/>
      <c r="BPS201" s="43"/>
      <c r="BPT201" s="43"/>
      <c r="BPU201" s="43"/>
      <c r="BPV201" s="43"/>
      <c r="BPW201" s="43"/>
      <c r="BPX201" s="43"/>
      <c r="BPY201" s="43"/>
      <c r="BPZ201" s="43"/>
      <c r="BQA201" s="43"/>
      <c r="BQB201" s="43"/>
      <c r="BQC201" s="43"/>
      <c r="BQD201" s="43"/>
      <c r="BQE201" s="43"/>
      <c r="BQF201" s="43"/>
      <c r="BQG201" s="43"/>
      <c r="BQH201" s="43"/>
      <c r="BQI201" s="43"/>
      <c r="BQJ201" s="43"/>
      <c r="BQK201" s="43"/>
      <c r="BQL201" s="43"/>
      <c r="BQM201" s="43"/>
      <c r="BQN201" s="43"/>
      <c r="BQO201" s="43"/>
      <c r="BQP201" s="43"/>
      <c r="BQQ201" s="43"/>
      <c r="BQR201" s="43"/>
      <c r="BQS201" s="43"/>
      <c r="BQT201" s="43"/>
      <c r="BQU201" s="43"/>
      <c r="BQV201" s="43"/>
      <c r="BQW201" s="43"/>
      <c r="BQX201" s="43"/>
      <c r="BQY201" s="43"/>
      <c r="BQZ201" s="43"/>
      <c r="BRA201" s="43"/>
      <c r="BRB201" s="43"/>
      <c r="BRC201" s="43"/>
      <c r="BRD201" s="43"/>
      <c r="BRE201" s="43"/>
      <c r="BRF201" s="43"/>
      <c r="BRG201" s="43"/>
      <c r="BRH201" s="43"/>
      <c r="BRI201" s="43"/>
      <c r="BRJ201" s="43"/>
      <c r="BRK201" s="43"/>
      <c r="BRL201" s="43"/>
      <c r="BRM201" s="43"/>
      <c r="BRN201" s="43"/>
      <c r="BRO201" s="43"/>
      <c r="BRP201" s="43"/>
      <c r="BRQ201" s="43"/>
      <c r="BRR201" s="43"/>
      <c r="BRS201" s="43"/>
      <c r="BRT201" s="43"/>
      <c r="BRU201" s="43"/>
      <c r="BRV201" s="43"/>
      <c r="BRW201" s="43"/>
      <c r="BRX201" s="43"/>
      <c r="BRY201" s="43"/>
      <c r="BRZ201" s="43"/>
      <c r="BSA201" s="43"/>
      <c r="BSB201" s="43"/>
      <c r="BSC201" s="43"/>
      <c r="BSD201" s="43"/>
      <c r="BSE201" s="43"/>
      <c r="BSF201" s="43"/>
      <c r="BSG201" s="43"/>
      <c r="BSH201" s="43"/>
      <c r="BSI201" s="43"/>
      <c r="BSJ201" s="43"/>
      <c r="BSK201" s="43"/>
      <c r="BSL201" s="43"/>
      <c r="BSM201" s="43"/>
      <c r="BSN201" s="43"/>
      <c r="BSO201" s="43"/>
      <c r="BSP201" s="43"/>
      <c r="BSQ201" s="43"/>
      <c r="BSR201" s="43"/>
      <c r="BSS201" s="43"/>
      <c r="BST201" s="43"/>
      <c r="BSU201" s="43"/>
      <c r="BSV201" s="43"/>
      <c r="BSW201" s="43"/>
      <c r="BSX201" s="43"/>
      <c r="BSY201" s="43"/>
      <c r="BSZ201" s="43"/>
      <c r="BTA201" s="43"/>
      <c r="BTB201" s="43"/>
      <c r="BTC201" s="43"/>
      <c r="BTD201" s="43"/>
      <c r="BTE201" s="43"/>
      <c r="BTF201" s="43"/>
      <c r="BTG201" s="43"/>
      <c r="BTH201" s="43"/>
      <c r="BTI201" s="43"/>
      <c r="BTJ201" s="43"/>
      <c r="BTK201" s="43"/>
      <c r="BTL201" s="43"/>
      <c r="BTM201" s="43"/>
      <c r="BTN201" s="43"/>
      <c r="BTO201" s="43"/>
      <c r="BTP201" s="43"/>
      <c r="BTQ201" s="43"/>
      <c r="BTR201" s="43"/>
      <c r="BTS201" s="43"/>
      <c r="BTT201" s="43"/>
      <c r="BTU201" s="43"/>
      <c r="BTV201" s="43"/>
      <c r="BTW201" s="43"/>
      <c r="BTX201" s="43"/>
      <c r="BTY201" s="43"/>
      <c r="BTZ201" s="43"/>
      <c r="BUA201" s="43"/>
      <c r="BUB201" s="43"/>
      <c r="BUC201" s="43"/>
      <c r="BUD201" s="43"/>
      <c r="BUE201" s="43"/>
      <c r="BUF201" s="43"/>
      <c r="BUG201" s="43"/>
      <c r="BUH201" s="43"/>
      <c r="BUI201" s="43"/>
      <c r="BUJ201" s="43"/>
      <c r="BUK201" s="43"/>
      <c r="BUL201" s="43"/>
      <c r="BUM201" s="43"/>
      <c r="BUN201" s="43"/>
      <c r="BUO201" s="43"/>
      <c r="BUP201" s="43"/>
      <c r="BUQ201" s="43"/>
      <c r="BUR201" s="43"/>
      <c r="BUS201" s="43"/>
      <c r="BUT201" s="43"/>
      <c r="BUU201" s="43"/>
      <c r="BUV201" s="43"/>
      <c r="BUW201" s="43"/>
      <c r="BUX201" s="43"/>
      <c r="BUY201" s="43"/>
      <c r="BUZ201" s="43"/>
      <c r="BVA201" s="43"/>
      <c r="BVB201" s="43"/>
      <c r="BVC201" s="43"/>
      <c r="BVD201" s="43"/>
      <c r="BVE201" s="43"/>
      <c r="BVF201" s="43"/>
      <c r="BVG201" s="43"/>
      <c r="BVH201" s="43"/>
      <c r="BVI201" s="43"/>
      <c r="BVJ201" s="43"/>
      <c r="BVK201" s="43"/>
      <c r="BVL201" s="43"/>
      <c r="BVM201" s="43"/>
      <c r="BVN201" s="43"/>
      <c r="BVO201" s="43"/>
      <c r="BVP201" s="43"/>
      <c r="BVQ201" s="43"/>
      <c r="BVR201" s="43"/>
      <c r="BVS201" s="43"/>
      <c r="BVT201" s="43"/>
      <c r="BVU201" s="43"/>
      <c r="BVV201" s="43"/>
      <c r="BVW201" s="43"/>
      <c r="BVX201" s="43"/>
      <c r="BVY201" s="43"/>
      <c r="BVZ201" s="43"/>
      <c r="BWA201" s="43"/>
      <c r="BWB201" s="43"/>
      <c r="BWC201" s="43"/>
      <c r="BWD201" s="43"/>
      <c r="BWE201" s="43"/>
      <c r="BWF201" s="43"/>
      <c r="BWG201" s="43"/>
      <c r="BWH201" s="43"/>
      <c r="BWI201" s="43"/>
      <c r="BWJ201" s="43"/>
    </row>
    <row r="202" spans="1:1960" x14ac:dyDescent="0.2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3"/>
      <c r="DG202" s="43"/>
      <c r="DH202" s="43"/>
      <c r="DI202" s="43"/>
      <c r="DJ202" s="43"/>
      <c r="DK202" s="43"/>
      <c r="DL202" s="43"/>
      <c r="DM202" s="43"/>
      <c r="DN202" s="43"/>
      <c r="DO202" s="43"/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3"/>
      <c r="EQ202" s="43"/>
      <c r="ER202" s="43"/>
      <c r="ES202" s="43"/>
      <c r="ET202" s="43"/>
      <c r="EU202" s="43"/>
      <c r="EV202" s="43"/>
      <c r="EW202" s="43"/>
      <c r="EX202" s="43"/>
      <c r="EY202" s="43"/>
      <c r="EZ202" s="43"/>
      <c r="FA202" s="43"/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3"/>
      <c r="GA202" s="43"/>
      <c r="GB202" s="43"/>
      <c r="GC202" s="43"/>
      <c r="GD202" s="43"/>
      <c r="GE202" s="43"/>
      <c r="GF202" s="43"/>
      <c r="GG202" s="43"/>
      <c r="GH202" s="43"/>
      <c r="GI202" s="43"/>
      <c r="GJ202" s="43"/>
      <c r="GK202" s="43"/>
      <c r="GL202" s="43"/>
      <c r="GM202" s="43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3"/>
      <c r="HK202" s="43"/>
      <c r="HL202" s="43"/>
      <c r="HM202" s="43"/>
      <c r="HN202" s="43"/>
      <c r="HO202" s="43"/>
      <c r="HP202" s="43"/>
      <c r="HQ202" s="43"/>
      <c r="HR202" s="43"/>
      <c r="HS202" s="43"/>
      <c r="HT202" s="43"/>
      <c r="HU202" s="43"/>
      <c r="HV202" s="43"/>
      <c r="HW202" s="43"/>
      <c r="HX202" s="43"/>
      <c r="HY202" s="43"/>
      <c r="HZ202" s="43"/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43"/>
      <c r="IW202" s="43"/>
      <c r="IX202" s="43"/>
      <c r="IY202" s="43"/>
      <c r="IZ202" s="43"/>
      <c r="JA202" s="43"/>
      <c r="JB202" s="43"/>
      <c r="JC202" s="43"/>
      <c r="JD202" s="43"/>
      <c r="JE202" s="43"/>
      <c r="JF202" s="43"/>
      <c r="JG202" s="43"/>
      <c r="JH202" s="43"/>
      <c r="JI202" s="43"/>
      <c r="JJ202" s="43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  <c r="BJU202" s="43"/>
      <c r="BJV202" s="43"/>
      <c r="BJW202" s="43"/>
      <c r="BJX202" s="43"/>
      <c r="BJY202" s="43"/>
      <c r="BJZ202" s="43"/>
      <c r="BKA202" s="43"/>
      <c r="BKB202" s="43"/>
      <c r="BKC202" s="43"/>
      <c r="BKD202" s="43"/>
      <c r="BKE202" s="43"/>
      <c r="BKF202" s="43"/>
      <c r="BKG202" s="43"/>
      <c r="BKH202" s="43"/>
      <c r="BKI202" s="43"/>
      <c r="BKJ202" s="43"/>
      <c r="BKK202" s="43"/>
      <c r="BKL202" s="43"/>
      <c r="BKM202" s="43"/>
      <c r="BKN202" s="43"/>
      <c r="BKO202" s="43"/>
      <c r="BKP202" s="43"/>
      <c r="BKQ202" s="43"/>
      <c r="BKR202" s="43"/>
      <c r="BKS202" s="43"/>
      <c r="BKT202" s="43"/>
      <c r="BKU202" s="43"/>
      <c r="BKV202" s="43"/>
      <c r="BKW202" s="43"/>
      <c r="BKX202" s="43"/>
      <c r="BKY202" s="43"/>
      <c r="BKZ202" s="43"/>
      <c r="BLA202" s="43"/>
      <c r="BLB202" s="43"/>
      <c r="BLC202" s="43"/>
      <c r="BLD202" s="43"/>
      <c r="BLE202" s="43"/>
      <c r="BLF202" s="43"/>
      <c r="BLG202" s="43"/>
      <c r="BLH202" s="43"/>
      <c r="BLI202" s="43"/>
      <c r="BLJ202" s="43"/>
      <c r="BLK202" s="43"/>
      <c r="BLL202" s="43"/>
      <c r="BLM202" s="43"/>
      <c r="BLN202" s="43"/>
      <c r="BLO202" s="43"/>
      <c r="BLP202" s="43"/>
      <c r="BLQ202" s="43"/>
      <c r="BLR202" s="43"/>
      <c r="BLS202" s="43"/>
      <c r="BLT202" s="43"/>
      <c r="BLU202" s="43"/>
      <c r="BLV202" s="43"/>
      <c r="BLW202" s="43"/>
      <c r="BLX202" s="43"/>
      <c r="BLY202" s="43"/>
      <c r="BLZ202" s="43"/>
      <c r="BMA202" s="43"/>
      <c r="BMB202" s="43"/>
      <c r="BMC202" s="43"/>
      <c r="BMD202" s="43"/>
      <c r="BME202" s="43"/>
      <c r="BMF202" s="43"/>
      <c r="BMG202" s="43"/>
      <c r="BMH202" s="43"/>
      <c r="BMI202" s="43"/>
      <c r="BMJ202" s="43"/>
      <c r="BMK202" s="43"/>
      <c r="BML202" s="43"/>
      <c r="BMM202" s="43"/>
      <c r="BMN202" s="43"/>
      <c r="BMO202" s="43"/>
      <c r="BMP202" s="43"/>
      <c r="BMQ202" s="43"/>
      <c r="BMR202" s="43"/>
      <c r="BMS202" s="43"/>
      <c r="BMT202" s="43"/>
      <c r="BMU202" s="43"/>
      <c r="BMV202" s="43"/>
      <c r="BMW202" s="43"/>
      <c r="BMX202" s="43"/>
      <c r="BMY202" s="43"/>
      <c r="BMZ202" s="43"/>
      <c r="BNA202" s="43"/>
      <c r="BNB202" s="43"/>
      <c r="BNC202" s="43"/>
      <c r="BND202" s="43"/>
      <c r="BNE202" s="43"/>
      <c r="BNF202" s="43"/>
      <c r="BNG202" s="43"/>
      <c r="BNH202" s="43"/>
      <c r="BNI202" s="43"/>
      <c r="BNJ202" s="43"/>
      <c r="BNK202" s="43"/>
      <c r="BNL202" s="43"/>
      <c r="BNM202" s="43"/>
      <c r="BNN202" s="43"/>
      <c r="BNO202" s="43"/>
      <c r="BNP202" s="43"/>
      <c r="BNQ202" s="43"/>
      <c r="BNR202" s="43"/>
      <c r="BNS202" s="43"/>
      <c r="BNT202" s="43"/>
      <c r="BNU202" s="43"/>
      <c r="BNV202" s="43"/>
      <c r="BNW202" s="43"/>
      <c r="BNX202" s="43"/>
      <c r="BNY202" s="43"/>
      <c r="BNZ202" s="43"/>
      <c r="BOA202" s="43"/>
      <c r="BOB202" s="43"/>
      <c r="BOC202" s="43"/>
      <c r="BOD202" s="43"/>
      <c r="BOE202" s="43"/>
      <c r="BOF202" s="43"/>
      <c r="BOG202" s="43"/>
      <c r="BOH202" s="43"/>
      <c r="BOI202" s="43"/>
      <c r="BOJ202" s="43"/>
      <c r="BOK202" s="43"/>
      <c r="BOL202" s="43"/>
      <c r="BOM202" s="43"/>
      <c r="BON202" s="43"/>
      <c r="BOO202" s="43"/>
      <c r="BOP202" s="43"/>
      <c r="BOQ202" s="43"/>
      <c r="BOR202" s="43"/>
      <c r="BOS202" s="43"/>
      <c r="BOT202" s="43"/>
      <c r="BOU202" s="43"/>
      <c r="BOV202" s="43"/>
      <c r="BOW202" s="43"/>
      <c r="BOX202" s="43"/>
      <c r="BOY202" s="43"/>
      <c r="BOZ202" s="43"/>
      <c r="BPA202" s="43"/>
      <c r="BPB202" s="43"/>
      <c r="BPC202" s="43"/>
      <c r="BPD202" s="43"/>
      <c r="BPE202" s="43"/>
      <c r="BPF202" s="43"/>
      <c r="BPG202" s="43"/>
      <c r="BPH202" s="43"/>
      <c r="BPI202" s="43"/>
      <c r="BPJ202" s="43"/>
      <c r="BPK202" s="43"/>
      <c r="BPL202" s="43"/>
      <c r="BPM202" s="43"/>
      <c r="BPN202" s="43"/>
      <c r="BPO202" s="43"/>
      <c r="BPP202" s="43"/>
      <c r="BPQ202" s="43"/>
      <c r="BPR202" s="43"/>
      <c r="BPS202" s="43"/>
      <c r="BPT202" s="43"/>
      <c r="BPU202" s="43"/>
      <c r="BPV202" s="43"/>
      <c r="BPW202" s="43"/>
      <c r="BPX202" s="43"/>
      <c r="BPY202" s="43"/>
      <c r="BPZ202" s="43"/>
      <c r="BQA202" s="43"/>
      <c r="BQB202" s="43"/>
      <c r="BQC202" s="43"/>
      <c r="BQD202" s="43"/>
      <c r="BQE202" s="43"/>
      <c r="BQF202" s="43"/>
      <c r="BQG202" s="43"/>
      <c r="BQH202" s="43"/>
      <c r="BQI202" s="43"/>
      <c r="BQJ202" s="43"/>
      <c r="BQK202" s="43"/>
      <c r="BQL202" s="43"/>
      <c r="BQM202" s="43"/>
      <c r="BQN202" s="43"/>
      <c r="BQO202" s="43"/>
      <c r="BQP202" s="43"/>
      <c r="BQQ202" s="43"/>
      <c r="BQR202" s="43"/>
      <c r="BQS202" s="43"/>
      <c r="BQT202" s="43"/>
      <c r="BQU202" s="43"/>
      <c r="BQV202" s="43"/>
      <c r="BQW202" s="43"/>
      <c r="BQX202" s="43"/>
      <c r="BQY202" s="43"/>
      <c r="BQZ202" s="43"/>
      <c r="BRA202" s="43"/>
      <c r="BRB202" s="43"/>
      <c r="BRC202" s="43"/>
      <c r="BRD202" s="43"/>
      <c r="BRE202" s="43"/>
      <c r="BRF202" s="43"/>
      <c r="BRG202" s="43"/>
      <c r="BRH202" s="43"/>
      <c r="BRI202" s="43"/>
      <c r="BRJ202" s="43"/>
      <c r="BRK202" s="43"/>
      <c r="BRL202" s="43"/>
      <c r="BRM202" s="43"/>
      <c r="BRN202" s="43"/>
      <c r="BRO202" s="43"/>
      <c r="BRP202" s="43"/>
      <c r="BRQ202" s="43"/>
      <c r="BRR202" s="43"/>
      <c r="BRS202" s="43"/>
      <c r="BRT202" s="43"/>
      <c r="BRU202" s="43"/>
      <c r="BRV202" s="43"/>
      <c r="BRW202" s="43"/>
      <c r="BRX202" s="43"/>
      <c r="BRY202" s="43"/>
      <c r="BRZ202" s="43"/>
      <c r="BSA202" s="43"/>
      <c r="BSB202" s="43"/>
      <c r="BSC202" s="43"/>
      <c r="BSD202" s="43"/>
      <c r="BSE202" s="43"/>
      <c r="BSF202" s="43"/>
      <c r="BSG202" s="43"/>
      <c r="BSH202" s="43"/>
      <c r="BSI202" s="43"/>
      <c r="BSJ202" s="43"/>
      <c r="BSK202" s="43"/>
      <c r="BSL202" s="43"/>
      <c r="BSM202" s="43"/>
      <c r="BSN202" s="43"/>
      <c r="BSO202" s="43"/>
      <c r="BSP202" s="43"/>
      <c r="BSQ202" s="43"/>
      <c r="BSR202" s="43"/>
      <c r="BSS202" s="43"/>
      <c r="BST202" s="43"/>
      <c r="BSU202" s="43"/>
      <c r="BSV202" s="43"/>
      <c r="BSW202" s="43"/>
      <c r="BSX202" s="43"/>
      <c r="BSY202" s="43"/>
      <c r="BSZ202" s="43"/>
      <c r="BTA202" s="43"/>
      <c r="BTB202" s="43"/>
      <c r="BTC202" s="43"/>
      <c r="BTD202" s="43"/>
      <c r="BTE202" s="43"/>
      <c r="BTF202" s="43"/>
      <c r="BTG202" s="43"/>
      <c r="BTH202" s="43"/>
      <c r="BTI202" s="43"/>
      <c r="BTJ202" s="43"/>
      <c r="BTK202" s="43"/>
      <c r="BTL202" s="43"/>
      <c r="BTM202" s="43"/>
      <c r="BTN202" s="43"/>
      <c r="BTO202" s="43"/>
      <c r="BTP202" s="43"/>
      <c r="BTQ202" s="43"/>
      <c r="BTR202" s="43"/>
      <c r="BTS202" s="43"/>
      <c r="BTT202" s="43"/>
      <c r="BTU202" s="43"/>
      <c r="BTV202" s="43"/>
      <c r="BTW202" s="43"/>
      <c r="BTX202" s="43"/>
      <c r="BTY202" s="43"/>
      <c r="BTZ202" s="43"/>
      <c r="BUA202" s="43"/>
      <c r="BUB202" s="43"/>
      <c r="BUC202" s="43"/>
      <c r="BUD202" s="43"/>
      <c r="BUE202" s="43"/>
      <c r="BUF202" s="43"/>
      <c r="BUG202" s="43"/>
      <c r="BUH202" s="43"/>
      <c r="BUI202" s="43"/>
      <c r="BUJ202" s="43"/>
      <c r="BUK202" s="43"/>
      <c r="BUL202" s="43"/>
      <c r="BUM202" s="43"/>
      <c r="BUN202" s="43"/>
      <c r="BUO202" s="43"/>
      <c r="BUP202" s="43"/>
      <c r="BUQ202" s="43"/>
      <c r="BUR202" s="43"/>
      <c r="BUS202" s="43"/>
      <c r="BUT202" s="43"/>
      <c r="BUU202" s="43"/>
      <c r="BUV202" s="43"/>
      <c r="BUW202" s="43"/>
      <c r="BUX202" s="43"/>
      <c r="BUY202" s="43"/>
      <c r="BUZ202" s="43"/>
      <c r="BVA202" s="43"/>
      <c r="BVB202" s="43"/>
      <c r="BVC202" s="43"/>
      <c r="BVD202" s="43"/>
      <c r="BVE202" s="43"/>
      <c r="BVF202" s="43"/>
      <c r="BVG202" s="43"/>
      <c r="BVH202" s="43"/>
      <c r="BVI202" s="43"/>
      <c r="BVJ202" s="43"/>
      <c r="BVK202" s="43"/>
      <c r="BVL202" s="43"/>
      <c r="BVM202" s="43"/>
      <c r="BVN202" s="43"/>
      <c r="BVO202" s="43"/>
      <c r="BVP202" s="43"/>
      <c r="BVQ202" s="43"/>
      <c r="BVR202" s="43"/>
      <c r="BVS202" s="43"/>
      <c r="BVT202" s="43"/>
      <c r="BVU202" s="43"/>
      <c r="BVV202" s="43"/>
      <c r="BVW202" s="43"/>
      <c r="BVX202" s="43"/>
      <c r="BVY202" s="43"/>
      <c r="BVZ202" s="43"/>
      <c r="BWA202" s="43"/>
      <c r="BWB202" s="43"/>
      <c r="BWC202" s="43"/>
      <c r="BWD202" s="43"/>
      <c r="BWE202" s="43"/>
      <c r="BWF202" s="43"/>
      <c r="BWG202" s="43"/>
      <c r="BWH202" s="43"/>
      <c r="BWI202" s="43"/>
      <c r="BWJ202" s="43"/>
    </row>
    <row r="203" spans="1:1960" x14ac:dyDescent="0.2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43"/>
      <c r="DF203" s="43"/>
      <c r="DG203" s="43"/>
      <c r="DH203" s="43"/>
      <c r="DI203" s="43"/>
      <c r="DJ203" s="43"/>
      <c r="DK203" s="43"/>
      <c r="DL203" s="43"/>
      <c r="DM203" s="43"/>
      <c r="DN203" s="43"/>
      <c r="DO203" s="43"/>
      <c r="DP203" s="43"/>
      <c r="DQ203" s="43"/>
      <c r="DR203" s="43"/>
      <c r="DS203" s="43"/>
      <c r="DT203" s="43"/>
      <c r="DU203" s="43"/>
      <c r="DV203" s="43"/>
      <c r="DW203" s="43"/>
      <c r="DX203" s="43"/>
      <c r="DY203" s="43"/>
      <c r="DZ203" s="43"/>
      <c r="EA203" s="43"/>
      <c r="EB203" s="43"/>
      <c r="EC203" s="43"/>
      <c r="ED203" s="43"/>
      <c r="EE203" s="43"/>
      <c r="EF203" s="43"/>
      <c r="EG203" s="43"/>
      <c r="EH203" s="43"/>
      <c r="EI203" s="43"/>
      <c r="EJ203" s="43"/>
      <c r="EK203" s="43"/>
      <c r="EL203" s="43"/>
      <c r="EM203" s="43"/>
      <c r="EN203" s="43"/>
      <c r="EO203" s="43"/>
      <c r="EP203" s="43"/>
      <c r="EQ203" s="43"/>
      <c r="ER203" s="43"/>
      <c r="ES203" s="43"/>
      <c r="ET203" s="43"/>
      <c r="EU203" s="43"/>
      <c r="EV203" s="43"/>
      <c r="EW203" s="43"/>
      <c r="EX203" s="43"/>
      <c r="EY203" s="43"/>
      <c r="EZ203" s="43"/>
      <c r="FA203" s="43"/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43"/>
      <c r="GA203" s="43"/>
      <c r="GB203" s="43"/>
      <c r="GC203" s="43"/>
      <c r="GD203" s="43"/>
      <c r="GE203" s="43"/>
      <c r="GF203" s="43"/>
      <c r="GG203" s="43"/>
      <c r="GH203" s="43"/>
      <c r="GI203" s="43"/>
      <c r="GJ203" s="43"/>
      <c r="GK203" s="43"/>
      <c r="GL203" s="43"/>
      <c r="GM203" s="43"/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43"/>
      <c r="HK203" s="43"/>
      <c r="HL203" s="43"/>
      <c r="HM203" s="43"/>
      <c r="HN203" s="43"/>
      <c r="HO203" s="43"/>
      <c r="HP203" s="43"/>
      <c r="HQ203" s="43"/>
      <c r="HR203" s="43"/>
      <c r="HS203" s="43"/>
      <c r="HT203" s="43"/>
      <c r="HU203" s="43"/>
      <c r="HV203" s="43"/>
      <c r="HW203" s="43"/>
      <c r="HX203" s="43"/>
      <c r="HY203" s="43"/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43"/>
      <c r="IW203" s="43"/>
      <c r="IX203" s="43"/>
      <c r="IY203" s="43"/>
      <c r="IZ203" s="43"/>
      <c r="JA203" s="43"/>
      <c r="JB203" s="43"/>
      <c r="JC203" s="43"/>
      <c r="JD203" s="43"/>
      <c r="JE203" s="43"/>
      <c r="JF203" s="43"/>
      <c r="JG203" s="43"/>
      <c r="JH203" s="43"/>
      <c r="JI203" s="43"/>
      <c r="JJ203" s="4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  <c r="BJU203" s="43"/>
      <c r="BJV203" s="43"/>
      <c r="BJW203" s="43"/>
      <c r="BJX203" s="43"/>
      <c r="BJY203" s="43"/>
      <c r="BJZ203" s="43"/>
      <c r="BKA203" s="43"/>
      <c r="BKB203" s="43"/>
      <c r="BKC203" s="43"/>
      <c r="BKD203" s="43"/>
      <c r="BKE203" s="43"/>
      <c r="BKF203" s="43"/>
      <c r="BKG203" s="43"/>
      <c r="BKH203" s="43"/>
      <c r="BKI203" s="43"/>
      <c r="BKJ203" s="43"/>
      <c r="BKK203" s="43"/>
      <c r="BKL203" s="43"/>
      <c r="BKM203" s="43"/>
      <c r="BKN203" s="43"/>
      <c r="BKO203" s="43"/>
      <c r="BKP203" s="43"/>
      <c r="BKQ203" s="43"/>
      <c r="BKR203" s="43"/>
      <c r="BKS203" s="43"/>
      <c r="BKT203" s="43"/>
      <c r="BKU203" s="43"/>
      <c r="BKV203" s="43"/>
      <c r="BKW203" s="43"/>
      <c r="BKX203" s="43"/>
      <c r="BKY203" s="43"/>
      <c r="BKZ203" s="43"/>
      <c r="BLA203" s="43"/>
      <c r="BLB203" s="43"/>
      <c r="BLC203" s="43"/>
      <c r="BLD203" s="43"/>
      <c r="BLE203" s="43"/>
      <c r="BLF203" s="43"/>
      <c r="BLG203" s="43"/>
      <c r="BLH203" s="43"/>
      <c r="BLI203" s="43"/>
      <c r="BLJ203" s="43"/>
      <c r="BLK203" s="43"/>
      <c r="BLL203" s="43"/>
      <c r="BLM203" s="43"/>
      <c r="BLN203" s="43"/>
      <c r="BLO203" s="43"/>
      <c r="BLP203" s="43"/>
      <c r="BLQ203" s="43"/>
      <c r="BLR203" s="43"/>
      <c r="BLS203" s="43"/>
      <c r="BLT203" s="43"/>
      <c r="BLU203" s="43"/>
      <c r="BLV203" s="43"/>
      <c r="BLW203" s="43"/>
      <c r="BLX203" s="43"/>
      <c r="BLY203" s="43"/>
      <c r="BLZ203" s="43"/>
      <c r="BMA203" s="43"/>
      <c r="BMB203" s="43"/>
      <c r="BMC203" s="43"/>
      <c r="BMD203" s="43"/>
      <c r="BME203" s="43"/>
      <c r="BMF203" s="43"/>
      <c r="BMG203" s="43"/>
      <c r="BMH203" s="43"/>
      <c r="BMI203" s="43"/>
      <c r="BMJ203" s="43"/>
      <c r="BMK203" s="43"/>
      <c r="BML203" s="43"/>
      <c r="BMM203" s="43"/>
      <c r="BMN203" s="43"/>
      <c r="BMO203" s="43"/>
      <c r="BMP203" s="43"/>
      <c r="BMQ203" s="43"/>
      <c r="BMR203" s="43"/>
      <c r="BMS203" s="43"/>
      <c r="BMT203" s="43"/>
      <c r="BMU203" s="43"/>
      <c r="BMV203" s="43"/>
      <c r="BMW203" s="43"/>
      <c r="BMX203" s="43"/>
      <c r="BMY203" s="43"/>
      <c r="BMZ203" s="43"/>
      <c r="BNA203" s="43"/>
      <c r="BNB203" s="43"/>
      <c r="BNC203" s="43"/>
      <c r="BND203" s="43"/>
      <c r="BNE203" s="43"/>
      <c r="BNF203" s="43"/>
      <c r="BNG203" s="43"/>
      <c r="BNH203" s="43"/>
      <c r="BNI203" s="43"/>
      <c r="BNJ203" s="43"/>
      <c r="BNK203" s="43"/>
      <c r="BNL203" s="43"/>
      <c r="BNM203" s="43"/>
      <c r="BNN203" s="43"/>
      <c r="BNO203" s="43"/>
      <c r="BNP203" s="43"/>
      <c r="BNQ203" s="43"/>
      <c r="BNR203" s="43"/>
      <c r="BNS203" s="43"/>
      <c r="BNT203" s="43"/>
      <c r="BNU203" s="43"/>
      <c r="BNV203" s="43"/>
      <c r="BNW203" s="43"/>
      <c r="BNX203" s="43"/>
      <c r="BNY203" s="43"/>
      <c r="BNZ203" s="43"/>
      <c r="BOA203" s="43"/>
      <c r="BOB203" s="43"/>
      <c r="BOC203" s="43"/>
      <c r="BOD203" s="43"/>
      <c r="BOE203" s="43"/>
      <c r="BOF203" s="43"/>
      <c r="BOG203" s="43"/>
      <c r="BOH203" s="43"/>
      <c r="BOI203" s="43"/>
      <c r="BOJ203" s="43"/>
      <c r="BOK203" s="43"/>
      <c r="BOL203" s="43"/>
      <c r="BOM203" s="43"/>
      <c r="BON203" s="43"/>
      <c r="BOO203" s="43"/>
      <c r="BOP203" s="43"/>
      <c r="BOQ203" s="43"/>
      <c r="BOR203" s="43"/>
      <c r="BOS203" s="43"/>
      <c r="BOT203" s="43"/>
      <c r="BOU203" s="43"/>
      <c r="BOV203" s="43"/>
      <c r="BOW203" s="43"/>
      <c r="BOX203" s="43"/>
      <c r="BOY203" s="43"/>
      <c r="BOZ203" s="43"/>
      <c r="BPA203" s="43"/>
      <c r="BPB203" s="43"/>
      <c r="BPC203" s="43"/>
      <c r="BPD203" s="43"/>
      <c r="BPE203" s="43"/>
      <c r="BPF203" s="43"/>
      <c r="BPG203" s="43"/>
      <c r="BPH203" s="43"/>
      <c r="BPI203" s="43"/>
      <c r="BPJ203" s="43"/>
      <c r="BPK203" s="43"/>
      <c r="BPL203" s="43"/>
      <c r="BPM203" s="43"/>
      <c r="BPN203" s="43"/>
      <c r="BPO203" s="43"/>
      <c r="BPP203" s="43"/>
      <c r="BPQ203" s="43"/>
      <c r="BPR203" s="43"/>
      <c r="BPS203" s="43"/>
      <c r="BPT203" s="43"/>
      <c r="BPU203" s="43"/>
      <c r="BPV203" s="43"/>
      <c r="BPW203" s="43"/>
      <c r="BPX203" s="43"/>
      <c r="BPY203" s="43"/>
      <c r="BPZ203" s="43"/>
      <c r="BQA203" s="43"/>
      <c r="BQB203" s="43"/>
      <c r="BQC203" s="43"/>
      <c r="BQD203" s="43"/>
      <c r="BQE203" s="43"/>
      <c r="BQF203" s="43"/>
      <c r="BQG203" s="43"/>
      <c r="BQH203" s="43"/>
      <c r="BQI203" s="43"/>
      <c r="BQJ203" s="43"/>
      <c r="BQK203" s="43"/>
      <c r="BQL203" s="43"/>
      <c r="BQM203" s="43"/>
      <c r="BQN203" s="43"/>
      <c r="BQO203" s="43"/>
      <c r="BQP203" s="43"/>
      <c r="BQQ203" s="43"/>
      <c r="BQR203" s="43"/>
      <c r="BQS203" s="43"/>
      <c r="BQT203" s="43"/>
      <c r="BQU203" s="43"/>
      <c r="BQV203" s="43"/>
      <c r="BQW203" s="43"/>
      <c r="BQX203" s="43"/>
      <c r="BQY203" s="43"/>
      <c r="BQZ203" s="43"/>
      <c r="BRA203" s="43"/>
      <c r="BRB203" s="43"/>
      <c r="BRC203" s="43"/>
      <c r="BRD203" s="43"/>
      <c r="BRE203" s="43"/>
      <c r="BRF203" s="43"/>
      <c r="BRG203" s="43"/>
      <c r="BRH203" s="43"/>
      <c r="BRI203" s="43"/>
      <c r="BRJ203" s="43"/>
      <c r="BRK203" s="43"/>
      <c r="BRL203" s="43"/>
      <c r="BRM203" s="43"/>
      <c r="BRN203" s="43"/>
      <c r="BRO203" s="43"/>
      <c r="BRP203" s="43"/>
      <c r="BRQ203" s="43"/>
      <c r="BRR203" s="43"/>
      <c r="BRS203" s="43"/>
      <c r="BRT203" s="43"/>
      <c r="BRU203" s="43"/>
      <c r="BRV203" s="43"/>
      <c r="BRW203" s="43"/>
      <c r="BRX203" s="43"/>
      <c r="BRY203" s="43"/>
      <c r="BRZ203" s="43"/>
      <c r="BSA203" s="43"/>
      <c r="BSB203" s="43"/>
      <c r="BSC203" s="43"/>
      <c r="BSD203" s="43"/>
      <c r="BSE203" s="43"/>
      <c r="BSF203" s="43"/>
      <c r="BSG203" s="43"/>
      <c r="BSH203" s="43"/>
      <c r="BSI203" s="43"/>
      <c r="BSJ203" s="43"/>
      <c r="BSK203" s="43"/>
      <c r="BSL203" s="43"/>
      <c r="BSM203" s="43"/>
      <c r="BSN203" s="43"/>
      <c r="BSO203" s="43"/>
      <c r="BSP203" s="43"/>
      <c r="BSQ203" s="43"/>
      <c r="BSR203" s="43"/>
      <c r="BSS203" s="43"/>
      <c r="BST203" s="43"/>
      <c r="BSU203" s="43"/>
      <c r="BSV203" s="43"/>
      <c r="BSW203" s="43"/>
      <c r="BSX203" s="43"/>
      <c r="BSY203" s="43"/>
      <c r="BSZ203" s="43"/>
      <c r="BTA203" s="43"/>
      <c r="BTB203" s="43"/>
      <c r="BTC203" s="43"/>
      <c r="BTD203" s="43"/>
      <c r="BTE203" s="43"/>
      <c r="BTF203" s="43"/>
      <c r="BTG203" s="43"/>
      <c r="BTH203" s="43"/>
      <c r="BTI203" s="43"/>
      <c r="BTJ203" s="43"/>
      <c r="BTK203" s="43"/>
      <c r="BTL203" s="43"/>
      <c r="BTM203" s="43"/>
      <c r="BTN203" s="43"/>
      <c r="BTO203" s="43"/>
      <c r="BTP203" s="43"/>
      <c r="BTQ203" s="43"/>
      <c r="BTR203" s="43"/>
      <c r="BTS203" s="43"/>
      <c r="BTT203" s="43"/>
      <c r="BTU203" s="43"/>
      <c r="BTV203" s="43"/>
      <c r="BTW203" s="43"/>
      <c r="BTX203" s="43"/>
      <c r="BTY203" s="43"/>
      <c r="BTZ203" s="43"/>
      <c r="BUA203" s="43"/>
      <c r="BUB203" s="43"/>
      <c r="BUC203" s="43"/>
      <c r="BUD203" s="43"/>
      <c r="BUE203" s="43"/>
      <c r="BUF203" s="43"/>
      <c r="BUG203" s="43"/>
      <c r="BUH203" s="43"/>
      <c r="BUI203" s="43"/>
      <c r="BUJ203" s="43"/>
      <c r="BUK203" s="43"/>
      <c r="BUL203" s="43"/>
      <c r="BUM203" s="43"/>
      <c r="BUN203" s="43"/>
      <c r="BUO203" s="43"/>
      <c r="BUP203" s="43"/>
      <c r="BUQ203" s="43"/>
      <c r="BUR203" s="43"/>
      <c r="BUS203" s="43"/>
      <c r="BUT203" s="43"/>
      <c r="BUU203" s="43"/>
      <c r="BUV203" s="43"/>
      <c r="BUW203" s="43"/>
      <c r="BUX203" s="43"/>
      <c r="BUY203" s="43"/>
      <c r="BUZ203" s="43"/>
      <c r="BVA203" s="43"/>
      <c r="BVB203" s="43"/>
      <c r="BVC203" s="43"/>
      <c r="BVD203" s="43"/>
      <c r="BVE203" s="43"/>
      <c r="BVF203" s="43"/>
      <c r="BVG203" s="43"/>
      <c r="BVH203" s="43"/>
      <c r="BVI203" s="43"/>
      <c r="BVJ203" s="43"/>
      <c r="BVK203" s="43"/>
      <c r="BVL203" s="43"/>
      <c r="BVM203" s="43"/>
      <c r="BVN203" s="43"/>
      <c r="BVO203" s="43"/>
      <c r="BVP203" s="43"/>
      <c r="BVQ203" s="43"/>
      <c r="BVR203" s="43"/>
      <c r="BVS203" s="43"/>
      <c r="BVT203" s="43"/>
      <c r="BVU203" s="43"/>
      <c r="BVV203" s="43"/>
      <c r="BVW203" s="43"/>
      <c r="BVX203" s="43"/>
      <c r="BVY203" s="43"/>
      <c r="BVZ203" s="43"/>
      <c r="BWA203" s="43"/>
      <c r="BWB203" s="43"/>
      <c r="BWC203" s="43"/>
      <c r="BWD203" s="43"/>
      <c r="BWE203" s="43"/>
      <c r="BWF203" s="43"/>
      <c r="BWG203" s="43"/>
      <c r="BWH203" s="43"/>
      <c r="BWI203" s="43"/>
      <c r="BWJ203" s="43"/>
    </row>
    <row r="204" spans="1:1960" x14ac:dyDescent="0.2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43"/>
      <c r="DF204" s="43"/>
      <c r="DG204" s="43"/>
      <c r="DH204" s="43"/>
      <c r="DI204" s="43"/>
      <c r="DJ204" s="43"/>
      <c r="DK204" s="43"/>
      <c r="DL204" s="43"/>
      <c r="DM204" s="43"/>
      <c r="DN204" s="43"/>
      <c r="DO204" s="43"/>
      <c r="DP204" s="43"/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L204" s="43"/>
      <c r="EM204" s="43"/>
      <c r="EN204" s="43"/>
      <c r="EO204" s="43"/>
      <c r="EP204" s="43"/>
      <c r="EQ204" s="43"/>
      <c r="ER204" s="43"/>
      <c r="ES204" s="43"/>
      <c r="ET204" s="43"/>
      <c r="EU204" s="43"/>
      <c r="EV204" s="43"/>
      <c r="EW204" s="43"/>
      <c r="EX204" s="43"/>
      <c r="EY204" s="43"/>
      <c r="EZ204" s="43"/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43"/>
      <c r="GA204" s="43"/>
      <c r="GB204" s="43"/>
      <c r="GC204" s="43"/>
      <c r="GD204" s="43"/>
      <c r="GE204" s="43"/>
      <c r="GF204" s="43"/>
      <c r="GG204" s="43"/>
      <c r="GH204" s="43"/>
      <c r="GI204" s="43"/>
      <c r="GJ204" s="43"/>
      <c r="GK204" s="43"/>
      <c r="GL204" s="43"/>
      <c r="GM204" s="43"/>
      <c r="GN204" s="43"/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J204" s="43"/>
      <c r="HK204" s="43"/>
      <c r="HL204" s="43"/>
      <c r="HM204" s="43"/>
      <c r="HN204" s="43"/>
      <c r="HO204" s="43"/>
      <c r="HP204" s="43"/>
      <c r="HQ204" s="43"/>
      <c r="HR204" s="43"/>
      <c r="HS204" s="43"/>
      <c r="HT204" s="43"/>
      <c r="HU204" s="43"/>
      <c r="HV204" s="43"/>
      <c r="HW204" s="43"/>
      <c r="HX204" s="43"/>
      <c r="HY204" s="43"/>
      <c r="HZ204" s="43"/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IV204" s="43"/>
      <c r="IW204" s="43"/>
      <c r="IX204" s="43"/>
      <c r="IY204" s="43"/>
      <c r="IZ204" s="43"/>
      <c r="JA204" s="43"/>
      <c r="JB204" s="43"/>
      <c r="JC204" s="43"/>
      <c r="JD204" s="43"/>
      <c r="JE204" s="43"/>
      <c r="JF204" s="43"/>
      <c r="JG204" s="43"/>
      <c r="JH204" s="43"/>
      <c r="JI204" s="43"/>
      <c r="JJ204" s="43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  <c r="BJU204" s="43"/>
      <c r="BJV204" s="43"/>
      <c r="BJW204" s="43"/>
      <c r="BJX204" s="43"/>
      <c r="BJY204" s="43"/>
      <c r="BJZ204" s="43"/>
      <c r="BKA204" s="43"/>
      <c r="BKB204" s="43"/>
      <c r="BKC204" s="43"/>
      <c r="BKD204" s="43"/>
      <c r="BKE204" s="43"/>
      <c r="BKF204" s="43"/>
      <c r="BKG204" s="43"/>
      <c r="BKH204" s="43"/>
      <c r="BKI204" s="43"/>
      <c r="BKJ204" s="43"/>
      <c r="BKK204" s="43"/>
      <c r="BKL204" s="43"/>
      <c r="BKM204" s="43"/>
      <c r="BKN204" s="43"/>
      <c r="BKO204" s="43"/>
      <c r="BKP204" s="43"/>
      <c r="BKQ204" s="43"/>
      <c r="BKR204" s="43"/>
      <c r="BKS204" s="43"/>
      <c r="BKT204" s="43"/>
      <c r="BKU204" s="43"/>
      <c r="BKV204" s="43"/>
      <c r="BKW204" s="43"/>
      <c r="BKX204" s="43"/>
      <c r="BKY204" s="43"/>
      <c r="BKZ204" s="43"/>
      <c r="BLA204" s="43"/>
      <c r="BLB204" s="43"/>
      <c r="BLC204" s="43"/>
      <c r="BLD204" s="43"/>
      <c r="BLE204" s="43"/>
      <c r="BLF204" s="43"/>
      <c r="BLG204" s="43"/>
      <c r="BLH204" s="43"/>
      <c r="BLI204" s="43"/>
      <c r="BLJ204" s="43"/>
      <c r="BLK204" s="43"/>
      <c r="BLL204" s="43"/>
      <c r="BLM204" s="43"/>
      <c r="BLN204" s="43"/>
      <c r="BLO204" s="43"/>
      <c r="BLP204" s="43"/>
      <c r="BLQ204" s="43"/>
      <c r="BLR204" s="43"/>
      <c r="BLS204" s="43"/>
      <c r="BLT204" s="43"/>
      <c r="BLU204" s="43"/>
      <c r="BLV204" s="43"/>
      <c r="BLW204" s="43"/>
      <c r="BLX204" s="43"/>
      <c r="BLY204" s="43"/>
      <c r="BLZ204" s="43"/>
      <c r="BMA204" s="43"/>
      <c r="BMB204" s="43"/>
      <c r="BMC204" s="43"/>
      <c r="BMD204" s="43"/>
      <c r="BME204" s="43"/>
      <c r="BMF204" s="43"/>
      <c r="BMG204" s="43"/>
      <c r="BMH204" s="43"/>
      <c r="BMI204" s="43"/>
      <c r="BMJ204" s="43"/>
      <c r="BMK204" s="43"/>
      <c r="BML204" s="43"/>
      <c r="BMM204" s="43"/>
      <c r="BMN204" s="43"/>
      <c r="BMO204" s="43"/>
      <c r="BMP204" s="43"/>
      <c r="BMQ204" s="43"/>
      <c r="BMR204" s="43"/>
      <c r="BMS204" s="43"/>
      <c r="BMT204" s="43"/>
      <c r="BMU204" s="43"/>
      <c r="BMV204" s="43"/>
      <c r="BMW204" s="43"/>
      <c r="BMX204" s="43"/>
      <c r="BMY204" s="43"/>
      <c r="BMZ204" s="43"/>
      <c r="BNA204" s="43"/>
      <c r="BNB204" s="43"/>
      <c r="BNC204" s="43"/>
      <c r="BND204" s="43"/>
      <c r="BNE204" s="43"/>
      <c r="BNF204" s="43"/>
      <c r="BNG204" s="43"/>
      <c r="BNH204" s="43"/>
      <c r="BNI204" s="43"/>
      <c r="BNJ204" s="43"/>
      <c r="BNK204" s="43"/>
      <c r="BNL204" s="43"/>
      <c r="BNM204" s="43"/>
      <c r="BNN204" s="43"/>
      <c r="BNO204" s="43"/>
      <c r="BNP204" s="43"/>
      <c r="BNQ204" s="43"/>
      <c r="BNR204" s="43"/>
      <c r="BNS204" s="43"/>
      <c r="BNT204" s="43"/>
      <c r="BNU204" s="43"/>
      <c r="BNV204" s="43"/>
      <c r="BNW204" s="43"/>
      <c r="BNX204" s="43"/>
      <c r="BNY204" s="43"/>
      <c r="BNZ204" s="43"/>
      <c r="BOA204" s="43"/>
      <c r="BOB204" s="43"/>
      <c r="BOC204" s="43"/>
      <c r="BOD204" s="43"/>
      <c r="BOE204" s="43"/>
      <c r="BOF204" s="43"/>
      <c r="BOG204" s="43"/>
      <c r="BOH204" s="43"/>
      <c r="BOI204" s="43"/>
      <c r="BOJ204" s="43"/>
      <c r="BOK204" s="43"/>
      <c r="BOL204" s="43"/>
      <c r="BOM204" s="43"/>
      <c r="BON204" s="43"/>
      <c r="BOO204" s="43"/>
      <c r="BOP204" s="43"/>
      <c r="BOQ204" s="43"/>
      <c r="BOR204" s="43"/>
      <c r="BOS204" s="43"/>
      <c r="BOT204" s="43"/>
      <c r="BOU204" s="43"/>
      <c r="BOV204" s="43"/>
      <c r="BOW204" s="43"/>
      <c r="BOX204" s="43"/>
      <c r="BOY204" s="43"/>
      <c r="BOZ204" s="43"/>
      <c r="BPA204" s="43"/>
      <c r="BPB204" s="43"/>
      <c r="BPC204" s="43"/>
      <c r="BPD204" s="43"/>
      <c r="BPE204" s="43"/>
      <c r="BPF204" s="43"/>
      <c r="BPG204" s="43"/>
      <c r="BPH204" s="43"/>
      <c r="BPI204" s="43"/>
      <c r="BPJ204" s="43"/>
      <c r="BPK204" s="43"/>
      <c r="BPL204" s="43"/>
      <c r="BPM204" s="43"/>
      <c r="BPN204" s="43"/>
      <c r="BPO204" s="43"/>
      <c r="BPP204" s="43"/>
      <c r="BPQ204" s="43"/>
      <c r="BPR204" s="43"/>
      <c r="BPS204" s="43"/>
      <c r="BPT204" s="43"/>
      <c r="BPU204" s="43"/>
      <c r="BPV204" s="43"/>
      <c r="BPW204" s="43"/>
      <c r="BPX204" s="43"/>
      <c r="BPY204" s="43"/>
      <c r="BPZ204" s="43"/>
      <c r="BQA204" s="43"/>
      <c r="BQB204" s="43"/>
      <c r="BQC204" s="43"/>
      <c r="BQD204" s="43"/>
      <c r="BQE204" s="43"/>
      <c r="BQF204" s="43"/>
      <c r="BQG204" s="43"/>
      <c r="BQH204" s="43"/>
      <c r="BQI204" s="43"/>
      <c r="BQJ204" s="43"/>
      <c r="BQK204" s="43"/>
      <c r="BQL204" s="43"/>
      <c r="BQM204" s="43"/>
      <c r="BQN204" s="43"/>
      <c r="BQO204" s="43"/>
      <c r="BQP204" s="43"/>
      <c r="BQQ204" s="43"/>
      <c r="BQR204" s="43"/>
      <c r="BQS204" s="43"/>
      <c r="BQT204" s="43"/>
      <c r="BQU204" s="43"/>
      <c r="BQV204" s="43"/>
      <c r="BQW204" s="43"/>
      <c r="BQX204" s="43"/>
      <c r="BQY204" s="43"/>
      <c r="BQZ204" s="43"/>
      <c r="BRA204" s="43"/>
      <c r="BRB204" s="43"/>
      <c r="BRC204" s="43"/>
      <c r="BRD204" s="43"/>
      <c r="BRE204" s="43"/>
      <c r="BRF204" s="43"/>
      <c r="BRG204" s="43"/>
      <c r="BRH204" s="43"/>
      <c r="BRI204" s="43"/>
      <c r="BRJ204" s="43"/>
      <c r="BRK204" s="43"/>
      <c r="BRL204" s="43"/>
      <c r="BRM204" s="43"/>
      <c r="BRN204" s="43"/>
      <c r="BRO204" s="43"/>
      <c r="BRP204" s="43"/>
      <c r="BRQ204" s="43"/>
      <c r="BRR204" s="43"/>
      <c r="BRS204" s="43"/>
      <c r="BRT204" s="43"/>
      <c r="BRU204" s="43"/>
      <c r="BRV204" s="43"/>
      <c r="BRW204" s="43"/>
      <c r="BRX204" s="43"/>
      <c r="BRY204" s="43"/>
      <c r="BRZ204" s="43"/>
      <c r="BSA204" s="43"/>
      <c r="BSB204" s="43"/>
      <c r="BSC204" s="43"/>
      <c r="BSD204" s="43"/>
      <c r="BSE204" s="43"/>
      <c r="BSF204" s="43"/>
      <c r="BSG204" s="43"/>
      <c r="BSH204" s="43"/>
      <c r="BSI204" s="43"/>
      <c r="BSJ204" s="43"/>
      <c r="BSK204" s="43"/>
      <c r="BSL204" s="43"/>
      <c r="BSM204" s="43"/>
      <c r="BSN204" s="43"/>
      <c r="BSO204" s="43"/>
      <c r="BSP204" s="43"/>
      <c r="BSQ204" s="43"/>
      <c r="BSR204" s="43"/>
      <c r="BSS204" s="43"/>
      <c r="BST204" s="43"/>
      <c r="BSU204" s="43"/>
      <c r="BSV204" s="43"/>
      <c r="BSW204" s="43"/>
      <c r="BSX204" s="43"/>
      <c r="BSY204" s="43"/>
      <c r="BSZ204" s="43"/>
      <c r="BTA204" s="43"/>
      <c r="BTB204" s="43"/>
      <c r="BTC204" s="43"/>
      <c r="BTD204" s="43"/>
      <c r="BTE204" s="43"/>
      <c r="BTF204" s="43"/>
      <c r="BTG204" s="43"/>
      <c r="BTH204" s="43"/>
      <c r="BTI204" s="43"/>
      <c r="BTJ204" s="43"/>
      <c r="BTK204" s="43"/>
      <c r="BTL204" s="43"/>
      <c r="BTM204" s="43"/>
      <c r="BTN204" s="43"/>
      <c r="BTO204" s="43"/>
      <c r="BTP204" s="43"/>
      <c r="BTQ204" s="43"/>
      <c r="BTR204" s="43"/>
      <c r="BTS204" s="43"/>
      <c r="BTT204" s="43"/>
      <c r="BTU204" s="43"/>
      <c r="BTV204" s="43"/>
      <c r="BTW204" s="43"/>
      <c r="BTX204" s="43"/>
      <c r="BTY204" s="43"/>
      <c r="BTZ204" s="43"/>
      <c r="BUA204" s="43"/>
      <c r="BUB204" s="43"/>
      <c r="BUC204" s="43"/>
      <c r="BUD204" s="43"/>
      <c r="BUE204" s="43"/>
      <c r="BUF204" s="43"/>
      <c r="BUG204" s="43"/>
      <c r="BUH204" s="43"/>
      <c r="BUI204" s="43"/>
      <c r="BUJ204" s="43"/>
      <c r="BUK204" s="43"/>
      <c r="BUL204" s="43"/>
      <c r="BUM204" s="43"/>
      <c r="BUN204" s="43"/>
      <c r="BUO204" s="43"/>
      <c r="BUP204" s="43"/>
      <c r="BUQ204" s="43"/>
      <c r="BUR204" s="43"/>
      <c r="BUS204" s="43"/>
      <c r="BUT204" s="43"/>
      <c r="BUU204" s="43"/>
      <c r="BUV204" s="43"/>
      <c r="BUW204" s="43"/>
      <c r="BUX204" s="43"/>
      <c r="BUY204" s="43"/>
      <c r="BUZ204" s="43"/>
      <c r="BVA204" s="43"/>
      <c r="BVB204" s="43"/>
      <c r="BVC204" s="43"/>
      <c r="BVD204" s="43"/>
      <c r="BVE204" s="43"/>
      <c r="BVF204" s="43"/>
      <c r="BVG204" s="43"/>
      <c r="BVH204" s="43"/>
      <c r="BVI204" s="43"/>
      <c r="BVJ204" s="43"/>
      <c r="BVK204" s="43"/>
      <c r="BVL204" s="43"/>
      <c r="BVM204" s="43"/>
      <c r="BVN204" s="43"/>
      <c r="BVO204" s="43"/>
      <c r="BVP204" s="43"/>
      <c r="BVQ204" s="43"/>
      <c r="BVR204" s="43"/>
      <c r="BVS204" s="43"/>
      <c r="BVT204" s="43"/>
      <c r="BVU204" s="43"/>
      <c r="BVV204" s="43"/>
      <c r="BVW204" s="43"/>
      <c r="BVX204" s="43"/>
      <c r="BVY204" s="43"/>
      <c r="BVZ204" s="43"/>
      <c r="BWA204" s="43"/>
      <c r="BWB204" s="43"/>
      <c r="BWC204" s="43"/>
      <c r="BWD204" s="43"/>
      <c r="BWE204" s="43"/>
      <c r="BWF204" s="43"/>
      <c r="BWG204" s="43"/>
      <c r="BWH204" s="43"/>
      <c r="BWI204" s="43"/>
      <c r="BWJ204" s="43"/>
    </row>
    <row r="205" spans="1:1960" x14ac:dyDescent="0.2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43"/>
      <c r="DF205" s="43"/>
      <c r="DG205" s="43"/>
      <c r="DH205" s="43"/>
      <c r="DI205" s="43"/>
      <c r="DJ205" s="43"/>
      <c r="DK205" s="43"/>
      <c r="DL205" s="43"/>
      <c r="DM205" s="43"/>
      <c r="DN205" s="43"/>
      <c r="DO205" s="43"/>
      <c r="DP205" s="43"/>
      <c r="DQ205" s="43"/>
      <c r="DR205" s="43"/>
      <c r="DS205" s="43"/>
      <c r="DT205" s="43"/>
      <c r="DU205" s="43"/>
      <c r="DV205" s="43"/>
      <c r="DW205" s="43"/>
      <c r="DX205" s="43"/>
      <c r="DY205" s="43"/>
      <c r="DZ205" s="43"/>
      <c r="EA205" s="43"/>
      <c r="EB205" s="43"/>
      <c r="EC205" s="43"/>
      <c r="ED205" s="43"/>
      <c r="EE205" s="43"/>
      <c r="EF205" s="43"/>
      <c r="EG205" s="43"/>
      <c r="EH205" s="43"/>
      <c r="EI205" s="43"/>
      <c r="EJ205" s="43"/>
      <c r="EK205" s="43"/>
      <c r="EL205" s="43"/>
      <c r="EM205" s="43"/>
      <c r="EN205" s="43"/>
      <c r="EO205" s="43"/>
      <c r="EP205" s="43"/>
      <c r="EQ205" s="43"/>
      <c r="ER205" s="43"/>
      <c r="ES205" s="43"/>
      <c r="ET205" s="43"/>
      <c r="EU205" s="43"/>
      <c r="EV205" s="43"/>
      <c r="EW205" s="43"/>
      <c r="EX205" s="43"/>
      <c r="EY205" s="43"/>
      <c r="EZ205" s="43"/>
      <c r="FA205" s="43"/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43"/>
      <c r="GA205" s="43"/>
      <c r="GB205" s="43"/>
      <c r="GC205" s="43"/>
      <c r="GD205" s="43"/>
      <c r="GE205" s="43"/>
      <c r="GF205" s="43"/>
      <c r="GG205" s="43"/>
      <c r="GH205" s="43"/>
      <c r="GI205" s="43"/>
      <c r="GJ205" s="43"/>
      <c r="GK205" s="43"/>
      <c r="GL205" s="43"/>
      <c r="GM205" s="43"/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43"/>
      <c r="HK205" s="43"/>
      <c r="HL205" s="43"/>
      <c r="HM205" s="43"/>
      <c r="HN205" s="43"/>
      <c r="HO205" s="43"/>
      <c r="HP205" s="43"/>
      <c r="HQ205" s="43"/>
      <c r="HR205" s="43"/>
      <c r="HS205" s="43"/>
      <c r="HT205" s="43"/>
      <c r="HU205" s="43"/>
      <c r="HV205" s="43"/>
      <c r="HW205" s="43"/>
      <c r="HX205" s="43"/>
      <c r="HY205" s="43"/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43"/>
      <c r="IW205" s="43"/>
      <c r="IX205" s="43"/>
      <c r="IY205" s="43"/>
      <c r="IZ205" s="43"/>
      <c r="JA205" s="43"/>
      <c r="JB205" s="43"/>
      <c r="JC205" s="43"/>
      <c r="JD205" s="43"/>
      <c r="JE205" s="43"/>
      <c r="JF205" s="43"/>
      <c r="JG205" s="43"/>
      <c r="JH205" s="43"/>
      <c r="JI205" s="43"/>
      <c r="JJ205" s="43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  <c r="BJU205" s="43"/>
      <c r="BJV205" s="43"/>
      <c r="BJW205" s="43"/>
      <c r="BJX205" s="43"/>
      <c r="BJY205" s="43"/>
      <c r="BJZ205" s="43"/>
      <c r="BKA205" s="43"/>
      <c r="BKB205" s="43"/>
      <c r="BKC205" s="43"/>
      <c r="BKD205" s="43"/>
      <c r="BKE205" s="43"/>
      <c r="BKF205" s="43"/>
      <c r="BKG205" s="43"/>
      <c r="BKH205" s="43"/>
      <c r="BKI205" s="43"/>
      <c r="BKJ205" s="43"/>
      <c r="BKK205" s="43"/>
      <c r="BKL205" s="43"/>
      <c r="BKM205" s="43"/>
      <c r="BKN205" s="43"/>
      <c r="BKO205" s="43"/>
      <c r="BKP205" s="43"/>
      <c r="BKQ205" s="43"/>
      <c r="BKR205" s="43"/>
      <c r="BKS205" s="43"/>
      <c r="BKT205" s="43"/>
      <c r="BKU205" s="43"/>
      <c r="BKV205" s="43"/>
      <c r="BKW205" s="43"/>
      <c r="BKX205" s="43"/>
      <c r="BKY205" s="43"/>
      <c r="BKZ205" s="43"/>
      <c r="BLA205" s="43"/>
      <c r="BLB205" s="43"/>
      <c r="BLC205" s="43"/>
      <c r="BLD205" s="43"/>
      <c r="BLE205" s="43"/>
      <c r="BLF205" s="43"/>
      <c r="BLG205" s="43"/>
      <c r="BLH205" s="43"/>
      <c r="BLI205" s="43"/>
      <c r="BLJ205" s="43"/>
      <c r="BLK205" s="43"/>
      <c r="BLL205" s="43"/>
      <c r="BLM205" s="43"/>
      <c r="BLN205" s="43"/>
      <c r="BLO205" s="43"/>
      <c r="BLP205" s="43"/>
      <c r="BLQ205" s="43"/>
      <c r="BLR205" s="43"/>
      <c r="BLS205" s="43"/>
      <c r="BLT205" s="43"/>
      <c r="BLU205" s="43"/>
      <c r="BLV205" s="43"/>
      <c r="BLW205" s="43"/>
      <c r="BLX205" s="43"/>
      <c r="BLY205" s="43"/>
      <c r="BLZ205" s="43"/>
      <c r="BMA205" s="43"/>
      <c r="BMB205" s="43"/>
      <c r="BMC205" s="43"/>
      <c r="BMD205" s="43"/>
      <c r="BME205" s="43"/>
      <c r="BMF205" s="43"/>
      <c r="BMG205" s="43"/>
      <c r="BMH205" s="43"/>
      <c r="BMI205" s="43"/>
      <c r="BMJ205" s="43"/>
      <c r="BMK205" s="43"/>
      <c r="BML205" s="43"/>
      <c r="BMM205" s="43"/>
      <c r="BMN205" s="43"/>
      <c r="BMO205" s="43"/>
      <c r="BMP205" s="43"/>
      <c r="BMQ205" s="43"/>
      <c r="BMR205" s="43"/>
      <c r="BMS205" s="43"/>
      <c r="BMT205" s="43"/>
      <c r="BMU205" s="43"/>
      <c r="BMV205" s="43"/>
      <c r="BMW205" s="43"/>
      <c r="BMX205" s="43"/>
      <c r="BMY205" s="43"/>
      <c r="BMZ205" s="43"/>
      <c r="BNA205" s="43"/>
      <c r="BNB205" s="43"/>
      <c r="BNC205" s="43"/>
      <c r="BND205" s="43"/>
      <c r="BNE205" s="43"/>
      <c r="BNF205" s="43"/>
      <c r="BNG205" s="43"/>
      <c r="BNH205" s="43"/>
      <c r="BNI205" s="43"/>
      <c r="BNJ205" s="43"/>
      <c r="BNK205" s="43"/>
      <c r="BNL205" s="43"/>
      <c r="BNM205" s="43"/>
      <c r="BNN205" s="43"/>
      <c r="BNO205" s="43"/>
      <c r="BNP205" s="43"/>
      <c r="BNQ205" s="43"/>
      <c r="BNR205" s="43"/>
      <c r="BNS205" s="43"/>
      <c r="BNT205" s="43"/>
      <c r="BNU205" s="43"/>
      <c r="BNV205" s="43"/>
      <c r="BNW205" s="43"/>
      <c r="BNX205" s="43"/>
      <c r="BNY205" s="43"/>
      <c r="BNZ205" s="43"/>
      <c r="BOA205" s="43"/>
      <c r="BOB205" s="43"/>
      <c r="BOC205" s="43"/>
      <c r="BOD205" s="43"/>
      <c r="BOE205" s="43"/>
      <c r="BOF205" s="43"/>
      <c r="BOG205" s="43"/>
      <c r="BOH205" s="43"/>
      <c r="BOI205" s="43"/>
      <c r="BOJ205" s="43"/>
      <c r="BOK205" s="43"/>
      <c r="BOL205" s="43"/>
      <c r="BOM205" s="43"/>
      <c r="BON205" s="43"/>
      <c r="BOO205" s="43"/>
      <c r="BOP205" s="43"/>
      <c r="BOQ205" s="43"/>
      <c r="BOR205" s="43"/>
      <c r="BOS205" s="43"/>
      <c r="BOT205" s="43"/>
      <c r="BOU205" s="43"/>
      <c r="BOV205" s="43"/>
      <c r="BOW205" s="43"/>
      <c r="BOX205" s="43"/>
      <c r="BOY205" s="43"/>
      <c r="BOZ205" s="43"/>
      <c r="BPA205" s="43"/>
      <c r="BPB205" s="43"/>
      <c r="BPC205" s="43"/>
      <c r="BPD205" s="43"/>
      <c r="BPE205" s="43"/>
      <c r="BPF205" s="43"/>
      <c r="BPG205" s="43"/>
      <c r="BPH205" s="43"/>
      <c r="BPI205" s="43"/>
      <c r="BPJ205" s="43"/>
      <c r="BPK205" s="43"/>
      <c r="BPL205" s="43"/>
      <c r="BPM205" s="43"/>
      <c r="BPN205" s="43"/>
      <c r="BPO205" s="43"/>
      <c r="BPP205" s="43"/>
      <c r="BPQ205" s="43"/>
      <c r="BPR205" s="43"/>
      <c r="BPS205" s="43"/>
      <c r="BPT205" s="43"/>
      <c r="BPU205" s="43"/>
      <c r="BPV205" s="43"/>
      <c r="BPW205" s="43"/>
      <c r="BPX205" s="43"/>
      <c r="BPY205" s="43"/>
      <c r="BPZ205" s="43"/>
      <c r="BQA205" s="43"/>
      <c r="BQB205" s="43"/>
      <c r="BQC205" s="43"/>
      <c r="BQD205" s="43"/>
      <c r="BQE205" s="43"/>
      <c r="BQF205" s="43"/>
      <c r="BQG205" s="43"/>
      <c r="BQH205" s="43"/>
      <c r="BQI205" s="43"/>
      <c r="BQJ205" s="43"/>
      <c r="BQK205" s="43"/>
      <c r="BQL205" s="43"/>
      <c r="BQM205" s="43"/>
      <c r="BQN205" s="43"/>
      <c r="BQO205" s="43"/>
      <c r="BQP205" s="43"/>
      <c r="BQQ205" s="43"/>
      <c r="BQR205" s="43"/>
      <c r="BQS205" s="43"/>
      <c r="BQT205" s="43"/>
      <c r="BQU205" s="43"/>
      <c r="BQV205" s="43"/>
      <c r="BQW205" s="43"/>
      <c r="BQX205" s="43"/>
      <c r="BQY205" s="43"/>
      <c r="BQZ205" s="43"/>
      <c r="BRA205" s="43"/>
      <c r="BRB205" s="43"/>
      <c r="BRC205" s="43"/>
      <c r="BRD205" s="43"/>
      <c r="BRE205" s="43"/>
      <c r="BRF205" s="43"/>
      <c r="BRG205" s="43"/>
      <c r="BRH205" s="43"/>
      <c r="BRI205" s="43"/>
      <c r="BRJ205" s="43"/>
      <c r="BRK205" s="43"/>
      <c r="BRL205" s="43"/>
      <c r="BRM205" s="43"/>
      <c r="BRN205" s="43"/>
      <c r="BRO205" s="43"/>
      <c r="BRP205" s="43"/>
      <c r="BRQ205" s="43"/>
      <c r="BRR205" s="43"/>
      <c r="BRS205" s="43"/>
      <c r="BRT205" s="43"/>
      <c r="BRU205" s="43"/>
      <c r="BRV205" s="43"/>
      <c r="BRW205" s="43"/>
      <c r="BRX205" s="43"/>
      <c r="BRY205" s="43"/>
      <c r="BRZ205" s="43"/>
      <c r="BSA205" s="43"/>
      <c r="BSB205" s="43"/>
      <c r="BSC205" s="43"/>
      <c r="BSD205" s="43"/>
      <c r="BSE205" s="43"/>
      <c r="BSF205" s="43"/>
      <c r="BSG205" s="43"/>
      <c r="BSH205" s="43"/>
      <c r="BSI205" s="43"/>
      <c r="BSJ205" s="43"/>
      <c r="BSK205" s="43"/>
      <c r="BSL205" s="43"/>
      <c r="BSM205" s="43"/>
      <c r="BSN205" s="43"/>
      <c r="BSO205" s="43"/>
      <c r="BSP205" s="43"/>
      <c r="BSQ205" s="43"/>
      <c r="BSR205" s="43"/>
      <c r="BSS205" s="43"/>
      <c r="BST205" s="43"/>
      <c r="BSU205" s="43"/>
      <c r="BSV205" s="43"/>
      <c r="BSW205" s="43"/>
      <c r="BSX205" s="43"/>
      <c r="BSY205" s="43"/>
      <c r="BSZ205" s="43"/>
      <c r="BTA205" s="43"/>
      <c r="BTB205" s="43"/>
      <c r="BTC205" s="43"/>
      <c r="BTD205" s="43"/>
      <c r="BTE205" s="43"/>
      <c r="BTF205" s="43"/>
      <c r="BTG205" s="43"/>
      <c r="BTH205" s="43"/>
      <c r="BTI205" s="43"/>
      <c r="BTJ205" s="43"/>
      <c r="BTK205" s="43"/>
      <c r="BTL205" s="43"/>
      <c r="BTM205" s="43"/>
      <c r="BTN205" s="43"/>
      <c r="BTO205" s="43"/>
      <c r="BTP205" s="43"/>
      <c r="BTQ205" s="43"/>
      <c r="BTR205" s="43"/>
      <c r="BTS205" s="43"/>
      <c r="BTT205" s="43"/>
      <c r="BTU205" s="43"/>
      <c r="BTV205" s="43"/>
      <c r="BTW205" s="43"/>
      <c r="BTX205" s="43"/>
      <c r="BTY205" s="43"/>
      <c r="BTZ205" s="43"/>
      <c r="BUA205" s="43"/>
      <c r="BUB205" s="43"/>
      <c r="BUC205" s="43"/>
      <c r="BUD205" s="43"/>
      <c r="BUE205" s="43"/>
      <c r="BUF205" s="43"/>
      <c r="BUG205" s="43"/>
      <c r="BUH205" s="43"/>
      <c r="BUI205" s="43"/>
      <c r="BUJ205" s="43"/>
      <c r="BUK205" s="43"/>
      <c r="BUL205" s="43"/>
      <c r="BUM205" s="43"/>
      <c r="BUN205" s="43"/>
      <c r="BUO205" s="43"/>
      <c r="BUP205" s="43"/>
      <c r="BUQ205" s="43"/>
      <c r="BUR205" s="43"/>
      <c r="BUS205" s="43"/>
      <c r="BUT205" s="43"/>
      <c r="BUU205" s="43"/>
      <c r="BUV205" s="43"/>
      <c r="BUW205" s="43"/>
      <c r="BUX205" s="43"/>
      <c r="BUY205" s="43"/>
      <c r="BUZ205" s="43"/>
      <c r="BVA205" s="43"/>
      <c r="BVB205" s="43"/>
      <c r="BVC205" s="43"/>
      <c r="BVD205" s="43"/>
      <c r="BVE205" s="43"/>
      <c r="BVF205" s="43"/>
      <c r="BVG205" s="43"/>
      <c r="BVH205" s="43"/>
      <c r="BVI205" s="43"/>
      <c r="BVJ205" s="43"/>
      <c r="BVK205" s="43"/>
      <c r="BVL205" s="43"/>
      <c r="BVM205" s="43"/>
      <c r="BVN205" s="43"/>
      <c r="BVO205" s="43"/>
      <c r="BVP205" s="43"/>
      <c r="BVQ205" s="43"/>
      <c r="BVR205" s="43"/>
      <c r="BVS205" s="43"/>
      <c r="BVT205" s="43"/>
      <c r="BVU205" s="43"/>
      <c r="BVV205" s="43"/>
      <c r="BVW205" s="43"/>
      <c r="BVX205" s="43"/>
      <c r="BVY205" s="43"/>
      <c r="BVZ205" s="43"/>
      <c r="BWA205" s="43"/>
      <c r="BWB205" s="43"/>
      <c r="BWC205" s="43"/>
      <c r="BWD205" s="43"/>
      <c r="BWE205" s="43"/>
      <c r="BWF205" s="43"/>
      <c r="BWG205" s="43"/>
      <c r="BWH205" s="43"/>
      <c r="BWI205" s="43"/>
      <c r="BWJ205" s="43"/>
    </row>
    <row r="206" spans="1:1960" x14ac:dyDescent="0.2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43"/>
      <c r="DF206" s="43"/>
      <c r="DG206" s="43"/>
      <c r="DH206" s="43"/>
      <c r="DI206" s="43"/>
      <c r="DJ206" s="43"/>
      <c r="DK206" s="43"/>
      <c r="DL206" s="43"/>
      <c r="DM206" s="43"/>
      <c r="DN206" s="43"/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L206" s="43"/>
      <c r="EM206" s="43"/>
      <c r="EN206" s="43"/>
      <c r="EO206" s="43"/>
      <c r="EP206" s="43"/>
      <c r="EQ206" s="43"/>
      <c r="ER206" s="43"/>
      <c r="ES206" s="43"/>
      <c r="ET206" s="43"/>
      <c r="EU206" s="43"/>
      <c r="EV206" s="43"/>
      <c r="EW206" s="43"/>
      <c r="EX206" s="43"/>
      <c r="EY206" s="43"/>
      <c r="EZ206" s="43"/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43"/>
      <c r="GA206" s="43"/>
      <c r="GB206" s="43"/>
      <c r="GC206" s="43"/>
      <c r="GD206" s="43"/>
      <c r="GE206" s="43"/>
      <c r="GF206" s="43"/>
      <c r="GG206" s="43"/>
      <c r="GH206" s="43"/>
      <c r="GI206" s="43"/>
      <c r="GJ206" s="43"/>
      <c r="GK206" s="43"/>
      <c r="GL206" s="43"/>
      <c r="GM206" s="43"/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J206" s="43"/>
      <c r="HK206" s="43"/>
      <c r="HL206" s="43"/>
      <c r="HM206" s="43"/>
      <c r="HN206" s="43"/>
      <c r="HO206" s="43"/>
      <c r="HP206" s="43"/>
      <c r="HQ206" s="43"/>
      <c r="HR206" s="43"/>
      <c r="HS206" s="43"/>
      <c r="HT206" s="43"/>
      <c r="HU206" s="43"/>
      <c r="HV206" s="43"/>
      <c r="HW206" s="43"/>
      <c r="HX206" s="43"/>
      <c r="HY206" s="43"/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V206" s="43"/>
      <c r="IW206" s="43"/>
      <c r="IX206" s="43"/>
      <c r="IY206" s="43"/>
      <c r="IZ206" s="43"/>
      <c r="JA206" s="43"/>
      <c r="JB206" s="43"/>
      <c r="JC206" s="43"/>
      <c r="JD206" s="43"/>
      <c r="JE206" s="43"/>
      <c r="JF206" s="43"/>
      <c r="JG206" s="43"/>
      <c r="JH206" s="43"/>
      <c r="JI206" s="43"/>
      <c r="JJ206" s="43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  <c r="BJU206" s="43"/>
      <c r="BJV206" s="43"/>
      <c r="BJW206" s="43"/>
      <c r="BJX206" s="43"/>
      <c r="BJY206" s="43"/>
      <c r="BJZ206" s="43"/>
      <c r="BKA206" s="43"/>
      <c r="BKB206" s="43"/>
      <c r="BKC206" s="43"/>
      <c r="BKD206" s="43"/>
      <c r="BKE206" s="43"/>
      <c r="BKF206" s="43"/>
      <c r="BKG206" s="43"/>
      <c r="BKH206" s="43"/>
      <c r="BKI206" s="43"/>
      <c r="BKJ206" s="43"/>
      <c r="BKK206" s="43"/>
      <c r="BKL206" s="43"/>
      <c r="BKM206" s="43"/>
      <c r="BKN206" s="43"/>
      <c r="BKO206" s="43"/>
      <c r="BKP206" s="43"/>
      <c r="BKQ206" s="43"/>
      <c r="BKR206" s="43"/>
      <c r="BKS206" s="43"/>
      <c r="BKT206" s="43"/>
      <c r="BKU206" s="43"/>
      <c r="BKV206" s="43"/>
      <c r="BKW206" s="43"/>
      <c r="BKX206" s="43"/>
      <c r="BKY206" s="43"/>
      <c r="BKZ206" s="43"/>
      <c r="BLA206" s="43"/>
      <c r="BLB206" s="43"/>
      <c r="BLC206" s="43"/>
      <c r="BLD206" s="43"/>
      <c r="BLE206" s="43"/>
      <c r="BLF206" s="43"/>
      <c r="BLG206" s="43"/>
      <c r="BLH206" s="43"/>
      <c r="BLI206" s="43"/>
      <c r="BLJ206" s="43"/>
      <c r="BLK206" s="43"/>
      <c r="BLL206" s="43"/>
      <c r="BLM206" s="43"/>
      <c r="BLN206" s="43"/>
      <c r="BLO206" s="43"/>
      <c r="BLP206" s="43"/>
      <c r="BLQ206" s="43"/>
      <c r="BLR206" s="43"/>
      <c r="BLS206" s="43"/>
      <c r="BLT206" s="43"/>
      <c r="BLU206" s="43"/>
      <c r="BLV206" s="43"/>
      <c r="BLW206" s="43"/>
      <c r="BLX206" s="43"/>
      <c r="BLY206" s="43"/>
      <c r="BLZ206" s="43"/>
      <c r="BMA206" s="43"/>
      <c r="BMB206" s="43"/>
      <c r="BMC206" s="43"/>
      <c r="BMD206" s="43"/>
      <c r="BME206" s="43"/>
      <c r="BMF206" s="43"/>
      <c r="BMG206" s="43"/>
      <c r="BMH206" s="43"/>
      <c r="BMI206" s="43"/>
      <c r="BMJ206" s="43"/>
      <c r="BMK206" s="43"/>
      <c r="BML206" s="43"/>
      <c r="BMM206" s="43"/>
      <c r="BMN206" s="43"/>
      <c r="BMO206" s="43"/>
      <c r="BMP206" s="43"/>
      <c r="BMQ206" s="43"/>
      <c r="BMR206" s="43"/>
      <c r="BMS206" s="43"/>
      <c r="BMT206" s="43"/>
      <c r="BMU206" s="43"/>
      <c r="BMV206" s="43"/>
      <c r="BMW206" s="43"/>
      <c r="BMX206" s="43"/>
      <c r="BMY206" s="43"/>
      <c r="BMZ206" s="43"/>
      <c r="BNA206" s="43"/>
      <c r="BNB206" s="43"/>
      <c r="BNC206" s="43"/>
      <c r="BND206" s="43"/>
      <c r="BNE206" s="43"/>
      <c r="BNF206" s="43"/>
      <c r="BNG206" s="43"/>
      <c r="BNH206" s="43"/>
      <c r="BNI206" s="43"/>
      <c r="BNJ206" s="43"/>
      <c r="BNK206" s="43"/>
      <c r="BNL206" s="43"/>
      <c r="BNM206" s="43"/>
      <c r="BNN206" s="43"/>
      <c r="BNO206" s="43"/>
      <c r="BNP206" s="43"/>
      <c r="BNQ206" s="43"/>
      <c r="BNR206" s="43"/>
      <c r="BNS206" s="43"/>
      <c r="BNT206" s="43"/>
      <c r="BNU206" s="43"/>
      <c r="BNV206" s="43"/>
      <c r="BNW206" s="43"/>
      <c r="BNX206" s="43"/>
      <c r="BNY206" s="43"/>
      <c r="BNZ206" s="43"/>
      <c r="BOA206" s="43"/>
      <c r="BOB206" s="43"/>
      <c r="BOC206" s="43"/>
      <c r="BOD206" s="43"/>
      <c r="BOE206" s="43"/>
      <c r="BOF206" s="43"/>
      <c r="BOG206" s="43"/>
      <c r="BOH206" s="43"/>
      <c r="BOI206" s="43"/>
      <c r="BOJ206" s="43"/>
      <c r="BOK206" s="43"/>
      <c r="BOL206" s="43"/>
      <c r="BOM206" s="43"/>
      <c r="BON206" s="43"/>
      <c r="BOO206" s="43"/>
      <c r="BOP206" s="43"/>
      <c r="BOQ206" s="43"/>
      <c r="BOR206" s="43"/>
      <c r="BOS206" s="43"/>
      <c r="BOT206" s="43"/>
      <c r="BOU206" s="43"/>
      <c r="BOV206" s="43"/>
      <c r="BOW206" s="43"/>
      <c r="BOX206" s="43"/>
      <c r="BOY206" s="43"/>
      <c r="BOZ206" s="43"/>
      <c r="BPA206" s="43"/>
      <c r="BPB206" s="43"/>
      <c r="BPC206" s="43"/>
      <c r="BPD206" s="43"/>
      <c r="BPE206" s="43"/>
      <c r="BPF206" s="43"/>
      <c r="BPG206" s="43"/>
      <c r="BPH206" s="43"/>
      <c r="BPI206" s="43"/>
      <c r="BPJ206" s="43"/>
      <c r="BPK206" s="43"/>
      <c r="BPL206" s="43"/>
      <c r="BPM206" s="43"/>
      <c r="BPN206" s="43"/>
      <c r="BPO206" s="43"/>
      <c r="BPP206" s="43"/>
      <c r="BPQ206" s="43"/>
      <c r="BPR206" s="43"/>
      <c r="BPS206" s="43"/>
      <c r="BPT206" s="43"/>
      <c r="BPU206" s="43"/>
      <c r="BPV206" s="43"/>
      <c r="BPW206" s="43"/>
      <c r="BPX206" s="43"/>
      <c r="BPY206" s="43"/>
      <c r="BPZ206" s="43"/>
      <c r="BQA206" s="43"/>
      <c r="BQB206" s="43"/>
      <c r="BQC206" s="43"/>
      <c r="BQD206" s="43"/>
      <c r="BQE206" s="43"/>
      <c r="BQF206" s="43"/>
      <c r="BQG206" s="43"/>
      <c r="BQH206" s="43"/>
      <c r="BQI206" s="43"/>
      <c r="BQJ206" s="43"/>
      <c r="BQK206" s="43"/>
      <c r="BQL206" s="43"/>
      <c r="BQM206" s="43"/>
      <c r="BQN206" s="43"/>
      <c r="BQO206" s="43"/>
      <c r="BQP206" s="43"/>
      <c r="BQQ206" s="43"/>
      <c r="BQR206" s="43"/>
      <c r="BQS206" s="43"/>
      <c r="BQT206" s="43"/>
      <c r="BQU206" s="43"/>
      <c r="BQV206" s="43"/>
      <c r="BQW206" s="43"/>
      <c r="BQX206" s="43"/>
      <c r="BQY206" s="43"/>
      <c r="BQZ206" s="43"/>
      <c r="BRA206" s="43"/>
      <c r="BRB206" s="43"/>
      <c r="BRC206" s="43"/>
      <c r="BRD206" s="43"/>
      <c r="BRE206" s="43"/>
      <c r="BRF206" s="43"/>
      <c r="BRG206" s="43"/>
      <c r="BRH206" s="43"/>
      <c r="BRI206" s="43"/>
      <c r="BRJ206" s="43"/>
      <c r="BRK206" s="43"/>
      <c r="BRL206" s="43"/>
      <c r="BRM206" s="43"/>
      <c r="BRN206" s="43"/>
      <c r="BRO206" s="43"/>
      <c r="BRP206" s="43"/>
      <c r="BRQ206" s="43"/>
      <c r="BRR206" s="43"/>
      <c r="BRS206" s="43"/>
      <c r="BRT206" s="43"/>
      <c r="BRU206" s="43"/>
      <c r="BRV206" s="43"/>
      <c r="BRW206" s="43"/>
      <c r="BRX206" s="43"/>
      <c r="BRY206" s="43"/>
      <c r="BRZ206" s="43"/>
      <c r="BSA206" s="43"/>
      <c r="BSB206" s="43"/>
      <c r="BSC206" s="43"/>
      <c r="BSD206" s="43"/>
      <c r="BSE206" s="43"/>
      <c r="BSF206" s="43"/>
      <c r="BSG206" s="43"/>
      <c r="BSH206" s="43"/>
      <c r="BSI206" s="43"/>
      <c r="BSJ206" s="43"/>
      <c r="BSK206" s="43"/>
      <c r="BSL206" s="43"/>
      <c r="BSM206" s="43"/>
      <c r="BSN206" s="43"/>
      <c r="BSO206" s="43"/>
      <c r="BSP206" s="43"/>
      <c r="BSQ206" s="43"/>
      <c r="BSR206" s="43"/>
      <c r="BSS206" s="43"/>
      <c r="BST206" s="43"/>
      <c r="BSU206" s="43"/>
      <c r="BSV206" s="43"/>
      <c r="BSW206" s="43"/>
      <c r="BSX206" s="43"/>
      <c r="BSY206" s="43"/>
      <c r="BSZ206" s="43"/>
      <c r="BTA206" s="43"/>
      <c r="BTB206" s="43"/>
      <c r="BTC206" s="43"/>
      <c r="BTD206" s="43"/>
      <c r="BTE206" s="43"/>
      <c r="BTF206" s="43"/>
      <c r="BTG206" s="43"/>
      <c r="BTH206" s="43"/>
      <c r="BTI206" s="43"/>
      <c r="BTJ206" s="43"/>
      <c r="BTK206" s="43"/>
      <c r="BTL206" s="43"/>
      <c r="BTM206" s="43"/>
      <c r="BTN206" s="43"/>
      <c r="BTO206" s="43"/>
      <c r="BTP206" s="43"/>
      <c r="BTQ206" s="43"/>
      <c r="BTR206" s="43"/>
      <c r="BTS206" s="43"/>
      <c r="BTT206" s="43"/>
      <c r="BTU206" s="43"/>
      <c r="BTV206" s="43"/>
      <c r="BTW206" s="43"/>
      <c r="BTX206" s="43"/>
      <c r="BTY206" s="43"/>
      <c r="BTZ206" s="43"/>
      <c r="BUA206" s="43"/>
      <c r="BUB206" s="43"/>
      <c r="BUC206" s="43"/>
      <c r="BUD206" s="43"/>
      <c r="BUE206" s="43"/>
      <c r="BUF206" s="43"/>
      <c r="BUG206" s="43"/>
      <c r="BUH206" s="43"/>
      <c r="BUI206" s="43"/>
      <c r="BUJ206" s="43"/>
      <c r="BUK206" s="43"/>
      <c r="BUL206" s="43"/>
      <c r="BUM206" s="43"/>
      <c r="BUN206" s="43"/>
      <c r="BUO206" s="43"/>
      <c r="BUP206" s="43"/>
      <c r="BUQ206" s="43"/>
      <c r="BUR206" s="43"/>
      <c r="BUS206" s="43"/>
      <c r="BUT206" s="43"/>
      <c r="BUU206" s="43"/>
      <c r="BUV206" s="43"/>
      <c r="BUW206" s="43"/>
      <c r="BUX206" s="43"/>
      <c r="BUY206" s="43"/>
      <c r="BUZ206" s="43"/>
      <c r="BVA206" s="43"/>
      <c r="BVB206" s="43"/>
      <c r="BVC206" s="43"/>
      <c r="BVD206" s="43"/>
      <c r="BVE206" s="43"/>
      <c r="BVF206" s="43"/>
      <c r="BVG206" s="43"/>
      <c r="BVH206" s="43"/>
      <c r="BVI206" s="43"/>
      <c r="BVJ206" s="43"/>
      <c r="BVK206" s="43"/>
      <c r="BVL206" s="43"/>
      <c r="BVM206" s="43"/>
      <c r="BVN206" s="43"/>
      <c r="BVO206" s="43"/>
      <c r="BVP206" s="43"/>
      <c r="BVQ206" s="43"/>
      <c r="BVR206" s="43"/>
      <c r="BVS206" s="43"/>
      <c r="BVT206" s="43"/>
      <c r="BVU206" s="43"/>
      <c r="BVV206" s="43"/>
      <c r="BVW206" s="43"/>
      <c r="BVX206" s="43"/>
      <c r="BVY206" s="43"/>
      <c r="BVZ206" s="43"/>
      <c r="BWA206" s="43"/>
      <c r="BWB206" s="43"/>
      <c r="BWC206" s="43"/>
      <c r="BWD206" s="43"/>
      <c r="BWE206" s="43"/>
      <c r="BWF206" s="43"/>
      <c r="BWG206" s="43"/>
      <c r="BWH206" s="43"/>
      <c r="BWI206" s="43"/>
      <c r="BWJ206" s="43"/>
    </row>
    <row r="207" spans="1:1960" x14ac:dyDescent="0.2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43"/>
      <c r="DG207" s="43"/>
      <c r="DH207" s="43"/>
      <c r="DI207" s="43"/>
      <c r="DJ207" s="43"/>
      <c r="DK207" s="43"/>
      <c r="DL207" s="43"/>
      <c r="DM207" s="43"/>
      <c r="DN207" s="43"/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43"/>
      <c r="EQ207" s="43"/>
      <c r="ER207" s="43"/>
      <c r="ES207" s="43"/>
      <c r="ET207" s="43"/>
      <c r="EU207" s="43"/>
      <c r="EV207" s="43"/>
      <c r="EW207" s="43"/>
      <c r="EX207" s="43"/>
      <c r="EY207" s="43"/>
      <c r="EZ207" s="43"/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43"/>
      <c r="GD207" s="43"/>
      <c r="GE207" s="43"/>
      <c r="GF207" s="43"/>
      <c r="GG207" s="43"/>
      <c r="GH207" s="43"/>
      <c r="GI207" s="43"/>
      <c r="GJ207" s="43"/>
      <c r="GK207" s="43"/>
      <c r="GL207" s="43"/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43"/>
      <c r="HP207" s="43"/>
      <c r="HQ207" s="43"/>
      <c r="HR207" s="43"/>
      <c r="HS207" s="43"/>
      <c r="HT207" s="43"/>
      <c r="HU207" s="43"/>
      <c r="HV207" s="43"/>
      <c r="HW207" s="43"/>
      <c r="HX207" s="43"/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IV207" s="43"/>
      <c r="IW207" s="43"/>
      <c r="IX207" s="43"/>
      <c r="IY207" s="43"/>
      <c r="IZ207" s="43"/>
      <c r="JA207" s="43"/>
      <c r="JB207" s="43"/>
      <c r="JC207" s="43"/>
      <c r="JD207" s="43"/>
      <c r="JE207" s="43"/>
      <c r="JF207" s="43"/>
      <c r="JG207" s="43"/>
      <c r="JH207" s="43"/>
      <c r="JI207" s="43"/>
      <c r="JJ207" s="43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  <c r="BJU207" s="43"/>
      <c r="BJV207" s="43"/>
      <c r="BJW207" s="43"/>
      <c r="BJX207" s="43"/>
      <c r="BJY207" s="43"/>
      <c r="BJZ207" s="43"/>
      <c r="BKA207" s="43"/>
      <c r="BKB207" s="43"/>
      <c r="BKC207" s="43"/>
      <c r="BKD207" s="43"/>
      <c r="BKE207" s="43"/>
      <c r="BKF207" s="43"/>
      <c r="BKG207" s="43"/>
      <c r="BKH207" s="43"/>
      <c r="BKI207" s="43"/>
      <c r="BKJ207" s="43"/>
      <c r="BKK207" s="43"/>
      <c r="BKL207" s="43"/>
      <c r="BKM207" s="43"/>
      <c r="BKN207" s="43"/>
      <c r="BKO207" s="43"/>
      <c r="BKP207" s="43"/>
      <c r="BKQ207" s="43"/>
      <c r="BKR207" s="43"/>
      <c r="BKS207" s="43"/>
      <c r="BKT207" s="43"/>
      <c r="BKU207" s="43"/>
      <c r="BKV207" s="43"/>
      <c r="BKW207" s="43"/>
      <c r="BKX207" s="43"/>
      <c r="BKY207" s="43"/>
      <c r="BKZ207" s="43"/>
      <c r="BLA207" s="43"/>
      <c r="BLB207" s="43"/>
      <c r="BLC207" s="43"/>
      <c r="BLD207" s="43"/>
      <c r="BLE207" s="43"/>
      <c r="BLF207" s="43"/>
      <c r="BLG207" s="43"/>
      <c r="BLH207" s="43"/>
      <c r="BLI207" s="43"/>
      <c r="BLJ207" s="43"/>
      <c r="BLK207" s="43"/>
      <c r="BLL207" s="43"/>
      <c r="BLM207" s="43"/>
      <c r="BLN207" s="43"/>
      <c r="BLO207" s="43"/>
      <c r="BLP207" s="43"/>
      <c r="BLQ207" s="43"/>
      <c r="BLR207" s="43"/>
      <c r="BLS207" s="43"/>
      <c r="BLT207" s="43"/>
      <c r="BLU207" s="43"/>
      <c r="BLV207" s="43"/>
      <c r="BLW207" s="43"/>
      <c r="BLX207" s="43"/>
      <c r="BLY207" s="43"/>
      <c r="BLZ207" s="43"/>
      <c r="BMA207" s="43"/>
      <c r="BMB207" s="43"/>
      <c r="BMC207" s="43"/>
      <c r="BMD207" s="43"/>
      <c r="BME207" s="43"/>
      <c r="BMF207" s="43"/>
      <c r="BMG207" s="43"/>
      <c r="BMH207" s="43"/>
      <c r="BMI207" s="43"/>
      <c r="BMJ207" s="43"/>
      <c r="BMK207" s="43"/>
      <c r="BML207" s="43"/>
      <c r="BMM207" s="43"/>
      <c r="BMN207" s="43"/>
      <c r="BMO207" s="43"/>
      <c r="BMP207" s="43"/>
      <c r="BMQ207" s="43"/>
      <c r="BMR207" s="43"/>
      <c r="BMS207" s="43"/>
      <c r="BMT207" s="43"/>
      <c r="BMU207" s="43"/>
      <c r="BMV207" s="43"/>
      <c r="BMW207" s="43"/>
      <c r="BMX207" s="43"/>
      <c r="BMY207" s="43"/>
      <c r="BMZ207" s="43"/>
      <c r="BNA207" s="43"/>
      <c r="BNB207" s="43"/>
      <c r="BNC207" s="43"/>
      <c r="BND207" s="43"/>
      <c r="BNE207" s="43"/>
      <c r="BNF207" s="43"/>
      <c r="BNG207" s="43"/>
      <c r="BNH207" s="43"/>
      <c r="BNI207" s="43"/>
      <c r="BNJ207" s="43"/>
      <c r="BNK207" s="43"/>
      <c r="BNL207" s="43"/>
      <c r="BNM207" s="43"/>
      <c r="BNN207" s="43"/>
      <c r="BNO207" s="43"/>
      <c r="BNP207" s="43"/>
      <c r="BNQ207" s="43"/>
      <c r="BNR207" s="43"/>
      <c r="BNS207" s="43"/>
      <c r="BNT207" s="43"/>
      <c r="BNU207" s="43"/>
      <c r="BNV207" s="43"/>
      <c r="BNW207" s="43"/>
      <c r="BNX207" s="43"/>
      <c r="BNY207" s="43"/>
      <c r="BNZ207" s="43"/>
      <c r="BOA207" s="43"/>
      <c r="BOB207" s="43"/>
      <c r="BOC207" s="43"/>
      <c r="BOD207" s="43"/>
      <c r="BOE207" s="43"/>
      <c r="BOF207" s="43"/>
      <c r="BOG207" s="43"/>
      <c r="BOH207" s="43"/>
      <c r="BOI207" s="43"/>
      <c r="BOJ207" s="43"/>
      <c r="BOK207" s="43"/>
      <c r="BOL207" s="43"/>
      <c r="BOM207" s="43"/>
      <c r="BON207" s="43"/>
      <c r="BOO207" s="43"/>
      <c r="BOP207" s="43"/>
      <c r="BOQ207" s="43"/>
      <c r="BOR207" s="43"/>
      <c r="BOS207" s="43"/>
      <c r="BOT207" s="43"/>
      <c r="BOU207" s="43"/>
      <c r="BOV207" s="43"/>
      <c r="BOW207" s="43"/>
      <c r="BOX207" s="43"/>
      <c r="BOY207" s="43"/>
      <c r="BOZ207" s="43"/>
      <c r="BPA207" s="43"/>
      <c r="BPB207" s="43"/>
      <c r="BPC207" s="43"/>
      <c r="BPD207" s="43"/>
      <c r="BPE207" s="43"/>
      <c r="BPF207" s="43"/>
      <c r="BPG207" s="43"/>
      <c r="BPH207" s="43"/>
      <c r="BPI207" s="43"/>
      <c r="BPJ207" s="43"/>
      <c r="BPK207" s="43"/>
      <c r="BPL207" s="43"/>
      <c r="BPM207" s="43"/>
      <c r="BPN207" s="43"/>
      <c r="BPO207" s="43"/>
      <c r="BPP207" s="43"/>
      <c r="BPQ207" s="43"/>
      <c r="BPR207" s="43"/>
      <c r="BPS207" s="43"/>
      <c r="BPT207" s="43"/>
      <c r="BPU207" s="43"/>
      <c r="BPV207" s="43"/>
      <c r="BPW207" s="43"/>
      <c r="BPX207" s="43"/>
      <c r="BPY207" s="43"/>
      <c r="BPZ207" s="43"/>
      <c r="BQA207" s="43"/>
      <c r="BQB207" s="43"/>
      <c r="BQC207" s="43"/>
      <c r="BQD207" s="43"/>
      <c r="BQE207" s="43"/>
      <c r="BQF207" s="43"/>
      <c r="BQG207" s="43"/>
      <c r="BQH207" s="43"/>
      <c r="BQI207" s="43"/>
      <c r="BQJ207" s="43"/>
      <c r="BQK207" s="43"/>
      <c r="BQL207" s="43"/>
      <c r="BQM207" s="43"/>
      <c r="BQN207" s="43"/>
      <c r="BQO207" s="43"/>
      <c r="BQP207" s="43"/>
      <c r="BQQ207" s="43"/>
      <c r="BQR207" s="43"/>
      <c r="BQS207" s="43"/>
      <c r="BQT207" s="43"/>
      <c r="BQU207" s="43"/>
      <c r="BQV207" s="43"/>
      <c r="BQW207" s="43"/>
      <c r="BQX207" s="43"/>
      <c r="BQY207" s="43"/>
      <c r="BQZ207" s="43"/>
      <c r="BRA207" s="43"/>
      <c r="BRB207" s="43"/>
      <c r="BRC207" s="43"/>
      <c r="BRD207" s="43"/>
      <c r="BRE207" s="43"/>
      <c r="BRF207" s="43"/>
      <c r="BRG207" s="43"/>
      <c r="BRH207" s="43"/>
      <c r="BRI207" s="43"/>
      <c r="BRJ207" s="43"/>
      <c r="BRK207" s="43"/>
      <c r="BRL207" s="43"/>
      <c r="BRM207" s="43"/>
      <c r="BRN207" s="43"/>
      <c r="BRO207" s="43"/>
      <c r="BRP207" s="43"/>
      <c r="BRQ207" s="43"/>
      <c r="BRR207" s="43"/>
      <c r="BRS207" s="43"/>
      <c r="BRT207" s="43"/>
      <c r="BRU207" s="43"/>
      <c r="BRV207" s="43"/>
      <c r="BRW207" s="43"/>
      <c r="BRX207" s="43"/>
      <c r="BRY207" s="43"/>
      <c r="BRZ207" s="43"/>
      <c r="BSA207" s="43"/>
      <c r="BSB207" s="43"/>
      <c r="BSC207" s="43"/>
      <c r="BSD207" s="43"/>
      <c r="BSE207" s="43"/>
      <c r="BSF207" s="43"/>
      <c r="BSG207" s="43"/>
      <c r="BSH207" s="43"/>
      <c r="BSI207" s="43"/>
      <c r="BSJ207" s="43"/>
      <c r="BSK207" s="43"/>
      <c r="BSL207" s="43"/>
      <c r="BSM207" s="43"/>
      <c r="BSN207" s="43"/>
      <c r="BSO207" s="43"/>
      <c r="BSP207" s="43"/>
      <c r="BSQ207" s="43"/>
      <c r="BSR207" s="43"/>
      <c r="BSS207" s="43"/>
      <c r="BST207" s="43"/>
      <c r="BSU207" s="43"/>
      <c r="BSV207" s="43"/>
      <c r="BSW207" s="43"/>
      <c r="BSX207" s="43"/>
      <c r="BSY207" s="43"/>
      <c r="BSZ207" s="43"/>
      <c r="BTA207" s="43"/>
      <c r="BTB207" s="43"/>
      <c r="BTC207" s="43"/>
      <c r="BTD207" s="43"/>
      <c r="BTE207" s="43"/>
      <c r="BTF207" s="43"/>
      <c r="BTG207" s="43"/>
      <c r="BTH207" s="43"/>
      <c r="BTI207" s="43"/>
      <c r="BTJ207" s="43"/>
      <c r="BTK207" s="43"/>
      <c r="BTL207" s="43"/>
      <c r="BTM207" s="43"/>
      <c r="BTN207" s="43"/>
      <c r="BTO207" s="43"/>
      <c r="BTP207" s="43"/>
      <c r="BTQ207" s="43"/>
      <c r="BTR207" s="43"/>
      <c r="BTS207" s="43"/>
      <c r="BTT207" s="43"/>
      <c r="BTU207" s="43"/>
      <c r="BTV207" s="43"/>
      <c r="BTW207" s="43"/>
      <c r="BTX207" s="43"/>
      <c r="BTY207" s="43"/>
      <c r="BTZ207" s="43"/>
      <c r="BUA207" s="43"/>
      <c r="BUB207" s="43"/>
      <c r="BUC207" s="43"/>
      <c r="BUD207" s="43"/>
      <c r="BUE207" s="43"/>
      <c r="BUF207" s="43"/>
      <c r="BUG207" s="43"/>
      <c r="BUH207" s="43"/>
      <c r="BUI207" s="43"/>
      <c r="BUJ207" s="43"/>
      <c r="BUK207" s="43"/>
      <c r="BUL207" s="43"/>
      <c r="BUM207" s="43"/>
      <c r="BUN207" s="43"/>
      <c r="BUO207" s="43"/>
      <c r="BUP207" s="43"/>
      <c r="BUQ207" s="43"/>
      <c r="BUR207" s="43"/>
      <c r="BUS207" s="43"/>
      <c r="BUT207" s="43"/>
      <c r="BUU207" s="43"/>
      <c r="BUV207" s="43"/>
      <c r="BUW207" s="43"/>
      <c r="BUX207" s="43"/>
      <c r="BUY207" s="43"/>
      <c r="BUZ207" s="43"/>
      <c r="BVA207" s="43"/>
      <c r="BVB207" s="43"/>
      <c r="BVC207" s="43"/>
      <c r="BVD207" s="43"/>
      <c r="BVE207" s="43"/>
      <c r="BVF207" s="43"/>
      <c r="BVG207" s="43"/>
      <c r="BVH207" s="43"/>
      <c r="BVI207" s="43"/>
      <c r="BVJ207" s="43"/>
      <c r="BVK207" s="43"/>
      <c r="BVL207" s="43"/>
      <c r="BVM207" s="43"/>
      <c r="BVN207" s="43"/>
      <c r="BVO207" s="43"/>
      <c r="BVP207" s="43"/>
      <c r="BVQ207" s="43"/>
      <c r="BVR207" s="43"/>
      <c r="BVS207" s="43"/>
      <c r="BVT207" s="43"/>
      <c r="BVU207" s="43"/>
      <c r="BVV207" s="43"/>
      <c r="BVW207" s="43"/>
      <c r="BVX207" s="43"/>
      <c r="BVY207" s="43"/>
      <c r="BVZ207" s="43"/>
      <c r="BWA207" s="43"/>
      <c r="BWB207" s="43"/>
      <c r="BWC207" s="43"/>
      <c r="BWD207" s="43"/>
      <c r="BWE207" s="43"/>
      <c r="BWF207" s="43"/>
      <c r="BWG207" s="43"/>
      <c r="BWH207" s="43"/>
      <c r="BWI207" s="43"/>
      <c r="BWJ207" s="43"/>
    </row>
    <row r="208" spans="1:1960" x14ac:dyDescent="0.2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43"/>
      <c r="DF208" s="43"/>
      <c r="DG208" s="43"/>
      <c r="DH208" s="43"/>
      <c r="DI208" s="43"/>
      <c r="DJ208" s="43"/>
      <c r="DK208" s="43"/>
      <c r="DL208" s="43"/>
      <c r="DM208" s="43"/>
      <c r="DN208" s="43"/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L208" s="43"/>
      <c r="EM208" s="43"/>
      <c r="EN208" s="43"/>
      <c r="EO208" s="43"/>
      <c r="EP208" s="43"/>
      <c r="EQ208" s="43"/>
      <c r="ER208" s="43"/>
      <c r="ES208" s="43"/>
      <c r="ET208" s="43"/>
      <c r="EU208" s="43"/>
      <c r="EV208" s="43"/>
      <c r="EW208" s="43"/>
      <c r="EX208" s="43"/>
      <c r="EY208" s="43"/>
      <c r="EZ208" s="43"/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43"/>
      <c r="GA208" s="43"/>
      <c r="GB208" s="43"/>
      <c r="GC208" s="43"/>
      <c r="GD208" s="43"/>
      <c r="GE208" s="43"/>
      <c r="GF208" s="43"/>
      <c r="GG208" s="43"/>
      <c r="GH208" s="43"/>
      <c r="GI208" s="43"/>
      <c r="GJ208" s="43"/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J208" s="43"/>
      <c r="HK208" s="43"/>
      <c r="HL208" s="43"/>
      <c r="HM208" s="43"/>
      <c r="HN208" s="43"/>
      <c r="HO208" s="43"/>
      <c r="HP208" s="43"/>
      <c r="HQ208" s="43"/>
      <c r="HR208" s="43"/>
      <c r="HS208" s="43"/>
      <c r="HT208" s="43"/>
      <c r="HU208" s="43"/>
      <c r="HV208" s="43"/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IV208" s="43"/>
      <c r="IW208" s="43"/>
      <c r="IX208" s="43"/>
      <c r="IY208" s="43"/>
      <c r="IZ208" s="43"/>
      <c r="JA208" s="43"/>
      <c r="JB208" s="43"/>
      <c r="JC208" s="43"/>
      <c r="JD208" s="43"/>
      <c r="JE208" s="43"/>
      <c r="JF208" s="43"/>
      <c r="JG208" s="43"/>
      <c r="JH208" s="43"/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  <c r="BJU208" s="43"/>
      <c r="BJV208" s="43"/>
      <c r="BJW208" s="43"/>
      <c r="BJX208" s="43"/>
      <c r="BJY208" s="43"/>
      <c r="BJZ208" s="43"/>
      <c r="BKA208" s="43"/>
      <c r="BKB208" s="43"/>
      <c r="BKC208" s="43"/>
      <c r="BKD208" s="43"/>
      <c r="BKE208" s="43"/>
      <c r="BKF208" s="43"/>
      <c r="BKG208" s="43"/>
      <c r="BKH208" s="43"/>
      <c r="BKI208" s="43"/>
      <c r="BKJ208" s="43"/>
      <c r="BKK208" s="43"/>
      <c r="BKL208" s="43"/>
      <c r="BKM208" s="43"/>
      <c r="BKN208" s="43"/>
      <c r="BKO208" s="43"/>
      <c r="BKP208" s="43"/>
      <c r="BKQ208" s="43"/>
      <c r="BKR208" s="43"/>
      <c r="BKS208" s="43"/>
      <c r="BKT208" s="43"/>
      <c r="BKU208" s="43"/>
      <c r="BKV208" s="43"/>
      <c r="BKW208" s="43"/>
      <c r="BKX208" s="43"/>
      <c r="BKY208" s="43"/>
      <c r="BKZ208" s="43"/>
      <c r="BLA208" s="43"/>
      <c r="BLB208" s="43"/>
      <c r="BLC208" s="43"/>
      <c r="BLD208" s="43"/>
      <c r="BLE208" s="43"/>
      <c r="BLF208" s="43"/>
      <c r="BLG208" s="43"/>
      <c r="BLH208" s="43"/>
      <c r="BLI208" s="43"/>
      <c r="BLJ208" s="43"/>
      <c r="BLK208" s="43"/>
      <c r="BLL208" s="43"/>
      <c r="BLM208" s="43"/>
      <c r="BLN208" s="43"/>
      <c r="BLO208" s="43"/>
      <c r="BLP208" s="43"/>
      <c r="BLQ208" s="43"/>
      <c r="BLR208" s="43"/>
      <c r="BLS208" s="43"/>
      <c r="BLT208" s="43"/>
      <c r="BLU208" s="43"/>
      <c r="BLV208" s="43"/>
      <c r="BLW208" s="43"/>
      <c r="BLX208" s="43"/>
      <c r="BLY208" s="43"/>
      <c r="BLZ208" s="43"/>
      <c r="BMA208" s="43"/>
      <c r="BMB208" s="43"/>
      <c r="BMC208" s="43"/>
      <c r="BMD208" s="43"/>
      <c r="BME208" s="43"/>
      <c r="BMF208" s="43"/>
      <c r="BMG208" s="43"/>
      <c r="BMH208" s="43"/>
      <c r="BMI208" s="43"/>
      <c r="BMJ208" s="43"/>
      <c r="BMK208" s="43"/>
      <c r="BML208" s="43"/>
      <c r="BMM208" s="43"/>
      <c r="BMN208" s="43"/>
      <c r="BMO208" s="43"/>
      <c r="BMP208" s="43"/>
      <c r="BMQ208" s="43"/>
      <c r="BMR208" s="43"/>
      <c r="BMS208" s="43"/>
      <c r="BMT208" s="43"/>
      <c r="BMU208" s="43"/>
      <c r="BMV208" s="43"/>
      <c r="BMW208" s="43"/>
      <c r="BMX208" s="43"/>
      <c r="BMY208" s="43"/>
      <c r="BMZ208" s="43"/>
      <c r="BNA208" s="43"/>
      <c r="BNB208" s="43"/>
      <c r="BNC208" s="43"/>
      <c r="BND208" s="43"/>
      <c r="BNE208" s="43"/>
      <c r="BNF208" s="43"/>
      <c r="BNG208" s="43"/>
      <c r="BNH208" s="43"/>
      <c r="BNI208" s="43"/>
      <c r="BNJ208" s="43"/>
      <c r="BNK208" s="43"/>
      <c r="BNL208" s="43"/>
      <c r="BNM208" s="43"/>
      <c r="BNN208" s="43"/>
      <c r="BNO208" s="43"/>
      <c r="BNP208" s="43"/>
      <c r="BNQ208" s="43"/>
      <c r="BNR208" s="43"/>
      <c r="BNS208" s="43"/>
      <c r="BNT208" s="43"/>
      <c r="BNU208" s="43"/>
      <c r="BNV208" s="43"/>
      <c r="BNW208" s="43"/>
      <c r="BNX208" s="43"/>
      <c r="BNY208" s="43"/>
      <c r="BNZ208" s="43"/>
      <c r="BOA208" s="43"/>
      <c r="BOB208" s="43"/>
      <c r="BOC208" s="43"/>
      <c r="BOD208" s="43"/>
      <c r="BOE208" s="43"/>
      <c r="BOF208" s="43"/>
      <c r="BOG208" s="43"/>
      <c r="BOH208" s="43"/>
      <c r="BOI208" s="43"/>
      <c r="BOJ208" s="43"/>
      <c r="BOK208" s="43"/>
      <c r="BOL208" s="43"/>
      <c r="BOM208" s="43"/>
      <c r="BON208" s="43"/>
      <c r="BOO208" s="43"/>
      <c r="BOP208" s="43"/>
      <c r="BOQ208" s="43"/>
      <c r="BOR208" s="43"/>
      <c r="BOS208" s="43"/>
      <c r="BOT208" s="43"/>
      <c r="BOU208" s="43"/>
      <c r="BOV208" s="43"/>
      <c r="BOW208" s="43"/>
      <c r="BOX208" s="43"/>
      <c r="BOY208" s="43"/>
      <c r="BOZ208" s="43"/>
      <c r="BPA208" s="43"/>
      <c r="BPB208" s="43"/>
      <c r="BPC208" s="43"/>
      <c r="BPD208" s="43"/>
      <c r="BPE208" s="43"/>
      <c r="BPF208" s="43"/>
      <c r="BPG208" s="43"/>
      <c r="BPH208" s="43"/>
      <c r="BPI208" s="43"/>
      <c r="BPJ208" s="43"/>
      <c r="BPK208" s="43"/>
      <c r="BPL208" s="43"/>
      <c r="BPM208" s="43"/>
      <c r="BPN208" s="43"/>
      <c r="BPO208" s="43"/>
      <c r="BPP208" s="43"/>
      <c r="BPQ208" s="43"/>
      <c r="BPR208" s="43"/>
      <c r="BPS208" s="43"/>
      <c r="BPT208" s="43"/>
      <c r="BPU208" s="43"/>
      <c r="BPV208" s="43"/>
      <c r="BPW208" s="43"/>
      <c r="BPX208" s="43"/>
      <c r="BPY208" s="43"/>
      <c r="BPZ208" s="43"/>
      <c r="BQA208" s="43"/>
      <c r="BQB208" s="43"/>
      <c r="BQC208" s="43"/>
      <c r="BQD208" s="43"/>
      <c r="BQE208" s="43"/>
      <c r="BQF208" s="43"/>
      <c r="BQG208" s="43"/>
      <c r="BQH208" s="43"/>
      <c r="BQI208" s="43"/>
      <c r="BQJ208" s="43"/>
      <c r="BQK208" s="43"/>
      <c r="BQL208" s="43"/>
      <c r="BQM208" s="43"/>
      <c r="BQN208" s="43"/>
      <c r="BQO208" s="43"/>
      <c r="BQP208" s="43"/>
      <c r="BQQ208" s="43"/>
      <c r="BQR208" s="43"/>
      <c r="BQS208" s="43"/>
      <c r="BQT208" s="43"/>
      <c r="BQU208" s="43"/>
      <c r="BQV208" s="43"/>
      <c r="BQW208" s="43"/>
      <c r="BQX208" s="43"/>
      <c r="BQY208" s="43"/>
      <c r="BQZ208" s="43"/>
      <c r="BRA208" s="43"/>
      <c r="BRB208" s="43"/>
      <c r="BRC208" s="43"/>
      <c r="BRD208" s="43"/>
      <c r="BRE208" s="43"/>
      <c r="BRF208" s="43"/>
      <c r="BRG208" s="43"/>
      <c r="BRH208" s="43"/>
      <c r="BRI208" s="43"/>
      <c r="BRJ208" s="43"/>
      <c r="BRK208" s="43"/>
      <c r="BRL208" s="43"/>
      <c r="BRM208" s="43"/>
      <c r="BRN208" s="43"/>
      <c r="BRO208" s="43"/>
      <c r="BRP208" s="43"/>
      <c r="BRQ208" s="43"/>
      <c r="BRR208" s="43"/>
      <c r="BRS208" s="43"/>
      <c r="BRT208" s="43"/>
      <c r="BRU208" s="43"/>
      <c r="BRV208" s="43"/>
      <c r="BRW208" s="43"/>
      <c r="BRX208" s="43"/>
      <c r="BRY208" s="43"/>
      <c r="BRZ208" s="43"/>
      <c r="BSA208" s="43"/>
      <c r="BSB208" s="43"/>
      <c r="BSC208" s="43"/>
      <c r="BSD208" s="43"/>
      <c r="BSE208" s="43"/>
      <c r="BSF208" s="43"/>
      <c r="BSG208" s="43"/>
      <c r="BSH208" s="43"/>
      <c r="BSI208" s="43"/>
      <c r="BSJ208" s="43"/>
      <c r="BSK208" s="43"/>
      <c r="BSL208" s="43"/>
      <c r="BSM208" s="43"/>
      <c r="BSN208" s="43"/>
      <c r="BSO208" s="43"/>
      <c r="BSP208" s="43"/>
      <c r="BSQ208" s="43"/>
      <c r="BSR208" s="43"/>
      <c r="BSS208" s="43"/>
      <c r="BST208" s="43"/>
      <c r="BSU208" s="43"/>
      <c r="BSV208" s="43"/>
      <c r="BSW208" s="43"/>
      <c r="BSX208" s="43"/>
      <c r="BSY208" s="43"/>
      <c r="BSZ208" s="43"/>
      <c r="BTA208" s="43"/>
      <c r="BTB208" s="43"/>
      <c r="BTC208" s="43"/>
      <c r="BTD208" s="43"/>
      <c r="BTE208" s="43"/>
      <c r="BTF208" s="43"/>
      <c r="BTG208" s="43"/>
      <c r="BTH208" s="43"/>
      <c r="BTI208" s="43"/>
      <c r="BTJ208" s="43"/>
      <c r="BTK208" s="43"/>
      <c r="BTL208" s="43"/>
      <c r="BTM208" s="43"/>
      <c r="BTN208" s="43"/>
      <c r="BTO208" s="43"/>
      <c r="BTP208" s="43"/>
      <c r="BTQ208" s="43"/>
      <c r="BTR208" s="43"/>
      <c r="BTS208" s="43"/>
      <c r="BTT208" s="43"/>
      <c r="BTU208" s="43"/>
      <c r="BTV208" s="43"/>
      <c r="BTW208" s="43"/>
      <c r="BTX208" s="43"/>
      <c r="BTY208" s="43"/>
      <c r="BTZ208" s="43"/>
      <c r="BUA208" s="43"/>
      <c r="BUB208" s="43"/>
      <c r="BUC208" s="43"/>
      <c r="BUD208" s="43"/>
      <c r="BUE208" s="43"/>
      <c r="BUF208" s="43"/>
      <c r="BUG208" s="43"/>
      <c r="BUH208" s="43"/>
      <c r="BUI208" s="43"/>
      <c r="BUJ208" s="43"/>
      <c r="BUK208" s="43"/>
      <c r="BUL208" s="43"/>
      <c r="BUM208" s="43"/>
      <c r="BUN208" s="43"/>
      <c r="BUO208" s="43"/>
      <c r="BUP208" s="43"/>
      <c r="BUQ208" s="43"/>
      <c r="BUR208" s="43"/>
      <c r="BUS208" s="43"/>
      <c r="BUT208" s="43"/>
      <c r="BUU208" s="43"/>
      <c r="BUV208" s="43"/>
      <c r="BUW208" s="43"/>
      <c r="BUX208" s="43"/>
      <c r="BUY208" s="43"/>
      <c r="BUZ208" s="43"/>
      <c r="BVA208" s="43"/>
      <c r="BVB208" s="43"/>
      <c r="BVC208" s="43"/>
      <c r="BVD208" s="43"/>
      <c r="BVE208" s="43"/>
      <c r="BVF208" s="43"/>
      <c r="BVG208" s="43"/>
      <c r="BVH208" s="43"/>
      <c r="BVI208" s="43"/>
      <c r="BVJ208" s="43"/>
      <c r="BVK208" s="43"/>
      <c r="BVL208" s="43"/>
      <c r="BVM208" s="43"/>
      <c r="BVN208" s="43"/>
      <c r="BVO208" s="43"/>
      <c r="BVP208" s="43"/>
      <c r="BVQ208" s="43"/>
      <c r="BVR208" s="43"/>
      <c r="BVS208" s="43"/>
      <c r="BVT208" s="43"/>
      <c r="BVU208" s="43"/>
      <c r="BVV208" s="43"/>
      <c r="BVW208" s="43"/>
      <c r="BVX208" s="43"/>
      <c r="BVY208" s="43"/>
      <c r="BVZ208" s="43"/>
      <c r="BWA208" s="43"/>
      <c r="BWB208" s="43"/>
      <c r="BWC208" s="43"/>
      <c r="BWD208" s="43"/>
      <c r="BWE208" s="43"/>
      <c r="BWF208" s="43"/>
      <c r="BWG208" s="43"/>
      <c r="BWH208" s="43"/>
      <c r="BWI208" s="43"/>
      <c r="BWJ208" s="43"/>
    </row>
    <row r="209" spans="1:1960" x14ac:dyDescent="0.2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43"/>
      <c r="DF209" s="43"/>
      <c r="DG209" s="43"/>
      <c r="DH209" s="43"/>
      <c r="DI209" s="43"/>
      <c r="DJ209" s="43"/>
      <c r="DK209" s="43"/>
      <c r="DL209" s="43"/>
      <c r="DM209" s="43"/>
      <c r="DN209" s="43"/>
      <c r="DO209" s="43"/>
      <c r="DP209" s="43"/>
      <c r="DQ209" s="43"/>
      <c r="DR209" s="43"/>
      <c r="DS209" s="43"/>
      <c r="DT209" s="43"/>
      <c r="DU209" s="43"/>
      <c r="DV209" s="43"/>
      <c r="DW209" s="43"/>
      <c r="DX209" s="43"/>
      <c r="DY209" s="43"/>
      <c r="DZ209" s="43"/>
      <c r="EA209" s="43"/>
      <c r="EB209" s="43"/>
      <c r="EC209" s="43"/>
      <c r="ED209" s="43"/>
      <c r="EE209" s="43"/>
      <c r="EF209" s="43"/>
      <c r="EG209" s="43"/>
      <c r="EH209" s="43"/>
      <c r="EI209" s="43"/>
      <c r="EJ209" s="43"/>
      <c r="EK209" s="43"/>
      <c r="EL209" s="43"/>
      <c r="EM209" s="43"/>
      <c r="EN209" s="43"/>
      <c r="EO209" s="43"/>
      <c r="EP209" s="43"/>
      <c r="EQ209" s="43"/>
      <c r="ER209" s="43"/>
      <c r="ES209" s="43"/>
      <c r="ET209" s="43"/>
      <c r="EU209" s="43"/>
      <c r="EV209" s="43"/>
      <c r="EW209" s="43"/>
      <c r="EX209" s="43"/>
      <c r="EY209" s="43"/>
      <c r="EZ209" s="43"/>
      <c r="FA209" s="43"/>
      <c r="FB209" s="43"/>
      <c r="FC209" s="43"/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43"/>
      <c r="GA209" s="43"/>
      <c r="GB209" s="43"/>
      <c r="GC209" s="43"/>
      <c r="GD209" s="43"/>
      <c r="GE209" s="43"/>
      <c r="GF209" s="43"/>
      <c r="GG209" s="43"/>
      <c r="GH209" s="43"/>
      <c r="GI209" s="43"/>
      <c r="GJ209" s="43"/>
      <c r="GK209" s="43"/>
      <c r="GL209" s="43"/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J209" s="43"/>
      <c r="HK209" s="43"/>
      <c r="HL209" s="43"/>
      <c r="HM209" s="43"/>
      <c r="HN209" s="43"/>
      <c r="HO209" s="43"/>
      <c r="HP209" s="43"/>
      <c r="HQ209" s="43"/>
      <c r="HR209" s="43"/>
      <c r="HS209" s="43"/>
      <c r="HT209" s="43"/>
      <c r="HU209" s="43"/>
      <c r="HV209" s="43"/>
      <c r="HW209" s="43"/>
      <c r="HX209" s="43"/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IV209" s="43"/>
      <c r="IW209" s="43"/>
      <c r="IX209" s="43"/>
      <c r="IY209" s="43"/>
      <c r="IZ209" s="43"/>
      <c r="JA209" s="43"/>
      <c r="JB209" s="43"/>
      <c r="JC209" s="43"/>
      <c r="JD209" s="43"/>
      <c r="JE209" s="43"/>
      <c r="JF209" s="43"/>
      <c r="JG209" s="43"/>
      <c r="JH209" s="43"/>
      <c r="JI209" s="43"/>
      <c r="JJ209" s="43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  <c r="BJU209" s="43"/>
      <c r="BJV209" s="43"/>
      <c r="BJW209" s="43"/>
      <c r="BJX209" s="43"/>
      <c r="BJY209" s="43"/>
      <c r="BJZ209" s="43"/>
      <c r="BKA209" s="43"/>
      <c r="BKB209" s="43"/>
      <c r="BKC209" s="43"/>
      <c r="BKD209" s="43"/>
      <c r="BKE209" s="43"/>
      <c r="BKF209" s="43"/>
      <c r="BKG209" s="43"/>
      <c r="BKH209" s="43"/>
      <c r="BKI209" s="43"/>
      <c r="BKJ209" s="43"/>
      <c r="BKK209" s="43"/>
      <c r="BKL209" s="43"/>
      <c r="BKM209" s="43"/>
      <c r="BKN209" s="43"/>
      <c r="BKO209" s="43"/>
      <c r="BKP209" s="43"/>
      <c r="BKQ209" s="43"/>
      <c r="BKR209" s="43"/>
      <c r="BKS209" s="43"/>
      <c r="BKT209" s="43"/>
      <c r="BKU209" s="43"/>
      <c r="BKV209" s="43"/>
      <c r="BKW209" s="43"/>
      <c r="BKX209" s="43"/>
      <c r="BKY209" s="43"/>
      <c r="BKZ209" s="43"/>
      <c r="BLA209" s="43"/>
      <c r="BLB209" s="43"/>
      <c r="BLC209" s="43"/>
      <c r="BLD209" s="43"/>
      <c r="BLE209" s="43"/>
      <c r="BLF209" s="43"/>
      <c r="BLG209" s="43"/>
      <c r="BLH209" s="43"/>
      <c r="BLI209" s="43"/>
      <c r="BLJ209" s="43"/>
      <c r="BLK209" s="43"/>
      <c r="BLL209" s="43"/>
      <c r="BLM209" s="43"/>
      <c r="BLN209" s="43"/>
      <c r="BLO209" s="43"/>
      <c r="BLP209" s="43"/>
      <c r="BLQ209" s="43"/>
      <c r="BLR209" s="43"/>
      <c r="BLS209" s="43"/>
      <c r="BLT209" s="43"/>
      <c r="BLU209" s="43"/>
      <c r="BLV209" s="43"/>
      <c r="BLW209" s="43"/>
      <c r="BLX209" s="43"/>
      <c r="BLY209" s="43"/>
      <c r="BLZ209" s="43"/>
      <c r="BMA209" s="43"/>
      <c r="BMB209" s="43"/>
      <c r="BMC209" s="43"/>
      <c r="BMD209" s="43"/>
      <c r="BME209" s="43"/>
      <c r="BMF209" s="43"/>
      <c r="BMG209" s="43"/>
      <c r="BMH209" s="43"/>
      <c r="BMI209" s="43"/>
      <c r="BMJ209" s="43"/>
      <c r="BMK209" s="43"/>
      <c r="BML209" s="43"/>
      <c r="BMM209" s="43"/>
      <c r="BMN209" s="43"/>
      <c r="BMO209" s="43"/>
      <c r="BMP209" s="43"/>
      <c r="BMQ209" s="43"/>
      <c r="BMR209" s="43"/>
      <c r="BMS209" s="43"/>
      <c r="BMT209" s="43"/>
      <c r="BMU209" s="43"/>
      <c r="BMV209" s="43"/>
      <c r="BMW209" s="43"/>
      <c r="BMX209" s="43"/>
      <c r="BMY209" s="43"/>
      <c r="BMZ209" s="43"/>
      <c r="BNA209" s="43"/>
      <c r="BNB209" s="43"/>
      <c r="BNC209" s="43"/>
      <c r="BND209" s="43"/>
      <c r="BNE209" s="43"/>
      <c r="BNF209" s="43"/>
      <c r="BNG209" s="43"/>
      <c r="BNH209" s="43"/>
      <c r="BNI209" s="43"/>
      <c r="BNJ209" s="43"/>
      <c r="BNK209" s="43"/>
      <c r="BNL209" s="43"/>
      <c r="BNM209" s="43"/>
      <c r="BNN209" s="43"/>
      <c r="BNO209" s="43"/>
      <c r="BNP209" s="43"/>
      <c r="BNQ209" s="43"/>
      <c r="BNR209" s="43"/>
      <c r="BNS209" s="43"/>
      <c r="BNT209" s="43"/>
      <c r="BNU209" s="43"/>
      <c r="BNV209" s="43"/>
      <c r="BNW209" s="43"/>
      <c r="BNX209" s="43"/>
      <c r="BNY209" s="43"/>
      <c r="BNZ209" s="43"/>
      <c r="BOA209" s="43"/>
      <c r="BOB209" s="43"/>
      <c r="BOC209" s="43"/>
      <c r="BOD209" s="43"/>
      <c r="BOE209" s="43"/>
      <c r="BOF209" s="43"/>
      <c r="BOG209" s="43"/>
      <c r="BOH209" s="43"/>
      <c r="BOI209" s="43"/>
      <c r="BOJ209" s="43"/>
      <c r="BOK209" s="43"/>
      <c r="BOL209" s="43"/>
      <c r="BOM209" s="43"/>
      <c r="BON209" s="43"/>
      <c r="BOO209" s="43"/>
      <c r="BOP209" s="43"/>
      <c r="BOQ209" s="43"/>
      <c r="BOR209" s="43"/>
      <c r="BOS209" s="43"/>
      <c r="BOT209" s="43"/>
      <c r="BOU209" s="43"/>
      <c r="BOV209" s="43"/>
      <c r="BOW209" s="43"/>
      <c r="BOX209" s="43"/>
      <c r="BOY209" s="43"/>
      <c r="BOZ209" s="43"/>
      <c r="BPA209" s="43"/>
      <c r="BPB209" s="43"/>
      <c r="BPC209" s="43"/>
      <c r="BPD209" s="43"/>
      <c r="BPE209" s="43"/>
      <c r="BPF209" s="43"/>
      <c r="BPG209" s="43"/>
      <c r="BPH209" s="43"/>
      <c r="BPI209" s="43"/>
      <c r="BPJ209" s="43"/>
      <c r="BPK209" s="43"/>
      <c r="BPL209" s="43"/>
      <c r="BPM209" s="43"/>
      <c r="BPN209" s="43"/>
      <c r="BPO209" s="43"/>
      <c r="BPP209" s="43"/>
      <c r="BPQ209" s="43"/>
      <c r="BPR209" s="43"/>
      <c r="BPS209" s="43"/>
      <c r="BPT209" s="43"/>
      <c r="BPU209" s="43"/>
      <c r="BPV209" s="43"/>
      <c r="BPW209" s="43"/>
      <c r="BPX209" s="43"/>
      <c r="BPY209" s="43"/>
      <c r="BPZ209" s="43"/>
      <c r="BQA209" s="43"/>
      <c r="BQB209" s="43"/>
      <c r="BQC209" s="43"/>
      <c r="BQD209" s="43"/>
      <c r="BQE209" s="43"/>
      <c r="BQF209" s="43"/>
      <c r="BQG209" s="43"/>
      <c r="BQH209" s="43"/>
      <c r="BQI209" s="43"/>
      <c r="BQJ209" s="43"/>
      <c r="BQK209" s="43"/>
      <c r="BQL209" s="43"/>
      <c r="BQM209" s="43"/>
      <c r="BQN209" s="43"/>
      <c r="BQO209" s="43"/>
      <c r="BQP209" s="43"/>
      <c r="BQQ209" s="43"/>
      <c r="BQR209" s="43"/>
      <c r="BQS209" s="43"/>
      <c r="BQT209" s="43"/>
      <c r="BQU209" s="43"/>
      <c r="BQV209" s="43"/>
      <c r="BQW209" s="43"/>
      <c r="BQX209" s="43"/>
      <c r="BQY209" s="43"/>
      <c r="BQZ209" s="43"/>
      <c r="BRA209" s="43"/>
      <c r="BRB209" s="43"/>
      <c r="BRC209" s="43"/>
      <c r="BRD209" s="43"/>
      <c r="BRE209" s="43"/>
      <c r="BRF209" s="43"/>
      <c r="BRG209" s="43"/>
      <c r="BRH209" s="43"/>
      <c r="BRI209" s="43"/>
      <c r="BRJ209" s="43"/>
      <c r="BRK209" s="43"/>
      <c r="BRL209" s="43"/>
      <c r="BRM209" s="43"/>
      <c r="BRN209" s="43"/>
      <c r="BRO209" s="43"/>
      <c r="BRP209" s="43"/>
      <c r="BRQ209" s="43"/>
      <c r="BRR209" s="43"/>
      <c r="BRS209" s="43"/>
      <c r="BRT209" s="43"/>
      <c r="BRU209" s="43"/>
      <c r="BRV209" s="43"/>
      <c r="BRW209" s="43"/>
      <c r="BRX209" s="43"/>
      <c r="BRY209" s="43"/>
      <c r="BRZ209" s="43"/>
      <c r="BSA209" s="43"/>
      <c r="BSB209" s="43"/>
      <c r="BSC209" s="43"/>
      <c r="BSD209" s="43"/>
      <c r="BSE209" s="43"/>
      <c r="BSF209" s="43"/>
      <c r="BSG209" s="43"/>
      <c r="BSH209" s="43"/>
      <c r="BSI209" s="43"/>
      <c r="BSJ209" s="43"/>
      <c r="BSK209" s="43"/>
      <c r="BSL209" s="43"/>
      <c r="BSM209" s="43"/>
      <c r="BSN209" s="43"/>
      <c r="BSO209" s="43"/>
      <c r="BSP209" s="43"/>
      <c r="BSQ209" s="43"/>
      <c r="BSR209" s="43"/>
      <c r="BSS209" s="43"/>
      <c r="BST209" s="43"/>
      <c r="BSU209" s="43"/>
      <c r="BSV209" s="43"/>
      <c r="BSW209" s="43"/>
      <c r="BSX209" s="43"/>
      <c r="BSY209" s="43"/>
      <c r="BSZ209" s="43"/>
      <c r="BTA209" s="43"/>
      <c r="BTB209" s="43"/>
      <c r="BTC209" s="43"/>
      <c r="BTD209" s="43"/>
      <c r="BTE209" s="43"/>
      <c r="BTF209" s="43"/>
      <c r="BTG209" s="43"/>
      <c r="BTH209" s="43"/>
      <c r="BTI209" s="43"/>
      <c r="BTJ209" s="43"/>
      <c r="BTK209" s="43"/>
      <c r="BTL209" s="43"/>
      <c r="BTM209" s="43"/>
      <c r="BTN209" s="43"/>
      <c r="BTO209" s="43"/>
      <c r="BTP209" s="43"/>
      <c r="BTQ209" s="43"/>
      <c r="BTR209" s="43"/>
      <c r="BTS209" s="43"/>
      <c r="BTT209" s="43"/>
      <c r="BTU209" s="43"/>
      <c r="BTV209" s="43"/>
      <c r="BTW209" s="43"/>
      <c r="BTX209" s="43"/>
      <c r="BTY209" s="43"/>
      <c r="BTZ209" s="43"/>
      <c r="BUA209" s="43"/>
      <c r="BUB209" s="43"/>
      <c r="BUC209" s="43"/>
      <c r="BUD209" s="43"/>
      <c r="BUE209" s="43"/>
      <c r="BUF209" s="43"/>
      <c r="BUG209" s="43"/>
      <c r="BUH209" s="43"/>
      <c r="BUI209" s="43"/>
      <c r="BUJ209" s="43"/>
      <c r="BUK209" s="43"/>
      <c r="BUL209" s="43"/>
      <c r="BUM209" s="43"/>
      <c r="BUN209" s="43"/>
      <c r="BUO209" s="43"/>
      <c r="BUP209" s="43"/>
      <c r="BUQ209" s="43"/>
      <c r="BUR209" s="43"/>
      <c r="BUS209" s="43"/>
      <c r="BUT209" s="43"/>
      <c r="BUU209" s="43"/>
      <c r="BUV209" s="43"/>
      <c r="BUW209" s="43"/>
      <c r="BUX209" s="43"/>
      <c r="BUY209" s="43"/>
      <c r="BUZ209" s="43"/>
      <c r="BVA209" s="43"/>
      <c r="BVB209" s="43"/>
      <c r="BVC209" s="43"/>
      <c r="BVD209" s="43"/>
      <c r="BVE209" s="43"/>
      <c r="BVF209" s="43"/>
      <c r="BVG209" s="43"/>
      <c r="BVH209" s="43"/>
      <c r="BVI209" s="43"/>
      <c r="BVJ209" s="43"/>
      <c r="BVK209" s="43"/>
      <c r="BVL209" s="43"/>
      <c r="BVM209" s="43"/>
      <c r="BVN209" s="43"/>
      <c r="BVO209" s="43"/>
      <c r="BVP209" s="43"/>
      <c r="BVQ209" s="43"/>
      <c r="BVR209" s="43"/>
      <c r="BVS209" s="43"/>
      <c r="BVT209" s="43"/>
      <c r="BVU209" s="43"/>
      <c r="BVV209" s="43"/>
      <c r="BVW209" s="43"/>
      <c r="BVX209" s="43"/>
      <c r="BVY209" s="43"/>
      <c r="BVZ209" s="43"/>
      <c r="BWA209" s="43"/>
      <c r="BWB209" s="43"/>
      <c r="BWC209" s="43"/>
      <c r="BWD209" s="43"/>
      <c r="BWE209" s="43"/>
      <c r="BWF209" s="43"/>
      <c r="BWG209" s="43"/>
      <c r="BWH209" s="43"/>
      <c r="BWI209" s="43"/>
      <c r="BWJ209" s="43"/>
    </row>
    <row r="210" spans="1:1960" x14ac:dyDescent="0.2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43"/>
      <c r="DF210" s="43"/>
      <c r="DG210" s="43"/>
      <c r="DH210" s="43"/>
      <c r="DI210" s="43"/>
      <c r="DJ210" s="43"/>
      <c r="DK210" s="43"/>
      <c r="DL210" s="43"/>
      <c r="DM210" s="43"/>
      <c r="DN210" s="43"/>
      <c r="DO210" s="43"/>
      <c r="DP210" s="43"/>
      <c r="DQ210" s="43"/>
      <c r="DR210" s="43"/>
      <c r="DS210" s="43"/>
      <c r="DT210" s="43"/>
      <c r="DU210" s="43"/>
      <c r="DV210" s="43"/>
      <c r="DW210" s="43"/>
      <c r="DX210" s="43"/>
      <c r="DY210" s="43"/>
      <c r="DZ210" s="43"/>
      <c r="EA210" s="43"/>
      <c r="EB210" s="43"/>
      <c r="EC210" s="43"/>
      <c r="ED210" s="43"/>
      <c r="EE210" s="43"/>
      <c r="EF210" s="43"/>
      <c r="EG210" s="43"/>
      <c r="EH210" s="43"/>
      <c r="EI210" s="43"/>
      <c r="EJ210" s="43"/>
      <c r="EK210" s="43"/>
      <c r="EL210" s="43"/>
      <c r="EM210" s="43"/>
      <c r="EN210" s="43"/>
      <c r="EO210" s="43"/>
      <c r="EP210" s="43"/>
      <c r="EQ210" s="43"/>
      <c r="ER210" s="43"/>
      <c r="ES210" s="43"/>
      <c r="ET210" s="43"/>
      <c r="EU210" s="43"/>
      <c r="EV210" s="43"/>
      <c r="EW210" s="43"/>
      <c r="EX210" s="43"/>
      <c r="EY210" s="43"/>
      <c r="EZ210" s="43"/>
      <c r="FA210" s="43"/>
      <c r="FB210" s="43"/>
      <c r="FC210" s="43"/>
      <c r="FD210" s="43"/>
      <c r="FE210" s="43"/>
      <c r="FF210" s="43"/>
      <c r="FG210" s="43"/>
      <c r="FH210" s="43"/>
      <c r="FI210" s="43"/>
      <c r="FJ210" s="43"/>
      <c r="FK210" s="43"/>
      <c r="FL210" s="43"/>
      <c r="FM210" s="43"/>
      <c r="FN210" s="43"/>
      <c r="FO210" s="43"/>
      <c r="FP210" s="43"/>
      <c r="FQ210" s="43"/>
      <c r="FR210" s="43"/>
      <c r="FS210" s="43"/>
      <c r="FT210" s="43"/>
      <c r="FU210" s="43"/>
      <c r="FV210" s="43"/>
      <c r="FW210" s="43"/>
      <c r="FX210" s="43"/>
      <c r="FY210" s="43"/>
      <c r="FZ210" s="43"/>
      <c r="GA210" s="43"/>
      <c r="GB210" s="43"/>
      <c r="GC210" s="43"/>
      <c r="GD210" s="43"/>
      <c r="GE210" s="43"/>
      <c r="GF210" s="43"/>
      <c r="GG210" s="43"/>
      <c r="GH210" s="43"/>
      <c r="GI210" s="43"/>
      <c r="GJ210" s="43"/>
      <c r="GK210" s="43"/>
      <c r="GL210" s="43"/>
      <c r="GM210" s="43"/>
      <c r="GN210" s="43"/>
      <c r="GO210" s="43"/>
      <c r="GP210" s="43"/>
      <c r="GQ210" s="43"/>
      <c r="GR210" s="43"/>
      <c r="GS210" s="43"/>
      <c r="GT210" s="43"/>
      <c r="GU210" s="43"/>
      <c r="GV210" s="43"/>
      <c r="GW210" s="43"/>
      <c r="GX210" s="43"/>
      <c r="GY210" s="43"/>
      <c r="GZ210" s="43"/>
      <c r="HA210" s="43"/>
      <c r="HB210" s="43"/>
      <c r="HC210" s="43"/>
      <c r="HD210" s="43"/>
      <c r="HE210" s="43"/>
      <c r="HF210" s="43"/>
      <c r="HG210" s="43"/>
      <c r="HH210" s="43"/>
      <c r="HI210" s="43"/>
      <c r="HJ210" s="43"/>
      <c r="HK210" s="43"/>
      <c r="HL210" s="43"/>
      <c r="HM210" s="43"/>
      <c r="HN210" s="43"/>
      <c r="HO210" s="43"/>
      <c r="HP210" s="43"/>
      <c r="HQ210" s="43"/>
      <c r="HR210" s="43"/>
      <c r="HS210" s="43"/>
      <c r="HT210" s="43"/>
      <c r="HU210" s="43"/>
      <c r="HV210" s="43"/>
      <c r="HW210" s="43"/>
      <c r="HX210" s="43"/>
      <c r="HY210" s="43"/>
      <c r="HZ210" s="43"/>
      <c r="IA210" s="43"/>
      <c r="IB210" s="43"/>
      <c r="IC210" s="43"/>
      <c r="ID210" s="43"/>
      <c r="IE210" s="43"/>
      <c r="IF210" s="43"/>
      <c r="IG210" s="43"/>
      <c r="IH210" s="43"/>
      <c r="II210" s="43"/>
      <c r="IJ210" s="43"/>
      <c r="IK210" s="43"/>
      <c r="IL210" s="43"/>
      <c r="IM210" s="43"/>
      <c r="IN210" s="43"/>
      <c r="IO210" s="43"/>
      <c r="IP210" s="43"/>
      <c r="IQ210" s="43"/>
      <c r="IR210" s="43"/>
      <c r="IS210" s="43"/>
      <c r="IT210" s="43"/>
      <c r="IU210" s="43"/>
      <c r="IV210" s="43"/>
      <c r="IW210" s="43"/>
      <c r="IX210" s="43"/>
      <c r="IY210" s="43"/>
      <c r="IZ210" s="43"/>
      <c r="JA210" s="43"/>
      <c r="JB210" s="43"/>
      <c r="JC210" s="43"/>
      <c r="JD210" s="43"/>
      <c r="JE210" s="43"/>
      <c r="JF210" s="43"/>
      <c r="JG210" s="43"/>
      <c r="JH210" s="43"/>
      <c r="JI210" s="43"/>
      <c r="JJ210" s="43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  <c r="BJU210" s="43"/>
      <c r="BJV210" s="43"/>
      <c r="BJW210" s="43"/>
      <c r="BJX210" s="43"/>
      <c r="BJY210" s="43"/>
      <c r="BJZ210" s="43"/>
      <c r="BKA210" s="43"/>
      <c r="BKB210" s="43"/>
      <c r="BKC210" s="43"/>
      <c r="BKD210" s="43"/>
      <c r="BKE210" s="43"/>
      <c r="BKF210" s="43"/>
      <c r="BKG210" s="43"/>
      <c r="BKH210" s="43"/>
      <c r="BKI210" s="43"/>
      <c r="BKJ210" s="43"/>
      <c r="BKK210" s="43"/>
      <c r="BKL210" s="43"/>
      <c r="BKM210" s="43"/>
      <c r="BKN210" s="43"/>
      <c r="BKO210" s="43"/>
      <c r="BKP210" s="43"/>
      <c r="BKQ210" s="43"/>
      <c r="BKR210" s="43"/>
      <c r="BKS210" s="43"/>
      <c r="BKT210" s="43"/>
      <c r="BKU210" s="43"/>
      <c r="BKV210" s="43"/>
      <c r="BKW210" s="43"/>
      <c r="BKX210" s="43"/>
      <c r="BKY210" s="43"/>
      <c r="BKZ210" s="43"/>
      <c r="BLA210" s="43"/>
      <c r="BLB210" s="43"/>
      <c r="BLC210" s="43"/>
      <c r="BLD210" s="43"/>
      <c r="BLE210" s="43"/>
      <c r="BLF210" s="43"/>
      <c r="BLG210" s="43"/>
      <c r="BLH210" s="43"/>
      <c r="BLI210" s="43"/>
      <c r="BLJ210" s="43"/>
      <c r="BLK210" s="43"/>
      <c r="BLL210" s="43"/>
      <c r="BLM210" s="43"/>
      <c r="BLN210" s="43"/>
      <c r="BLO210" s="43"/>
      <c r="BLP210" s="43"/>
      <c r="BLQ210" s="43"/>
      <c r="BLR210" s="43"/>
      <c r="BLS210" s="43"/>
      <c r="BLT210" s="43"/>
      <c r="BLU210" s="43"/>
      <c r="BLV210" s="43"/>
      <c r="BLW210" s="43"/>
      <c r="BLX210" s="43"/>
      <c r="BLY210" s="43"/>
      <c r="BLZ210" s="43"/>
      <c r="BMA210" s="43"/>
      <c r="BMB210" s="43"/>
      <c r="BMC210" s="43"/>
      <c r="BMD210" s="43"/>
      <c r="BME210" s="43"/>
      <c r="BMF210" s="43"/>
      <c r="BMG210" s="43"/>
      <c r="BMH210" s="43"/>
      <c r="BMI210" s="43"/>
      <c r="BMJ210" s="43"/>
      <c r="BMK210" s="43"/>
      <c r="BML210" s="43"/>
      <c r="BMM210" s="43"/>
      <c r="BMN210" s="43"/>
      <c r="BMO210" s="43"/>
      <c r="BMP210" s="43"/>
      <c r="BMQ210" s="43"/>
      <c r="BMR210" s="43"/>
      <c r="BMS210" s="43"/>
      <c r="BMT210" s="43"/>
      <c r="BMU210" s="43"/>
      <c r="BMV210" s="43"/>
      <c r="BMW210" s="43"/>
      <c r="BMX210" s="43"/>
      <c r="BMY210" s="43"/>
      <c r="BMZ210" s="43"/>
      <c r="BNA210" s="43"/>
      <c r="BNB210" s="43"/>
      <c r="BNC210" s="43"/>
      <c r="BND210" s="43"/>
      <c r="BNE210" s="43"/>
      <c r="BNF210" s="43"/>
      <c r="BNG210" s="43"/>
      <c r="BNH210" s="43"/>
      <c r="BNI210" s="43"/>
      <c r="BNJ210" s="43"/>
      <c r="BNK210" s="43"/>
      <c r="BNL210" s="43"/>
      <c r="BNM210" s="43"/>
      <c r="BNN210" s="43"/>
      <c r="BNO210" s="43"/>
      <c r="BNP210" s="43"/>
      <c r="BNQ210" s="43"/>
      <c r="BNR210" s="43"/>
      <c r="BNS210" s="43"/>
      <c r="BNT210" s="43"/>
      <c r="BNU210" s="43"/>
      <c r="BNV210" s="43"/>
      <c r="BNW210" s="43"/>
      <c r="BNX210" s="43"/>
      <c r="BNY210" s="43"/>
      <c r="BNZ210" s="43"/>
      <c r="BOA210" s="43"/>
      <c r="BOB210" s="43"/>
      <c r="BOC210" s="43"/>
      <c r="BOD210" s="43"/>
      <c r="BOE210" s="43"/>
      <c r="BOF210" s="43"/>
      <c r="BOG210" s="43"/>
      <c r="BOH210" s="43"/>
      <c r="BOI210" s="43"/>
      <c r="BOJ210" s="43"/>
      <c r="BOK210" s="43"/>
      <c r="BOL210" s="43"/>
      <c r="BOM210" s="43"/>
      <c r="BON210" s="43"/>
      <c r="BOO210" s="43"/>
      <c r="BOP210" s="43"/>
      <c r="BOQ210" s="43"/>
      <c r="BOR210" s="43"/>
      <c r="BOS210" s="43"/>
      <c r="BOT210" s="43"/>
      <c r="BOU210" s="43"/>
      <c r="BOV210" s="43"/>
      <c r="BOW210" s="43"/>
      <c r="BOX210" s="43"/>
      <c r="BOY210" s="43"/>
      <c r="BOZ210" s="43"/>
      <c r="BPA210" s="43"/>
      <c r="BPB210" s="43"/>
      <c r="BPC210" s="43"/>
      <c r="BPD210" s="43"/>
      <c r="BPE210" s="43"/>
      <c r="BPF210" s="43"/>
      <c r="BPG210" s="43"/>
      <c r="BPH210" s="43"/>
      <c r="BPI210" s="43"/>
      <c r="BPJ210" s="43"/>
      <c r="BPK210" s="43"/>
      <c r="BPL210" s="43"/>
      <c r="BPM210" s="43"/>
      <c r="BPN210" s="43"/>
      <c r="BPO210" s="43"/>
      <c r="BPP210" s="43"/>
      <c r="BPQ210" s="43"/>
      <c r="BPR210" s="43"/>
      <c r="BPS210" s="43"/>
      <c r="BPT210" s="43"/>
      <c r="BPU210" s="43"/>
      <c r="BPV210" s="43"/>
      <c r="BPW210" s="43"/>
      <c r="BPX210" s="43"/>
      <c r="BPY210" s="43"/>
      <c r="BPZ210" s="43"/>
      <c r="BQA210" s="43"/>
      <c r="BQB210" s="43"/>
      <c r="BQC210" s="43"/>
      <c r="BQD210" s="43"/>
      <c r="BQE210" s="43"/>
      <c r="BQF210" s="43"/>
      <c r="BQG210" s="43"/>
      <c r="BQH210" s="43"/>
      <c r="BQI210" s="43"/>
      <c r="BQJ210" s="43"/>
      <c r="BQK210" s="43"/>
      <c r="BQL210" s="43"/>
      <c r="BQM210" s="43"/>
      <c r="BQN210" s="43"/>
      <c r="BQO210" s="43"/>
      <c r="BQP210" s="43"/>
      <c r="BQQ210" s="43"/>
      <c r="BQR210" s="43"/>
      <c r="BQS210" s="43"/>
      <c r="BQT210" s="43"/>
      <c r="BQU210" s="43"/>
      <c r="BQV210" s="43"/>
      <c r="BQW210" s="43"/>
      <c r="BQX210" s="43"/>
      <c r="BQY210" s="43"/>
      <c r="BQZ210" s="43"/>
      <c r="BRA210" s="43"/>
      <c r="BRB210" s="43"/>
      <c r="BRC210" s="43"/>
      <c r="BRD210" s="43"/>
      <c r="BRE210" s="43"/>
      <c r="BRF210" s="43"/>
      <c r="BRG210" s="43"/>
      <c r="BRH210" s="43"/>
      <c r="BRI210" s="43"/>
      <c r="BRJ210" s="43"/>
      <c r="BRK210" s="43"/>
      <c r="BRL210" s="43"/>
      <c r="BRM210" s="43"/>
      <c r="BRN210" s="43"/>
      <c r="BRO210" s="43"/>
      <c r="BRP210" s="43"/>
      <c r="BRQ210" s="43"/>
      <c r="BRR210" s="43"/>
      <c r="BRS210" s="43"/>
      <c r="BRT210" s="43"/>
      <c r="BRU210" s="43"/>
      <c r="BRV210" s="43"/>
      <c r="BRW210" s="43"/>
      <c r="BRX210" s="43"/>
      <c r="BRY210" s="43"/>
      <c r="BRZ210" s="43"/>
      <c r="BSA210" s="43"/>
      <c r="BSB210" s="43"/>
      <c r="BSC210" s="43"/>
      <c r="BSD210" s="43"/>
      <c r="BSE210" s="43"/>
      <c r="BSF210" s="43"/>
      <c r="BSG210" s="43"/>
      <c r="BSH210" s="43"/>
      <c r="BSI210" s="43"/>
      <c r="BSJ210" s="43"/>
      <c r="BSK210" s="43"/>
      <c r="BSL210" s="43"/>
      <c r="BSM210" s="43"/>
      <c r="BSN210" s="43"/>
      <c r="BSO210" s="43"/>
      <c r="BSP210" s="43"/>
      <c r="BSQ210" s="43"/>
      <c r="BSR210" s="43"/>
      <c r="BSS210" s="43"/>
      <c r="BST210" s="43"/>
      <c r="BSU210" s="43"/>
      <c r="BSV210" s="43"/>
      <c r="BSW210" s="43"/>
      <c r="BSX210" s="43"/>
      <c r="BSY210" s="43"/>
      <c r="BSZ210" s="43"/>
      <c r="BTA210" s="43"/>
      <c r="BTB210" s="43"/>
      <c r="BTC210" s="43"/>
      <c r="BTD210" s="43"/>
      <c r="BTE210" s="43"/>
      <c r="BTF210" s="43"/>
      <c r="BTG210" s="43"/>
      <c r="BTH210" s="43"/>
      <c r="BTI210" s="43"/>
      <c r="BTJ210" s="43"/>
      <c r="BTK210" s="43"/>
      <c r="BTL210" s="43"/>
      <c r="BTM210" s="43"/>
      <c r="BTN210" s="43"/>
      <c r="BTO210" s="43"/>
      <c r="BTP210" s="43"/>
      <c r="BTQ210" s="43"/>
      <c r="BTR210" s="43"/>
      <c r="BTS210" s="43"/>
      <c r="BTT210" s="43"/>
      <c r="BTU210" s="43"/>
      <c r="BTV210" s="43"/>
      <c r="BTW210" s="43"/>
      <c r="BTX210" s="43"/>
      <c r="BTY210" s="43"/>
      <c r="BTZ210" s="43"/>
      <c r="BUA210" s="43"/>
      <c r="BUB210" s="43"/>
      <c r="BUC210" s="43"/>
      <c r="BUD210" s="43"/>
      <c r="BUE210" s="43"/>
      <c r="BUF210" s="43"/>
      <c r="BUG210" s="43"/>
      <c r="BUH210" s="43"/>
      <c r="BUI210" s="43"/>
      <c r="BUJ210" s="43"/>
      <c r="BUK210" s="43"/>
      <c r="BUL210" s="43"/>
      <c r="BUM210" s="43"/>
      <c r="BUN210" s="43"/>
      <c r="BUO210" s="43"/>
      <c r="BUP210" s="43"/>
      <c r="BUQ210" s="43"/>
      <c r="BUR210" s="43"/>
      <c r="BUS210" s="43"/>
      <c r="BUT210" s="43"/>
      <c r="BUU210" s="43"/>
      <c r="BUV210" s="43"/>
      <c r="BUW210" s="43"/>
      <c r="BUX210" s="43"/>
      <c r="BUY210" s="43"/>
      <c r="BUZ210" s="43"/>
      <c r="BVA210" s="43"/>
      <c r="BVB210" s="43"/>
      <c r="BVC210" s="43"/>
      <c r="BVD210" s="43"/>
      <c r="BVE210" s="43"/>
      <c r="BVF210" s="43"/>
      <c r="BVG210" s="43"/>
      <c r="BVH210" s="43"/>
      <c r="BVI210" s="43"/>
      <c r="BVJ210" s="43"/>
      <c r="BVK210" s="43"/>
      <c r="BVL210" s="43"/>
      <c r="BVM210" s="43"/>
      <c r="BVN210" s="43"/>
      <c r="BVO210" s="43"/>
      <c r="BVP210" s="43"/>
      <c r="BVQ210" s="43"/>
      <c r="BVR210" s="43"/>
      <c r="BVS210" s="43"/>
      <c r="BVT210" s="43"/>
      <c r="BVU210" s="43"/>
      <c r="BVV210" s="43"/>
      <c r="BVW210" s="43"/>
      <c r="BVX210" s="43"/>
      <c r="BVY210" s="43"/>
      <c r="BVZ210" s="43"/>
      <c r="BWA210" s="43"/>
      <c r="BWB210" s="43"/>
      <c r="BWC210" s="43"/>
      <c r="BWD210" s="43"/>
      <c r="BWE210" s="43"/>
      <c r="BWF210" s="43"/>
      <c r="BWG210" s="43"/>
      <c r="BWH210" s="43"/>
      <c r="BWI210" s="43"/>
      <c r="BWJ210" s="43"/>
    </row>
    <row r="211" spans="1:1960" x14ac:dyDescent="0.2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43"/>
      <c r="DG211" s="43"/>
      <c r="DH211" s="43"/>
      <c r="DI211" s="43"/>
      <c r="DJ211" s="43"/>
      <c r="DK211" s="43"/>
      <c r="DL211" s="43"/>
      <c r="DM211" s="43"/>
      <c r="DN211" s="43"/>
      <c r="DO211" s="43"/>
      <c r="DP211" s="43"/>
      <c r="DQ211" s="43"/>
      <c r="DR211" s="43"/>
      <c r="DS211" s="43"/>
      <c r="DT211" s="43"/>
      <c r="DU211" s="43"/>
      <c r="DV211" s="43"/>
      <c r="DW211" s="43"/>
      <c r="DX211" s="43"/>
      <c r="DY211" s="43"/>
      <c r="DZ211" s="43"/>
      <c r="EA211" s="43"/>
      <c r="EB211" s="43"/>
      <c r="EC211" s="43"/>
      <c r="ED211" s="43"/>
      <c r="EE211" s="43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43"/>
      <c r="EQ211" s="43"/>
      <c r="ER211" s="43"/>
      <c r="ES211" s="43"/>
      <c r="ET211" s="43"/>
      <c r="EU211" s="43"/>
      <c r="EV211" s="43"/>
      <c r="EW211" s="43"/>
      <c r="EX211" s="43"/>
      <c r="EY211" s="43"/>
      <c r="EZ211" s="43"/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3"/>
      <c r="GM211" s="43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3"/>
      <c r="GY211" s="43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3"/>
      <c r="HK211" s="43"/>
      <c r="HL211" s="43"/>
      <c r="HM211" s="43"/>
      <c r="HN211" s="43"/>
      <c r="HO211" s="43"/>
      <c r="HP211" s="43"/>
      <c r="HQ211" s="43"/>
      <c r="HR211" s="43"/>
      <c r="HS211" s="43"/>
      <c r="HT211" s="43"/>
      <c r="HU211" s="43"/>
      <c r="HV211" s="43"/>
      <c r="HW211" s="43"/>
      <c r="HX211" s="43"/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43"/>
      <c r="JB211" s="43"/>
      <c r="JC211" s="43"/>
      <c r="JD211" s="43"/>
      <c r="JE211" s="43"/>
      <c r="JF211" s="43"/>
      <c r="JG211" s="43"/>
      <c r="JH211" s="43"/>
      <c r="JI211" s="43"/>
      <c r="JJ211" s="43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  <c r="BJU211" s="43"/>
      <c r="BJV211" s="43"/>
      <c r="BJW211" s="43"/>
      <c r="BJX211" s="43"/>
      <c r="BJY211" s="43"/>
      <c r="BJZ211" s="43"/>
      <c r="BKA211" s="43"/>
      <c r="BKB211" s="43"/>
      <c r="BKC211" s="43"/>
      <c r="BKD211" s="43"/>
      <c r="BKE211" s="43"/>
      <c r="BKF211" s="43"/>
      <c r="BKG211" s="43"/>
      <c r="BKH211" s="43"/>
      <c r="BKI211" s="43"/>
      <c r="BKJ211" s="43"/>
      <c r="BKK211" s="43"/>
      <c r="BKL211" s="43"/>
      <c r="BKM211" s="43"/>
      <c r="BKN211" s="43"/>
      <c r="BKO211" s="43"/>
      <c r="BKP211" s="43"/>
      <c r="BKQ211" s="43"/>
      <c r="BKR211" s="43"/>
      <c r="BKS211" s="43"/>
      <c r="BKT211" s="43"/>
      <c r="BKU211" s="43"/>
      <c r="BKV211" s="43"/>
      <c r="BKW211" s="43"/>
      <c r="BKX211" s="43"/>
      <c r="BKY211" s="43"/>
      <c r="BKZ211" s="43"/>
      <c r="BLA211" s="43"/>
      <c r="BLB211" s="43"/>
      <c r="BLC211" s="43"/>
      <c r="BLD211" s="43"/>
      <c r="BLE211" s="43"/>
      <c r="BLF211" s="43"/>
      <c r="BLG211" s="43"/>
      <c r="BLH211" s="43"/>
      <c r="BLI211" s="43"/>
      <c r="BLJ211" s="43"/>
      <c r="BLK211" s="43"/>
      <c r="BLL211" s="43"/>
      <c r="BLM211" s="43"/>
      <c r="BLN211" s="43"/>
      <c r="BLO211" s="43"/>
      <c r="BLP211" s="43"/>
      <c r="BLQ211" s="43"/>
      <c r="BLR211" s="43"/>
      <c r="BLS211" s="43"/>
      <c r="BLT211" s="43"/>
      <c r="BLU211" s="43"/>
      <c r="BLV211" s="43"/>
      <c r="BLW211" s="43"/>
      <c r="BLX211" s="43"/>
      <c r="BLY211" s="43"/>
      <c r="BLZ211" s="43"/>
      <c r="BMA211" s="43"/>
      <c r="BMB211" s="43"/>
      <c r="BMC211" s="43"/>
      <c r="BMD211" s="43"/>
      <c r="BME211" s="43"/>
      <c r="BMF211" s="43"/>
      <c r="BMG211" s="43"/>
      <c r="BMH211" s="43"/>
      <c r="BMI211" s="43"/>
      <c r="BMJ211" s="43"/>
      <c r="BMK211" s="43"/>
      <c r="BML211" s="43"/>
      <c r="BMM211" s="43"/>
      <c r="BMN211" s="43"/>
      <c r="BMO211" s="43"/>
      <c r="BMP211" s="43"/>
      <c r="BMQ211" s="43"/>
      <c r="BMR211" s="43"/>
      <c r="BMS211" s="43"/>
      <c r="BMT211" s="43"/>
      <c r="BMU211" s="43"/>
      <c r="BMV211" s="43"/>
      <c r="BMW211" s="43"/>
      <c r="BMX211" s="43"/>
      <c r="BMY211" s="43"/>
      <c r="BMZ211" s="43"/>
      <c r="BNA211" s="43"/>
      <c r="BNB211" s="43"/>
      <c r="BNC211" s="43"/>
      <c r="BND211" s="43"/>
      <c r="BNE211" s="43"/>
      <c r="BNF211" s="43"/>
      <c r="BNG211" s="43"/>
      <c r="BNH211" s="43"/>
      <c r="BNI211" s="43"/>
      <c r="BNJ211" s="43"/>
      <c r="BNK211" s="43"/>
      <c r="BNL211" s="43"/>
      <c r="BNM211" s="43"/>
      <c r="BNN211" s="43"/>
      <c r="BNO211" s="43"/>
      <c r="BNP211" s="43"/>
      <c r="BNQ211" s="43"/>
      <c r="BNR211" s="43"/>
      <c r="BNS211" s="43"/>
      <c r="BNT211" s="43"/>
      <c r="BNU211" s="43"/>
      <c r="BNV211" s="43"/>
      <c r="BNW211" s="43"/>
      <c r="BNX211" s="43"/>
      <c r="BNY211" s="43"/>
      <c r="BNZ211" s="43"/>
      <c r="BOA211" s="43"/>
      <c r="BOB211" s="43"/>
      <c r="BOC211" s="43"/>
      <c r="BOD211" s="43"/>
      <c r="BOE211" s="43"/>
      <c r="BOF211" s="43"/>
      <c r="BOG211" s="43"/>
      <c r="BOH211" s="43"/>
      <c r="BOI211" s="43"/>
      <c r="BOJ211" s="43"/>
      <c r="BOK211" s="43"/>
      <c r="BOL211" s="43"/>
      <c r="BOM211" s="43"/>
      <c r="BON211" s="43"/>
      <c r="BOO211" s="43"/>
      <c r="BOP211" s="43"/>
      <c r="BOQ211" s="43"/>
      <c r="BOR211" s="43"/>
      <c r="BOS211" s="43"/>
      <c r="BOT211" s="43"/>
      <c r="BOU211" s="43"/>
      <c r="BOV211" s="43"/>
      <c r="BOW211" s="43"/>
      <c r="BOX211" s="43"/>
      <c r="BOY211" s="43"/>
      <c r="BOZ211" s="43"/>
      <c r="BPA211" s="43"/>
      <c r="BPB211" s="43"/>
      <c r="BPC211" s="43"/>
      <c r="BPD211" s="43"/>
      <c r="BPE211" s="43"/>
      <c r="BPF211" s="43"/>
      <c r="BPG211" s="43"/>
      <c r="BPH211" s="43"/>
      <c r="BPI211" s="43"/>
      <c r="BPJ211" s="43"/>
      <c r="BPK211" s="43"/>
      <c r="BPL211" s="43"/>
      <c r="BPM211" s="43"/>
      <c r="BPN211" s="43"/>
      <c r="BPO211" s="43"/>
      <c r="BPP211" s="43"/>
      <c r="BPQ211" s="43"/>
      <c r="BPR211" s="43"/>
      <c r="BPS211" s="43"/>
      <c r="BPT211" s="43"/>
      <c r="BPU211" s="43"/>
      <c r="BPV211" s="43"/>
      <c r="BPW211" s="43"/>
      <c r="BPX211" s="43"/>
      <c r="BPY211" s="43"/>
      <c r="BPZ211" s="43"/>
      <c r="BQA211" s="43"/>
      <c r="BQB211" s="43"/>
      <c r="BQC211" s="43"/>
      <c r="BQD211" s="43"/>
      <c r="BQE211" s="43"/>
      <c r="BQF211" s="43"/>
      <c r="BQG211" s="43"/>
      <c r="BQH211" s="43"/>
      <c r="BQI211" s="43"/>
      <c r="BQJ211" s="43"/>
      <c r="BQK211" s="43"/>
      <c r="BQL211" s="43"/>
      <c r="BQM211" s="43"/>
      <c r="BQN211" s="43"/>
      <c r="BQO211" s="43"/>
      <c r="BQP211" s="43"/>
      <c r="BQQ211" s="43"/>
      <c r="BQR211" s="43"/>
      <c r="BQS211" s="43"/>
      <c r="BQT211" s="43"/>
      <c r="BQU211" s="43"/>
      <c r="BQV211" s="43"/>
      <c r="BQW211" s="43"/>
      <c r="BQX211" s="43"/>
      <c r="BQY211" s="43"/>
      <c r="BQZ211" s="43"/>
      <c r="BRA211" s="43"/>
      <c r="BRB211" s="43"/>
      <c r="BRC211" s="43"/>
      <c r="BRD211" s="43"/>
      <c r="BRE211" s="43"/>
      <c r="BRF211" s="43"/>
      <c r="BRG211" s="43"/>
      <c r="BRH211" s="43"/>
      <c r="BRI211" s="43"/>
      <c r="BRJ211" s="43"/>
      <c r="BRK211" s="43"/>
      <c r="BRL211" s="43"/>
      <c r="BRM211" s="43"/>
      <c r="BRN211" s="43"/>
      <c r="BRO211" s="43"/>
      <c r="BRP211" s="43"/>
      <c r="BRQ211" s="43"/>
      <c r="BRR211" s="43"/>
      <c r="BRS211" s="43"/>
      <c r="BRT211" s="43"/>
      <c r="BRU211" s="43"/>
      <c r="BRV211" s="43"/>
      <c r="BRW211" s="43"/>
      <c r="BRX211" s="43"/>
      <c r="BRY211" s="43"/>
      <c r="BRZ211" s="43"/>
      <c r="BSA211" s="43"/>
      <c r="BSB211" s="43"/>
      <c r="BSC211" s="43"/>
      <c r="BSD211" s="43"/>
      <c r="BSE211" s="43"/>
      <c r="BSF211" s="43"/>
      <c r="BSG211" s="43"/>
      <c r="BSH211" s="43"/>
      <c r="BSI211" s="43"/>
      <c r="BSJ211" s="43"/>
      <c r="BSK211" s="43"/>
      <c r="BSL211" s="43"/>
      <c r="BSM211" s="43"/>
      <c r="BSN211" s="43"/>
      <c r="BSO211" s="43"/>
      <c r="BSP211" s="43"/>
      <c r="BSQ211" s="43"/>
      <c r="BSR211" s="43"/>
      <c r="BSS211" s="43"/>
      <c r="BST211" s="43"/>
      <c r="BSU211" s="43"/>
      <c r="BSV211" s="43"/>
      <c r="BSW211" s="43"/>
      <c r="BSX211" s="43"/>
      <c r="BSY211" s="43"/>
      <c r="BSZ211" s="43"/>
      <c r="BTA211" s="43"/>
      <c r="BTB211" s="43"/>
      <c r="BTC211" s="43"/>
      <c r="BTD211" s="43"/>
      <c r="BTE211" s="43"/>
      <c r="BTF211" s="43"/>
      <c r="BTG211" s="43"/>
      <c r="BTH211" s="43"/>
      <c r="BTI211" s="43"/>
      <c r="BTJ211" s="43"/>
      <c r="BTK211" s="43"/>
      <c r="BTL211" s="43"/>
      <c r="BTM211" s="43"/>
      <c r="BTN211" s="43"/>
      <c r="BTO211" s="43"/>
      <c r="BTP211" s="43"/>
      <c r="BTQ211" s="43"/>
      <c r="BTR211" s="43"/>
      <c r="BTS211" s="43"/>
      <c r="BTT211" s="43"/>
      <c r="BTU211" s="43"/>
      <c r="BTV211" s="43"/>
      <c r="BTW211" s="43"/>
      <c r="BTX211" s="43"/>
      <c r="BTY211" s="43"/>
      <c r="BTZ211" s="43"/>
      <c r="BUA211" s="43"/>
      <c r="BUB211" s="43"/>
      <c r="BUC211" s="43"/>
      <c r="BUD211" s="43"/>
      <c r="BUE211" s="43"/>
      <c r="BUF211" s="43"/>
      <c r="BUG211" s="43"/>
      <c r="BUH211" s="43"/>
      <c r="BUI211" s="43"/>
      <c r="BUJ211" s="43"/>
      <c r="BUK211" s="43"/>
      <c r="BUL211" s="43"/>
      <c r="BUM211" s="43"/>
      <c r="BUN211" s="43"/>
      <c r="BUO211" s="43"/>
      <c r="BUP211" s="43"/>
      <c r="BUQ211" s="43"/>
      <c r="BUR211" s="43"/>
      <c r="BUS211" s="43"/>
      <c r="BUT211" s="43"/>
      <c r="BUU211" s="43"/>
      <c r="BUV211" s="43"/>
      <c r="BUW211" s="43"/>
      <c r="BUX211" s="43"/>
      <c r="BUY211" s="43"/>
      <c r="BUZ211" s="43"/>
      <c r="BVA211" s="43"/>
      <c r="BVB211" s="43"/>
      <c r="BVC211" s="43"/>
      <c r="BVD211" s="43"/>
      <c r="BVE211" s="43"/>
      <c r="BVF211" s="43"/>
      <c r="BVG211" s="43"/>
      <c r="BVH211" s="43"/>
      <c r="BVI211" s="43"/>
      <c r="BVJ211" s="43"/>
      <c r="BVK211" s="43"/>
      <c r="BVL211" s="43"/>
      <c r="BVM211" s="43"/>
      <c r="BVN211" s="43"/>
      <c r="BVO211" s="43"/>
      <c r="BVP211" s="43"/>
      <c r="BVQ211" s="43"/>
      <c r="BVR211" s="43"/>
      <c r="BVS211" s="43"/>
      <c r="BVT211" s="43"/>
      <c r="BVU211" s="43"/>
      <c r="BVV211" s="43"/>
      <c r="BVW211" s="43"/>
      <c r="BVX211" s="43"/>
      <c r="BVY211" s="43"/>
      <c r="BVZ211" s="43"/>
      <c r="BWA211" s="43"/>
      <c r="BWB211" s="43"/>
      <c r="BWC211" s="43"/>
      <c r="BWD211" s="43"/>
      <c r="BWE211" s="43"/>
      <c r="BWF211" s="43"/>
      <c r="BWG211" s="43"/>
      <c r="BWH211" s="43"/>
      <c r="BWI211" s="43"/>
      <c r="BWJ211" s="43"/>
    </row>
    <row r="212" spans="1:1960" x14ac:dyDescent="0.2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43"/>
      <c r="DF212" s="43"/>
      <c r="DG212" s="43"/>
      <c r="DH212" s="43"/>
      <c r="DI212" s="43"/>
      <c r="DJ212" s="43"/>
      <c r="DK212" s="43"/>
      <c r="DL212" s="43"/>
      <c r="DM212" s="43"/>
      <c r="DN212" s="43"/>
      <c r="DO212" s="43"/>
      <c r="DP212" s="43"/>
      <c r="DQ212" s="43"/>
      <c r="DR212" s="43"/>
      <c r="DS212" s="43"/>
      <c r="DT212" s="43"/>
      <c r="DU212" s="43"/>
      <c r="DV212" s="43"/>
      <c r="DW212" s="43"/>
      <c r="DX212" s="43"/>
      <c r="DY212" s="43"/>
      <c r="DZ212" s="43"/>
      <c r="EA212" s="43"/>
      <c r="EB212" s="43"/>
      <c r="EC212" s="43"/>
      <c r="ED212" s="43"/>
      <c r="EE212" s="43"/>
      <c r="EF212" s="43"/>
      <c r="EG212" s="43"/>
      <c r="EH212" s="43"/>
      <c r="EI212" s="43"/>
      <c r="EJ212" s="43"/>
      <c r="EK212" s="43"/>
      <c r="EL212" s="43"/>
      <c r="EM212" s="43"/>
      <c r="EN212" s="43"/>
      <c r="EO212" s="43"/>
      <c r="EP212" s="43"/>
      <c r="EQ212" s="43"/>
      <c r="ER212" s="43"/>
      <c r="ES212" s="43"/>
      <c r="ET212" s="43"/>
      <c r="EU212" s="43"/>
      <c r="EV212" s="43"/>
      <c r="EW212" s="43"/>
      <c r="EX212" s="43"/>
      <c r="EY212" s="43"/>
      <c r="EZ212" s="43"/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3"/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43"/>
      <c r="GA212" s="43"/>
      <c r="GB212" s="43"/>
      <c r="GC212" s="43"/>
      <c r="GD212" s="43"/>
      <c r="GE212" s="43"/>
      <c r="GF212" s="43"/>
      <c r="GG212" s="43"/>
      <c r="GH212" s="43"/>
      <c r="GI212" s="43"/>
      <c r="GJ212" s="43"/>
      <c r="GK212" s="43"/>
      <c r="GL212" s="43"/>
      <c r="GM212" s="43"/>
      <c r="GN212" s="43"/>
      <c r="GO212" s="43"/>
      <c r="GP212" s="43"/>
      <c r="GQ212" s="43"/>
      <c r="GR212" s="43"/>
      <c r="GS212" s="43"/>
      <c r="GT212" s="43"/>
      <c r="GU212" s="43"/>
      <c r="GV212" s="43"/>
      <c r="GW212" s="43"/>
      <c r="GX212" s="43"/>
      <c r="GY212" s="43"/>
      <c r="GZ212" s="43"/>
      <c r="HA212" s="43"/>
      <c r="HB212" s="43"/>
      <c r="HC212" s="43"/>
      <c r="HD212" s="43"/>
      <c r="HE212" s="43"/>
      <c r="HF212" s="43"/>
      <c r="HG212" s="43"/>
      <c r="HH212" s="43"/>
      <c r="HI212" s="43"/>
      <c r="HJ212" s="43"/>
      <c r="HK212" s="43"/>
      <c r="HL212" s="43"/>
      <c r="HM212" s="43"/>
      <c r="HN212" s="43"/>
      <c r="HO212" s="43"/>
      <c r="HP212" s="43"/>
      <c r="HQ212" s="43"/>
      <c r="HR212" s="43"/>
      <c r="HS212" s="43"/>
      <c r="HT212" s="43"/>
      <c r="HU212" s="43"/>
      <c r="HV212" s="43"/>
      <c r="HW212" s="43"/>
      <c r="HX212" s="43"/>
      <c r="HY212" s="43"/>
      <c r="HZ212" s="43"/>
      <c r="IA212" s="43"/>
      <c r="IB212" s="43"/>
      <c r="IC212" s="43"/>
      <c r="ID212" s="43"/>
      <c r="IE212" s="43"/>
      <c r="IF212" s="43"/>
      <c r="IG212" s="43"/>
      <c r="IH212" s="43"/>
      <c r="II212" s="43"/>
      <c r="IJ212" s="43"/>
      <c r="IK212" s="43"/>
      <c r="IL212" s="43"/>
      <c r="IM212" s="43"/>
      <c r="IN212" s="43"/>
      <c r="IO212" s="43"/>
      <c r="IP212" s="43"/>
      <c r="IQ212" s="43"/>
      <c r="IR212" s="43"/>
      <c r="IS212" s="43"/>
      <c r="IT212" s="43"/>
      <c r="IU212" s="43"/>
      <c r="IV212" s="43"/>
      <c r="IW212" s="43"/>
      <c r="IX212" s="43"/>
      <c r="IY212" s="43"/>
      <c r="IZ212" s="43"/>
      <c r="JA212" s="43"/>
      <c r="JB212" s="43"/>
      <c r="JC212" s="43"/>
      <c r="JD212" s="43"/>
      <c r="JE212" s="43"/>
      <c r="JF212" s="43"/>
      <c r="JG212" s="43"/>
      <c r="JH212" s="43"/>
      <c r="JI212" s="43"/>
      <c r="JJ212" s="43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  <c r="BJU212" s="43"/>
      <c r="BJV212" s="43"/>
      <c r="BJW212" s="43"/>
      <c r="BJX212" s="43"/>
      <c r="BJY212" s="43"/>
      <c r="BJZ212" s="43"/>
      <c r="BKA212" s="43"/>
      <c r="BKB212" s="43"/>
      <c r="BKC212" s="43"/>
      <c r="BKD212" s="43"/>
      <c r="BKE212" s="43"/>
      <c r="BKF212" s="43"/>
      <c r="BKG212" s="43"/>
      <c r="BKH212" s="43"/>
      <c r="BKI212" s="43"/>
      <c r="BKJ212" s="43"/>
      <c r="BKK212" s="43"/>
      <c r="BKL212" s="43"/>
      <c r="BKM212" s="43"/>
      <c r="BKN212" s="43"/>
      <c r="BKO212" s="43"/>
      <c r="BKP212" s="43"/>
      <c r="BKQ212" s="43"/>
      <c r="BKR212" s="43"/>
      <c r="BKS212" s="43"/>
      <c r="BKT212" s="43"/>
      <c r="BKU212" s="43"/>
      <c r="BKV212" s="43"/>
      <c r="BKW212" s="43"/>
      <c r="BKX212" s="43"/>
      <c r="BKY212" s="43"/>
      <c r="BKZ212" s="43"/>
      <c r="BLA212" s="43"/>
      <c r="BLB212" s="43"/>
      <c r="BLC212" s="43"/>
      <c r="BLD212" s="43"/>
      <c r="BLE212" s="43"/>
      <c r="BLF212" s="43"/>
      <c r="BLG212" s="43"/>
      <c r="BLH212" s="43"/>
      <c r="BLI212" s="43"/>
      <c r="BLJ212" s="43"/>
      <c r="BLK212" s="43"/>
      <c r="BLL212" s="43"/>
      <c r="BLM212" s="43"/>
      <c r="BLN212" s="43"/>
      <c r="BLO212" s="43"/>
      <c r="BLP212" s="43"/>
      <c r="BLQ212" s="43"/>
      <c r="BLR212" s="43"/>
      <c r="BLS212" s="43"/>
      <c r="BLT212" s="43"/>
      <c r="BLU212" s="43"/>
      <c r="BLV212" s="43"/>
      <c r="BLW212" s="43"/>
      <c r="BLX212" s="43"/>
      <c r="BLY212" s="43"/>
      <c r="BLZ212" s="43"/>
      <c r="BMA212" s="43"/>
      <c r="BMB212" s="43"/>
      <c r="BMC212" s="43"/>
      <c r="BMD212" s="43"/>
      <c r="BME212" s="43"/>
      <c r="BMF212" s="43"/>
      <c r="BMG212" s="43"/>
      <c r="BMH212" s="43"/>
      <c r="BMI212" s="43"/>
      <c r="BMJ212" s="43"/>
      <c r="BMK212" s="43"/>
      <c r="BML212" s="43"/>
      <c r="BMM212" s="43"/>
      <c r="BMN212" s="43"/>
      <c r="BMO212" s="43"/>
      <c r="BMP212" s="43"/>
      <c r="BMQ212" s="43"/>
      <c r="BMR212" s="43"/>
      <c r="BMS212" s="43"/>
      <c r="BMT212" s="43"/>
      <c r="BMU212" s="43"/>
      <c r="BMV212" s="43"/>
      <c r="BMW212" s="43"/>
      <c r="BMX212" s="43"/>
      <c r="BMY212" s="43"/>
      <c r="BMZ212" s="43"/>
      <c r="BNA212" s="43"/>
      <c r="BNB212" s="43"/>
      <c r="BNC212" s="43"/>
      <c r="BND212" s="43"/>
      <c r="BNE212" s="43"/>
      <c r="BNF212" s="43"/>
      <c r="BNG212" s="43"/>
      <c r="BNH212" s="43"/>
      <c r="BNI212" s="43"/>
      <c r="BNJ212" s="43"/>
      <c r="BNK212" s="43"/>
      <c r="BNL212" s="43"/>
      <c r="BNM212" s="43"/>
      <c r="BNN212" s="43"/>
      <c r="BNO212" s="43"/>
      <c r="BNP212" s="43"/>
      <c r="BNQ212" s="43"/>
      <c r="BNR212" s="43"/>
      <c r="BNS212" s="43"/>
      <c r="BNT212" s="43"/>
      <c r="BNU212" s="43"/>
      <c r="BNV212" s="43"/>
      <c r="BNW212" s="43"/>
      <c r="BNX212" s="43"/>
      <c r="BNY212" s="43"/>
      <c r="BNZ212" s="43"/>
      <c r="BOA212" s="43"/>
      <c r="BOB212" s="43"/>
      <c r="BOC212" s="43"/>
      <c r="BOD212" s="43"/>
      <c r="BOE212" s="43"/>
      <c r="BOF212" s="43"/>
      <c r="BOG212" s="43"/>
      <c r="BOH212" s="43"/>
      <c r="BOI212" s="43"/>
      <c r="BOJ212" s="43"/>
      <c r="BOK212" s="43"/>
      <c r="BOL212" s="43"/>
      <c r="BOM212" s="43"/>
      <c r="BON212" s="43"/>
      <c r="BOO212" s="43"/>
      <c r="BOP212" s="43"/>
      <c r="BOQ212" s="43"/>
      <c r="BOR212" s="43"/>
      <c r="BOS212" s="43"/>
      <c r="BOT212" s="43"/>
      <c r="BOU212" s="43"/>
      <c r="BOV212" s="43"/>
      <c r="BOW212" s="43"/>
      <c r="BOX212" s="43"/>
      <c r="BOY212" s="43"/>
      <c r="BOZ212" s="43"/>
      <c r="BPA212" s="43"/>
      <c r="BPB212" s="43"/>
      <c r="BPC212" s="43"/>
      <c r="BPD212" s="43"/>
      <c r="BPE212" s="43"/>
      <c r="BPF212" s="43"/>
      <c r="BPG212" s="43"/>
      <c r="BPH212" s="43"/>
      <c r="BPI212" s="43"/>
      <c r="BPJ212" s="43"/>
      <c r="BPK212" s="43"/>
      <c r="BPL212" s="43"/>
      <c r="BPM212" s="43"/>
      <c r="BPN212" s="43"/>
      <c r="BPO212" s="43"/>
      <c r="BPP212" s="43"/>
      <c r="BPQ212" s="43"/>
      <c r="BPR212" s="43"/>
      <c r="BPS212" s="43"/>
      <c r="BPT212" s="43"/>
      <c r="BPU212" s="43"/>
      <c r="BPV212" s="43"/>
      <c r="BPW212" s="43"/>
      <c r="BPX212" s="43"/>
      <c r="BPY212" s="43"/>
      <c r="BPZ212" s="43"/>
      <c r="BQA212" s="43"/>
      <c r="BQB212" s="43"/>
      <c r="BQC212" s="43"/>
      <c r="BQD212" s="43"/>
      <c r="BQE212" s="43"/>
      <c r="BQF212" s="43"/>
      <c r="BQG212" s="43"/>
      <c r="BQH212" s="43"/>
      <c r="BQI212" s="43"/>
      <c r="BQJ212" s="43"/>
      <c r="BQK212" s="43"/>
      <c r="BQL212" s="43"/>
      <c r="BQM212" s="43"/>
      <c r="BQN212" s="43"/>
      <c r="BQO212" s="43"/>
      <c r="BQP212" s="43"/>
      <c r="BQQ212" s="43"/>
      <c r="BQR212" s="43"/>
      <c r="BQS212" s="43"/>
      <c r="BQT212" s="43"/>
      <c r="BQU212" s="43"/>
      <c r="BQV212" s="43"/>
      <c r="BQW212" s="43"/>
      <c r="BQX212" s="43"/>
      <c r="BQY212" s="43"/>
      <c r="BQZ212" s="43"/>
      <c r="BRA212" s="43"/>
      <c r="BRB212" s="43"/>
      <c r="BRC212" s="43"/>
      <c r="BRD212" s="43"/>
      <c r="BRE212" s="43"/>
      <c r="BRF212" s="43"/>
      <c r="BRG212" s="43"/>
      <c r="BRH212" s="43"/>
      <c r="BRI212" s="43"/>
      <c r="BRJ212" s="43"/>
      <c r="BRK212" s="43"/>
      <c r="BRL212" s="43"/>
      <c r="BRM212" s="43"/>
      <c r="BRN212" s="43"/>
      <c r="BRO212" s="43"/>
      <c r="BRP212" s="43"/>
      <c r="BRQ212" s="43"/>
      <c r="BRR212" s="43"/>
      <c r="BRS212" s="43"/>
      <c r="BRT212" s="43"/>
      <c r="BRU212" s="43"/>
      <c r="BRV212" s="43"/>
      <c r="BRW212" s="43"/>
      <c r="BRX212" s="43"/>
      <c r="BRY212" s="43"/>
      <c r="BRZ212" s="43"/>
      <c r="BSA212" s="43"/>
      <c r="BSB212" s="43"/>
      <c r="BSC212" s="43"/>
      <c r="BSD212" s="43"/>
      <c r="BSE212" s="43"/>
      <c r="BSF212" s="43"/>
      <c r="BSG212" s="43"/>
      <c r="BSH212" s="43"/>
      <c r="BSI212" s="43"/>
      <c r="BSJ212" s="43"/>
      <c r="BSK212" s="43"/>
      <c r="BSL212" s="43"/>
      <c r="BSM212" s="43"/>
      <c r="BSN212" s="43"/>
      <c r="BSO212" s="43"/>
      <c r="BSP212" s="43"/>
      <c r="BSQ212" s="43"/>
      <c r="BSR212" s="43"/>
      <c r="BSS212" s="43"/>
      <c r="BST212" s="43"/>
      <c r="BSU212" s="43"/>
      <c r="BSV212" s="43"/>
      <c r="BSW212" s="43"/>
      <c r="BSX212" s="43"/>
      <c r="BSY212" s="43"/>
      <c r="BSZ212" s="43"/>
      <c r="BTA212" s="43"/>
      <c r="BTB212" s="43"/>
      <c r="BTC212" s="43"/>
      <c r="BTD212" s="43"/>
      <c r="BTE212" s="43"/>
      <c r="BTF212" s="43"/>
      <c r="BTG212" s="43"/>
      <c r="BTH212" s="43"/>
      <c r="BTI212" s="43"/>
      <c r="BTJ212" s="43"/>
      <c r="BTK212" s="43"/>
      <c r="BTL212" s="43"/>
      <c r="BTM212" s="43"/>
      <c r="BTN212" s="43"/>
      <c r="BTO212" s="43"/>
      <c r="BTP212" s="43"/>
      <c r="BTQ212" s="43"/>
      <c r="BTR212" s="43"/>
      <c r="BTS212" s="43"/>
      <c r="BTT212" s="43"/>
      <c r="BTU212" s="43"/>
      <c r="BTV212" s="43"/>
      <c r="BTW212" s="43"/>
      <c r="BTX212" s="43"/>
      <c r="BTY212" s="43"/>
      <c r="BTZ212" s="43"/>
      <c r="BUA212" s="43"/>
      <c r="BUB212" s="43"/>
      <c r="BUC212" s="43"/>
      <c r="BUD212" s="43"/>
      <c r="BUE212" s="43"/>
      <c r="BUF212" s="43"/>
      <c r="BUG212" s="43"/>
      <c r="BUH212" s="43"/>
      <c r="BUI212" s="43"/>
      <c r="BUJ212" s="43"/>
      <c r="BUK212" s="43"/>
      <c r="BUL212" s="43"/>
      <c r="BUM212" s="43"/>
      <c r="BUN212" s="43"/>
      <c r="BUO212" s="43"/>
      <c r="BUP212" s="43"/>
      <c r="BUQ212" s="43"/>
      <c r="BUR212" s="43"/>
      <c r="BUS212" s="43"/>
      <c r="BUT212" s="43"/>
      <c r="BUU212" s="43"/>
      <c r="BUV212" s="43"/>
      <c r="BUW212" s="43"/>
      <c r="BUX212" s="43"/>
      <c r="BUY212" s="43"/>
      <c r="BUZ212" s="43"/>
      <c r="BVA212" s="43"/>
      <c r="BVB212" s="43"/>
      <c r="BVC212" s="43"/>
      <c r="BVD212" s="43"/>
      <c r="BVE212" s="43"/>
      <c r="BVF212" s="43"/>
      <c r="BVG212" s="43"/>
      <c r="BVH212" s="43"/>
      <c r="BVI212" s="43"/>
      <c r="BVJ212" s="43"/>
      <c r="BVK212" s="43"/>
      <c r="BVL212" s="43"/>
      <c r="BVM212" s="43"/>
      <c r="BVN212" s="43"/>
      <c r="BVO212" s="43"/>
      <c r="BVP212" s="43"/>
      <c r="BVQ212" s="43"/>
      <c r="BVR212" s="43"/>
      <c r="BVS212" s="43"/>
      <c r="BVT212" s="43"/>
      <c r="BVU212" s="43"/>
      <c r="BVV212" s="43"/>
      <c r="BVW212" s="43"/>
      <c r="BVX212" s="43"/>
      <c r="BVY212" s="43"/>
      <c r="BVZ212" s="43"/>
      <c r="BWA212" s="43"/>
      <c r="BWB212" s="43"/>
      <c r="BWC212" s="43"/>
      <c r="BWD212" s="43"/>
      <c r="BWE212" s="43"/>
      <c r="BWF212" s="43"/>
      <c r="BWG212" s="43"/>
      <c r="BWH212" s="43"/>
      <c r="BWI212" s="43"/>
      <c r="BWJ212" s="43"/>
    </row>
    <row r="213" spans="1:1960" x14ac:dyDescent="0.2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43"/>
      <c r="DF213" s="43"/>
      <c r="DG213" s="43"/>
      <c r="DH213" s="43"/>
      <c r="DI213" s="43"/>
      <c r="DJ213" s="43"/>
      <c r="DK213" s="43"/>
      <c r="DL213" s="43"/>
      <c r="DM213" s="43"/>
      <c r="DN213" s="43"/>
      <c r="DO213" s="43"/>
      <c r="DP213" s="43"/>
      <c r="DQ213" s="43"/>
      <c r="DR213" s="43"/>
      <c r="DS213" s="43"/>
      <c r="DT213" s="43"/>
      <c r="DU213" s="43"/>
      <c r="DV213" s="43"/>
      <c r="DW213" s="43"/>
      <c r="DX213" s="43"/>
      <c r="DY213" s="43"/>
      <c r="DZ213" s="43"/>
      <c r="EA213" s="43"/>
      <c r="EB213" s="43"/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M213" s="43"/>
      <c r="EN213" s="43"/>
      <c r="EO213" s="43"/>
      <c r="EP213" s="43"/>
      <c r="EQ213" s="43"/>
      <c r="ER213" s="43"/>
      <c r="ES213" s="43"/>
      <c r="ET213" s="43"/>
      <c r="EU213" s="43"/>
      <c r="EV213" s="43"/>
      <c r="EW213" s="43"/>
      <c r="EX213" s="43"/>
      <c r="EY213" s="43"/>
      <c r="EZ213" s="43"/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43"/>
      <c r="GA213" s="43"/>
      <c r="GB213" s="43"/>
      <c r="GC213" s="43"/>
      <c r="GD213" s="43"/>
      <c r="GE213" s="43"/>
      <c r="GF213" s="43"/>
      <c r="GG213" s="43"/>
      <c r="GH213" s="43"/>
      <c r="GI213" s="43"/>
      <c r="GJ213" s="43"/>
      <c r="GK213" s="43"/>
      <c r="GL213" s="43"/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K213" s="43"/>
      <c r="HL213" s="43"/>
      <c r="HM213" s="43"/>
      <c r="HN213" s="43"/>
      <c r="HO213" s="43"/>
      <c r="HP213" s="43"/>
      <c r="HQ213" s="43"/>
      <c r="HR213" s="43"/>
      <c r="HS213" s="43"/>
      <c r="HT213" s="43"/>
      <c r="HU213" s="43"/>
      <c r="HV213" s="43"/>
      <c r="HW213" s="43"/>
      <c r="HX213" s="43"/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IW213" s="43"/>
      <c r="IX213" s="43"/>
      <c r="IY213" s="43"/>
      <c r="IZ213" s="43"/>
      <c r="JA213" s="43"/>
      <c r="JB213" s="43"/>
      <c r="JC213" s="43"/>
      <c r="JD213" s="43"/>
      <c r="JE213" s="43"/>
      <c r="JF213" s="43"/>
      <c r="JG213" s="43"/>
      <c r="JH213" s="43"/>
      <c r="JI213" s="43"/>
      <c r="JJ213" s="4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  <c r="BJU213" s="43"/>
      <c r="BJV213" s="43"/>
      <c r="BJW213" s="43"/>
      <c r="BJX213" s="43"/>
      <c r="BJY213" s="43"/>
      <c r="BJZ213" s="43"/>
      <c r="BKA213" s="43"/>
      <c r="BKB213" s="43"/>
      <c r="BKC213" s="43"/>
      <c r="BKD213" s="43"/>
      <c r="BKE213" s="43"/>
      <c r="BKF213" s="43"/>
      <c r="BKG213" s="43"/>
      <c r="BKH213" s="43"/>
      <c r="BKI213" s="43"/>
      <c r="BKJ213" s="43"/>
      <c r="BKK213" s="43"/>
      <c r="BKL213" s="43"/>
      <c r="BKM213" s="43"/>
      <c r="BKN213" s="43"/>
      <c r="BKO213" s="43"/>
      <c r="BKP213" s="43"/>
      <c r="BKQ213" s="43"/>
      <c r="BKR213" s="43"/>
      <c r="BKS213" s="43"/>
      <c r="BKT213" s="43"/>
      <c r="BKU213" s="43"/>
      <c r="BKV213" s="43"/>
      <c r="BKW213" s="43"/>
      <c r="BKX213" s="43"/>
      <c r="BKY213" s="43"/>
      <c r="BKZ213" s="43"/>
      <c r="BLA213" s="43"/>
      <c r="BLB213" s="43"/>
      <c r="BLC213" s="43"/>
      <c r="BLD213" s="43"/>
      <c r="BLE213" s="43"/>
      <c r="BLF213" s="43"/>
      <c r="BLG213" s="43"/>
      <c r="BLH213" s="43"/>
      <c r="BLI213" s="43"/>
      <c r="BLJ213" s="43"/>
      <c r="BLK213" s="43"/>
      <c r="BLL213" s="43"/>
      <c r="BLM213" s="43"/>
      <c r="BLN213" s="43"/>
      <c r="BLO213" s="43"/>
      <c r="BLP213" s="43"/>
      <c r="BLQ213" s="43"/>
      <c r="BLR213" s="43"/>
      <c r="BLS213" s="43"/>
      <c r="BLT213" s="43"/>
      <c r="BLU213" s="43"/>
      <c r="BLV213" s="43"/>
      <c r="BLW213" s="43"/>
      <c r="BLX213" s="43"/>
      <c r="BLY213" s="43"/>
      <c r="BLZ213" s="43"/>
      <c r="BMA213" s="43"/>
      <c r="BMB213" s="43"/>
      <c r="BMC213" s="43"/>
      <c r="BMD213" s="43"/>
      <c r="BME213" s="43"/>
      <c r="BMF213" s="43"/>
      <c r="BMG213" s="43"/>
      <c r="BMH213" s="43"/>
      <c r="BMI213" s="43"/>
      <c r="BMJ213" s="43"/>
      <c r="BMK213" s="43"/>
      <c r="BML213" s="43"/>
      <c r="BMM213" s="43"/>
      <c r="BMN213" s="43"/>
      <c r="BMO213" s="43"/>
      <c r="BMP213" s="43"/>
      <c r="BMQ213" s="43"/>
      <c r="BMR213" s="43"/>
      <c r="BMS213" s="43"/>
      <c r="BMT213" s="43"/>
      <c r="BMU213" s="43"/>
      <c r="BMV213" s="43"/>
      <c r="BMW213" s="43"/>
      <c r="BMX213" s="43"/>
      <c r="BMY213" s="43"/>
      <c r="BMZ213" s="43"/>
      <c r="BNA213" s="43"/>
      <c r="BNB213" s="43"/>
      <c r="BNC213" s="43"/>
      <c r="BND213" s="43"/>
      <c r="BNE213" s="43"/>
      <c r="BNF213" s="43"/>
      <c r="BNG213" s="43"/>
      <c r="BNH213" s="43"/>
      <c r="BNI213" s="43"/>
      <c r="BNJ213" s="43"/>
      <c r="BNK213" s="43"/>
      <c r="BNL213" s="43"/>
      <c r="BNM213" s="43"/>
      <c r="BNN213" s="43"/>
      <c r="BNO213" s="43"/>
      <c r="BNP213" s="43"/>
      <c r="BNQ213" s="43"/>
      <c r="BNR213" s="43"/>
      <c r="BNS213" s="43"/>
      <c r="BNT213" s="43"/>
      <c r="BNU213" s="43"/>
      <c r="BNV213" s="43"/>
      <c r="BNW213" s="43"/>
      <c r="BNX213" s="43"/>
      <c r="BNY213" s="43"/>
      <c r="BNZ213" s="43"/>
      <c r="BOA213" s="43"/>
      <c r="BOB213" s="43"/>
      <c r="BOC213" s="43"/>
      <c r="BOD213" s="43"/>
      <c r="BOE213" s="43"/>
      <c r="BOF213" s="43"/>
      <c r="BOG213" s="43"/>
      <c r="BOH213" s="43"/>
      <c r="BOI213" s="43"/>
      <c r="BOJ213" s="43"/>
      <c r="BOK213" s="43"/>
      <c r="BOL213" s="43"/>
      <c r="BOM213" s="43"/>
      <c r="BON213" s="43"/>
      <c r="BOO213" s="43"/>
      <c r="BOP213" s="43"/>
      <c r="BOQ213" s="43"/>
      <c r="BOR213" s="43"/>
      <c r="BOS213" s="43"/>
      <c r="BOT213" s="43"/>
      <c r="BOU213" s="43"/>
      <c r="BOV213" s="43"/>
      <c r="BOW213" s="43"/>
      <c r="BOX213" s="43"/>
      <c r="BOY213" s="43"/>
      <c r="BOZ213" s="43"/>
      <c r="BPA213" s="43"/>
      <c r="BPB213" s="43"/>
      <c r="BPC213" s="43"/>
      <c r="BPD213" s="43"/>
      <c r="BPE213" s="43"/>
      <c r="BPF213" s="43"/>
      <c r="BPG213" s="43"/>
      <c r="BPH213" s="43"/>
      <c r="BPI213" s="43"/>
      <c r="BPJ213" s="43"/>
      <c r="BPK213" s="43"/>
      <c r="BPL213" s="43"/>
      <c r="BPM213" s="43"/>
      <c r="BPN213" s="43"/>
      <c r="BPO213" s="43"/>
      <c r="BPP213" s="43"/>
      <c r="BPQ213" s="43"/>
      <c r="BPR213" s="43"/>
      <c r="BPS213" s="43"/>
      <c r="BPT213" s="43"/>
      <c r="BPU213" s="43"/>
      <c r="BPV213" s="43"/>
      <c r="BPW213" s="43"/>
      <c r="BPX213" s="43"/>
      <c r="BPY213" s="43"/>
      <c r="BPZ213" s="43"/>
      <c r="BQA213" s="43"/>
      <c r="BQB213" s="43"/>
      <c r="BQC213" s="43"/>
      <c r="BQD213" s="43"/>
      <c r="BQE213" s="43"/>
      <c r="BQF213" s="43"/>
      <c r="BQG213" s="43"/>
      <c r="BQH213" s="43"/>
      <c r="BQI213" s="43"/>
      <c r="BQJ213" s="43"/>
      <c r="BQK213" s="43"/>
      <c r="BQL213" s="43"/>
      <c r="BQM213" s="43"/>
      <c r="BQN213" s="43"/>
      <c r="BQO213" s="43"/>
      <c r="BQP213" s="43"/>
      <c r="BQQ213" s="43"/>
      <c r="BQR213" s="43"/>
      <c r="BQS213" s="43"/>
      <c r="BQT213" s="43"/>
      <c r="BQU213" s="43"/>
      <c r="BQV213" s="43"/>
      <c r="BQW213" s="43"/>
      <c r="BQX213" s="43"/>
      <c r="BQY213" s="43"/>
      <c r="BQZ213" s="43"/>
      <c r="BRA213" s="43"/>
      <c r="BRB213" s="43"/>
      <c r="BRC213" s="43"/>
      <c r="BRD213" s="43"/>
      <c r="BRE213" s="43"/>
      <c r="BRF213" s="43"/>
      <c r="BRG213" s="43"/>
      <c r="BRH213" s="43"/>
      <c r="BRI213" s="43"/>
      <c r="BRJ213" s="43"/>
      <c r="BRK213" s="43"/>
      <c r="BRL213" s="43"/>
      <c r="BRM213" s="43"/>
      <c r="BRN213" s="43"/>
      <c r="BRO213" s="43"/>
      <c r="BRP213" s="43"/>
      <c r="BRQ213" s="43"/>
      <c r="BRR213" s="43"/>
      <c r="BRS213" s="43"/>
      <c r="BRT213" s="43"/>
      <c r="BRU213" s="43"/>
      <c r="BRV213" s="43"/>
      <c r="BRW213" s="43"/>
      <c r="BRX213" s="43"/>
      <c r="BRY213" s="43"/>
      <c r="BRZ213" s="43"/>
      <c r="BSA213" s="43"/>
      <c r="BSB213" s="43"/>
      <c r="BSC213" s="43"/>
      <c r="BSD213" s="43"/>
      <c r="BSE213" s="43"/>
      <c r="BSF213" s="43"/>
      <c r="BSG213" s="43"/>
      <c r="BSH213" s="43"/>
      <c r="BSI213" s="43"/>
      <c r="BSJ213" s="43"/>
      <c r="BSK213" s="43"/>
      <c r="BSL213" s="43"/>
      <c r="BSM213" s="43"/>
      <c r="BSN213" s="43"/>
      <c r="BSO213" s="43"/>
      <c r="BSP213" s="43"/>
      <c r="BSQ213" s="43"/>
      <c r="BSR213" s="43"/>
      <c r="BSS213" s="43"/>
      <c r="BST213" s="43"/>
      <c r="BSU213" s="43"/>
      <c r="BSV213" s="43"/>
      <c r="BSW213" s="43"/>
      <c r="BSX213" s="43"/>
      <c r="BSY213" s="43"/>
      <c r="BSZ213" s="43"/>
      <c r="BTA213" s="43"/>
      <c r="BTB213" s="43"/>
      <c r="BTC213" s="43"/>
      <c r="BTD213" s="43"/>
      <c r="BTE213" s="43"/>
      <c r="BTF213" s="43"/>
      <c r="BTG213" s="43"/>
      <c r="BTH213" s="43"/>
      <c r="BTI213" s="43"/>
      <c r="BTJ213" s="43"/>
      <c r="BTK213" s="43"/>
      <c r="BTL213" s="43"/>
      <c r="BTM213" s="43"/>
      <c r="BTN213" s="43"/>
      <c r="BTO213" s="43"/>
      <c r="BTP213" s="43"/>
      <c r="BTQ213" s="43"/>
      <c r="BTR213" s="43"/>
      <c r="BTS213" s="43"/>
      <c r="BTT213" s="43"/>
      <c r="BTU213" s="43"/>
      <c r="BTV213" s="43"/>
      <c r="BTW213" s="43"/>
      <c r="BTX213" s="43"/>
      <c r="BTY213" s="43"/>
      <c r="BTZ213" s="43"/>
      <c r="BUA213" s="43"/>
      <c r="BUB213" s="43"/>
      <c r="BUC213" s="43"/>
      <c r="BUD213" s="43"/>
      <c r="BUE213" s="43"/>
      <c r="BUF213" s="43"/>
      <c r="BUG213" s="43"/>
      <c r="BUH213" s="43"/>
      <c r="BUI213" s="43"/>
      <c r="BUJ213" s="43"/>
      <c r="BUK213" s="43"/>
      <c r="BUL213" s="43"/>
      <c r="BUM213" s="43"/>
      <c r="BUN213" s="43"/>
      <c r="BUO213" s="43"/>
      <c r="BUP213" s="43"/>
      <c r="BUQ213" s="43"/>
      <c r="BUR213" s="43"/>
      <c r="BUS213" s="43"/>
      <c r="BUT213" s="43"/>
      <c r="BUU213" s="43"/>
      <c r="BUV213" s="43"/>
      <c r="BUW213" s="43"/>
      <c r="BUX213" s="43"/>
      <c r="BUY213" s="43"/>
      <c r="BUZ213" s="43"/>
      <c r="BVA213" s="43"/>
      <c r="BVB213" s="43"/>
      <c r="BVC213" s="43"/>
      <c r="BVD213" s="43"/>
      <c r="BVE213" s="43"/>
      <c r="BVF213" s="43"/>
      <c r="BVG213" s="43"/>
      <c r="BVH213" s="43"/>
      <c r="BVI213" s="43"/>
      <c r="BVJ213" s="43"/>
      <c r="BVK213" s="43"/>
      <c r="BVL213" s="43"/>
      <c r="BVM213" s="43"/>
      <c r="BVN213" s="43"/>
      <c r="BVO213" s="43"/>
      <c r="BVP213" s="43"/>
      <c r="BVQ213" s="43"/>
      <c r="BVR213" s="43"/>
      <c r="BVS213" s="43"/>
      <c r="BVT213" s="43"/>
      <c r="BVU213" s="43"/>
      <c r="BVV213" s="43"/>
      <c r="BVW213" s="43"/>
      <c r="BVX213" s="43"/>
      <c r="BVY213" s="43"/>
      <c r="BVZ213" s="43"/>
      <c r="BWA213" s="43"/>
      <c r="BWB213" s="43"/>
      <c r="BWC213" s="43"/>
      <c r="BWD213" s="43"/>
      <c r="BWE213" s="43"/>
      <c r="BWF213" s="43"/>
      <c r="BWG213" s="43"/>
      <c r="BWH213" s="43"/>
      <c r="BWI213" s="43"/>
      <c r="BWJ213" s="43"/>
    </row>
    <row r="214" spans="1:1960" x14ac:dyDescent="0.2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43"/>
      <c r="DF214" s="43"/>
      <c r="DG214" s="43"/>
      <c r="DH214" s="43"/>
      <c r="DI214" s="43"/>
      <c r="DJ214" s="43"/>
      <c r="DK214" s="43"/>
      <c r="DL214" s="43"/>
      <c r="DM214" s="43"/>
      <c r="DN214" s="43"/>
      <c r="DO214" s="43"/>
      <c r="DP214" s="43"/>
      <c r="DQ214" s="43"/>
      <c r="DR214" s="43"/>
      <c r="DS214" s="43"/>
      <c r="DT214" s="43"/>
      <c r="DU214" s="43"/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43"/>
      <c r="EN214" s="43"/>
      <c r="EO214" s="43"/>
      <c r="EP214" s="43"/>
      <c r="EQ214" s="43"/>
      <c r="ER214" s="43"/>
      <c r="ES214" s="43"/>
      <c r="ET214" s="43"/>
      <c r="EU214" s="43"/>
      <c r="EV214" s="43"/>
      <c r="EW214" s="43"/>
      <c r="EX214" s="43"/>
      <c r="EY214" s="43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43"/>
      <c r="GA214" s="43"/>
      <c r="GB214" s="43"/>
      <c r="GC214" s="43"/>
      <c r="GD214" s="43"/>
      <c r="GE214" s="43"/>
      <c r="GF214" s="43"/>
      <c r="GG214" s="43"/>
      <c r="GH214" s="43"/>
      <c r="GI214" s="43"/>
      <c r="GJ214" s="43"/>
      <c r="GK214" s="43"/>
      <c r="GL214" s="43"/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K214" s="43"/>
      <c r="HL214" s="43"/>
      <c r="HM214" s="43"/>
      <c r="HN214" s="43"/>
      <c r="HO214" s="43"/>
      <c r="HP214" s="43"/>
      <c r="HQ214" s="43"/>
      <c r="HR214" s="43"/>
      <c r="HS214" s="43"/>
      <c r="HT214" s="43"/>
      <c r="HU214" s="43"/>
      <c r="HV214" s="43"/>
      <c r="HW214" s="43"/>
      <c r="HX214" s="43"/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IW214" s="43"/>
      <c r="IX214" s="43"/>
      <c r="IY214" s="43"/>
      <c r="IZ214" s="43"/>
      <c r="JA214" s="43"/>
      <c r="JB214" s="43"/>
      <c r="JC214" s="43"/>
      <c r="JD214" s="43"/>
      <c r="JE214" s="43"/>
      <c r="JF214" s="43"/>
      <c r="JG214" s="43"/>
      <c r="JH214" s="43"/>
      <c r="JI214" s="43"/>
      <c r="JJ214" s="43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  <c r="BJU214" s="43"/>
      <c r="BJV214" s="43"/>
      <c r="BJW214" s="43"/>
      <c r="BJX214" s="43"/>
      <c r="BJY214" s="43"/>
      <c r="BJZ214" s="43"/>
      <c r="BKA214" s="43"/>
      <c r="BKB214" s="43"/>
      <c r="BKC214" s="43"/>
      <c r="BKD214" s="43"/>
      <c r="BKE214" s="43"/>
      <c r="BKF214" s="43"/>
      <c r="BKG214" s="43"/>
      <c r="BKH214" s="43"/>
      <c r="BKI214" s="43"/>
      <c r="BKJ214" s="43"/>
      <c r="BKK214" s="43"/>
      <c r="BKL214" s="43"/>
      <c r="BKM214" s="43"/>
      <c r="BKN214" s="43"/>
      <c r="BKO214" s="43"/>
      <c r="BKP214" s="43"/>
      <c r="BKQ214" s="43"/>
      <c r="BKR214" s="43"/>
      <c r="BKS214" s="43"/>
      <c r="BKT214" s="43"/>
      <c r="BKU214" s="43"/>
      <c r="BKV214" s="43"/>
      <c r="BKW214" s="43"/>
      <c r="BKX214" s="43"/>
      <c r="BKY214" s="43"/>
      <c r="BKZ214" s="43"/>
      <c r="BLA214" s="43"/>
      <c r="BLB214" s="43"/>
      <c r="BLC214" s="43"/>
      <c r="BLD214" s="43"/>
      <c r="BLE214" s="43"/>
      <c r="BLF214" s="43"/>
      <c r="BLG214" s="43"/>
      <c r="BLH214" s="43"/>
      <c r="BLI214" s="43"/>
      <c r="BLJ214" s="43"/>
      <c r="BLK214" s="43"/>
      <c r="BLL214" s="43"/>
      <c r="BLM214" s="43"/>
      <c r="BLN214" s="43"/>
      <c r="BLO214" s="43"/>
      <c r="BLP214" s="43"/>
      <c r="BLQ214" s="43"/>
      <c r="BLR214" s="43"/>
      <c r="BLS214" s="43"/>
      <c r="BLT214" s="43"/>
      <c r="BLU214" s="43"/>
      <c r="BLV214" s="43"/>
      <c r="BLW214" s="43"/>
      <c r="BLX214" s="43"/>
      <c r="BLY214" s="43"/>
      <c r="BLZ214" s="43"/>
      <c r="BMA214" s="43"/>
      <c r="BMB214" s="43"/>
      <c r="BMC214" s="43"/>
      <c r="BMD214" s="43"/>
      <c r="BME214" s="43"/>
      <c r="BMF214" s="43"/>
      <c r="BMG214" s="43"/>
      <c r="BMH214" s="43"/>
      <c r="BMI214" s="43"/>
      <c r="BMJ214" s="43"/>
      <c r="BMK214" s="43"/>
      <c r="BML214" s="43"/>
      <c r="BMM214" s="43"/>
      <c r="BMN214" s="43"/>
      <c r="BMO214" s="43"/>
      <c r="BMP214" s="43"/>
      <c r="BMQ214" s="43"/>
      <c r="BMR214" s="43"/>
      <c r="BMS214" s="43"/>
      <c r="BMT214" s="43"/>
      <c r="BMU214" s="43"/>
      <c r="BMV214" s="43"/>
      <c r="BMW214" s="43"/>
      <c r="BMX214" s="43"/>
      <c r="BMY214" s="43"/>
      <c r="BMZ214" s="43"/>
      <c r="BNA214" s="43"/>
      <c r="BNB214" s="43"/>
      <c r="BNC214" s="43"/>
      <c r="BND214" s="43"/>
      <c r="BNE214" s="43"/>
      <c r="BNF214" s="43"/>
      <c r="BNG214" s="43"/>
      <c r="BNH214" s="43"/>
      <c r="BNI214" s="43"/>
      <c r="BNJ214" s="43"/>
      <c r="BNK214" s="43"/>
      <c r="BNL214" s="43"/>
      <c r="BNM214" s="43"/>
      <c r="BNN214" s="43"/>
      <c r="BNO214" s="43"/>
      <c r="BNP214" s="43"/>
      <c r="BNQ214" s="43"/>
      <c r="BNR214" s="43"/>
      <c r="BNS214" s="43"/>
      <c r="BNT214" s="43"/>
      <c r="BNU214" s="43"/>
      <c r="BNV214" s="43"/>
      <c r="BNW214" s="43"/>
      <c r="BNX214" s="43"/>
      <c r="BNY214" s="43"/>
      <c r="BNZ214" s="43"/>
      <c r="BOA214" s="43"/>
      <c r="BOB214" s="43"/>
      <c r="BOC214" s="43"/>
      <c r="BOD214" s="43"/>
      <c r="BOE214" s="43"/>
      <c r="BOF214" s="43"/>
      <c r="BOG214" s="43"/>
      <c r="BOH214" s="43"/>
      <c r="BOI214" s="43"/>
      <c r="BOJ214" s="43"/>
      <c r="BOK214" s="43"/>
      <c r="BOL214" s="43"/>
      <c r="BOM214" s="43"/>
      <c r="BON214" s="43"/>
      <c r="BOO214" s="43"/>
      <c r="BOP214" s="43"/>
      <c r="BOQ214" s="43"/>
      <c r="BOR214" s="43"/>
      <c r="BOS214" s="43"/>
      <c r="BOT214" s="43"/>
      <c r="BOU214" s="43"/>
      <c r="BOV214" s="43"/>
      <c r="BOW214" s="43"/>
      <c r="BOX214" s="43"/>
      <c r="BOY214" s="43"/>
      <c r="BOZ214" s="43"/>
      <c r="BPA214" s="43"/>
      <c r="BPB214" s="43"/>
      <c r="BPC214" s="43"/>
      <c r="BPD214" s="43"/>
      <c r="BPE214" s="43"/>
      <c r="BPF214" s="43"/>
      <c r="BPG214" s="43"/>
      <c r="BPH214" s="43"/>
      <c r="BPI214" s="43"/>
      <c r="BPJ214" s="43"/>
      <c r="BPK214" s="43"/>
      <c r="BPL214" s="43"/>
      <c r="BPM214" s="43"/>
      <c r="BPN214" s="43"/>
      <c r="BPO214" s="43"/>
      <c r="BPP214" s="43"/>
      <c r="BPQ214" s="43"/>
      <c r="BPR214" s="43"/>
      <c r="BPS214" s="43"/>
      <c r="BPT214" s="43"/>
      <c r="BPU214" s="43"/>
      <c r="BPV214" s="43"/>
      <c r="BPW214" s="43"/>
      <c r="BPX214" s="43"/>
      <c r="BPY214" s="43"/>
      <c r="BPZ214" s="43"/>
      <c r="BQA214" s="43"/>
      <c r="BQB214" s="43"/>
      <c r="BQC214" s="43"/>
      <c r="BQD214" s="43"/>
      <c r="BQE214" s="43"/>
      <c r="BQF214" s="43"/>
      <c r="BQG214" s="43"/>
      <c r="BQH214" s="43"/>
      <c r="BQI214" s="43"/>
      <c r="BQJ214" s="43"/>
      <c r="BQK214" s="43"/>
      <c r="BQL214" s="43"/>
      <c r="BQM214" s="43"/>
      <c r="BQN214" s="43"/>
      <c r="BQO214" s="43"/>
      <c r="BQP214" s="43"/>
      <c r="BQQ214" s="43"/>
      <c r="BQR214" s="43"/>
      <c r="BQS214" s="43"/>
      <c r="BQT214" s="43"/>
      <c r="BQU214" s="43"/>
      <c r="BQV214" s="43"/>
      <c r="BQW214" s="43"/>
      <c r="BQX214" s="43"/>
      <c r="BQY214" s="43"/>
      <c r="BQZ214" s="43"/>
      <c r="BRA214" s="43"/>
      <c r="BRB214" s="43"/>
      <c r="BRC214" s="43"/>
      <c r="BRD214" s="43"/>
      <c r="BRE214" s="43"/>
      <c r="BRF214" s="43"/>
      <c r="BRG214" s="43"/>
      <c r="BRH214" s="43"/>
      <c r="BRI214" s="43"/>
      <c r="BRJ214" s="43"/>
      <c r="BRK214" s="43"/>
      <c r="BRL214" s="43"/>
      <c r="BRM214" s="43"/>
      <c r="BRN214" s="43"/>
      <c r="BRO214" s="43"/>
      <c r="BRP214" s="43"/>
      <c r="BRQ214" s="43"/>
      <c r="BRR214" s="43"/>
      <c r="BRS214" s="43"/>
      <c r="BRT214" s="43"/>
      <c r="BRU214" s="43"/>
      <c r="BRV214" s="43"/>
      <c r="BRW214" s="43"/>
      <c r="BRX214" s="43"/>
      <c r="BRY214" s="43"/>
      <c r="BRZ214" s="43"/>
      <c r="BSA214" s="43"/>
      <c r="BSB214" s="43"/>
      <c r="BSC214" s="43"/>
      <c r="BSD214" s="43"/>
      <c r="BSE214" s="43"/>
      <c r="BSF214" s="43"/>
      <c r="BSG214" s="43"/>
      <c r="BSH214" s="43"/>
      <c r="BSI214" s="43"/>
      <c r="BSJ214" s="43"/>
      <c r="BSK214" s="43"/>
      <c r="BSL214" s="43"/>
      <c r="BSM214" s="43"/>
      <c r="BSN214" s="43"/>
      <c r="BSO214" s="43"/>
      <c r="BSP214" s="43"/>
      <c r="BSQ214" s="43"/>
      <c r="BSR214" s="43"/>
      <c r="BSS214" s="43"/>
      <c r="BST214" s="43"/>
      <c r="BSU214" s="43"/>
      <c r="BSV214" s="43"/>
      <c r="BSW214" s="43"/>
      <c r="BSX214" s="43"/>
      <c r="BSY214" s="43"/>
      <c r="BSZ214" s="43"/>
      <c r="BTA214" s="43"/>
      <c r="BTB214" s="43"/>
      <c r="BTC214" s="43"/>
      <c r="BTD214" s="43"/>
      <c r="BTE214" s="43"/>
      <c r="BTF214" s="43"/>
      <c r="BTG214" s="43"/>
      <c r="BTH214" s="43"/>
      <c r="BTI214" s="43"/>
      <c r="BTJ214" s="43"/>
      <c r="BTK214" s="43"/>
      <c r="BTL214" s="43"/>
      <c r="BTM214" s="43"/>
      <c r="BTN214" s="43"/>
      <c r="BTO214" s="43"/>
      <c r="BTP214" s="43"/>
      <c r="BTQ214" s="43"/>
      <c r="BTR214" s="43"/>
      <c r="BTS214" s="43"/>
      <c r="BTT214" s="43"/>
      <c r="BTU214" s="43"/>
      <c r="BTV214" s="43"/>
      <c r="BTW214" s="43"/>
      <c r="BTX214" s="43"/>
      <c r="BTY214" s="43"/>
      <c r="BTZ214" s="43"/>
      <c r="BUA214" s="43"/>
      <c r="BUB214" s="43"/>
      <c r="BUC214" s="43"/>
      <c r="BUD214" s="43"/>
      <c r="BUE214" s="43"/>
      <c r="BUF214" s="43"/>
      <c r="BUG214" s="43"/>
      <c r="BUH214" s="43"/>
      <c r="BUI214" s="43"/>
      <c r="BUJ214" s="43"/>
      <c r="BUK214" s="43"/>
      <c r="BUL214" s="43"/>
      <c r="BUM214" s="43"/>
      <c r="BUN214" s="43"/>
      <c r="BUO214" s="43"/>
      <c r="BUP214" s="43"/>
      <c r="BUQ214" s="43"/>
      <c r="BUR214" s="43"/>
      <c r="BUS214" s="43"/>
      <c r="BUT214" s="43"/>
      <c r="BUU214" s="43"/>
      <c r="BUV214" s="43"/>
      <c r="BUW214" s="43"/>
      <c r="BUX214" s="43"/>
      <c r="BUY214" s="43"/>
      <c r="BUZ214" s="43"/>
      <c r="BVA214" s="43"/>
      <c r="BVB214" s="43"/>
      <c r="BVC214" s="43"/>
      <c r="BVD214" s="43"/>
      <c r="BVE214" s="43"/>
      <c r="BVF214" s="43"/>
      <c r="BVG214" s="43"/>
      <c r="BVH214" s="43"/>
      <c r="BVI214" s="43"/>
      <c r="BVJ214" s="43"/>
      <c r="BVK214" s="43"/>
      <c r="BVL214" s="43"/>
      <c r="BVM214" s="43"/>
      <c r="BVN214" s="43"/>
      <c r="BVO214" s="43"/>
      <c r="BVP214" s="43"/>
      <c r="BVQ214" s="43"/>
      <c r="BVR214" s="43"/>
      <c r="BVS214" s="43"/>
      <c r="BVT214" s="43"/>
      <c r="BVU214" s="43"/>
      <c r="BVV214" s="43"/>
      <c r="BVW214" s="43"/>
      <c r="BVX214" s="43"/>
      <c r="BVY214" s="43"/>
      <c r="BVZ214" s="43"/>
      <c r="BWA214" s="43"/>
      <c r="BWB214" s="43"/>
      <c r="BWC214" s="43"/>
      <c r="BWD214" s="43"/>
      <c r="BWE214" s="43"/>
      <c r="BWF214" s="43"/>
      <c r="BWG214" s="43"/>
      <c r="BWH214" s="43"/>
      <c r="BWI214" s="43"/>
      <c r="BWJ214" s="43"/>
    </row>
    <row r="215" spans="1:1960" x14ac:dyDescent="0.2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43"/>
      <c r="DF215" s="43"/>
      <c r="DG215" s="43"/>
      <c r="DH215" s="43"/>
      <c r="DI215" s="43"/>
      <c r="DJ215" s="43"/>
      <c r="DK215" s="43"/>
      <c r="DL215" s="43"/>
      <c r="DM215" s="43"/>
      <c r="DN215" s="43"/>
      <c r="DO215" s="43"/>
      <c r="DP215" s="43"/>
      <c r="DQ215" s="43"/>
      <c r="DR215" s="43"/>
      <c r="DS215" s="43"/>
      <c r="DT215" s="43"/>
      <c r="DU215" s="43"/>
      <c r="DV215" s="43"/>
      <c r="DW215" s="43"/>
      <c r="DX215" s="43"/>
      <c r="DY215" s="43"/>
      <c r="DZ215" s="43"/>
      <c r="EA215" s="43"/>
      <c r="EB215" s="43"/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M215" s="43"/>
      <c r="EN215" s="43"/>
      <c r="EO215" s="43"/>
      <c r="EP215" s="43"/>
      <c r="EQ215" s="43"/>
      <c r="ER215" s="43"/>
      <c r="ES215" s="43"/>
      <c r="ET215" s="43"/>
      <c r="EU215" s="43"/>
      <c r="EV215" s="43"/>
      <c r="EW215" s="43"/>
      <c r="EX215" s="43"/>
      <c r="EY215" s="43"/>
      <c r="EZ215" s="43"/>
      <c r="FA215" s="43"/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43"/>
      <c r="GA215" s="43"/>
      <c r="GB215" s="43"/>
      <c r="GC215" s="43"/>
      <c r="GD215" s="43"/>
      <c r="GE215" s="43"/>
      <c r="GF215" s="43"/>
      <c r="GG215" s="43"/>
      <c r="GH215" s="43"/>
      <c r="GI215" s="43"/>
      <c r="GJ215" s="43"/>
      <c r="GK215" s="43"/>
      <c r="GL215" s="43"/>
      <c r="GM215" s="43"/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K215" s="43"/>
      <c r="HL215" s="43"/>
      <c r="HM215" s="43"/>
      <c r="HN215" s="43"/>
      <c r="HO215" s="43"/>
      <c r="HP215" s="43"/>
      <c r="HQ215" s="43"/>
      <c r="HR215" s="43"/>
      <c r="HS215" s="43"/>
      <c r="HT215" s="43"/>
      <c r="HU215" s="43"/>
      <c r="HV215" s="43"/>
      <c r="HW215" s="43"/>
      <c r="HX215" s="43"/>
      <c r="HY215" s="43"/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IW215" s="43"/>
      <c r="IX215" s="43"/>
      <c r="IY215" s="43"/>
      <c r="IZ215" s="43"/>
      <c r="JA215" s="43"/>
      <c r="JB215" s="43"/>
      <c r="JC215" s="43"/>
      <c r="JD215" s="43"/>
      <c r="JE215" s="43"/>
      <c r="JF215" s="43"/>
      <c r="JG215" s="43"/>
      <c r="JH215" s="43"/>
      <c r="JI215" s="43"/>
      <c r="JJ215" s="43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  <c r="BJU215" s="43"/>
      <c r="BJV215" s="43"/>
      <c r="BJW215" s="43"/>
      <c r="BJX215" s="43"/>
      <c r="BJY215" s="43"/>
      <c r="BJZ215" s="43"/>
      <c r="BKA215" s="43"/>
      <c r="BKB215" s="43"/>
      <c r="BKC215" s="43"/>
      <c r="BKD215" s="43"/>
      <c r="BKE215" s="43"/>
      <c r="BKF215" s="43"/>
      <c r="BKG215" s="43"/>
      <c r="BKH215" s="43"/>
      <c r="BKI215" s="43"/>
      <c r="BKJ215" s="43"/>
      <c r="BKK215" s="43"/>
      <c r="BKL215" s="43"/>
      <c r="BKM215" s="43"/>
      <c r="BKN215" s="43"/>
      <c r="BKO215" s="43"/>
      <c r="BKP215" s="43"/>
      <c r="BKQ215" s="43"/>
      <c r="BKR215" s="43"/>
      <c r="BKS215" s="43"/>
      <c r="BKT215" s="43"/>
      <c r="BKU215" s="43"/>
      <c r="BKV215" s="43"/>
      <c r="BKW215" s="43"/>
      <c r="BKX215" s="43"/>
      <c r="BKY215" s="43"/>
      <c r="BKZ215" s="43"/>
      <c r="BLA215" s="43"/>
      <c r="BLB215" s="43"/>
      <c r="BLC215" s="43"/>
      <c r="BLD215" s="43"/>
      <c r="BLE215" s="43"/>
      <c r="BLF215" s="43"/>
      <c r="BLG215" s="43"/>
      <c r="BLH215" s="43"/>
      <c r="BLI215" s="43"/>
      <c r="BLJ215" s="43"/>
      <c r="BLK215" s="43"/>
      <c r="BLL215" s="43"/>
      <c r="BLM215" s="43"/>
      <c r="BLN215" s="43"/>
      <c r="BLO215" s="43"/>
      <c r="BLP215" s="43"/>
      <c r="BLQ215" s="43"/>
      <c r="BLR215" s="43"/>
      <c r="BLS215" s="43"/>
      <c r="BLT215" s="43"/>
      <c r="BLU215" s="43"/>
      <c r="BLV215" s="43"/>
      <c r="BLW215" s="43"/>
      <c r="BLX215" s="43"/>
      <c r="BLY215" s="43"/>
      <c r="BLZ215" s="43"/>
      <c r="BMA215" s="43"/>
      <c r="BMB215" s="43"/>
      <c r="BMC215" s="43"/>
      <c r="BMD215" s="43"/>
      <c r="BME215" s="43"/>
      <c r="BMF215" s="43"/>
      <c r="BMG215" s="43"/>
      <c r="BMH215" s="43"/>
      <c r="BMI215" s="43"/>
      <c r="BMJ215" s="43"/>
      <c r="BMK215" s="43"/>
      <c r="BML215" s="43"/>
      <c r="BMM215" s="43"/>
      <c r="BMN215" s="43"/>
      <c r="BMO215" s="43"/>
      <c r="BMP215" s="43"/>
      <c r="BMQ215" s="43"/>
      <c r="BMR215" s="43"/>
      <c r="BMS215" s="43"/>
      <c r="BMT215" s="43"/>
      <c r="BMU215" s="43"/>
      <c r="BMV215" s="43"/>
      <c r="BMW215" s="43"/>
      <c r="BMX215" s="43"/>
      <c r="BMY215" s="43"/>
      <c r="BMZ215" s="43"/>
      <c r="BNA215" s="43"/>
      <c r="BNB215" s="43"/>
      <c r="BNC215" s="43"/>
      <c r="BND215" s="43"/>
      <c r="BNE215" s="43"/>
      <c r="BNF215" s="43"/>
      <c r="BNG215" s="43"/>
      <c r="BNH215" s="43"/>
      <c r="BNI215" s="43"/>
      <c r="BNJ215" s="43"/>
      <c r="BNK215" s="43"/>
      <c r="BNL215" s="43"/>
      <c r="BNM215" s="43"/>
      <c r="BNN215" s="43"/>
      <c r="BNO215" s="43"/>
      <c r="BNP215" s="43"/>
      <c r="BNQ215" s="43"/>
      <c r="BNR215" s="43"/>
      <c r="BNS215" s="43"/>
      <c r="BNT215" s="43"/>
      <c r="BNU215" s="43"/>
      <c r="BNV215" s="43"/>
      <c r="BNW215" s="43"/>
      <c r="BNX215" s="43"/>
      <c r="BNY215" s="43"/>
      <c r="BNZ215" s="43"/>
      <c r="BOA215" s="43"/>
      <c r="BOB215" s="43"/>
      <c r="BOC215" s="43"/>
      <c r="BOD215" s="43"/>
      <c r="BOE215" s="43"/>
      <c r="BOF215" s="43"/>
      <c r="BOG215" s="43"/>
      <c r="BOH215" s="43"/>
      <c r="BOI215" s="43"/>
      <c r="BOJ215" s="43"/>
      <c r="BOK215" s="43"/>
      <c r="BOL215" s="43"/>
      <c r="BOM215" s="43"/>
      <c r="BON215" s="43"/>
      <c r="BOO215" s="43"/>
      <c r="BOP215" s="43"/>
      <c r="BOQ215" s="43"/>
      <c r="BOR215" s="43"/>
      <c r="BOS215" s="43"/>
      <c r="BOT215" s="43"/>
      <c r="BOU215" s="43"/>
      <c r="BOV215" s="43"/>
      <c r="BOW215" s="43"/>
      <c r="BOX215" s="43"/>
      <c r="BOY215" s="43"/>
      <c r="BOZ215" s="43"/>
      <c r="BPA215" s="43"/>
      <c r="BPB215" s="43"/>
      <c r="BPC215" s="43"/>
      <c r="BPD215" s="43"/>
      <c r="BPE215" s="43"/>
      <c r="BPF215" s="43"/>
      <c r="BPG215" s="43"/>
      <c r="BPH215" s="43"/>
      <c r="BPI215" s="43"/>
      <c r="BPJ215" s="43"/>
      <c r="BPK215" s="43"/>
      <c r="BPL215" s="43"/>
      <c r="BPM215" s="43"/>
      <c r="BPN215" s="43"/>
      <c r="BPO215" s="43"/>
      <c r="BPP215" s="43"/>
      <c r="BPQ215" s="43"/>
      <c r="BPR215" s="43"/>
      <c r="BPS215" s="43"/>
      <c r="BPT215" s="43"/>
      <c r="BPU215" s="43"/>
      <c r="BPV215" s="43"/>
      <c r="BPW215" s="43"/>
      <c r="BPX215" s="43"/>
      <c r="BPY215" s="43"/>
      <c r="BPZ215" s="43"/>
      <c r="BQA215" s="43"/>
      <c r="BQB215" s="43"/>
      <c r="BQC215" s="43"/>
      <c r="BQD215" s="43"/>
      <c r="BQE215" s="43"/>
      <c r="BQF215" s="43"/>
      <c r="BQG215" s="43"/>
      <c r="BQH215" s="43"/>
      <c r="BQI215" s="43"/>
      <c r="BQJ215" s="43"/>
      <c r="BQK215" s="43"/>
      <c r="BQL215" s="43"/>
      <c r="BQM215" s="43"/>
      <c r="BQN215" s="43"/>
      <c r="BQO215" s="43"/>
      <c r="BQP215" s="43"/>
      <c r="BQQ215" s="43"/>
      <c r="BQR215" s="43"/>
      <c r="BQS215" s="43"/>
      <c r="BQT215" s="43"/>
      <c r="BQU215" s="43"/>
      <c r="BQV215" s="43"/>
      <c r="BQW215" s="43"/>
      <c r="BQX215" s="43"/>
      <c r="BQY215" s="43"/>
      <c r="BQZ215" s="43"/>
      <c r="BRA215" s="43"/>
      <c r="BRB215" s="43"/>
      <c r="BRC215" s="43"/>
      <c r="BRD215" s="43"/>
      <c r="BRE215" s="43"/>
      <c r="BRF215" s="43"/>
      <c r="BRG215" s="43"/>
      <c r="BRH215" s="43"/>
      <c r="BRI215" s="43"/>
      <c r="BRJ215" s="43"/>
      <c r="BRK215" s="43"/>
      <c r="BRL215" s="43"/>
      <c r="BRM215" s="43"/>
      <c r="BRN215" s="43"/>
      <c r="BRO215" s="43"/>
      <c r="BRP215" s="43"/>
      <c r="BRQ215" s="43"/>
      <c r="BRR215" s="43"/>
      <c r="BRS215" s="43"/>
      <c r="BRT215" s="43"/>
      <c r="BRU215" s="43"/>
      <c r="BRV215" s="43"/>
      <c r="BRW215" s="43"/>
      <c r="BRX215" s="43"/>
      <c r="BRY215" s="43"/>
      <c r="BRZ215" s="43"/>
      <c r="BSA215" s="43"/>
      <c r="BSB215" s="43"/>
      <c r="BSC215" s="43"/>
      <c r="BSD215" s="43"/>
      <c r="BSE215" s="43"/>
      <c r="BSF215" s="43"/>
      <c r="BSG215" s="43"/>
      <c r="BSH215" s="43"/>
      <c r="BSI215" s="43"/>
      <c r="BSJ215" s="43"/>
      <c r="BSK215" s="43"/>
      <c r="BSL215" s="43"/>
      <c r="BSM215" s="43"/>
      <c r="BSN215" s="43"/>
      <c r="BSO215" s="43"/>
      <c r="BSP215" s="43"/>
      <c r="BSQ215" s="43"/>
      <c r="BSR215" s="43"/>
      <c r="BSS215" s="43"/>
      <c r="BST215" s="43"/>
      <c r="BSU215" s="43"/>
      <c r="BSV215" s="43"/>
      <c r="BSW215" s="43"/>
      <c r="BSX215" s="43"/>
      <c r="BSY215" s="43"/>
      <c r="BSZ215" s="43"/>
      <c r="BTA215" s="43"/>
      <c r="BTB215" s="43"/>
      <c r="BTC215" s="43"/>
      <c r="BTD215" s="43"/>
      <c r="BTE215" s="43"/>
      <c r="BTF215" s="43"/>
      <c r="BTG215" s="43"/>
      <c r="BTH215" s="43"/>
      <c r="BTI215" s="43"/>
      <c r="BTJ215" s="43"/>
      <c r="BTK215" s="43"/>
      <c r="BTL215" s="43"/>
      <c r="BTM215" s="43"/>
      <c r="BTN215" s="43"/>
      <c r="BTO215" s="43"/>
      <c r="BTP215" s="43"/>
      <c r="BTQ215" s="43"/>
      <c r="BTR215" s="43"/>
      <c r="BTS215" s="43"/>
      <c r="BTT215" s="43"/>
      <c r="BTU215" s="43"/>
      <c r="BTV215" s="43"/>
      <c r="BTW215" s="43"/>
      <c r="BTX215" s="43"/>
      <c r="BTY215" s="43"/>
      <c r="BTZ215" s="43"/>
      <c r="BUA215" s="43"/>
      <c r="BUB215" s="43"/>
      <c r="BUC215" s="43"/>
      <c r="BUD215" s="43"/>
      <c r="BUE215" s="43"/>
      <c r="BUF215" s="43"/>
      <c r="BUG215" s="43"/>
      <c r="BUH215" s="43"/>
      <c r="BUI215" s="43"/>
      <c r="BUJ215" s="43"/>
      <c r="BUK215" s="43"/>
      <c r="BUL215" s="43"/>
      <c r="BUM215" s="43"/>
      <c r="BUN215" s="43"/>
      <c r="BUO215" s="43"/>
      <c r="BUP215" s="43"/>
      <c r="BUQ215" s="43"/>
      <c r="BUR215" s="43"/>
      <c r="BUS215" s="43"/>
      <c r="BUT215" s="43"/>
      <c r="BUU215" s="43"/>
      <c r="BUV215" s="43"/>
      <c r="BUW215" s="43"/>
      <c r="BUX215" s="43"/>
      <c r="BUY215" s="43"/>
      <c r="BUZ215" s="43"/>
      <c r="BVA215" s="43"/>
      <c r="BVB215" s="43"/>
      <c r="BVC215" s="43"/>
      <c r="BVD215" s="43"/>
      <c r="BVE215" s="43"/>
      <c r="BVF215" s="43"/>
      <c r="BVG215" s="43"/>
      <c r="BVH215" s="43"/>
      <c r="BVI215" s="43"/>
      <c r="BVJ215" s="43"/>
      <c r="BVK215" s="43"/>
      <c r="BVL215" s="43"/>
      <c r="BVM215" s="43"/>
      <c r="BVN215" s="43"/>
      <c r="BVO215" s="43"/>
      <c r="BVP215" s="43"/>
      <c r="BVQ215" s="43"/>
      <c r="BVR215" s="43"/>
      <c r="BVS215" s="43"/>
      <c r="BVT215" s="43"/>
      <c r="BVU215" s="43"/>
      <c r="BVV215" s="43"/>
      <c r="BVW215" s="43"/>
      <c r="BVX215" s="43"/>
      <c r="BVY215" s="43"/>
      <c r="BVZ215" s="43"/>
      <c r="BWA215" s="43"/>
      <c r="BWB215" s="43"/>
      <c r="BWC215" s="43"/>
      <c r="BWD215" s="43"/>
      <c r="BWE215" s="43"/>
      <c r="BWF215" s="43"/>
      <c r="BWG215" s="43"/>
      <c r="BWH215" s="43"/>
      <c r="BWI215" s="43"/>
      <c r="BWJ215" s="43"/>
    </row>
    <row r="216" spans="1:1960" x14ac:dyDescent="0.2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43"/>
      <c r="DF216" s="43"/>
      <c r="DG216" s="43"/>
      <c r="DH216" s="43"/>
      <c r="DI216" s="43"/>
      <c r="DJ216" s="43"/>
      <c r="DK216" s="43"/>
      <c r="DL216" s="43"/>
      <c r="DM216" s="43"/>
      <c r="DN216" s="43"/>
      <c r="DO216" s="43"/>
      <c r="DP216" s="43"/>
      <c r="DQ216" s="43"/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M216" s="43"/>
      <c r="EN216" s="43"/>
      <c r="EO216" s="43"/>
      <c r="EP216" s="43"/>
      <c r="EQ216" s="43"/>
      <c r="ER216" s="43"/>
      <c r="ES216" s="43"/>
      <c r="ET216" s="43"/>
      <c r="EU216" s="43"/>
      <c r="EV216" s="43"/>
      <c r="EW216" s="43"/>
      <c r="EX216" s="43"/>
      <c r="EY216" s="43"/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43"/>
      <c r="GA216" s="43"/>
      <c r="GB216" s="43"/>
      <c r="GC216" s="43"/>
      <c r="GD216" s="43"/>
      <c r="GE216" s="43"/>
      <c r="GF216" s="43"/>
      <c r="GG216" s="43"/>
      <c r="GH216" s="43"/>
      <c r="GI216" s="43"/>
      <c r="GJ216" s="43"/>
      <c r="GK216" s="43"/>
      <c r="GL216" s="43"/>
      <c r="GM216" s="43"/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K216" s="43"/>
      <c r="HL216" s="43"/>
      <c r="HM216" s="43"/>
      <c r="HN216" s="43"/>
      <c r="HO216" s="43"/>
      <c r="HP216" s="43"/>
      <c r="HQ216" s="43"/>
      <c r="HR216" s="43"/>
      <c r="HS216" s="43"/>
      <c r="HT216" s="43"/>
      <c r="HU216" s="43"/>
      <c r="HV216" s="43"/>
      <c r="HW216" s="43"/>
      <c r="HX216" s="43"/>
      <c r="HY216" s="43"/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IW216" s="43"/>
      <c r="IX216" s="43"/>
      <c r="IY216" s="43"/>
      <c r="IZ216" s="43"/>
      <c r="JA216" s="43"/>
      <c r="JB216" s="43"/>
      <c r="JC216" s="43"/>
      <c r="JD216" s="43"/>
      <c r="JE216" s="43"/>
      <c r="JF216" s="43"/>
      <c r="JG216" s="43"/>
      <c r="JH216" s="43"/>
      <c r="JI216" s="43"/>
      <c r="JJ216" s="43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  <c r="BJU216" s="43"/>
      <c r="BJV216" s="43"/>
      <c r="BJW216" s="43"/>
      <c r="BJX216" s="43"/>
      <c r="BJY216" s="43"/>
      <c r="BJZ216" s="43"/>
      <c r="BKA216" s="43"/>
      <c r="BKB216" s="43"/>
      <c r="BKC216" s="43"/>
      <c r="BKD216" s="43"/>
      <c r="BKE216" s="43"/>
      <c r="BKF216" s="43"/>
      <c r="BKG216" s="43"/>
      <c r="BKH216" s="43"/>
      <c r="BKI216" s="43"/>
      <c r="BKJ216" s="43"/>
      <c r="BKK216" s="43"/>
      <c r="BKL216" s="43"/>
      <c r="BKM216" s="43"/>
      <c r="BKN216" s="43"/>
      <c r="BKO216" s="43"/>
      <c r="BKP216" s="43"/>
      <c r="BKQ216" s="43"/>
      <c r="BKR216" s="43"/>
      <c r="BKS216" s="43"/>
      <c r="BKT216" s="43"/>
      <c r="BKU216" s="43"/>
      <c r="BKV216" s="43"/>
      <c r="BKW216" s="43"/>
      <c r="BKX216" s="43"/>
      <c r="BKY216" s="43"/>
      <c r="BKZ216" s="43"/>
      <c r="BLA216" s="43"/>
      <c r="BLB216" s="43"/>
      <c r="BLC216" s="43"/>
      <c r="BLD216" s="43"/>
      <c r="BLE216" s="43"/>
      <c r="BLF216" s="43"/>
      <c r="BLG216" s="43"/>
      <c r="BLH216" s="43"/>
      <c r="BLI216" s="43"/>
      <c r="BLJ216" s="43"/>
      <c r="BLK216" s="43"/>
      <c r="BLL216" s="43"/>
      <c r="BLM216" s="43"/>
      <c r="BLN216" s="43"/>
      <c r="BLO216" s="43"/>
      <c r="BLP216" s="43"/>
      <c r="BLQ216" s="43"/>
      <c r="BLR216" s="43"/>
      <c r="BLS216" s="43"/>
      <c r="BLT216" s="43"/>
      <c r="BLU216" s="43"/>
      <c r="BLV216" s="43"/>
      <c r="BLW216" s="43"/>
      <c r="BLX216" s="43"/>
      <c r="BLY216" s="43"/>
      <c r="BLZ216" s="43"/>
      <c r="BMA216" s="43"/>
      <c r="BMB216" s="43"/>
      <c r="BMC216" s="43"/>
      <c r="BMD216" s="43"/>
      <c r="BME216" s="43"/>
      <c r="BMF216" s="43"/>
      <c r="BMG216" s="43"/>
      <c r="BMH216" s="43"/>
      <c r="BMI216" s="43"/>
      <c r="BMJ216" s="43"/>
      <c r="BMK216" s="43"/>
      <c r="BML216" s="43"/>
      <c r="BMM216" s="43"/>
      <c r="BMN216" s="43"/>
      <c r="BMO216" s="43"/>
      <c r="BMP216" s="43"/>
      <c r="BMQ216" s="43"/>
      <c r="BMR216" s="43"/>
      <c r="BMS216" s="43"/>
      <c r="BMT216" s="43"/>
      <c r="BMU216" s="43"/>
      <c r="BMV216" s="43"/>
      <c r="BMW216" s="43"/>
      <c r="BMX216" s="43"/>
      <c r="BMY216" s="43"/>
      <c r="BMZ216" s="43"/>
      <c r="BNA216" s="43"/>
      <c r="BNB216" s="43"/>
      <c r="BNC216" s="43"/>
      <c r="BND216" s="43"/>
      <c r="BNE216" s="43"/>
      <c r="BNF216" s="43"/>
      <c r="BNG216" s="43"/>
      <c r="BNH216" s="43"/>
      <c r="BNI216" s="43"/>
      <c r="BNJ216" s="43"/>
      <c r="BNK216" s="43"/>
      <c r="BNL216" s="43"/>
      <c r="BNM216" s="43"/>
      <c r="BNN216" s="43"/>
      <c r="BNO216" s="43"/>
      <c r="BNP216" s="43"/>
      <c r="BNQ216" s="43"/>
      <c r="BNR216" s="43"/>
      <c r="BNS216" s="43"/>
      <c r="BNT216" s="43"/>
      <c r="BNU216" s="43"/>
      <c r="BNV216" s="43"/>
      <c r="BNW216" s="43"/>
      <c r="BNX216" s="43"/>
      <c r="BNY216" s="43"/>
      <c r="BNZ216" s="43"/>
      <c r="BOA216" s="43"/>
      <c r="BOB216" s="43"/>
      <c r="BOC216" s="43"/>
      <c r="BOD216" s="43"/>
      <c r="BOE216" s="43"/>
      <c r="BOF216" s="43"/>
      <c r="BOG216" s="43"/>
      <c r="BOH216" s="43"/>
      <c r="BOI216" s="43"/>
      <c r="BOJ216" s="43"/>
      <c r="BOK216" s="43"/>
      <c r="BOL216" s="43"/>
      <c r="BOM216" s="43"/>
      <c r="BON216" s="43"/>
      <c r="BOO216" s="43"/>
      <c r="BOP216" s="43"/>
      <c r="BOQ216" s="43"/>
      <c r="BOR216" s="43"/>
      <c r="BOS216" s="43"/>
      <c r="BOT216" s="43"/>
      <c r="BOU216" s="43"/>
      <c r="BOV216" s="43"/>
      <c r="BOW216" s="43"/>
      <c r="BOX216" s="43"/>
      <c r="BOY216" s="43"/>
      <c r="BOZ216" s="43"/>
      <c r="BPA216" s="43"/>
      <c r="BPB216" s="43"/>
      <c r="BPC216" s="43"/>
      <c r="BPD216" s="43"/>
      <c r="BPE216" s="43"/>
      <c r="BPF216" s="43"/>
      <c r="BPG216" s="43"/>
      <c r="BPH216" s="43"/>
      <c r="BPI216" s="43"/>
      <c r="BPJ216" s="43"/>
      <c r="BPK216" s="43"/>
      <c r="BPL216" s="43"/>
      <c r="BPM216" s="43"/>
      <c r="BPN216" s="43"/>
      <c r="BPO216" s="43"/>
      <c r="BPP216" s="43"/>
      <c r="BPQ216" s="43"/>
      <c r="BPR216" s="43"/>
      <c r="BPS216" s="43"/>
      <c r="BPT216" s="43"/>
      <c r="BPU216" s="43"/>
      <c r="BPV216" s="43"/>
      <c r="BPW216" s="43"/>
      <c r="BPX216" s="43"/>
      <c r="BPY216" s="43"/>
      <c r="BPZ216" s="43"/>
      <c r="BQA216" s="43"/>
      <c r="BQB216" s="43"/>
      <c r="BQC216" s="43"/>
      <c r="BQD216" s="43"/>
      <c r="BQE216" s="43"/>
      <c r="BQF216" s="43"/>
      <c r="BQG216" s="43"/>
      <c r="BQH216" s="43"/>
      <c r="BQI216" s="43"/>
      <c r="BQJ216" s="43"/>
      <c r="BQK216" s="43"/>
      <c r="BQL216" s="43"/>
      <c r="BQM216" s="43"/>
      <c r="BQN216" s="43"/>
      <c r="BQO216" s="43"/>
      <c r="BQP216" s="43"/>
      <c r="BQQ216" s="43"/>
      <c r="BQR216" s="43"/>
      <c r="BQS216" s="43"/>
      <c r="BQT216" s="43"/>
      <c r="BQU216" s="43"/>
      <c r="BQV216" s="43"/>
      <c r="BQW216" s="43"/>
      <c r="BQX216" s="43"/>
      <c r="BQY216" s="43"/>
      <c r="BQZ216" s="43"/>
      <c r="BRA216" s="43"/>
      <c r="BRB216" s="43"/>
      <c r="BRC216" s="43"/>
      <c r="BRD216" s="43"/>
      <c r="BRE216" s="43"/>
      <c r="BRF216" s="43"/>
      <c r="BRG216" s="43"/>
      <c r="BRH216" s="43"/>
      <c r="BRI216" s="43"/>
      <c r="BRJ216" s="43"/>
      <c r="BRK216" s="43"/>
      <c r="BRL216" s="43"/>
      <c r="BRM216" s="43"/>
      <c r="BRN216" s="43"/>
      <c r="BRO216" s="43"/>
      <c r="BRP216" s="43"/>
      <c r="BRQ216" s="43"/>
      <c r="BRR216" s="43"/>
      <c r="BRS216" s="43"/>
      <c r="BRT216" s="43"/>
      <c r="BRU216" s="43"/>
      <c r="BRV216" s="43"/>
      <c r="BRW216" s="43"/>
      <c r="BRX216" s="43"/>
      <c r="BRY216" s="43"/>
      <c r="BRZ216" s="43"/>
      <c r="BSA216" s="43"/>
      <c r="BSB216" s="43"/>
      <c r="BSC216" s="43"/>
      <c r="BSD216" s="43"/>
      <c r="BSE216" s="43"/>
      <c r="BSF216" s="43"/>
      <c r="BSG216" s="43"/>
      <c r="BSH216" s="43"/>
      <c r="BSI216" s="43"/>
      <c r="BSJ216" s="43"/>
      <c r="BSK216" s="43"/>
      <c r="BSL216" s="43"/>
      <c r="BSM216" s="43"/>
      <c r="BSN216" s="43"/>
      <c r="BSO216" s="43"/>
      <c r="BSP216" s="43"/>
      <c r="BSQ216" s="43"/>
      <c r="BSR216" s="43"/>
      <c r="BSS216" s="43"/>
      <c r="BST216" s="43"/>
      <c r="BSU216" s="43"/>
      <c r="BSV216" s="43"/>
      <c r="BSW216" s="43"/>
      <c r="BSX216" s="43"/>
      <c r="BSY216" s="43"/>
      <c r="BSZ216" s="43"/>
      <c r="BTA216" s="43"/>
      <c r="BTB216" s="43"/>
      <c r="BTC216" s="43"/>
      <c r="BTD216" s="43"/>
      <c r="BTE216" s="43"/>
      <c r="BTF216" s="43"/>
      <c r="BTG216" s="43"/>
      <c r="BTH216" s="43"/>
      <c r="BTI216" s="43"/>
      <c r="BTJ216" s="43"/>
      <c r="BTK216" s="43"/>
      <c r="BTL216" s="43"/>
      <c r="BTM216" s="43"/>
      <c r="BTN216" s="43"/>
      <c r="BTO216" s="43"/>
      <c r="BTP216" s="43"/>
      <c r="BTQ216" s="43"/>
      <c r="BTR216" s="43"/>
      <c r="BTS216" s="43"/>
      <c r="BTT216" s="43"/>
      <c r="BTU216" s="43"/>
      <c r="BTV216" s="43"/>
      <c r="BTW216" s="43"/>
      <c r="BTX216" s="43"/>
      <c r="BTY216" s="43"/>
      <c r="BTZ216" s="43"/>
      <c r="BUA216" s="43"/>
      <c r="BUB216" s="43"/>
      <c r="BUC216" s="43"/>
      <c r="BUD216" s="43"/>
      <c r="BUE216" s="43"/>
      <c r="BUF216" s="43"/>
      <c r="BUG216" s="43"/>
      <c r="BUH216" s="43"/>
      <c r="BUI216" s="43"/>
      <c r="BUJ216" s="43"/>
      <c r="BUK216" s="43"/>
      <c r="BUL216" s="43"/>
      <c r="BUM216" s="43"/>
      <c r="BUN216" s="43"/>
      <c r="BUO216" s="43"/>
      <c r="BUP216" s="43"/>
      <c r="BUQ216" s="43"/>
      <c r="BUR216" s="43"/>
      <c r="BUS216" s="43"/>
      <c r="BUT216" s="43"/>
      <c r="BUU216" s="43"/>
      <c r="BUV216" s="43"/>
      <c r="BUW216" s="43"/>
      <c r="BUX216" s="43"/>
      <c r="BUY216" s="43"/>
      <c r="BUZ216" s="43"/>
      <c r="BVA216" s="43"/>
      <c r="BVB216" s="43"/>
      <c r="BVC216" s="43"/>
      <c r="BVD216" s="43"/>
      <c r="BVE216" s="43"/>
      <c r="BVF216" s="43"/>
      <c r="BVG216" s="43"/>
      <c r="BVH216" s="43"/>
      <c r="BVI216" s="43"/>
      <c r="BVJ216" s="43"/>
      <c r="BVK216" s="43"/>
      <c r="BVL216" s="43"/>
      <c r="BVM216" s="43"/>
      <c r="BVN216" s="43"/>
      <c r="BVO216" s="43"/>
      <c r="BVP216" s="43"/>
      <c r="BVQ216" s="43"/>
      <c r="BVR216" s="43"/>
      <c r="BVS216" s="43"/>
      <c r="BVT216" s="43"/>
      <c r="BVU216" s="43"/>
      <c r="BVV216" s="43"/>
      <c r="BVW216" s="43"/>
      <c r="BVX216" s="43"/>
      <c r="BVY216" s="43"/>
      <c r="BVZ216" s="43"/>
      <c r="BWA216" s="43"/>
      <c r="BWB216" s="43"/>
      <c r="BWC216" s="43"/>
      <c r="BWD216" s="43"/>
      <c r="BWE216" s="43"/>
      <c r="BWF216" s="43"/>
      <c r="BWG216" s="43"/>
      <c r="BWH216" s="43"/>
      <c r="BWI216" s="43"/>
      <c r="BWJ216" s="43"/>
    </row>
    <row r="217" spans="1:1960" x14ac:dyDescent="0.2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43"/>
      <c r="DF217" s="43"/>
      <c r="DG217" s="43"/>
      <c r="DH217" s="43"/>
      <c r="DI217" s="43"/>
      <c r="DJ217" s="43"/>
      <c r="DK217" s="43"/>
      <c r="DL217" s="43"/>
      <c r="DM217" s="43"/>
      <c r="DN217" s="43"/>
      <c r="DO217" s="43"/>
      <c r="DP217" s="43"/>
      <c r="DQ217" s="43"/>
      <c r="DR217" s="43"/>
      <c r="DS217" s="43"/>
      <c r="DT217" s="43"/>
      <c r="DU217" s="43"/>
      <c r="DV217" s="43"/>
      <c r="DW217" s="43"/>
      <c r="DX217" s="43"/>
      <c r="DY217" s="43"/>
      <c r="DZ217" s="43"/>
      <c r="EA217" s="43"/>
      <c r="EB217" s="43"/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M217" s="43"/>
      <c r="EN217" s="43"/>
      <c r="EO217" s="43"/>
      <c r="EP217" s="43"/>
      <c r="EQ217" s="43"/>
      <c r="ER217" s="43"/>
      <c r="ES217" s="43"/>
      <c r="ET217" s="43"/>
      <c r="EU217" s="43"/>
      <c r="EV217" s="43"/>
      <c r="EW217" s="43"/>
      <c r="EX217" s="43"/>
      <c r="EY217" s="43"/>
      <c r="EZ217" s="43"/>
      <c r="FA217" s="43"/>
      <c r="FB217" s="43"/>
      <c r="FC217" s="43"/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43"/>
      <c r="GA217" s="43"/>
      <c r="GB217" s="43"/>
      <c r="GC217" s="43"/>
      <c r="GD217" s="43"/>
      <c r="GE217" s="43"/>
      <c r="GF217" s="43"/>
      <c r="GG217" s="43"/>
      <c r="GH217" s="43"/>
      <c r="GI217" s="43"/>
      <c r="GJ217" s="43"/>
      <c r="GK217" s="43"/>
      <c r="GL217" s="43"/>
      <c r="GM217" s="43"/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K217" s="43"/>
      <c r="HL217" s="43"/>
      <c r="HM217" s="43"/>
      <c r="HN217" s="43"/>
      <c r="HO217" s="43"/>
      <c r="HP217" s="43"/>
      <c r="HQ217" s="43"/>
      <c r="HR217" s="43"/>
      <c r="HS217" s="43"/>
      <c r="HT217" s="43"/>
      <c r="HU217" s="43"/>
      <c r="HV217" s="43"/>
      <c r="HW217" s="43"/>
      <c r="HX217" s="43"/>
      <c r="HY217" s="43"/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IW217" s="43"/>
      <c r="IX217" s="43"/>
      <c r="IY217" s="43"/>
      <c r="IZ217" s="43"/>
      <c r="JA217" s="43"/>
      <c r="JB217" s="43"/>
      <c r="JC217" s="43"/>
      <c r="JD217" s="43"/>
      <c r="JE217" s="43"/>
      <c r="JF217" s="43"/>
      <c r="JG217" s="43"/>
      <c r="JH217" s="43"/>
      <c r="JI217" s="43"/>
      <c r="JJ217" s="43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  <c r="BJU217" s="43"/>
      <c r="BJV217" s="43"/>
      <c r="BJW217" s="43"/>
      <c r="BJX217" s="43"/>
      <c r="BJY217" s="43"/>
      <c r="BJZ217" s="43"/>
      <c r="BKA217" s="43"/>
      <c r="BKB217" s="43"/>
      <c r="BKC217" s="43"/>
      <c r="BKD217" s="43"/>
      <c r="BKE217" s="43"/>
      <c r="BKF217" s="43"/>
      <c r="BKG217" s="43"/>
      <c r="BKH217" s="43"/>
      <c r="BKI217" s="43"/>
      <c r="BKJ217" s="43"/>
      <c r="BKK217" s="43"/>
      <c r="BKL217" s="43"/>
      <c r="BKM217" s="43"/>
      <c r="BKN217" s="43"/>
      <c r="BKO217" s="43"/>
      <c r="BKP217" s="43"/>
      <c r="BKQ217" s="43"/>
      <c r="BKR217" s="43"/>
      <c r="BKS217" s="43"/>
      <c r="BKT217" s="43"/>
      <c r="BKU217" s="43"/>
      <c r="BKV217" s="43"/>
      <c r="BKW217" s="43"/>
      <c r="BKX217" s="43"/>
      <c r="BKY217" s="43"/>
      <c r="BKZ217" s="43"/>
      <c r="BLA217" s="43"/>
      <c r="BLB217" s="43"/>
      <c r="BLC217" s="43"/>
      <c r="BLD217" s="43"/>
      <c r="BLE217" s="43"/>
      <c r="BLF217" s="43"/>
      <c r="BLG217" s="43"/>
      <c r="BLH217" s="43"/>
      <c r="BLI217" s="43"/>
      <c r="BLJ217" s="43"/>
      <c r="BLK217" s="43"/>
      <c r="BLL217" s="43"/>
      <c r="BLM217" s="43"/>
      <c r="BLN217" s="43"/>
      <c r="BLO217" s="43"/>
      <c r="BLP217" s="43"/>
      <c r="BLQ217" s="43"/>
      <c r="BLR217" s="43"/>
      <c r="BLS217" s="43"/>
      <c r="BLT217" s="43"/>
      <c r="BLU217" s="43"/>
      <c r="BLV217" s="43"/>
      <c r="BLW217" s="43"/>
      <c r="BLX217" s="43"/>
      <c r="BLY217" s="43"/>
      <c r="BLZ217" s="43"/>
      <c r="BMA217" s="43"/>
      <c r="BMB217" s="43"/>
      <c r="BMC217" s="43"/>
      <c r="BMD217" s="43"/>
      <c r="BME217" s="43"/>
      <c r="BMF217" s="43"/>
      <c r="BMG217" s="43"/>
      <c r="BMH217" s="43"/>
      <c r="BMI217" s="43"/>
      <c r="BMJ217" s="43"/>
      <c r="BMK217" s="43"/>
      <c r="BML217" s="43"/>
      <c r="BMM217" s="43"/>
      <c r="BMN217" s="43"/>
      <c r="BMO217" s="43"/>
      <c r="BMP217" s="43"/>
      <c r="BMQ217" s="43"/>
      <c r="BMR217" s="43"/>
      <c r="BMS217" s="43"/>
      <c r="BMT217" s="43"/>
      <c r="BMU217" s="43"/>
      <c r="BMV217" s="43"/>
      <c r="BMW217" s="43"/>
      <c r="BMX217" s="43"/>
      <c r="BMY217" s="43"/>
      <c r="BMZ217" s="43"/>
      <c r="BNA217" s="43"/>
      <c r="BNB217" s="43"/>
      <c r="BNC217" s="43"/>
      <c r="BND217" s="43"/>
      <c r="BNE217" s="43"/>
      <c r="BNF217" s="43"/>
      <c r="BNG217" s="43"/>
      <c r="BNH217" s="43"/>
      <c r="BNI217" s="43"/>
      <c r="BNJ217" s="43"/>
      <c r="BNK217" s="43"/>
      <c r="BNL217" s="43"/>
      <c r="BNM217" s="43"/>
      <c r="BNN217" s="43"/>
      <c r="BNO217" s="43"/>
      <c r="BNP217" s="43"/>
      <c r="BNQ217" s="43"/>
      <c r="BNR217" s="43"/>
      <c r="BNS217" s="43"/>
      <c r="BNT217" s="43"/>
      <c r="BNU217" s="43"/>
      <c r="BNV217" s="43"/>
      <c r="BNW217" s="43"/>
      <c r="BNX217" s="43"/>
      <c r="BNY217" s="43"/>
      <c r="BNZ217" s="43"/>
      <c r="BOA217" s="43"/>
      <c r="BOB217" s="43"/>
      <c r="BOC217" s="43"/>
      <c r="BOD217" s="43"/>
      <c r="BOE217" s="43"/>
      <c r="BOF217" s="43"/>
      <c r="BOG217" s="43"/>
      <c r="BOH217" s="43"/>
      <c r="BOI217" s="43"/>
      <c r="BOJ217" s="43"/>
      <c r="BOK217" s="43"/>
      <c r="BOL217" s="43"/>
      <c r="BOM217" s="43"/>
      <c r="BON217" s="43"/>
      <c r="BOO217" s="43"/>
      <c r="BOP217" s="43"/>
      <c r="BOQ217" s="43"/>
      <c r="BOR217" s="43"/>
      <c r="BOS217" s="43"/>
      <c r="BOT217" s="43"/>
      <c r="BOU217" s="43"/>
      <c r="BOV217" s="43"/>
      <c r="BOW217" s="43"/>
      <c r="BOX217" s="43"/>
      <c r="BOY217" s="43"/>
      <c r="BOZ217" s="43"/>
      <c r="BPA217" s="43"/>
      <c r="BPB217" s="43"/>
      <c r="BPC217" s="43"/>
      <c r="BPD217" s="43"/>
      <c r="BPE217" s="43"/>
      <c r="BPF217" s="43"/>
      <c r="BPG217" s="43"/>
      <c r="BPH217" s="43"/>
      <c r="BPI217" s="43"/>
      <c r="BPJ217" s="43"/>
      <c r="BPK217" s="43"/>
      <c r="BPL217" s="43"/>
      <c r="BPM217" s="43"/>
      <c r="BPN217" s="43"/>
      <c r="BPO217" s="43"/>
      <c r="BPP217" s="43"/>
      <c r="BPQ217" s="43"/>
      <c r="BPR217" s="43"/>
      <c r="BPS217" s="43"/>
      <c r="BPT217" s="43"/>
      <c r="BPU217" s="43"/>
      <c r="BPV217" s="43"/>
      <c r="BPW217" s="43"/>
      <c r="BPX217" s="43"/>
      <c r="BPY217" s="43"/>
      <c r="BPZ217" s="43"/>
      <c r="BQA217" s="43"/>
      <c r="BQB217" s="43"/>
      <c r="BQC217" s="43"/>
      <c r="BQD217" s="43"/>
      <c r="BQE217" s="43"/>
      <c r="BQF217" s="43"/>
      <c r="BQG217" s="43"/>
      <c r="BQH217" s="43"/>
      <c r="BQI217" s="43"/>
      <c r="BQJ217" s="43"/>
      <c r="BQK217" s="43"/>
      <c r="BQL217" s="43"/>
      <c r="BQM217" s="43"/>
      <c r="BQN217" s="43"/>
      <c r="BQO217" s="43"/>
      <c r="BQP217" s="43"/>
      <c r="BQQ217" s="43"/>
      <c r="BQR217" s="43"/>
      <c r="BQS217" s="43"/>
      <c r="BQT217" s="43"/>
      <c r="BQU217" s="43"/>
      <c r="BQV217" s="43"/>
      <c r="BQW217" s="43"/>
      <c r="BQX217" s="43"/>
      <c r="BQY217" s="43"/>
      <c r="BQZ217" s="43"/>
      <c r="BRA217" s="43"/>
      <c r="BRB217" s="43"/>
      <c r="BRC217" s="43"/>
      <c r="BRD217" s="43"/>
      <c r="BRE217" s="43"/>
      <c r="BRF217" s="43"/>
      <c r="BRG217" s="43"/>
      <c r="BRH217" s="43"/>
      <c r="BRI217" s="43"/>
      <c r="BRJ217" s="43"/>
      <c r="BRK217" s="43"/>
      <c r="BRL217" s="43"/>
      <c r="BRM217" s="43"/>
      <c r="BRN217" s="43"/>
      <c r="BRO217" s="43"/>
      <c r="BRP217" s="43"/>
      <c r="BRQ217" s="43"/>
      <c r="BRR217" s="43"/>
      <c r="BRS217" s="43"/>
      <c r="BRT217" s="43"/>
      <c r="BRU217" s="43"/>
      <c r="BRV217" s="43"/>
      <c r="BRW217" s="43"/>
      <c r="BRX217" s="43"/>
      <c r="BRY217" s="43"/>
      <c r="BRZ217" s="43"/>
      <c r="BSA217" s="43"/>
      <c r="BSB217" s="43"/>
      <c r="BSC217" s="43"/>
      <c r="BSD217" s="43"/>
      <c r="BSE217" s="43"/>
      <c r="BSF217" s="43"/>
      <c r="BSG217" s="43"/>
      <c r="BSH217" s="43"/>
      <c r="BSI217" s="43"/>
      <c r="BSJ217" s="43"/>
      <c r="BSK217" s="43"/>
      <c r="BSL217" s="43"/>
      <c r="BSM217" s="43"/>
      <c r="BSN217" s="43"/>
      <c r="BSO217" s="43"/>
      <c r="BSP217" s="43"/>
      <c r="BSQ217" s="43"/>
      <c r="BSR217" s="43"/>
      <c r="BSS217" s="43"/>
      <c r="BST217" s="43"/>
      <c r="BSU217" s="43"/>
      <c r="BSV217" s="43"/>
      <c r="BSW217" s="43"/>
      <c r="BSX217" s="43"/>
      <c r="BSY217" s="43"/>
      <c r="BSZ217" s="43"/>
      <c r="BTA217" s="43"/>
      <c r="BTB217" s="43"/>
      <c r="BTC217" s="43"/>
      <c r="BTD217" s="43"/>
      <c r="BTE217" s="43"/>
      <c r="BTF217" s="43"/>
      <c r="BTG217" s="43"/>
      <c r="BTH217" s="43"/>
      <c r="BTI217" s="43"/>
      <c r="BTJ217" s="43"/>
      <c r="BTK217" s="43"/>
      <c r="BTL217" s="43"/>
      <c r="BTM217" s="43"/>
      <c r="BTN217" s="43"/>
      <c r="BTO217" s="43"/>
      <c r="BTP217" s="43"/>
      <c r="BTQ217" s="43"/>
      <c r="BTR217" s="43"/>
      <c r="BTS217" s="43"/>
      <c r="BTT217" s="43"/>
      <c r="BTU217" s="43"/>
      <c r="BTV217" s="43"/>
      <c r="BTW217" s="43"/>
      <c r="BTX217" s="43"/>
      <c r="BTY217" s="43"/>
      <c r="BTZ217" s="43"/>
      <c r="BUA217" s="43"/>
      <c r="BUB217" s="43"/>
      <c r="BUC217" s="43"/>
      <c r="BUD217" s="43"/>
      <c r="BUE217" s="43"/>
      <c r="BUF217" s="43"/>
      <c r="BUG217" s="43"/>
      <c r="BUH217" s="43"/>
      <c r="BUI217" s="43"/>
      <c r="BUJ217" s="43"/>
      <c r="BUK217" s="43"/>
      <c r="BUL217" s="43"/>
      <c r="BUM217" s="43"/>
      <c r="BUN217" s="43"/>
      <c r="BUO217" s="43"/>
      <c r="BUP217" s="43"/>
      <c r="BUQ217" s="43"/>
      <c r="BUR217" s="43"/>
      <c r="BUS217" s="43"/>
      <c r="BUT217" s="43"/>
      <c r="BUU217" s="43"/>
      <c r="BUV217" s="43"/>
      <c r="BUW217" s="43"/>
      <c r="BUX217" s="43"/>
      <c r="BUY217" s="43"/>
      <c r="BUZ217" s="43"/>
      <c r="BVA217" s="43"/>
      <c r="BVB217" s="43"/>
      <c r="BVC217" s="43"/>
      <c r="BVD217" s="43"/>
      <c r="BVE217" s="43"/>
      <c r="BVF217" s="43"/>
      <c r="BVG217" s="43"/>
      <c r="BVH217" s="43"/>
      <c r="BVI217" s="43"/>
      <c r="BVJ217" s="43"/>
      <c r="BVK217" s="43"/>
      <c r="BVL217" s="43"/>
      <c r="BVM217" s="43"/>
      <c r="BVN217" s="43"/>
      <c r="BVO217" s="43"/>
      <c r="BVP217" s="43"/>
      <c r="BVQ217" s="43"/>
      <c r="BVR217" s="43"/>
      <c r="BVS217" s="43"/>
      <c r="BVT217" s="43"/>
      <c r="BVU217" s="43"/>
      <c r="BVV217" s="43"/>
      <c r="BVW217" s="43"/>
      <c r="BVX217" s="43"/>
      <c r="BVY217" s="43"/>
      <c r="BVZ217" s="43"/>
      <c r="BWA217" s="43"/>
      <c r="BWB217" s="43"/>
      <c r="BWC217" s="43"/>
      <c r="BWD217" s="43"/>
      <c r="BWE217" s="43"/>
      <c r="BWF217" s="43"/>
      <c r="BWG217" s="43"/>
      <c r="BWH217" s="43"/>
      <c r="BWI217" s="43"/>
      <c r="BWJ217" s="43"/>
    </row>
    <row r="218" spans="1:1960" x14ac:dyDescent="0.2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43"/>
      <c r="DF218" s="43"/>
      <c r="DG218" s="43"/>
      <c r="DH218" s="43"/>
      <c r="DI218" s="43"/>
      <c r="DJ218" s="43"/>
      <c r="DK218" s="43"/>
      <c r="DL218" s="43"/>
      <c r="DM218" s="43"/>
      <c r="DN218" s="43"/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M218" s="43"/>
      <c r="EN218" s="43"/>
      <c r="EO218" s="43"/>
      <c r="EP218" s="43"/>
      <c r="EQ218" s="43"/>
      <c r="ER218" s="43"/>
      <c r="ES218" s="43"/>
      <c r="ET218" s="43"/>
      <c r="EU218" s="43"/>
      <c r="EV218" s="43"/>
      <c r="EW218" s="43"/>
      <c r="EX218" s="43"/>
      <c r="EY218" s="43"/>
      <c r="EZ218" s="43"/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43"/>
      <c r="GA218" s="43"/>
      <c r="GB218" s="43"/>
      <c r="GC218" s="43"/>
      <c r="GD218" s="43"/>
      <c r="GE218" s="43"/>
      <c r="GF218" s="43"/>
      <c r="GG218" s="43"/>
      <c r="GH218" s="43"/>
      <c r="GI218" s="43"/>
      <c r="GJ218" s="43"/>
      <c r="GK218" s="43"/>
      <c r="GL218" s="43"/>
      <c r="GM218" s="43"/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K218" s="43"/>
      <c r="HL218" s="43"/>
      <c r="HM218" s="43"/>
      <c r="HN218" s="43"/>
      <c r="HO218" s="43"/>
      <c r="HP218" s="43"/>
      <c r="HQ218" s="43"/>
      <c r="HR218" s="43"/>
      <c r="HS218" s="43"/>
      <c r="HT218" s="43"/>
      <c r="HU218" s="43"/>
      <c r="HV218" s="43"/>
      <c r="HW218" s="43"/>
      <c r="HX218" s="43"/>
      <c r="HY218" s="43"/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IW218" s="43"/>
      <c r="IX218" s="43"/>
      <c r="IY218" s="43"/>
      <c r="IZ218" s="43"/>
      <c r="JA218" s="43"/>
      <c r="JB218" s="43"/>
      <c r="JC218" s="43"/>
      <c r="JD218" s="43"/>
      <c r="JE218" s="43"/>
      <c r="JF218" s="43"/>
      <c r="JG218" s="43"/>
      <c r="JH218" s="43"/>
      <c r="JI218" s="43"/>
      <c r="JJ218" s="43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  <c r="BJU218" s="43"/>
      <c r="BJV218" s="43"/>
      <c r="BJW218" s="43"/>
      <c r="BJX218" s="43"/>
      <c r="BJY218" s="43"/>
      <c r="BJZ218" s="43"/>
      <c r="BKA218" s="43"/>
      <c r="BKB218" s="43"/>
      <c r="BKC218" s="43"/>
      <c r="BKD218" s="43"/>
      <c r="BKE218" s="43"/>
      <c r="BKF218" s="43"/>
      <c r="BKG218" s="43"/>
      <c r="BKH218" s="43"/>
      <c r="BKI218" s="43"/>
      <c r="BKJ218" s="43"/>
      <c r="BKK218" s="43"/>
      <c r="BKL218" s="43"/>
      <c r="BKM218" s="43"/>
      <c r="BKN218" s="43"/>
      <c r="BKO218" s="43"/>
      <c r="BKP218" s="43"/>
      <c r="BKQ218" s="43"/>
      <c r="BKR218" s="43"/>
      <c r="BKS218" s="43"/>
      <c r="BKT218" s="43"/>
      <c r="BKU218" s="43"/>
      <c r="BKV218" s="43"/>
      <c r="BKW218" s="43"/>
      <c r="BKX218" s="43"/>
      <c r="BKY218" s="43"/>
      <c r="BKZ218" s="43"/>
      <c r="BLA218" s="43"/>
      <c r="BLB218" s="43"/>
      <c r="BLC218" s="43"/>
      <c r="BLD218" s="43"/>
      <c r="BLE218" s="43"/>
      <c r="BLF218" s="43"/>
      <c r="BLG218" s="43"/>
      <c r="BLH218" s="43"/>
      <c r="BLI218" s="43"/>
      <c r="BLJ218" s="43"/>
      <c r="BLK218" s="43"/>
      <c r="BLL218" s="43"/>
      <c r="BLM218" s="43"/>
      <c r="BLN218" s="43"/>
      <c r="BLO218" s="43"/>
      <c r="BLP218" s="43"/>
      <c r="BLQ218" s="43"/>
      <c r="BLR218" s="43"/>
      <c r="BLS218" s="43"/>
      <c r="BLT218" s="43"/>
      <c r="BLU218" s="43"/>
      <c r="BLV218" s="43"/>
      <c r="BLW218" s="43"/>
      <c r="BLX218" s="43"/>
      <c r="BLY218" s="43"/>
      <c r="BLZ218" s="43"/>
      <c r="BMA218" s="43"/>
      <c r="BMB218" s="43"/>
      <c r="BMC218" s="43"/>
      <c r="BMD218" s="43"/>
      <c r="BME218" s="43"/>
      <c r="BMF218" s="43"/>
      <c r="BMG218" s="43"/>
      <c r="BMH218" s="43"/>
      <c r="BMI218" s="43"/>
      <c r="BMJ218" s="43"/>
      <c r="BMK218" s="43"/>
      <c r="BML218" s="43"/>
      <c r="BMM218" s="43"/>
      <c r="BMN218" s="43"/>
      <c r="BMO218" s="43"/>
      <c r="BMP218" s="43"/>
      <c r="BMQ218" s="43"/>
      <c r="BMR218" s="43"/>
      <c r="BMS218" s="43"/>
      <c r="BMT218" s="43"/>
      <c r="BMU218" s="43"/>
      <c r="BMV218" s="43"/>
      <c r="BMW218" s="43"/>
      <c r="BMX218" s="43"/>
      <c r="BMY218" s="43"/>
      <c r="BMZ218" s="43"/>
      <c r="BNA218" s="43"/>
      <c r="BNB218" s="43"/>
      <c r="BNC218" s="43"/>
      <c r="BND218" s="43"/>
      <c r="BNE218" s="43"/>
      <c r="BNF218" s="43"/>
      <c r="BNG218" s="43"/>
      <c r="BNH218" s="43"/>
      <c r="BNI218" s="43"/>
      <c r="BNJ218" s="43"/>
      <c r="BNK218" s="43"/>
      <c r="BNL218" s="43"/>
      <c r="BNM218" s="43"/>
      <c r="BNN218" s="43"/>
      <c r="BNO218" s="43"/>
      <c r="BNP218" s="43"/>
      <c r="BNQ218" s="43"/>
      <c r="BNR218" s="43"/>
      <c r="BNS218" s="43"/>
      <c r="BNT218" s="43"/>
      <c r="BNU218" s="43"/>
      <c r="BNV218" s="43"/>
      <c r="BNW218" s="43"/>
      <c r="BNX218" s="43"/>
      <c r="BNY218" s="43"/>
      <c r="BNZ218" s="43"/>
      <c r="BOA218" s="43"/>
      <c r="BOB218" s="43"/>
      <c r="BOC218" s="43"/>
      <c r="BOD218" s="43"/>
      <c r="BOE218" s="43"/>
      <c r="BOF218" s="43"/>
      <c r="BOG218" s="43"/>
      <c r="BOH218" s="43"/>
      <c r="BOI218" s="43"/>
      <c r="BOJ218" s="43"/>
      <c r="BOK218" s="43"/>
      <c r="BOL218" s="43"/>
      <c r="BOM218" s="43"/>
      <c r="BON218" s="43"/>
      <c r="BOO218" s="43"/>
      <c r="BOP218" s="43"/>
      <c r="BOQ218" s="43"/>
      <c r="BOR218" s="43"/>
      <c r="BOS218" s="43"/>
      <c r="BOT218" s="43"/>
      <c r="BOU218" s="43"/>
      <c r="BOV218" s="43"/>
      <c r="BOW218" s="43"/>
      <c r="BOX218" s="43"/>
      <c r="BOY218" s="43"/>
      <c r="BOZ218" s="43"/>
      <c r="BPA218" s="43"/>
      <c r="BPB218" s="43"/>
      <c r="BPC218" s="43"/>
      <c r="BPD218" s="43"/>
      <c r="BPE218" s="43"/>
      <c r="BPF218" s="43"/>
      <c r="BPG218" s="43"/>
      <c r="BPH218" s="43"/>
      <c r="BPI218" s="43"/>
      <c r="BPJ218" s="43"/>
      <c r="BPK218" s="43"/>
      <c r="BPL218" s="43"/>
      <c r="BPM218" s="43"/>
      <c r="BPN218" s="43"/>
      <c r="BPO218" s="43"/>
      <c r="BPP218" s="43"/>
      <c r="BPQ218" s="43"/>
      <c r="BPR218" s="43"/>
      <c r="BPS218" s="43"/>
      <c r="BPT218" s="43"/>
      <c r="BPU218" s="43"/>
      <c r="BPV218" s="43"/>
      <c r="BPW218" s="43"/>
      <c r="BPX218" s="43"/>
      <c r="BPY218" s="43"/>
      <c r="BPZ218" s="43"/>
      <c r="BQA218" s="43"/>
      <c r="BQB218" s="43"/>
      <c r="BQC218" s="43"/>
      <c r="BQD218" s="43"/>
      <c r="BQE218" s="43"/>
      <c r="BQF218" s="43"/>
      <c r="BQG218" s="43"/>
      <c r="BQH218" s="43"/>
      <c r="BQI218" s="43"/>
      <c r="BQJ218" s="43"/>
      <c r="BQK218" s="43"/>
      <c r="BQL218" s="43"/>
      <c r="BQM218" s="43"/>
      <c r="BQN218" s="43"/>
      <c r="BQO218" s="43"/>
      <c r="BQP218" s="43"/>
      <c r="BQQ218" s="43"/>
      <c r="BQR218" s="43"/>
      <c r="BQS218" s="43"/>
      <c r="BQT218" s="43"/>
      <c r="BQU218" s="43"/>
      <c r="BQV218" s="43"/>
      <c r="BQW218" s="43"/>
      <c r="BQX218" s="43"/>
      <c r="BQY218" s="43"/>
      <c r="BQZ218" s="43"/>
      <c r="BRA218" s="43"/>
      <c r="BRB218" s="43"/>
      <c r="BRC218" s="43"/>
      <c r="BRD218" s="43"/>
      <c r="BRE218" s="43"/>
      <c r="BRF218" s="43"/>
      <c r="BRG218" s="43"/>
      <c r="BRH218" s="43"/>
      <c r="BRI218" s="43"/>
      <c r="BRJ218" s="43"/>
      <c r="BRK218" s="43"/>
      <c r="BRL218" s="43"/>
      <c r="BRM218" s="43"/>
      <c r="BRN218" s="43"/>
      <c r="BRO218" s="43"/>
      <c r="BRP218" s="43"/>
      <c r="BRQ218" s="43"/>
      <c r="BRR218" s="43"/>
      <c r="BRS218" s="43"/>
      <c r="BRT218" s="43"/>
      <c r="BRU218" s="43"/>
      <c r="BRV218" s="43"/>
      <c r="BRW218" s="43"/>
      <c r="BRX218" s="43"/>
      <c r="BRY218" s="43"/>
      <c r="BRZ218" s="43"/>
      <c r="BSA218" s="43"/>
      <c r="BSB218" s="43"/>
      <c r="BSC218" s="43"/>
      <c r="BSD218" s="43"/>
      <c r="BSE218" s="43"/>
      <c r="BSF218" s="43"/>
      <c r="BSG218" s="43"/>
      <c r="BSH218" s="43"/>
      <c r="BSI218" s="43"/>
      <c r="BSJ218" s="43"/>
      <c r="BSK218" s="43"/>
      <c r="BSL218" s="43"/>
      <c r="BSM218" s="43"/>
      <c r="BSN218" s="43"/>
      <c r="BSO218" s="43"/>
      <c r="BSP218" s="43"/>
      <c r="BSQ218" s="43"/>
      <c r="BSR218" s="43"/>
      <c r="BSS218" s="43"/>
      <c r="BST218" s="43"/>
      <c r="BSU218" s="43"/>
      <c r="BSV218" s="43"/>
      <c r="BSW218" s="43"/>
      <c r="BSX218" s="43"/>
      <c r="BSY218" s="43"/>
      <c r="BSZ218" s="43"/>
      <c r="BTA218" s="43"/>
      <c r="BTB218" s="43"/>
      <c r="BTC218" s="43"/>
      <c r="BTD218" s="43"/>
      <c r="BTE218" s="43"/>
      <c r="BTF218" s="43"/>
      <c r="BTG218" s="43"/>
      <c r="BTH218" s="43"/>
      <c r="BTI218" s="43"/>
      <c r="BTJ218" s="43"/>
      <c r="BTK218" s="43"/>
      <c r="BTL218" s="43"/>
      <c r="BTM218" s="43"/>
      <c r="BTN218" s="43"/>
      <c r="BTO218" s="43"/>
      <c r="BTP218" s="43"/>
      <c r="BTQ218" s="43"/>
      <c r="BTR218" s="43"/>
      <c r="BTS218" s="43"/>
      <c r="BTT218" s="43"/>
      <c r="BTU218" s="43"/>
      <c r="BTV218" s="43"/>
      <c r="BTW218" s="43"/>
      <c r="BTX218" s="43"/>
      <c r="BTY218" s="43"/>
      <c r="BTZ218" s="43"/>
      <c r="BUA218" s="43"/>
      <c r="BUB218" s="43"/>
      <c r="BUC218" s="43"/>
      <c r="BUD218" s="43"/>
      <c r="BUE218" s="43"/>
      <c r="BUF218" s="43"/>
      <c r="BUG218" s="43"/>
      <c r="BUH218" s="43"/>
      <c r="BUI218" s="43"/>
      <c r="BUJ218" s="43"/>
      <c r="BUK218" s="43"/>
      <c r="BUL218" s="43"/>
      <c r="BUM218" s="43"/>
      <c r="BUN218" s="43"/>
      <c r="BUO218" s="43"/>
      <c r="BUP218" s="43"/>
      <c r="BUQ218" s="43"/>
      <c r="BUR218" s="43"/>
      <c r="BUS218" s="43"/>
      <c r="BUT218" s="43"/>
      <c r="BUU218" s="43"/>
      <c r="BUV218" s="43"/>
      <c r="BUW218" s="43"/>
      <c r="BUX218" s="43"/>
      <c r="BUY218" s="43"/>
      <c r="BUZ218" s="43"/>
      <c r="BVA218" s="43"/>
      <c r="BVB218" s="43"/>
      <c r="BVC218" s="43"/>
      <c r="BVD218" s="43"/>
      <c r="BVE218" s="43"/>
      <c r="BVF218" s="43"/>
      <c r="BVG218" s="43"/>
      <c r="BVH218" s="43"/>
      <c r="BVI218" s="43"/>
      <c r="BVJ218" s="43"/>
      <c r="BVK218" s="43"/>
      <c r="BVL218" s="43"/>
      <c r="BVM218" s="43"/>
      <c r="BVN218" s="43"/>
      <c r="BVO218" s="43"/>
      <c r="BVP218" s="43"/>
      <c r="BVQ218" s="43"/>
      <c r="BVR218" s="43"/>
      <c r="BVS218" s="43"/>
      <c r="BVT218" s="43"/>
      <c r="BVU218" s="43"/>
      <c r="BVV218" s="43"/>
      <c r="BVW218" s="43"/>
      <c r="BVX218" s="43"/>
      <c r="BVY218" s="43"/>
      <c r="BVZ218" s="43"/>
      <c r="BWA218" s="43"/>
      <c r="BWB218" s="43"/>
      <c r="BWC218" s="43"/>
      <c r="BWD218" s="43"/>
      <c r="BWE218" s="43"/>
      <c r="BWF218" s="43"/>
      <c r="BWG218" s="43"/>
      <c r="BWH218" s="43"/>
      <c r="BWI218" s="43"/>
      <c r="BWJ218" s="43"/>
    </row>
    <row r="219" spans="1:1960" x14ac:dyDescent="0.2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43"/>
      <c r="DF219" s="43"/>
      <c r="DG219" s="43"/>
      <c r="DH219" s="43"/>
      <c r="DI219" s="43"/>
      <c r="DJ219" s="43"/>
      <c r="DK219" s="43"/>
      <c r="DL219" s="43"/>
      <c r="DM219" s="43"/>
      <c r="DN219" s="43"/>
      <c r="DO219" s="43"/>
      <c r="DP219" s="43"/>
      <c r="DQ219" s="43"/>
      <c r="DR219" s="43"/>
      <c r="DS219" s="43"/>
      <c r="DT219" s="43"/>
      <c r="DU219" s="43"/>
      <c r="DV219" s="43"/>
      <c r="DW219" s="43"/>
      <c r="DX219" s="43"/>
      <c r="DY219" s="43"/>
      <c r="DZ219" s="43"/>
      <c r="EA219" s="43"/>
      <c r="EB219" s="43"/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M219" s="43"/>
      <c r="EN219" s="43"/>
      <c r="EO219" s="43"/>
      <c r="EP219" s="43"/>
      <c r="EQ219" s="43"/>
      <c r="ER219" s="43"/>
      <c r="ES219" s="43"/>
      <c r="ET219" s="43"/>
      <c r="EU219" s="43"/>
      <c r="EV219" s="43"/>
      <c r="EW219" s="43"/>
      <c r="EX219" s="43"/>
      <c r="EY219" s="43"/>
      <c r="EZ219" s="43"/>
      <c r="FA219" s="43"/>
      <c r="FB219" s="43"/>
      <c r="FC219" s="43"/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43"/>
      <c r="GA219" s="43"/>
      <c r="GB219" s="43"/>
      <c r="GC219" s="43"/>
      <c r="GD219" s="43"/>
      <c r="GE219" s="43"/>
      <c r="GF219" s="43"/>
      <c r="GG219" s="43"/>
      <c r="GH219" s="43"/>
      <c r="GI219" s="43"/>
      <c r="GJ219" s="43"/>
      <c r="GK219" s="43"/>
      <c r="GL219" s="43"/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K219" s="43"/>
      <c r="HL219" s="43"/>
      <c r="HM219" s="43"/>
      <c r="HN219" s="43"/>
      <c r="HO219" s="43"/>
      <c r="HP219" s="43"/>
      <c r="HQ219" s="43"/>
      <c r="HR219" s="43"/>
      <c r="HS219" s="43"/>
      <c r="HT219" s="43"/>
      <c r="HU219" s="43"/>
      <c r="HV219" s="43"/>
      <c r="HW219" s="43"/>
      <c r="HX219" s="43"/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IW219" s="43"/>
      <c r="IX219" s="43"/>
      <c r="IY219" s="43"/>
      <c r="IZ219" s="43"/>
      <c r="JA219" s="43"/>
      <c r="JB219" s="43"/>
      <c r="JC219" s="43"/>
      <c r="JD219" s="43"/>
      <c r="JE219" s="43"/>
      <c r="JF219" s="43"/>
      <c r="JG219" s="43"/>
      <c r="JH219" s="43"/>
      <c r="JI219" s="43"/>
      <c r="JJ219" s="43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  <c r="BJU219" s="43"/>
      <c r="BJV219" s="43"/>
      <c r="BJW219" s="43"/>
      <c r="BJX219" s="43"/>
      <c r="BJY219" s="43"/>
      <c r="BJZ219" s="43"/>
      <c r="BKA219" s="43"/>
      <c r="BKB219" s="43"/>
      <c r="BKC219" s="43"/>
      <c r="BKD219" s="43"/>
      <c r="BKE219" s="43"/>
      <c r="BKF219" s="43"/>
      <c r="BKG219" s="43"/>
      <c r="BKH219" s="43"/>
      <c r="BKI219" s="43"/>
      <c r="BKJ219" s="43"/>
      <c r="BKK219" s="43"/>
      <c r="BKL219" s="43"/>
      <c r="BKM219" s="43"/>
      <c r="BKN219" s="43"/>
      <c r="BKO219" s="43"/>
      <c r="BKP219" s="43"/>
      <c r="BKQ219" s="43"/>
      <c r="BKR219" s="43"/>
      <c r="BKS219" s="43"/>
      <c r="BKT219" s="43"/>
      <c r="BKU219" s="43"/>
      <c r="BKV219" s="43"/>
      <c r="BKW219" s="43"/>
      <c r="BKX219" s="43"/>
      <c r="BKY219" s="43"/>
      <c r="BKZ219" s="43"/>
      <c r="BLA219" s="43"/>
      <c r="BLB219" s="43"/>
      <c r="BLC219" s="43"/>
      <c r="BLD219" s="43"/>
      <c r="BLE219" s="43"/>
      <c r="BLF219" s="43"/>
      <c r="BLG219" s="43"/>
      <c r="BLH219" s="43"/>
      <c r="BLI219" s="43"/>
      <c r="BLJ219" s="43"/>
      <c r="BLK219" s="43"/>
      <c r="BLL219" s="43"/>
      <c r="BLM219" s="43"/>
      <c r="BLN219" s="43"/>
      <c r="BLO219" s="43"/>
      <c r="BLP219" s="43"/>
      <c r="BLQ219" s="43"/>
      <c r="BLR219" s="43"/>
      <c r="BLS219" s="43"/>
      <c r="BLT219" s="43"/>
      <c r="BLU219" s="43"/>
      <c r="BLV219" s="43"/>
      <c r="BLW219" s="43"/>
      <c r="BLX219" s="43"/>
      <c r="BLY219" s="43"/>
      <c r="BLZ219" s="43"/>
      <c r="BMA219" s="43"/>
      <c r="BMB219" s="43"/>
      <c r="BMC219" s="43"/>
      <c r="BMD219" s="43"/>
      <c r="BME219" s="43"/>
      <c r="BMF219" s="43"/>
      <c r="BMG219" s="43"/>
      <c r="BMH219" s="43"/>
      <c r="BMI219" s="43"/>
      <c r="BMJ219" s="43"/>
      <c r="BMK219" s="43"/>
      <c r="BML219" s="43"/>
      <c r="BMM219" s="43"/>
      <c r="BMN219" s="43"/>
      <c r="BMO219" s="43"/>
      <c r="BMP219" s="43"/>
      <c r="BMQ219" s="43"/>
      <c r="BMR219" s="43"/>
      <c r="BMS219" s="43"/>
      <c r="BMT219" s="43"/>
      <c r="BMU219" s="43"/>
      <c r="BMV219" s="43"/>
      <c r="BMW219" s="43"/>
      <c r="BMX219" s="43"/>
      <c r="BMY219" s="43"/>
      <c r="BMZ219" s="43"/>
      <c r="BNA219" s="43"/>
      <c r="BNB219" s="43"/>
      <c r="BNC219" s="43"/>
      <c r="BND219" s="43"/>
      <c r="BNE219" s="43"/>
      <c r="BNF219" s="43"/>
      <c r="BNG219" s="43"/>
      <c r="BNH219" s="43"/>
      <c r="BNI219" s="43"/>
      <c r="BNJ219" s="43"/>
      <c r="BNK219" s="43"/>
      <c r="BNL219" s="43"/>
      <c r="BNM219" s="43"/>
      <c r="BNN219" s="43"/>
      <c r="BNO219" s="43"/>
      <c r="BNP219" s="43"/>
      <c r="BNQ219" s="43"/>
      <c r="BNR219" s="43"/>
      <c r="BNS219" s="43"/>
      <c r="BNT219" s="43"/>
      <c r="BNU219" s="43"/>
      <c r="BNV219" s="43"/>
      <c r="BNW219" s="43"/>
      <c r="BNX219" s="43"/>
      <c r="BNY219" s="43"/>
      <c r="BNZ219" s="43"/>
      <c r="BOA219" s="43"/>
      <c r="BOB219" s="43"/>
      <c r="BOC219" s="43"/>
      <c r="BOD219" s="43"/>
      <c r="BOE219" s="43"/>
      <c r="BOF219" s="43"/>
      <c r="BOG219" s="43"/>
      <c r="BOH219" s="43"/>
      <c r="BOI219" s="43"/>
      <c r="BOJ219" s="43"/>
      <c r="BOK219" s="43"/>
      <c r="BOL219" s="43"/>
      <c r="BOM219" s="43"/>
      <c r="BON219" s="43"/>
      <c r="BOO219" s="43"/>
      <c r="BOP219" s="43"/>
      <c r="BOQ219" s="43"/>
      <c r="BOR219" s="43"/>
      <c r="BOS219" s="43"/>
      <c r="BOT219" s="43"/>
      <c r="BOU219" s="43"/>
      <c r="BOV219" s="43"/>
      <c r="BOW219" s="43"/>
      <c r="BOX219" s="43"/>
      <c r="BOY219" s="43"/>
      <c r="BOZ219" s="43"/>
      <c r="BPA219" s="43"/>
      <c r="BPB219" s="43"/>
      <c r="BPC219" s="43"/>
      <c r="BPD219" s="43"/>
      <c r="BPE219" s="43"/>
      <c r="BPF219" s="43"/>
      <c r="BPG219" s="43"/>
      <c r="BPH219" s="43"/>
      <c r="BPI219" s="43"/>
      <c r="BPJ219" s="43"/>
      <c r="BPK219" s="43"/>
      <c r="BPL219" s="43"/>
      <c r="BPM219" s="43"/>
      <c r="BPN219" s="43"/>
      <c r="BPO219" s="43"/>
      <c r="BPP219" s="43"/>
      <c r="BPQ219" s="43"/>
      <c r="BPR219" s="43"/>
      <c r="BPS219" s="43"/>
      <c r="BPT219" s="43"/>
      <c r="BPU219" s="43"/>
      <c r="BPV219" s="43"/>
      <c r="BPW219" s="43"/>
      <c r="BPX219" s="43"/>
      <c r="BPY219" s="43"/>
      <c r="BPZ219" s="43"/>
      <c r="BQA219" s="43"/>
      <c r="BQB219" s="43"/>
      <c r="BQC219" s="43"/>
      <c r="BQD219" s="43"/>
      <c r="BQE219" s="43"/>
      <c r="BQF219" s="43"/>
      <c r="BQG219" s="43"/>
      <c r="BQH219" s="43"/>
      <c r="BQI219" s="43"/>
      <c r="BQJ219" s="43"/>
      <c r="BQK219" s="43"/>
      <c r="BQL219" s="43"/>
      <c r="BQM219" s="43"/>
      <c r="BQN219" s="43"/>
      <c r="BQO219" s="43"/>
      <c r="BQP219" s="43"/>
      <c r="BQQ219" s="43"/>
      <c r="BQR219" s="43"/>
      <c r="BQS219" s="43"/>
      <c r="BQT219" s="43"/>
      <c r="BQU219" s="43"/>
      <c r="BQV219" s="43"/>
      <c r="BQW219" s="43"/>
      <c r="BQX219" s="43"/>
      <c r="BQY219" s="43"/>
      <c r="BQZ219" s="43"/>
      <c r="BRA219" s="43"/>
      <c r="BRB219" s="43"/>
      <c r="BRC219" s="43"/>
      <c r="BRD219" s="43"/>
      <c r="BRE219" s="43"/>
      <c r="BRF219" s="43"/>
      <c r="BRG219" s="43"/>
      <c r="BRH219" s="43"/>
      <c r="BRI219" s="43"/>
      <c r="BRJ219" s="43"/>
      <c r="BRK219" s="43"/>
      <c r="BRL219" s="43"/>
      <c r="BRM219" s="43"/>
      <c r="BRN219" s="43"/>
      <c r="BRO219" s="43"/>
      <c r="BRP219" s="43"/>
      <c r="BRQ219" s="43"/>
      <c r="BRR219" s="43"/>
      <c r="BRS219" s="43"/>
      <c r="BRT219" s="43"/>
      <c r="BRU219" s="43"/>
      <c r="BRV219" s="43"/>
      <c r="BRW219" s="43"/>
      <c r="BRX219" s="43"/>
      <c r="BRY219" s="43"/>
      <c r="BRZ219" s="43"/>
      <c r="BSA219" s="43"/>
      <c r="BSB219" s="43"/>
      <c r="BSC219" s="43"/>
      <c r="BSD219" s="43"/>
      <c r="BSE219" s="43"/>
      <c r="BSF219" s="43"/>
      <c r="BSG219" s="43"/>
      <c r="BSH219" s="43"/>
      <c r="BSI219" s="43"/>
      <c r="BSJ219" s="43"/>
      <c r="BSK219" s="43"/>
      <c r="BSL219" s="43"/>
      <c r="BSM219" s="43"/>
      <c r="BSN219" s="43"/>
      <c r="BSO219" s="43"/>
      <c r="BSP219" s="43"/>
      <c r="BSQ219" s="43"/>
      <c r="BSR219" s="43"/>
      <c r="BSS219" s="43"/>
      <c r="BST219" s="43"/>
      <c r="BSU219" s="43"/>
      <c r="BSV219" s="43"/>
      <c r="BSW219" s="43"/>
      <c r="BSX219" s="43"/>
      <c r="BSY219" s="43"/>
      <c r="BSZ219" s="43"/>
      <c r="BTA219" s="43"/>
      <c r="BTB219" s="43"/>
      <c r="BTC219" s="43"/>
      <c r="BTD219" s="43"/>
      <c r="BTE219" s="43"/>
      <c r="BTF219" s="43"/>
      <c r="BTG219" s="43"/>
      <c r="BTH219" s="43"/>
      <c r="BTI219" s="43"/>
      <c r="BTJ219" s="43"/>
      <c r="BTK219" s="43"/>
      <c r="BTL219" s="43"/>
      <c r="BTM219" s="43"/>
      <c r="BTN219" s="43"/>
      <c r="BTO219" s="43"/>
      <c r="BTP219" s="43"/>
      <c r="BTQ219" s="43"/>
      <c r="BTR219" s="43"/>
      <c r="BTS219" s="43"/>
      <c r="BTT219" s="43"/>
      <c r="BTU219" s="43"/>
      <c r="BTV219" s="43"/>
      <c r="BTW219" s="43"/>
      <c r="BTX219" s="43"/>
      <c r="BTY219" s="43"/>
      <c r="BTZ219" s="43"/>
      <c r="BUA219" s="43"/>
      <c r="BUB219" s="43"/>
      <c r="BUC219" s="43"/>
      <c r="BUD219" s="43"/>
      <c r="BUE219" s="43"/>
      <c r="BUF219" s="43"/>
      <c r="BUG219" s="43"/>
      <c r="BUH219" s="43"/>
      <c r="BUI219" s="43"/>
      <c r="BUJ219" s="43"/>
      <c r="BUK219" s="43"/>
      <c r="BUL219" s="43"/>
      <c r="BUM219" s="43"/>
      <c r="BUN219" s="43"/>
      <c r="BUO219" s="43"/>
      <c r="BUP219" s="43"/>
      <c r="BUQ219" s="43"/>
      <c r="BUR219" s="43"/>
      <c r="BUS219" s="43"/>
      <c r="BUT219" s="43"/>
      <c r="BUU219" s="43"/>
      <c r="BUV219" s="43"/>
      <c r="BUW219" s="43"/>
      <c r="BUX219" s="43"/>
      <c r="BUY219" s="43"/>
      <c r="BUZ219" s="43"/>
      <c r="BVA219" s="43"/>
      <c r="BVB219" s="43"/>
      <c r="BVC219" s="43"/>
      <c r="BVD219" s="43"/>
      <c r="BVE219" s="43"/>
      <c r="BVF219" s="43"/>
      <c r="BVG219" s="43"/>
      <c r="BVH219" s="43"/>
      <c r="BVI219" s="43"/>
      <c r="BVJ219" s="43"/>
      <c r="BVK219" s="43"/>
      <c r="BVL219" s="43"/>
      <c r="BVM219" s="43"/>
      <c r="BVN219" s="43"/>
      <c r="BVO219" s="43"/>
      <c r="BVP219" s="43"/>
      <c r="BVQ219" s="43"/>
      <c r="BVR219" s="43"/>
      <c r="BVS219" s="43"/>
      <c r="BVT219" s="43"/>
      <c r="BVU219" s="43"/>
      <c r="BVV219" s="43"/>
      <c r="BVW219" s="43"/>
      <c r="BVX219" s="43"/>
      <c r="BVY219" s="43"/>
      <c r="BVZ219" s="43"/>
      <c r="BWA219" s="43"/>
      <c r="BWB219" s="43"/>
      <c r="BWC219" s="43"/>
      <c r="BWD219" s="43"/>
      <c r="BWE219" s="43"/>
      <c r="BWF219" s="43"/>
      <c r="BWG219" s="43"/>
      <c r="BWH219" s="43"/>
      <c r="BWI219" s="43"/>
      <c r="BWJ219" s="43"/>
    </row>
    <row r="220" spans="1:1960" x14ac:dyDescent="0.2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3"/>
      <c r="DG220" s="43"/>
      <c r="DH220" s="43"/>
      <c r="DI220" s="43"/>
      <c r="DJ220" s="43"/>
      <c r="DK220" s="43"/>
      <c r="DL220" s="43"/>
      <c r="DM220" s="43"/>
      <c r="DN220" s="43"/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3"/>
      <c r="EQ220" s="43"/>
      <c r="ER220" s="43"/>
      <c r="ES220" s="43"/>
      <c r="ET220" s="43"/>
      <c r="EU220" s="43"/>
      <c r="EV220" s="43"/>
      <c r="EW220" s="43"/>
      <c r="EX220" s="43"/>
      <c r="EY220" s="43"/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3"/>
      <c r="GA220" s="43"/>
      <c r="GB220" s="43"/>
      <c r="GC220" s="43"/>
      <c r="GD220" s="43"/>
      <c r="GE220" s="43"/>
      <c r="GF220" s="43"/>
      <c r="GG220" s="43"/>
      <c r="GH220" s="43"/>
      <c r="GI220" s="43"/>
      <c r="GJ220" s="43"/>
      <c r="GK220" s="43"/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K220" s="43"/>
      <c r="HL220" s="43"/>
      <c r="HM220" s="43"/>
      <c r="HN220" s="43"/>
      <c r="HO220" s="43"/>
      <c r="HP220" s="43"/>
      <c r="HQ220" s="43"/>
      <c r="HR220" s="43"/>
      <c r="HS220" s="43"/>
      <c r="HT220" s="43"/>
      <c r="HU220" s="43"/>
      <c r="HV220" s="43"/>
      <c r="HW220" s="43"/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IW220" s="43"/>
      <c r="IX220" s="43"/>
      <c r="IY220" s="43"/>
      <c r="IZ220" s="43"/>
      <c r="JA220" s="43"/>
      <c r="JB220" s="43"/>
      <c r="JC220" s="43"/>
      <c r="JD220" s="43"/>
      <c r="JE220" s="43"/>
      <c r="JF220" s="43"/>
      <c r="JG220" s="43"/>
      <c r="JH220" s="43"/>
      <c r="JI220" s="43"/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  <c r="BJU220" s="43"/>
      <c r="BJV220" s="43"/>
      <c r="BJW220" s="43"/>
      <c r="BJX220" s="43"/>
      <c r="BJY220" s="43"/>
      <c r="BJZ220" s="43"/>
      <c r="BKA220" s="43"/>
      <c r="BKB220" s="43"/>
      <c r="BKC220" s="43"/>
      <c r="BKD220" s="43"/>
      <c r="BKE220" s="43"/>
      <c r="BKF220" s="43"/>
      <c r="BKG220" s="43"/>
      <c r="BKH220" s="43"/>
      <c r="BKI220" s="43"/>
      <c r="BKJ220" s="43"/>
      <c r="BKK220" s="43"/>
      <c r="BKL220" s="43"/>
      <c r="BKM220" s="43"/>
      <c r="BKN220" s="43"/>
      <c r="BKO220" s="43"/>
      <c r="BKP220" s="43"/>
      <c r="BKQ220" s="43"/>
      <c r="BKR220" s="43"/>
      <c r="BKS220" s="43"/>
      <c r="BKT220" s="43"/>
      <c r="BKU220" s="43"/>
      <c r="BKV220" s="43"/>
      <c r="BKW220" s="43"/>
      <c r="BKX220" s="43"/>
      <c r="BKY220" s="43"/>
      <c r="BKZ220" s="43"/>
      <c r="BLA220" s="43"/>
      <c r="BLB220" s="43"/>
      <c r="BLC220" s="43"/>
      <c r="BLD220" s="43"/>
      <c r="BLE220" s="43"/>
      <c r="BLF220" s="43"/>
      <c r="BLG220" s="43"/>
      <c r="BLH220" s="43"/>
      <c r="BLI220" s="43"/>
      <c r="BLJ220" s="43"/>
      <c r="BLK220" s="43"/>
      <c r="BLL220" s="43"/>
      <c r="BLM220" s="43"/>
      <c r="BLN220" s="43"/>
      <c r="BLO220" s="43"/>
      <c r="BLP220" s="43"/>
      <c r="BLQ220" s="43"/>
      <c r="BLR220" s="43"/>
      <c r="BLS220" s="43"/>
      <c r="BLT220" s="43"/>
      <c r="BLU220" s="43"/>
      <c r="BLV220" s="43"/>
      <c r="BLW220" s="43"/>
      <c r="BLX220" s="43"/>
      <c r="BLY220" s="43"/>
      <c r="BLZ220" s="43"/>
      <c r="BMA220" s="43"/>
      <c r="BMB220" s="43"/>
      <c r="BMC220" s="43"/>
      <c r="BMD220" s="43"/>
      <c r="BME220" s="43"/>
      <c r="BMF220" s="43"/>
      <c r="BMG220" s="43"/>
      <c r="BMH220" s="43"/>
      <c r="BMI220" s="43"/>
      <c r="BMJ220" s="43"/>
      <c r="BMK220" s="43"/>
      <c r="BML220" s="43"/>
      <c r="BMM220" s="43"/>
      <c r="BMN220" s="43"/>
      <c r="BMO220" s="43"/>
      <c r="BMP220" s="43"/>
      <c r="BMQ220" s="43"/>
      <c r="BMR220" s="43"/>
      <c r="BMS220" s="43"/>
      <c r="BMT220" s="43"/>
      <c r="BMU220" s="43"/>
      <c r="BMV220" s="43"/>
      <c r="BMW220" s="43"/>
      <c r="BMX220" s="43"/>
      <c r="BMY220" s="43"/>
      <c r="BMZ220" s="43"/>
      <c r="BNA220" s="43"/>
      <c r="BNB220" s="43"/>
      <c r="BNC220" s="43"/>
      <c r="BND220" s="43"/>
      <c r="BNE220" s="43"/>
      <c r="BNF220" s="43"/>
      <c r="BNG220" s="43"/>
      <c r="BNH220" s="43"/>
      <c r="BNI220" s="43"/>
      <c r="BNJ220" s="43"/>
      <c r="BNK220" s="43"/>
      <c r="BNL220" s="43"/>
      <c r="BNM220" s="43"/>
      <c r="BNN220" s="43"/>
      <c r="BNO220" s="43"/>
      <c r="BNP220" s="43"/>
      <c r="BNQ220" s="43"/>
      <c r="BNR220" s="43"/>
      <c r="BNS220" s="43"/>
      <c r="BNT220" s="43"/>
      <c r="BNU220" s="43"/>
      <c r="BNV220" s="43"/>
      <c r="BNW220" s="43"/>
      <c r="BNX220" s="43"/>
      <c r="BNY220" s="43"/>
      <c r="BNZ220" s="43"/>
      <c r="BOA220" s="43"/>
      <c r="BOB220" s="43"/>
      <c r="BOC220" s="43"/>
      <c r="BOD220" s="43"/>
      <c r="BOE220" s="43"/>
      <c r="BOF220" s="43"/>
      <c r="BOG220" s="43"/>
      <c r="BOH220" s="43"/>
      <c r="BOI220" s="43"/>
      <c r="BOJ220" s="43"/>
      <c r="BOK220" s="43"/>
      <c r="BOL220" s="43"/>
      <c r="BOM220" s="43"/>
      <c r="BON220" s="43"/>
      <c r="BOO220" s="43"/>
      <c r="BOP220" s="43"/>
      <c r="BOQ220" s="43"/>
      <c r="BOR220" s="43"/>
      <c r="BOS220" s="43"/>
      <c r="BOT220" s="43"/>
      <c r="BOU220" s="43"/>
      <c r="BOV220" s="43"/>
      <c r="BOW220" s="43"/>
      <c r="BOX220" s="43"/>
      <c r="BOY220" s="43"/>
      <c r="BOZ220" s="43"/>
      <c r="BPA220" s="43"/>
      <c r="BPB220" s="43"/>
      <c r="BPC220" s="43"/>
      <c r="BPD220" s="43"/>
      <c r="BPE220" s="43"/>
      <c r="BPF220" s="43"/>
      <c r="BPG220" s="43"/>
      <c r="BPH220" s="43"/>
      <c r="BPI220" s="43"/>
      <c r="BPJ220" s="43"/>
      <c r="BPK220" s="43"/>
      <c r="BPL220" s="43"/>
      <c r="BPM220" s="43"/>
      <c r="BPN220" s="43"/>
      <c r="BPO220" s="43"/>
      <c r="BPP220" s="43"/>
      <c r="BPQ220" s="43"/>
      <c r="BPR220" s="43"/>
      <c r="BPS220" s="43"/>
      <c r="BPT220" s="43"/>
      <c r="BPU220" s="43"/>
      <c r="BPV220" s="43"/>
      <c r="BPW220" s="43"/>
      <c r="BPX220" s="43"/>
      <c r="BPY220" s="43"/>
      <c r="BPZ220" s="43"/>
      <c r="BQA220" s="43"/>
      <c r="BQB220" s="43"/>
      <c r="BQC220" s="43"/>
      <c r="BQD220" s="43"/>
      <c r="BQE220" s="43"/>
      <c r="BQF220" s="43"/>
      <c r="BQG220" s="43"/>
      <c r="BQH220" s="43"/>
      <c r="BQI220" s="43"/>
      <c r="BQJ220" s="43"/>
      <c r="BQK220" s="43"/>
      <c r="BQL220" s="43"/>
      <c r="BQM220" s="43"/>
      <c r="BQN220" s="43"/>
      <c r="BQO220" s="43"/>
      <c r="BQP220" s="43"/>
      <c r="BQQ220" s="43"/>
      <c r="BQR220" s="43"/>
      <c r="BQS220" s="43"/>
      <c r="BQT220" s="43"/>
      <c r="BQU220" s="43"/>
      <c r="BQV220" s="43"/>
      <c r="BQW220" s="43"/>
      <c r="BQX220" s="43"/>
      <c r="BQY220" s="43"/>
      <c r="BQZ220" s="43"/>
      <c r="BRA220" s="43"/>
      <c r="BRB220" s="43"/>
      <c r="BRC220" s="43"/>
      <c r="BRD220" s="43"/>
      <c r="BRE220" s="43"/>
      <c r="BRF220" s="43"/>
      <c r="BRG220" s="43"/>
      <c r="BRH220" s="43"/>
      <c r="BRI220" s="43"/>
      <c r="BRJ220" s="43"/>
      <c r="BRK220" s="43"/>
      <c r="BRL220" s="43"/>
      <c r="BRM220" s="43"/>
      <c r="BRN220" s="43"/>
      <c r="BRO220" s="43"/>
      <c r="BRP220" s="43"/>
      <c r="BRQ220" s="43"/>
      <c r="BRR220" s="43"/>
      <c r="BRS220" s="43"/>
      <c r="BRT220" s="43"/>
      <c r="BRU220" s="43"/>
      <c r="BRV220" s="43"/>
      <c r="BRW220" s="43"/>
      <c r="BRX220" s="43"/>
      <c r="BRY220" s="43"/>
      <c r="BRZ220" s="43"/>
      <c r="BSA220" s="43"/>
      <c r="BSB220" s="43"/>
      <c r="BSC220" s="43"/>
      <c r="BSD220" s="43"/>
      <c r="BSE220" s="43"/>
      <c r="BSF220" s="43"/>
      <c r="BSG220" s="43"/>
      <c r="BSH220" s="43"/>
      <c r="BSI220" s="43"/>
      <c r="BSJ220" s="43"/>
      <c r="BSK220" s="43"/>
      <c r="BSL220" s="43"/>
      <c r="BSM220" s="43"/>
      <c r="BSN220" s="43"/>
      <c r="BSO220" s="43"/>
      <c r="BSP220" s="43"/>
      <c r="BSQ220" s="43"/>
      <c r="BSR220" s="43"/>
      <c r="BSS220" s="43"/>
      <c r="BST220" s="43"/>
      <c r="BSU220" s="43"/>
      <c r="BSV220" s="43"/>
      <c r="BSW220" s="43"/>
      <c r="BSX220" s="43"/>
      <c r="BSY220" s="43"/>
      <c r="BSZ220" s="43"/>
      <c r="BTA220" s="43"/>
      <c r="BTB220" s="43"/>
      <c r="BTC220" s="43"/>
      <c r="BTD220" s="43"/>
      <c r="BTE220" s="43"/>
      <c r="BTF220" s="43"/>
      <c r="BTG220" s="43"/>
      <c r="BTH220" s="43"/>
      <c r="BTI220" s="43"/>
      <c r="BTJ220" s="43"/>
      <c r="BTK220" s="43"/>
      <c r="BTL220" s="43"/>
      <c r="BTM220" s="43"/>
      <c r="BTN220" s="43"/>
      <c r="BTO220" s="43"/>
      <c r="BTP220" s="43"/>
      <c r="BTQ220" s="43"/>
      <c r="BTR220" s="43"/>
      <c r="BTS220" s="43"/>
      <c r="BTT220" s="43"/>
      <c r="BTU220" s="43"/>
      <c r="BTV220" s="43"/>
      <c r="BTW220" s="43"/>
      <c r="BTX220" s="43"/>
      <c r="BTY220" s="43"/>
      <c r="BTZ220" s="43"/>
      <c r="BUA220" s="43"/>
      <c r="BUB220" s="43"/>
      <c r="BUC220" s="43"/>
      <c r="BUD220" s="43"/>
      <c r="BUE220" s="43"/>
      <c r="BUF220" s="43"/>
      <c r="BUG220" s="43"/>
      <c r="BUH220" s="43"/>
      <c r="BUI220" s="43"/>
      <c r="BUJ220" s="43"/>
      <c r="BUK220" s="43"/>
      <c r="BUL220" s="43"/>
      <c r="BUM220" s="43"/>
      <c r="BUN220" s="43"/>
      <c r="BUO220" s="43"/>
      <c r="BUP220" s="43"/>
      <c r="BUQ220" s="43"/>
      <c r="BUR220" s="43"/>
      <c r="BUS220" s="43"/>
      <c r="BUT220" s="43"/>
      <c r="BUU220" s="43"/>
      <c r="BUV220" s="43"/>
      <c r="BUW220" s="43"/>
      <c r="BUX220" s="43"/>
      <c r="BUY220" s="43"/>
      <c r="BUZ220" s="43"/>
      <c r="BVA220" s="43"/>
      <c r="BVB220" s="43"/>
      <c r="BVC220" s="43"/>
      <c r="BVD220" s="43"/>
      <c r="BVE220" s="43"/>
      <c r="BVF220" s="43"/>
      <c r="BVG220" s="43"/>
      <c r="BVH220" s="43"/>
      <c r="BVI220" s="43"/>
      <c r="BVJ220" s="43"/>
      <c r="BVK220" s="43"/>
      <c r="BVL220" s="43"/>
      <c r="BVM220" s="43"/>
      <c r="BVN220" s="43"/>
      <c r="BVO220" s="43"/>
      <c r="BVP220" s="43"/>
      <c r="BVQ220" s="43"/>
      <c r="BVR220" s="43"/>
      <c r="BVS220" s="43"/>
      <c r="BVT220" s="43"/>
      <c r="BVU220" s="43"/>
      <c r="BVV220" s="43"/>
      <c r="BVW220" s="43"/>
      <c r="BVX220" s="43"/>
      <c r="BVY220" s="43"/>
      <c r="BVZ220" s="43"/>
      <c r="BWA220" s="43"/>
      <c r="BWB220" s="43"/>
      <c r="BWC220" s="43"/>
      <c r="BWD220" s="43"/>
      <c r="BWE220" s="43"/>
      <c r="BWF220" s="43"/>
      <c r="BWG220" s="43"/>
      <c r="BWH220" s="43"/>
      <c r="BWI220" s="43"/>
      <c r="BWJ220" s="43"/>
    </row>
    <row r="221" spans="1:1960" x14ac:dyDescent="0.2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  <c r="DL221" s="43"/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43"/>
      <c r="EQ221" s="43"/>
      <c r="ER221" s="43"/>
      <c r="ES221" s="43"/>
      <c r="ET221" s="43"/>
      <c r="EU221" s="43"/>
      <c r="EV221" s="43"/>
      <c r="EW221" s="43"/>
      <c r="EX221" s="43"/>
      <c r="EY221" s="43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43"/>
      <c r="GD221" s="43"/>
      <c r="GE221" s="43"/>
      <c r="GF221" s="43"/>
      <c r="GG221" s="43"/>
      <c r="GH221" s="43"/>
      <c r="GI221" s="43"/>
      <c r="GJ221" s="43"/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43"/>
      <c r="HP221" s="43"/>
      <c r="HQ221" s="43"/>
      <c r="HR221" s="43"/>
      <c r="HS221" s="43"/>
      <c r="HT221" s="43"/>
      <c r="HU221" s="43"/>
      <c r="HV221" s="43"/>
      <c r="HW221" s="43"/>
      <c r="HX221" s="43"/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IW221" s="43"/>
      <c r="IX221" s="43"/>
      <c r="IY221" s="43"/>
      <c r="IZ221" s="43"/>
      <c r="JA221" s="43"/>
      <c r="JB221" s="43"/>
      <c r="JC221" s="43"/>
      <c r="JD221" s="43"/>
      <c r="JE221" s="43"/>
      <c r="JF221" s="43"/>
      <c r="JG221" s="43"/>
      <c r="JH221" s="43"/>
      <c r="JI221" s="43"/>
      <c r="JJ221" s="43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  <c r="BJU221" s="43"/>
      <c r="BJV221" s="43"/>
      <c r="BJW221" s="43"/>
      <c r="BJX221" s="43"/>
      <c r="BJY221" s="43"/>
      <c r="BJZ221" s="43"/>
      <c r="BKA221" s="43"/>
      <c r="BKB221" s="43"/>
      <c r="BKC221" s="43"/>
      <c r="BKD221" s="43"/>
      <c r="BKE221" s="43"/>
      <c r="BKF221" s="43"/>
      <c r="BKG221" s="43"/>
      <c r="BKH221" s="43"/>
      <c r="BKI221" s="43"/>
      <c r="BKJ221" s="43"/>
      <c r="BKK221" s="43"/>
      <c r="BKL221" s="43"/>
      <c r="BKM221" s="43"/>
      <c r="BKN221" s="43"/>
      <c r="BKO221" s="43"/>
      <c r="BKP221" s="43"/>
      <c r="BKQ221" s="43"/>
      <c r="BKR221" s="43"/>
      <c r="BKS221" s="43"/>
      <c r="BKT221" s="43"/>
      <c r="BKU221" s="43"/>
      <c r="BKV221" s="43"/>
      <c r="BKW221" s="43"/>
      <c r="BKX221" s="43"/>
      <c r="BKY221" s="43"/>
      <c r="BKZ221" s="43"/>
      <c r="BLA221" s="43"/>
      <c r="BLB221" s="43"/>
      <c r="BLC221" s="43"/>
      <c r="BLD221" s="43"/>
      <c r="BLE221" s="43"/>
      <c r="BLF221" s="43"/>
      <c r="BLG221" s="43"/>
      <c r="BLH221" s="43"/>
      <c r="BLI221" s="43"/>
      <c r="BLJ221" s="43"/>
      <c r="BLK221" s="43"/>
      <c r="BLL221" s="43"/>
      <c r="BLM221" s="43"/>
      <c r="BLN221" s="43"/>
      <c r="BLO221" s="43"/>
      <c r="BLP221" s="43"/>
      <c r="BLQ221" s="43"/>
      <c r="BLR221" s="43"/>
      <c r="BLS221" s="43"/>
      <c r="BLT221" s="43"/>
      <c r="BLU221" s="43"/>
      <c r="BLV221" s="43"/>
      <c r="BLW221" s="43"/>
      <c r="BLX221" s="43"/>
      <c r="BLY221" s="43"/>
      <c r="BLZ221" s="43"/>
      <c r="BMA221" s="43"/>
      <c r="BMB221" s="43"/>
      <c r="BMC221" s="43"/>
      <c r="BMD221" s="43"/>
      <c r="BME221" s="43"/>
      <c r="BMF221" s="43"/>
      <c r="BMG221" s="43"/>
      <c r="BMH221" s="43"/>
      <c r="BMI221" s="43"/>
      <c r="BMJ221" s="43"/>
      <c r="BMK221" s="43"/>
      <c r="BML221" s="43"/>
      <c r="BMM221" s="43"/>
      <c r="BMN221" s="43"/>
      <c r="BMO221" s="43"/>
      <c r="BMP221" s="43"/>
      <c r="BMQ221" s="43"/>
      <c r="BMR221" s="43"/>
      <c r="BMS221" s="43"/>
      <c r="BMT221" s="43"/>
      <c r="BMU221" s="43"/>
      <c r="BMV221" s="43"/>
      <c r="BMW221" s="43"/>
      <c r="BMX221" s="43"/>
      <c r="BMY221" s="43"/>
      <c r="BMZ221" s="43"/>
      <c r="BNA221" s="43"/>
      <c r="BNB221" s="43"/>
      <c r="BNC221" s="43"/>
      <c r="BND221" s="43"/>
      <c r="BNE221" s="43"/>
      <c r="BNF221" s="43"/>
      <c r="BNG221" s="43"/>
      <c r="BNH221" s="43"/>
      <c r="BNI221" s="43"/>
      <c r="BNJ221" s="43"/>
      <c r="BNK221" s="43"/>
      <c r="BNL221" s="43"/>
      <c r="BNM221" s="43"/>
      <c r="BNN221" s="43"/>
      <c r="BNO221" s="43"/>
      <c r="BNP221" s="43"/>
      <c r="BNQ221" s="43"/>
      <c r="BNR221" s="43"/>
      <c r="BNS221" s="43"/>
      <c r="BNT221" s="43"/>
      <c r="BNU221" s="43"/>
      <c r="BNV221" s="43"/>
      <c r="BNW221" s="43"/>
      <c r="BNX221" s="43"/>
      <c r="BNY221" s="43"/>
      <c r="BNZ221" s="43"/>
      <c r="BOA221" s="43"/>
      <c r="BOB221" s="43"/>
      <c r="BOC221" s="43"/>
      <c r="BOD221" s="43"/>
      <c r="BOE221" s="43"/>
      <c r="BOF221" s="43"/>
      <c r="BOG221" s="43"/>
      <c r="BOH221" s="43"/>
      <c r="BOI221" s="43"/>
      <c r="BOJ221" s="43"/>
      <c r="BOK221" s="43"/>
      <c r="BOL221" s="43"/>
      <c r="BOM221" s="43"/>
      <c r="BON221" s="43"/>
      <c r="BOO221" s="43"/>
      <c r="BOP221" s="43"/>
      <c r="BOQ221" s="43"/>
      <c r="BOR221" s="43"/>
      <c r="BOS221" s="43"/>
      <c r="BOT221" s="43"/>
      <c r="BOU221" s="43"/>
      <c r="BOV221" s="43"/>
      <c r="BOW221" s="43"/>
      <c r="BOX221" s="43"/>
      <c r="BOY221" s="43"/>
      <c r="BOZ221" s="43"/>
      <c r="BPA221" s="43"/>
      <c r="BPB221" s="43"/>
      <c r="BPC221" s="43"/>
      <c r="BPD221" s="43"/>
      <c r="BPE221" s="43"/>
      <c r="BPF221" s="43"/>
      <c r="BPG221" s="43"/>
      <c r="BPH221" s="43"/>
      <c r="BPI221" s="43"/>
      <c r="BPJ221" s="43"/>
      <c r="BPK221" s="43"/>
      <c r="BPL221" s="43"/>
      <c r="BPM221" s="43"/>
      <c r="BPN221" s="43"/>
      <c r="BPO221" s="43"/>
      <c r="BPP221" s="43"/>
      <c r="BPQ221" s="43"/>
      <c r="BPR221" s="43"/>
      <c r="BPS221" s="43"/>
      <c r="BPT221" s="43"/>
      <c r="BPU221" s="43"/>
      <c r="BPV221" s="43"/>
      <c r="BPW221" s="43"/>
      <c r="BPX221" s="43"/>
      <c r="BPY221" s="43"/>
      <c r="BPZ221" s="43"/>
      <c r="BQA221" s="43"/>
      <c r="BQB221" s="43"/>
      <c r="BQC221" s="43"/>
      <c r="BQD221" s="43"/>
      <c r="BQE221" s="43"/>
      <c r="BQF221" s="43"/>
      <c r="BQG221" s="43"/>
      <c r="BQH221" s="43"/>
      <c r="BQI221" s="43"/>
      <c r="BQJ221" s="43"/>
      <c r="BQK221" s="43"/>
      <c r="BQL221" s="43"/>
      <c r="BQM221" s="43"/>
      <c r="BQN221" s="43"/>
      <c r="BQO221" s="43"/>
      <c r="BQP221" s="43"/>
      <c r="BQQ221" s="43"/>
      <c r="BQR221" s="43"/>
      <c r="BQS221" s="43"/>
      <c r="BQT221" s="43"/>
      <c r="BQU221" s="43"/>
      <c r="BQV221" s="43"/>
      <c r="BQW221" s="43"/>
      <c r="BQX221" s="43"/>
      <c r="BQY221" s="43"/>
      <c r="BQZ221" s="43"/>
      <c r="BRA221" s="43"/>
      <c r="BRB221" s="43"/>
      <c r="BRC221" s="43"/>
      <c r="BRD221" s="43"/>
      <c r="BRE221" s="43"/>
      <c r="BRF221" s="43"/>
      <c r="BRG221" s="43"/>
      <c r="BRH221" s="43"/>
      <c r="BRI221" s="43"/>
      <c r="BRJ221" s="43"/>
      <c r="BRK221" s="43"/>
      <c r="BRL221" s="43"/>
      <c r="BRM221" s="43"/>
      <c r="BRN221" s="43"/>
      <c r="BRO221" s="43"/>
      <c r="BRP221" s="43"/>
      <c r="BRQ221" s="43"/>
      <c r="BRR221" s="43"/>
      <c r="BRS221" s="43"/>
      <c r="BRT221" s="43"/>
      <c r="BRU221" s="43"/>
      <c r="BRV221" s="43"/>
      <c r="BRW221" s="43"/>
      <c r="BRX221" s="43"/>
      <c r="BRY221" s="43"/>
      <c r="BRZ221" s="43"/>
      <c r="BSA221" s="43"/>
      <c r="BSB221" s="43"/>
      <c r="BSC221" s="43"/>
      <c r="BSD221" s="43"/>
      <c r="BSE221" s="43"/>
      <c r="BSF221" s="43"/>
      <c r="BSG221" s="43"/>
      <c r="BSH221" s="43"/>
      <c r="BSI221" s="43"/>
      <c r="BSJ221" s="43"/>
      <c r="BSK221" s="43"/>
      <c r="BSL221" s="43"/>
      <c r="BSM221" s="43"/>
      <c r="BSN221" s="43"/>
      <c r="BSO221" s="43"/>
      <c r="BSP221" s="43"/>
      <c r="BSQ221" s="43"/>
      <c r="BSR221" s="43"/>
      <c r="BSS221" s="43"/>
      <c r="BST221" s="43"/>
      <c r="BSU221" s="43"/>
      <c r="BSV221" s="43"/>
      <c r="BSW221" s="43"/>
      <c r="BSX221" s="43"/>
      <c r="BSY221" s="43"/>
      <c r="BSZ221" s="43"/>
      <c r="BTA221" s="43"/>
      <c r="BTB221" s="43"/>
      <c r="BTC221" s="43"/>
      <c r="BTD221" s="43"/>
      <c r="BTE221" s="43"/>
      <c r="BTF221" s="43"/>
      <c r="BTG221" s="43"/>
      <c r="BTH221" s="43"/>
      <c r="BTI221" s="43"/>
      <c r="BTJ221" s="43"/>
      <c r="BTK221" s="43"/>
      <c r="BTL221" s="43"/>
      <c r="BTM221" s="43"/>
      <c r="BTN221" s="43"/>
      <c r="BTO221" s="43"/>
      <c r="BTP221" s="43"/>
      <c r="BTQ221" s="43"/>
      <c r="BTR221" s="43"/>
      <c r="BTS221" s="43"/>
      <c r="BTT221" s="43"/>
      <c r="BTU221" s="43"/>
      <c r="BTV221" s="43"/>
      <c r="BTW221" s="43"/>
      <c r="BTX221" s="43"/>
      <c r="BTY221" s="43"/>
      <c r="BTZ221" s="43"/>
      <c r="BUA221" s="43"/>
      <c r="BUB221" s="43"/>
      <c r="BUC221" s="43"/>
      <c r="BUD221" s="43"/>
      <c r="BUE221" s="43"/>
      <c r="BUF221" s="43"/>
      <c r="BUG221" s="43"/>
      <c r="BUH221" s="43"/>
      <c r="BUI221" s="43"/>
      <c r="BUJ221" s="43"/>
      <c r="BUK221" s="43"/>
      <c r="BUL221" s="43"/>
      <c r="BUM221" s="43"/>
      <c r="BUN221" s="43"/>
      <c r="BUO221" s="43"/>
      <c r="BUP221" s="43"/>
      <c r="BUQ221" s="43"/>
      <c r="BUR221" s="43"/>
      <c r="BUS221" s="43"/>
      <c r="BUT221" s="43"/>
      <c r="BUU221" s="43"/>
      <c r="BUV221" s="43"/>
      <c r="BUW221" s="43"/>
      <c r="BUX221" s="43"/>
      <c r="BUY221" s="43"/>
      <c r="BUZ221" s="43"/>
      <c r="BVA221" s="43"/>
      <c r="BVB221" s="43"/>
      <c r="BVC221" s="43"/>
      <c r="BVD221" s="43"/>
      <c r="BVE221" s="43"/>
      <c r="BVF221" s="43"/>
      <c r="BVG221" s="43"/>
      <c r="BVH221" s="43"/>
      <c r="BVI221" s="43"/>
      <c r="BVJ221" s="43"/>
      <c r="BVK221" s="43"/>
      <c r="BVL221" s="43"/>
      <c r="BVM221" s="43"/>
      <c r="BVN221" s="43"/>
      <c r="BVO221" s="43"/>
      <c r="BVP221" s="43"/>
      <c r="BVQ221" s="43"/>
      <c r="BVR221" s="43"/>
      <c r="BVS221" s="43"/>
      <c r="BVT221" s="43"/>
      <c r="BVU221" s="43"/>
      <c r="BVV221" s="43"/>
      <c r="BVW221" s="43"/>
      <c r="BVX221" s="43"/>
      <c r="BVY221" s="43"/>
      <c r="BVZ221" s="43"/>
      <c r="BWA221" s="43"/>
      <c r="BWB221" s="43"/>
      <c r="BWC221" s="43"/>
      <c r="BWD221" s="43"/>
      <c r="BWE221" s="43"/>
      <c r="BWF221" s="43"/>
      <c r="BWG221" s="43"/>
      <c r="BWH221" s="43"/>
      <c r="BWI221" s="43"/>
      <c r="BWJ221" s="43"/>
    </row>
    <row r="222" spans="1:1960" x14ac:dyDescent="0.2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43"/>
      <c r="DG222" s="43"/>
      <c r="DH222" s="43"/>
      <c r="DI222" s="43"/>
      <c r="DJ222" s="43"/>
      <c r="DK222" s="43"/>
      <c r="DL222" s="43"/>
      <c r="DM222" s="43"/>
      <c r="DN222" s="43"/>
      <c r="DO222" s="43"/>
      <c r="DP222" s="43"/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3"/>
      <c r="EN222" s="43"/>
      <c r="EO222" s="43"/>
      <c r="EP222" s="43"/>
      <c r="EQ222" s="43"/>
      <c r="ER222" s="43"/>
      <c r="ES222" s="43"/>
      <c r="ET222" s="43"/>
      <c r="EU222" s="43"/>
      <c r="EV222" s="43"/>
      <c r="EW222" s="43"/>
      <c r="EX222" s="43"/>
      <c r="EY222" s="43"/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43"/>
      <c r="GA222" s="43"/>
      <c r="GB222" s="43"/>
      <c r="GC222" s="43"/>
      <c r="GD222" s="43"/>
      <c r="GE222" s="43"/>
      <c r="GF222" s="43"/>
      <c r="GG222" s="43"/>
      <c r="GH222" s="43"/>
      <c r="GI222" s="43"/>
      <c r="GJ222" s="43"/>
      <c r="GK222" s="43"/>
      <c r="GL222" s="43"/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K222" s="43"/>
      <c r="HL222" s="43"/>
      <c r="HM222" s="43"/>
      <c r="HN222" s="43"/>
      <c r="HO222" s="43"/>
      <c r="HP222" s="43"/>
      <c r="HQ222" s="43"/>
      <c r="HR222" s="43"/>
      <c r="HS222" s="43"/>
      <c r="HT222" s="43"/>
      <c r="HU222" s="43"/>
      <c r="HV222" s="43"/>
      <c r="HW222" s="43"/>
      <c r="HX222" s="43"/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IW222" s="43"/>
      <c r="IX222" s="43"/>
      <c r="IY222" s="43"/>
      <c r="IZ222" s="43"/>
      <c r="JA222" s="43"/>
      <c r="JB222" s="43"/>
      <c r="JC222" s="43"/>
      <c r="JD222" s="43"/>
      <c r="JE222" s="43"/>
      <c r="JF222" s="43"/>
      <c r="JG222" s="43"/>
      <c r="JH222" s="43"/>
      <c r="JI222" s="43"/>
      <c r="JJ222" s="43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  <c r="BJU222" s="43"/>
      <c r="BJV222" s="43"/>
      <c r="BJW222" s="43"/>
      <c r="BJX222" s="43"/>
      <c r="BJY222" s="43"/>
      <c r="BJZ222" s="43"/>
      <c r="BKA222" s="43"/>
      <c r="BKB222" s="43"/>
      <c r="BKC222" s="43"/>
      <c r="BKD222" s="43"/>
      <c r="BKE222" s="43"/>
      <c r="BKF222" s="43"/>
      <c r="BKG222" s="43"/>
      <c r="BKH222" s="43"/>
      <c r="BKI222" s="43"/>
      <c r="BKJ222" s="43"/>
      <c r="BKK222" s="43"/>
      <c r="BKL222" s="43"/>
      <c r="BKM222" s="43"/>
      <c r="BKN222" s="43"/>
      <c r="BKO222" s="43"/>
      <c r="BKP222" s="43"/>
      <c r="BKQ222" s="43"/>
      <c r="BKR222" s="43"/>
      <c r="BKS222" s="43"/>
      <c r="BKT222" s="43"/>
      <c r="BKU222" s="43"/>
      <c r="BKV222" s="43"/>
      <c r="BKW222" s="43"/>
      <c r="BKX222" s="43"/>
      <c r="BKY222" s="43"/>
      <c r="BKZ222" s="43"/>
      <c r="BLA222" s="43"/>
      <c r="BLB222" s="43"/>
      <c r="BLC222" s="43"/>
      <c r="BLD222" s="43"/>
      <c r="BLE222" s="43"/>
      <c r="BLF222" s="43"/>
      <c r="BLG222" s="43"/>
      <c r="BLH222" s="43"/>
      <c r="BLI222" s="43"/>
      <c r="BLJ222" s="43"/>
      <c r="BLK222" s="43"/>
      <c r="BLL222" s="43"/>
      <c r="BLM222" s="43"/>
      <c r="BLN222" s="43"/>
      <c r="BLO222" s="43"/>
      <c r="BLP222" s="43"/>
      <c r="BLQ222" s="43"/>
      <c r="BLR222" s="43"/>
      <c r="BLS222" s="43"/>
      <c r="BLT222" s="43"/>
      <c r="BLU222" s="43"/>
      <c r="BLV222" s="43"/>
      <c r="BLW222" s="43"/>
      <c r="BLX222" s="43"/>
      <c r="BLY222" s="43"/>
      <c r="BLZ222" s="43"/>
      <c r="BMA222" s="43"/>
      <c r="BMB222" s="43"/>
      <c r="BMC222" s="43"/>
      <c r="BMD222" s="43"/>
      <c r="BME222" s="43"/>
      <c r="BMF222" s="43"/>
      <c r="BMG222" s="43"/>
      <c r="BMH222" s="43"/>
      <c r="BMI222" s="43"/>
      <c r="BMJ222" s="43"/>
      <c r="BMK222" s="43"/>
      <c r="BML222" s="43"/>
      <c r="BMM222" s="43"/>
      <c r="BMN222" s="43"/>
      <c r="BMO222" s="43"/>
      <c r="BMP222" s="43"/>
      <c r="BMQ222" s="43"/>
      <c r="BMR222" s="43"/>
      <c r="BMS222" s="43"/>
      <c r="BMT222" s="43"/>
      <c r="BMU222" s="43"/>
      <c r="BMV222" s="43"/>
      <c r="BMW222" s="43"/>
      <c r="BMX222" s="43"/>
      <c r="BMY222" s="43"/>
      <c r="BMZ222" s="43"/>
      <c r="BNA222" s="43"/>
      <c r="BNB222" s="43"/>
      <c r="BNC222" s="43"/>
      <c r="BND222" s="43"/>
      <c r="BNE222" s="43"/>
      <c r="BNF222" s="43"/>
      <c r="BNG222" s="43"/>
      <c r="BNH222" s="43"/>
      <c r="BNI222" s="43"/>
      <c r="BNJ222" s="43"/>
      <c r="BNK222" s="43"/>
      <c r="BNL222" s="43"/>
      <c r="BNM222" s="43"/>
      <c r="BNN222" s="43"/>
      <c r="BNO222" s="43"/>
      <c r="BNP222" s="43"/>
      <c r="BNQ222" s="43"/>
      <c r="BNR222" s="43"/>
      <c r="BNS222" s="43"/>
      <c r="BNT222" s="43"/>
      <c r="BNU222" s="43"/>
      <c r="BNV222" s="43"/>
      <c r="BNW222" s="43"/>
      <c r="BNX222" s="43"/>
      <c r="BNY222" s="43"/>
      <c r="BNZ222" s="43"/>
      <c r="BOA222" s="43"/>
      <c r="BOB222" s="43"/>
      <c r="BOC222" s="43"/>
      <c r="BOD222" s="43"/>
      <c r="BOE222" s="43"/>
      <c r="BOF222" s="43"/>
      <c r="BOG222" s="43"/>
      <c r="BOH222" s="43"/>
      <c r="BOI222" s="43"/>
      <c r="BOJ222" s="43"/>
      <c r="BOK222" s="43"/>
      <c r="BOL222" s="43"/>
      <c r="BOM222" s="43"/>
      <c r="BON222" s="43"/>
      <c r="BOO222" s="43"/>
      <c r="BOP222" s="43"/>
      <c r="BOQ222" s="43"/>
      <c r="BOR222" s="43"/>
      <c r="BOS222" s="43"/>
      <c r="BOT222" s="43"/>
      <c r="BOU222" s="43"/>
      <c r="BOV222" s="43"/>
      <c r="BOW222" s="43"/>
      <c r="BOX222" s="43"/>
      <c r="BOY222" s="43"/>
      <c r="BOZ222" s="43"/>
      <c r="BPA222" s="43"/>
      <c r="BPB222" s="43"/>
      <c r="BPC222" s="43"/>
      <c r="BPD222" s="43"/>
      <c r="BPE222" s="43"/>
      <c r="BPF222" s="43"/>
      <c r="BPG222" s="43"/>
      <c r="BPH222" s="43"/>
      <c r="BPI222" s="43"/>
      <c r="BPJ222" s="43"/>
      <c r="BPK222" s="43"/>
      <c r="BPL222" s="43"/>
      <c r="BPM222" s="43"/>
      <c r="BPN222" s="43"/>
      <c r="BPO222" s="43"/>
      <c r="BPP222" s="43"/>
      <c r="BPQ222" s="43"/>
      <c r="BPR222" s="43"/>
      <c r="BPS222" s="43"/>
      <c r="BPT222" s="43"/>
      <c r="BPU222" s="43"/>
      <c r="BPV222" s="43"/>
      <c r="BPW222" s="43"/>
      <c r="BPX222" s="43"/>
      <c r="BPY222" s="43"/>
      <c r="BPZ222" s="43"/>
      <c r="BQA222" s="43"/>
      <c r="BQB222" s="43"/>
      <c r="BQC222" s="43"/>
      <c r="BQD222" s="43"/>
      <c r="BQE222" s="43"/>
      <c r="BQF222" s="43"/>
      <c r="BQG222" s="43"/>
      <c r="BQH222" s="43"/>
      <c r="BQI222" s="43"/>
      <c r="BQJ222" s="43"/>
      <c r="BQK222" s="43"/>
      <c r="BQL222" s="43"/>
      <c r="BQM222" s="43"/>
      <c r="BQN222" s="43"/>
      <c r="BQO222" s="43"/>
      <c r="BQP222" s="43"/>
      <c r="BQQ222" s="43"/>
      <c r="BQR222" s="43"/>
      <c r="BQS222" s="43"/>
      <c r="BQT222" s="43"/>
      <c r="BQU222" s="43"/>
      <c r="BQV222" s="43"/>
      <c r="BQW222" s="43"/>
      <c r="BQX222" s="43"/>
      <c r="BQY222" s="43"/>
      <c r="BQZ222" s="43"/>
      <c r="BRA222" s="43"/>
      <c r="BRB222" s="43"/>
      <c r="BRC222" s="43"/>
      <c r="BRD222" s="43"/>
      <c r="BRE222" s="43"/>
      <c r="BRF222" s="43"/>
      <c r="BRG222" s="43"/>
      <c r="BRH222" s="43"/>
      <c r="BRI222" s="43"/>
      <c r="BRJ222" s="43"/>
      <c r="BRK222" s="43"/>
      <c r="BRL222" s="43"/>
      <c r="BRM222" s="43"/>
      <c r="BRN222" s="43"/>
      <c r="BRO222" s="43"/>
      <c r="BRP222" s="43"/>
      <c r="BRQ222" s="43"/>
      <c r="BRR222" s="43"/>
      <c r="BRS222" s="43"/>
      <c r="BRT222" s="43"/>
      <c r="BRU222" s="43"/>
      <c r="BRV222" s="43"/>
      <c r="BRW222" s="43"/>
      <c r="BRX222" s="43"/>
      <c r="BRY222" s="43"/>
      <c r="BRZ222" s="43"/>
      <c r="BSA222" s="43"/>
      <c r="BSB222" s="43"/>
      <c r="BSC222" s="43"/>
      <c r="BSD222" s="43"/>
      <c r="BSE222" s="43"/>
      <c r="BSF222" s="43"/>
      <c r="BSG222" s="43"/>
      <c r="BSH222" s="43"/>
      <c r="BSI222" s="43"/>
      <c r="BSJ222" s="43"/>
      <c r="BSK222" s="43"/>
      <c r="BSL222" s="43"/>
      <c r="BSM222" s="43"/>
      <c r="BSN222" s="43"/>
      <c r="BSO222" s="43"/>
      <c r="BSP222" s="43"/>
      <c r="BSQ222" s="43"/>
      <c r="BSR222" s="43"/>
      <c r="BSS222" s="43"/>
      <c r="BST222" s="43"/>
      <c r="BSU222" s="43"/>
      <c r="BSV222" s="43"/>
      <c r="BSW222" s="43"/>
      <c r="BSX222" s="43"/>
      <c r="BSY222" s="43"/>
      <c r="BSZ222" s="43"/>
      <c r="BTA222" s="43"/>
      <c r="BTB222" s="43"/>
      <c r="BTC222" s="43"/>
      <c r="BTD222" s="43"/>
      <c r="BTE222" s="43"/>
      <c r="BTF222" s="43"/>
      <c r="BTG222" s="43"/>
      <c r="BTH222" s="43"/>
      <c r="BTI222" s="43"/>
      <c r="BTJ222" s="43"/>
      <c r="BTK222" s="43"/>
      <c r="BTL222" s="43"/>
      <c r="BTM222" s="43"/>
      <c r="BTN222" s="43"/>
      <c r="BTO222" s="43"/>
      <c r="BTP222" s="43"/>
      <c r="BTQ222" s="43"/>
      <c r="BTR222" s="43"/>
      <c r="BTS222" s="43"/>
      <c r="BTT222" s="43"/>
      <c r="BTU222" s="43"/>
      <c r="BTV222" s="43"/>
      <c r="BTW222" s="43"/>
      <c r="BTX222" s="43"/>
      <c r="BTY222" s="43"/>
      <c r="BTZ222" s="43"/>
      <c r="BUA222" s="43"/>
      <c r="BUB222" s="43"/>
      <c r="BUC222" s="43"/>
      <c r="BUD222" s="43"/>
      <c r="BUE222" s="43"/>
      <c r="BUF222" s="43"/>
      <c r="BUG222" s="43"/>
      <c r="BUH222" s="43"/>
      <c r="BUI222" s="43"/>
      <c r="BUJ222" s="43"/>
      <c r="BUK222" s="43"/>
      <c r="BUL222" s="43"/>
      <c r="BUM222" s="43"/>
      <c r="BUN222" s="43"/>
      <c r="BUO222" s="43"/>
      <c r="BUP222" s="43"/>
      <c r="BUQ222" s="43"/>
      <c r="BUR222" s="43"/>
      <c r="BUS222" s="43"/>
      <c r="BUT222" s="43"/>
      <c r="BUU222" s="43"/>
      <c r="BUV222" s="43"/>
      <c r="BUW222" s="43"/>
      <c r="BUX222" s="43"/>
      <c r="BUY222" s="43"/>
      <c r="BUZ222" s="43"/>
      <c r="BVA222" s="43"/>
      <c r="BVB222" s="43"/>
      <c r="BVC222" s="43"/>
      <c r="BVD222" s="43"/>
      <c r="BVE222" s="43"/>
      <c r="BVF222" s="43"/>
      <c r="BVG222" s="43"/>
      <c r="BVH222" s="43"/>
      <c r="BVI222" s="43"/>
      <c r="BVJ222" s="43"/>
      <c r="BVK222" s="43"/>
      <c r="BVL222" s="43"/>
      <c r="BVM222" s="43"/>
      <c r="BVN222" s="43"/>
      <c r="BVO222" s="43"/>
      <c r="BVP222" s="43"/>
      <c r="BVQ222" s="43"/>
      <c r="BVR222" s="43"/>
      <c r="BVS222" s="43"/>
      <c r="BVT222" s="43"/>
      <c r="BVU222" s="43"/>
      <c r="BVV222" s="43"/>
      <c r="BVW222" s="43"/>
      <c r="BVX222" s="43"/>
      <c r="BVY222" s="43"/>
      <c r="BVZ222" s="43"/>
      <c r="BWA222" s="43"/>
      <c r="BWB222" s="43"/>
      <c r="BWC222" s="43"/>
      <c r="BWD222" s="43"/>
      <c r="BWE222" s="43"/>
      <c r="BWF222" s="43"/>
      <c r="BWG222" s="43"/>
      <c r="BWH222" s="43"/>
      <c r="BWI222" s="43"/>
      <c r="BWJ222" s="43"/>
    </row>
    <row r="223" spans="1:1960" x14ac:dyDescent="0.2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  <c r="DL223" s="43"/>
      <c r="DM223" s="43"/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43"/>
      <c r="EQ223" s="43"/>
      <c r="ER223" s="43"/>
      <c r="ES223" s="43"/>
      <c r="ET223" s="43"/>
      <c r="EU223" s="43"/>
      <c r="EV223" s="43"/>
      <c r="EW223" s="43"/>
      <c r="EX223" s="43"/>
      <c r="EY223" s="43"/>
      <c r="EZ223" s="43"/>
      <c r="FA223" s="43"/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43"/>
      <c r="GD223" s="43"/>
      <c r="GE223" s="43"/>
      <c r="GF223" s="43"/>
      <c r="GG223" s="43"/>
      <c r="GH223" s="43"/>
      <c r="GI223" s="43"/>
      <c r="GJ223" s="43"/>
      <c r="GK223" s="43"/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43"/>
      <c r="HP223" s="43"/>
      <c r="HQ223" s="43"/>
      <c r="HR223" s="43"/>
      <c r="HS223" s="43"/>
      <c r="HT223" s="43"/>
      <c r="HU223" s="43"/>
      <c r="HV223" s="43"/>
      <c r="HW223" s="43"/>
      <c r="HX223" s="43"/>
      <c r="HY223" s="43"/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IW223" s="43"/>
      <c r="IX223" s="43"/>
      <c r="IY223" s="43"/>
      <c r="IZ223" s="43"/>
      <c r="JA223" s="43"/>
      <c r="JB223" s="43"/>
      <c r="JC223" s="43"/>
      <c r="JD223" s="43"/>
      <c r="JE223" s="43"/>
      <c r="JF223" s="43"/>
      <c r="JG223" s="43"/>
      <c r="JH223" s="43"/>
      <c r="JI223" s="43"/>
      <c r="JJ223" s="4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  <c r="BJU223" s="43"/>
      <c r="BJV223" s="43"/>
      <c r="BJW223" s="43"/>
      <c r="BJX223" s="43"/>
      <c r="BJY223" s="43"/>
      <c r="BJZ223" s="43"/>
      <c r="BKA223" s="43"/>
      <c r="BKB223" s="43"/>
      <c r="BKC223" s="43"/>
      <c r="BKD223" s="43"/>
      <c r="BKE223" s="43"/>
      <c r="BKF223" s="43"/>
      <c r="BKG223" s="43"/>
      <c r="BKH223" s="43"/>
      <c r="BKI223" s="43"/>
      <c r="BKJ223" s="43"/>
      <c r="BKK223" s="43"/>
      <c r="BKL223" s="43"/>
      <c r="BKM223" s="43"/>
      <c r="BKN223" s="43"/>
      <c r="BKO223" s="43"/>
      <c r="BKP223" s="43"/>
      <c r="BKQ223" s="43"/>
      <c r="BKR223" s="43"/>
      <c r="BKS223" s="43"/>
      <c r="BKT223" s="43"/>
      <c r="BKU223" s="43"/>
      <c r="BKV223" s="43"/>
      <c r="BKW223" s="43"/>
      <c r="BKX223" s="43"/>
      <c r="BKY223" s="43"/>
      <c r="BKZ223" s="43"/>
      <c r="BLA223" s="43"/>
      <c r="BLB223" s="43"/>
      <c r="BLC223" s="43"/>
      <c r="BLD223" s="43"/>
      <c r="BLE223" s="43"/>
      <c r="BLF223" s="43"/>
      <c r="BLG223" s="43"/>
      <c r="BLH223" s="43"/>
      <c r="BLI223" s="43"/>
      <c r="BLJ223" s="43"/>
      <c r="BLK223" s="43"/>
      <c r="BLL223" s="43"/>
      <c r="BLM223" s="43"/>
      <c r="BLN223" s="43"/>
      <c r="BLO223" s="43"/>
      <c r="BLP223" s="43"/>
      <c r="BLQ223" s="43"/>
      <c r="BLR223" s="43"/>
      <c r="BLS223" s="43"/>
      <c r="BLT223" s="43"/>
      <c r="BLU223" s="43"/>
      <c r="BLV223" s="43"/>
      <c r="BLW223" s="43"/>
      <c r="BLX223" s="43"/>
      <c r="BLY223" s="43"/>
      <c r="BLZ223" s="43"/>
      <c r="BMA223" s="43"/>
      <c r="BMB223" s="43"/>
      <c r="BMC223" s="43"/>
      <c r="BMD223" s="43"/>
      <c r="BME223" s="43"/>
      <c r="BMF223" s="43"/>
      <c r="BMG223" s="43"/>
      <c r="BMH223" s="43"/>
      <c r="BMI223" s="43"/>
      <c r="BMJ223" s="43"/>
      <c r="BMK223" s="43"/>
      <c r="BML223" s="43"/>
      <c r="BMM223" s="43"/>
      <c r="BMN223" s="43"/>
      <c r="BMO223" s="43"/>
      <c r="BMP223" s="43"/>
      <c r="BMQ223" s="43"/>
      <c r="BMR223" s="43"/>
      <c r="BMS223" s="43"/>
      <c r="BMT223" s="43"/>
      <c r="BMU223" s="43"/>
      <c r="BMV223" s="43"/>
      <c r="BMW223" s="43"/>
      <c r="BMX223" s="43"/>
      <c r="BMY223" s="43"/>
      <c r="BMZ223" s="43"/>
      <c r="BNA223" s="43"/>
      <c r="BNB223" s="43"/>
      <c r="BNC223" s="43"/>
      <c r="BND223" s="43"/>
      <c r="BNE223" s="43"/>
      <c r="BNF223" s="43"/>
      <c r="BNG223" s="43"/>
      <c r="BNH223" s="43"/>
      <c r="BNI223" s="43"/>
      <c r="BNJ223" s="43"/>
      <c r="BNK223" s="43"/>
      <c r="BNL223" s="43"/>
      <c r="BNM223" s="43"/>
      <c r="BNN223" s="43"/>
      <c r="BNO223" s="43"/>
      <c r="BNP223" s="43"/>
      <c r="BNQ223" s="43"/>
      <c r="BNR223" s="43"/>
      <c r="BNS223" s="43"/>
      <c r="BNT223" s="43"/>
      <c r="BNU223" s="43"/>
      <c r="BNV223" s="43"/>
      <c r="BNW223" s="43"/>
      <c r="BNX223" s="43"/>
      <c r="BNY223" s="43"/>
      <c r="BNZ223" s="43"/>
      <c r="BOA223" s="43"/>
      <c r="BOB223" s="43"/>
      <c r="BOC223" s="43"/>
      <c r="BOD223" s="43"/>
      <c r="BOE223" s="43"/>
      <c r="BOF223" s="43"/>
      <c r="BOG223" s="43"/>
      <c r="BOH223" s="43"/>
      <c r="BOI223" s="43"/>
      <c r="BOJ223" s="43"/>
      <c r="BOK223" s="43"/>
      <c r="BOL223" s="43"/>
      <c r="BOM223" s="43"/>
      <c r="BON223" s="43"/>
      <c r="BOO223" s="43"/>
      <c r="BOP223" s="43"/>
      <c r="BOQ223" s="43"/>
      <c r="BOR223" s="43"/>
      <c r="BOS223" s="43"/>
      <c r="BOT223" s="43"/>
      <c r="BOU223" s="43"/>
      <c r="BOV223" s="43"/>
      <c r="BOW223" s="43"/>
      <c r="BOX223" s="43"/>
      <c r="BOY223" s="43"/>
      <c r="BOZ223" s="43"/>
      <c r="BPA223" s="43"/>
      <c r="BPB223" s="43"/>
      <c r="BPC223" s="43"/>
      <c r="BPD223" s="43"/>
      <c r="BPE223" s="43"/>
      <c r="BPF223" s="43"/>
      <c r="BPG223" s="43"/>
      <c r="BPH223" s="43"/>
      <c r="BPI223" s="43"/>
      <c r="BPJ223" s="43"/>
      <c r="BPK223" s="43"/>
      <c r="BPL223" s="43"/>
      <c r="BPM223" s="43"/>
      <c r="BPN223" s="43"/>
      <c r="BPO223" s="43"/>
      <c r="BPP223" s="43"/>
      <c r="BPQ223" s="43"/>
      <c r="BPR223" s="43"/>
      <c r="BPS223" s="43"/>
      <c r="BPT223" s="43"/>
      <c r="BPU223" s="43"/>
      <c r="BPV223" s="43"/>
      <c r="BPW223" s="43"/>
      <c r="BPX223" s="43"/>
      <c r="BPY223" s="43"/>
      <c r="BPZ223" s="43"/>
      <c r="BQA223" s="43"/>
      <c r="BQB223" s="43"/>
      <c r="BQC223" s="43"/>
      <c r="BQD223" s="43"/>
      <c r="BQE223" s="43"/>
      <c r="BQF223" s="43"/>
      <c r="BQG223" s="43"/>
      <c r="BQH223" s="43"/>
      <c r="BQI223" s="43"/>
      <c r="BQJ223" s="43"/>
      <c r="BQK223" s="43"/>
      <c r="BQL223" s="43"/>
      <c r="BQM223" s="43"/>
      <c r="BQN223" s="43"/>
      <c r="BQO223" s="43"/>
      <c r="BQP223" s="43"/>
      <c r="BQQ223" s="43"/>
      <c r="BQR223" s="43"/>
      <c r="BQS223" s="43"/>
      <c r="BQT223" s="43"/>
      <c r="BQU223" s="43"/>
      <c r="BQV223" s="43"/>
      <c r="BQW223" s="43"/>
      <c r="BQX223" s="43"/>
      <c r="BQY223" s="43"/>
      <c r="BQZ223" s="43"/>
      <c r="BRA223" s="43"/>
      <c r="BRB223" s="43"/>
      <c r="BRC223" s="43"/>
      <c r="BRD223" s="43"/>
      <c r="BRE223" s="43"/>
      <c r="BRF223" s="43"/>
      <c r="BRG223" s="43"/>
      <c r="BRH223" s="43"/>
      <c r="BRI223" s="43"/>
      <c r="BRJ223" s="43"/>
      <c r="BRK223" s="43"/>
      <c r="BRL223" s="43"/>
      <c r="BRM223" s="43"/>
      <c r="BRN223" s="43"/>
      <c r="BRO223" s="43"/>
      <c r="BRP223" s="43"/>
      <c r="BRQ223" s="43"/>
      <c r="BRR223" s="43"/>
      <c r="BRS223" s="43"/>
      <c r="BRT223" s="43"/>
      <c r="BRU223" s="43"/>
      <c r="BRV223" s="43"/>
      <c r="BRW223" s="43"/>
      <c r="BRX223" s="43"/>
      <c r="BRY223" s="43"/>
      <c r="BRZ223" s="43"/>
      <c r="BSA223" s="43"/>
      <c r="BSB223" s="43"/>
      <c r="BSC223" s="43"/>
      <c r="BSD223" s="43"/>
      <c r="BSE223" s="43"/>
      <c r="BSF223" s="43"/>
      <c r="BSG223" s="43"/>
      <c r="BSH223" s="43"/>
      <c r="BSI223" s="43"/>
      <c r="BSJ223" s="43"/>
      <c r="BSK223" s="43"/>
      <c r="BSL223" s="43"/>
      <c r="BSM223" s="43"/>
      <c r="BSN223" s="43"/>
      <c r="BSO223" s="43"/>
      <c r="BSP223" s="43"/>
      <c r="BSQ223" s="43"/>
      <c r="BSR223" s="43"/>
      <c r="BSS223" s="43"/>
      <c r="BST223" s="43"/>
      <c r="BSU223" s="43"/>
      <c r="BSV223" s="43"/>
      <c r="BSW223" s="43"/>
      <c r="BSX223" s="43"/>
      <c r="BSY223" s="43"/>
      <c r="BSZ223" s="43"/>
      <c r="BTA223" s="43"/>
      <c r="BTB223" s="43"/>
      <c r="BTC223" s="43"/>
      <c r="BTD223" s="43"/>
      <c r="BTE223" s="43"/>
      <c r="BTF223" s="43"/>
      <c r="BTG223" s="43"/>
      <c r="BTH223" s="43"/>
      <c r="BTI223" s="43"/>
      <c r="BTJ223" s="43"/>
      <c r="BTK223" s="43"/>
      <c r="BTL223" s="43"/>
      <c r="BTM223" s="43"/>
      <c r="BTN223" s="43"/>
      <c r="BTO223" s="43"/>
      <c r="BTP223" s="43"/>
      <c r="BTQ223" s="43"/>
      <c r="BTR223" s="43"/>
      <c r="BTS223" s="43"/>
      <c r="BTT223" s="43"/>
      <c r="BTU223" s="43"/>
      <c r="BTV223" s="43"/>
      <c r="BTW223" s="43"/>
      <c r="BTX223" s="43"/>
      <c r="BTY223" s="43"/>
      <c r="BTZ223" s="43"/>
      <c r="BUA223" s="43"/>
      <c r="BUB223" s="43"/>
      <c r="BUC223" s="43"/>
      <c r="BUD223" s="43"/>
      <c r="BUE223" s="43"/>
      <c r="BUF223" s="43"/>
      <c r="BUG223" s="43"/>
      <c r="BUH223" s="43"/>
      <c r="BUI223" s="43"/>
      <c r="BUJ223" s="43"/>
      <c r="BUK223" s="43"/>
      <c r="BUL223" s="43"/>
      <c r="BUM223" s="43"/>
      <c r="BUN223" s="43"/>
      <c r="BUO223" s="43"/>
      <c r="BUP223" s="43"/>
      <c r="BUQ223" s="43"/>
      <c r="BUR223" s="43"/>
      <c r="BUS223" s="43"/>
      <c r="BUT223" s="43"/>
      <c r="BUU223" s="43"/>
      <c r="BUV223" s="43"/>
      <c r="BUW223" s="43"/>
      <c r="BUX223" s="43"/>
      <c r="BUY223" s="43"/>
      <c r="BUZ223" s="43"/>
      <c r="BVA223" s="43"/>
      <c r="BVB223" s="43"/>
      <c r="BVC223" s="43"/>
      <c r="BVD223" s="43"/>
      <c r="BVE223" s="43"/>
      <c r="BVF223" s="43"/>
      <c r="BVG223" s="43"/>
      <c r="BVH223" s="43"/>
      <c r="BVI223" s="43"/>
      <c r="BVJ223" s="43"/>
      <c r="BVK223" s="43"/>
      <c r="BVL223" s="43"/>
      <c r="BVM223" s="43"/>
      <c r="BVN223" s="43"/>
      <c r="BVO223" s="43"/>
      <c r="BVP223" s="43"/>
      <c r="BVQ223" s="43"/>
      <c r="BVR223" s="43"/>
      <c r="BVS223" s="43"/>
      <c r="BVT223" s="43"/>
      <c r="BVU223" s="43"/>
      <c r="BVV223" s="43"/>
      <c r="BVW223" s="43"/>
      <c r="BVX223" s="43"/>
      <c r="BVY223" s="43"/>
      <c r="BVZ223" s="43"/>
      <c r="BWA223" s="43"/>
      <c r="BWB223" s="43"/>
      <c r="BWC223" s="43"/>
      <c r="BWD223" s="43"/>
      <c r="BWE223" s="43"/>
      <c r="BWF223" s="43"/>
      <c r="BWG223" s="43"/>
      <c r="BWH223" s="43"/>
      <c r="BWI223" s="43"/>
      <c r="BWJ223" s="43"/>
    </row>
    <row r="224" spans="1:1960" x14ac:dyDescent="0.2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43"/>
      <c r="DG224" s="43"/>
      <c r="DH224" s="43"/>
      <c r="DI224" s="43"/>
      <c r="DJ224" s="43"/>
      <c r="DK224" s="43"/>
      <c r="DL224" s="43"/>
      <c r="DM224" s="43"/>
      <c r="DN224" s="43"/>
      <c r="DO224" s="43"/>
      <c r="DP224" s="43"/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3"/>
      <c r="EN224" s="43"/>
      <c r="EO224" s="43"/>
      <c r="EP224" s="43"/>
      <c r="EQ224" s="43"/>
      <c r="ER224" s="43"/>
      <c r="ES224" s="43"/>
      <c r="ET224" s="43"/>
      <c r="EU224" s="43"/>
      <c r="EV224" s="43"/>
      <c r="EW224" s="43"/>
      <c r="EX224" s="43"/>
      <c r="EY224" s="43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43"/>
      <c r="GA224" s="43"/>
      <c r="GB224" s="43"/>
      <c r="GC224" s="43"/>
      <c r="GD224" s="43"/>
      <c r="GE224" s="43"/>
      <c r="GF224" s="43"/>
      <c r="GG224" s="43"/>
      <c r="GH224" s="43"/>
      <c r="GI224" s="43"/>
      <c r="GJ224" s="43"/>
      <c r="GK224" s="43"/>
      <c r="GL224" s="43"/>
      <c r="GM224" s="43"/>
      <c r="GN224" s="43"/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K224" s="43"/>
      <c r="HL224" s="43"/>
      <c r="HM224" s="43"/>
      <c r="HN224" s="43"/>
      <c r="HO224" s="43"/>
      <c r="HP224" s="43"/>
      <c r="HQ224" s="43"/>
      <c r="HR224" s="43"/>
      <c r="HS224" s="43"/>
      <c r="HT224" s="43"/>
      <c r="HU224" s="43"/>
      <c r="HV224" s="43"/>
      <c r="HW224" s="43"/>
      <c r="HX224" s="43"/>
      <c r="HY224" s="43"/>
      <c r="HZ224" s="43"/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IW224" s="43"/>
      <c r="IX224" s="43"/>
      <c r="IY224" s="43"/>
      <c r="IZ224" s="43"/>
      <c r="JA224" s="43"/>
      <c r="JB224" s="43"/>
      <c r="JC224" s="43"/>
      <c r="JD224" s="43"/>
      <c r="JE224" s="43"/>
      <c r="JF224" s="43"/>
      <c r="JG224" s="43"/>
      <c r="JH224" s="43"/>
      <c r="JI224" s="43"/>
      <c r="JJ224" s="43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  <c r="BJU224" s="43"/>
      <c r="BJV224" s="43"/>
      <c r="BJW224" s="43"/>
      <c r="BJX224" s="43"/>
      <c r="BJY224" s="43"/>
      <c r="BJZ224" s="43"/>
      <c r="BKA224" s="43"/>
      <c r="BKB224" s="43"/>
      <c r="BKC224" s="43"/>
      <c r="BKD224" s="43"/>
      <c r="BKE224" s="43"/>
      <c r="BKF224" s="43"/>
      <c r="BKG224" s="43"/>
      <c r="BKH224" s="43"/>
      <c r="BKI224" s="43"/>
      <c r="BKJ224" s="43"/>
      <c r="BKK224" s="43"/>
      <c r="BKL224" s="43"/>
      <c r="BKM224" s="43"/>
      <c r="BKN224" s="43"/>
      <c r="BKO224" s="43"/>
      <c r="BKP224" s="43"/>
      <c r="BKQ224" s="43"/>
      <c r="BKR224" s="43"/>
      <c r="BKS224" s="43"/>
      <c r="BKT224" s="43"/>
      <c r="BKU224" s="43"/>
      <c r="BKV224" s="43"/>
      <c r="BKW224" s="43"/>
      <c r="BKX224" s="43"/>
      <c r="BKY224" s="43"/>
      <c r="BKZ224" s="43"/>
      <c r="BLA224" s="43"/>
      <c r="BLB224" s="43"/>
      <c r="BLC224" s="43"/>
      <c r="BLD224" s="43"/>
      <c r="BLE224" s="43"/>
      <c r="BLF224" s="43"/>
      <c r="BLG224" s="43"/>
      <c r="BLH224" s="43"/>
      <c r="BLI224" s="43"/>
      <c r="BLJ224" s="43"/>
      <c r="BLK224" s="43"/>
      <c r="BLL224" s="43"/>
      <c r="BLM224" s="43"/>
      <c r="BLN224" s="43"/>
      <c r="BLO224" s="43"/>
      <c r="BLP224" s="43"/>
      <c r="BLQ224" s="43"/>
      <c r="BLR224" s="43"/>
      <c r="BLS224" s="43"/>
      <c r="BLT224" s="43"/>
      <c r="BLU224" s="43"/>
      <c r="BLV224" s="43"/>
      <c r="BLW224" s="43"/>
      <c r="BLX224" s="43"/>
      <c r="BLY224" s="43"/>
      <c r="BLZ224" s="43"/>
      <c r="BMA224" s="43"/>
      <c r="BMB224" s="43"/>
      <c r="BMC224" s="43"/>
      <c r="BMD224" s="43"/>
      <c r="BME224" s="43"/>
      <c r="BMF224" s="43"/>
      <c r="BMG224" s="43"/>
      <c r="BMH224" s="43"/>
      <c r="BMI224" s="43"/>
      <c r="BMJ224" s="43"/>
      <c r="BMK224" s="43"/>
      <c r="BML224" s="43"/>
      <c r="BMM224" s="43"/>
      <c r="BMN224" s="43"/>
      <c r="BMO224" s="43"/>
      <c r="BMP224" s="43"/>
      <c r="BMQ224" s="43"/>
      <c r="BMR224" s="43"/>
      <c r="BMS224" s="43"/>
      <c r="BMT224" s="43"/>
      <c r="BMU224" s="43"/>
      <c r="BMV224" s="43"/>
      <c r="BMW224" s="43"/>
      <c r="BMX224" s="43"/>
      <c r="BMY224" s="43"/>
      <c r="BMZ224" s="43"/>
      <c r="BNA224" s="43"/>
      <c r="BNB224" s="43"/>
      <c r="BNC224" s="43"/>
      <c r="BND224" s="43"/>
      <c r="BNE224" s="43"/>
      <c r="BNF224" s="43"/>
      <c r="BNG224" s="43"/>
      <c r="BNH224" s="43"/>
      <c r="BNI224" s="43"/>
      <c r="BNJ224" s="43"/>
      <c r="BNK224" s="43"/>
      <c r="BNL224" s="43"/>
      <c r="BNM224" s="43"/>
      <c r="BNN224" s="43"/>
      <c r="BNO224" s="43"/>
      <c r="BNP224" s="43"/>
      <c r="BNQ224" s="43"/>
      <c r="BNR224" s="43"/>
      <c r="BNS224" s="43"/>
      <c r="BNT224" s="43"/>
      <c r="BNU224" s="43"/>
      <c r="BNV224" s="43"/>
      <c r="BNW224" s="43"/>
      <c r="BNX224" s="43"/>
      <c r="BNY224" s="43"/>
      <c r="BNZ224" s="43"/>
      <c r="BOA224" s="43"/>
      <c r="BOB224" s="43"/>
      <c r="BOC224" s="43"/>
      <c r="BOD224" s="43"/>
      <c r="BOE224" s="43"/>
      <c r="BOF224" s="43"/>
      <c r="BOG224" s="43"/>
      <c r="BOH224" s="43"/>
      <c r="BOI224" s="43"/>
      <c r="BOJ224" s="43"/>
      <c r="BOK224" s="43"/>
      <c r="BOL224" s="43"/>
      <c r="BOM224" s="43"/>
      <c r="BON224" s="43"/>
      <c r="BOO224" s="43"/>
      <c r="BOP224" s="43"/>
      <c r="BOQ224" s="43"/>
      <c r="BOR224" s="43"/>
      <c r="BOS224" s="43"/>
      <c r="BOT224" s="43"/>
      <c r="BOU224" s="43"/>
      <c r="BOV224" s="43"/>
      <c r="BOW224" s="43"/>
      <c r="BOX224" s="43"/>
      <c r="BOY224" s="43"/>
      <c r="BOZ224" s="43"/>
      <c r="BPA224" s="43"/>
      <c r="BPB224" s="43"/>
      <c r="BPC224" s="43"/>
      <c r="BPD224" s="43"/>
      <c r="BPE224" s="43"/>
      <c r="BPF224" s="43"/>
      <c r="BPG224" s="43"/>
      <c r="BPH224" s="43"/>
      <c r="BPI224" s="43"/>
      <c r="BPJ224" s="43"/>
      <c r="BPK224" s="43"/>
      <c r="BPL224" s="43"/>
      <c r="BPM224" s="43"/>
      <c r="BPN224" s="43"/>
      <c r="BPO224" s="43"/>
      <c r="BPP224" s="43"/>
      <c r="BPQ224" s="43"/>
      <c r="BPR224" s="43"/>
      <c r="BPS224" s="43"/>
      <c r="BPT224" s="43"/>
      <c r="BPU224" s="43"/>
      <c r="BPV224" s="43"/>
      <c r="BPW224" s="43"/>
      <c r="BPX224" s="43"/>
      <c r="BPY224" s="43"/>
      <c r="BPZ224" s="43"/>
      <c r="BQA224" s="43"/>
      <c r="BQB224" s="43"/>
      <c r="BQC224" s="43"/>
      <c r="BQD224" s="43"/>
      <c r="BQE224" s="43"/>
      <c r="BQF224" s="43"/>
      <c r="BQG224" s="43"/>
      <c r="BQH224" s="43"/>
      <c r="BQI224" s="43"/>
      <c r="BQJ224" s="43"/>
      <c r="BQK224" s="43"/>
      <c r="BQL224" s="43"/>
      <c r="BQM224" s="43"/>
      <c r="BQN224" s="43"/>
      <c r="BQO224" s="43"/>
      <c r="BQP224" s="43"/>
      <c r="BQQ224" s="43"/>
      <c r="BQR224" s="43"/>
      <c r="BQS224" s="43"/>
      <c r="BQT224" s="43"/>
      <c r="BQU224" s="43"/>
      <c r="BQV224" s="43"/>
      <c r="BQW224" s="43"/>
      <c r="BQX224" s="43"/>
      <c r="BQY224" s="43"/>
      <c r="BQZ224" s="43"/>
      <c r="BRA224" s="43"/>
      <c r="BRB224" s="43"/>
      <c r="BRC224" s="43"/>
      <c r="BRD224" s="43"/>
      <c r="BRE224" s="43"/>
      <c r="BRF224" s="43"/>
      <c r="BRG224" s="43"/>
      <c r="BRH224" s="43"/>
      <c r="BRI224" s="43"/>
      <c r="BRJ224" s="43"/>
      <c r="BRK224" s="43"/>
      <c r="BRL224" s="43"/>
      <c r="BRM224" s="43"/>
      <c r="BRN224" s="43"/>
      <c r="BRO224" s="43"/>
      <c r="BRP224" s="43"/>
      <c r="BRQ224" s="43"/>
      <c r="BRR224" s="43"/>
      <c r="BRS224" s="43"/>
      <c r="BRT224" s="43"/>
      <c r="BRU224" s="43"/>
      <c r="BRV224" s="43"/>
      <c r="BRW224" s="43"/>
      <c r="BRX224" s="43"/>
      <c r="BRY224" s="43"/>
      <c r="BRZ224" s="43"/>
      <c r="BSA224" s="43"/>
      <c r="BSB224" s="43"/>
      <c r="BSC224" s="43"/>
      <c r="BSD224" s="43"/>
      <c r="BSE224" s="43"/>
      <c r="BSF224" s="43"/>
      <c r="BSG224" s="43"/>
      <c r="BSH224" s="43"/>
      <c r="BSI224" s="43"/>
      <c r="BSJ224" s="43"/>
      <c r="BSK224" s="43"/>
      <c r="BSL224" s="43"/>
      <c r="BSM224" s="43"/>
      <c r="BSN224" s="43"/>
      <c r="BSO224" s="43"/>
      <c r="BSP224" s="43"/>
      <c r="BSQ224" s="43"/>
      <c r="BSR224" s="43"/>
      <c r="BSS224" s="43"/>
      <c r="BST224" s="43"/>
      <c r="BSU224" s="43"/>
      <c r="BSV224" s="43"/>
      <c r="BSW224" s="43"/>
      <c r="BSX224" s="43"/>
      <c r="BSY224" s="43"/>
      <c r="BSZ224" s="43"/>
      <c r="BTA224" s="43"/>
      <c r="BTB224" s="43"/>
      <c r="BTC224" s="43"/>
      <c r="BTD224" s="43"/>
      <c r="BTE224" s="43"/>
      <c r="BTF224" s="43"/>
      <c r="BTG224" s="43"/>
      <c r="BTH224" s="43"/>
      <c r="BTI224" s="43"/>
      <c r="BTJ224" s="43"/>
      <c r="BTK224" s="43"/>
      <c r="BTL224" s="43"/>
      <c r="BTM224" s="43"/>
      <c r="BTN224" s="43"/>
      <c r="BTO224" s="43"/>
      <c r="BTP224" s="43"/>
      <c r="BTQ224" s="43"/>
      <c r="BTR224" s="43"/>
      <c r="BTS224" s="43"/>
      <c r="BTT224" s="43"/>
      <c r="BTU224" s="43"/>
      <c r="BTV224" s="43"/>
      <c r="BTW224" s="43"/>
      <c r="BTX224" s="43"/>
      <c r="BTY224" s="43"/>
      <c r="BTZ224" s="43"/>
      <c r="BUA224" s="43"/>
      <c r="BUB224" s="43"/>
      <c r="BUC224" s="43"/>
      <c r="BUD224" s="43"/>
      <c r="BUE224" s="43"/>
      <c r="BUF224" s="43"/>
      <c r="BUG224" s="43"/>
      <c r="BUH224" s="43"/>
      <c r="BUI224" s="43"/>
      <c r="BUJ224" s="43"/>
      <c r="BUK224" s="43"/>
      <c r="BUL224" s="43"/>
      <c r="BUM224" s="43"/>
      <c r="BUN224" s="43"/>
      <c r="BUO224" s="43"/>
      <c r="BUP224" s="43"/>
      <c r="BUQ224" s="43"/>
      <c r="BUR224" s="43"/>
      <c r="BUS224" s="43"/>
      <c r="BUT224" s="43"/>
      <c r="BUU224" s="43"/>
      <c r="BUV224" s="43"/>
      <c r="BUW224" s="43"/>
      <c r="BUX224" s="43"/>
      <c r="BUY224" s="43"/>
      <c r="BUZ224" s="43"/>
      <c r="BVA224" s="43"/>
      <c r="BVB224" s="43"/>
      <c r="BVC224" s="43"/>
      <c r="BVD224" s="43"/>
      <c r="BVE224" s="43"/>
      <c r="BVF224" s="43"/>
      <c r="BVG224" s="43"/>
      <c r="BVH224" s="43"/>
      <c r="BVI224" s="43"/>
      <c r="BVJ224" s="43"/>
      <c r="BVK224" s="43"/>
      <c r="BVL224" s="43"/>
      <c r="BVM224" s="43"/>
      <c r="BVN224" s="43"/>
      <c r="BVO224" s="43"/>
      <c r="BVP224" s="43"/>
      <c r="BVQ224" s="43"/>
      <c r="BVR224" s="43"/>
      <c r="BVS224" s="43"/>
      <c r="BVT224" s="43"/>
      <c r="BVU224" s="43"/>
      <c r="BVV224" s="43"/>
      <c r="BVW224" s="43"/>
      <c r="BVX224" s="43"/>
      <c r="BVY224" s="43"/>
      <c r="BVZ224" s="43"/>
      <c r="BWA224" s="43"/>
      <c r="BWB224" s="43"/>
      <c r="BWC224" s="43"/>
      <c r="BWD224" s="43"/>
      <c r="BWE224" s="43"/>
      <c r="BWF224" s="43"/>
      <c r="BWG224" s="43"/>
      <c r="BWH224" s="43"/>
      <c r="BWI224" s="43"/>
      <c r="BWJ224" s="43"/>
    </row>
    <row r="225" spans="1:1960" x14ac:dyDescent="0.2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  <c r="DL225" s="43"/>
      <c r="DM225" s="43"/>
      <c r="DN225" s="43"/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43"/>
      <c r="EQ225" s="43"/>
      <c r="ER225" s="43"/>
      <c r="ES225" s="43"/>
      <c r="ET225" s="43"/>
      <c r="EU225" s="43"/>
      <c r="EV225" s="43"/>
      <c r="EW225" s="43"/>
      <c r="EX225" s="43"/>
      <c r="EY225" s="43"/>
      <c r="EZ225" s="43"/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43"/>
      <c r="GA225" s="43"/>
      <c r="GB225" s="43"/>
      <c r="GC225" s="43"/>
      <c r="GD225" s="43"/>
      <c r="GE225" s="43"/>
      <c r="GF225" s="43"/>
      <c r="GG225" s="43"/>
      <c r="GH225" s="43"/>
      <c r="GI225" s="43"/>
      <c r="GJ225" s="43"/>
      <c r="GK225" s="43"/>
      <c r="GL225" s="43"/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43"/>
      <c r="HP225" s="43"/>
      <c r="HQ225" s="43"/>
      <c r="HR225" s="43"/>
      <c r="HS225" s="43"/>
      <c r="HT225" s="43"/>
      <c r="HU225" s="43"/>
      <c r="HV225" s="43"/>
      <c r="HW225" s="43"/>
      <c r="HX225" s="43"/>
      <c r="HY225" s="43"/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IW225" s="43"/>
      <c r="IX225" s="43"/>
      <c r="IY225" s="43"/>
      <c r="IZ225" s="43"/>
      <c r="JA225" s="43"/>
      <c r="JB225" s="43"/>
      <c r="JC225" s="43"/>
      <c r="JD225" s="43"/>
      <c r="JE225" s="43"/>
      <c r="JF225" s="43"/>
      <c r="JG225" s="43"/>
      <c r="JH225" s="43"/>
      <c r="JI225" s="43"/>
      <c r="JJ225" s="43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  <c r="BJU225" s="43"/>
      <c r="BJV225" s="43"/>
      <c r="BJW225" s="43"/>
      <c r="BJX225" s="43"/>
      <c r="BJY225" s="43"/>
      <c r="BJZ225" s="43"/>
      <c r="BKA225" s="43"/>
      <c r="BKB225" s="43"/>
      <c r="BKC225" s="43"/>
      <c r="BKD225" s="43"/>
      <c r="BKE225" s="43"/>
      <c r="BKF225" s="43"/>
      <c r="BKG225" s="43"/>
      <c r="BKH225" s="43"/>
      <c r="BKI225" s="43"/>
      <c r="BKJ225" s="43"/>
      <c r="BKK225" s="43"/>
      <c r="BKL225" s="43"/>
      <c r="BKM225" s="43"/>
      <c r="BKN225" s="43"/>
      <c r="BKO225" s="43"/>
      <c r="BKP225" s="43"/>
      <c r="BKQ225" s="43"/>
      <c r="BKR225" s="43"/>
      <c r="BKS225" s="43"/>
      <c r="BKT225" s="43"/>
      <c r="BKU225" s="43"/>
      <c r="BKV225" s="43"/>
      <c r="BKW225" s="43"/>
      <c r="BKX225" s="43"/>
      <c r="BKY225" s="43"/>
      <c r="BKZ225" s="43"/>
      <c r="BLA225" s="43"/>
      <c r="BLB225" s="43"/>
      <c r="BLC225" s="43"/>
      <c r="BLD225" s="43"/>
      <c r="BLE225" s="43"/>
      <c r="BLF225" s="43"/>
      <c r="BLG225" s="43"/>
      <c r="BLH225" s="43"/>
      <c r="BLI225" s="43"/>
      <c r="BLJ225" s="43"/>
      <c r="BLK225" s="43"/>
      <c r="BLL225" s="43"/>
      <c r="BLM225" s="43"/>
      <c r="BLN225" s="43"/>
      <c r="BLO225" s="43"/>
      <c r="BLP225" s="43"/>
      <c r="BLQ225" s="43"/>
      <c r="BLR225" s="43"/>
      <c r="BLS225" s="43"/>
      <c r="BLT225" s="43"/>
      <c r="BLU225" s="43"/>
      <c r="BLV225" s="43"/>
      <c r="BLW225" s="43"/>
      <c r="BLX225" s="43"/>
      <c r="BLY225" s="43"/>
      <c r="BLZ225" s="43"/>
      <c r="BMA225" s="43"/>
      <c r="BMB225" s="43"/>
      <c r="BMC225" s="43"/>
      <c r="BMD225" s="43"/>
      <c r="BME225" s="43"/>
      <c r="BMF225" s="43"/>
      <c r="BMG225" s="43"/>
      <c r="BMH225" s="43"/>
      <c r="BMI225" s="43"/>
      <c r="BMJ225" s="43"/>
      <c r="BMK225" s="43"/>
      <c r="BML225" s="43"/>
      <c r="BMM225" s="43"/>
      <c r="BMN225" s="43"/>
      <c r="BMO225" s="43"/>
      <c r="BMP225" s="43"/>
      <c r="BMQ225" s="43"/>
      <c r="BMR225" s="43"/>
      <c r="BMS225" s="43"/>
      <c r="BMT225" s="43"/>
      <c r="BMU225" s="43"/>
      <c r="BMV225" s="43"/>
      <c r="BMW225" s="43"/>
      <c r="BMX225" s="43"/>
      <c r="BMY225" s="43"/>
      <c r="BMZ225" s="43"/>
      <c r="BNA225" s="43"/>
      <c r="BNB225" s="43"/>
      <c r="BNC225" s="43"/>
      <c r="BND225" s="43"/>
      <c r="BNE225" s="43"/>
      <c r="BNF225" s="43"/>
      <c r="BNG225" s="43"/>
      <c r="BNH225" s="43"/>
      <c r="BNI225" s="43"/>
      <c r="BNJ225" s="43"/>
      <c r="BNK225" s="43"/>
      <c r="BNL225" s="43"/>
      <c r="BNM225" s="43"/>
      <c r="BNN225" s="43"/>
      <c r="BNO225" s="43"/>
      <c r="BNP225" s="43"/>
      <c r="BNQ225" s="43"/>
      <c r="BNR225" s="43"/>
      <c r="BNS225" s="43"/>
      <c r="BNT225" s="43"/>
      <c r="BNU225" s="43"/>
      <c r="BNV225" s="43"/>
      <c r="BNW225" s="43"/>
      <c r="BNX225" s="43"/>
      <c r="BNY225" s="43"/>
      <c r="BNZ225" s="43"/>
      <c r="BOA225" s="43"/>
      <c r="BOB225" s="43"/>
      <c r="BOC225" s="43"/>
      <c r="BOD225" s="43"/>
      <c r="BOE225" s="43"/>
      <c r="BOF225" s="43"/>
      <c r="BOG225" s="43"/>
      <c r="BOH225" s="43"/>
      <c r="BOI225" s="43"/>
      <c r="BOJ225" s="43"/>
      <c r="BOK225" s="43"/>
      <c r="BOL225" s="43"/>
      <c r="BOM225" s="43"/>
      <c r="BON225" s="43"/>
      <c r="BOO225" s="43"/>
      <c r="BOP225" s="43"/>
      <c r="BOQ225" s="43"/>
      <c r="BOR225" s="43"/>
      <c r="BOS225" s="43"/>
      <c r="BOT225" s="43"/>
      <c r="BOU225" s="43"/>
      <c r="BOV225" s="43"/>
      <c r="BOW225" s="43"/>
      <c r="BOX225" s="43"/>
      <c r="BOY225" s="43"/>
      <c r="BOZ225" s="43"/>
      <c r="BPA225" s="43"/>
      <c r="BPB225" s="43"/>
      <c r="BPC225" s="43"/>
      <c r="BPD225" s="43"/>
      <c r="BPE225" s="43"/>
      <c r="BPF225" s="43"/>
      <c r="BPG225" s="43"/>
      <c r="BPH225" s="43"/>
      <c r="BPI225" s="43"/>
      <c r="BPJ225" s="43"/>
      <c r="BPK225" s="43"/>
      <c r="BPL225" s="43"/>
      <c r="BPM225" s="43"/>
      <c r="BPN225" s="43"/>
      <c r="BPO225" s="43"/>
      <c r="BPP225" s="43"/>
      <c r="BPQ225" s="43"/>
      <c r="BPR225" s="43"/>
      <c r="BPS225" s="43"/>
      <c r="BPT225" s="43"/>
      <c r="BPU225" s="43"/>
      <c r="BPV225" s="43"/>
      <c r="BPW225" s="43"/>
      <c r="BPX225" s="43"/>
      <c r="BPY225" s="43"/>
      <c r="BPZ225" s="43"/>
      <c r="BQA225" s="43"/>
      <c r="BQB225" s="43"/>
      <c r="BQC225" s="43"/>
      <c r="BQD225" s="43"/>
      <c r="BQE225" s="43"/>
      <c r="BQF225" s="43"/>
      <c r="BQG225" s="43"/>
      <c r="BQH225" s="43"/>
      <c r="BQI225" s="43"/>
      <c r="BQJ225" s="43"/>
      <c r="BQK225" s="43"/>
      <c r="BQL225" s="43"/>
      <c r="BQM225" s="43"/>
      <c r="BQN225" s="43"/>
      <c r="BQO225" s="43"/>
      <c r="BQP225" s="43"/>
      <c r="BQQ225" s="43"/>
      <c r="BQR225" s="43"/>
      <c r="BQS225" s="43"/>
      <c r="BQT225" s="43"/>
      <c r="BQU225" s="43"/>
      <c r="BQV225" s="43"/>
      <c r="BQW225" s="43"/>
      <c r="BQX225" s="43"/>
      <c r="BQY225" s="43"/>
      <c r="BQZ225" s="43"/>
      <c r="BRA225" s="43"/>
      <c r="BRB225" s="43"/>
      <c r="BRC225" s="43"/>
      <c r="BRD225" s="43"/>
      <c r="BRE225" s="43"/>
      <c r="BRF225" s="43"/>
      <c r="BRG225" s="43"/>
      <c r="BRH225" s="43"/>
      <c r="BRI225" s="43"/>
      <c r="BRJ225" s="43"/>
      <c r="BRK225" s="43"/>
      <c r="BRL225" s="43"/>
      <c r="BRM225" s="43"/>
      <c r="BRN225" s="43"/>
      <c r="BRO225" s="43"/>
      <c r="BRP225" s="43"/>
      <c r="BRQ225" s="43"/>
      <c r="BRR225" s="43"/>
      <c r="BRS225" s="43"/>
      <c r="BRT225" s="43"/>
      <c r="BRU225" s="43"/>
      <c r="BRV225" s="43"/>
      <c r="BRW225" s="43"/>
      <c r="BRX225" s="43"/>
      <c r="BRY225" s="43"/>
      <c r="BRZ225" s="43"/>
      <c r="BSA225" s="43"/>
      <c r="BSB225" s="43"/>
      <c r="BSC225" s="43"/>
      <c r="BSD225" s="43"/>
      <c r="BSE225" s="43"/>
      <c r="BSF225" s="43"/>
      <c r="BSG225" s="43"/>
      <c r="BSH225" s="43"/>
      <c r="BSI225" s="43"/>
      <c r="BSJ225" s="43"/>
      <c r="BSK225" s="43"/>
      <c r="BSL225" s="43"/>
      <c r="BSM225" s="43"/>
      <c r="BSN225" s="43"/>
      <c r="BSO225" s="43"/>
      <c r="BSP225" s="43"/>
      <c r="BSQ225" s="43"/>
      <c r="BSR225" s="43"/>
      <c r="BSS225" s="43"/>
      <c r="BST225" s="43"/>
      <c r="BSU225" s="43"/>
      <c r="BSV225" s="43"/>
      <c r="BSW225" s="43"/>
      <c r="BSX225" s="43"/>
      <c r="BSY225" s="43"/>
      <c r="BSZ225" s="43"/>
      <c r="BTA225" s="43"/>
      <c r="BTB225" s="43"/>
      <c r="BTC225" s="43"/>
      <c r="BTD225" s="43"/>
      <c r="BTE225" s="43"/>
      <c r="BTF225" s="43"/>
      <c r="BTG225" s="43"/>
      <c r="BTH225" s="43"/>
      <c r="BTI225" s="43"/>
      <c r="BTJ225" s="43"/>
      <c r="BTK225" s="43"/>
      <c r="BTL225" s="43"/>
      <c r="BTM225" s="43"/>
      <c r="BTN225" s="43"/>
      <c r="BTO225" s="43"/>
      <c r="BTP225" s="43"/>
      <c r="BTQ225" s="43"/>
      <c r="BTR225" s="43"/>
      <c r="BTS225" s="43"/>
      <c r="BTT225" s="43"/>
      <c r="BTU225" s="43"/>
      <c r="BTV225" s="43"/>
      <c r="BTW225" s="43"/>
      <c r="BTX225" s="43"/>
      <c r="BTY225" s="43"/>
      <c r="BTZ225" s="43"/>
      <c r="BUA225" s="43"/>
      <c r="BUB225" s="43"/>
      <c r="BUC225" s="43"/>
      <c r="BUD225" s="43"/>
      <c r="BUE225" s="43"/>
      <c r="BUF225" s="43"/>
      <c r="BUG225" s="43"/>
      <c r="BUH225" s="43"/>
      <c r="BUI225" s="43"/>
      <c r="BUJ225" s="43"/>
      <c r="BUK225" s="43"/>
      <c r="BUL225" s="43"/>
      <c r="BUM225" s="43"/>
      <c r="BUN225" s="43"/>
      <c r="BUO225" s="43"/>
      <c r="BUP225" s="43"/>
      <c r="BUQ225" s="43"/>
      <c r="BUR225" s="43"/>
      <c r="BUS225" s="43"/>
      <c r="BUT225" s="43"/>
      <c r="BUU225" s="43"/>
      <c r="BUV225" s="43"/>
      <c r="BUW225" s="43"/>
      <c r="BUX225" s="43"/>
      <c r="BUY225" s="43"/>
      <c r="BUZ225" s="43"/>
      <c r="BVA225" s="43"/>
      <c r="BVB225" s="43"/>
      <c r="BVC225" s="43"/>
      <c r="BVD225" s="43"/>
      <c r="BVE225" s="43"/>
      <c r="BVF225" s="43"/>
      <c r="BVG225" s="43"/>
      <c r="BVH225" s="43"/>
      <c r="BVI225" s="43"/>
      <c r="BVJ225" s="43"/>
      <c r="BVK225" s="43"/>
      <c r="BVL225" s="43"/>
      <c r="BVM225" s="43"/>
      <c r="BVN225" s="43"/>
      <c r="BVO225" s="43"/>
      <c r="BVP225" s="43"/>
      <c r="BVQ225" s="43"/>
      <c r="BVR225" s="43"/>
      <c r="BVS225" s="43"/>
      <c r="BVT225" s="43"/>
      <c r="BVU225" s="43"/>
      <c r="BVV225" s="43"/>
      <c r="BVW225" s="43"/>
      <c r="BVX225" s="43"/>
      <c r="BVY225" s="43"/>
      <c r="BVZ225" s="43"/>
      <c r="BWA225" s="43"/>
      <c r="BWB225" s="43"/>
      <c r="BWC225" s="43"/>
      <c r="BWD225" s="43"/>
      <c r="BWE225" s="43"/>
      <c r="BWF225" s="43"/>
      <c r="BWG225" s="43"/>
      <c r="BWH225" s="43"/>
      <c r="BWI225" s="43"/>
      <c r="BWJ225" s="43"/>
    </row>
    <row r="226" spans="1:1960" x14ac:dyDescent="0.2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43"/>
      <c r="DG226" s="43"/>
      <c r="DH226" s="43"/>
      <c r="DI226" s="43"/>
      <c r="DJ226" s="43"/>
      <c r="DK226" s="43"/>
      <c r="DL226" s="43"/>
      <c r="DM226" s="43"/>
      <c r="DN226" s="43"/>
      <c r="DO226" s="43"/>
      <c r="DP226" s="43"/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3"/>
      <c r="EN226" s="43"/>
      <c r="EO226" s="43"/>
      <c r="EP226" s="43"/>
      <c r="EQ226" s="43"/>
      <c r="ER226" s="43"/>
      <c r="ES226" s="43"/>
      <c r="ET226" s="43"/>
      <c r="EU226" s="43"/>
      <c r="EV226" s="43"/>
      <c r="EW226" s="43"/>
      <c r="EX226" s="43"/>
      <c r="EY226" s="43"/>
      <c r="EZ226" s="43"/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43"/>
      <c r="GA226" s="43"/>
      <c r="GB226" s="43"/>
      <c r="GC226" s="43"/>
      <c r="GD226" s="43"/>
      <c r="GE226" s="43"/>
      <c r="GF226" s="43"/>
      <c r="GG226" s="43"/>
      <c r="GH226" s="43"/>
      <c r="GI226" s="43"/>
      <c r="GJ226" s="43"/>
      <c r="GK226" s="43"/>
      <c r="GL226" s="43"/>
      <c r="GM226" s="43"/>
      <c r="GN226" s="43"/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43"/>
      <c r="HL226" s="43"/>
      <c r="HM226" s="43"/>
      <c r="HN226" s="43"/>
      <c r="HO226" s="43"/>
      <c r="HP226" s="43"/>
      <c r="HQ226" s="43"/>
      <c r="HR226" s="43"/>
      <c r="HS226" s="43"/>
      <c r="HT226" s="43"/>
      <c r="HU226" s="43"/>
      <c r="HV226" s="43"/>
      <c r="HW226" s="43"/>
      <c r="HX226" s="43"/>
      <c r="HY226" s="43"/>
      <c r="HZ226" s="43"/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43"/>
      <c r="IX226" s="43"/>
      <c r="IY226" s="43"/>
      <c r="IZ226" s="43"/>
      <c r="JA226" s="43"/>
      <c r="JB226" s="43"/>
      <c r="JC226" s="43"/>
      <c r="JD226" s="43"/>
      <c r="JE226" s="43"/>
      <c r="JF226" s="43"/>
      <c r="JG226" s="43"/>
      <c r="JH226" s="43"/>
      <c r="JI226" s="43"/>
      <c r="JJ226" s="43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  <c r="BJU226" s="43"/>
      <c r="BJV226" s="43"/>
      <c r="BJW226" s="43"/>
      <c r="BJX226" s="43"/>
      <c r="BJY226" s="43"/>
      <c r="BJZ226" s="43"/>
      <c r="BKA226" s="43"/>
      <c r="BKB226" s="43"/>
      <c r="BKC226" s="43"/>
      <c r="BKD226" s="43"/>
      <c r="BKE226" s="43"/>
      <c r="BKF226" s="43"/>
      <c r="BKG226" s="43"/>
      <c r="BKH226" s="43"/>
      <c r="BKI226" s="43"/>
      <c r="BKJ226" s="43"/>
      <c r="BKK226" s="43"/>
      <c r="BKL226" s="43"/>
      <c r="BKM226" s="43"/>
      <c r="BKN226" s="43"/>
      <c r="BKO226" s="43"/>
      <c r="BKP226" s="43"/>
      <c r="BKQ226" s="43"/>
      <c r="BKR226" s="43"/>
      <c r="BKS226" s="43"/>
      <c r="BKT226" s="43"/>
      <c r="BKU226" s="43"/>
      <c r="BKV226" s="43"/>
      <c r="BKW226" s="43"/>
      <c r="BKX226" s="43"/>
      <c r="BKY226" s="43"/>
      <c r="BKZ226" s="43"/>
      <c r="BLA226" s="43"/>
      <c r="BLB226" s="43"/>
      <c r="BLC226" s="43"/>
      <c r="BLD226" s="43"/>
      <c r="BLE226" s="43"/>
      <c r="BLF226" s="43"/>
      <c r="BLG226" s="43"/>
      <c r="BLH226" s="43"/>
      <c r="BLI226" s="43"/>
      <c r="BLJ226" s="43"/>
      <c r="BLK226" s="43"/>
      <c r="BLL226" s="43"/>
      <c r="BLM226" s="43"/>
      <c r="BLN226" s="43"/>
      <c r="BLO226" s="43"/>
      <c r="BLP226" s="43"/>
      <c r="BLQ226" s="43"/>
      <c r="BLR226" s="43"/>
      <c r="BLS226" s="43"/>
      <c r="BLT226" s="43"/>
      <c r="BLU226" s="43"/>
      <c r="BLV226" s="43"/>
      <c r="BLW226" s="43"/>
      <c r="BLX226" s="43"/>
      <c r="BLY226" s="43"/>
      <c r="BLZ226" s="43"/>
      <c r="BMA226" s="43"/>
      <c r="BMB226" s="43"/>
      <c r="BMC226" s="43"/>
      <c r="BMD226" s="43"/>
      <c r="BME226" s="43"/>
      <c r="BMF226" s="43"/>
      <c r="BMG226" s="43"/>
      <c r="BMH226" s="43"/>
      <c r="BMI226" s="43"/>
      <c r="BMJ226" s="43"/>
      <c r="BMK226" s="43"/>
      <c r="BML226" s="43"/>
      <c r="BMM226" s="43"/>
      <c r="BMN226" s="43"/>
      <c r="BMO226" s="43"/>
      <c r="BMP226" s="43"/>
      <c r="BMQ226" s="43"/>
      <c r="BMR226" s="43"/>
      <c r="BMS226" s="43"/>
      <c r="BMT226" s="43"/>
      <c r="BMU226" s="43"/>
      <c r="BMV226" s="43"/>
      <c r="BMW226" s="43"/>
      <c r="BMX226" s="43"/>
      <c r="BMY226" s="43"/>
      <c r="BMZ226" s="43"/>
      <c r="BNA226" s="43"/>
      <c r="BNB226" s="43"/>
      <c r="BNC226" s="43"/>
      <c r="BND226" s="43"/>
      <c r="BNE226" s="43"/>
      <c r="BNF226" s="43"/>
      <c r="BNG226" s="43"/>
      <c r="BNH226" s="43"/>
      <c r="BNI226" s="43"/>
      <c r="BNJ226" s="43"/>
      <c r="BNK226" s="43"/>
      <c r="BNL226" s="43"/>
      <c r="BNM226" s="43"/>
      <c r="BNN226" s="43"/>
      <c r="BNO226" s="43"/>
      <c r="BNP226" s="43"/>
      <c r="BNQ226" s="43"/>
      <c r="BNR226" s="43"/>
      <c r="BNS226" s="43"/>
      <c r="BNT226" s="43"/>
      <c r="BNU226" s="43"/>
      <c r="BNV226" s="43"/>
      <c r="BNW226" s="43"/>
      <c r="BNX226" s="43"/>
      <c r="BNY226" s="43"/>
      <c r="BNZ226" s="43"/>
      <c r="BOA226" s="43"/>
      <c r="BOB226" s="43"/>
      <c r="BOC226" s="43"/>
      <c r="BOD226" s="43"/>
      <c r="BOE226" s="43"/>
      <c r="BOF226" s="43"/>
      <c r="BOG226" s="43"/>
      <c r="BOH226" s="43"/>
      <c r="BOI226" s="43"/>
      <c r="BOJ226" s="43"/>
      <c r="BOK226" s="43"/>
      <c r="BOL226" s="43"/>
      <c r="BOM226" s="43"/>
      <c r="BON226" s="43"/>
      <c r="BOO226" s="43"/>
      <c r="BOP226" s="43"/>
      <c r="BOQ226" s="43"/>
      <c r="BOR226" s="43"/>
      <c r="BOS226" s="43"/>
      <c r="BOT226" s="43"/>
      <c r="BOU226" s="43"/>
      <c r="BOV226" s="43"/>
      <c r="BOW226" s="43"/>
      <c r="BOX226" s="43"/>
      <c r="BOY226" s="43"/>
      <c r="BOZ226" s="43"/>
      <c r="BPA226" s="43"/>
      <c r="BPB226" s="43"/>
      <c r="BPC226" s="43"/>
      <c r="BPD226" s="43"/>
      <c r="BPE226" s="43"/>
      <c r="BPF226" s="43"/>
      <c r="BPG226" s="43"/>
      <c r="BPH226" s="43"/>
      <c r="BPI226" s="43"/>
      <c r="BPJ226" s="43"/>
      <c r="BPK226" s="43"/>
      <c r="BPL226" s="43"/>
      <c r="BPM226" s="43"/>
      <c r="BPN226" s="43"/>
      <c r="BPO226" s="43"/>
      <c r="BPP226" s="43"/>
      <c r="BPQ226" s="43"/>
      <c r="BPR226" s="43"/>
      <c r="BPS226" s="43"/>
      <c r="BPT226" s="43"/>
      <c r="BPU226" s="43"/>
      <c r="BPV226" s="43"/>
      <c r="BPW226" s="43"/>
      <c r="BPX226" s="43"/>
      <c r="BPY226" s="43"/>
      <c r="BPZ226" s="43"/>
      <c r="BQA226" s="43"/>
      <c r="BQB226" s="43"/>
      <c r="BQC226" s="43"/>
      <c r="BQD226" s="43"/>
      <c r="BQE226" s="43"/>
      <c r="BQF226" s="43"/>
      <c r="BQG226" s="43"/>
      <c r="BQH226" s="43"/>
      <c r="BQI226" s="43"/>
      <c r="BQJ226" s="43"/>
      <c r="BQK226" s="43"/>
      <c r="BQL226" s="43"/>
      <c r="BQM226" s="43"/>
      <c r="BQN226" s="43"/>
      <c r="BQO226" s="43"/>
      <c r="BQP226" s="43"/>
      <c r="BQQ226" s="43"/>
      <c r="BQR226" s="43"/>
      <c r="BQS226" s="43"/>
      <c r="BQT226" s="43"/>
      <c r="BQU226" s="43"/>
      <c r="BQV226" s="43"/>
      <c r="BQW226" s="43"/>
      <c r="BQX226" s="43"/>
      <c r="BQY226" s="43"/>
      <c r="BQZ226" s="43"/>
      <c r="BRA226" s="43"/>
      <c r="BRB226" s="43"/>
      <c r="BRC226" s="43"/>
      <c r="BRD226" s="43"/>
      <c r="BRE226" s="43"/>
      <c r="BRF226" s="43"/>
      <c r="BRG226" s="43"/>
      <c r="BRH226" s="43"/>
      <c r="BRI226" s="43"/>
      <c r="BRJ226" s="43"/>
      <c r="BRK226" s="43"/>
      <c r="BRL226" s="43"/>
      <c r="BRM226" s="43"/>
      <c r="BRN226" s="43"/>
      <c r="BRO226" s="43"/>
      <c r="BRP226" s="43"/>
      <c r="BRQ226" s="43"/>
      <c r="BRR226" s="43"/>
      <c r="BRS226" s="43"/>
      <c r="BRT226" s="43"/>
      <c r="BRU226" s="43"/>
      <c r="BRV226" s="43"/>
      <c r="BRW226" s="43"/>
      <c r="BRX226" s="43"/>
      <c r="BRY226" s="43"/>
      <c r="BRZ226" s="43"/>
      <c r="BSA226" s="43"/>
      <c r="BSB226" s="43"/>
      <c r="BSC226" s="43"/>
      <c r="BSD226" s="43"/>
      <c r="BSE226" s="43"/>
      <c r="BSF226" s="43"/>
      <c r="BSG226" s="43"/>
      <c r="BSH226" s="43"/>
      <c r="BSI226" s="43"/>
      <c r="BSJ226" s="43"/>
      <c r="BSK226" s="43"/>
      <c r="BSL226" s="43"/>
      <c r="BSM226" s="43"/>
      <c r="BSN226" s="43"/>
      <c r="BSO226" s="43"/>
      <c r="BSP226" s="43"/>
      <c r="BSQ226" s="43"/>
      <c r="BSR226" s="43"/>
      <c r="BSS226" s="43"/>
      <c r="BST226" s="43"/>
      <c r="BSU226" s="43"/>
      <c r="BSV226" s="43"/>
      <c r="BSW226" s="43"/>
      <c r="BSX226" s="43"/>
      <c r="BSY226" s="43"/>
      <c r="BSZ226" s="43"/>
      <c r="BTA226" s="43"/>
      <c r="BTB226" s="43"/>
      <c r="BTC226" s="43"/>
      <c r="BTD226" s="43"/>
      <c r="BTE226" s="43"/>
      <c r="BTF226" s="43"/>
      <c r="BTG226" s="43"/>
      <c r="BTH226" s="43"/>
      <c r="BTI226" s="43"/>
      <c r="BTJ226" s="43"/>
      <c r="BTK226" s="43"/>
      <c r="BTL226" s="43"/>
      <c r="BTM226" s="43"/>
      <c r="BTN226" s="43"/>
      <c r="BTO226" s="43"/>
      <c r="BTP226" s="43"/>
      <c r="BTQ226" s="43"/>
      <c r="BTR226" s="43"/>
      <c r="BTS226" s="43"/>
      <c r="BTT226" s="43"/>
      <c r="BTU226" s="43"/>
      <c r="BTV226" s="43"/>
      <c r="BTW226" s="43"/>
      <c r="BTX226" s="43"/>
      <c r="BTY226" s="43"/>
      <c r="BTZ226" s="43"/>
      <c r="BUA226" s="43"/>
      <c r="BUB226" s="43"/>
      <c r="BUC226" s="43"/>
      <c r="BUD226" s="43"/>
      <c r="BUE226" s="43"/>
      <c r="BUF226" s="43"/>
      <c r="BUG226" s="43"/>
      <c r="BUH226" s="43"/>
      <c r="BUI226" s="43"/>
      <c r="BUJ226" s="43"/>
      <c r="BUK226" s="43"/>
      <c r="BUL226" s="43"/>
      <c r="BUM226" s="43"/>
      <c r="BUN226" s="43"/>
      <c r="BUO226" s="43"/>
      <c r="BUP226" s="43"/>
      <c r="BUQ226" s="43"/>
      <c r="BUR226" s="43"/>
      <c r="BUS226" s="43"/>
      <c r="BUT226" s="43"/>
      <c r="BUU226" s="43"/>
      <c r="BUV226" s="43"/>
      <c r="BUW226" s="43"/>
      <c r="BUX226" s="43"/>
      <c r="BUY226" s="43"/>
      <c r="BUZ226" s="43"/>
      <c r="BVA226" s="43"/>
      <c r="BVB226" s="43"/>
      <c r="BVC226" s="43"/>
      <c r="BVD226" s="43"/>
      <c r="BVE226" s="43"/>
      <c r="BVF226" s="43"/>
      <c r="BVG226" s="43"/>
      <c r="BVH226" s="43"/>
      <c r="BVI226" s="43"/>
      <c r="BVJ226" s="43"/>
      <c r="BVK226" s="43"/>
      <c r="BVL226" s="43"/>
      <c r="BVM226" s="43"/>
      <c r="BVN226" s="43"/>
      <c r="BVO226" s="43"/>
      <c r="BVP226" s="43"/>
      <c r="BVQ226" s="43"/>
      <c r="BVR226" s="43"/>
      <c r="BVS226" s="43"/>
      <c r="BVT226" s="43"/>
      <c r="BVU226" s="43"/>
      <c r="BVV226" s="43"/>
      <c r="BVW226" s="43"/>
      <c r="BVX226" s="43"/>
      <c r="BVY226" s="43"/>
      <c r="BVZ226" s="43"/>
      <c r="BWA226" s="43"/>
      <c r="BWB226" s="43"/>
      <c r="BWC226" s="43"/>
      <c r="BWD226" s="43"/>
      <c r="BWE226" s="43"/>
      <c r="BWF226" s="43"/>
      <c r="BWG226" s="43"/>
      <c r="BWH226" s="43"/>
      <c r="BWI226" s="43"/>
      <c r="BWJ226" s="43"/>
    </row>
    <row r="227" spans="1:1960" x14ac:dyDescent="0.2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43"/>
      <c r="DF227" s="43"/>
      <c r="DG227" s="43"/>
      <c r="DH227" s="43"/>
      <c r="DI227" s="43"/>
      <c r="DJ227" s="43"/>
      <c r="DK227" s="43"/>
      <c r="DL227" s="43"/>
      <c r="DM227" s="43"/>
      <c r="DN227" s="43"/>
      <c r="DO227" s="43"/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M227" s="43"/>
      <c r="EN227" s="43"/>
      <c r="EO227" s="43"/>
      <c r="EP227" s="43"/>
      <c r="EQ227" s="43"/>
      <c r="ER227" s="43"/>
      <c r="ES227" s="43"/>
      <c r="ET227" s="43"/>
      <c r="EU227" s="43"/>
      <c r="EV227" s="43"/>
      <c r="EW227" s="43"/>
      <c r="EX227" s="43"/>
      <c r="EY227" s="43"/>
      <c r="EZ227" s="43"/>
      <c r="FA227" s="43"/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43"/>
      <c r="GA227" s="43"/>
      <c r="GB227" s="43"/>
      <c r="GC227" s="43"/>
      <c r="GD227" s="43"/>
      <c r="GE227" s="43"/>
      <c r="GF227" s="43"/>
      <c r="GG227" s="43"/>
      <c r="GH227" s="43"/>
      <c r="GI227" s="43"/>
      <c r="GJ227" s="43"/>
      <c r="GK227" s="43"/>
      <c r="GL227" s="43"/>
      <c r="GM227" s="43"/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K227" s="43"/>
      <c r="HL227" s="43"/>
      <c r="HM227" s="43"/>
      <c r="HN227" s="43"/>
      <c r="HO227" s="43"/>
      <c r="HP227" s="43"/>
      <c r="HQ227" s="43"/>
      <c r="HR227" s="43"/>
      <c r="HS227" s="43"/>
      <c r="HT227" s="43"/>
      <c r="HU227" s="43"/>
      <c r="HV227" s="43"/>
      <c r="HW227" s="43"/>
      <c r="HX227" s="43"/>
      <c r="HY227" s="43"/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W227" s="43"/>
      <c r="IX227" s="43"/>
      <c r="IY227" s="43"/>
      <c r="IZ227" s="43"/>
      <c r="JA227" s="43"/>
      <c r="JB227" s="43"/>
      <c r="JC227" s="43"/>
      <c r="JD227" s="43"/>
      <c r="JE227" s="43"/>
      <c r="JF227" s="43"/>
      <c r="JG227" s="43"/>
      <c r="JH227" s="43"/>
      <c r="JI227" s="43"/>
      <c r="JJ227" s="43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  <c r="BJU227" s="43"/>
      <c r="BJV227" s="43"/>
      <c r="BJW227" s="43"/>
      <c r="BJX227" s="43"/>
      <c r="BJY227" s="43"/>
      <c r="BJZ227" s="43"/>
      <c r="BKA227" s="43"/>
      <c r="BKB227" s="43"/>
      <c r="BKC227" s="43"/>
      <c r="BKD227" s="43"/>
      <c r="BKE227" s="43"/>
      <c r="BKF227" s="43"/>
      <c r="BKG227" s="43"/>
      <c r="BKH227" s="43"/>
      <c r="BKI227" s="43"/>
      <c r="BKJ227" s="43"/>
      <c r="BKK227" s="43"/>
      <c r="BKL227" s="43"/>
      <c r="BKM227" s="43"/>
      <c r="BKN227" s="43"/>
      <c r="BKO227" s="43"/>
      <c r="BKP227" s="43"/>
      <c r="BKQ227" s="43"/>
      <c r="BKR227" s="43"/>
      <c r="BKS227" s="43"/>
      <c r="BKT227" s="43"/>
      <c r="BKU227" s="43"/>
      <c r="BKV227" s="43"/>
      <c r="BKW227" s="43"/>
      <c r="BKX227" s="43"/>
      <c r="BKY227" s="43"/>
      <c r="BKZ227" s="43"/>
      <c r="BLA227" s="43"/>
      <c r="BLB227" s="43"/>
      <c r="BLC227" s="43"/>
      <c r="BLD227" s="43"/>
      <c r="BLE227" s="43"/>
      <c r="BLF227" s="43"/>
      <c r="BLG227" s="43"/>
      <c r="BLH227" s="43"/>
      <c r="BLI227" s="43"/>
      <c r="BLJ227" s="43"/>
      <c r="BLK227" s="43"/>
      <c r="BLL227" s="43"/>
      <c r="BLM227" s="43"/>
      <c r="BLN227" s="43"/>
      <c r="BLO227" s="43"/>
      <c r="BLP227" s="43"/>
      <c r="BLQ227" s="43"/>
      <c r="BLR227" s="43"/>
      <c r="BLS227" s="43"/>
      <c r="BLT227" s="43"/>
      <c r="BLU227" s="43"/>
      <c r="BLV227" s="43"/>
      <c r="BLW227" s="43"/>
      <c r="BLX227" s="43"/>
      <c r="BLY227" s="43"/>
      <c r="BLZ227" s="43"/>
      <c r="BMA227" s="43"/>
      <c r="BMB227" s="43"/>
      <c r="BMC227" s="43"/>
      <c r="BMD227" s="43"/>
      <c r="BME227" s="43"/>
      <c r="BMF227" s="43"/>
      <c r="BMG227" s="43"/>
      <c r="BMH227" s="43"/>
      <c r="BMI227" s="43"/>
      <c r="BMJ227" s="43"/>
      <c r="BMK227" s="43"/>
      <c r="BML227" s="43"/>
      <c r="BMM227" s="43"/>
      <c r="BMN227" s="43"/>
      <c r="BMO227" s="43"/>
      <c r="BMP227" s="43"/>
      <c r="BMQ227" s="43"/>
      <c r="BMR227" s="43"/>
      <c r="BMS227" s="43"/>
      <c r="BMT227" s="43"/>
      <c r="BMU227" s="43"/>
      <c r="BMV227" s="43"/>
      <c r="BMW227" s="43"/>
      <c r="BMX227" s="43"/>
      <c r="BMY227" s="43"/>
      <c r="BMZ227" s="43"/>
      <c r="BNA227" s="43"/>
      <c r="BNB227" s="43"/>
      <c r="BNC227" s="43"/>
      <c r="BND227" s="43"/>
      <c r="BNE227" s="43"/>
      <c r="BNF227" s="43"/>
      <c r="BNG227" s="43"/>
      <c r="BNH227" s="43"/>
      <c r="BNI227" s="43"/>
      <c r="BNJ227" s="43"/>
      <c r="BNK227" s="43"/>
      <c r="BNL227" s="43"/>
      <c r="BNM227" s="43"/>
      <c r="BNN227" s="43"/>
      <c r="BNO227" s="43"/>
      <c r="BNP227" s="43"/>
      <c r="BNQ227" s="43"/>
      <c r="BNR227" s="43"/>
      <c r="BNS227" s="43"/>
      <c r="BNT227" s="43"/>
      <c r="BNU227" s="43"/>
      <c r="BNV227" s="43"/>
      <c r="BNW227" s="43"/>
      <c r="BNX227" s="43"/>
      <c r="BNY227" s="43"/>
      <c r="BNZ227" s="43"/>
      <c r="BOA227" s="43"/>
      <c r="BOB227" s="43"/>
      <c r="BOC227" s="43"/>
      <c r="BOD227" s="43"/>
      <c r="BOE227" s="43"/>
      <c r="BOF227" s="43"/>
      <c r="BOG227" s="43"/>
      <c r="BOH227" s="43"/>
      <c r="BOI227" s="43"/>
      <c r="BOJ227" s="43"/>
      <c r="BOK227" s="43"/>
      <c r="BOL227" s="43"/>
      <c r="BOM227" s="43"/>
      <c r="BON227" s="43"/>
      <c r="BOO227" s="43"/>
      <c r="BOP227" s="43"/>
      <c r="BOQ227" s="43"/>
      <c r="BOR227" s="43"/>
      <c r="BOS227" s="43"/>
      <c r="BOT227" s="43"/>
      <c r="BOU227" s="43"/>
      <c r="BOV227" s="43"/>
      <c r="BOW227" s="43"/>
      <c r="BOX227" s="43"/>
      <c r="BOY227" s="43"/>
      <c r="BOZ227" s="43"/>
      <c r="BPA227" s="43"/>
      <c r="BPB227" s="43"/>
      <c r="BPC227" s="43"/>
      <c r="BPD227" s="43"/>
      <c r="BPE227" s="43"/>
      <c r="BPF227" s="43"/>
      <c r="BPG227" s="43"/>
      <c r="BPH227" s="43"/>
      <c r="BPI227" s="43"/>
      <c r="BPJ227" s="43"/>
      <c r="BPK227" s="43"/>
      <c r="BPL227" s="43"/>
      <c r="BPM227" s="43"/>
      <c r="BPN227" s="43"/>
      <c r="BPO227" s="43"/>
      <c r="BPP227" s="43"/>
      <c r="BPQ227" s="43"/>
      <c r="BPR227" s="43"/>
      <c r="BPS227" s="43"/>
      <c r="BPT227" s="43"/>
      <c r="BPU227" s="43"/>
      <c r="BPV227" s="43"/>
      <c r="BPW227" s="43"/>
      <c r="BPX227" s="43"/>
      <c r="BPY227" s="43"/>
      <c r="BPZ227" s="43"/>
      <c r="BQA227" s="43"/>
      <c r="BQB227" s="43"/>
      <c r="BQC227" s="43"/>
      <c r="BQD227" s="43"/>
      <c r="BQE227" s="43"/>
      <c r="BQF227" s="43"/>
      <c r="BQG227" s="43"/>
      <c r="BQH227" s="43"/>
      <c r="BQI227" s="43"/>
      <c r="BQJ227" s="43"/>
      <c r="BQK227" s="43"/>
      <c r="BQL227" s="43"/>
      <c r="BQM227" s="43"/>
      <c r="BQN227" s="43"/>
      <c r="BQO227" s="43"/>
      <c r="BQP227" s="43"/>
      <c r="BQQ227" s="43"/>
      <c r="BQR227" s="43"/>
      <c r="BQS227" s="43"/>
      <c r="BQT227" s="43"/>
      <c r="BQU227" s="43"/>
      <c r="BQV227" s="43"/>
      <c r="BQW227" s="43"/>
      <c r="BQX227" s="43"/>
      <c r="BQY227" s="43"/>
      <c r="BQZ227" s="43"/>
      <c r="BRA227" s="43"/>
      <c r="BRB227" s="43"/>
      <c r="BRC227" s="43"/>
      <c r="BRD227" s="43"/>
      <c r="BRE227" s="43"/>
      <c r="BRF227" s="43"/>
      <c r="BRG227" s="43"/>
      <c r="BRH227" s="43"/>
      <c r="BRI227" s="43"/>
      <c r="BRJ227" s="43"/>
      <c r="BRK227" s="43"/>
      <c r="BRL227" s="43"/>
      <c r="BRM227" s="43"/>
      <c r="BRN227" s="43"/>
      <c r="BRO227" s="43"/>
      <c r="BRP227" s="43"/>
      <c r="BRQ227" s="43"/>
      <c r="BRR227" s="43"/>
      <c r="BRS227" s="43"/>
      <c r="BRT227" s="43"/>
      <c r="BRU227" s="43"/>
      <c r="BRV227" s="43"/>
      <c r="BRW227" s="43"/>
      <c r="BRX227" s="43"/>
      <c r="BRY227" s="43"/>
      <c r="BRZ227" s="43"/>
      <c r="BSA227" s="43"/>
      <c r="BSB227" s="43"/>
      <c r="BSC227" s="43"/>
      <c r="BSD227" s="43"/>
      <c r="BSE227" s="43"/>
      <c r="BSF227" s="43"/>
      <c r="BSG227" s="43"/>
      <c r="BSH227" s="43"/>
      <c r="BSI227" s="43"/>
      <c r="BSJ227" s="43"/>
      <c r="BSK227" s="43"/>
      <c r="BSL227" s="43"/>
      <c r="BSM227" s="43"/>
      <c r="BSN227" s="43"/>
      <c r="BSO227" s="43"/>
      <c r="BSP227" s="43"/>
      <c r="BSQ227" s="43"/>
      <c r="BSR227" s="43"/>
      <c r="BSS227" s="43"/>
      <c r="BST227" s="43"/>
      <c r="BSU227" s="43"/>
      <c r="BSV227" s="43"/>
      <c r="BSW227" s="43"/>
      <c r="BSX227" s="43"/>
      <c r="BSY227" s="43"/>
      <c r="BSZ227" s="43"/>
      <c r="BTA227" s="43"/>
      <c r="BTB227" s="43"/>
      <c r="BTC227" s="43"/>
      <c r="BTD227" s="43"/>
      <c r="BTE227" s="43"/>
      <c r="BTF227" s="43"/>
      <c r="BTG227" s="43"/>
      <c r="BTH227" s="43"/>
      <c r="BTI227" s="43"/>
      <c r="BTJ227" s="43"/>
      <c r="BTK227" s="43"/>
      <c r="BTL227" s="43"/>
      <c r="BTM227" s="43"/>
      <c r="BTN227" s="43"/>
      <c r="BTO227" s="43"/>
      <c r="BTP227" s="43"/>
      <c r="BTQ227" s="43"/>
      <c r="BTR227" s="43"/>
      <c r="BTS227" s="43"/>
      <c r="BTT227" s="43"/>
      <c r="BTU227" s="43"/>
      <c r="BTV227" s="43"/>
      <c r="BTW227" s="43"/>
      <c r="BTX227" s="43"/>
      <c r="BTY227" s="43"/>
      <c r="BTZ227" s="43"/>
      <c r="BUA227" s="43"/>
      <c r="BUB227" s="43"/>
      <c r="BUC227" s="43"/>
      <c r="BUD227" s="43"/>
      <c r="BUE227" s="43"/>
      <c r="BUF227" s="43"/>
      <c r="BUG227" s="43"/>
      <c r="BUH227" s="43"/>
      <c r="BUI227" s="43"/>
      <c r="BUJ227" s="43"/>
      <c r="BUK227" s="43"/>
      <c r="BUL227" s="43"/>
      <c r="BUM227" s="43"/>
      <c r="BUN227" s="43"/>
      <c r="BUO227" s="43"/>
      <c r="BUP227" s="43"/>
      <c r="BUQ227" s="43"/>
      <c r="BUR227" s="43"/>
      <c r="BUS227" s="43"/>
      <c r="BUT227" s="43"/>
      <c r="BUU227" s="43"/>
      <c r="BUV227" s="43"/>
      <c r="BUW227" s="43"/>
      <c r="BUX227" s="43"/>
      <c r="BUY227" s="43"/>
      <c r="BUZ227" s="43"/>
      <c r="BVA227" s="43"/>
      <c r="BVB227" s="43"/>
      <c r="BVC227" s="43"/>
      <c r="BVD227" s="43"/>
      <c r="BVE227" s="43"/>
      <c r="BVF227" s="43"/>
      <c r="BVG227" s="43"/>
      <c r="BVH227" s="43"/>
      <c r="BVI227" s="43"/>
      <c r="BVJ227" s="43"/>
      <c r="BVK227" s="43"/>
      <c r="BVL227" s="43"/>
      <c r="BVM227" s="43"/>
      <c r="BVN227" s="43"/>
      <c r="BVO227" s="43"/>
      <c r="BVP227" s="43"/>
      <c r="BVQ227" s="43"/>
      <c r="BVR227" s="43"/>
      <c r="BVS227" s="43"/>
      <c r="BVT227" s="43"/>
      <c r="BVU227" s="43"/>
      <c r="BVV227" s="43"/>
      <c r="BVW227" s="43"/>
      <c r="BVX227" s="43"/>
      <c r="BVY227" s="43"/>
      <c r="BVZ227" s="43"/>
      <c r="BWA227" s="43"/>
      <c r="BWB227" s="43"/>
      <c r="BWC227" s="43"/>
      <c r="BWD227" s="43"/>
      <c r="BWE227" s="43"/>
      <c r="BWF227" s="43"/>
      <c r="BWG227" s="43"/>
      <c r="BWH227" s="43"/>
      <c r="BWI227" s="43"/>
      <c r="BWJ227" s="43"/>
    </row>
    <row r="228" spans="1:1960" x14ac:dyDescent="0.2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43"/>
      <c r="DG228" s="43"/>
      <c r="DH228" s="43"/>
      <c r="DI228" s="43"/>
      <c r="DJ228" s="43"/>
      <c r="DK228" s="43"/>
      <c r="DL228" s="43"/>
      <c r="DM228" s="43"/>
      <c r="DN228" s="43"/>
      <c r="DO228" s="43"/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3"/>
      <c r="EN228" s="43"/>
      <c r="EO228" s="43"/>
      <c r="EP228" s="43"/>
      <c r="EQ228" s="43"/>
      <c r="ER228" s="43"/>
      <c r="ES228" s="43"/>
      <c r="ET228" s="43"/>
      <c r="EU228" s="43"/>
      <c r="EV228" s="43"/>
      <c r="EW228" s="43"/>
      <c r="EX228" s="43"/>
      <c r="EY228" s="43"/>
      <c r="EZ228" s="43"/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43"/>
      <c r="GA228" s="43"/>
      <c r="GB228" s="43"/>
      <c r="GC228" s="43"/>
      <c r="GD228" s="43"/>
      <c r="GE228" s="43"/>
      <c r="GF228" s="43"/>
      <c r="GG228" s="43"/>
      <c r="GH228" s="43"/>
      <c r="GI228" s="43"/>
      <c r="GJ228" s="43"/>
      <c r="GK228" s="43"/>
      <c r="GL228" s="43"/>
      <c r="GM228" s="43"/>
      <c r="GN228" s="43"/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K228" s="43"/>
      <c r="HL228" s="43"/>
      <c r="HM228" s="43"/>
      <c r="HN228" s="43"/>
      <c r="HO228" s="43"/>
      <c r="HP228" s="43"/>
      <c r="HQ228" s="43"/>
      <c r="HR228" s="43"/>
      <c r="HS228" s="43"/>
      <c r="HT228" s="43"/>
      <c r="HU228" s="43"/>
      <c r="HV228" s="43"/>
      <c r="HW228" s="43"/>
      <c r="HX228" s="43"/>
      <c r="HY228" s="43"/>
      <c r="HZ228" s="43"/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IW228" s="43"/>
      <c r="IX228" s="43"/>
      <c r="IY228" s="43"/>
      <c r="IZ228" s="43"/>
      <c r="JA228" s="43"/>
      <c r="JB228" s="43"/>
      <c r="JC228" s="43"/>
      <c r="JD228" s="43"/>
      <c r="JE228" s="43"/>
      <c r="JF228" s="43"/>
      <c r="JG228" s="43"/>
      <c r="JH228" s="43"/>
      <c r="JI228" s="43"/>
      <c r="JJ228" s="43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  <c r="BJU228" s="43"/>
      <c r="BJV228" s="43"/>
      <c r="BJW228" s="43"/>
      <c r="BJX228" s="43"/>
      <c r="BJY228" s="43"/>
      <c r="BJZ228" s="43"/>
      <c r="BKA228" s="43"/>
      <c r="BKB228" s="43"/>
      <c r="BKC228" s="43"/>
      <c r="BKD228" s="43"/>
      <c r="BKE228" s="43"/>
      <c r="BKF228" s="43"/>
      <c r="BKG228" s="43"/>
      <c r="BKH228" s="43"/>
      <c r="BKI228" s="43"/>
      <c r="BKJ228" s="43"/>
      <c r="BKK228" s="43"/>
      <c r="BKL228" s="43"/>
      <c r="BKM228" s="43"/>
      <c r="BKN228" s="43"/>
      <c r="BKO228" s="43"/>
      <c r="BKP228" s="43"/>
      <c r="BKQ228" s="43"/>
      <c r="BKR228" s="43"/>
      <c r="BKS228" s="43"/>
      <c r="BKT228" s="43"/>
      <c r="BKU228" s="43"/>
      <c r="BKV228" s="43"/>
      <c r="BKW228" s="43"/>
      <c r="BKX228" s="43"/>
      <c r="BKY228" s="43"/>
      <c r="BKZ228" s="43"/>
      <c r="BLA228" s="43"/>
      <c r="BLB228" s="43"/>
      <c r="BLC228" s="43"/>
      <c r="BLD228" s="43"/>
      <c r="BLE228" s="43"/>
      <c r="BLF228" s="43"/>
      <c r="BLG228" s="43"/>
      <c r="BLH228" s="43"/>
      <c r="BLI228" s="43"/>
      <c r="BLJ228" s="43"/>
      <c r="BLK228" s="43"/>
      <c r="BLL228" s="43"/>
      <c r="BLM228" s="43"/>
      <c r="BLN228" s="43"/>
      <c r="BLO228" s="43"/>
      <c r="BLP228" s="43"/>
      <c r="BLQ228" s="43"/>
      <c r="BLR228" s="43"/>
      <c r="BLS228" s="43"/>
      <c r="BLT228" s="43"/>
      <c r="BLU228" s="43"/>
      <c r="BLV228" s="43"/>
      <c r="BLW228" s="43"/>
      <c r="BLX228" s="43"/>
      <c r="BLY228" s="43"/>
      <c r="BLZ228" s="43"/>
      <c r="BMA228" s="43"/>
      <c r="BMB228" s="43"/>
      <c r="BMC228" s="43"/>
      <c r="BMD228" s="43"/>
      <c r="BME228" s="43"/>
      <c r="BMF228" s="43"/>
      <c r="BMG228" s="43"/>
      <c r="BMH228" s="43"/>
      <c r="BMI228" s="43"/>
      <c r="BMJ228" s="43"/>
      <c r="BMK228" s="43"/>
      <c r="BML228" s="43"/>
      <c r="BMM228" s="43"/>
      <c r="BMN228" s="43"/>
      <c r="BMO228" s="43"/>
      <c r="BMP228" s="43"/>
      <c r="BMQ228" s="43"/>
      <c r="BMR228" s="43"/>
      <c r="BMS228" s="43"/>
      <c r="BMT228" s="43"/>
      <c r="BMU228" s="43"/>
      <c r="BMV228" s="43"/>
      <c r="BMW228" s="43"/>
      <c r="BMX228" s="43"/>
      <c r="BMY228" s="43"/>
      <c r="BMZ228" s="43"/>
      <c r="BNA228" s="43"/>
      <c r="BNB228" s="43"/>
      <c r="BNC228" s="43"/>
      <c r="BND228" s="43"/>
      <c r="BNE228" s="43"/>
      <c r="BNF228" s="43"/>
      <c r="BNG228" s="43"/>
      <c r="BNH228" s="43"/>
      <c r="BNI228" s="43"/>
      <c r="BNJ228" s="43"/>
      <c r="BNK228" s="43"/>
      <c r="BNL228" s="43"/>
      <c r="BNM228" s="43"/>
      <c r="BNN228" s="43"/>
      <c r="BNO228" s="43"/>
      <c r="BNP228" s="43"/>
      <c r="BNQ228" s="43"/>
      <c r="BNR228" s="43"/>
      <c r="BNS228" s="43"/>
      <c r="BNT228" s="43"/>
      <c r="BNU228" s="43"/>
      <c r="BNV228" s="43"/>
      <c r="BNW228" s="43"/>
      <c r="BNX228" s="43"/>
      <c r="BNY228" s="43"/>
      <c r="BNZ228" s="43"/>
      <c r="BOA228" s="43"/>
      <c r="BOB228" s="43"/>
      <c r="BOC228" s="43"/>
      <c r="BOD228" s="43"/>
      <c r="BOE228" s="43"/>
      <c r="BOF228" s="43"/>
      <c r="BOG228" s="43"/>
      <c r="BOH228" s="43"/>
      <c r="BOI228" s="43"/>
      <c r="BOJ228" s="43"/>
      <c r="BOK228" s="43"/>
      <c r="BOL228" s="43"/>
      <c r="BOM228" s="43"/>
      <c r="BON228" s="43"/>
      <c r="BOO228" s="43"/>
      <c r="BOP228" s="43"/>
      <c r="BOQ228" s="43"/>
      <c r="BOR228" s="43"/>
      <c r="BOS228" s="43"/>
      <c r="BOT228" s="43"/>
      <c r="BOU228" s="43"/>
      <c r="BOV228" s="43"/>
      <c r="BOW228" s="43"/>
      <c r="BOX228" s="43"/>
      <c r="BOY228" s="43"/>
      <c r="BOZ228" s="43"/>
      <c r="BPA228" s="43"/>
      <c r="BPB228" s="43"/>
      <c r="BPC228" s="43"/>
      <c r="BPD228" s="43"/>
      <c r="BPE228" s="43"/>
      <c r="BPF228" s="43"/>
      <c r="BPG228" s="43"/>
      <c r="BPH228" s="43"/>
      <c r="BPI228" s="43"/>
      <c r="BPJ228" s="43"/>
      <c r="BPK228" s="43"/>
      <c r="BPL228" s="43"/>
      <c r="BPM228" s="43"/>
      <c r="BPN228" s="43"/>
      <c r="BPO228" s="43"/>
      <c r="BPP228" s="43"/>
      <c r="BPQ228" s="43"/>
      <c r="BPR228" s="43"/>
      <c r="BPS228" s="43"/>
      <c r="BPT228" s="43"/>
      <c r="BPU228" s="43"/>
      <c r="BPV228" s="43"/>
      <c r="BPW228" s="43"/>
      <c r="BPX228" s="43"/>
      <c r="BPY228" s="43"/>
      <c r="BPZ228" s="43"/>
      <c r="BQA228" s="43"/>
      <c r="BQB228" s="43"/>
      <c r="BQC228" s="43"/>
      <c r="BQD228" s="43"/>
      <c r="BQE228" s="43"/>
      <c r="BQF228" s="43"/>
      <c r="BQG228" s="43"/>
      <c r="BQH228" s="43"/>
      <c r="BQI228" s="43"/>
      <c r="BQJ228" s="43"/>
      <c r="BQK228" s="43"/>
      <c r="BQL228" s="43"/>
      <c r="BQM228" s="43"/>
      <c r="BQN228" s="43"/>
      <c r="BQO228" s="43"/>
      <c r="BQP228" s="43"/>
      <c r="BQQ228" s="43"/>
      <c r="BQR228" s="43"/>
      <c r="BQS228" s="43"/>
      <c r="BQT228" s="43"/>
      <c r="BQU228" s="43"/>
      <c r="BQV228" s="43"/>
      <c r="BQW228" s="43"/>
      <c r="BQX228" s="43"/>
      <c r="BQY228" s="43"/>
      <c r="BQZ228" s="43"/>
      <c r="BRA228" s="43"/>
      <c r="BRB228" s="43"/>
      <c r="BRC228" s="43"/>
      <c r="BRD228" s="43"/>
      <c r="BRE228" s="43"/>
      <c r="BRF228" s="43"/>
      <c r="BRG228" s="43"/>
      <c r="BRH228" s="43"/>
      <c r="BRI228" s="43"/>
      <c r="BRJ228" s="43"/>
      <c r="BRK228" s="43"/>
      <c r="BRL228" s="43"/>
      <c r="BRM228" s="43"/>
      <c r="BRN228" s="43"/>
      <c r="BRO228" s="43"/>
      <c r="BRP228" s="43"/>
      <c r="BRQ228" s="43"/>
      <c r="BRR228" s="43"/>
      <c r="BRS228" s="43"/>
      <c r="BRT228" s="43"/>
      <c r="BRU228" s="43"/>
      <c r="BRV228" s="43"/>
      <c r="BRW228" s="43"/>
      <c r="BRX228" s="43"/>
      <c r="BRY228" s="43"/>
      <c r="BRZ228" s="43"/>
      <c r="BSA228" s="43"/>
      <c r="BSB228" s="43"/>
      <c r="BSC228" s="43"/>
      <c r="BSD228" s="43"/>
      <c r="BSE228" s="43"/>
      <c r="BSF228" s="43"/>
      <c r="BSG228" s="43"/>
      <c r="BSH228" s="43"/>
      <c r="BSI228" s="43"/>
      <c r="BSJ228" s="43"/>
      <c r="BSK228" s="43"/>
      <c r="BSL228" s="43"/>
      <c r="BSM228" s="43"/>
      <c r="BSN228" s="43"/>
      <c r="BSO228" s="43"/>
      <c r="BSP228" s="43"/>
      <c r="BSQ228" s="43"/>
      <c r="BSR228" s="43"/>
      <c r="BSS228" s="43"/>
      <c r="BST228" s="43"/>
      <c r="BSU228" s="43"/>
      <c r="BSV228" s="43"/>
      <c r="BSW228" s="43"/>
      <c r="BSX228" s="43"/>
      <c r="BSY228" s="43"/>
      <c r="BSZ228" s="43"/>
      <c r="BTA228" s="43"/>
      <c r="BTB228" s="43"/>
      <c r="BTC228" s="43"/>
      <c r="BTD228" s="43"/>
      <c r="BTE228" s="43"/>
      <c r="BTF228" s="43"/>
      <c r="BTG228" s="43"/>
      <c r="BTH228" s="43"/>
      <c r="BTI228" s="43"/>
      <c r="BTJ228" s="43"/>
      <c r="BTK228" s="43"/>
      <c r="BTL228" s="43"/>
      <c r="BTM228" s="43"/>
      <c r="BTN228" s="43"/>
      <c r="BTO228" s="43"/>
      <c r="BTP228" s="43"/>
      <c r="BTQ228" s="43"/>
      <c r="BTR228" s="43"/>
      <c r="BTS228" s="43"/>
      <c r="BTT228" s="43"/>
      <c r="BTU228" s="43"/>
      <c r="BTV228" s="43"/>
      <c r="BTW228" s="43"/>
      <c r="BTX228" s="43"/>
      <c r="BTY228" s="43"/>
      <c r="BTZ228" s="43"/>
      <c r="BUA228" s="43"/>
      <c r="BUB228" s="43"/>
      <c r="BUC228" s="43"/>
      <c r="BUD228" s="43"/>
      <c r="BUE228" s="43"/>
      <c r="BUF228" s="43"/>
      <c r="BUG228" s="43"/>
      <c r="BUH228" s="43"/>
      <c r="BUI228" s="43"/>
      <c r="BUJ228" s="43"/>
      <c r="BUK228" s="43"/>
      <c r="BUL228" s="43"/>
      <c r="BUM228" s="43"/>
      <c r="BUN228" s="43"/>
      <c r="BUO228" s="43"/>
      <c r="BUP228" s="43"/>
      <c r="BUQ228" s="43"/>
      <c r="BUR228" s="43"/>
      <c r="BUS228" s="43"/>
      <c r="BUT228" s="43"/>
      <c r="BUU228" s="43"/>
      <c r="BUV228" s="43"/>
      <c r="BUW228" s="43"/>
      <c r="BUX228" s="43"/>
      <c r="BUY228" s="43"/>
      <c r="BUZ228" s="43"/>
      <c r="BVA228" s="43"/>
      <c r="BVB228" s="43"/>
      <c r="BVC228" s="43"/>
      <c r="BVD228" s="43"/>
      <c r="BVE228" s="43"/>
      <c r="BVF228" s="43"/>
      <c r="BVG228" s="43"/>
      <c r="BVH228" s="43"/>
      <c r="BVI228" s="43"/>
      <c r="BVJ228" s="43"/>
      <c r="BVK228" s="43"/>
      <c r="BVL228" s="43"/>
      <c r="BVM228" s="43"/>
      <c r="BVN228" s="43"/>
      <c r="BVO228" s="43"/>
      <c r="BVP228" s="43"/>
      <c r="BVQ228" s="43"/>
      <c r="BVR228" s="43"/>
      <c r="BVS228" s="43"/>
      <c r="BVT228" s="43"/>
      <c r="BVU228" s="43"/>
      <c r="BVV228" s="43"/>
      <c r="BVW228" s="43"/>
      <c r="BVX228" s="43"/>
      <c r="BVY228" s="43"/>
      <c r="BVZ228" s="43"/>
      <c r="BWA228" s="43"/>
      <c r="BWB228" s="43"/>
      <c r="BWC228" s="43"/>
      <c r="BWD228" s="43"/>
      <c r="BWE228" s="43"/>
      <c r="BWF228" s="43"/>
      <c r="BWG228" s="43"/>
      <c r="BWH228" s="43"/>
      <c r="BWI228" s="43"/>
      <c r="BWJ228" s="43"/>
    </row>
    <row r="229" spans="1:1960" x14ac:dyDescent="0.2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3"/>
      <c r="DG229" s="43"/>
      <c r="DH229" s="43"/>
      <c r="DI229" s="43"/>
      <c r="DJ229" s="43"/>
      <c r="DK229" s="43"/>
      <c r="DL229" s="43"/>
      <c r="DM229" s="43"/>
      <c r="DN229" s="43"/>
      <c r="DO229" s="43"/>
      <c r="DP229" s="43"/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43"/>
      <c r="EQ229" s="43"/>
      <c r="ER229" s="43"/>
      <c r="ES229" s="43"/>
      <c r="ET229" s="43"/>
      <c r="EU229" s="43"/>
      <c r="EV229" s="43"/>
      <c r="EW229" s="43"/>
      <c r="EX229" s="43"/>
      <c r="EY229" s="43"/>
      <c r="EZ229" s="43"/>
      <c r="FA229" s="43"/>
      <c r="FB229" s="43"/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3"/>
      <c r="GA229" s="43"/>
      <c r="GB229" s="43"/>
      <c r="GC229" s="43"/>
      <c r="GD229" s="43"/>
      <c r="GE229" s="43"/>
      <c r="GF229" s="43"/>
      <c r="GG229" s="43"/>
      <c r="GH229" s="43"/>
      <c r="GI229" s="43"/>
      <c r="GJ229" s="43"/>
      <c r="GK229" s="43"/>
      <c r="GL229" s="43"/>
      <c r="GM229" s="43"/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K229" s="43"/>
      <c r="HL229" s="43"/>
      <c r="HM229" s="43"/>
      <c r="HN229" s="43"/>
      <c r="HO229" s="43"/>
      <c r="HP229" s="43"/>
      <c r="HQ229" s="43"/>
      <c r="HR229" s="43"/>
      <c r="HS229" s="43"/>
      <c r="HT229" s="43"/>
      <c r="HU229" s="43"/>
      <c r="HV229" s="43"/>
      <c r="HW229" s="43"/>
      <c r="HX229" s="43"/>
      <c r="HY229" s="43"/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IW229" s="43"/>
      <c r="IX229" s="43"/>
      <c r="IY229" s="43"/>
      <c r="IZ229" s="43"/>
      <c r="JA229" s="43"/>
      <c r="JB229" s="43"/>
      <c r="JC229" s="43"/>
      <c r="JD229" s="43"/>
      <c r="JE229" s="43"/>
      <c r="JF229" s="43"/>
      <c r="JG229" s="43"/>
      <c r="JH229" s="43"/>
      <c r="JI229" s="43"/>
      <c r="JJ229" s="43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  <c r="BJU229" s="43"/>
      <c r="BJV229" s="43"/>
      <c r="BJW229" s="43"/>
      <c r="BJX229" s="43"/>
      <c r="BJY229" s="43"/>
      <c r="BJZ229" s="43"/>
      <c r="BKA229" s="43"/>
      <c r="BKB229" s="43"/>
      <c r="BKC229" s="43"/>
      <c r="BKD229" s="43"/>
      <c r="BKE229" s="43"/>
      <c r="BKF229" s="43"/>
      <c r="BKG229" s="43"/>
      <c r="BKH229" s="43"/>
      <c r="BKI229" s="43"/>
      <c r="BKJ229" s="43"/>
      <c r="BKK229" s="43"/>
      <c r="BKL229" s="43"/>
      <c r="BKM229" s="43"/>
      <c r="BKN229" s="43"/>
      <c r="BKO229" s="43"/>
      <c r="BKP229" s="43"/>
      <c r="BKQ229" s="43"/>
      <c r="BKR229" s="43"/>
      <c r="BKS229" s="43"/>
      <c r="BKT229" s="43"/>
      <c r="BKU229" s="43"/>
      <c r="BKV229" s="43"/>
      <c r="BKW229" s="43"/>
      <c r="BKX229" s="43"/>
      <c r="BKY229" s="43"/>
      <c r="BKZ229" s="43"/>
      <c r="BLA229" s="43"/>
      <c r="BLB229" s="43"/>
      <c r="BLC229" s="43"/>
      <c r="BLD229" s="43"/>
      <c r="BLE229" s="43"/>
      <c r="BLF229" s="43"/>
      <c r="BLG229" s="43"/>
      <c r="BLH229" s="43"/>
      <c r="BLI229" s="43"/>
      <c r="BLJ229" s="43"/>
      <c r="BLK229" s="43"/>
      <c r="BLL229" s="43"/>
      <c r="BLM229" s="43"/>
      <c r="BLN229" s="43"/>
      <c r="BLO229" s="43"/>
      <c r="BLP229" s="43"/>
      <c r="BLQ229" s="43"/>
      <c r="BLR229" s="43"/>
      <c r="BLS229" s="43"/>
      <c r="BLT229" s="43"/>
      <c r="BLU229" s="43"/>
      <c r="BLV229" s="43"/>
      <c r="BLW229" s="43"/>
      <c r="BLX229" s="43"/>
      <c r="BLY229" s="43"/>
      <c r="BLZ229" s="43"/>
      <c r="BMA229" s="43"/>
      <c r="BMB229" s="43"/>
      <c r="BMC229" s="43"/>
      <c r="BMD229" s="43"/>
      <c r="BME229" s="43"/>
      <c r="BMF229" s="43"/>
      <c r="BMG229" s="43"/>
      <c r="BMH229" s="43"/>
      <c r="BMI229" s="43"/>
      <c r="BMJ229" s="43"/>
      <c r="BMK229" s="43"/>
      <c r="BML229" s="43"/>
      <c r="BMM229" s="43"/>
      <c r="BMN229" s="43"/>
      <c r="BMO229" s="43"/>
      <c r="BMP229" s="43"/>
      <c r="BMQ229" s="43"/>
      <c r="BMR229" s="43"/>
      <c r="BMS229" s="43"/>
      <c r="BMT229" s="43"/>
      <c r="BMU229" s="43"/>
      <c r="BMV229" s="43"/>
      <c r="BMW229" s="43"/>
      <c r="BMX229" s="43"/>
      <c r="BMY229" s="43"/>
      <c r="BMZ229" s="43"/>
      <c r="BNA229" s="43"/>
      <c r="BNB229" s="43"/>
      <c r="BNC229" s="43"/>
      <c r="BND229" s="43"/>
      <c r="BNE229" s="43"/>
      <c r="BNF229" s="43"/>
      <c r="BNG229" s="43"/>
      <c r="BNH229" s="43"/>
      <c r="BNI229" s="43"/>
      <c r="BNJ229" s="43"/>
      <c r="BNK229" s="43"/>
      <c r="BNL229" s="43"/>
      <c r="BNM229" s="43"/>
      <c r="BNN229" s="43"/>
      <c r="BNO229" s="43"/>
      <c r="BNP229" s="43"/>
      <c r="BNQ229" s="43"/>
      <c r="BNR229" s="43"/>
      <c r="BNS229" s="43"/>
      <c r="BNT229" s="43"/>
      <c r="BNU229" s="43"/>
      <c r="BNV229" s="43"/>
      <c r="BNW229" s="43"/>
      <c r="BNX229" s="43"/>
      <c r="BNY229" s="43"/>
      <c r="BNZ229" s="43"/>
      <c r="BOA229" s="43"/>
      <c r="BOB229" s="43"/>
      <c r="BOC229" s="43"/>
      <c r="BOD229" s="43"/>
      <c r="BOE229" s="43"/>
      <c r="BOF229" s="43"/>
      <c r="BOG229" s="43"/>
      <c r="BOH229" s="43"/>
      <c r="BOI229" s="43"/>
      <c r="BOJ229" s="43"/>
      <c r="BOK229" s="43"/>
      <c r="BOL229" s="43"/>
      <c r="BOM229" s="43"/>
      <c r="BON229" s="43"/>
      <c r="BOO229" s="43"/>
      <c r="BOP229" s="43"/>
      <c r="BOQ229" s="43"/>
      <c r="BOR229" s="43"/>
      <c r="BOS229" s="43"/>
      <c r="BOT229" s="43"/>
      <c r="BOU229" s="43"/>
      <c r="BOV229" s="43"/>
      <c r="BOW229" s="43"/>
      <c r="BOX229" s="43"/>
      <c r="BOY229" s="43"/>
      <c r="BOZ229" s="43"/>
      <c r="BPA229" s="43"/>
      <c r="BPB229" s="43"/>
      <c r="BPC229" s="43"/>
      <c r="BPD229" s="43"/>
      <c r="BPE229" s="43"/>
      <c r="BPF229" s="43"/>
      <c r="BPG229" s="43"/>
      <c r="BPH229" s="43"/>
      <c r="BPI229" s="43"/>
      <c r="BPJ229" s="43"/>
      <c r="BPK229" s="43"/>
      <c r="BPL229" s="43"/>
      <c r="BPM229" s="43"/>
      <c r="BPN229" s="43"/>
      <c r="BPO229" s="43"/>
      <c r="BPP229" s="43"/>
      <c r="BPQ229" s="43"/>
      <c r="BPR229" s="43"/>
      <c r="BPS229" s="43"/>
      <c r="BPT229" s="43"/>
      <c r="BPU229" s="43"/>
      <c r="BPV229" s="43"/>
      <c r="BPW229" s="43"/>
      <c r="BPX229" s="43"/>
      <c r="BPY229" s="43"/>
      <c r="BPZ229" s="43"/>
      <c r="BQA229" s="43"/>
      <c r="BQB229" s="43"/>
      <c r="BQC229" s="43"/>
      <c r="BQD229" s="43"/>
      <c r="BQE229" s="43"/>
      <c r="BQF229" s="43"/>
      <c r="BQG229" s="43"/>
      <c r="BQH229" s="43"/>
      <c r="BQI229" s="43"/>
      <c r="BQJ229" s="43"/>
      <c r="BQK229" s="43"/>
      <c r="BQL229" s="43"/>
      <c r="BQM229" s="43"/>
      <c r="BQN229" s="43"/>
      <c r="BQO229" s="43"/>
      <c r="BQP229" s="43"/>
      <c r="BQQ229" s="43"/>
      <c r="BQR229" s="43"/>
      <c r="BQS229" s="43"/>
      <c r="BQT229" s="43"/>
      <c r="BQU229" s="43"/>
      <c r="BQV229" s="43"/>
      <c r="BQW229" s="43"/>
      <c r="BQX229" s="43"/>
      <c r="BQY229" s="43"/>
      <c r="BQZ229" s="43"/>
      <c r="BRA229" s="43"/>
      <c r="BRB229" s="43"/>
      <c r="BRC229" s="43"/>
      <c r="BRD229" s="43"/>
      <c r="BRE229" s="43"/>
      <c r="BRF229" s="43"/>
      <c r="BRG229" s="43"/>
      <c r="BRH229" s="43"/>
      <c r="BRI229" s="43"/>
      <c r="BRJ229" s="43"/>
      <c r="BRK229" s="43"/>
      <c r="BRL229" s="43"/>
      <c r="BRM229" s="43"/>
      <c r="BRN229" s="43"/>
      <c r="BRO229" s="43"/>
      <c r="BRP229" s="43"/>
      <c r="BRQ229" s="43"/>
      <c r="BRR229" s="43"/>
      <c r="BRS229" s="43"/>
      <c r="BRT229" s="43"/>
      <c r="BRU229" s="43"/>
      <c r="BRV229" s="43"/>
      <c r="BRW229" s="43"/>
      <c r="BRX229" s="43"/>
      <c r="BRY229" s="43"/>
      <c r="BRZ229" s="43"/>
      <c r="BSA229" s="43"/>
      <c r="BSB229" s="43"/>
      <c r="BSC229" s="43"/>
      <c r="BSD229" s="43"/>
      <c r="BSE229" s="43"/>
      <c r="BSF229" s="43"/>
      <c r="BSG229" s="43"/>
      <c r="BSH229" s="43"/>
      <c r="BSI229" s="43"/>
      <c r="BSJ229" s="43"/>
      <c r="BSK229" s="43"/>
      <c r="BSL229" s="43"/>
      <c r="BSM229" s="43"/>
      <c r="BSN229" s="43"/>
      <c r="BSO229" s="43"/>
      <c r="BSP229" s="43"/>
      <c r="BSQ229" s="43"/>
      <c r="BSR229" s="43"/>
      <c r="BSS229" s="43"/>
      <c r="BST229" s="43"/>
      <c r="BSU229" s="43"/>
      <c r="BSV229" s="43"/>
      <c r="BSW229" s="43"/>
      <c r="BSX229" s="43"/>
      <c r="BSY229" s="43"/>
      <c r="BSZ229" s="43"/>
      <c r="BTA229" s="43"/>
      <c r="BTB229" s="43"/>
      <c r="BTC229" s="43"/>
      <c r="BTD229" s="43"/>
      <c r="BTE229" s="43"/>
      <c r="BTF229" s="43"/>
      <c r="BTG229" s="43"/>
      <c r="BTH229" s="43"/>
      <c r="BTI229" s="43"/>
      <c r="BTJ229" s="43"/>
      <c r="BTK229" s="43"/>
      <c r="BTL229" s="43"/>
      <c r="BTM229" s="43"/>
      <c r="BTN229" s="43"/>
      <c r="BTO229" s="43"/>
      <c r="BTP229" s="43"/>
      <c r="BTQ229" s="43"/>
      <c r="BTR229" s="43"/>
      <c r="BTS229" s="43"/>
      <c r="BTT229" s="43"/>
      <c r="BTU229" s="43"/>
      <c r="BTV229" s="43"/>
      <c r="BTW229" s="43"/>
      <c r="BTX229" s="43"/>
      <c r="BTY229" s="43"/>
      <c r="BTZ229" s="43"/>
      <c r="BUA229" s="43"/>
      <c r="BUB229" s="43"/>
      <c r="BUC229" s="43"/>
      <c r="BUD229" s="43"/>
      <c r="BUE229" s="43"/>
      <c r="BUF229" s="43"/>
      <c r="BUG229" s="43"/>
      <c r="BUH229" s="43"/>
      <c r="BUI229" s="43"/>
      <c r="BUJ229" s="43"/>
      <c r="BUK229" s="43"/>
      <c r="BUL229" s="43"/>
      <c r="BUM229" s="43"/>
      <c r="BUN229" s="43"/>
      <c r="BUO229" s="43"/>
      <c r="BUP229" s="43"/>
      <c r="BUQ229" s="43"/>
      <c r="BUR229" s="43"/>
      <c r="BUS229" s="43"/>
      <c r="BUT229" s="43"/>
      <c r="BUU229" s="43"/>
      <c r="BUV229" s="43"/>
      <c r="BUW229" s="43"/>
      <c r="BUX229" s="43"/>
      <c r="BUY229" s="43"/>
      <c r="BUZ229" s="43"/>
      <c r="BVA229" s="43"/>
      <c r="BVB229" s="43"/>
      <c r="BVC229" s="43"/>
      <c r="BVD229" s="43"/>
      <c r="BVE229" s="43"/>
      <c r="BVF229" s="43"/>
      <c r="BVG229" s="43"/>
      <c r="BVH229" s="43"/>
      <c r="BVI229" s="43"/>
      <c r="BVJ229" s="43"/>
      <c r="BVK229" s="43"/>
      <c r="BVL229" s="43"/>
      <c r="BVM229" s="43"/>
      <c r="BVN229" s="43"/>
      <c r="BVO229" s="43"/>
      <c r="BVP229" s="43"/>
      <c r="BVQ229" s="43"/>
      <c r="BVR229" s="43"/>
      <c r="BVS229" s="43"/>
      <c r="BVT229" s="43"/>
      <c r="BVU229" s="43"/>
      <c r="BVV229" s="43"/>
      <c r="BVW229" s="43"/>
      <c r="BVX229" s="43"/>
      <c r="BVY229" s="43"/>
      <c r="BVZ229" s="43"/>
      <c r="BWA229" s="43"/>
      <c r="BWB229" s="43"/>
      <c r="BWC229" s="43"/>
      <c r="BWD229" s="43"/>
      <c r="BWE229" s="43"/>
      <c r="BWF229" s="43"/>
      <c r="BWG229" s="43"/>
      <c r="BWH229" s="43"/>
      <c r="BWI229" s="43"/>
      <c r="BWJ229" s="43"/>
    </row>
    <row r="230" spans="1:1960" x14ac:dyDescent="0.2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43"/>
      <c r="DF230" s="43"/>
      <c r="DG230" s="43"/>
      <c r="DH230" s="43"/>
      <c r="DI230" s="43"/>
      <c r="DJ230" s="43"/>
      <c r="DK230" s="43"/>
      <c r="DL230" s="43"/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3"/>
      <c r="EN230" s="43"/>
      <c r="EO230" s="43"/>
      <c r="EP230" s="43"/>
      <c r="EQ230" s="43"/>
      <c r="ER230" s="43"/>
      <c r="ES230" s="43"/>
      <c r="ET230" s="43"/>
      <c r="EU230" s="43"/>
      <c r="EV230" s="43"/>
      <c r="EW230" s="43"/>
      <c r="EX230" s="43"/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43"/>
      <c r="GD230" s="43"/>
      <c r="GE230" s="43"/>
      <c r="GF230" s="43"/>
      <c r="GG230" s="43"/>
      <c r="GH230" s="43"/>
      <c r="GI230" s="43"/>
      <c r="GJ230" s="43"/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K230" s="43"/>
      <c r="HL230" s="43"/>
      <c r="HM230" s="43"/>
      <c r="HN230" s="43"/>
      <c r="HO230" s="43"/>
      <c r="HP230" s="43"/>
      <c r="HQ230" s="43"/>
      <c r="HR230" s="43"/>
      <c r="HS230" s="43"/>
      <c r="HT230" s="43"/>
      <c r="HU230" s="43"/>
      <c r="HV230" s="43"/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43"/>
      <c r="JB230" s="43"/>
      <c r="JC230" s="43"/>
      <c r="JD230" s="43"/>
      <c r="JE230" s="43"/>
      <c r="JF230" s="43"/>
      <c r="JG230" s="43"/>
      <c r="JH230" s="43"/>
      <c r="JI230" s="43"/>
      <c r="JJ230" s="43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  <c r="BJU230" s="43"/>
      <c r="BJV230" s="43"/>
      <c r="BJW230" s="43"/>
      <c r="BJX230" s="43"/>
      <c r="BJY230" s="43"/>
      <c r="BJZ230" s="43"/>
      <c r="BKA230" s="43"/>
      <c r="BKB230" s="43"/>
      <c r="BKC230" s="43"/>
      <c r="BKD230" s="43"/>
      <c r="BKE230" s="43"/>
      <c r="BKF230" s="43"/>
      <c r="BKG230" s="43"/>
      <c r="BKH230" s="43"/>
      <c r="BKI230" s="43"/>
      <c r="BKJ230" s="43"/>
      <c r="BKK230" s="43"/>
      <c r="BKL230" s="43"/>
      <c r="BKM230" s="43"/>
      <c r="BKN230" s="43"/>
      <c r="BKO230" s="43"/>
      <c r="BKP230" s="43"/>
      <c r="BKQ230" s="43"/>
      <c r="BKR230" s="43"/>
      <c r="BKS230" s="43"/>
      <c r="BKT230" s="43"/>
      <c r="BKU230" s="43"/>
      <c r="BKV230" s="43"/>
      <c r="BKW230" s="43"/>
      <c r="BKX230" s="43"/>
      <c r="BKY230" s="43"/>
      <c r="BKZ230" s="43"/>
      <c r="BLA230" s="43"/>
      <c r="BLB230" s="43"/>
      <c r="BLC230" s="43"/>
      <c r="BLD230" s="43"/>
      <c r="BLE230" s="43"/>
      <c r="BLF230" s="43"/>
      <c r="BLG230" s="43"/>
      <c r="BLH230" s="43"/>
      <c r="BLI230" s="43"/>
      <c r="BLJ230" s="43"/>
      <c r="BLK230" s="43"/>
      <c r="BLL230" s="43"/>
      <c r="BLM230" s="43"/>
      <c r="BLN230" s="43"/>
      <c r="BLO230" s="43"/>
      <c r="BLP230" s="43"/>
      <c r="BLQ230" s="43"/>
      <c r="BLR230" s="43"/>
      <c r="BLS230" s="43"/>
      <c r="BLT230" s="43"/>
      <c r="BLU230" s="43"/>
      <c r="BLV230" s="43"/>
      <c r="BLW230" s="43"/>
      <c r="BLX230" s="43"/>
      <c r="BLY230" s="43"/>
      <c r="BLZ230" s="43"/>
      <c r="BMA230" s="43"/>
      <c r="BMB230" s="43"/>
      <c r="BMC230" s="43"/>
      <c r="BMD230" s="43"/>
      <c r="BME230" s="43"/>
      <c r="BMF230" s="43"/>
      <c r="BMG230" s="43"/>
      <c r="BMH230" s="43"/>
      <c r="BMI230" s="43"/>
      <c r="BMJ230" s="43"/>
      <c r="BMK230" s="43"/>
      <c r="BML230" s="43"/>
      <c r="BMM230" s="43"/>
      <c r="BMN230" s="43"/>
      <c r="BMO230" s="43"/>
      <c r="BMP230" s="43"/>
      <c r="BMQ230" s="43"/>
      <c r="BMR230" s="43"/>
      <c r="BMS230" s="43"/>
      <c r="BMT230" s="43"/>
      <c r="BMU230" s="43"/>
      <c r="BMV230" s="43"/>
      <c r="BMW230" s="43"/>
      <c r="BMX230" s="43"/>
      <c r="BMY230" s="43"/>
      <c r="BMZ230" s="43"/>
      <c r="BNA230" s="43"/>
      <c r="BNB230" s="43"/>
      <c r="BNC230" s="43"/>
      <c r="BND230" s="43"/>
      <c r="BNE230" s="43"/>
      <c r="BNF230" s="43"/>
      <c r="BNG230" s="43"/>
      <c r="BNH230" s="43"/>
      <c r="BNI230" s="43"/>
      <c r="BNJ230" s="43"/>
      <c r="BNK230" s="43"/>
      <c r="BNL230" s="43"/>
      <c r="BNM230" s="43"/>
      <c r="BNN230" s="43"/>
      <c r="BNO230" s="43"/>
      <c r="BNP230" s="43"/>
      <c r="BNQ230" s="43"/>
      <c r="BNR230" s="43"/>
      <c r="BNS230" s="43"/>
      <c r="BNT230" s="43"/>
      <c r="BNU230" s="43"/>
      <c r="BNV230" s="43"/>
      <c r="BNW230" s="43"/>
      <c r="BNX230" s="43"/>
      <c r="BNY230" s="43"/>
      <c r="BNZ230" s="43"/>
      <c r="BOA230" s="43"/>
      <c r="BOB230" s="43"/>
      <c r="BOC230" s="43"/>
      <c r="BOD230" s="43"/>
      <c r="BOE230" s="43"/>
      <c r="BOF230" s="43"/>
      <c r="BOG230" s="43"/>
      <c r="BOH230" s="43"/>
      <c r="BOI230" s="43"/>
      <c r="BOJ230" s="43"/>
      <c r="BOK230" s="43"/>
      <c r="BOL230" s="43"/>
      <c r="BOM230" s="43"/>
      <c r="BON230" s="43"/>
      <c r="BOO230" s="43"/>
      <c r="BOP230" s="43"/>
      <c r="BOQ230" s="43"/>
      <c r="BOR230" s="43"/>
      <c r="BOS230" s="43"/>
      <c r="BOT230" s="43"/>
      <c r="BOU230" s="43"/>
      <c r="BOV230" s="43"/>
      <c r="BOW230" s="43"/>
      <c r="BOX230" s="43"/>
      <c r="BOY230" s="43"/>
      <c r="BOZ230" s="43"/>
      <c r="BPA230" s="43"/>
      <c r="BPB230" s="43"/>
      <c r="BPC230" s="43"/>
      <c r="BPD230" s="43"/>
      <c r="BPE230" s="43"/>
      <c r="BPF230" s="43"/>
      <c r="BPG230" s="43"/>
      <c r="BPH230" s="43"/>
      <c r="BPI230" s="43"/>
      <c r="BPJ230" s="43"/>
      <c r="BPK230" s="43"/>
      <c r="BPL230" s="43"/>
      <c r="BPM230" s="43"/>
      <c r="BPN230" s="43"/>
      <c r="BPO230" s="43"/>
      <c r="BPP230" s="43"/>
      <c r="BPQ230" s="43"/>
      <c r="BPR230" s="43"/>
      <c r="BPS230" s="43"/>
      <c r="BPT230" s="43"/>
      <c r="BPU230" s="43"/>
      <c r="BPV230" s="43"/>
      <c r="BPW230" s="43"/>
      <c r="BPX230" s="43"/>
      <c r="BPY230" s="43"/>
      <c r="BPZ230" s="43"/>
      <c r="BQA230" s="43"/>
      <c r="BQB230" s="43"/>
      <c r="BQC230" s="43"/>
      <c r="BQD230" s="43"/>
      <c r="BQE230" s="43"/>
      <c r="BQF230" s="43"/>
      <c r="BQG230" s="43"/>
      <c r="BQH230" s="43"/>
      <c r="BQI230" s="43"/>
      <c r="BQJ230" s="43"/>
      <c r="BQK230" s="43"/>
      <c r="BQL230" s="43"/>
      <c r="BQM230" s="43"/>
      <c r="BQN230" s="43"/>
      <c r="BQO230" s="43"/>
      <c r="BQP230" s="43"/>
      <c r="BQQ230" s="43"/>
      <c r="BQR230" s="43"/>
      <c r="BQS230" s="43"/>
      <c r="BQT230" s="43"/>
      <c r="BQU230" s="43"/>
      <c r="BQV230" s="43"/>
      <c r="BQW230" s="43"/>
      <c r="BQX230" s="43"/>
      <c r="BQY230" s="43"/>
      <c r="BQZ230" s="43"/>
      <c r="BRA230" s="43"/>
      <c r="BRB230" s="43"/>
      <c r="BRC230" s="43"/>
      <c r="BRD230" s="43"/>
      <c r="BRE230" s="43"/>
      <c r="BRF230" s="43"/>
      <c r="BRG230" s="43"/>
      <c r="BRH230" s="43"/>
      <c r="BRI230" s="43"/>
      <c r="BRJ230" s="43"/>
      <c r="BRK230" s="43"/>
      <c r="BRL230" s="43"/>
      <c r="BRM230" s="43"/>
      <c r="BRN230" s="43"/>
      <c r="BRO230" s="43"/>
      <c r="BRP230" s="43"/>
      <c r="BRQ230" s="43"/>
      <c r="BRR230" s="43"/>
      <c r="BRS230" s="43"/>
      <c r="BRT230" s="43"/>
      <c r="BRU230" s="43"/>
      <c r="BRV230" s="43"/>
      <c r="BRW230" s="43"/>
      <c r="BRX230" s="43"/>
      <c r="BRY230" s="43"/>
      <c r="BRZ230" s="43"/>
      <c r="BSA230" s="43"/>
      <c r="BSB230" s="43"/>
      <c r="BSC230" s="43"/>
      <c r="BSD230" s="43"/>
      <c r="BSE230" s="43"/>
      <c r="BSF230" s="43"/>
      <c r="BSG230" s="43"/>
      <c r="BSH230" s="43"/>
      <c r="BSI230" s="43"/>
      <c r="BSJ230" s="43"/>
      <c r="BSK230" s="43"/>
      <c r="BSL230" s="43"/>
      <c r="BSM230" s="43"/>
      <c r="BSN230" s="43"/>
      <c r="BSO230" s="43"/>
      <c r="BSP230" s="43"/>
      <c r="BSQ230" s="43"/>
      <c r="BSR230" s="43"/>
      <c r="BSS230" s="43"/>
      <c r="BST230" s="43"/>
      <c r="BSU230" s="43"/>
      <c r="BSV230" s="43"/>
      <c r="BSW230" s="43"/>
      <c r="BSX230" s="43"/>
      <c r="BSY230" s="43"/>
      <c r="BSZ230" s="43"/>
      <c r="BTA230" s="43"/>
      <c r="BTB230" s="43"/>
      <c r="BTC230" s="43"/>
      <c r="BTD230" s="43"/>
      <c r="BTE230" s="43"/>
      <c r="BTF230" s="43"/>
      <c r="BTG230" s="43"/>
      <c r="BTH230" s="43"/>
      <c r="BTI230" s="43"/>
      <c r="BTJ230" s="43"/>
      <c r="BTK230" s="43"/>
      <c r="BTL230" s="43"/>
      <c r="BTM230" s="43"/>
      <c r="BTN230" s="43"/>
      <c r="BTO230" s="43"/>
      <c r="BTP230" s="43"/>
      <c r="BTQ230" s="43"/>
      <c r="BTR230" s="43"/>
      <c r="BTS230" s="43"/>
      <c r="BTT230" s="43"/>
      <c r="BTU230" s="43"/>
      <c r="BTV230" s="43"/>
      <c r="BTW230" s="43"/>
      <c r="BTX230" s="43"/>
      <c r="BTY230" s="43"/>
      <c r="BTZ230" s="43"/>
      <c r="BUA230" s="43"/>
      <c r="BUB230" s="43"/>
      <c r="BUC230" s="43"/>
      <c r="BUD230" s="43"/>
      <c r="BUE230" s="43"/>
      <c r="BUF230" s="43"/>
      <c r="BUG230" s="43"/>
      <c r="BUH230" s="43"/>
      <c r="BUI230" s="43"/>
      <c r="BUJ230" s="43"/>
      <c r="BUK230" s="43"/>
      <c r="BUL230" s="43"/>
      <c r="BUM230" s="43"/>
      <c r="BUN230" s="43"/>
      <c r="BUO230" s="43"/>
      <c r="BUP230" s="43"/>
      <c r="BUQ230" s="43"/>
      <c r="BUR230" s="43"/>
      <c r="BUS230" s="43"/>
      <c r="BUT230" s="43"/>
      <c r="BUU230" s="43"/>
      <c r="BUV230" s="43"/>
      <c r="BUW230" s="43"/>
      <c r="BUX230" s="43"/>
      <c r="BUY230" s="43"/>
      <c r="BUZ230" s="43"/>
      <c r="BVA230" s="43"/>
      <c r="BVB230" s="43"/>
      <c r="BVC230" s="43"/>
      <c r="BVD230" s="43"/>
      <c r="BVE230" s="43"/>
      <c r="BVF230" s="43"/>
      <c r="BVG230" s="43"/>
      <c r="BVH230" s="43"/>
      <c r="BVI230" s="43"/>
      <c r="BVJ230" s="43"/>
      <c r="BVK230" s="43"/>
      <c r="BVL230" s="43"/>
      <c r="BVM230" s="43"/>
      <c r="BVN230" s="43"/>
      <c r="BVO230" s="43"/>
      <c r="BVP230" s="43"/>
      <c r="BVQ230" s="43"/>
      <c r="BVR230" s="43"/>
      <c r="BVS230" s="43"/>
      <c r="BVT230" s="43"/>
      <c r="BVU230" s="43"/>
      <c r="BVV230" s="43"/>
      <c r="BVW230" s="43"/>
      <c r="BVX230" s="43"/>
      <c r="BVY230" s="43"/>
      <c r="BVZ230" s="43"/>
      <c r="BWA230" s="43"/>
      <c r="BWB230" s="43"/>
      <c r="BWC230" s="43"/>
      <c r="BWD230" s="43"/>
      <c r="BWE230" s="43"/>
      <c r="BWF230" s="43"/>
      <c r="BWG230" s="43"/>
      <c r="BWH230" s="43"/>
      <c r="BWI230" s="43"/>
      <c r="BWJ230" s="43"/>
    </row>
    <row r="231" spans="1:1960" x14ac:dyDescent="0.2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43"/>
      <c r="DF231" s="43"/>
      <c r="DG231" s="43"/>
      <c r="DH231" s="43"/>
      <c r="DI231" s="43"/>
      <c r="DJ231" s="43"/>
      <c r="DK231" s="43"/>
      <c r="DL231" s="43"/>
      <c r="DM231" s="43"/>
      <c r="DN231" s="43"/>
      <c r="DO231" s="43"/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M231" s="43"/>
      <c r="EN231" s="43"/>
      <c r="EO231" s="43"/>
      <c r="EP231" s="43"/>
      <c r="EQ231" s="43"/>
      <c r="ER231" s="43"/>
      <c r="ES231" s="43"/>
      <c r="ET231" s="43"/>
      <c r="EU231" s="43"/>
      <c r="EV231" s="43"/>
      <c r="EW231" s="43"/>
      <c r="EX231" s="43"/>
      <c r="EY231" s="43"/>
      <c r="EZ231" s="43"/>
      <c r="FA231" s="43"/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43"/>
      <c r="GA231" s="43"/>
      <c r="GB231" s="43"/>
      <c r="GC231" s="43"/>
      <c r="GD231" s="43"/>
      <c r="GE231" s="43"/>
      <c r="GF231" s="43"/>
      <c r="GG231" s="43"/>
      <c r="GH231" s="43"/>
      <c r="GI231" s="43"/>
      <c r="GJ231" s="43"/>
      <c r="GK231" s="43"/>
      <c r="GL231" s="43"/>
      <c r="GM231" s="43"/>
      <c r="GN231" s="43"/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K231" s="43"/>
      <c r="HL231" s="43"/>
      <c r="HM231" s="43"/>
      <c r="HN231" s="43"/>
      <c r="HO231" s="43"/>
      <c r="HP231" s="43"/>
      <c r="HQ231" s="43"/>
      <c r="HR231" s="43"/>
      <c r="HS231" s="43"/>
      <c r="HT231" s="43"/>
      <c r="HU231" s="43"/>
      <c r="HV231" s="43"/>
      <c r="HW231" s="43"/>
      <c r="HX231" s="43"/>
      <c r="HY231" s="43"/>
      <c r="HZ231" s="43"/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IW231" s="43"/>
      <c r="IX231" s="43"/>
      <c r="IY231" s="43"/>
      <c r="IZ231" s="43"/>
      <c r="JA231" s="43"/>
      <c r="JB231" s="43"/>
      <c r="JC231" s="43"/>
      <c r="JD231" s="43"/>
      <c r="JE231" s="43"/>
      <c r="JF231" s="43"/>
      <c r="JG231" s="43"/>
      <c r="JH231" s="43"/>
      <c r="JI231" s="43"/>
      <c r="JJ231" s="43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  <c r="BJU231" s="43"/>
      <c r="BJV231" s="43"/>
      <c r="BJW231" s="43"/>
      <c r="BJX231" s="43"/>
      <c r="BJY231" s="43"/>
      <c r="BJZ231" s="43"/>
      <c r="BKA231" s="43"/>
      <c r="BKB231" s="43"/>
      <c r="BKC231" s="43"/>
      <c r="BKD231" s="43"/>
      <c r="BKE231" s="43"/>
      <c r="BKF231" s="43"/>
      <c r="BKG231" s="43"/>
      <c r="BKH231" s="43"/>
      <c r="BKI231" s="43"/>
      <c r="BKJ231" s="43"/>
      <c r="BKK231" s="43"/>
      <c r="BKL231" s="43"/>
      <c r="BKM231" s="43"/>
      <c r="BKN231" s="43"/>
      <c r="BKO231" s="43"/>
      <c r="BKP231" s="43"/>
      <c r="BKQ231" s="43"/>
      <c r="BKR231" s="43"/>
      <c r="BKS231" s="43"/>
      <c r="BKT231" s="43"/>
      <c r="BKU231" s="43"/>
      <c r="BKV231" s="43"/>
      <c r="BKW231" s="43"/>
      <c r="BKX231" s="43"/>
      <c r="BKY231" s="43"/>
      <c r="BKZ231" s="43"/>
      <c r="BLA231" s="43"/>
      <c r="BLB231" s="43"/>
      <c r="BLC231" s="43"/>
      <c r="BLD231" s="43"/>
      <c r="BLE231" s="43"/>
      <c r="BLF231" s="43"/>
      <c r="BLG231" s="43"/>
      <c r="BLH231" s="43"/>
      <c r="BLI231" s="43"/>
      <c r="BLJ231" s="43"/>
      <c r="BLK231" s="43"/>
      <c r="BLL231" s="43"/>
      <c r="BLM231" s="43"/>
      <c r="BLN231" s="43"/>
      <c r="BLO231" s="43"/>
      <c r="BLP231" s="43"/>
      <c r="BLQ231" s="43"/>
      <c r="BLR231" s="43"/>
      <c r="BLS231" s="43"/>
      <c r="BLT231" s="43"/>
      <c r="BLU231" s="43"/>
      <c r="BLV231" s="43"/>
      <c r="BLW231" s="43"/>
      <c r="BLX231" s="43"/>
      <c r="BLY231" s="43"/>
      <c r="BLZ231" s="43"/>
      <c r="BMA231" s="43"/>
      <c r="BMB231" s="43"/>
      <c r="BMC231" s="43"/>
      <c r="BMD231" s="43"/>
      <c r="BME231" s="43"/>
      <c r="BMF231" s="43"/>
      <c r="BMG231" s="43"/>
      <c r="BMH231" s="43"/>
      <c r="BMI231" s="43"/>
      <c r="BMJ231" s="43"/>
      <c r="BMK231" s="43"/>
      <c r="BML231" s="43"/>
      <c r="BMM231" s="43"/>
      <c r="BMN231" s="43"/>
      <c r="BMO231" s="43"/>
      <c r="BMP231" s="43"/>
      <c r="BMQ231" s="43"/>
      <c r="BMR231" s="43"/>
      <c r="BMS231" s="43"/>
      <c r="BMT231" s="43"/>
      <c r="BMU231" s="43"/>
      <c r="BMV231" s="43"/>
      <c r="BMW231" s="43"/>
      <c r="BMX231" s="43"/>
      <c r="BMY231" s="43"/>
      <c r="BMZ231" s="43"/>
      <c r="BNA231" s="43"/>
      <c r="BNB231" s="43"/>
      <c r="BNC231" s="43"/>
      <c r="BND231" s="43"/>
      <c r="BNE231" s="43"/>
      <c r="BNF231" s="43"/>
      <c r="BNG231" s="43"/>
      <c r="BNH231" s="43"/>
      <c r="BNI231" s="43"/>
      <c r="BNJ231" s="43"/>
      <c r="BNK231" s="43"/>
      <c r="BNL231" s="43"/>
      <c r="BNM231" s="43"/>
      <c r="BNN231" s="43"/>
      <c r="BNO231" s="43"/>
      <c r="BNP231" s="43"/>
      <c r="BNQ231" s="43"/>
      <c r="BNR231" s="43"/>
      <c r="BNS231" s="43"/>
      <c r="BNT231" s="43"/>
      <c r="BNU231" s="43"/>
      <c r="BNV231" s="43"/>
      <c r="BNW231" s="43"/>
      <c r="BNX231" s="43"/>
      <c r="BNY231" s="43"/>
      <c r="BNZ231" s="43"/>
      <c r="BOA231" s="43"/>
      <c r="BOB231" s="43"/>
      <c r="BOC231" s="43"/>
      <c r="BOD231" s="43"/>
      <c r="BOE231" s="43"/>
      <c r="BOF231" s="43"/>
      <c r="BOG231" s="43"/>
      <c r="BOH231" s="43"/>
      <c r="BOI231" s="43"/>
      <c r="BOJ231" s="43"/>
      <c r="BOK231" s="43"/>
      <c r="BOL231" s="43"/>
      <c r="BOM231" s="43"/>
      <c r="BON231" s="43"/>
      <c r="BOO231" s="43"/>
      <c r="BOP231" s="43"/>
      <c r="BOQ231" s="43"/>
      <c r="BOR231" s="43"/>
      <c r="BOS231" s="43"/>
      <c r="BOT231" s="43"/>
      <c r="BOU231" s="43"/>
      <c r="BOV231" s="43"/>
      <c r="BOW231" s="43"/>
      <c r="BOX231" s="43"/>
      <c r="BOY231" s="43"/>
      <c r="BOZ231" s="43"/>
      <c r="BPA231" s="43"/>
      <c r="BPB231" s="43"/>
      <c r="BPC231" s="43"/>
      <c r="BPD231" s="43"/>
      <c r="BPE231" s="43"/>
      <c r="BPF231" s="43"/>
      <c r="BPG231" s="43"/>
      <c r="BPH231" s="43"/>
      <c r="BPI231" s="43"/>
      <c r="BPJ231" s="43"/>
      <c r="BPK231" s="43"/>
      <c r="BPL231" s="43"/>
      <c r="BPM231" s="43"/>
      <c r="BPN231" s="43"/>
      <c r="BPO231" s="43"/>
      <c r="BPP231" s="43"/>
      <c r="BPQ231" s="43"/>
      <c r="BPR231" s="43"/>
      <c r="BPS231" s="43"/>
      <c r="BPT231" s="43"/>
      <c r="BPU231" s="43"/>
      <c r="BPV231" s="43"/>
      <c r="BPW231" s="43"/>
      <c r="BPX231" s="43"/>
      <c r="BPY231" s="43"/>
      <c r="BPZ231" s="43"/>
      <c r="BQA231" s="43"/>
      <c r="BQB231" s="43"/>
      <c r="BQC231" s="43"/>
      <c r="BQD231" s="43"/>
      <c r="BQE231" s="43"/>
      <c r="BQF231" s="43"/>
      <c r="BQG231" s="43"/>
      <c r="BQH231" s="43"/>
      <c r="BQI231" s="43"/>
      <c r="BQJ231" s="43"/>
      <c r="BQK231" s="43"/>
      <c r="BQL231" s="43"/>
      <c r="BQM231" s="43"/>
      <c r="BQN231" s="43"/>
      <c r="BQO231" s="43"/>
      <c r="BQP231" s="43"/>
      <c r="BQQ231" s="43"/>
      <c r="BQR231" s="43"/>
      <c r="BQS231" s="43"/>
      <c r="BQT231" s="43"/>
      <c r="BQU231" s="43"/>
      <c r="BQV231" s="43"/>
      <c r="BQW231" s="43"/>
      <c r="BQX231" s="43"/>
      <c r="BQY231" s="43"/>
      <c r="BQZ231" s="43"/>
      <c r="BRA231" s="43"/>
      <c r="BRB231" s="43"/>
      <c r="BRC231" s="43"/>
      <c r="BRD231" s="43"/>
      <c r="BRE231" s="43"/>
      <c r="BRF231" s="43"/>
      <c r="BRG231" s="43"/>
      <c r="BRH231" s="43"/>
      <c r="BRI231" s="43"/>
      <c r="BRJ231" s="43"/>
      <c r="BRK231" s="43"/>
      <c r="BRL231" s="43"/>
      <c r="BRM231" s="43"/>
      <c r="BRN231" s="43"/>
      <c r="BRO231" s="43"/>
      <c r="BRP231" s="43"/>
      <c r="BRQ231" s="43"/>
      <c r="BRR231" s="43"/>
      <c r="BRS231" s="43"/>
      <c r="BRT231" s="43"/>
      <c r="BRU231" s="43"/>
      <c r="BRV231" s="43"/>
      <c r="BRW231" s="43"/>
      <c r="BRX231" s="43"/>
      <c r="BRY231" s="43"/>
      <c r="BRZ231" s="43"/>
      <c r="BSA231" s="43"/>
      <c r="BSB231" s="43"/>
      <c r="BSC231" s="43"/>
      <c r="BSD231" s="43"/>
      <c r="BSE231" s="43"/>
      <c r="BSF231" s="43"/>
      <c r="BSG231" s="43"/>
      <c r="BSH231" s="43"/>
      <c r="BSI231" s="43"/>
      <c r="BSJ231" s="43"/>
      <c r="BSK231" s="43"/>
      <c r="BSL231" s="43"/>
      <c r="BSM231" s="43"/>
      <c r="BSN231" s="43"/>
      <c r="BSO231" s="43"/>
      <c r="BSP231" s="43"/>
      <c r="BSQ231" s="43"/>
      <c r="BSR231" s="43"/>
      <c r="BSS231" s="43"/>
      <c r="BST231" s="43"/>
      <c r="BSU231" s="43"/>
      <c r="BSV231" s="43"/>
      <c r="BSW231" s="43"/>
      <c r="BSX231" s="43"/>
      <c r="BSY231" s="43"/>
      <c r="BSZ231" s="43"/>
      <c r="BTA231" s="43"/>
      <c r="BTB231" s="43"/>
      <c r="BTC231" s="43"/>
      <c r="BTD231" s="43"/>
      <c r="BTE231" s="43"/>
      <c r="BTF231" s="43"/>
      <c r="BTG231" s="43"/>
      <c r="BTH231" s="43"/>
      <c r="BTI231" s="43"/>
      <c r="BTJ231" s="43"/>
      <c r="BTK231" s="43"/>
      <c r="BTL231" s="43"/>
      <c r="BTM231" s="43"/>
      <c r="BTN231" s="43"/>
      <c r="BTO231" s="43"/>
      <c r="BTP231" s="43"/>
      <c r="BTQ231" s="43"/>
      <c r="BTR231" s="43"/>
      <c r="BTS231" s="43"/>
      <c r="BTT231" s="43"/>
      <c r="BTU231" s="43"/>
      <c r="BTV231" s="43"/>
      <c r="BTW231" s="43"/>
      <c r="BTX231" s="43"/>
      <c r="BTY231" s="43"/>
      <c r="BTZ231" s="43"/>
      <c r="BUA231" s="43"/>
      <c r="BUB231" s="43"/>
      <c r="BUC231" s="43"/>
      <c r="BUD231" s="43"/>
      <c r="BUE231" s="43"/>
      <c r="BUF231" s="43"/>
      <c r="BUG231" s="43"/>
      <c r="BUH231" s="43"/>
      <c r="BUI231" s="43"/>
      <c r="BUJ231" s="43"/>
      <c r="BUK231" s="43"/>
      <c r="BUL231" s="43"/>
      <c r="BUM231" s="43"/>
      <c r="BUN231" s="43"/>
      <c r="BUO231" s="43"/>
      <c r="BUP231" s="43"/>
      <c r="BUQ231" s="43"/>
      <c r="BUR231" s="43"/>
      <c r="BUS231" s="43"/>
      <c r="BUT231" s="43"/>
      <c r="BUU231" s="43"/>
      <c r="BUV231" s="43"/>
      <c r="BUW231" s="43"/>
      <c r="BUX231" s="43"/>
      <c r="BUY231" s="43"/>
      <c r="BUZ231" s="43"/>
      <c r="BVA231" s="43"/>
      <c r="BVB231" s="43"/>
      <c r="BVC231" s="43"/>
      <c r="BVD231" s="43"/>
      <c r="BVE231" s="43"/>
      <c r="BVF231" s="43"/>
      <c r="BVG231" s="43"/>
      <c r="BVH231" s="43"/>
      <c r="BVI231" s="43"/>
      <c r="BVJ231" s="43"/>
      <c r="BVK231" s="43"/>
      <c r="BVL231" s="43"/>
      <c r="BVM231" s="43"/>
      <c r="BVN231" s="43"/>
      <c r="BVO231" s="43"/>
      <c r="BVP231" s="43"/>
      <c r="BVQ231" s="43"/>
      <c r="BVR231" s="43"/>
      <c r="BVS231" s="43"/>
      <c r="BVT231" s="43"/>
      <c r="BVU231" s="43"/>
      <c r="BVV231" s="43"/>
      <c r="BVW231" s="43"/>
      <c r="BVX231" s="43"/>
      <c r="BVY231" s="43"/>
      <c r="BVZ231" s="43"/>
      <c r="BWA231" s="43"/>
      <c r="BWB231" s="43"/>
      <c r="BWC231" s="43"/>
      <c r="BWD231" s="43"/>
      <c r="BWE231" s="43"/>
      <c r="BWF231" s="43"/>
      <c r="BWG231" s="43"/>
      <c r="BWH231" s="43"/>
      <c r="BWI231" s="43"/>
      <c r="BWJ231" s="43"/>
    </row>
    <row r="232" spans="1:1960" x14ac:dyDescent="0.2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43"/>
      <c r="DG232" s="43"/>
      <c r="DH232" s="43"/>
      <c r="DI232" s="43"/>
      <c r="DJ232" s="43"/>
      <c r="DK232" s="43"/>
      <c r="DL232" s="43"/>
      <c r="DM232" s="43"/>
      <c r="DN232" s="43"/>
      <c r="DO232" s="43"/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3"/>
      <c r="EN232" s="43"/>
      <c r="EO232" s="43"/>
      <c r="EP232" s="43"/>
      <c r="EQ232" s="43"/>
      <c r="ER232" s="43"/>
      <c r="ES232" s="43"/>
      <c r="ET232" s="43"/>
      <c r="EU232" s="43"/>
      <c r="EV232" s="43"/>
      <c r="EW232" s="43"/>
      <c r="EX232" s="43"/>
      <c r="EY232" s="43"/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43"/>
      <c r="GA232" s="43"/>
      <c r="GB232" s="43"/>
      <c r="GC232" s="43"/>
      <c r="GD232" s="43"/>
      <c r="GE232" s="43"/>
      <c r="GF232" s="43"/>
      <c r="GG232" s="43"/>
      <c r="GH232" s="43"/>
      <c r="GI232" s="43"/>
      <c r="GJ232" s="43"/>
      <c r="GK232" s="43"/>
      <c r="GL232" s="43"/>
      <c r="GM232" s="43"/>
      <c r="GN232" s="43"/>
      <c r="GO232" s="43"/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K232" s="43"/>
      <c r="HL232" s="43"/>
      <c r="HM232" s="43"/>
      <c r="HN232" s="43"/>
      <c r="HO232" s="43"/>
      <c r="HP232" s="43"/>
      <c r="HQ232" s="43"/>
      <c r="HR232" s="43"/>
      <c r="HS232" s="43"/>
      <c r="HT232" s="43"/>
      <c r="HU232" s="43"/>
      <c r="HV232" s="43"/>
      <c r="HW232" s="43"/>
      <c r="HX232" s="43"/>
      <c r="HY232" s="43"/>
      <c r="HZ232" s="43"/>
      <c r="IA232" s="43"/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IW232" s="43"/>
      <c r="IX232" s="43"/>
      <c r="IY232" s="43"/>
      <c r="IZ232" s="43"/>
      <c r="JA232" s="43"/>
      <c r="JB232" s="43"/>
      <c r="JC232" s="43"/>
      <c r="JD232" s="43"/>
      <c r="JE232" s="43"/>
      <c r="JF232" s="43"/>
      <c r="JG232" s="43"/>
      <c r="JH232" s="43"/>
      <c r="JI232" s="43"/>
      <c r="JJ232" s="43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  <c r="BJU232" s="43"/>
      <c r="BJV232" s="43"/>
      <c r="BJW232" s="43"/>
      <c r="BJX232" s="43"/>
      <c r="BJY232" s="43"/>
      <c r="BJZ232" s="43"/>
      <c r="BKA232" s="43"/>
      <c r="BKB232" s="43"/>
      <c r="BKC232" s="43"/>
      <c r="BKD232" s="43"/>
      <c r="BKE232" s="43"/>
      <c r="BKF232" s="43"/>
      <c r="BKG232" s="43"/>
      <c r="BKH232" s="43"/>
      <c r="BKI232" s="43"/>
      <c r="BKJ232" s="43"/>
      <c r="BKK232" s="43"/>
      <c r="BKL232" s="43"/>
      <c r="BKM232" s="43"/>
      <c r="BKN232" s="43"/>
      <c r="BKO232" s="43"/>
      <c r="BKP232" s="43"/>
      <c r="BKQ232" s="43"/>
      <c r="BKR232" s="43"/>
      <c r="BKS232" s="43"/>
      <c r="BKT232" s="43"/>
      <c r="BKU232" s="43"/>
      <c r="BKV232" s="43"/>
      <c r="BKW232" s="43"/>
      <c r="BKX232" s="43"/>
      <c r="BKY232" s="43"/>
      <c r="BKZ232" s="43"/>
      <c r="BLA232" s="43"/>
      <c r="BLB232" s="43"/>
      <c r="BLC232" s="43"/>
      <c r="BLD232" s="43"/>
      <c r="BLE232" s="43"/>
      <c r="BLF232" s="43"/>
      <c r="BLG232" s="43"/>
      <c r="BLH232" s="43"/>
      <c r="BLI232" s="43"/>
      <c r="BLJ232" s="43"/>
      <c r="BLK232" s="43"/>
      <c r="BLL232" s="43"/>
      <c r="BLM232" s="43"/>
      <c r="BLN232" s="43"/>
      <c r="BLO232" s="43"/>
      <c r="BLP232" s="43"/>
      <c r="BLQ232" s="43"/>
      <c r="BLR232" s="43"/>
      <c r="BLS232" s="43"/>
      <c r="BLT232" s="43"/>
      <c r="BLU232" s="43"/>
      <c r="BLV232" s="43"/>
      <c r="BLW232" s="43"/>
      <c r="BLX232" s="43"/>
      <c r="BLY232" s="43"/>
      <c r="BLZ232" s="43"/>
      <c r="BMA232" s="43"/>
      <c r="BMB232" s="43"/>
      <c r="BMC232" s="43"/>
      <c r="BMD232" s="43"/>
      <c r="BME232" s="43"/>
      <c r="BMF232" s="43"/>
      <c r="BMG232" s="43"/>
      <c r="BMH232" s="43"/>
      <c r="BMI232" s="43"/>
      <c r="BMJ232" s="43"/>
      <c r="BMK232" s="43"/>
      <c r="BML232" s="43"/>
      <c r="BMM232" s="43"/>
      <c r="BMN232" s="43"/>
      <c r="BMO232" s="43"/>
      <c r="BMP232" s="43"/>
      <c r="BMQ232" s="43"/>
      <c r="BMR232" s="43"/>
      <c r="BMS232" s="43"/>
      <c r="BMT232" s="43"/>
      <c r="BMU232" s="43"/>
      <c r="BMV232" s="43"/>
      <c r="BMW232" s="43"/>
      <c r="BMX232" s="43"/>
      <c r="BMY232" s="43"/>
      <c r="BMZ232" s="43"/>
      <c r="BNA232" s="43"/>
      <c r="BNB232" s="43"/>
      <c r="BNC232" s="43"/>
      <c r="BND232" s="43"/>
      <c r="BNE232" s="43"/>
      <c r="BNF232" s="43"/>
      <c r="BNG232" s="43"/>
      <c r="BNH232" s="43"/>
      <c r="BNI232" s="43"/>
      <c r="BNJ232" s="43"/>
      <c r="BNK232" s="43"/>
      <c r="BNL232" s="43"/>
      <c r="BNM232" s="43"/>
      <c r="BNN232" s="43"/>
      <c r="BNO232" s="43"/>
      <c r="BNP232" s="43"/>
      <c r="BNQ232" s="43"/>
      <c r="BNR232" s="43"/>
      <c r="BNS232" s="43"/>
      <c r="BNT232" s="43"/>
      <c r="BNU232" s="43"/>
      <c r="BNV232" s="43"/>
      <c r="BNW232" s="43"/>
      <c r="BNX232" s="43"/>
      <c r="BNY232" s="43"/>
      <c r="BNZ232" s="43"/>
      <c r="BOA232" s="43"/>
      <c r="BOB232" s="43"/>
      <c r="BOC232" s="43"/>
      <c r="BOD232" s="43"/>
      <c r="BOE232" s="43"/>
      <c r="BOF232" s="43"/>
      <c r="BOG232" s="43"/>
      <c r="BOH232" s="43"/>
      <c r="BOI232" s="43"/>
      <c r="BOJ232" s="43"/>
      <c r="BOK232" s="43"/>
      <c r="BOL232" s="43"/>
      <c r="BOM232" s="43"/>
      <c r="BON232" s="43"/>
      <c r="BOO232" s="43"/>
      <c r="BOP232" s="43"/>
      <c r="BOQ232" s="43"/>
      <c r="BOR232" s="43"/>
      <c r="BOS232" s="43"/>
      <c r="BOT232" s="43"/>
      <c r="BOU232" s="43"/>
      <c r="BOV232" s="43"/>
      <c r="BOW232" s="43"/>
      <c r="BOX232" s="43"/>
      <c r="BOY232" s="43"/>
      <c r="BOZ232" s="43"/>
      <c r="BPA232" s="43"/>
      <c r="BPB232" s="43"/>
      <c r="BPC232" s="43"/>
      <c r="BPD232" s="43"/>
      <c r="BPE232" s="43"/>
      <c r="BPF232" s="43"/>
      <c r="BPG232" s="43"/>
      <c r="BPH232" s="43"/>
      <c r="BPI232" s="43"/>
      <c r="BPJ232" s="43"/>
      <c r="BPK232" s="43"/>
      <c r="BPL232" s="43"/>
      <c r="BPM232" s="43"/>
      <c r="BPN232" s="43"/>
      <c r="BPO232" s="43"/>
      <c r="BPP232" s="43"/>
      <c r="BPQ232" s="43"/>
      <c r="BPR232" s="43"/>
      <c r="BPS232" s="43"/>
      <c r="BPT232" s="43"/>
      <c r="BPU232" s="43"/>
      <c r="BPV232" s="43"/>
      <c r="BPW232" s="43"/>
      <c r="BPX232" s="43"/>
      <c r="BPY232" s="43"/>
      <c r="BPZ232" s="43"/>
      <c r="BQA232" s="43"/>
      <c r="BQB232" s="43"/>
      <c r="BQC232" s="43"/>
      <c r="BQD232" s="43"/>
      <c r="BQE232" s="43"/>
      <c r="BQF232" s="43"/>
      <c r="BQG232" s="43"/>
      <c r="BQH232" s="43"/>
      <c r="BQI232" s="43"/>
      <c r="BQJ232" s="43"/>
      <c r="BQK232" s="43"/>
      <c r="BQL232" s="43"/>
      <c r="BQM232" s="43"/>
      <c r="BQN232" s="43"/>
      <c r="BQO232" s="43"/>
      <c r="BQP232" s="43"/>
      <c r="BQQ232" s="43"/>
      <c r="BQR232" s="43"/>
      <c r="BQS232" s="43"/>
      <c r="BQT232" s="43"/>
      <c r="BQU232" s="43"/>
      <c r="BQV232" s="43"/>
      <c r="BQW232" s="43"/>
      <c r="BQX232" s="43"/>
      <c r="BQY232" s="43"/>
      <c r="BQZ232" s="43"/>
      <c r="BRA232" s="43"/>
      <c r="BRB232" s="43"/>
      <c r="BRC232" s="43"/>
      <c r="BRD232" s="43"/>
      <c r="BRE232" s="43"/>
      <c r="BRF232" s="43"/>
      <c r="BRG232" s="43"/>
      <c r="BRH232" s="43"/>
      <c r="BRI232" s="43"/>
      <c r="BRJ232" s="43"/>
      <c r="BRK232" s="43"/>
      <c r="BRL232" s="43"/>
      <c r="BRM232" s="43"/>
      <c r="BRN232" s="43"/>
      <c r="BRO232" s="43"/>
      <c r="BRP232" s="43"/>
      <c r="BRQ232" s="43"/>
      <c r="BRR232" s="43"/>
      <c r="BRS232" s="43"/>
      <c r="BRT232" s="43"/>
      <c r="BRU232" s="43"/>
      <c r="BRV232" s="43"/>
      <c r="BRW232" s="43"/>
      <c r="BRX232" s="43"/>
      <c r="BRY232" s="43"/>
      <c r="BRZ232" s="43"/>
      <c r="BSA232" s="43"/>
      <c r="BSB232" s="43"/>
      <c r="BSC232" s="43"/>
      <c r="BSD232" s="43"/>
      <c r="BSE232" s="43"/>
      <c r="BSF232" s="43"/>
      <c r="BSG232" s="43"/>
      <c r="BSH232" s="43"/>
      <c r="BSI232" s="43"/>
      <c r="BSJ232" s="43"/>
      <c r="BSK232" s="43"/>
      <c r="BSL232" s="43"/>
      <c r="BSM232" s="43"/>
      <c r="BSN232" s="43"/>
      <c r="BSO232" s="43"/>
      <c r="BSP232" s="43"/>
      <c r="BSQ232" s="43"/>
      <c r="BSR232" s="43"/>
      <c r="BSS232" s="43"/>
      <c r="BST232" s="43"/>
      <c r="BSU232" s="43"/>
      <c r="BSV232" s="43"/>
      <c r="BSW232" s="43"/>
      <c r="BSX232" s="43"/>
      <c r="BSY232" s="43"/>
      <c r="BSZ232" s="43"/>
      <c r="BTA232" s="43"/>
      <c r="BTB232" s="43"/>
      <c r="BTC232" s="43"/>
      <c r="BTD232" s="43"/>
      <c r="BTE232" s="43"/>
      <c r="BTF232" s="43"/>
      <c r="BTG232" s="43"/>
      <c r="BTH232" s="43"/>
      <c r="BTI232" s="43"/>
      <c r="BTJ232" s="43"/>
      <c r="BTK232" s="43"/>
      <c r="BTL232" s="43"/>
      <c r="BTM232" s="43"/>
      <c r="BTN232" s="43"/>
      <c r="BTO232" s="43"/>
      <c r="BTP232" s="43"/>
      <c r="BTQ232" s="43"/>
      <c r="BTR232" s="43"/>
      <c r="BTS232" s="43"/>
      <c r="BTT232" s="43"/>
      <c r="BTU232" s="43"/>
      <c r="BTV232" s="43"/>
      <c r="BTW232" s="43"/>
      <c r="BTX232" s="43"/>
      <c r="BTY232" s="43"/>
      <c r="BTZ232" s="43"/>
      <c r="BUA232" s="43"/>
      <c r="BUB232" s="43"/>
      <c r="BUC232" s="43"/>
      <c r="BUD232" s="43"/>
      <c r="BUE232" s="43"/>
      <c r="BUF232" s="43"/>
      <c r="BUG232" s="43"/>
      <c r="BUH232" s="43"/>
      <c r="BUI232" s="43"/>
      <c r="BUJ232" s="43"/>
      <c r="BUK232" s="43"/>
      <c r="BUL232" s="43"/>
      <c r="BUM232" s="43"/>
      <c r="BUN232" s="43"/>
      <c r="BUO232" s="43"/>
      <c r="BUP232" s="43"/>
      <c r="BUQ232" s="43"/>
      <c r="BUR232" s="43"/>
      <c r="BUS232" s="43"/>
      <c r="BUT232" s="43"/>
      <c r="BUU232" s="43"/>
      <c r="BUV232" s="43"/>
      <c r="BUW232" s="43"/>
      <c r="BUX232" s="43"/>
      <c r="BUY232" s="43"/>
      <c r="BUZ232" s="43"/>
      <c r="BVA232" s="43"/>
      <c r="BVB232" s="43"/>
      <c r="BVC232" s="43"/>
      <c r="BVD232" s="43"/>
      <c r="BVE232" s="43"/>
      <c r="BVF232" s="43"/>
      <c r="BVG232" s="43"/>
      <c r="BVH232" s="43"/>
      <c r="BVI232" s="43"/>
      <c r="BVJ232" s="43"/>
      <c r="BVK232" s="43"/>
      <c r="BVL232" s="43"/>
      <c r="BVM232" s="43"/>
      <c r="BVN232" s="43"/>
      <c r="BVO232" s="43"/>
      <c r="BVP232" s="43"/>
      <c r="BVQ232" s="43"/>
      <c r="BVR232" s="43"/>
      <c r="BVS232" s="43"/>
      <c r="BVT232" s="43"/>
      <c r="BVU232" s="43"/>
      <c r="BVV232" s="43"/>
      <c r="BVW232" s="43"/>
      <c r="BVX232" s="43"/>
      <c r="BVY232" s="43"/>
      <c r="BVZ232" s="43"/>
      <c r="BWA232" s="43"/>
      <c r="BWB232" s="43"/>
      <c r="BWC232" s="43"/>
      <c r="BWD232" s="43"/>
      <c r="BWE232" s="43"/>
      <c r="BWF232" s="43"/>
      <c r="BWG232" s="43"/>
      <c r="BWH232" s="43"/>
      <c r="BWI232" s="43"/>
      <c r="BWJ232" s="43"/>
    </row>
    <row r="233" spans="1:1960" x14ac:dyDescent="0.2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43"/>
      <c r="DF233" s="43"/>
      <c r="DG233" s="43"/>
      <c r="DH233" s="43"/>
      <c r="DI233" s="43"/>
      <c r="DJ233" s="43"/>
      <c r="DK233" s="43"/>
      <c r="DL233" s="43"/>
      <c r="DM233" s="43"/>
      <c r="DN233" s="43"/>
      <c r="DO233" s="43"/>
      <c r="DP233" s="43"/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M233" s="43"/>
      <c r="EN233" s="43"/>
      <c r="EO233" s="43"/>
      <c r="EP233" s="43"/>
      <c r="EQ233" s="43"/>
      <c r="ER233" s="43"/>
      <c r="ES233" s="43"/>
      <c r="ET233" s="43"/>
      <c r="EU233" s="43"/>
      <c r="EV233" s="43"/>
      <c r="EW233" s="43"/>
      <c r="EX233" s="43"/>
      <c r="EY233" s="43"/>
      <c r="EZ233" s="43"/>
      <c r="FA233" s="43"/>
      <c r="FB233" s="43"/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43"/>
      <c r="GA233" s="43"/>
      <c r="GB233" s="43"/>
      <c r="GC233" s="43"/>
      <c r="GD233" s="43"/>
      <c r="GE233" s="43"/>
      <c r="GF233" s="43"/>
      <c r="GG233" s="43"/>
      <c r="GH233" s="43"/>
      <c r="GI233" s="43"/>
      <c r="GJ233" s="43"/>
      <c r="GK233" s="43"/>
      <c r="GL233" s="43"/>
      <c r="GM233" s="43"/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K233" s="43"/>
      <c r="HL233" s="43"/>
      <c r="HM233" s="43"/>
      <c r="HN233" s="43"/>
      <c r="HO233" s="43"/>
      <c r="HP233" s="43"/>
      <c r="HQ233" s="43"/>
      <c r="HR233" s="43"/>
      <c r="HS233" s="43"/>
      <c r="HT233" s="43"/>
      <c r="HU233" s="43"/>
      <c r="HV233" s="43"/>
      <c r="HW233" s="43"/>
      <c r="HX233" s="43"/>
      <c r="HY233" s="43"/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IW233" s="43"/>
      <c r="IX233" s="43"/>
      <c r="IY233" s="43"/>
      <c r="IZ233" s="43"/>
      <c r="JA233" s="43"/>
      <c r="JB233" s="43"/>
      <c r="JC233" s="43"/>
      <c r="JD233" s="43"/>
      <c r="JE233" s="43"/>
      <c r="JF233" s="43"/>
      <c r="JG233" s="43"/>
      <c r="JH233" s="43"/>
      <c r="JI233" s="43"/>
      <c r="JJ233" s="4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  <c r="BJU233" s="43"/>
      <c r="BJV233" s="43"/>
      <c r="BJW233" s="43"/>
      <c r="BJX233" s="43"/>
      <c r="BJY233" s="43"/>
      <c r="BJZ233" s="43"/>
      <c r="BKA233" s="43"/>
      <c r="BKB233" s="43"/>
      <c r="BKC233" s="43"/>
      <c r="BKD233" s="43"/>
      <c r="BKE233" s="43"/>
      <c r="BKF233" s="43"/>
      <c r="BKG233" s="43"/>
      <c r="BKH233" s="43"/>
      <c r="BKI233" s="43"/>
      <c r="BKJ233" s="43"/>
      <c r="BKK233" s="43"/>
      <c r="BKL233" s="43"/>
      <c r="BKM233" s="43"/>
      <c r="BKN233" s="43"/>
      <c r="BKO233" s="43"/>
      <c r="BKP233" s="43"/>
      <c r="BKQ233" s="43"/>
      <c r="BKR233" s="43"/>
      <c r="BKS233" s="43"/>
      <c r="BKT233" s="43"/>
      <c r="BKU233" s="43"/>
      <c r="BKV233" s="43"/>
      <c r="BKW233" s="43"/>
      <c r="BKX233" s="43"/>
      <c r="BKY233" s="43"/>
      <c r="BKZ233" s="43"/>
      <c r="BLA233" s="43"/>
      <c r="BLB233" s="43"/>
      <c r="BLC233" s="43"/>
      <c r="BLD233" s="43"/>
      <c r="BLE233" s="43"/>
      <c r="BLF233" s="43"/>
      <c r="BLG233" s="43"/>
      <c r="BLH233" s="43"/>
      <c r="BLI233" s="43"/>
      <c r="BLJ233" s="43"/>
      <c r="BLK233" s="43"/>
      <c r="BLL233" s="43"/>
      <c r="BLM233" s="43"/>
      <c r="BLN233" s="43"/>
      <c r="BLO233" s="43"/>
      <c r="BLP233" s="43"/>
      <c r="BLQ233" s="43"/>
      <c r="BLR233" s="43"/>
      <c r="BLS233" s="43"/>
      <c r="BLT233" s="43"/>
      <c r="BLU233" s="43"/>
      <c r="BLV233" s="43"/>
      <c r="BLW233" s="43"/>
      <c r="BLX233" s="43"/>
      <c r="BLY233" s="43"/>
      <c r="BLZ233" s="43"/>
      <c r="BMA233" s="43"/>
      <c r="BMB233" s="43"/>
      <c r="BMC233" s="43"/>
      <c r="BMD233" s="43"/>
      <c r="BME233" s="43"/>
      <c r="BMF233" s="43"/>
      <c r="BMG233" s="43"/>
      <c r="BMH233" s="43"/>
      <c r="BMI233" s="43"/>
      <c r="BMJ233" s="43"/>
      <c r="BMK233" s="43"/>
      <c r="BML233" s="43"/>
      <c r="BMM233" s="43"/>
      <c r="BMN233" s="43"/>
      <c r="BMO233" s="43"/>
      <c r="BMP233" s="43"/>
      <c r="BMQ233" s="43"/>
      <c r="BMR233" s="43"/>
      <c r="BMS233" s="43"/>
      <c r="BMT233" s="43"/>
      <c r="BMU233" s="43"/>
      <c r="BMV233" s="43"/>
      <c r="BMW233" s="43"/>
      <c r="BMX233" s="43"/>
      <c r="BMY233" s="43"/>
      <c r="BMZ233" s="43"/>
      <c r="BNA233" s="43"/>
      <c r="BNB233" s="43"/>
      <c r="BNC233" s="43"/>
      <c r="BND233" s="43"/>
      <c r="BNE233" s="43"/>
      <c r="BNF233" s="43"/>
      <c r="BNG233" s="43"/>
      <c r="BNH233" s="43"/>
      <c r="BNI233" s="43"/>
      <c r="BNJ233" s="43"/>
      <c r="BNK233" s="43"/>
      <c r="BNL233" s="43"/>
      <c r="BNM233" s="43"/>
      <c r="BNN233" s="43"/>
      <c r="BNO233" s="43"/>
      <c r="BNP233" s="43"/>
      <c r="BNQ233" s="43"/>
      <c r="BNR233" s="43"/>
      <c r="BNS233" s="43"/>
      <c r="BNT233" s="43"/>
      <c r="BNU233" s="43"/>
      <c r="BNV233" s="43"/>
      <c r="BNW233" s="43"/>
      <c r="BNX233" s="43"/>
      <c r="BNY233" s="43"/>
      <c r="BNZ233" s="43"/>
      <c r="BOA233" s="43"/>
      <c r="BOB233" s="43"/>
      <c r="BOC233" s="43"/>
      <c r="BOD233" s="43"/>
      <c r="BOE233" s="43"/>
      <c r="BOF233" s="43"/>
      <c r="BOG233" s="43"/>
      <c r="BOH233" s="43"/>
      <c r="BOI233" s="43"/>
      <c r="BOJ233" s="43"/>
      <c r="BOK233" s="43"/>
      <c r="BOL233" s="43"/>
      <c r="BOM233" s="43"/>
      <c r="BON233" s="43"/>
      <c r="BOO233" s="43"/>
      <c r="BOP233" s="43"/>
      <c r="BOQ233" s="43"/>
      <c r="BOR233" s="43"/>
      <c r="BOS233" s="43"/>
      <c r="BOT233" s="43"/>
      <c r="BOU233" s="43"/>
      <c r="BOV233" s="43"/>
      <c r="BOW233" s="43"/>
      <c r="BOX233" s="43"/>
      <c r="BOY233" s="43"/>
      <c r="BOZ233" s="43"/>
      <c r="BPA233" s="43"/>
      <c r="BPB233" s="43"/>
      <c r="BPC233" s="43"/>
      <c r="BPD233" s="43"/>
      <c r="BPE233" s="43"/>
      <c r="BPF233" s="43"/>
      <c r="BPG233" s="43"/>
      <c r="BPH233" s="43"/>
      <c r="BPI233" s="43"/>
      <c r="BPJ233" s="43"/>
      <c r="BPK233" s="43"/>
      <c r="BPL233" s="43"/>
      <c r="BPM233" s="43"/>
      <c r="BPN233" s="43"/>
      <c r="BPO233" s="43"/>
      <c r="BPP233" s="43"/>
      <c r="BPQ233" s="43"/>
      <c r="BPR233" s="43"/>
      <c r="BPS233" s="43"/>
      <c r="BPT233" s="43"/>
      <c r="BPU233" s="43"/>
      <c r="BPV233" s="43"/>
      <c r="BPW233" s="43"/>
      <c r="BPX233" s="43"/>
      <c r="BPY233" s="43"/>
      <c r="BPZ233" s="43"/>
      <c r="BQA233" s="43"/>
      <c r="BQB233" s="43"/>
      <c r="BQC233" s="43"/>
      <c r="BQD233" s="43"/>
      <c r="BQE233" s="43"/>
      <c r="BQF233" s="43"/>
      <c r="BQG233" s="43"/>
      <c r="BQH233" s="43"/>
      <c r="BQI233" s="43"/>
      <c r="BQJ233" s="43"/>
      <c r="BQK233" s="43"/>
      <c r="BQL233" s="43"/>
      <c r="BQM233" s="43"/>
      <c r="BQN233" s="43"/>
      <c r="BQO233" s="43"/>
      <c r="BQP233" s="43"/>
      <c r="BQQ233" s="43"/>
      <c r="BQR233" s="43"/>
      <c r="BQS233" s="43"/>
      <c r="BQT233" s="43"/>
      <c r="BQU233" s="43"/>
      <c r="BQV233" s="43"/>
      <c r="BQW233" s="43"/>
      <c r="BQX233" s="43"/>
      <c r="BQY233" s="43"/>
      <c r="BQZ233" s="43"/>
      <c r="BRA233" s="43"/>
      <c r="BRB233" s="43"/>
      <c r="BRC233" s="43"/>
      <c r="BRD233" s="43"/>
      <c r="BRE233" s="43"/>
      <c r="BRF233" s="43"/>
      <c r="BRG233" s="43"/>
      <c r="BRH233" s="43"/>
      <c r="BRI233" s="43"/>
      <c r="BRJ233" s="43"/>
      <c r="BRK233" s="43"/>
      <c r="BRL233" s="43"/>
      <c r="BRM233" s="43"/>
      <c r="BRN233" s="43"/>
      <c r="BRO233" s="43"/>
      <c r="BRP233" s="43"/>
      <c r="BRQ233" s="43"/>
      <c r="BRR233" s="43"/>
      <c r="BRS233" s="43"/>
      <c r="BRT233" s="43"/>
      <c r="BRU233" s="43"/>
      <c r="BRV233" s="43"/>
      <c r="BRW233" s="43"/>
      <c r="BRX233" s="43"/>
      <c r="BRY233" s="43"/>
      <c r="BRZ233" s="43"/>
      <c r="BSA233" s="43"/>
      <c r="BSB233" s="43"/>
      <c r="BSC233" s="43"/>
      <c r="BSD233" s="43"/>
      <c r="BSE233" s="43"/>
      <c r="BSF233" s="43"/>
      <c r="BSG233" s="43"/>
      <c r="BSH233" s="43"/>
      <c r="BSI233" s="43"/>
      <c r="BSJ233" s="43"/>
      <c r="BSK233" s="43"/>
      <c r="BSL233" s="43"/>
      <c r="BSM233" s="43"/>
      <c r="BSN233" s="43"/>
      <c r="BSO233" s="43"/>
      <c r="BSP233" s="43"/>
      <c r="BSQ233" s="43"/>
      <c r="BSR233" s="43"/>
      <c r="BSS233" s="43"/>
      <c r="BST233" s="43"/>
      <c r="BSU233" s="43"/>
      <c r="BSV233" s="43"/>
      <c r="BSW233" s="43"/>
      <c r="BSX233" s="43"/>
      <c r="BSY233" s="43"/>
      <c r="BSZ233" s="43"/>
      <c r="BTA233" s="43"/>
      <c r="BTB233" s="43"/>
      <c r="BTC233" s="43"/>
      <c r="BTD233" s="43"/>
      <c r="BTE233" s="43"/>
      <c r="BTF233" s="43"/>
      <c r="BTG233" s="43"/>
      <c r="BTH233" s="43"/>
      <c r="BTI233" s="43"/>
      <c r="BTJ233" s="43"/>
      <c r="BTK233" s="43"/>
      <c r="BTL233" s="43"/>
      <c r="BTM233" s="43"/>
      <c r="BTN233" s="43"/>
      <c r="BTO233" s="43"/>
      <c r="BTP233" s="43"/>
      <c r="BTQ233" s="43"/>
      <c r="BTR233" s="43"/>
      <c r="BTS233" s="43"/>
      <c r="BTT233" s="43"/>
      <c r="BTU233" s="43"/>
      <c r="BTV233" s="43"/>
      <c r="BTW233" s="43"/>
      <c r="BTX233" s="43"/>
      <c r="BTY233" s="43"/>
      <c r="BTZ233" s="43"/>
      <c r="BUA233" s="43"/>
      <c r="BUB233" s="43"/>
      <c r="BUC233" s="43"/>
      <c r="BUD233" s="43"/>
      <c r="BUE233" s="43"/>
      <c r="BUF233" s="43"/>
      <c r="BUG233" s="43"/>
      <c r="BUH233" s="43"/>
      <c r="BUI233" s="43"/>
      <c r="BUJ233" s="43"/>
      <c r="BUK233" s="43"/>
      <c r="BUL233" s="43"/>
      <c r="BUM233" s="43"/>
      <c r="BUN233" s="43"/>
      <c r="BUO233" s="43"/>
      <c r="BUP233" s="43"/>
      <c r="BUQ233" s="43"/>
      <c r="BUR233" s="43"/>
      <c r="BUS233" s="43"/>
      <c r="BUT233" s="43"/>
      <c r="BUU233" s="43"/>
      <c r="BUV233" s="43"/>
      <c r="BUW233" s="43"/>
      <c r="BUX233" s="43"/>
      <c r="BUY233" s="43"/>
      <c r="BUZ233" s="43"/>
      <c r="BVA233" s="43"/>
      <c r="BVB233" s="43"/>
      <c r="BVC233" s="43"/>
      <c r="BVD233" s="43"/>
      <c r="BVE233" s="43"/>
      <c r="BVF233" s="43"/>
      <c r="BVG233" s="43"/>
      <c r="BVH233" s="43"/>
      <c r="BVI233" s="43"/>
      <c r="BVJ233" s="43"/>
      <c r="BVK233" s="43"/>
      <c r="BVL233" s="43"/>
      <c r="BVM233" s="43"/>
      <c r="BVN233" s="43"/>
      <c r="BVO233" s="43"/>
      <c r="BVP233" s="43"/>
      <c r="BVQ233" s="43"/>
      <c r="BVR233" s="43"/>
      <c r="BVS233" s="43"/>
      <c r="BVT233" s="43"/>
      <c r="BVU233" s="43"/>
      <c r="BVV233" s="43"/>
      <c r="BVW233" s="43"/>
      <c r="BVX233" s="43"/>
      <c r="BVY233" s="43"/>
      <c r="BVZ233" s="43"/>
      <c r="BWA233" s="43"/>
      <c r="BWB233" s="43"/>
      <c r="BWC233" s="43"/>
      <c r="BWD233" s="43"/>
      <c r="BWE233" s="43"/>
      <c r="BWF233" s="43"/>
      <c r="BWG233" s="43"/>
      <c r="BWH233" s="43"/>
      <c r="BWI233" s="43"/>
      <c r="BWJ233" s="43"/>
    </row>
    <row r="234" spans="1:1960" x14ac:dyDescent="0.2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43"/>
      <c r="DF234" s="43"/>
      <c r="DG234" s="43"/>
      <c r="DH234" s="43"/>
      <c r="DI234" s="43"/>
      <c r="DJ234" s="43"/>
      <c r="DK234" s="43"/>
      <c r="DL234" s="43"/>
      <c r="DM234" s="43"/>
      <c r="DN234" s="43"/>
      <c r="DO234" s="43"/>
      <c r="DP234" s="43"/>
      <c r="DQ234" s="43"/>
      <c r="DR234" s="43"/>
      <c r="DS234" s="43"/>
      <c r="DT234" s="43"/>
      <c r="DU234" s="43"/>
      <c r="DV234" s="43"/>
      <c r="DW234" s="43"/>
      <c r="DX234" s="43"/>
      <c r="DY234" s="43"/>
      <c r="DZ234" s="43"/>
      <c r="EA234" s="43"/>
      <c r="EB234" s="43"/>
      <c r="EC234" s="43"/>
      <c r="ED234" s="43"/>
      <c r="EE234" s="43"/>
      <c r="EF234" s="43"/>
      <c r="EG234" s="43"/>
      <c r="EH234" s="43"/>
      <c r="EI234" s="43"/>
      <c r="EJ234" s="43"/>
      <c r="EK234" s="43"/>
      <c r="EL234" s="43"/>
      <c r="EM234" s="43"/>
      <c r="EN234" s="43"/>
      <c r="EO234" s="43"/>
      <c r="EP234" s="43"/>
      <c r="EQ234" s="43"/>
      <c r="ER234" s="43"/>
      <c r="ES234" s="43"/>
      <c r="ET234" s="43"/>
      <c r="EU234" s="43"/>
      <c r="EV234" s="43"/>
      <c r="EW234" s="43"/>
      <c r="EX234" s="43"/>
      <c r="EY234" s="43"/>
      <c r="EZ234" s="43"/>
      <c r="FA234" s="43"/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3"/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43"/>
      <c r="GA234" s="43"/>
      <c r="GB234" s="43"/>
      <c r="GC234" s="43"/>
      <c r="GD234" s="43"/>
      <c r="GE234" s="43"/>
      <c r="GF234" s="43"/>
      <c r="GG234" s="43"/>
      <c r="GH234" s="43"/>
      <c r="GI234" s="43"/>
      <c r="GJ234" s="43"/>
      <c r="GK234" s="43"/>
      <c r="GL234" s="43"/>
      <c r="GM234" s="43"/>
      <c r="GN234" s="43"/>
      <c r="GO234" s="43"/>
      <c r="GP234" s="43"/>
      <c r="GQ234" s="43"/>
      <c r="GR234" s="43"/>
      <c r="GS234" s="43"/>
      <c r="GT234" s="43"/>
      <c r="GU234" s="43"/>
      <c r="GV234" s="43"/>
      <c r="GW234" s="43"/>
      <c r="GX234" s="43"/>
      <c r="GY234" s="43"/>
      <c r="GZ234" s="43"/>
      <c r="HA234" s="43"/>
      <c r="HB234" s="43"/>
      <c r="HC234" s="43"/>
      <c r="HD234" s="43"/>
      <c r="HE234" s="43"/>
      <c r="HF234" s="43"/>
      <c r="HG234" s="43"/>
      <c r="HH234" s="43"/>
      <c r="HI234" s="43"/>
      <c r="HJ234" s="43"/>
      <c r="HK234" s="43"/>
      <c r="HL234" s="43"/>
      <c r="HM234" s="43"/>
      <c r="HN234" s="43"/>
      <c r="HO234" s="43"/>
      <c r="HP234" s="43"/>
      <c r="HQ234" s="43"/>
      <c r="HR234" s="43"/>
      <c r="HS234" s="43"/>
      <c r="HT234" s="43"/>
      <c r="HU234" s="43"/>
      <c r="HV234" s="43"/>
      <c r="HW234" s="43"/>
      <c r="HX234" s="43"/>
      <c r="HY234" s="43"/>
      <c r="HZ234" s="43"/>
      <c r="IA234" s="43"/>
      <c r="IB234" s="43"/>
      <c r="IC234" s="43"/>
      <c r="ID234" s="43"/>
      <c r="IE234" s="43"/>
      <c r="IF234" s="43"/>
      <c r="IG234" s="43"/>
      <c r="IH234" s="43"/>
      <c r="II234" s="43"/>
      <c r="IJ234" s="43"/>
      <c r="IK234" s="43"/>
      <c r="IL234" s="43"/>
      <c r="IM234" s="43"/>
      <c r="IN234" s="43"/>
      <c r="IO234" s="43"/>
      <c r="IP234" s="43"/>
      <c r="IQ234" s="43"/>
      <c r="IR234" s="43"/>
      <c r="IS234" s="43"/>
      <c r="IT234" s="43"/>
      <c r="IU234" s="43"/>
      <c r="IV234" s="43"/>
      <c r="IW234" s="43"/>
      <c r="IX234" s="43"/>
      <c r="IY234" s="43"/>
      <c r="IZ234" s="43"/>
      <c r="JA234" s="43"/>
      <c r="JB234" s="43"/>
      <c r="JC234" s="43"/>
      <c r="JD234" s="43"/>
      <c r="JE234" s="43"/>
      <c r="JF234" s="43"/>
      <c r="JG234" s="43"/>
      <c r="JH234" s="43"/>
      <c r="JI234" s="43"/>
      <c r="JJ234" s="43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  <c r="BJU234" s="43"/>
      <c r="BJV234" s="43"/>
      <c r="BJW234" s="43"/>
      <c r="BJX234" s="43"/>
      <c r="BJY234" s="43"/>
      <c r="BJZ234" s="43"/>
      <c r="BKA234" s="43"/>
      <c r="BKB234" s="43"/>
      <c r="BKC234" s="43"/>
      <c r="BKD234" s="43"/>
      <c r="BKE234" s="43"/>
      <c r="BKF234" s="43"/>
      <c r="BKG234" s="43"/>
      <c r="BKH234" s="43"/>
      <c r="BKI234" s="43"/>
      <c r="BKJ234" s="43"/>
      <c r="BKK234" s="43"/>
      <c r="BKL234" s="43"/>
      <c r="BKM234" s="43"/>
      <c r="BKN234" s="43"/>
      <c r="BKO234" s="43"/>
      <c r="BKP234" s="43"/>
      <c r="BKQ234" s="43"/>
      <c r="BKR234" s="43"/>
      <c r="BKS234" s="43"/>
      <c r="BKT234" s="43"/>
      <c r="BKU234" s="43"/>
      <c r="BKV234" s="43"/>
      <c r="BKW234" s="43"/>
      <c r="BKX234" s="43"/>
      <c r="BKY234" s="43"/>
      <c r="BKZ234" s="43"/>
      <c r="BLA234" s="43"/>
      <c r="BLB234" s="43"/>
      <c r="BLC234" s="43"/>
      <c r="BLD234" s="43"/>
      <c r="BLE234" s="43"/>
      <c r="BLF234" s="43"/>
      <c r="BLG234" s="43"/>
      <c r="BLH234" s="43"/>
      <c r="BLI234" s="43"/>
      <c r="BLJ234" s="43"/>
      <c r="BLK234" s="43"/>
      <c r="BLL234" s="43"/>
      <c r="BLM234" s="43"/>
      <c r="BLN234" s="43"/>
      <c r="BLO234" s="43"/>
      <c r="BLP234" s="43"/>
      <c r="BLQ234" s="43"/>
      <c r="BLR234" s="43"/>
      <c r="BLS234" s="43"/>
      <c r="BLT234" s="43"/>
      <c r="BLU234" s="43"/>
      <c r="BLV234" s="43"/>
      <c r="BLW234" s="43"/>
      <c r="BLX234" s="43"/>
      <c r="BLY234" s="43"/>
      <c r="BLZ234" s="43"/>
      <c r="BMA234" s="43"/>
      <c r="BMB234" s="43"/>
      <c r="BMC234" s="43"/>
      <c r="BMD234" s="43"/>
      <c r="BME234" s="43"/>
      <c r="BMF234" s="43"/>
      <c r="BMG234" s="43"/>
      <c r="BMH234" s="43"/>
      <c r="BMI234" s="43"/>
      <c r="BMJ234" s="43"/>
      <c r="BMK234" s="43"/>
      <c r="BML234" s="43"/>
      <c r="BMM234" s="43"/>
      <c r="BMN234" s="43"/>
      <c r="BMO234" s="43"/>
      <c r="BMP234" s="43"/>
      <c r="BMQ234" s="43"/>
      <c r="BMR234" s="43"/>
      <c r="BMS234" s="43"/>
      <c r="BMT234" s="43"/>
      <c r="BMU234" s="43"/>
      <c r="BMV234" s="43"/>
      <c r="BMW234" s="43"/>
      <c r="BMX234" s="43"/>
      <c r="BMY234" s="43"/>
      <c r="BMZ234" s="43"/>
      <c r="BNA234" s="43"/>
      <c r="BNB234" s="43"/>
      <c r="BNC234" s="43"/>
      <c r="BND234" s="43"/>
      <c r="BNE234" s="43"/>
      <c r="BNF234" s="43"/>
      <c r="BNG234" s="43"/>
      <c r="BNH234" s="43"/>
      <c r="BNI234" s="43"/>
      <c r="BNJ234" s="43"/>
      <c r="BNK234" s="43"/>
      <c r="BNL234" s="43"/>
      <c r="BNM234" s="43"/>
      <c r="BNN234" s="43"/>
      <c r="BNO234" s="43"/>
      <c r="BNP234" s="43"/>
      <c r="BNQ234" s="43"/>
      <c r="BNR234" s="43"/>
      <c r="BNS234" s="43"/>
      <c r="BNT234" s="43"/>
      <c r="BNU234" s="43"/>
      <c r="BNV234" s="43"/>
      <c r="BNW234" s="43"/>
      <c r="BNX234" s="43"/>
      <c r="BNY234" s="43"/>
      <c r="BNZ234" s="43"/>
      <c r="BOA234" s="43"/>
      <c r="BOB234" s="43"/>
      <c r="BOC234" s="43"/>
      <c r="BOD234" s="43"/>
      <c r="BOE234" s="43"/>
      <c r="BOF234" s="43"/>
      <c r="BOG234" s="43"/>
      <c r="BOH234" s="43"/>
      <c r="BOI234" s="43"/>
      <c r="BOJ234" s="43"/>
      <c r="BOK234" s="43"/>
      <c r="BOL234" s="43"/>
      <c r="BOM234" s="43"/>
      <c r="BON234" s="43"/>
      <c r="BOO234" s="43"/>
      <c r="BOP234" s="43"/>
      <c r="BOQ234" s="43"/>
      <c r="BOR234" s="43"/>
      <c r="BOS234" s="43"/>
      <c r="BOT234" s="43"/>
      <c r="BOU234" s="43"/>
      <c r="BOV234" s="43"/>
      <c r="BOW234" s="43"/>
      <c r="BOX234" s="43"/>
      <c r="BOY234" s="43"/>
      <c r="BOZ234" s="43"/>
      <c r="BPA234" s="43"/>
      <c r="BPB234" s="43"/>
      <c r="BPC234" s="43"/>
      <c r="BPD234" s="43"/>
      <c r="BPE234" s="43"/>
      <c r="BPF234" s="43"/>
      <c r="BPG234" s="43"/>
      <c r="BPH234" s="43"/>
      <c r="BPI234" s="43"/>
      <c r="BPJ234" s="43"/>
      <c r="BPK234" s="43"/>
      <c r="BPL234" s="43"/>
      <c r="BPM234" s="43"/>
      <c r="BPN234" s="43"/>
      <c r="BPO234" s="43"/>
      <c r="BPP234" s="43"/>
      <c r="BPQ234" s="43"/>
      <c r="BPR234" s="43"/>
      <c r="BPS234" s="43"/>
      <c r="BPT234" s="43"/>
      <c r="BPU234" s="43"/>
      <c r="BPV234" s="43"/>
      <c r="BPW234" s="43"/>
      <c r="BPX234" s="43"/>
      <c r="BPY234" s="43"/>
      <c r="BPZ234" s="43"/>
      <c r="BQA234" s="43"/>
      <c r="BQB234" s="43"/>
      <c r="BQC234" s="43"/>
      <c r="BQD234" s="43"/>
      <c r="BQE234" s="43"/>
      <c r="BQF234" s="43"/>
      <c r="BQG234" s="43"/>
      <c r="BQH234" s="43"/>
      <c r="BQI234" s="43"/>
      <c r="BQJ234" s="43"/>
      <c r="BQK234" s="43"/>
      <c r="BQL234" s="43"/>
      <c r="BQM234" s="43"/>
      <c r="BQN234" s="43"/>
      <c r="BQO234" s="43"/>
      <c r="BQP234" s="43"/>
      <c r="BQQ234" s="43"/>
      <c r="BQR234" s="43"/>
      <c r="BQS234" s="43"/>
      <c r="BQT234" s="43"/>
      <c r="BQU234" s="43"/>
      <c r="BQV234" s="43"/>
      <c r="BQW234" s="43"/>
      <c r="BQX234" s="43"/>
      <c r="BQY234" s="43"/>
      <c r="BQZ234" s="43"/>
      <c r="BRA234" s="43"/>
      <c r="BRB234" s="43"/>
      <c r="BRC234" s="43"/>
      <c r="BRD234" s="43"/>
      <c r="BRE234" s="43"/>
      <c r="BRF234" s="43"/>
      <c r="BRG234" s="43"/>
      <c r="BRH234" s="43"/>
      <c r="BRI234" s="43"/>
      <c r="BRJ234" s="43"/>
      <c r="BRK234" s="43"/>
      <c r="BRL234" s="43"/>
      <c r="BRM234" s="43"/>
      <c r="BRN234" s="43"/>
      <c r="BRO234" s="43"/>
      <c r="BRP234" s="43"/>
      <c r="BRQ234" s="43"/>
      <c r="BRR234" s="43"/>
      <c r="BRS234" s="43"/>
      <c r="BRT234" s="43"/>
      <c r="BRU234" s="43"/>
      <c r="BRV234" s="43"/>
      <c r="BRW234" s="43"/>
      <c r="BRX234" s="43"/>
      <c r="BRY234" s="43"/>
      <c r="BRZ234" s="43"/>
      <c r="BSA234" s="43"/>
      <c r="BSB234" s="43"/>
      <c r="BSC234" s="43"/>
      <c r="BSD234" s="43"/>
      <c r="BSE234" s="43"/>
      <c r="BSF234" s="43"/>
      <c r="BSG234" s="43"/>
      <c r="BSH234" s="43"/>
      <c r="BSI234" s="43"/>
      <c r="BSJ234" s="43"/>
      <c r="BSK234" s="43"/>
      <c r="BSL234" s="43"/>
      <c r="BSM234" s="43"/>
      <c r="BSN234" s="43"/>
      <c r="BSO234" s="43"/>
      <c r="BSP234" s="43"/>
      <c r="BSQ234" s="43"/>
      <c r="BSR234" s="43"/>
      <c r="BSS234" s="43"/>
      <c r="BST234" s="43"/>
      <c r="BSU234" s="43"/>
      <c r="BSV234" s="43"/>
      <c r="BSW234" s="43"/>
      <c r="BSX234" s="43"/>
      <c r="BSY234" s="43"/>
      <c r="BSZ234" s="43"/>
      <c r="BTA234" s="43"/>
      <c r="BTB234" s="43"/>
      <c r="BTC234" s="43"/>
      <c r="BTD234" s="43"/>
      <c r="BTE234" s="43"/>
      <c r="BTF234" s="43"/>
      <c r="BTG234" s="43"/>
      <c r="BTH234" s="43"/>
      <c r="BTI234" s="43"/>
      <c r="BTJ234" s="43"/>
      <c r="BTK234" s="43"/>
      <c r="BTL234" s="43"/>
      <c r="BTM234" s="43"/>
      <c r="BTN234" s="43"/>
      <c r="BTO234" s="43"/>
      <c r="BTP234" s="43"/>
      <c r="BTQ234" s="43"/>
      <c r="BTR234" s="43"/>
      <c r="BTS234" s="43"/>
      <c r="BTT234" s="43"/>
      <c r="BTU234" s="43"/>
      <c r="BTV234" s="43"/>
      <c r="BTW234" s="43"/>
      <c r="BTX234" s="43"/>
      <c r="BTY234" s="43"/>
      <c r="BTZ234" s="43"/>
      <c r="BUA234" s="43"/>
      <c r="BUB234" s="43"/>
      <c r="BUC234" s="43"/>
      <c r="BUD234" s="43"/>
      <c r="BUE234" s="43"/>
      <c r="BUF234" s="43"/>
      <c r="BUG234" s="43"/>
      <c r="BUH234" s="43"/>
      <c r="BUI234" s="43"/>
      <c r="BUJ234" s="43"/>
      <c r="BUK234" s="43"/>
      <c r="BUL234" s="43"/>
      <c r="BUM234" s="43"/>
      <c r="BUN234" s="43"/>
      <c r="BUO234" s="43"/>
      <c r="BUP234" s="43"/>
      <c r="BUQ234" s="43"/>
      <c r="BUR234" s="43"/>
      <c r="BUS234" s="43"/>
      <c r="BUT234" s="43"/>
      <c r="BUU234" s="43"/>
      <c r="BUV234" s="43"/>
      <c r="BUW234" s="43"/>
      <c r="BUX234" s="43"/>
      <c r="BUY234" s="43"/>
      <c r="BUZ234" s="43"/>
      <c r="BVA234" s="43"/>
      <c r="BVB234" s="43"/>
      <c r="BVC234" s="43"/>
      <c r="BVD234" s="43"/>
      <c r="BVE234" s="43"/>
      <c r="BVF234" s="43"/>
      <c r="BVG234" s="43"/>
      <c r="BVH234" s="43"/>
      <c r="BVI234" s="43"/>
      <c r="BVJ234" s="43"/>
      <c r="BVK234" s="43"/>
      <c r="BVL234" s="43"/>
      <c r="BVM234" s="43"/>
      <c r="BVN234" s="43"/>
      <c r="BVO234" s="43"/>
      <c r="BVP234" s="43"/>
      <c r="BVQ234" s="43"/>
      <c r="BVR234" s="43"/>
      <c r="BVS234" s="43"/>
      <c r="BVT234" s="43"/>
      <c r="BVU234" s="43"/>
      <c r="BVV234" s="43"/>
      <c r="BVW234" s="43"/>
      <c r="BVX234" s="43"/>
      <c r="BVY234" s="43"/>
      <c r="BVZ234" s="43"/>
      <c r="BWA234" s="43"/>
      <c r="BWB234" s="43"/>
      <c r="BWC234" s="43"/>
      <c r="BWD234" s="43"/>
      <c r="BWE234" s="43"/>
      <c r="BWF234" s="43"/>
      <c r="BWG234" s="43"/>
      <c r="BWH234" s="43"/>
      <c r="BWI234" s="43"/>
      <c r="BWJ234" s="43"/>
    </row>
    <row r="235" spans="1:1960" x14ac:dyDescent="0.2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43"/>
      <c r="DF235" s="43"/>
      <c r="DG235" s="43"/>
      <c r="DH235" s="43"/>
      <c r="DI235" s="43"/>
      <c r="DJ235" s="43"/>
      <c r="DK235" s="43"/>
      <c r="DL235" s="43"/>
      <c r="DM235" s="43"/>
      <c r="DN235" s="43"/>
      <c r="DO235" s="43"/>
      <c r="DP235" s="43"/>
      <c r="DQ235" s="43"/>
      <c r="DR235" s="43"/>
      <c r="DS235" s="43"/>
      <c r="DT235" s="43"/>
      <c r="DU235" s="43"/>
      <c r="DV235" s="43"/>
      <c r="DW235" s="43"/>
      <c r="DX235" s="43"/>
      <c r="DY235" s="43"/>
      <c r="DZ235" s="43"/>
      <c r="EA235" s="43"/>
      <c r="EB235" s="43"/>
      <c r="EC235" s="43"/>
      <c r="ED235" s="43"/>
      <c r="EE235" s="43"/>
      <c r="EF235" s="43"/>
      <c r="EG235" s="43"/>
      <c r="EH235" s="43"/>
      <c r="EI235" s="43"/>
      <c r="EJ235" s="43"/>
      <c r="EK235" s="43"/>
      <c r="EL235" s="43"/>
      <c r="EM235" s="43"/>
      <c r="EN235" s="43"/>
      <c r="EO235" s="43"/>
      <c r="EP235" s="43"/>
      <c r="EQ235" s="43"/>
      <c r="ER235" s="43"/>
      <c r="ES235" s="43"/>
      <c r="ET235" s="43"/>
      <c r="EU235" s="43"/>
      <c r="EV235" s="43"/>
      <c r="EW235" s="43"/>
      <c r="EX235" s="43"/>
      <c r="EY235" s="43"/>
      <c r="EZ235" s="43"/>
      <c r="FA235" s="43"/>
      <c r="FB235" s="43"/>
      <c r="FC235" s="43"/>
      <c r="FD235" s="43"/>
      <c r="FE235" s="43"/>
      <c r="FF235" s="43"/>
      <c r="FG235" s="43"/>
      <c r="FH235" s="43"/>
      <c r="FI235" s="43"/>
      <c r="FJ235" s="43"/>
      <c r="FK235" s="43"/>
      <c r="FL235" s="43"/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43"/>
      <c r="GA235" s="43"/>
      <c r="GB235" s="43"/>
      <c r="GC235" s="43"/>
      <c r="GD235" s="43"/>
      <c r="GE235" s="43"/>
      <c r="GF235" s="43"/>
      <c r="GG235" s="43"/>
      <c r="GH235" s="43"/>
      <c r="GI235" s="43"/>
      <c r="GJ235" s="43"/>
      <c r="GK235" s="43"/>
      <c r="GL235" s="43"/>
      <c r="GM235" s="43"/>
      <c r="GN235" s="43"/>
      <c r="GO235" s="43"/>
      <c r="GP235" s="43"/>
      <c r="GQ235" s="43"/>
      <c r="GR235" s="43"/>
      <c r="GS235" s="43"/>
      <c r="GT235" s="43"/>
      <c r="GU235" s="43"/>
      <c r="GV235" s="43"/>
      <c r="GW235" s="43"/>
      <c r="GX235" s="43"/>
      <c r="GY235" s="43"/>
      <c r="GZ235" s="43"/>
      <c r="HA235" s="43"/>
      <c r="HB235" s="43"/>
      <c r="HC235" s="43"/>
      <c r="HD235" s="43"/>
      <c r="HE235" s="43"/>
      <c r="HF235" s="43"/>
      <c r="HG235" s="43"/>
      <c r="HH235" s="43"/>
      <c r="HI235" s="43"/>
      <c r="HJ235" s="43"/>
      <c r="HK235" s="43"/>
      <c r="HL235" s="43"/>
      <c r="HM235" s="43"/>
      <c r="HN235" s="43"/>
      <c r="HO235" s="43"/>
      <c r="HP235" s="43"/>
      <c r="HQ235" s="43"/>
      <c r="HR235" s="43"/>
      <c r="HS235" s="43"/>
      <c r="HT235" s="43"/>
      <c r="HU235" s="43"/>
      <c r="HV235" s="43"/>
      <c r="HW235" s="43"/>
      <c r="HX235" s="43"/>
      <c r="HY235" s="43"/>
      <c r="HZ235" s="43"/>
      <c r="IA235" s="43"/>
      <c r="IB235" s="43"/>
      <c r="IC235" s="43"/>
      <c r="ID235" s="43"/>
      <c r="IE235" s="43"/>
      <c r="IF235" s="43"/>
      <c r="IG235" s="43"/>
      <c r="IH235" s="43"/>
      <c r="II235" s="43"/>
      <c r="IJ235" s="43"/>
      <c r="IK235" s="43"/>
      <c r="IL235" s="43"/>
      <c r="IM235" s="43"/>
      <c r="IN235" s="43"/>
      <c r="IO235" s="43"/>
      <c r="IP235" s="43"/>
      <c r="IQ235" s="43"/>
      <c r="IR235" s="43"/>
      <c r="IS235" s="43"/>
      <c r="IT235" s="43"/>
      <c r="IU235" s="43"/>
      <c r="IV235" s="43"/>
      <c r="IW235" s="43"/>
      <c r="IX235" s="43"/>
      <c r="IY235" s="43"/>
      <c r="IZ235" s="43"/>
      <c r="JA235" s="43"/>
      <c r="JB235" s="43"/>
      <c r="JC235" s="43"/>
      <c r="JD235" s="43"/>
      <c r="JE235" s="43"/>
      <c r="JF235" s="43"/>
      <c r="JG235" s="43"/>
      <c r="JH235" s="43"/>
      <c r="JI235" s="43"/>
      <c r="JJ235" s="43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  <c r="BJU235" s="43"/>
      <c r="BJV235" s="43"/>
      <c r="BJW235" s="43"/>
      <c r="BJX235" s="43"/>
      <c r="BJY235" s="43"/>
      <c r="BJZ235" s="43"/>
      <c r="BKA235" s="43"/>
      <c r="BKB235" s="43"/>
      <c r="BKC235" s="43"/>
      <c r="BKD235" s="43"/>
      <c r="BKE235" s="43"/>
      <c r="BKF235" s="43"/>
      <c r="BKG235" s="43"/>
      <c r="BKH235" s="43"/>
      <c r="BKI235" s="43"/>
      <c r="BKJ235" s="43"/>
      <c r="BKK235" s="43"/>
      <c r="BKL235" s="43"/>
      <c r="BKM235" s="43"/>
      <c r="BKN235" s="43"/>
      <c r="BKO235" s="43"/>
      <c r="BKP235" s="43"/>
      <c r="BKQ235" s="43"/>
      <c r="BKR235" s="43"/>
      <c r="BKS235" s="43"/>
      <c r="BKT235" s="43"/>
      <c r="BKU235" s="43"/>
      <c r="BKV235" s="43"/>
      <c r="BKW235" s="43"/>
      <c r="BKX235" s="43"/>
      <c r="BKY235" s="43"/>
      <c r="BKZ235" s="43"/>
      <c r="BLA235" s="43"/>
      <c r="BLB235" s="43"/>
      <c r="BLC235" s="43"/>
      <c r="BLD235" s="43"/>
      <c r="BLE235" s="43"/>
      <c r="BLF235" s="43"/>
      <c r="BLG235" s="43"/>
      <c r="BLH235" s="43"/>
      <c r="BLI235" s="43"/>
      <c r="BLJ235" s="43"/>
      <c r="BLK235" s="43"/>
      <c r="BLL235" s="43"/>
      <c r="BLM235" s="43"/>
      <c r="BLN235" s="43"/>
      <c r="BLO235" s="43"/>
      <c r="BLP235" s="43"/>
      <c r="BLQ235" s="43"/>
      <c r="BLR235" s="43"/>
      <c r="BLS235" s="43"/>
      <c r="BLT235" s="43"/>
      <c r="BLU235" s="43"/>
      <c r="BLV235" s="43"/>
      <c r="BLW235" s="43"/>
      <c r="BLX235" s="43"/>
      <c r="BLY235" s="43"/>
      <c r="BLZ235" s="43"/>
      <c r="BMA235" s="43"/>
      <c r="BMB235" s="43"/>
      <c r="BMC235" s="43"/>
      <c r="BMD235" s="43"/>
      <c r="BME235" s="43"/>
      <c r="BMF235" s="43"/>
      <c r="BMG235" s="43"/>
      <c r="BMH235" s="43"/>
      <c r="BMI235" s="43"/>
      <c r="BMJ235" s="43"/>
      <c r="BMK235" s="43"/>
      <c r="BML235" s="43"/>
      <c r="BMM235" s="43"/>
      <c r="BMN235" s="43"/>
      <c r="BMO235" s="43"/>
      <c r="BMP235" s="43"/>
      <c r="BMQ235" s="43"/>
      <c r="BMR235" s="43"/>
      <c r="BMS235" s="43"/>
      <c r="BMT235" s="43"/>
      <c r="BMU235" s="43"/>
      <c r="BMV235" s="43"/>
      <c r="BMW235" s="43"/>
      <c r="BMX235" s="43"/>
      <c r="BMY235" s="43"/>
      <c r="BMZ235" s="43"/>
      <c r="BNA235" s="43"/>
      <c r="BNB235" s="43"/>
      <c r="BNC235" s="43"/>
      <c r="BND235" s="43"/>
      <c r="BNE235" s="43"/>
      <c r="BNF235" s="43"/>
      <c r="BNG235" s="43"/>
      <c r="BNH235" s="43"/>
      <c r="BNI235" s="43"/>
      <c r="BNJ235" s="43"/>
      <c r="BNK235" s="43"/>
      <c r="BNL235" s="43"/>
      <c r="BNM235" s="43"/>
      <c r="BNN235" s="43"/>
      <c r="BNO235" s="43"/>
      <c r="BNP235" s="43"/>
      <c r="BNQ235" s="43"/>
      <c r="BNR235" s="43"/>
      <c r="BNS235" s="43"/>
      <c r="BNT235" s="43"/>
      <c r="BNU235" s="43"/>
      <c r="BNV235" s="43"/>
      <c r="BNW235" s="43"/>
      <c r="BNX235" s="43"/>
      <c r="BNY235" s="43"/>
      <c r="BNZ235" s="43"/>
      <c r="BOA235" s="43"/>
      <c r="BOB235" s="43"/>
      <c r="BOC235" s="43"/>
      <c r="BOD235" s="43"/>
      <c r="BOE235" s="43"/>
      <c r="BOF235" s="43"/>
      <c r="BOG235" s="43"/>
      <c r="BOH235" s="43"/>
      <c r="BOI235" s="43"/>
      <c r="BOJ235" s="43"/>
      <c r="BOK235" s="43"/>
      <c r="BOL235" s="43"/>
      <c r="BOM235" s="43"/>
      <c r="BON235" s="43"/>
      <c r="BOO235" s="43"/>
      <c r="BOP235" s="43"/>
      <c r="BOQ235" s="43"/>
      <c r="BOR235" s="43"/>
      <c r="BOS235" s="43"/>
      <c r="BOT235" s="43"/>
      <c r="BOU235" s="43"/>
      <c r="BOV235" s="43"/>
      <c r="BOW235" s="43"/>
      <c r="BOX235" s="43"/>
      <c r="BOY235" s="43"/>
      <c r="BOZ235" s="43"/>
      <c r="BPA235" s="43"/>
      <c r="BPB235" s="43"/>
      <c r="BPC235" s="43"/>
      <c r="BPD235" s="43"/>
      <c r="BPE235" s="43"/>
      <c r="BPF235" s="43"/>
      <c r="BPG235" s="43"/>
      <c r="BPH235" s="43"/>
      <c r="BPI235" s="43"/>
      <c r="BPJ235" s="43"/>
      <c r="BPK235" s="43"/>
      <c r="BPL235" s="43"/>
      <c r="BPM235" s="43"/>
      <c r="BPN235" s="43"/>
      <c r="BPO235" s="43"/>
      <c r="BPP235" s="43"/>
      <c r="BPQ235" s="43"/>
      <c r="BPR235" s="43"/>
      <c r="BPS235" s="43"/>
      <c r="BPT235" s="43"/>
      <c r="BPU235" s="43"/>
      <c r="BPV235" s="43"/>
      <c r="BPW235" s="43"/>
      <c r="BPX235" s="43"/>
      <c r="BPY235" s="43"/>
      <c r="BPZ235" s="43"/>
      <c r="BQA235" s="43"/>
      <c r="BQB235" s="43"/>
      <c r="BQC235" s="43"/>
      <c r="BQD235" s="43"/>
      <c r="BQE235" s="43"/>
      <c r="BQF235" s="43"/>
      <c r="BQG235" s="43"/>
      <c r="BQH235" s="43"/>
      <c r="BQI235" s="43"/>
      <c r="BQJ235" s="43"/>
      <c r="BQK235" s="43"/>
      <c r="BQL235" s="43"/>
      <c r="BQM235" s="43"/>
      <c r="BQN235" s="43"/>
      <c r="BQO235" s="43"/>
      <c r="BQP235" s="43"/>
      <c r="BQQ235" s="43"/>
      <c r="BQR235" s="43"/>
      <c r="BQS235" s="43"/>
      <c r="BQT235" s="43"/>
      <c r="BQU235" s="43"/>
      <c r="BQV235" s="43"/>
      <c r="BQW235" s="43"/>
      <c r="BQX235" s="43"/>
      <c r="BQY235" s="43"/>
      <c r="BQZ235" s="43"/>
      <c r="BRA235" s="43"/>
      <c r="BRB235" s="43"/>
      <c r="BRC235" s="43"/>
      <c r="BRD235" s="43"/>
      <c r="BRE235" s="43"/>
      <c r="BRF235" s="43"/>
      <c r="BRG235" s="43"/>
      <c r="BRH235" s="43"/>
      <c r="BRI235" s="43"/>
      <c r="BRJ235" s="43"/>
      <c r="BRK235" s="43"/>
      <c r="BRL235" s="43"/>
      <c r="BRM235" s="43"/>
      <c r="BRN235" s="43"/>
      <c r="BRO235" s="43"/>
      <c r="BRP235" s="43"/>
      <c r="BRQ235" s="43"/>
      <c r="BRR235" s="43"/>
      <c r="BRS235" s="43"/>
      <c r="BRT235" s="43"/>
      <c r="BRU235" s="43"/>
      <c r="BRV235" s="43"/>
      <c r="BRW235" s="43"/>
      <c r="BRX235" s="43"/>
      <c r="BRY235" s="43"/>
      <c r="BRZ235" s="43"/>
      <c r="BSA235" s="43"/>
      <c r="BSB235" s="43"/>
      <c r="BSC235" s="43"/>
      <c r="BSD235" s="43"/>
      <c r="BSE235" s="43"/>
      <c r="BSF235" s="43"/>
      <c r="BSG235" s="43"/>
      <c r="BSH235" s="43"/>
      <c r="BSI235" s="43"/>
      <c r="BSJ235" s="43"/>
      <c r="BSK235" s="43"/>
      <c r="BSL235" s="43"/>
      <c r="BSM235" s="43"/>
      <c r="BSN235" s="43"/>
      <c r="BSO235" s="43"/>
      <c r="BSP235" s="43"/>
      <c r="BSQ235" s="43"/>
      <c r="BSR235" s="43"/>
      <c r="BSS235" s="43"/>
      <c r="BST235" s="43"/>
      <c r="BSU235" s="43"/>
      <c r="BSV235" s="43"/>
      <c r="BSW235" s="43"/>
      <c r="BSX235" s="43"/>
      <c r="BSY235" s="43"/>
      <c r="BSZ235" s="43"/>
      <c r="BTA235" s="43"/>
      <c r="BTB235" s="43"/>
      <c r="BTC235" s="43"/>
      <c r="BTD235" s="43"/>
      <c r="BTE235" s="43"/>
      <c r="BTF235" s="43"/>
      <c r="BTG235" s="43"/>
      <c r="BTH235" s="43"/>
      <c r="BTI235" s="43"/>
      <c r="BTJ235" s="43"/>
      <c r="BTK235" s="43"/>
      <c r="BTL235" s="43"/>
      <c r="BTM235" s="43"/>
      <c r="BTN235" s="43"/>
      <c r="BTO235" s="43"/>
      <c r="BTP235" s="43"/>
      <c r="BTQ235" s="43"/>
      <c r="BTR235" s="43"/>
      <c r="BTS235" s="43"/>
      <c r="BTT235" s="43"/>
      <c r="BTU235" s="43"/>
      <c r="BTV235" s="43"/>
      <c r="BTW235" s="43"/>
      <c r="BTX235" s="43"/>
      <c r="BTY235" s="43"/>
      <c r="BTZ235" s="43"/>
      <c r="BUA235" s="43"/>
      <c r="BUB235" s="43"/>
      <c r="BUC235" s="43"/>
      <c r="BUD235" s="43"/>
      <c r="BUE235" s="43"/>
      <c r="BUF235" s="43"/>
      <c r="BUG235" s="43"/>
      <c r="BUH235" s="43"/>
      <c r="BUI235" s="43"/>
      <c r="BUJ235" s="43"/>
      <c r="BUK235" s="43"/>
      <c r="BUL235" s="43"/>
      <c r="BUM235" s="43"/>
      <c r="BUN235" s="43"/>
      <c r="BUO235" s="43"/>
      <c r="BUP235" s="43"/>
      <c r="BUQ235" s="43"/>
      <c r="BUR235" s="43"/>
      <c r="BUS235" s="43"/>
      <c r="BUT235" s="43"/>
      <c r="BUU235" s="43"/>
      <c r="BUV235" s="43"/>
      <c r="BUW235" s="43"/>
      <c r="BUX235" s="43"/>
      <c r="BUY235" s="43"/>
      <c r="BUZ235" s="43"/>
      <c r="BVA235" s="43"/>
      <c r="BVB235" s="43"/>
      <c r="BVC235" s="43"/>
      <c r="BVD235" s="43"/>
      <c r="BVE235" s="43"/>
      <c r="BVF235" s="43"/>
      <c r="BVG235" s="43"/>
      <c r="BVH235" s="43"/>
      <c r="BVI235" s="43"/>
      <c r="BVJ235" s="43"/>
      <c r="BVK235" s="43"/>
      <c r="BVL235" s="43"/>
      <c r="BVM235" s="43"/>
      <c r="BVN235" s="43"/>
      <c r="BVO235" s="43"/>
      <c r="BVP235" s="43"/>
      <c r="BVQ235" s="43"/>
      <c r="BVR235" s="43"/>
      <c r="BVS235" s="43"/>
      <c r="BVT235" s="43"/>
      <c r="BVU235" s="43"/>
      <c r="BVV235" s="43"/>
      <c r="BVW235" s="43"/>
      <c r="BVX235" s="43"/>
      <c r="BVY235" s="43"/>
      <c r="BVZ235" s="43"/>
      <c r="BWA235" s="43"/>
      <c r="BWB235" s="43"/>
      <c r="BWC235" s="43"/>
      <c r="BWD235" s="43"/>
      <c r="BWE235" s="43"/>
      <c r="BWF235" s="43"/>
      <c r="BWG235" s="43"/>
      <c r="BWH235" s="43"/>
      <c r="BWI235" s="43"/>
      <c r="BWJ235" s="43"/>
    </row>
    <row r="236" spans="1:1960" x14ac:dyDescent="0.2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  <c r="DL236" s="43"/>
      <c r="DM236" s="43"/>
      <c r="DN236" s="43"/>
      <c r="DO236" s="43"/>
      <c r="DP236" s="43"/>
      <c r="DQ236" s="43"/>
      <c r="DR236" s="43"/>
      <c r="DS236" s="43"/>
      <c r="DT236" s="43"/>
      <c r="DU236" s="43"/>
      <c r="DV236" s="43"/>
      <c r="DW236" s="43"/>
      <c r="DX236" s="43"/>
      <c r="DY236" s="43"/>
      <c r="DZ236" s="43"/>
      <c r="EA236" s="43"/>
      <c r="EB236" s="43"/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43"/>
      <c r="EQ236" s="43"/>
      <c r="ER236" s="43"/>
      <c r="ES236" s="43"/>
      <c r="ET236" s="43"/>
      <c r="EU236" s="43"/>
      <c r="EV236" s="43"/>
      <c r="EW236" s="43"/>
      <c r="EX236" s="43"/>
      <c r="EY236" s="43"/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  <c r="GC236" s="43"/>
      <c r="GD236" s="43"/>
      <c r="GE236" s="43"/>
      <c r="GF236" s="43"/>
      <c r="GG236" s="43"/>
      <c r="GH236" s="43"/>
      <c r="GI236" s="43"/>
      <c r="GJ236" s="43"/>
      <c r="GK236" s="43"/>
      <c r="GL236" s="43"/>
      <c r="GM236" s="43"/>
      <c r="GN236" s="43"/>
      <c r="GO236" s="43"/>
      <c r="GP236" s="43"/>
      <c r="GQ236" s="43"/>
      <c r="GR236" s="43"/>
      <c r="GS236" s="43"/>
      <c r="GT236" s="43"/>
      <c r="GU236" s="43"/>
      <c r="GV236" s="43"/>
      <c r="GW236" s="43"/>
      <c r="GX236" s="43"/>
      <c r="GY236" s="43"/>
      <c r="GZ236" s="43"/>
      <c r="HA236" s="43"/>
      <c r="HB236" s="43"/>
      <c r="HC236" s="43"/>
      <c r="HD236" s="43"/>
      <c r="HE236" s="43"/>
      <c r="HF236" s="43"/>
      <c r="HG236" s="43"/>
      <c r="HH236" s="43"/>
      <c r="HI236" s="43"/>
      <c r="HJ236" s="43"/>
      <c r="HK236" s="43"/>
      <c r="HL236" s="43"/>
      <c r="HM236" s="43"/>
      <c r="HN236" s="43"/>
      <c r="HO236" s="43"/>
      <c r="HP236" s="43"/>
      <c r="HQ236" s="43"/>
      <c r="HR236" s="43"/>
      <c r="HS236" s="43"/>
      <c r="HT236" s="43"/>
      <c r="HU236" s="43"/>
      <c r="HV236" s="43"/>
      <c r="HW236" s="43"/>
      <c r="HX236" s="43"/>
      <c r="HY236" s="43"/>
      <c r="HZ236" s="43"/>
      <c r="IA236" s="43"/>
      <c r="IB236" s="43"/>
      <c r="IC236" s="43"/>
      <c r="ID236" s="43"/>
      <c r="IE236" s="43"/>
      <c r="IF236" s="43"/>
      <c r="IG236" s="43"/>
      <c r="IH236" s="43"/>
      <c r="II236" s="43"/>
      <c r="IJ236" s="43"/>
      <c r="IK236" s="43"/>
      <c r="IL236" s="43"/>
      <c r="IM236" s="43"/>
      <c r="IN236" s="43"/>
      <c r="IO236" s="43"/>
      <c r="IP236" s="43"/>
      <c r="IQ236" s="43"/>
      <c r="IR236" s="43"/>
      <c r="IS236" s="43"/>
      <c r="IT236" s="43"/>
      <c r="IU236" s="43"/>
      <c r="IV236" s="43"/>
      <c r="IW236" s="43"/>
      <c r="IX236" s="43"/>
      <c r="IY236" s="43"/>
      <c r="IZ236" s="43"/>
      <c r="JA236" s="43"/>
      <c r="JB236" s="43"/>
      <c r="JC236" s="43"/>
      <c r="JD236" s="43"/>
      <c r="JE236" s="43"/>
      <c r="JF236" s="43"/>
      <c r="JG236" s="43"/>
      <c r="JH236" s="43"/>
      <c r="JI236" s="43"/>
      <c r="JJ236" s="43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  <c r="BJU236" s="43"/>
      <c r="BJV236" s="43"/>
      <c r="BJW236" s="43"/>
      <c r="BJX236" s="43"/>
      <c r="BJY236" s="43"/>
      <c r="BJZ236" s="43"/>
      <c r="BKA236" s="43"/>
      <c r="BKB236" s="43"/>
      <c r="BKC236" s="43"/>
      <c r="BKD236" s="43"/>
      <c r="BKE236" s="43"/>
      <c r="BKF236" s="43"/>
      <c r="BKG236" s="43"/>
      <c r="BKH236" s="43"/>
      <c r="BKI236" s="43"/>
      <c r="BKJ236" s="43"/>
      <c r="BKK236" s="43"/>
      <c r="BKL236" s="43"/>
      <c r="BKM236" s="43"/>
      <c r="BKN236" s="43"/>
      <c r="BKO236" s="43"/>
      <c r="BKP236" s="43"/>
      <c r="BKQ236" s="43"/>
      <c r="BKR236" s="43"/>
      <c r="BKS236" s="43"/>
      <c r="BKT236" s="43"/>
      <c r="BKU236" s="43"/>
      <c r="BKV236" s="43"/>
      <c r="BKW236" s="43"/>
      <c r="BKX236" s="43"/>
      <c r="BKY236" s="43"/>
      <c r="BKZ236" s="43"/>
      <c r="BLA236" s="43"/>
      <c r="BLB236" s="43"/>
      <c r="BLC236" s="43"/>
      <c r="BLD236" s="43"/>
      <c r="BLE236" s="43"/>
      <c r="BLF236" s="43"/>
      <c r="BLG236" s="43"/>
      <c r="BLH236" s="43"/>
      <c r="BLI236" s="43"/>
      <c r="BLJ236" s="43"/>
      <c r="BLK236" s="43"/>
      <c r="BLL236" s="43"/>
      <c r="BLM236" s="43"/>
      <c r="BLN236" s="43"/>
      <c r="BLO236" s="43"/>
      <c r="BLP236" s="43"/>
      <c r="BLQ236" s="43"/>
      <c r="BLR236" s="43"/>
      <c r="BLS236" s="43"/>
      <c r="BLT236" s="43"/>
      <c r="BLU236" s="43"/>
      <c r="BLV236" s="43"/>
      <c r="BLW236" s="43"/>
      <c r="BLX236" s="43"/>
      <c r="BLY236" s="43"/>
      <c r="BLZ236" s="43"/>
      <c r="BMA236" s="43"/>
      <c r="BMB236" s="43"/>
      <c r="BMC236" s="43"/>
      <c r="BMD236" s="43"/>
      <c r="BME236" s="43"/>
      <c r="BMF236" s="43"/>
      <c r="BMG236" s="43"/>
      <c r="BMH236" s="43"/>
      <c r="BMI236" s="43"/>
      <c r="BMJ236" s="43"/>
      <c r="BMK236" s="43"/>
      <c r="BML236" s="43"/>
      <c r="BMM236" s="43"/>
      <c r="BMN236" s="43"/>
      <c r="BMO236" s="43"/>
      <c r="BMP236" s="43"/>
      <c r="BMQ236" s="43"/>
      <c r="BMR236" s="43"/>
      <c r="BMS236" s="43"/>
      <c r="BMT236" s="43"/>
      <c r="BMU236" s="43"/>
      <c r="BMV236" s="43"/>
      <c r="BMW236" s="43"/>
      <c r="BMX236" s="43"/>
      <c r="BMY236" s="43"/>
      <c r="BMZ236" s="43"/>
      <c r="BNA236" s="43"/>
      <c r="BNB236" s="43"/>
      <c r="BNC236" s="43"/>
      <c r="BND236" s="43"/>
      <c r="BNE236" s="43"/>
      <c r="BNF236" s="43"/>
      <c r="BNG236" s="43"/>
      <c r="BNH236" s="43"/>
      <c r="BNI236" s="43"/>
      <c r="BNJ236" s="43"/>
      <c r="BNK236" s="43"/>
      <c r="BNL236" s="43"/>
      <c r="BNM236" s="43"/>
      <c r="BNN236" s="43"/>
      <c r="BNO236" s="43"/>
      <c r="BNP236" s="43"/>
      <c r="BNQ236" s="43"/>
      <c r="BNR236" s="43"/>
      <c r="BNS236" s="43"/>
      <c r="BNT236" s="43"/>
      <c r="BNU236" s="43"/>
      <c r="BNV236" s="43"/>
      <c r="BNW236" s="43"/>
      <c r="BNX236" s="43"/>
      <c r="BNY236" s="43"/>
      <c r="BNZ236" s="43"/>
      <c r="BOA236" s="43"/>
      <c r="BOB236" s="43"/>
      <c r="BOC236" s="43"/>
      <c r="BOD236" s="43"/>
      <c r="BOE236" s="43"/>
      <c r="BOF236" s="43"/>
      <c r="BOG236" s="43"/>
      <c r="BOH236" s="43"/>
      <c r="BOI236" s="43"/>
      <c r="BOJ236" s="43"/>
      <c r="BOK236" s="43"/>
      <c r="BOL236" s="43"/>
      <c r="BOM236" s="43"/>
      <c r="BON236" s="43"/>
      <c r="BOO236" s="43"/>
      <c r="BOP236" s="43"/>
      <c r="BOQ236" s="43"/>
      <c r="BOR236" s="43"/>
      <c r="BOS236" s="43"/>
      <c r="BOT236" s="43"/>
      <c r="BOU236" s="43"/>
      <c r="BOV236" s="43"/>
      <c r="BOW236" s="43"/>
      <c r="BOX236" s="43"/>
      <c r="BOY236" s="43"/>
      <c r="BOZ236" s="43"/>
      <c r="BPA236" s="43"/>
      <c r="BPB236" s="43"/>
      <c r="BPC236" s="43"/>
      <c r="BPD236" s="43"/>
      <c r="BPE236" s="43"/>
      <c r="BPF236" s="43"/>
      <c r="BPG236" s="43"/>
      <c r="BPH236" s="43"/>
      <c r="BPI236" s="43"/>
      <c r="BPJ236" s="43"/>
      <c r="BPK236" s="43"/>
      <c r="BPL236" s="43"/>
      <c r="BPM236" s="43"/>
      <c r="BPN236" s="43"/>
      <c r="BPO236" s="43"/>
      <c r="BPP236" s="43"/>
      <c r="BPQ236" s="43"/>
      <c r="BPR236" s="43"/>
      <c r="BPS236" s="43"/>
      <c r="BPT236" s="43"/>
      <c r="BPU236" s="43"/>
      <c r="BPV236" s="43"/>
      <c r="BPW236" s="43"/>
      <c r="BPX236" s="43"/>
      <c r="BPY236" s="43"/>
      <c r="BPZ236" s="43"/>
      <c r="BQA236" s="43"/>
      <c r="BQB236" s="43"/>
      <c r="BQC236" s="43"/>
      <c r="BQD236" s="43"/>
      <c r="BQE236" s="43"/>
      <c r="BQF236" s="43"/>
      <c r="BQG236" s="43"/>
      <c r="BQH236" s="43"/>
      <c r="BQI236" s="43"/>
      <c r="BQJ236" s="43"/>
      <c r="BQK236" s="43"/>
      <c r="BQL236" s="43"/>
      <c r="BQM236" s="43"/>
      <c r="BQN236" s="43"/>
      <c r="BQO236" s="43"/>
      <c r="BQP236" s="43"/>
      <c r="BQQ236" s="43"/>
      <c r="BQR236" s="43"/>
      <c r="BQS236" s="43"/>
      <c r="BQT236" s="43"/>
      <c r="BQU236" s="43"/>
      <c r="BQV236" s="43"/>
      <c r="BQW236" s="43"/>
      <c r="BQX236" s="43"/>
      <c r="BQY236" s="43"/>
      <c r="BQZ236" s="43"/>
      <c r="BRA236" s="43"/>
      <c r="BRB236" s="43"/>
      <c r="BRC236" s="43"/>
      <c r="BRD236" s="43"/>
      <c r="BRE236" s="43"/>
      <c r="BRF236" s="43"/>
      <c r="BRG236" s="43"/>
      <c r="BRH236" s="43"/>
      <c r="BRI236" s="43"/>
      <c r="BRJ236" s="43"/>
      <c r="BRK236" s="43"/>
      <c r="BRL236" s="43"/>
      <c r="BRM236" s="43"/>
      <c r="BRN236" s="43"/>
      <c r="BRO236" s="43"/>
      <c r="BRP236" s="43"/>
      <c r="BRQ236" s="43"/>
      <c r="BRR236" s="43"/>
      <c r="BRS236" s="43"/>
      <c r="BRT236" s="43"/>
      <c r="BRU236" s="43"/>
      <c r="BRV236" s="43"/>
      <c r="BRW236" s="43"/>
      <c r="BRX236" s="43"/>
      <c r="BRY236" s="43"/>
      <c r="BRZ236" s="43"/>
      <c r="BSA236" s="43"/>
      <c r="BSB236" s="43"/>
      <c r="BSC236" s="43"/>
      <c r="BSD236" s="43"/>
      <c r="BSE236" s="43"/>
      <c r="BSF236" s="43"/>
      <c r="BSG236" s="43"/>
      <c r="BSH236" s="43"/>
      <c r="BSI236" s="43"/>
      <c r="BSJ236" s="43"/>
      <c r="BSK236" s="43"/>
      <c r="BSL236" s="43"/>
      <c r="BSM236" s="43"/>
      <c r="BSN236" s="43"/>
      <c r="BSO236" s="43"/>
      <c r="BSP236" s="43"/>
      <c r="BSQ236" s="43"/>
      <c r="BSR236" s="43"/>
      <c r="BSS236" s="43"/>
      <c r="BST236" s="43"/>
      <c r="BSU236" s="43"/>
      <c r="BSV236" s="43"/>
      <c r="BSW236" s="43"/>
      <c r="BSX236" s="43"/>
      <c r="BSY236" s="43"/>
      <c r="BSZ236" s="43"/>
      <c r="BTA236" s="43"/>
      <c r="BTB236" s="43"/>
      <c r="BTC236" s="43"/>
      <c r="BTD236" s="43"/>
      <c r="BTE236" s="43"/>
      <c r="BTF236" s="43"/>
      <c r="BTG236" s="43"/>
      <c r="BTH236" s="43"/>
      <c r="BTI236" s="43"/>
      <c r="BTJ236" s="43"/>
      <c r="BTK236" s="43"/>
      <c r="BTL236" s="43"/>
      <c r="BTM236" s="43"/>
      <c r="BTN236" s="43"/>
      <c r="BTO236" s="43"/>
      <c r="BTP236" s="43"/>
      <c r="BTQ236" s="43"/>
      <c r="BTR236" s="43"/>
      <c r="BTS236" s="43"/>
      <c r="BTT236" s="43"/>
      <c r="BTU236" s="43"/>
      <c r="BTV236" s="43"/>
      <c r="BTW236" s="43"/>
      <c r="BTX236" s="43"/>
      <c r="BTY236" s="43"/>
      <c r="BTZ236" s="43"/>
      <c r="BUA236" s="43"/>
      <c r="BUB236" s="43"/>
      <c r="BUC236" s="43"/>
      <c r="BUD236" s="43"/>
      <c r="BUE236" s="43"/>
      <c r="BUF236" s="43"/>
      <c r="BUG236" s="43"/>
      <c r="BUH236" s="43"/>
      <c r="BUI236" s="43"/>
      <c r="BUJ236" s="43"/>
      <c r="BUK236" s="43"/>
      <c r="BUL236" s="43"/>
      <c r="BUM236" s="43"/>
      <c r="BUN236" s="43"/>
      <c r="BUO236" s="43"/>
      <c r="BUP236" s="43"/>
      <c r="BUQ236" s="43"/>
      <c r="BUR236" s="43"/>
      <c r="BUS236" s="43"/>
      <c r="BUT236" s="43"/>
      <c r="BUU236" s="43"/>
      <c r="BUV236" s="43"/>
      <c r="BUW236" s="43"/>
      <c r="BUX236" s="43"/>
      <c r="BUY236" s="43"/>
      <c r="BUZ236" s="43"/>
      <c r="BVA236" s="43"/>
      <c r="BVB236" s="43"/>
      <c r="BVC236" s="43"/>
      <c r="BVD236" s="43"/>
      <c r="BVE236" s="43"/>
      <c r="BVF236" s="43"/>
      <c r="BVG236" s="43"/>
      <c r="BVH236" s="43"/>
      <c r="BVI236" s="43"/>
      <c r="BVJ236" s="43"/>
      <c r="BVK236" s="43"/>
      <c r="BVL236" s="43"/>
      <c r="BVM236" s="43"/>
      <c r="BVN236" s="43"/>
      <c r="BVO236" s="43"/>
      <c r="BVP236" s="43"/>
      <c r="BVQ236" s="43"/>
      <c r="BVR236" s="43"/>
      <c r="BVS236" s="43"/>
      <c r="BVT236" s="43"/>
      <c r="BVU236" s="43"/>
      <c r="BVV236" s="43"/>
      <c r="BVW236" s="43"/>
      <c r="BVX236" s="43"/>
      <c r="BVY236" s="43"/>
      <c r="BVZ236" s="43"/>
      <c r="BWA236" s="43"/>
      <c r="BWB236" s="43"/>
      <c r="BWC236" s="43"/>
      <c r="BWD236" s="43"/>
      <c r="BWE236" s="43"/>
      <c r="BWF236" s="43"/>
      <c r="BWG236" s="43"/>
      <c r="BWH236" s="43"/>
      <c r="BWI236" s="43"/>
      <c r="BWJ236" s="43"/>
    </row>
    <row r="237" spans="1:1960" x14ac:dyDescent="0.2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43"/>
      <c r="DF237" s="43"/>
      <c r="DG237" s="43"/>
      <c r="DH237" s="43"/>
      <c r="DI237" s="43"/>
      <c r="DJ237" s="43"/>
      <c r="DK237" s="43"/>
      <c r="DL237" s="43"/>
      <c r="DM237" s="43"/>
      <c r="DN237" s="43"/>
      <c r="DO237" s="43"/>
      <c r="DP237" s="43"/>
      <c r="DQ237" s="43"/>
      <c r="DR237" s="43"/>
      <c r="DS237" s="43"/>
      <c r="DT237" s="43"/>
      <c r="DU237" s="43"/>
      <c r="DV237" s="43"/>
      <c r="DW237" s="43"/>
      <c r="DX237" s="43"/>
      <c r="DY237" s="43"/>
      <c r="DZ237" s="43"/>
      <c r="EA237" s="43"/>
      <c r="EB237" s="43"/>
      <c r="EC237" s="43"/>
      <c r="ED237" s="43"/>
      <c r="EE237" s="43"/>
      <c r="EF237" s="43"/>
      <c r="EG237" s="43"/>
      <c r="EH237" s="43"/>
      <c r="EI237" s="43"/>
      <c r="EJ237" s="43"/>
      <c r="EK237" s="43"/>
      <c r="EL237" s="43"/>
      <c r="EM237" s="43"/>
      <c r="EN237" s="43"/>
      <c r="EO237" s="43"/>
      <c r="EP237" s="43"/>
      <c r="EQ237" s="43"/>
      <c r="ER237" s="43"/>
      <c r="ES237" s="43"/>
      <c r="ET237" s="43"/>
      <c r="EU237" s="43"/>
      <c r="EV237" s="43"/>
      <c r="EW237" s="43"/>
      <c r="EX237" s="43"/>
      <c r="EY237" s="43"/>
      <c r="EZ237" s="43"/>
      <c r="FA237" s="43"/>
      <c r="FB237" s="43"/>
      <c r="FC237" s="43"/>
      <c r="FD237" s="43"/>
      <c r="FE237" s="43"/>
      <c r="FF237" s="43"/>
      <c r="FG237" s="43"/>
      <c r="FH237" s="43"/>
      <c r="FI237" s="43"/>
      <c r="FJ237" s="43"/>
      <c r="FK237" s="43"/>
      <c r="FL237" s="43"/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43"/>
      <c r="GA237" s="43"/>
      <c r="GB237" s="43"/>
      <c r="GC237" s="43"/>
      <c r="GD237" s="43"/>
      <c r="GE237" s="43"/>
      <c r="GF237" s="43"/>
      <c r="GG237" s="43"/>
      <c r="GH237" s="43"/>
      <c r="GI237" s="43"/>
      <c r="GJ237" s="43"/>
      <c r="GK237" s="43"/>
      <c r="GL237" s="43"/>
      <c r="GM237" s="43"/>
      <c r="GN237" s="43"/>
      <c r="GO237" s="43"/>
      <c r="GP237" s="43"/>
      <c r="GQ237" s="43"/>
      <c r="GR237" s="43"/>
      <c r="GS237" s="43"/>
      <c r="GT237" s="43"/>
      <c r="GU237" s="43"/>
      <c r="GV237" s="43"/>
      <c r="GW237" s="43"/>
      <c r="GX237" s="43"/>
      <c r="GY237" s="43"/>
      <c r="GZ237" s="43"/>
      <c r="HA237" s="43"/>
      <c r="HB237" s="43"/>
      <c r="HC237" s="43"/>
      <c r="HD237" s="43"/>
      <c r="HE237" s="43"/>
      <c r="HF237" s="43"/>
      <c r="HG237" s="43"/>
      <c r="HH237" s="43"/>
      <c r="HI237" s="43"/>
      <c r="HJ237" s="43"/>
      <c r="HK237" s="43"/>
      <c r="HL237" s="43"/>
      <c r="HM237" s="43"/>
      <c r="HN237" s="43"/>
      <c r="HO237" s="43"/>
      <c r="HP237" s="43"/>
      <c r="HQ237" s="43"/>
      <c r="HR237" s="43"/>
      <c r="HS237" s="43"/>
      <c r="HT237" s="43"/>
      <c r="HU237" s="43"/>
      <c r="HV237" s="43"/>
      <c r="HW237" s="43"/>
      <c r="HX237" s="43"/>
      <c r="HY237" s="43"/>
      <c r="HZ237" s="43"/>
      <c r="IA237" s="43"/>
      <c r="IB237" s="43"/>
      <c r="IC237" s="43"/>
      <c r="ID237" s="43"/>
      <c r="IE237" s="43"/>
      <c r="IF237" s="43"/>
      <c r="IG237" s="43"/>
      <c r="IH237" s="43"/>
      <c r="II237" s="43"/>
      <c r="IJ237" s="43"/>
      <c r="IK237" s="43"/>
      <c r="IL237" s="43"/>
      <c r="IM237" s="43"/>
      <c r="IN237" s="43"/>
      <c r="IO237" s="43"/>
      <c r="IP237" s="43"/>
      <c r="IQ237" s="43"/>
      <c r="IR237" s="43"/>
      <c r="IS237" s="43"/>
      <c r="IT237" s="43"/>
      <c r="IU237" s="43"/>
      <c r="IV237" s="43"/>
      <c r="IW237" s="43"/>
      <c r="IX237" s="43"/>
      <c r="IY237" s="43"/>
      <c r="IZ237" s="43"/>
      <c r="JA237" s="43"/>
      <c r="JB237" s="43"/>
      <c r="JC237" s="43"/>
      <c r="JD237" s="43"/>
      <c r="JE237" s="43"/>
      <c r="JF237" s="43"/>
      <c r="JG237" s="43"/>
      <c r="JH237" s="43"/>
      <c r="JI237" s="43"/>
      <c r="JJ237" s="43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  <c r="BJU237" s="43"/>
      <c r="BJV237" s="43"/>
      <c r="BJW237" s="43"/>
      <c r="BJX237" s="43"/>
      <c r="BJY237" s="43"/>
      <c r="BJZ237" s="43"/>
      <c r="BKA237" s="43"/>
      <c r="BKB237" s="43"/>
      <c r="BKC237" s="43"/>
      <c r="BKD237" s="43"/>
      <c r="BKE237" s="43"/>
      <c r="BKF237" s="43"/>
      <c r="BKG237" s="43"/>
      <c r="BKH237" s="43"/>
      <c r="BKI237" s="43"/>
      <c r="BKJ237" s="43"/>
      <c r="BKK237" s="43"/>
      <c r="BKL237" s="43"/>
      <c r="BKM237" s="43"/>
      <c r="BKN237" s="43"/>
      <c r="BKO237" s="43"/>
      <c r="BKP237" s="43"/>
      <c r="BKQ237" s="43"/>
      <c r="BKR237" s="43"/>
      <c r="BKS237" s="43"/>
      <c r="BKT237" s="43"/>
      <c r="BKU237" s="43"/>
      <c r="BKV237" s="43"/>
      <c r="BKW237" s="43"/>
      <c r="BKX237" s="43"/>
      <c r="BKY237" s="43"/>
      <c r="BKZ237" s="43"/>
      <c r="BLA237" s="43"/>
      <c r="BLB237" s="43"/>
      <c r="BLC237" s="43"/>
      <c r="BLD237" s="43"/>
      <c r="BLE237" s="43"/>
      <c r="BLF237" s="43"/>
      <c r="BLG237" s="43"/>
      <c r="BLH237" s="43"/>
      <c r="BLI237" s="43"/>
      <c r="BLJ237" s="43"/>
      <c r="BLK237" s="43"/>
      <c r="BLL237" s="43"/>
      <c r="BLM237" s="43"/>
      <c r="BLN237" s="43"/>
      <c r="BLO237" s="43"/>
      <c r="BLP237" s="43"/>
      <c r="BLQ237" s="43"/>
      <c r="BLR237" s="43"/>
      <c r="BLS237" s="43"/>
      <c r="BLT237" s="43"/>
      <c r="BLU237" s="43"/>
      <c r="BLV237" s="43"/>
      <c r="BLW237" s="43"/>
      <c r="BLX237" s="43"/>
      <c r="BLY237" s="43"/>
      <c r="BLZ237" s="43"/>
      <c r="BMA237" s="43"/>
      <c r="BMB237" s="43"/>
      <c r="BMC237" s="43"/>
      <c r="BMD237" s="43"/>
      <c r="BME237" s="43"/>
      <c r="BMF237" s="43"/>
      <c r="BMG237" s="43"/>
      <c r="BMH237" s="43"/>
      <c r="BMI237" s="43"/>
      <c r="BMJ237" s="43"/>
      <c r="BMK237" s="43"/>
      <c r="BML237" s="43"/>
      <c r="BMM237" s="43"/>
      <c r="BMN237" s="43"/>
      <c r="BMO237" s="43"/>
      <c r="BMP237" s="43"/>
      <c r="BMQ237" s="43"/>
      <c r="BMR237" s="43"/>
      <c r="BMS237" s="43"/>
      <c r="BMT237" s="43"/>
      <c r="BMU237" s="43"/>
      <c r="BMV237" s="43"/>
      <c r="BMW237" s="43"/>
      <c r="BMX237" s="43"/>
      <c r="BMY237" s="43"/>
      <c r="BMZ237" s="43"/>
      <c r="BNA237" s="43"/>
      <c r="BNB237" s="43"/>
      <c r="BNC237" s="43"/>
      <c r="BND237" s="43"/>
      <c r="BNE237" s="43"/>
      <c r="BNF237" s="43"/>
      <c r="BNG237" s="43"/>
      <c r="BNH237" s="43"/>
      <c r="BNI237" s="43"/>
      <c r="BNJ237" s="43"/>
      <c r="BNK237" s="43"/>
      <c r="BNL237" s="43"/>
      <c r="BNM237" s="43"/>
      <c r="BNN237" s="43"/>
      <c r="BNO237" s="43"/>
      <c r="BNP237" s="43"/>
      <c r="BNQ237" s="43"/>
      <c r="BNR237" s="43"/>
      <c r="BNS237" s="43"/>
      <c r="BNT237" s="43"/>
      <c r="BNU237" s="43"/>
      <c r="BNV237" s="43"/>
      <c r="BNW237" s="43"/>
      <c r="BNX237" s="43"/>
      <c r="BNY237" s="43"/>
      <c r="BNZ237" s="43"/>
      <c r="BOA237" s="43"/>
      <c r="BOB237" s="43"/>
      <c r="BOC237" s="43"/>
      <c r="BOD237" s="43"/>
      <c r="BOE237" s="43"/>
      <c r="BOF237" s="43"/>
      <c r="BOG237" s="43"/>
      <c r="BOH237" s="43"/>
      <c r="BOI237" s="43"/>
      <c r="BOJ237" s="43"/>
      <c r="BOK237" s="43"/>
      <c r="BOL237" s="43"/>
      <c r="BOM237" s="43"/>
      <c r="BON237" s="43"/>
      <c r="BOO237" s="43"/>
      <c r="BOP237" s="43"/>
      <c r="BOQ237" s="43"/>
      <c r="BOR237" s="43"/>
      <c r="BOS237" s="43"/>
      <c r="BOT237" s="43"/>
      <c r="BOU237" s="43"/>
      <c r="BOV237" s="43"/>
      <c r="BOW237" s="43"/>
      <c r="BOX237" s="43"/>
      <c r="BOY237" s="43"/>
      <c r="BOZ237" s="43"/>
      <c r="BPA237" s="43"/>
      <c r="BPB237" s="43"/>
      <c r="BPC237" s="43"/>
      <c r="BPD237" s="43"/>
      <c r="BPE237" s="43"/>
      <c r="BPF237" s="43"/>
      <c r="BPG237" s="43"/>
      <c r="BPH237" s="43"/>
      <c r="BPI237" s="43"/>
      <c r="BPJ237" s="43"/>
      <c r="BPK237" s="43"/>
      <c r="BPL237" s="43"/>
      <c r="BPM237" s="43"/>
      <c r="BPN237" s="43"/>
      <c r="BPO237" s="43"/>
      <c r="BPP237" s="43"/>
      <c r="BPQ237" s="43"/>
      <c r="BPR237" s="43"/>
      <c r="BPS237" s="43"/>
      <c r="BPT237" s="43"/>
      <c r="BPU237" s="43"/>
      <c r="BPV237" s="43"/>
      <c r="BPW237" s="43"/>
      <c r="BPX237" s="43"/>
      <c r="BPY237" s="43"/>
      <c r="BPZ237" s="43"/>
      <c r="BQA237" s="43"/>
      <c r="BQB237" s="43"/>
      <c r="BQC237" s="43"/>
      <c r="BQD237" s="43"/>
      <c r="BQE237" s="43"/>
      <c r="BQF237" s="43"/>
      <c r="BQG237" s="43"/>
      <c r="BQH237" s="43"/>
      <c r="BQI237" s="43"/>
      <c r="BQJ237" s="43"/>
      <c r="BQK237" s="43"/>
      <c r="BQL237" s="43"/>
      <c r="BQM237" s="43"/>
      <c r="BQN237" s="43"/>
      <c r="BQO237" s="43"/>
      <c r="BQP237" s="43"/>
      <c r="BQQ237" s="43"/>
      <c r="BQR237" s="43"/>
      <c r="BQS237" s="43"/>
      <c r="BQT237" s="43"/>
      <c r="BQU237" s="43"/>
      <c r="BQV237" s="43"/>
      <c r="BQW237" s="43"/>
      <c r="BQX237" s="43"/>
      <c r="BQY237" s="43"/>
      <c r="BQZ237" s="43"/>
      <c r="BRA237" s="43"/>
      <c r="BRB237" s="43"/>
      <c r="BRC237" s="43"/>
      <c r="BRD237" s="43"/>
      <c r="BRE237" s="43"/>
      <c r="BRF237" s="43"/>
      <c r="BRG237" s="43"/>
      <c r="BRH237" s="43"/>
      <c r="BRI237" s="43"/>
      <c r="BRJ237" s="43"/>
      <c r="BRK237" s="43"/>
      <c r="BRL237" s="43"/>
      <c r="BRM237" s="43"/>
      <c r="BRN237" s="43"/>
      <c r="BRO237" s="43"/>
      <c r="BRP237" s="43"/>
      <c r="BRQ237" s="43"/>
      <c r="BRR237" s="43"/>
      <c r="BRS237" s="43"/>
      <c r="BRT237" s="43"/>
      <c r="BRU237" s="43"/>
      <c r="BRV237" s="43"/>
      <c r="BRW237" s="43"/>
      <c r="BRX237" s="43"/>
      <c r="BRY237" s="43"/>
      <c r="BRZ237" s="43"/>
      <c r="BSA237" s="43"/>
      <c r="BSB237" s="43"/>
      <c r="BSC237" s="43"/>
      <c r="BSD237" s="43"/>
      <c r="BSE237" s="43"/>
      <c r="BSF237" s="43"/>
      <c r="BSG237" s="43"/>
      <c r="BSH237" s="43"/>
      <c r="BSI237" s="43"/>
      <c r="BSJ237" s="43"/>
      <c r="BSK237" s="43"/>
      <c r="BSL237" s="43"/>
      <c r="BSM237" s="43"/>
      <c r="BSN237" s="43"/>
      <c r="BSO237" s="43"/>
      <c r="BSP237" s="43"/>
      <c r="BSQ237" s="43"/>
      <c r="BSR237" s="43"/>
      <c r="BSS237" s="43"/>
      <c r="BST237" s="43"/>
      <c r="BSU237" s="43"/>
      <c r="BSV237" s="43"/>
      <c r="BSW237" s="43"/>
      <c r="BSX237" s="43"/>
      <c r="BSY237" s="43"/>
      <c r="BSZ237" s="43"/>
      <c r="BTA237" s="43"/>
      <c r="BTB237" s="43"/>
      <c r="BTC237" s="43"/>
      <c r="BTD237" s="43"/>
      <c r="BTE237" s="43"/>
      <c r="BTF237" s="43"/>
      <c r="BTG237" s="43"/>
      <c r="BTH237" s="43"/>
      <c r="BTI237" s="43"/>
      <c r="BTJ237" s="43"/>
      <c r="BTK237" s="43"/>
      <c r="BTL237" s="43"/>
      <c r="BTM237" s="43"/>
      <c r="BTN237" s="43"/>
      <c r="BTO237" s="43"/>
      <c r="BTP237" s="43"/>
      <c r="BTQ237" s="43"/>
      <c r="BTR237" s="43"/>
      <c r="BTS237" s="43"/>
      <c r="BTT237" s="43"/>
      <c r="BTU237" s="43"/>
      <c r="BTV237" s="43"/>
      <c r="BTW237" s="43"/>
      <c r="BTX237" s="43"/>
      <c r="BTY237" s="43"/>
      <c r="BTZ237" s="43"/>
      <c r="BUA237" s="43"/>
      <c r="BUB237" s="43"/>
      <c r="BUC237" s="43"/>
      <c r="BUD237" s="43"/>
      <c r="BUE237" s="43"/>
      <c r="BUF237" s="43"/>
      <c r="BUG237" s="43"/>
      <c r="BUH237" s="43"/>
      <c r="BUI237" s="43"/>
      <c r="BUJ237" s="43"/>
      <c r="BUK237" s="43"/>
      <c r="BUL237" s="43"/>
      <c r="BUM237" s="43"/>
      <c r="BUN237" s="43"/>
      <c r="BUO237" s="43"/>
      <c r="BUP237" s="43"/>
      <c r="BUQ237" s="43"/>
      <c r="BUR237" s="43"/>
      <c r="BUS237" s="43"/>
      <c r="BUT237" s="43"/>
      <c r="BUU237" s="43"/>
      <c r="BUV237" s="43"/>
      <c r="BUW237" s="43"/>
      <c r="BUX237" s="43"/>
      <c r="BUY237" s="43"/>
      <c r="BUZ237" s="43"/>
      <c r="BVA237" s="43"/>
      <c r="BVB237" s="43"/>
      <c r="BVC237" s="43"/>
      <c r="BVD237" s="43"/>
      <c r="BVE237" s="43"/>
      <c r="BVF237" s="43"/>
      <c r="BVG237" s="43"/>
      <c r="BVH237" s="43"/>
      <c r="BVI237" s="43"/>
      <c r="BVJ237" s="43"/>
      <c r="BVK237" s="43"/>
      <c r="BVL237" s="43"/>
      <c r="BVM237" s="43"/>
      <c r="BVN237" s="43"/>
      <c r="BVO237" s="43"/>
      <c r="BVP237" s="43"/>
      <c r="BVQ237" s="43"/>
      <c r="BVR237" s="43"/>
      <c r="BVS237" s="43"/>
      <c r="BVT237" s="43"/>
      <c r="BVU237" s="43"/>
      <c r="BVV237" s="43"/>
      <c r="BVW237" s="43"/>
      <c r="BVX237" s="43"/>
      <c r="BVY237" s="43"/>
      <c r="BVZ237" s="43"/>
      <c r="BWA237" s="43"/>
      <c r="BWB237" s="43"/>
      <c r="BWC237" s="43"/>
      <c r="BWD237" s="43"/>
      <c r="BWE237" s="43"/>
      <c r="BWF237" s="43"/>
      <c r="BWG237" s="43"/>
      <c r="BWH237" s="43"/>
      <c r="BWI237" s="43"/>
      <c r="BWJ237" s="43"/>
    </row>
    <row r="238" spans="1:1960" x14ac:dyDescent="0.2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3"/>
      <c r="DG238" s="43"/>
      <c r="DH238" s="43"/>
      <c r="DI238" s="43"/>
      <c r="DJ238" s="43"/>
      <c r="DK238" s="43"/>
      <c r="DL238" s="43"/>
      <c r="DM238" s="43"/>
      <c r="DN238" s="43"/>
      <c r="DO238" s="43"/>
      <c r="DP238" s="43"/>
      <c r="DQ238" s="43"/>
      <c r="DR238" s="43"/>
      <c r="DS238" s="43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3"/>
      <c r="EE238" s="43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3"/>
      <c r="EQ238" s="43"/>
      <c r="ER238" s="43"/>
      <c r="ES238" s="43"/>
      <c r="ET238" s="43"/>
      <c r="EU238" s="43"/>
      <c r="EV238" s="43"/>
      <c r="EW238" s="43"/>
      <c r="EX238" s="43"/>
      <c r="EY238" s="43"/>
      <c r="EZ238" s="43"/>
      <c r="FA238" s="43"/>
      <c r="FB238" s="43"/>
      <c r="FC238" s="43"/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3"/>
      <c r="GA238" s="43"/>
      <c r="GB238" s="43"/>
      <c r="GC238" s="43"/>
      <c r="GD238" s="43"/>
      <c r="GE238" s="43"/>
      <c r="GF238" s="43"/>
      <c r="GG238" s="43"/>
      <c r="GH238" s="43"/>
      <c r="GI238" s="43"/>
      <c r="GJ238" s="43"/>
      <c r="GK238" s="43"/>
      <c r="GL238" s="43"/>
      <c r="GM238" s="43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3"/>
      <c r="GY238" s="43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3"/>
      <c r="HK238" s="43"/>
      <c r="HL238" s="43"/>
      <c r="HM238" s="43"/>
      <c r="HN238" s="43"/>
      <c r="HO238" s="43"/>
      <c r="HP238" s="43"/>
      <c r="HQ238" s="43"/>
      <c r="HR238" s="43"/>
      <c r="HS238" s="43"/>
      <c r="HT238" s="43"/>
      <c r="HU238" s="43"/>
      <c r="HV238" s="43"/>
      <c r="HW238" s="43"/>
      <c r="HX238" s="43"/>
      <c r="HY238" s="43"/>
      <c r="HZ238" s="43"/>
      <c r="IA238" s="43"/>
      <c r="IB238" s="43"/>
      <c r="IC238" s="43"/>
      <c r="ID238" s="43"/>
      <c r="IE238" s="43"/>
      <c r="IF238" s="43"/>
      <c r="IG238" s="43"/>
      <c r="IH238" s="43"/>
      <c r="II238" s="43"/>
      <c r="IJ238" s="43"/>
      <c r="IK238" s="43"/>
      <c r="IL238" s="43"/>
      <c r="IM238" s="43"/>
      <c r="IN238" s="43"/>
      <c r="IO238" s="43"/>
      <c r="IP238" s="43"/>
      <c r="IQ238" s="43"/>
      <c r="IR238" s="43"/>
      <c r="IS238" s="43"/>
      <c r="IT238" s="43"/>
      <c r="IU238" s="43"/>
      <c r="IV238" s="43"/>
      <c r="IW238" s="43"/>
      <c r="IX238" s="43"/>
      <c r="IY238" s="43"/>
      <c r="IZ238" s="43"/>
      <c r="JA238" s="43"/>
      <c r="JB238" s="43"/>
      <c r="JC238" s="43"/>
      <c r="JD238" s="43"/>
      <c r="JE238" s="43"/>
      <c r="JF238" s="43"/>
      <c r="JG238" s="43"/>
      <c r="JH238" s="43"/>
      <c r="JI238" s="43"/>
      <c r="JJ238" s="43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  <c r="BJU238" s="43"/>
      <c r="BJV238" s="43"/>
      <c r="BJW238" s="43"/>
      <c r="BJX238" s="43"/>
      <c r="BJY238" s="43"/>
      <c r="BJZ238" s="43"/>
      <c r="BKA238" s="43"/>
      <c r="BKB238" s="43"/>
      <c r="BKC238" s="43"/>
      <c r="BKD238" s="43"/>
      <c r="BKE238" s="43"/>
      <c r="BKF238" s="43"/>
      <c r="BKG238" s="43"/>
      <c r="BKH238" s="43"/>
      <c r="BKI238" s="43"/>
      <c r="BKJ238" s="43"/>
      <c r="BKK238" s="43"/>
      <c r="BKL238" s="43"/>
      <c r="BKM238" s="43"/>
      <c r="BKN238" s="43"/>
      <c r="BKO238" s="43"/>
      <c r="BKP238" s="43"/>
      <c r="BKQ238" s="43"/>
      <c r="BKR238" s="43"/>
      <c r="BKS238" s="43"/>
      <c r="BKT238" s="43"/>
      <c r="BKU238" s="43"/>
      <c r="BKV238" s="43"/>
      <c r="BKW238" s="43"/>
      <c r="BKX238" s="43"/>
      <c r="BKY238" s="43"/>
      <c r="BKZ238" s="43"/>
      <c r="BLA238" s="43"/>
      <c r="BLB238" s="43"/>
      <c r="BLC238" s="43"/>
      <c r="BLD238" s="43"/>
      <c r="BLE238" s="43"/>
      <c r="BLF238" s="43"/>
      <c r="BLG238" s="43"/>
      <c r="BLH238" s="43"/>
      <c r="BLI238" s="43"/>
      <c r="BLJ238" s="43"/>
      <c r="BLK238" s="43"/>
      <c r="BLL238" s="43"/>
      <c r="BLM238" s="43"/>
      <c r="BLN238" s="43"/>
      <c r="BLO238" s="43"/>
      <c r="BLP238" s="43"/>
      <c r="BLQ238" s="43"/>
      <c r="BLR238" s="43"/>
      <c r="BLS238" s="43"/>
      <c r="BLT238" s="43"/>
      <c r="BLU238" s="43"/>
      <c r="BLV238" s="43"/>
      <c r="BLW238" s="43"/>
      <c r="BLX238" s="43"/>
      <c r="BLY238" s="43"/>
      <c r="BLZ238" s="43"/>
      <c r="BMA238" s="43"/>
      <c r="BMB238" s="43"/>
      <c r="BMC238" s="43"/>
      <c r="BMD238" s="43"/>
      <c r="BME238" s="43"/>
      <c r="BMF238" s="43"/>
      <c r="BMG238" s="43"/>
      <c r="BMH238" s="43"/>
      <c r="BMI238" s="43"/>
      <c r="BMJ238" s="43"/>
      <c r="BMK238" s="43"/>
      <c r="BML238" s="43"/>
      <c r="BMM238" s="43"/>
      <c r="BMN238" s="43"/>
      <c r="BMO238" s="43"/>
      <c r="BMP238" s="43"/>
      <c r="BMQ238" s="43"/>
      <c r="BMR238" s="43"/>
      <c r="BMS238" s="43"/>
      <c r="BMT238" s="43"/>
      <c r="BMU238" s="43"/>
      <c r="BMV238" s="43"/>
      <c r="BMW238" s="43"/>
      <c r="BMX238" s="43"/>
      <c r="BMY238" s="43"/>
      <c r="BMZ238" s="43"/>
      <c r="BNA238" s="43"/>
      <c r="BNB238" s="43"/>
      <c r="BNC238" s="43"/>
      <c r="BND238" s="43"/>
      <c r="BNE238" s="43"/>
      <c r="BNF238" s="43"/>
      <c r="BNG238" s="43"/>
      <c r="BNH238" s="43"/>
      <c r="BNI238" s="43"/>
      <c r="BNJ238" s="43"/>
      <c r="BNK238" s="43"/>
      <c r="BNL238" s="43"/>
      <c r="BNM238" s="43"/>
      <c r="BNN238" s="43"/>
      <c r="BNO238" s="43"/>
      <c r="BNP238" s="43"/>
      <c r="BNQ238" s="43"/>
      <c r="BNR238" s="43"/>
      <c r="BNS238" s="43"/>
      <c r="BNT238" s="43"/>
      <c r="BNU238" s="43"/>
      <c r="BNV238" s="43"/>
      <c r="BNW238" s="43"/>
      <c r="BNX238" s="43"/>
      <c r="BNY238" s="43"/>
      <c r="BNZ238" s="43"/>
      <c r="BOA238" s="43"/>
      <c r="BOB238" s="43"/>
      <c r="BOC238" s="43"/>
      <c r="BOD238" s="43"/>
      <c r="BOE238" s="43"/>
      <c r="BOF238" s="43"/>
      <c r="BOG238" s="43"/>
      <c r="BOH238" s="43"/>
      <c r="BOI238" s="43"/>
      <c r="BOJ238" s="43"/>
      <c r="BOK238" s="43"/>
      <c r="BOL238" s="43"/>
      <c r="BOM238" s="43"/>
      <c r="BON238" s="43"/>
      <c r="BOO238" s="43"/>
      <c r="BOP238" s="43"/>
      <c r="BOQ238" s="43"/>
      <c r="BOR238" s="43"/>
      <c r="BOS238" s="43"/>
      <c r="BOT238" s="43"/>
      <c r="BOU238" s="43"/>
      <c r="BOV238" s="43"/>
      <c r="BOW238" s="43"/>
      <c r="BOX238" s="43"/>
      <c r="BOY238" s="43"/>
      <c r="BOZ238" s="43"/>
      <c r="BPA238" s="43"/>
      <c r="BPB238" s="43"/>
      <c r="BPC238" s="43"/>
      <c r="BPD238" s="43"/>
      <c r="BPE238" s="43"/>
      <c r="BPF238" s="43"/>
      <c r="BPG238" s="43"/>
      <c r="BPH238" s="43"/>
      <c r="BPI238" s="43"/>
      <c r="BPJ238" s="43"/>
      <c r="BPK238" s="43"/>
      <c r="BPL238" s="43"/>
      <c r="BPM238" s="43"/>
      <c r="BPN238" s="43"/>
      <c r="BPO238" s="43"/>
      <c r="BPP238" s="43"/>
      <c r="BPQ238" s="43"/>
      <c r="BPR238" s="43"/>
      <c r="BPS238" s="43"/>
      <c r="BPT238" s="43"/>
      <c r="BPU238" s="43"/>
      <c r="BPV238" s="43"/>
      <c r="BPW238" s="43"/>
      <c r="BPX238" s="43"/>
      <c r="BPY238" s="43"/>
      <c r="BPZ238" s="43"/>
      <c r="BQA238" s="43"/>
      <c r="BQB238" s="43"/>
      <c r="BQC238" s="43"/>
      <c r="BQD238" s="43"/>
      <c r="BQE238" s="43"/>
      <c r="BQF238" s="43"/>
      <c r="BQG238" s="43"/>
      <c r="BQH238" s="43"/>
      <c r="BQI238" s="43"/>
      <c r="BQJ238" s="43"/>
      <c r="BQK238" s="43"/>
      <c r="BQL238" s="43"/>
      <c r="BQM238" s="43"/>
      <c r="BQN238" s="43"/>
      <c r="BQO238" s="43"/>
      <c r="BQP238" s="43"/>
      <c r="BQQ238" s="43"/>
      <c r="BQR238" s="43"/>
      <c r="BQS238" s="43"/>
      <c r="BQT238" s="43"/>
      <c r="BQU238" s="43"/>
      <c r="BQV238" s="43"/>
      <c r="BQW238" s="43"/>
      <c r="BQX238" s="43"/>
      <c r="BQY238" s="43"/>
      <c r="BQZ238" s="43"/>
      <c r="BRA238" s="43"/>
      <c r="BRB238" s="43"/>
      <c r="BRC238" s="43"/>
      <c r="BRD238" s="43"/>
      <c r="BRE238" s="43"/>
      <c r="BRF238" s="43"/>
      <c r="BRG238" s="43"/>
      <c r="BRH238" s="43"/>
      <c r="BRI238" s="43"/>
      <c r="BRJ238" s="43"/>
      <c r="BRK238" s="43"/>
      <c r="BRL238" s="43"/>
      <c r="BRM238" s="43"/>
      <c r="BRN238" s="43"/>
      <c r="BRO238" s="43"/>
      <c r="BRP238" s="43"/>
      <c r="BRQ238" s="43"/>
      <c r="BRR238" s="43"/>
      <c r="BRS238" s="43"/>
      <c r="BRT238" s="43"/>
      <c r="BRU238" s="43"/>
      <c r="BRV238" s="43"/>
      <c r="BRW238" s="43"/>
      <c r="BRX238" s="43"/>
      <c r="BRY238" s="43"/>
      <c r="BRZ238" s="43"/>
      <c r="BSA238" s="43"/>
      <c r="BSB238" s="43"/>
      <c r="BSC238" s="43"/>
      <c r="BSD238" s="43"/>
      <c r="BSE238" s="43"/>
      <c r="BSF238" s="43"/>
      <c r="BSG238" s="43"/>
      <c r="BSH238" s="43"/>
      <c r="BSI238" s="43"/>
      <c r="BSJ238" s="43"/>
      <c r="BSK238" s="43"/>
      <c r="BSL238" s="43"/>
      <c r="BSM238" s="43"/>
      <c r="BSN238" s="43"/>
      <c r="BSO238" s="43"/>
      <c r="BSP238" s="43"/>
      <c r="BSQ238" s="43"/>
      <c r="BSR238" s="43"/>
      <c r="BSS238" s="43"/>
      <c r="BST238" s="43"/>
      <c r="BSU238" s="43"/>
      <c r="BSV238" s="43"/>
      <c r="BSW238" s="43"/>
      <c r="BSX238" s="43"/>
      <c r="BSY238" s="43"/>
      <c r="BSZ238" s="43"/>
      <c r="BTA238" s="43"/>
      <c r="BTB238" s="43"/>
      <c r="BTC238" s="43"/>
      <c r="BTD238" s="43"/>
      <c r="BTE238" s="43"/>
      <c r="BTF238" s="43"/>
      <c r="BTG238" s="43"/>
      <c r="BTH238" s="43"/>
      <c r="BTI238" s="43"/>
      <c r="BTJ238" s="43"/>
      <c r="BTK238" s="43"/>
      <c r="BTL238" s="43"/>
      <c r="BTM238" s="43"/>
      <c r="BTN238" s="43"/>
      <c r="BTO238" s="43"/>
      <c r="BTP238" s="43"/>
      <c r="BTQ238" s="43"/>
      <c r="BTR238" s="43"/>
      <c r="BTS238" s="43"/>
      <c r="BTT238" s="43"/>
      <c r="BTU238" s="43"/>
      <c r="BTV238" s="43"/>
      <c r="BTW238" s="43"/>
      <c r="BTX238" s="43"/>
      <c r="BTY238" s="43"/>
      <c r="BTZ238" s="43"/>
      <c r="BUA238" s="43"/>
      <c r="BUB238" s="43"/>
      <c r="BUC238" s="43"/>
      <c r="BUD238" s="43"/>
      <c r="BUE238" s="43"/>
      <c r="BUF238" s="43"/>
      <c r="BUG238" s="43"/>
      <c r="BUH238" s="43"/>
      <c r="BUI238" s="43"/>
      <c r="BUJ238" s="43"/>
      <c r="BUK238" s="43"/>
      <c r="BUL238" s="43"/>
      <c r="BUM238" s="43"/>
      <c r="BUN238" s="43"/>
      <c r="BUO238" s="43"/>
      <c r="BUP238" s="43"/>
      <c r="BUQ238" s="43"/>
      <c r="BUR238" s="43"/>
      <c r="BUS238" s="43"/>
      <c r="BUT238" s="43"/>
      <c r="BUU238" s="43"/>
      <c r="BUV238" s="43"/>
      <c r="BUW238" s="43"/>
      <c r="BUX238" s="43"/>
      <c r="BUY238" s="43"/>
      <c r="BUZ238" s="43"/>
      <c r="BVA238" s="43"/>
      <c r="BVB238" s="43"/>
      <c r="BVC238" s="43"/>
      <c r="BVD238" s="43"/>
      <c r="BVE238" s="43"/>
      <c r="BVF238" s="43"/>
      <c r="BVG238" s="43"/>
      <c r="BVH238" s="43"/>
      <c r="BVI238" s="43"/>
      <c r="BVJ238" s="43"/>
      <c r="BVK238" s="43"/>
      <c r="BVL238" s="43"/>
      <c r="BVM238" s="43"/>
      <c r="BVN238" s="43"/>
      <c r="BVO238" s="43"/>
      <c r="BVP238" s="43"/>
      <c r="BVQ238" s="43"/>
      <c r="BVR238" s="43"/>
      <c r="BVS238" s="43"/>
      <c r="BVT238" s="43"/>
      <c r="BVU238" s="43"/>
      <c r="BVV238" s="43"/>
      <c r="BVW238" s="43"/>
      <c r="BVX238" s="43"/>
      <c r="BVY238" s="43"/>
      <c r="BVZ238" s="43"/>
      <c r="BWA238" s="43"/>
      <c r="BWB238" s="43"/>
      <c r="BWC238" s="43"/>
      <c r="BWD238" s="43"/>
      <c r="BWE238" s="43"/>
      <c r="BWF238" s="43"/>
      <c r="BWG238" s="43"/>
      <c r="BWH238" s="43"/>
      <c r="BWI238" s="43"/>
      <c r="BWJ238" s="43"/>
    </row>
    <row r="239" spans="1:1960" x14ac:dyDescent="0.2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43"/>
      <c r="DF239" s="43"/>
      <c r="DG239" s="43"/>
      <c r="DH239" s="43"/>
      <c r="DI239" s="43"/>
      <c r="DJ239" s="43"/>
      <c r="DK239" s="43"/>
      <c r="DL239" s="43"/>
      <c r="DM239" s="43"/>
      <c r="DN239" s="43"/>
      <c r="DO239" s="43"/>
      <c r="DP239" s="43"/>
      <c r="DQ239" s="43"/>
      <c r="DR239" s="43"/>
      <c r="DS239" s="43"/>
      <c r="DT239" s="43"/>
      <c r="DU239" s="43"/>
      <c r="DV239" s="43"/>
      <c r="DW239" s="43"/>
      <c r="DX239" s="43"/>
      <c r="DY239" s="43"/>
      <c r="DZ239" s="43"/>
      <c r="EA239" s="43"/>
      <c r="EB239" s="43"/>
      <c r="EC239" s="43"/>
      <c r="ED239" s="43"/>
      <c r="EE239" s="43"/>
      <c r="EF239" s="43"/>
      <c r="EG239" s="43"/>
      <c r="EH239" s="43"/>
      <c r="EI239" s="43"/>
      <c r="EJ239" s="43"/>
      <c r="EK239" s="43"/>
      <c r="EL239" s="43"/>
      <c r="EM239" s="43"/>
      <c r="EN239" s="43"/>
      <c r="EO239" s="43"/>
      <c r="EP239" s="43"/>
      <c r="EQ239" s="43"/>
      <c r="ER239" s="43"/>
      <c r="ES239" s="43"/>
      <c r="ET239" s="43"/>
      <c r="EU239" s="43"/>
      <c r="EV239" s="43"/>
      <c r="EW239" s="43"/>
      <c r="EX239" s="43"/>
      <c r="EY239" s="43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43"/>
      <c r="GD239" s="43"/>
      <c r="GE239" s="43"/>
      <c r="GF239" s="43"/>
      <c r="GG239" s="43"/>
      <c r="GH239" s="43"/>
      <c r="GI239" s="43"/>
      <c r="GJ239" s="43"/>
      <c r="GK239" s="43"/>
      <c r="GL239" s="43"/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43"/>
      <c r="HP239" s="43"/>
      <c r="HQ239" s="43"/>
      <c r="HR239" s="43"/>
      <c r="HS239" s="43"/>
      <c r="HT239" s="43"/>
      <c r="HU239" s="43"/>
      <c r="HV239" s="43"/>
      <c r="HW239" s="43"/>
      <c r="HX239" s="43"/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  <c r="IO239" s="43"/>
      <c r="IP239" s="43"/>
      <c r="IQ239" s="43"/>
      <c r="IR239" s="43"/>
      <c r="IS239" s="43"/>
      <c r="IT239" s="43"/>
      <c r="IU239" s="43"/>
      <c r="IV239" s="43"/>
      <c r="IW239" s="43"/>
      <c r="IX239" s="43"/>
      <c r="IY239" s="43"/>
      <c r="IZ239" s="43"/>
      <c r="JA239" s="43"/>
      <c r="JB239" s="43"/>
      <c r="JC239" s="43"/>
      <c r="JD239" s="43"/>
      <c r="JE239" s="43"/>
      <c r="JF239" s="43"/>
      <c r="JG239" s="43"/>
      <c r="JH239" s="43"/>
      <c r="JI239" s="43"/>
      <c r="JJ239" s="43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  <c r="BJU239" s="43"/>
      <c r="BJV239" s="43"/>
      <c r="BJW239" s="43"/>
      <c r="BJX239" s="43"/>
      <c r="BJY239" s="43"/>
      <c r="BJZ239" s="43"/>
      <c r="BKA239" s="43"/>
      <c r="BKB239" s="43"/>
      <c r="BKC239" s="43"/>
      <c r="BKD239" s="43"/>
      <c r="BKE239" s="43"/>
      <c r="BKF239" s="43"/>
      <c r="BKG239" s="43"/>
      <c r="BKH239" s="43"/>
      <c r="BKI239" s="43"/>
      <c r="BKJ239" s="43"/>
      <c r="BKK239" s="43"/>
      <c r="BKL239" s="43"/>
      <c r="BKM239" s="43"/>
      <c r="BKN239" s="43"/>
      <c r="BKO239" s="43"/>
      <c r="BKP239" s="43"/>
      <c r="BKQ239" s="43"/>
      <c r="BKR239" s="43"/>
      <c r="BKS239" s="43"/>
      <c r="BKT239" s="43"/>
      <c r="BKU239" s="43"/>
      <c r="BKV239" s="43"/>
      <c r="BKW239" s="43"/>
      <c r="BKX239" s="43"/>
      <c r="BKY239" s="43"/>
      <c r="BKZ239" s="43"/>
      <c r="BLA239" s="43"/>
      <c r="BLB239" s="43"/>
      <c r="BLC239" s="43"/>
      <c r="BLD239" s="43"/>
      <c r="BLE239" s="43"/>
      <c r="BLF239" s="43"/>
      <c r="BLG239" s="43"/>
      <c r="BLH239" s="43"/>
      <c r="BLI239" s="43"/>
      <c r="BLJ239" s="43"/>
      <c r="BLK239" s="43"/>
      <c r="BLL239" s="43"/>
      <c r="BLM239" s="43"/>
      <c r="BLN239" s="43"/>
      <c r="BLO239" s="43"/>
      <c r="BLP239" s="43"/>
      <c r="BLQ239" s="43"/>
      <c r="BLR239" s="43"/>
      <c r="BLS239" s="43"/>
      <c r="BLT239" s="43"/>
      <c r="BLU239" s="43"/>
      <c r="BLV239" s="43"/>
      <c r="BLW239" s="43"/>
      <c r="BLX239" s="43"/>
      <c r="BLY239" s="43"/>
      <c r="BLZ239" s="43"/>
      <c r="BMA239" s="43"/>
      <c r="BMB239" s="43"/>
      <c r="BMC239" s="43"/>
      <c r="BMD239" s="43"/>
      <c r="BME239" s="43"/>
      <c r="BMF239" s="43"/>
      <c r="BMG239" s="43"/>
      <c r="BMH239" s="43"/>
      <c r="BMI239" s="43"/>
      <c r="BMJ239" s="43"/>
      <c r="BMK239" s="43"/>
      <c r="BML239" s="43"/>
      <c r="BMM239" s="43"/>
      <c r="BMN239" s="43"/>
      <c r="BMO239" s="43"/>
      <c r="BMP239" s="43"/>
      <c r="BMQ239" s="43"/>
      <c r="BMR239" s="43"/>
      <c r="BMS239" s="43"/>
      <c r="BMT239" s="43"/>
      <c r="BMU239" s="43"/>
      <c r="BMV239" s="43"/>
      <c r="BMW239" s="43"/>
      <c r="BMX239" s="43"/>
      <c r="BMY239" s="43"/>
      <c r="BMZ239" s="43"/>
      <c r="BNA239" s="43"/>
      <c r="BNB239" s="43"/>
      <c r="BNC239" s="43"/>
      <c r="BND239" s="43"/>
      <c r="BNE239" s="43"/>
      <c r="BNF239" s="43"/>
      <c r="BNG239" s="43"/>
      <c r="BNH239" s="43"/>
      <c r="BNI239" s="43"/>
      <c r="BNJ239" s="43"/>
      <c r="BNK239" s="43"/>
      <c r="BNL239" s="43"/>
      <c r="BNM239" s="43"/>
      <c r="BNN239" s="43"/>
      <c r="BNO239" s="43"/>
      <c r="BNP239" s="43"/>
      <c r="BNQ239" s="43"/>
      <c r="BNR239" s="43"/>
      <c r="BNS239" s="43"/>
      <c r="BNT239" s="43"/>
      <c r="BNU239" s="43"/>
      <c r="BNV239" s="43"/>
      <c r="BNW239" s="43"/>
      <c r="BNX239" s="43"/>
      <c r="BNY239" s="43"/>
      <c r="BNZ239" s="43"/>
      <c r="BOA239" s="43"/>
      <c r="BOB239" s="43"/>
      <c r="BOC239" s="43"/>
      <c r="BOD239" s="43"/>
      <c r="BOE239" s="43"/>
      <c r="BOF239" s="43"/>
      <c r="BOG239" s="43"/>
      <c r="BOH239" s="43"/>
      <c r="BOI239" s="43"/>
      <c r="BOJ239" s="43"/>
      <c r="BOK239" s="43"/>
      <c r="BOL239" s="43"/>
      <c r="BOM239" s="43"/>
      <c r="BON239" s="43"/>
      <c r="BOO239" s="43"/>
      <c r="BOP239" s="43"/>
      <c r="BOQ239" s="43"/>
      <c r="BOR239" s="43"/>
      <c r="BOS239" s="43"/>
      <c r="BOT239" s="43"/>
      <c r="BOU239" s="43"/>
      <c r="BOV239" s="43"/>
      <c r="BOW239" s="43"/>
      <c r="BOX239" s="43"/>
      <c r="BOY239" s="43"/>
      <c r="BOZ239" s="43"/>
      <c r="BPA239" s="43"/>
      <c r="BPB239" s="43"/>
      <c r="BPC239" s="43"/>
      <c r="BPD239" s="43"/>
      <c r="BPE239" s="43"/>
      <c r="BPF239" s="43"/>
      <c r="BPG239" s="43"/>
      <c r="BPH239" s="43"/>
      <c r="BPI239" s="43"/>
      <c r="BPJ239" s="43"/>
      <c r="BPK239" s="43"/>
      <c r="BPL239" s="43"/>
      <c r="BPM239" s="43"/>
      <c r="BPN239" s="43"/>
      <c r="BPO239" s="43"/>
      <c r="BPP239" s="43"/>
      <c r="BPQ239" s="43"/>
      <c r="BPR239" s="43"/>
      <c r="BPS239" s="43"/>
      <c r="BPT239" s="43"/>
      <c r="BPU239" s="43"/>
      <c r="BPV239" s="43"/>
      <c r="BPW239" s="43"/>
      <c r="BPX239" s="43"/>
      <c r="BPY239" s="43"/>
      <c r="BPZ239" s="43"/>
      <c r="BQA239" s="43"/>
      <c r="BQB239" s="43"/>
      <c r="BQC239" s="43"/>
      <c r="BQD239" s="43"/>
      <c r="BQE239" s="43"/>
      <c r="BQF239" s="43"/>
      <c r="BQG239" s="43"/>
      <c r="BQH239" s="43"/>
      <c r="BQI239" s="43"/>
      <c r="BQJ239" s="43"/>
      <c r="BQK239" s="43"/>
      <c r="BQL239" s="43"/>
      <c r="BQM239" s="43"/>
      <c r="BQN239" s="43"/>
      <c r="BQO239" s="43"/>
      <c r="BQP239" s="43"/>
      <c r="BQQ239" s="43"/>
      <c r="BQR239" s="43"/>
      <c r="BQS239" s="43"/>
      <c r="BQT239" s="43"/>
      <c r="BQU239" s="43"/>
      <c r="BQV239" s="43"/>
      <c r="BQW239" s="43"/>
      <c r="BQX239" s="43"/>
      <c r="BQY239" s="43"/>
      <c r="BQZ239" s="43"/>
      <c r="BRA239" s="43"/>
      <c r="BRB239" s="43"/>
      <c r="BRC239" s="43"/>
      <c r="BRD239" s="43"/>
      <c r="BRE239" s="43"/>
      <c r="BRF239" s="43"/>
      <c r="BRG239" s="43"/>
      <c r="BRH239" s="43"/>
      <c r="BRI239" s="43"/>
      <c r="BRJ239" s="43"/>
      <c r="BRK239" s="43"/>
      <c r="BRL239" s="43"/>
      <c r="BRM239" s="43"/>
      <c r="BRN239" s="43"/>
      <c r="BRO239" s="43"/>
      <c r="BRP239" s="43"/>
      <c r="BRQ239" s="43"/>
      <c r="BRR239" s="43"/>
      <c r="BRS239" s="43"/>
      <c r="BRT239" s="43"/>
      <c r="BRU239" s="43"/>
      <c r="BRV239" s="43"/>
      <c r="BRW239" s="43"/>
      <c r="BRX239" s="43"/>
      <c r="BRY239" s="43"/>
      <c r="BRZ239" s="43"/>
      <c r="BSA239" s="43"/>
      <c r="BSB239" s="43"/>
      <c r="BSC239" s="43"/>
      <c r="BSD239" s="43"/>
      <c r="BSE239" s="43"/>
      <c r="BSF239" s="43"/>
      <c r="BSG239" s="43"/>
      <c r="BSH239" s="43"/>
      <c r="BSI239" s="43"/>
      <c r="BSJ239" s="43"/>
      <c r="BSK239" s="43"/>
      <c r="BSL239" s="43"/>
      <c r="BSM239" s="43"/>
      <c r="BSN239" s="43"/>
      <c r="BSO239" s="43"/>
      <c r="BSP239" s="43"/>
      <c r="BSQ239" s="43"/>
      <c r="BSR239" s="43"/>
      <c r="BSS239" s="43"/>
      <c r="BST239" s="43"/>
      <c r="BSU239" s="43"/>
      <c r="BSV239" s="43"/>
      <c r="BSW239" s="43"/>
      <c r="BSX239" s="43"/>
      <c r="BSY239" s="43"/>
      <c r="BSZ239" s="43"/>
      <c r="BTA239" s="43"/>
      <c r="BTB239" s="43"/>
      <c r="BTC239" s="43"/>
      <c r="BTD239" s="43"/>
      <c r="BTE239" s="43"/>
      <c r="BTF239" s="43"/>
      <c r="BTG239" s="43"/>
      <c r="BTH239" s="43"/>
      <c r="BTI239" s="43"/>
      <c r="BTJ239" s="43"/>
      <c r="BTK239" s="43"/>
      <c r="BTL239" s="43"/>
      <c r="BTM239" s="43"/>
      <c r="BTN239" s="43"/>
      <c r="BTO239" s="43"/>
      <c r="BTP239" s="43"/>
      <c r="BTQ239" s="43"/>
      <c r="BTR239" s="43"/>
      <c r="BTS239" s="43"/>
      <c r="BTT239" s="43"/>
      <c r="BTU239" s="43"/>
      <c r="BTV239" s="43"/>
      <c r="BTW239" s="43"/>
      <c r="BTX239" s="43"/>
      <c r="BTY239" s="43"/>
      <c r="BTZ239" s="43"/>
      <c r="BUA239" s="43"/>
      <c r="BUB239" s="43"/>
      <c r="BUC239" s="43"/>
      <c r="BUD239" s="43"/>
      <c r="BUE239" s="43"/>
      <c r="BUF239" s="43"/>
      <c r="BUG239" s="43"/>
      <c r="BUH239" s="43"/>
      <c r="BUI239" s="43"/>
      <c r="BUJ239" s="43"/>
      <c r="BUK239" s="43"/>
      <c r="BUL239" s="43"/>
      <c r="BUM239" s="43"/>
      <c r="BUN239" s="43"/>
      <c r="BUO239" s="43"/>
      <c r="BUP239" s="43"/>
      <c r="BUQ239" s="43"/>
      <c r="BUR239" s="43"/>
      <c r="BUS239" s="43"/>
      <c r="BUT239" s="43"/>
      <c r="BUU239" s="43"/>
      <c r="BUV239" s="43"/>
      <c r="BUW239" s="43"/>
      <c r="BUX239" s="43"/>
      <c r="BUY239" s="43"/>
      <c r="BUZ239" s="43"/>
      <c r="BVA239" s="43"/>
      <c r="BVB239" s="43"/>
      <c r="BVC239" s="43"/>
      <c r="BVD239" s="43"/>
      <c r="BVE239" s="43"/>
      <c r="BVF239" s="43"/>
      <c r="BVG239" s="43"/>
      <c r="BVH239" s="43"/>
      <c r="BVI239" s="43"/>
      <c r="BVJ239" s="43"/>
      <c r="BVK239" s="43"/>
      <c r="BVL239" s="43"/>
      <c r="BVM239" s="43"/>
      <c r="BVN239" s="43"/>
      <c r="BVO239" s="43"/>
      <c r="BVP239" s="43"/>
      <c r="BVQ239" s="43"/>
      <c r="BVR239" s="43"/>
      <c r="BVS239" s="43"/>
      <c r="BVT239" s="43"/>
      <c r="BVU239" s="43"/>
      <c r="BVV239" s="43"/>
      <c r="BVW239" s="43"/>
      <c r="BVX239" s="43"/>
      <c r="BVY239" s="43"/>
      <c r="BVZ239" s="43"/>
      <c r="BWA239" s="43"/>
      <c r="BWB239" s="43"/>
      <c r="BWC239" s="43"/>
      <c r="BWD239" s="43"/>
      <c r="BWE239" s="43"/>
      <c r="BWF239" s="43"/>
      <c r="BWG239" s="43"/>
      <c r="BWH239" s="43"/>
      <c r="BWI239" s="43"/>
      <c r="BWJ239" s="43"/>
    </row>
    <row r="240" spans="1:1960" x14ac:dyDescent="0.2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43"/>
      <c r="DG240" s="43"/>
      <c r="DH240" s="43"/>
      <c r="DI240" s="43"/>
      <c r="DJ240" s="43"/>
      <c r="DK240" s="43"/>
      <c r="DL240" s="43"/>
      <c r="DM240" s="43"/>
      <c r="DN240" s="43"/>
      <c r="DO240" s="43"/>
      <c r="DP240" s="43"/>
      <c r="DQ240" s="43"/>
      <c r="DR240" s="43"/>
      <c r="DS240" s="43"/>
      <c r="DT240" s="43"/>
      <c r="DU240" s="43"/>
      <c r="DV240" s="43"/>
      <c r="DW240" s="43"/>
      <c r="DX240" s="43"/>
      <c r="DY240" s="43"/>
      <c r="DZ240" s="43"/>
      <c r="EA240" s="43"/>
      <c r="EB240" s="43"/>
      <c r="EC240" s="43"/>
      <c r="ED240" s="43"/>
      <c r="EE240" s="43"/>
      <c r="EF240" s="43"/>
      <c r="EG240" s="43"/>
      <c r="EH240" s="43"/>
      <c r="EI240" s="43"/>
      <c r="EJ240" s="43"/>
      <c r="EK240" s="43"/>
      <c r="EL240" s="43"/>
      <c r="EM240" s="43"/>
      <c r="EN240" s="43"/>
      <c r="EO240" s="43"/>
      <c r="EP240" s="43"/>
      <c r="EQ240" s="43"/>
      <c r="ER240" s="43"/>
      <c r="ES240" s="43"/>
      <c r="ET240" s="43"/>
      <c r="EU240" s="43"/>
      <c r="EV240" s="43"/>
      <c r="EW240" s="43"/>
      <c r="EX240" s="43"/>
      <c r="EY240" s="43"/>
      <c r="EZ240" s="43"/>
      <c r="FA240" s="43"/>
      <c r="FB240" s="43"/>
      <c r="FC240" s="43"/>
      <c r="FD240" s="43"/>
      <c r="FE240" s="43"/>
      <c r="FF240" s="43"/>
      <c r="FG240" s="43"/>
      <c r="FH240" s="43"/>
      <c r="FI240" s="43"/>
      <c r="FJ240" s="43"/>
      <c r="FK240" s="43"/>
      <c r="FL240" s="43"/>
      <c r="FM240" s="43"/>
      <c r="FN240" s="43"/>
      <c r="FO240" s="43"/>
      <c r="FP240" s="43"/>
      <c r="FQ240" s="43"/>
      <c r="FR240" s="43"/>
      <c r="FS240" s="43"/>
      <c r="FT240" s="43"/>
      <c r="FU240" s="43"/>
      <c r="FV240" s="43"/>
      <c r="FW240" s="43"/>
      <c r="FX240" s="43"/>
      <c r="FY240" s="43"/>
      <c r="FZ240" s="43"/>
      <c r="GA240" s="43"/>
      <c r="GB240" s="43"/>
      <c r="GC240" s="43"/>
      <c r="GD240" s="43"/>
      <c r="GE240" s="43"/>
      <c r="GF240" s="43"/>
      <c r="GG240" s="43"/>
      <c r="GH240" s="43"/>
      <c r="GI240" s="43"/>
      <c r="GJ240" s="43"/>
      <c r="GK240" s="43"/>
      <c r="GL240" s="43"/>
      <c r="GM240" s="43"/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43"/>
      <c r="HP240" s="43"/>
      <c r="HQ240" s="43"/>
      <c r="HR240" s="43"/>
      <c r="HS240" s="43"/>
      <c r="HT240" s="43"/>
      <c r="HU240" s="43"/>
      <c r="HV240" s="43"/>
      <c r="HW240" s="43"/>
      <c r="HX240" s="43"/>
      <c r="HY240" s="43"/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  <c r="IO240" s="43"/>
      <c r="IP240" s="43"/>
      <c r="IQ240" s="43"/>
      <c r="IR240" s="43"/>
      <c r="IS240" s="43"/>
      <c r="IT240" s="43"/>
      <c r="IU240" s="43"/>
      <c r="IV240" s="43"/>
      <c r="IW240" s="43"/>
      <c r="IX240" s="43"/>
      <c r="IY240" s="43"/>
      <c r="IZ240" s="43"/>
      <c r="JA240" s="43"/>
      <c r="JB240" s="43"/>
      <c r="JC240" s="43"/>
      <c r="JD240" s="43"/>
      <c r="JE240" s="43"/>
      <c r="JF240" s="43"/>
      <c r="JG240" s="43"/>
      <c r="JH240" s="43"/>
      <c r="JI240" s="43"/>
      <c r="JJ240" s="43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  <c r="BJU240" s="43"/>
      <c r="BJV240" s="43"/>
      <c r="BJW240" s="43"/>
      <c r="BJX240" s="43"/>
      <c r="BJY240" s="43"/>
      <c r="BJZ240" s="43"/>
      <c r="BKA240" s="43"/>
      <c r="BKB240" s="43"/>
      <c r="BKC240" s="43"/>
      <c r="BKD240" s="43"/>
      <c r="BKE240" s="43"/>
      <c r="BKF240" s="43"/>
      <c r="BKG240" s="43"/>
      <c r="BKH240" s="43"/>
      <c r="BKI240" s="43"/>
      <c r="BKJ240" s="43"/>
      <c r="BKK240" s="43"/>
      <c r="BKL240" s="43"/>
      <c r="BKM240" s="43"/>
      <c r="BKN240" s="43"/>
      <c r="BKO240" s="43"/>
      <c r="BKP240" s="43"/>
      <c r="BKQ240" s="43"/>
      <c r="BKR240" s="43"/>
      <c r="BKS240" s="43"/>
      <c r="BKT240" s="43"/>
      <c r="BKU240" s="43"/>
      <c r="BKV240" s="43"/>
      <c r="BKW240" s="43"/>
      <c r="BKX240" s="43"/>
      <c r="BKY240" s="43"/>
      <c r="BKZ240" s="43"/>
      <c r="BLA240" s="43"/>
      <c r="BLB240" s="43"/>
      <c r="BLC240" s="43"/>
      <c r="BLD240" s="43"/>
      <c r="BLE240" s="43"/>
      <c r="BLF240" s="43"/>
      <c r="BLG240" s="43"/>
      <c r="BLH240" s="43"/>
      <c r="BLI240" s="43"/>
      <c r="BLJ240" s="43"/>
      <c r="BLK240" s="43"/>
      <c r="BLL240" s="43"/>
      <c r="BLM240" s="43"/>
      <c r="BLN240" s="43"/>
      <c r="BLO240" s="43"/>
      <c r="BLP240" s="43"/>
      <c r="BLQ240" s="43"/>
      <c r="BLR240" s="43"/>
      <c r="BLS240" s="43"/>
      <c r="BLT240" s="43"/>
      <c r="BLU240" s="43"/>
      <c r="BLV240" s="43"/>
      <c r="BLW240" s="43"/>
      <c r="BLX240" s="43"/>
      <c r="BLY240" s="43"/>
      <c r="BLZ240" s="43"/>
      <c r="BMA240" s="43"/>
      <c r="BMB240" s="43"/>
      <c r="BMC240" s="43"/>
      <c r="BMD240" s="43"/>
      <c r="BME240" s="43"/>
      <c r="BMF240" s="43"/>
      <c r="BMG240" s="43"/>
      <c r="BMH240" s="43"/>
      <c r="BMI240" s="43"/>
      <c r="BMJ240" s="43"/>
      <c r="BMK240" s="43"/>
      <c r="BML240" s="43"/>
      <c r="BMM240" s="43"/>
      <c r="BMN240" s="43"/>
      <c r="BMO240" s="43"/>
      <c r="BMP240" s="43"/>
      <c r="BMQ240" s="43"/>
      <c r="BMR240" s="43"/>
      <c r="BMS240" s="43"/>
      <c r="BMT240" s="43"/>
      <c r="BMU240" s="43"/>
      <c r="BMV240" s="43"/>
      <c r="BMW240" s="43"/>
      <c r="BMX240" s="43"/>
      <c r="BMY240" s="43"/>
      <c r="BMZ240" s="43"/>
      <c r="BNA240" s="43"/>
      <c r="BNB240" s="43"/>
      <c r="BNC240" s="43"/>
      <c r="BND240" s="43"/>
      <c r="BNE240" s="43"/>
      <c r="BNF240" s="43"/>
      <c r="BNG240" s="43"/>
      <c r="BNH240" s="43"/>
      <c r="BNI240" s="43"/>
      <c r="BNJ240" s="43"/>
      <c r="BNK240" s="43"/>
      <c r="BNL240" s="43"/>
      <c r="BNM240" s="43"/>
      <c r="BNN240" s="43"/>
      <c r="BNO240" s="43"/>
      <c r="BNP240" s="43"/>
      <c r="BNQ240" s="43"/>
      <c r="BNR240" s="43"/>
      <c r="BNS240" s="43"/>
      <c r="BNT240" s="43"/>
      <c r="BNU240" s="43"/>
      <c r="BNV240" s="43"/>
      <c r="BNW240" s="43"/>
      <c r="BNX240" s="43"/>
      <c r="BNY240" s="43"/>
      <c r="BNZ240" s="43"/>
      <c r="BOA240" s="43"/>
      <c r="BOB240" s="43"/>
      <c r="BOC240" s="43"/>
      <c r="BOD240" s="43"/>
      <c r="BOE240" s="43"/>
      <c r="BOF240" s="43"/>
      <c r="BOG240" s="43"/>
      <c r="BOH240" s="43"/>
      <c r="BOI240" s="43"/>
      <c r="BOJ240" s="43"/>
      <c r="BOK240" s="43"/>
      <c r="BOL240" s="43"/>
      <c r="BOM240" s="43"/>
      <c r="BON240" s="43"/>
      <c r="BOO240" s="43"/>
      <c r="BOP240" s="43"/>
      <c r="BOQ240" s="43"/>
      <c r="BOR240" s="43"/>
      <c r="BOS240" s="43"/>
      <c r="BOT240" s="43"/>
      <c r="BOU240" s="43"/>
      <c r="BOV240" s="43"/>
      <c r="BOW240" s="43"/>
      <c r="BOX240" s="43"/>
      <c r="BOY240" s="43"/>
      <c r="BOZ240" s="43"/>
      <c r="BPA240" s="43"/>
      <c r="BPB240" s="43"/>
      <c r="BPC240" s="43"/>
      <c r="BPD240" s="43"/>
      <c r="BPE240" s="43"/>
      <c r="BPF240" s="43"/>
      <c r="BPG240" s="43"/>
      <c r="BPH240" s="43"/>
      <c r="BPI240" s="43"/>
      <c r="BPJ240" s="43"/>
      <c r="BPK240" s="43"/>
      <c r="BPL240" s="43"/>
      <c r="BPM240" s="43"/>
      <c r="BPN240" s="43"/>
      <c r="BPO240" s="43"/>
      <c r="BPP240" s="43"/>
      <c r="BPQ240" s="43"/>
      <c r="BPR240" s="43"/>
      <c r="BPS240" s="43"/>
      <c r="BPT240" s="43"/>
      <c r="BPU240" s="43"/>
      <c r="BPV240" s="43"/>
      <c r="BPW240" s="43"/>
      <c r="BPX240" s="43"/>
      <c r="BPY240" s="43"/>
      <c r="BPZ240" s="43"/>
      <c r="BQA240" s="43"/>
      <c r="BQB240" s="43"/>
      <c r="BQC240" s="43"/>
      <c r="BQD240" s="43"/>
      <c r="BQE240" s="43"/>
      <c r="BQF240" s="43"/>
      <c r="BQG240" s="43"/>
      <c r="BQH240" s="43"/>
      <c r="BQI240" s="43"/>
      <c r="BQJ240" s="43"/>
      <c r="BQK240" s="43"/>
      <c r="BQL240" s="43"/>
      <c r="BQM240" s="43"/>
      <c r="BQN240" s="43"/>
      <c r="BQO240" s="43"/>
      <c r="BQP240" s="43"/>
      <c r="BQQ240" s="43"/>
      <c r="BQR240" s="43"/>
      <c r="BQS240" s="43"/>
      <c r="BQT240" s="43"/>
      <c r="BQU240" s="43"/>
      <c r="BQV240" s="43"/>
      <c r="BQW240" s="43"/>
      <c r="BQX240" s="43"/>
      <c r="BQY240" s="43"/>
      <c r="BQZ240" s="43"/>
      <c r="BRA240" s="43"/>
      <c r="BRB240" s="43"/>
      <c r="BRC240" s="43"/>
      <c r="BRD240" s="43"/>
      <c r="BRE240" s="43"/>
      <c r="BRF240" s="43"/>
      <c r="BRG240" s="43"/>
      <c r="BRH240" s="43"/>
      <c r="BRI240" s="43"/>
      <c r="BRJ240" s="43"/>
      <c r="BRK240" s="43"/>
      <c r="BRL240" s="43"/>
      <c r="BRM240" s="43"/>
      <c r="BRN240" s="43"/>
      <c r="BRO240" s="43"/>
      <c r="BRP240" s="43"/>
      <c r="BRQ240" s="43"/>
      <c r="BRR240" s="43"/>
      <c r="BRS240" s="43"/>
      <c r="BRT240" s="43"/>
      <c r="BRU240" s="43"/>
      <c r="BRV240" s="43"/>
      <c r="BRW240" s="43"/>
      <c r="BRX240" s="43"/>
      <c r="BRY240" s="43"/>
      <c r="BRZ240" s="43"/>
      <c r="BSA240" s="43"/>
      <c r="BSB240" s="43"/>
      <c r="BSC240" s="43"/>
      <c r="BSD240" s="43"/>
      <c r="BSE240" s="43"/>
      <c r="BSF240" s="43"/>
      <c r="BSG240" s="43"/>
      <c r="BSH240" s="43"/>
      <c r="BSI240" s="43"/>
      <c r="BSJ240" s="43"/>
      <c r="BSK240" s="43"/>
      <c r="BSL240" s="43"/>
      <c r="BSM240" s="43"/>
      <c r="BSN240" s="43"/>
      <c r="BSO240" s="43"/>
      <c r="BSP240" s="43"/>
      <c r="BSQ240" s="43"/>
      <c r="BSR240" s="43"/>
      <c r="BSS240" s="43"/>
      <c r="BST240" s="43"/>
      <c r="BSU240" s="43"/>
      <c r="BSV240" s="43"/>
      <c r="BSW240" s="43"/>
      <c r="BSX240" s="43"/>
      <c r="BSY240" s="43"/>
      <c r="BSZ240" s="43"/>
      <c r="BTA240" s="43"/>
      <c r="BTB240" s="43"/>
      <c r="BTC240" s="43"/>
      <c r="BTD240" s="43"/>
      <c r="BTE240" s="43"/>
      <c r="BTF240" s="43"/>
      <c r="BTG240" s="43"/>
      <c r="BTH240" s="43"/>
      <c r="BTI240" s="43"/>
      <c r="BTJ240" s="43"/>
      <c r="BTK240" s="43"/>
      <c r="BTL240" s="43"/>
      <c r="BTM240" s="43"/>
      <c r="BTN240" s="43"/>
      <c r="BTO240" s="43"/>
      <c r="BTP240" s="43"/>
      <c r="BTQ240" s="43"/>
      <c r="BTR240" s="43"/>
      <c r="BTS240" s="43"/>
      <c r="BTT240" s="43"/>
      <c r="BTU240" s="43"/>
      <c r="BTV240" s="43"/>
      <c r="BTW240" s="43"/>
      <c r="BTX240" s="43"/>
      <c r="BTY240" s="43"/>
      <c r="BTZ240" s="43"/>
      <c r="BUA240" s="43"/>
      <c r="BUB240" s="43"/>
      <c r="BUC240" s="43"/>
      <c r="BUD240" s="43"/>
      <c r="BUE240" s="43"/>
      <c r="BUF240" s="43"/>
      <c r="BUG240" s="43"/>
      <c r="BUH240" s="43"/>
      <c r="BUI240" s="43"/>
      <c r="BUJ240" s="43"/>
      <c r="BUK240" s="43"/>
      <c r="BUL240" s="43"/>
      <c r="BUM240" s="43"/>
      <c r="BUN240" s="43"/>
      <c r="BUO240" s="43"/>
      <c r="BUP240" s="43"/>
      <c r="BUQ240" s="43"/>
      <c r="BUR240" s="43"/>
      <c r="BUS240" s="43"/>
      <c r="BUT240" s="43"/>
      <c r="BUU240" s="43"/>
      <c r="BUV240" s="43"/>
      <c r="BUW240" s="43"/>
      <c r="BUX240" s="43"/>
      <c r="BUY240" s="43"/>
      <c r="BUZ240" s="43"/>
      <c r="BVA240" s="43"/>
      <c r="BVB240" s="43"/>
      <c r="BVC240" s="43"/>
      <c r="BVD240" s="43"/>
      <c r="BVE240" s="43"/>
      <c r="BVF240" s="43"/>
      <c r="BVG240" s="43"/>
      <c r="BVH240" s="43"/>
      <c r="BVI240" s="43"/>
      <c r="BVJ240" s="43"/>
      <c r="BVK240" s="43"/>
      <c r="BVL240" s="43"/>
      <c r="BVM240" s="43"/>
      <c r="BVN240" s="43"/>
      <c r="BVO240" s="43"/>
      <c r="BVP240" s="43"/>
      <c r="BVQ240" s="43"/>
      <c r="BVR240" s="43"/>
      <c r="BVS240" s="43"/>
      <c r="BVT240" s="43"/>
      <c r="BVU240" s="43"/>
      <c r="BVV240" s="43"/>
      <c r="BVW240" s="43"/>
      <c r="BVX240" s="43"/>
      <c r="BVY240" s="43"/>
      <c r="BVZ240" s="43"/>
      <c r="BWA240" s="43"/>
      <c r="BWB240" s="43"/>
      <c r="BWC240" s="43"/>
      <c r="BWD240" s="43"/>
      <c r="BWE240" s="43"/>
      <c r="BWF240" s="43"/>
      <c r="BWG240" s="43"/>
      <c r="BWH240" s="43"/>
      <c r="BWI240" s="43"/>
      <c r="BWJ240" s="43"/>
    </row>
    <row r="241" spans="1:1960" x14ac:dyDescent="0.2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  <c r="DA241" s="43"/>
      <c r="DB241" s="43"/>
      <c r="DC241" s="43"/>
      <c r="DD241" s="43"/>
      <c r="DE241" s="43"/>
      <c r="DF241" s="43"/>
      <c r="DG241" s="43"/>
      <c r="DH241" s="43"/>
      <c r="DI241" s="43"/>
      <c r="DJ241" s="43"/>
      <c r="DK241" s="43"/>
      <c r="DL241" s="43"/>
      <c r="DM241" s="43"/>
      <c r="DN241" s="43"/>
      <c r="DO241" s="43"/>
      <c r="DP241" s="43"/>
      <c r="DQ241" s="43"/>
      <c r="DR241" s="43"/>
      <c r="DS241" s="43"/>
      <c r="DT241" s="43"/>
      <c r="DU241" s="43"/>
      <c r="DV241" s="43"/>
      <c r="DW241" s="43"/>
      <c r="DX241" s="43"/>
      <c r="DY241" s="43"/>
      <c r="DZ241" s="43"/>
      <c r="EA241" s="43"/>
      <c r="EB241" s="43"/>
      <c r="EC241" s="43"/>
      <c r="ED241" s="43"/>
      <c r="EE241" s="43"/>
      <c r="EF241" s="43"/>
      <c r="EG241" s="43"/>
      <c r="EH241" s="43"/>
      <c r="EI241" s="43"/>
      <c r="EJ241" s="43"/>
      <c r="EK241" s="43"/>
      <c r="EL241" s="43"/>
      <c r="EM241" s="43"/>
      <c r="EN241" s="43"/>
      <c r="EO241" s="43"/>
      <c r="EP241" s="43"/>
      <c r="EQ241" s="43"/>
      <c r="ER241" s="43"/>
      <c r="ES241" s="43"/>
      <c r="ET241" s="43"/>
      <c r="EU241" s="43"/>
      <c r="EV241" s="43"/>
      <c r="EW241" s="43"/>
      <c r="EX241" s="43"/>
      <c r="EY241" s="43"/>
      <c r="EZ241" s="43"/>
      <c r="FA241" s="43"/>
      <c r="FB241" s="43"/>
      <c r="FC241" s="43"/>
      <c r="FD241" s="43"/>
      <c r="FE241" s="43"/>
      <c r="FF241" s="43"/>
      <c r="FG241" s="43"/>
      <c r="FH241" s="43"/>
      <c r="FI241" s="43"/>
      <c r="FJ241" s="43"/>
      <c r="FK241" s="43"/>
      <c r="FL241" s="43"/>
      <c r="FM241" s="43"/>
      <c r="FN241" s="43"/>
      <c r="FO241" s="43"/>
      <c r="FP241" s="43"/>
      <c r="FQ241" s="43"/>
      <c r="FR241" s="43"/>
      <c r="FS241" s="43"/>
      <c r="FT241" s="43"/>
      <c r="FU241" s="43"/>
      <c r="FV241" s="43"/>
      <c r="FW241" s="43"/>
      <c r="FX241" s="43"/>
      <c r="FY241" s="43"/>
      <c r="FZ241" s="43"/>
      <c r="GA241" s="43"/>
      <c r="GB241" s="43"/>
      <c r="GC241" s="43"/>
      <c r="GD241" s="43"/>
      <c r="GE241" s="43"/>
      <c r="GF241" s="43"/>
      <c r="GG241" s="43"/>
      <c r="GH241" s="43"/>
      <c r="GI241" s="43"/>
      <c r="GJ241" s="43"/>
      <c r="GK241" s="43"/>
      <c r="GL241" s="43"/>
      <c r="GM241" s="43"/>
      <c r="GN241" s="43"/>
      <c r="GO241" s="43"/>
      <c r="GP241" s="43"/>
      <c r="GQ241" s="43"/>
      <c r="GR241" s="43"/>
      <c r="GS241" s="43"/>
      <c r="GT241" s="43"/>
      <c r="GU241" s="43"/>
      <c r="GV241" s="43"/>
      <c r="GW241" s="43"/>
      <c r="GX241" s="43"/>
      <c r="GY241" s="43"/>
      <c r="GZ241" s="43"/>
      <c r="HA241" s="43"/>
      <c r="HB241" s="43"/>
      <c r="HC241" s="43"/>
      <c r="HD241" s="43"/>
      <c r="HE241" s="43"/>
      <c r="HF241" s="43"/>
      <c r="HG241" s="43"/>
      <c r="HH241" s="43"/>
      <c r="HI241" s="43"/>
      <c r="HJ241" s="43"/>
      <c r="HK241" s="43"/>
      <c r="HL241" s="43"/>
      <c r="HM241" s="43"/>
      <c r="HN241" s="43"/>
      <c r="HO241" s="43"/>
      <c r="HP241" s="43"/>
      <c r="HQ241" s="43"/>
      <c r="HR241" s="43"/>
      <c r="HS241" s="43"/>
      <c r="HT241" s="43"/>
      <c r="HU241" s="43"/>
      <c r="HV241" s="43"/>
      <c r="HW241" s="43"/>
      <c r="HX241" s="43"/>
      <c r="HY241" s="43"/>
      <c r="HZ241" s="43"/>
      <c r="IA241" s="43"/>
      <c r="IB241" s="43"/>
      <c r="IC241" s="43"/>
      <c r="ID241" s="43"/>
      <c r="IE241" s="43"/>
      <c r="IF241" s="43"/>
      <c r="IG241" s="43"/>
      <c r="IH241" s="43"/>
      <c r="II241" s="43"/>
      <c r="IJ241" s="43"/>
      <c r="IK241" s="43"/>
      <c r="IL241" s="43"/>
      <c r="IM241" s="43"/>
      <c r="IN241" s="43"/>
      <c r="IO241" s="43"/>
      <c r="IP241" s="43"/>
      <c r="IQ241" s="43"/>
      <c r="IR241" s="43"/>
      <c r="IS241" s="43"/>
      <c r="IT241" s="43"/>
      <c r="IU241" s="43"/>
      <c r="IV241" s="43"/>
      <c r="IW241" s="43"/>
      <c r="IX241" s="43"/>
      <c r="IY241" s="43"/>
      <c r="IZ241" s="43"/>
      <c r="JA241" s="43"/>
      <c r="JB241" s="43"/>
      <c r="JC241" s="43"/>
      <c r="JD241" s="43"/>
      <c r="JE241" s="43"/>
      <c r="JF241" s="43"/>
      <c r="JG241" s="43"/>
      <c r="JH241" s="43"/>
      <c r="JI241" s="43"/>
      <c r="JJ241" s="43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  <c r="BJU241" s="43"/>
      <c r="BJV241" s="43"/>
      <c r="BJW241" s="43"/>
      <c r="BJX241" s="43"/>
      <c r="BJY241" s="43"/>
      <c r="BJZ241" s="43"/>
      <c r="BKA241" s="43"/>
      <c r="BKB241" s="43"/>
      <c r="BKC241" s="43"/>
      <c r="BKD241" s="43"/>
      <c r="BKE241" s="43"/>
      <c r="BKF241" s="43"/>
      <c r="BKG241" s="43"/>
      <c r="BKH241" s="43"/>
      <c r="BKI241" s="43"/>
      <c r="BKJ241" s="43"/>
      <c r="BKK241" s="43"/>
      <c r="BKL241" s="43"/>
      <c r="BKM241" s="43"/>
      <c r="BKN241" s="43"/>
      <c r="BKO241" s="43"/>
      <c r="BKP241" s="43"/>
      <c r="BKQ241" s="43"/>
      <c r="BKR241" s="43"/>
      <c r="BKS241" s="43"/>
      <c r="BKT241" s="43"/>
      <c r="BKU241" s="43"/>
      <c r="BKV241" s="43"/>
      <c r="BKW241" s="43"/>
      <c r="BKX241" s="43"/>
      <c r="BKY241" s="43"/>
      <c r="BKZ241" s="43"/>
      <c r="BLA241" s="43"/>
      <c r="BLB241" s="43"/>
      <c r="BLC241" s="43"/>
      <c r="BLD241" s="43"/>
      <c r="BLE241" s="43"/>
      <c r="BLF241" s="43"/>
      <c r="BLG241" s="43"/>
      <c r="BLH241" s="43"/>
      <c r="BLI241" s="43"/>
      <c r="BLJ241" s="43"/>
      <c r="BLK241" s="43"/>
      <c r="BLL241" s="43"/>
      <c r="BLM241" s="43"/>
      <c r="BLN241" s="43"/>
      <c r="BLO241" s="43"/>
      <c r="BLP241" s="43"/>
      <c r="BLQ241" s="43"/>
      <c r="BLR241" s="43"/>
      <c r="BLS241" s="43"/>
      <c r="BLT241" s="43"/>
      <c r="BLU241" s="43"/>
      <c r="BLV241" s="43"/>
      <c r="BLW241" s="43"/>
      <c r="BLX241" s="43"/>
      <c r="BLY241" s="43"/>
      <c r="BLZ241" s="43"/>
      <c r="BMA241" s="43"/>
      <c r="BMB241" s="43"/>
      <c r="BMC241" s="43"/>
      <c r="BMD241" s="43"/>
      <c r="BME241" s="43"/>
      <c r="BMF241" s="43"/>
      <c r="BMG241" s="43"/>
      <c r="BMH241" s="43"/>
      <c r="BMI241" s="43"/>
      <c r="BMJ241" s="43"/>
      <c r="BMK241" s="43"/>
      <c r="BML241" s="43"/>
      <c r="BMM241" s="43"/>
      <c r="BMN241" s="43"/>
      <c r="BMO241" s="43"/>
      <c r="BMP241" s="43"/>
      <c r="BMQ241" s="43"/>
      <c r="BMR241" s="43"/>
      <c r="BMS241" s="43"/>
      <c r="BMT241" s="43"/>
      <c r="BMU241" s="43"/>
      <c r="BMV241" s="43"/>
      <c r="BMW241" s="43"/>
      <c r="BMX241" s="43"/>
      <c r="BMY241" s="43"/>
      <c r="BMZ241" s="43"/>
      <c r="BNA241" s="43"/>
      <c r="BNB241" s="43"/>
      <c r="BNC241" s="43"/>
      <c r="BND241" s="43"/>
      <c r="BNE241" s="43"/>
      <c r="BNF241" s="43"/>
      <c r="BNG241" s="43"/>
      <c r="BNH241" s="43"/>
      <c r="BNI241" s="43"/>
      <c r="BNJ241" s="43"/>
      <c r="BNK241" s="43"/>
      <c r="BNL241" s="43"/>
      <c r="BNM241" s="43"/>
      <c r="BNN241" s="43"/>
      <c r="BNO241" s="43"/>
      <c r="BNP241" s="43"/>
      <c r="BNQ241" s="43"/>
      <c r="BNR241" s="43"/>
      <c r="BNS241" s="43"/>
      <c r="BNT241" s="43"/>
      <c r="BNU241" s="43"/>
      <c r="BNV241" s="43"/>
      <c r="BNW241" s="43"/>
      <c r="BNX241" s="43"/>
      <c r="BNY241" s="43"/>
      <c r="BNZ241" s="43"/>
      <c r="BOA241" s="43"/>
      <c r="BOB241" s="43"/>
      <c r="BOC241" s="43"/>
      <c r="BOD241" s="43"/>
      <c r="BOE241" s="43"/>
      <c r="BOF241" s="43"/>
      <c r="BOG241" s="43"/>
      <c r="BOH241" s="43"/>
      <c r="BOI241" s="43"/>
      <c r="BOJ241" s="43"/>
      <c r="BOK241" s="43"/>
      <c r="BOL241" s="43"/>
      <c r="BOM241" s="43"/>
      <c r="BON241" s="43"/>
      <c r="BOO241" s="43"/>
      <c r="BOP241" s="43"/>
      <c r="BOQ241" s="43"/>
      <c r="BOR241" s="43"/>
      <c r="BOS241" s="43"/>
      <c r="BOT241" s="43"/>
      <c r="BOU241" s="43"/>
      <c r="BOV241" s="43"/>
      <c r="BOW241" s="43"/>
      <c r="BOX241" s="43"/>
      <c r="BOY241" s="43"/>
      <c r="BOZ241" s="43"/>
      <c r="BPA241" s="43"/>
      <c r="BPB241" s="43"/>
      <c r="BPC241" s="43"/>
      <c r="BPD241" s="43"/>
      <c r="BPE241" s="43"/>
      <c r="BPF241" s="43"/>
      <c r="BPG241" s="43"/>
      <c r="BPH241" s="43"/>
      <c r="BPI241" s="43"/>
      <c r="BPJ241" s="43"/>
      <c r="BPK241" s="43"/>
      <c r="BPL241" s="43"/>
      <c r="BPM241" s="43"/>
      <c r="BPN241" s="43"/>
      <c r="BPO241" s="43"/>
      <c r="BPP241" s="43"/>
      <c r="BPQ241" s="43"/>
      <c r="BPR241" s="43"/>
      <c r="BPS241" s="43"/>
      <c r="BPT241" s="43"/>
      <c r="BPU241" s="43"/>
      <c r="BPV241" s="43"/>
      <c r="BPW241" s="43"/>
      <c r="BPX241" s="43"/>
      <c r="BPY241" s="43"/>
      <c r="BPZ241" s="43"/>
      <c r="BQA241" s="43"/>
      <c r="BQB241" s="43"/>
      <c r="BQC241" s="43"/>
      <c r="BQD241" s="43"/>
      <c r="BQE241" s="43"/>
      <c r="BQF241" s="43"/>
      <c r="BQG241" s="43"/>
      <c r="BQH241" s="43"/>
      <c r="BQI241" s="43"/>
      <c r="BQJ241" s="43"/>
      <c r="BQK241" s="43"/>
      <c r="BQL241" s="43"/>
      <c r="BQM241" s="43"/>
      <c r="BQN241" s="43"/>
      <c r="BQO241" s="43"/>
      <c r="BQP241" s="43"/>
      <c r="BQQ241" s="43"/>
      <c r="BQR241" s="43"/>
      <c r="BQS241" s="43"/>
      <c r="BQT241" s="43"/>
      <c r="BQU241" s="43"/>
      <c r="BQV241" s="43"/>
      <c r="BQW241" s="43"/>
      <c r="BQX241" s="43"/>
      <c r="BQY241" s="43"/>
      <c r="BQZ241" s="43"/>
      <c r="BRA241" s="43"/>
      <c r="BRB241" s="43"/>
      <c r="BRC241" s="43"/>
      <c r="BRD241" s="43"/>
      <c r="BRE241" s="43"/>
      <c r="BRF241" s="43"/>
      <c r="BRG241" s="43"/>
      <c r="BRH241" s="43"/>
      <c r="BRI241" s="43"/>
      <c r="BRJ241" s="43"/>
      <c r="BRK241" s="43"/>
      <c r="BRL241" s="43"/>
      <c r="BRM241" s="43"/>
      <c r="BRN241" s="43"/>
      <c r="BRO241" s="43"/>
      <c r="BRP241" s="43"/>
      <c r="BRQ241" s="43"/>
      <c r="BRR241" s="43"/>
      <c r="BRS241" s="43"/>
      <c r="BRT241" s="43"/>
      <c r="BRU241" s="43"/>
      <c r="BRV241" s="43"/>
      <c r="BRW241" s="43"/>
      <c r="BRX241" s="43"/>
      <c r="BRY241" s="43"/>
      <c r="BRZ241" s="43"/>
      <c r="BSA241" s="43"/>
      <c r="BSB241" s="43"/>
      <c r="BSC241" s="43"/>
      <c r="BSD241" s="43"/>
      <c r="BSE241" s="43"/>
      <c r="BSF241" s="43"/>
      <c r="BSG241" s="43"/>
      <c r="BSH241" s="43"/>
      <c r="BSI241" s="43"/>
      <c r="BSJ241" s="43"/>
      <c r="BSK241" s="43"/>
      <c r="BSL241" s="43"/>
      <c r="BSM241" s="43"/>
      <c r="BSN241" s="43"/>
      <c r="BSO241" s="43"/>
      <c r="BSP241" s="43"/>
      <c r="BSQ241" s="43"/>
      <c r="BSR241" s="43"/>
      <c r="BSS241" s="43"/>
      <c r="BST241" s="43"/>
      <c r="BSU241" s="43"/>
      <c r="BSV241" s="43"/>
      <c r="BSW241" s="43"/>
      <c r="BSX241" s="43"/>
      <c r="BSY241" s="43"/>
      <c r="BSZ241" s="43"/>
      <c r="BTA241" s="43"/>
      <c r="BTB241" s="43"/>
      <c r="BTC241" s="43"/>
      <c r="BTD241" s="43"/>
      <c r="BTE241" s="43"/>
      <c r="BTF241" s="43"/>
      <c r="BTG241" s="43"/>
      <c r="BTH241" s="43"/>
      <c r="BTI241" s="43"/>
      <c r="BTJ241" s="43"/>
      <c r="BTK241" s="43"/>
      <c r="BTL241" s="43"/>
      <c r="BTM241" s="43"/>
      <c r="BTN241" s="43"/>
      <c r="BTO241" s="43"/>
      <c r="BTP241" s="43"/>
      <c r="BTQ241" s="43"/>
      <c r="BTR241" s="43"/>
      <c r="BTS241" s="43"/>
      <c r="BTT241" s="43"/>
      <c r="BTU241" s="43"/>
      <c r="BTV241" s="43"/>
      <c r="BTW241" s="43"/>
      <c r="BTX241" s="43"/>
      <c r="BTY241" s="43"/>
      <c r="BTZ241" s="43"/>
      <c r="BUA241" s="43"/>
      <c r="BUB241" s="43"/>
      <c r="BUC241" s="43"/>
      <c r="BUD241" s="43"/>
      <c r="BUE241" s="43"/>
      <c r="BUF241" s="43"/>
      <c r="BUG241" s="43"/>
      <c r="BUH241" s="43"/>
      <c r="BUI241" s="43"/>
      <c r="BUJ241" s="43"/>
      <c r="BUK241" s="43"/>
      <c r="BUL241" s="43"/>
      <c r="BUM241" s="43"/>
      <c r="BUN241" s="43"/>
      <c r="BUO241" s="43"/>
      <c r="BUP241" s="43"/>
      <c r="BUQ241" s="43"/>
      <c r="BUR241" s="43"/>
      <c r="BUS241" s="43"/>
      <c r="BUT241" s="43"/>
      <c r="BUU241" s="43"/>
      <c r="BUV241" s="43"/>
      <c r="BUW241" s="43"/>
      <c r="BUX241" s="43"/>
      <c r="BUY241" s="43"/>
      <c r="BUZ241" s="43"/>
      <c r="BVA241" s="43"/>
      <c r="BVB241" s="43"/>
      <c r="BVC241" s="43"/>
      <c r="BVD241" s="43"/>
      <c r="BVE241" s="43"/>
      <c r="BVF241" s="43"/>
      <c r="BVG241" s="43"/>
      <c r="BVH241" s="43"/>
      <c r="BVI241" s="43"/>
      <c r="BVJ241" s="43"/>
      <c r="BVK241" s="43"/>
      <c r="BVL241" s="43"/>
      <c r="BVM241" s="43"/>
      <c r="BVN241" s="43"/>
      <c r="BVO241" s="43"/>
      <c r="BVP241" s="43"/>
      <c r="BVQ241" s="43"/>
      <c r="BVR241" s="43"/>
      <c r="BVS241" s="43"/>
      <c r="BVT241" s="43"/>
      <c r="BVU241" s="43"/>
      <c r="BVV241" s="43"/>
      <c r="BVW241" s="43"/>
      <c r="BVX241" s="43"/>
      <c r="BVY241" s="43"/>
      <c r="BVZ241" s="43"/>
      <c r="BWA241" s="43"/>
      <c r="BWB241" s="43"/>
      <c r="BWC241" s="43"/>
      <c r="BWD241" s="43"/>
      <c r="BWE241" s="43"/>
      <c r="BWF241" s="43"/>
      <c r="BWG241" s="43"/>
      <c r="BWH241" s="43"/>
      <c r="BWI241" s="43"/>
      <c r="BWJ241" s="43"/>
    </row>
    <row r="242" spans="1:1960" x14ac:dyDescent="0.2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C242" s="43"/>
      <c r="DD242" s="43"/>
      <c r="DE242" s="43"/>
      <c r="DF242" s="43"/>
      <c r="DG242" s="43"/>
      <c r="DH242" s="43"/>
      <c r="DI242" s="43"/>
      <c r="DJ242" s="43"/>
      <c r="DK242" s="43"/>
      <c r="DL242" s="43"/>
      <c r="DM242" s="43"/>
      <c r="DN242" s="43"/>
      <c r="DO242" s="43"/>
      <c r="DP242" s="43"/>
      <c r="DQ242" s="43"/>
      <c r="DR242" s="43"/>
      <c r="DS242" s="43"/>
      <c r="DT242" s="43"/>
      <c r="DU242" s="43"/>
      <c r="DV242" s="43"/>
      <c r="DW242" s="43"/>
      <c r="DX242" s="43"/>
      <c r="DY242" s="43"/>
      <c r="DZ242" s="43"/>
      <c r="EA242" s="43"/>
      <c r="EB242" s="43"/>
      <c r="EC242" s="43"/>
      <c r="ED242" s="43"/>
      <c r="EE242" s="43"/>
      <c r="EF242" s="43"/>
      <c r="EG242" s="43"/>
      <c r="EH242" s="43"/>
      <c r="EI242" s="43"/>
      <c r="EJ242" s="43"/>
      <c r="EK242" s="43"/>
      <c r="EL242" s="43"/>
      <c r="EM242" s="43"/>
      <c r="EN242" s="43"/>
      <c r="EO242" s="43"/>
      <c r="EP242" s="43"/>
      <c r="EQ242" s="43"/>
      <c r="ER242" s="43"/>
      <c r="ES242" s="43"/>
      <c r="ET242" s="43"/>
      <c r="EU242" s="43"/>
      <c r="EV242" s="43"/>
      <c r="EW242" s="43"/>
      <c r="EX242" s="43"/>
      <c r="EY242" s="43"/>
      <c r="EZ242" s="43"/>
      <c r="FA242" s="43"/>
      <c r="FB242" s="43"/>
      <c r="FC242" s="43"/>
      <c r="FD242" s="43"/>
      <c r="FE242" s="43"/>
      <c r="FF242" s="43"/>
      <c r="FG242" s="43"/>
      <c r="FH242" s="43"/>
      <c r="FI242" s="43"/>
      <c r="FJ242" s="43"/>
      <c r="FK242" s="43"/>
      <c r="FL242" s="43"/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43"/>
      <c r="GA242" s="43"/>
      <c r="GB242" s="43"/>
      <c r="GC242" s="43"/>
      <c r="GD242" s="43"/>
      <c r="GE242" s="43"/>
      <c r="GF242" s="43"/>
      <c r="GG242" s="43"/>
      <c r="GH242" s="43"/>
      <c r="GI242" s="43"/>
      <c r="GJ242" s="43"/>
      <c r="GK242" s="43"/>
      <c r="GL242" s="43"/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43"/>
      <c r="HN242" s="43"/>
      <c r="HO242" s="43"/>
      <c r="HP242" s="43"/>
      <c r="HQ242" s="43"/>
      <c r="HR242" s="43"/>
      <c r="HS242" s="43"/>
      <c r="HT242" s="43"/>
      <c r="HU242" s="43"/>
      <c r="HV242" s="43"/>
      <c r="HW242" s="43"/>
      <c r="HX242" s="43"/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43"/>
      <c r="IZ242" s="43"/>
      <c r="JA242" s="43"/>
      <c r="JB242" s="43"/>
      <c r="JC242" s="43"/>
      <c r="JD242" s="43"/>
      <c r="JE242" s="43"/>
      <c r="JF242" s="43"/>
      <c r="JG242" s="43"/>
      <c r="JH242" s="43"/>
      <c r="JI242" s="43"/>
      <c r="JJ242" s="43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  <c r="BJU242" s="43"/>
      <c r="BJV242" s="43"/>
      <c r="BJW242" s="43"/>
      <c r="BJX242" s="43"/>
      <c r="BJY242" s="43"/>
      <c r="BJZ242" s="43"/>
      <c r="BKA242" s="43"/>
      <c r="BKB242" s="43"/>
      <c r="BKC242" s="43"/>
      <c r="BKD242" s="43"/>
      <c r="BKE242" s="43"/>
      <c r="BKF242" s="43"/>
      <c r="BKG242" s="43"/>
      <c r="BKH242" s="43"/>
      <c r="BKI242" s="43"/>
      <c r="BKJ242" s="43"/>
      <c r="BKK242" s="43"/>
      <c r="BKL242" s="43"/>
      <c r="BKM242" s="43"/>
      <c r="BKN242" s="43"/>
      <c r="BKO242" s="43"/>
      <c r="BKP242" s="43"/>
      <c r="BKQ242" s="43"/>
      <c r="BKR242" s="43"/>
      <c r="BKS242" s="43"/>
      <c r="BKT242" s="43"/>
      <c r="BKU242" s="43"/>
      <c r="BKV242" s="43"/>
      <c r="BKW242" s="43"/>
      <c r="BKX242" s="43"/>
      <c r="BKY242" s="43"/>
      <c r="BKZ242" s="43"/>
      <c r="BLA242" s="43"/>
      <c r="BLB242" s="43"/>
      <c r="BLC242" s="43"/>
      <c r="BLD242" s="43"/>
      <c r="BLE242" s="43"/>
      <c r="BLF242" s="43"/>
      <c r="BLG242" s="43"/>
      <c r="BLH242" s="43"/>
      <c r="BLI242" s="43"/>
      <c r="BLJ242" s="43"/>
      <c r="BLK242" s="43"/>
      <c r="BLL242" s="43"/>
      <c r="BLM242" s="43"/>
      <c r="BLN242" s="43"/>
      <c r="BLO242" s="43"/>
      <c r="BLP242" s="43"/>
      <c r="BLQ242" s="43"/>
      <c r="BLR242" s="43"/>
      <c r="BLS242" s="43"/>
      <c r="BLT242" s="43"/>
      <c r="BLU242" s="43"/>
      <c r="BLV242" s="43"/>
      <c r="BLW242" s="43"/>
      <c r="BLX242" s="43"/>
      <c r="BLY242" s="43"/>
      <c r="BLZ242" s="43"/>
      <c r="BMA242" s="43"/>
      <c r="BMB242" s="43"/>
      <c r="BMC242" s="43"/>
      <c r="BMD242" s="43"/>
      <c r="BME242" s="43"/>
      <c r="BMF242" s="43"/>
      <c r="BMG242" s="43"/>
      <c r="BMH242" s="43"/>
      <c r="BMI242" s="43"/>
      <c r="BMJ242" s="43"/>
      <c r="BMK242" s="43"/>
      <c r="BML242" s="43"/>
      <c r="BMM242" s="43"/>
      <c r="BMN242" s="43"/>
      <c r="BMO242" s="43"/>
      <c r="BMP242" s="43"/>
      <c r="BMQ242" s="43"/>
      <c r="BMR242" s="43"/>
      <c r="BMS242" s="43"/>
      <c r="BMT242" s="43"/>
      <c r="BMU242" s="43"/>
      <c r="BMV242" s="43"/>
      <c r="BMW242" s="43"/>
      <c r="BMX242" s="43"/>
      <c r="BMY242" s="43"/>
      <c r="BMZ242" s="43"/>
      <c r="BNA242" s="43"/>
      <c r="BNB242" s="43"/>
      <c r="BNC242" s="43"/>
      <c r="BND242" s="43"/>
      <c r="BNE242" s="43"/>
      <c r="BNF242" s="43"/>
      <c r="BNG242" s="43"/>
      <c r="BNH242" s="43"/>
      <c r="BNI242" s="43"/>
      <c r="BNJ242" s="43"/>
      <c r="BNK242" s="43"/>
      <c r="BNL242" s="43"/>
      <c r="BNM242" s="43"/>
      <c r="BNN242" s="43"/>
      <c r="BNO242" s="43"/>
      <c r="BNP242" s="43"/>
      <c r="BNQ242" s="43"/>
      <c r="BNR242" s="43"/>
      <c r="BNS242" s="43"/>
      <c r="BNT242" s="43"/>
      <c r="BNU242" s="43"/>
      <c r="BNV242" s="43"/>
      <c r="BNW242" s="43"/>
      <c r="BNX242" s="43"/>
      <c r="BNY242" s="43"/>
      <c r="BNZ242" s="43"/>
      <c r="BOA242" s="43"/>
      <c r="BOB242" s="43"/>
      <c r="BOC242" s="43"/>
      <c r="BOD242" s="43"/>
      <c r="BOE242" s="43"/>
      <c r="BOF242" s="43"/>
      <c r="BOG242" s="43"/>
      <c r="BOH242" s="43"/>
      <c r="BOI242" s="43"/>
      <c r="BOJ242" s="43"/>
      <c r="BOK242" s="43"/>
      <c r="BOL242" s="43"/>
      <c r="BOM242" s="43"/>
      <c r="BON242" s="43"/>
      <c r="BOO242" s="43"/>
      <c r="BOP242" s="43"/>
      <c r="BOQ242" s="43"/>
      <c r="BOR242" s="43"/>
      <c r="BOS242" s="43"/>
      <c r="BOT242" s="43"/>
      <c r="BOU242" s="43"/>
      <c r="BOV242" s="43"/>
      <c r="BOW242" s="43"/>
      <c r="BOX242" s="43"/>
      <c r="BOY242" s="43"/>
      <c r="BOZ242" s="43"/>
      <c r="BPA242" s="43"/>
      <c r="BPB242" s="43"/>
      <c r="BPC242" s="43"/>
      <c r="BPD242" s="43"/>
      <c r="BPE242" s="43"/>
      <c r="BPF242" s="43"/>
      <c r="BPG242" s="43"/>
      <c r="BPH242" s="43"/>
      <c r="BPI242" s="43"/>
      <c r="BPJ242" s="43"/>
      <c r="BPK242" s="43"/>
      <c r="BPL242" s="43"/>
      <c r="BPM242" s="43"/>
      <c r="BPN242" s="43"/>
      <c r="BPO242" s="43"/>
      <c r="BPP242" s="43"/>
      <c r="BPQ242" s="43"/>
      <c r="BPR242" s="43"/>
      <c r="BPS242" s="43"/>
      <c r="BPT242" s="43"/>
      <c r="BPU242" s="43"/>
      <c r="BPV242" s="43"/>
      <c r="BPW242" s="43"/>
      <c r="BPX242" s="43"/>
      <c r="BPY242" s="43"/>
      <c r="BPZ242" s="43"/>
      <c r="BQA242" s="43"/>
      <c r="BQB242" s="43"/>
      <c r="BQC242" s="43"/>
      <c r="BQD242" s="43"/>
      <c r="BQE242" s="43"/>
      <c r="BQF242" s="43"/>
      <c r="BQG242" s="43"/>
      <c r="BQH242" s="43"/>
      <c r="BQI242" s="43"/>
      <c r="BQJ242" s="43"/>
      <c r="BQK242" s="43"/>
      <c r="BQL242" s="43"/>
      <c r="BQM242" s="43"/>
      <c r="BQN242" s="43"/>
      <c r="BQO242" s="43"/>
      <c r="BQP242" s="43"/>
      <c r="BQQ242" s="43"/>
      <c r="BQR242" s="43"/>
      <c r="BQS242" s="43"/>
      <c r="BQT242" s="43"/>
      <c r="BQU242" s="43"/>
      <c r="BQV242" s="43"/>
      <c r="BQW242" s="43"/>
      <c r="BQX242" s="43"/>
      <c r="BQY242" s="43"/>
      <c r="BQZ242" s="43"/>
      <c r="BRA242" s="43"/>
      <c r="BRB242" s="43"/>
      <c r="BRC242" s="43"/>
      <c r="BRD242" s="43"/>
      <c r="BRE242" s="43"/>
      <c r="BRF242" s="43"/>
      <c r="BRG242" s="43"/>
      <c r="BRH242" s="43"/>
      <c r="BRI242" s="43"/>
      <c r="BRJ242" s="43"/>
      <c r="BRK242" s="43"/>
      <c r="BRL242" s="43"/>
      <c r="BRM242" s="43"/>
      <c r="BRN242" s="43"/>
      <c r="BRO242" s="43"/>
      <c r="BRP242" s="43"/>
      <c r="BRQ242" s="43"/>
      <c r="BRR242" s="43"/>
      <c r="BRS242" s="43"/>
      <c r="BRT242" s="43"/>
      <c r="BRU242" s="43"/>
      <c r="BRV242" s="43"/>
      <c r="BRW242" s="43"/>
      <c r="BRX242" s="43"/>
      <c r="BRY242" s="43"/>
      <c r="BRZ242" s="43"/>
      <c r="BSA242" s="43"/>
      <c r="BSB242" s="43"/>
      <c r="BSC242" s="43"/>
      <c r="BSD242" s="43"/>
      <c r="BSE242" s="43"/>
      <c r="BSF242" s="43"/>
      <c r="BSG242" s="43"/>
      <c r="BSH242" s="43"/>
      <c r="BSI242" s="43"/>
      <c r="BSJ242" s="43"/>
      <c r="BSK242" s="43"/>
      <c r="BSL242" s="43"/>
      <c r="BSM242" s="43"/>
      <c r="BSN242" s="43"/>
      <c r="BSO242" s="43"/>
      <c r="BSP242" s="43"/>
      <c r="BSQ242" s="43"/>
      <c r="BSR242" s="43"/>
      <c r="BSS242" s="43"/>
      <c r="BST242" s="43"/>
      <c r="BSU242" s="43"/>
      <c r="BSV242" s="43"/>
      <c r="BSW242" s="43"/>
      <c r="BSX242" s="43"/>
      <c r="BSY242" s="43"/>
      <c r="BSZ242" s="43"/>
      <c r="BTA242" s="43"/>
      <c r="BTB242" s="43"/>
      <c r="BTC242" s="43"/>
      <c r="BTD242" s="43"/>
      <c r="BTE242" s="43"/>
      <c r="BTF242" s="43"/>
      <c r="BTG242" s="43"/>
      <c r="BTH242" s="43"/>
      <c r="BTI242" s="43"/>
      <c r="BTJ242" s="43"/>
      <c r="BTK242" s="43"/>
      <c r="BTL242" s="43"/>
      <c r="BTM242" s="43"/>
      <c r="BTN242" s="43"/>
      <c r="BTO242" s="43"/>
      <c r="BTP242" s="43"/>
      <c r="BTQ242" s="43"/>
      <c r="BTR242" s="43"/>
      <c r="BTS242" s="43"/>
      <c r="BTT242" s="43"/>
      <c r="BTU242" s="43"/>
      <c r="BTV242" s="43"/>
      <c r="BTW242" s="43"/>
      <c r="BTX242" s="43"/>
      <c r="BTY242" s="43"/>
      <c r="BTZ242" s="43"/>
      <c r="BUA242" s="43"/>
      <c r="BUB242" s="43"/>
      <c r="BUC242" s="43"/>
      <c r="BUD242" s="43"/>
      <c r="BUE242" s="43"/>
      <c r="BUF242" s="43"/>
      <c r="BUG242" s="43"/>
      <c r="BUH242" s="43"/>
      <c r="BUI242" s="43"/>
      <c r="BUJ242" s="43"/>
      <c r="BUK242" s="43"/>
      <c r="BUL242" s="43"/>
      <c r="BUM242" s="43"/>
      <c r="BUN242" s="43"/>
      <c r="BUO242" s="43"/>
      <c r="BUP242" s="43"/>
      <c r="BUQ242" s="43"/>
      <c r="BUR242" s="43"/>
      <c r="BUS242" s="43"/>
      <c r="BUT242" s="43"/>
      <c r="BUU242" s="43"/>
      <c r="BUV242" s="43"/>
      <c r="BUW242" s="43"/>
      <c r="BUX242" s="43"/>
      <c r="BUY242" s="43"/>
      <c r="BUZ242" s="43"/>
      <c r="BVA242" s="43"/>
      <c r="BVB242" s="43"/>
      <c r="BVC242" s="43"/>
      <c r="BVD242" s="43"/>
      <c r="BVE242" s="43"/>
      <c r="BVF242" s="43"/>
      <c r="BVG242" s="43"/>
      <c r="BVH242" s="43"/>
      <c r="BVI242" s="43"/>
      <c r="BVJ242" s="43"/>
      <c r="BVK242" s="43"/>
      <c r="BVL242" s="43"/>
      <c r="BVM242" s="43"/>
      <c r="BVN242" s="43"/>
      <c r="BVO242" s="43"/>
      <c r="BVP242" s="43"/>
      <c r="BVQ242" s="43"/>
      <c r="BVR242" s="43"/>
      <c r="BVS242" s="43"/>
      <c r="BVT242" s="43"/>
      <c r="BVU242" s="43"/>
      <c r="BVV242" s="43"/>
      <c r="BVW242" s="43"/>
      <c r="BVX242" s="43"/>
      <c r="BVY242" s="43"/>
      <c r="BVZ242" s="43"/>
      <c r="BWA242" s="43"/>
      <c r="BWB242" s="43"/>
      <c r="BWC242" s="43"/>
      <c r="BWD242" s="43"/>
      <c r="BWE242" s="43"/>
      <c r="BWF242" s="43"/>
      <c r="BWG242" s="43"/>
      <c r="BWH242" s="43"/>
      <c r="BWI242" s="43"/>
      <c r="BWJ242" s="43"/>
    </row>
    <row r="243" spans="1:1960" x14ac:dyDescent="0.2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C243" s="43"/>
      <c r="DD243" s="43"/>
      <c r="DE243" s="43"/>
      <c r="DF243" s="43"/>
      <c r="DG243" s="43"/>
      <c r="DH243" s="43"/>
      <c r="DI243" s="43"/>
      <c r="DJ243" s="43"/>
      <c r="DK243" s="43"/>
      <c r="DL243" s="43"/>
      <c r="DM243" s="43"/>
      <c r="DN243" s="43"/>
      <c r="DO243" s="43"/>
      <c r="DP243" s="43"/>
      <c r="DQ243" s="43"/>
      <c r="DR243" s="43"/>
      <c r="DS243" s="43"/>
      <c r="DT243" s="43"/>
      <c r="DU243" s="43"/>
      <c r="DV243" s="43"/>
      <c r="DW243" s="43"/>
      <c r="DX243" s="43"/>
      <c r="DY243" s="43"/>
      <c r="DZ243" s="43"/>
      <c r="EA243" s="43"/>
      <c r="EB243" s="43"/>
      <c r="EC243" s="43"/>
      <c r="ED243" s="43"/>
      <c r="EE243" s="43"/>
      <c r="EF243" s="43"/>
      <c r="EG243" s="43"/>
      <c r="EH243" s="43"/>
      <c r="EI243" s="43"/>
      <c r="EJ243" s="43"/>
      <c r="EK243" s="43"/>
      <c r="EL243" s="43"/>
      <c r="EM243" s="43"/>
      <c r="EN243" s="43"/>
      <c r="EO243" s="43"/>
      <c r="EP243" s="43"/>
      <c r="EQ243" s="43"/>
      <c r="ER243" s="43"/>
      <c r="ES243" s="43"/>
      <c r="ET243" s="43"/>
      <c r="EU243" s="43"/>
      <c r="EV243" s="43"/>
      <c r="EW243" s="43"/>
      <c r="EX243" s="43"/>
      <c r="EY243" s="43"/>
      <c r="EZ243" s="43"/>
      <c r="FA243" s="43"/>
      <c r="FB243" s="43"/>
      <c r="FC243" s="43"/>
      <c r="FD243" s="43"/>
      <c r="FE243" s="43"/>
      <c r="FF243" s="43"/>
      <c r="FG243" s="43"/>
      <c r="FH243" s="43"/>
      <c r="FI243" s="43"/>
      <c r="FJ243" s="43"/>
      <c r="FK243" s="43"/>
      <c r="FL243" s="43"/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43"/>
      <c r="GA243" s="43"/>
      <c r="GB243" s="43"/>
      <c r="GC243" s="43"/>
      <c r="GD243" s="43"/>
      <c r="GE243" s="43"/>
      <c r="GF243" s="43"/>
      <c r="GG243" s="43"/>
      <c r="GH243" s="43"/>
      <c r="GI243" s="43"/>
      <c r="GJ243" s="43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M243" s="43"/>
      <c r="HN243" s="43"/>
      <c r="HO243" s="43"/>
      <c r="HP243" s="43"/>
      <c r="HQ243" s="43"/>
      <c r="HR243" s="43"/>
      <c r="HS243" s="43"/>
      <c r="HT243" s="43"/>
      <c r="HU243" s="43"/>
      <c r="HV243" s="43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IY243" s="43"/>
      <c r="IZ243" s="43"/>
      <c r="JA243" s="43"/>
      <c r="JB243" s="43"/>
      <c r="JC243" s="43"/>
      <c r="JD243" s="43"/>
      <c r="JE243" s="43"/>
      <c r="JF243" s="43"/>
      <c r="JG243" s="43"/>
      <c r="JH243" s="43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  <c r="BJU243" s="43"/>
      <c r="BJV243" s="43"/>
      <c r="BJW243" s="43"/>
      <c r="BJX243" s="43"/>
      <c r="BJY243" s="43"/>
      <c r="BJZ243" s="43"/>
      <c r="BKA243" s="43"/>
      <c r="BKB243" s="43"/>
      <c r="BKC243" s="43"/>
      <c r="BKD243" s="43"/>
      <c r="BKE243" s="43"/>
      <c r="BKF243" s="43"/>
      <c r="BKG243" s="43"/>
      <c r="BKH243" s="43"/>
      <c r="BKI243" s="43"/>
      <c r="BKJ243" s="43"/>
      <c r="BKK243" s="43"/>
      <c r="BKL243" s="43"/>
      <c r="BKM243" s="43"/>
      <c r="BKN243" s="43"/>
      <c r="BKO243" s="43"/>
      <c r="BKP243" s="43"/>
      <c r="BKQ243" s="43"/>
      <c r="BKR243" s="43"/>
      <c r="BKS243" s="43"/>
      <c r="BKT243" s="43"/>
      <c r="BKU243" s="43"/>
      <c r="BKV243" s="43"/>
      <c r="BKW243" s="43"/>
      <c r="BKX243" s="43"/>
      <c r="BKY243" s="43"/>
      <c r="BKZ243" s="43"/>
      <c r="BLA243" s="43"/>
      <c r="BLB243" s="43"/>
      <c r="BLC243" s="43"/>
      <c r="BLD243" s="43"/>
      <c r="BLE243" s="43"/>
      <c r="BLF243" s="43"/>
      <c r="BLG243" s="43"/>
      <c r="BLH243" s="43"/>
      <c r="BLI243" s="43"/>
      <c r="BLJ243" s="43"/>
      <c r="BLK243" s="43"/>
      <c r="BLL243" s="43"/>
      <c r="BLM243" s="43"/>
      <c r="BLN243" s="43"/>
      <c r="BLO243" s="43"/>
      <c r="BLP243" s="43"/>
      <c r="BLQ243" s="43"/>
      <c r="BLR243" s="43"/>
      <c r="BLS243" s="43"/>
      <c r="BLT243" s="43"/>
      <c r="BLU243" s="43"/>
      <c r="BLV243" s="43"/>
      <c r="BLW243" s="43"/>
      <c r="BLX243" s="43"/>
      <c r="BLY243" s="43"/>
      <c r="BLZ243" s="43"/>
      <c r="BMA243" s="43"/>
      <c r="BMB243" s="43"/>
      <c r="BMC243" s="43"/>
      <c r="BMD243" s="43"/>
      <c r="BME243" s="43"/>
      <c r="BMF243" s="43"/>
      <c r="BMG243" s="43"/>
      <c r="BMH243" s="43"/>
      <c r="BMI243" s="43"/>
      <c r="BMJ243" s="43"/>
      <c r="BMK243" s="43"/>
      <c r="BML243" s="43"/>
      <c r="BMM243" s="43"/>
      <c r="BMN243" s="43"/>
      <c r="BMO243" s="43"/>
      <c r="BMP243" s="43"/>
      <c r="BMQ243" s="43"/>
      <c r="BMR243" s="43"/>
      <c r="BMS243" s="43"/>
      <c r="BMT243" s="43"/>
      <c r="BMU243" s="43"/>
      <c r="BMV243" s="43"/>
      <c r="BMW243" s="43"/>
      <c r="BMX243" s="43"/>
      <c r="BMY243" s="43"/>
      <c r="BMZ243" s="43"/>
      <c r="BNA243" s="43"/>
      <c r="BNB243" s="43"/>
      <c r="BNC243" s="43"/>
      <c r="BND243" s="43"/>
      <c r="BNE243" s="43"/>
      <c r="BNF243" s="43"/>
      <c r="BNG243" s="43"/>
      <c r="BNH243" s="43"/>
      <c r="BNI243" s="43"/>
      <c r="BNJ243" s="43"/>
      <c r="BNK243" s="43"/>
      <c r="BNL243" s="43"/>
      <c r="BNM243" s="43"/>
      <c r="BNN243" s="43"/>
      <c r="BNO243" s="43"/>
      <c r="BNP243" s="43"/>
      <c r="BNQ243" s="43"/>
      <c r="BNR243" s="43"/>
      <c r="BNS243" s="43"/>
      <c r="BNT243" s="43"/>
      <c r="BNU243" s="43"/>
      <c r="BNV243" s="43"/>
      <c r="BNW243" s="43"/>
      <c r="BNX243" s="43"/>
      <c r="BNY243" s="43"/>
      <c r="BNZ243" s="43"/>
      <c r="BOA243" s="43"/>
      <c r="BOB243" s="43"/>
      <c r="BOC243" s="43"/>
      <c r="BOD243" s="43"/>
      <c r="BOE243" s="43"/>
      <c r="BOF243" s="43"/>
      <c r="BOG243" s="43"/>
      <c r="BOH243" s="43"/>
      <c r="BOI243" s="43"/>
      <c r="BOJ243" s="43"/>
      <c r="BOK243" s="43"/>
      <c r="BOL243" s="43"/>
      <c r="BOM243" s="43"/>
      <c r="BON243" s="43"/>
      <c r="BOO243" s="43"/>
      <c r="BOP243" s="43"/>
      <c r="BOQ243" s="43"/>
      <c r="BOR243" s="43"/>
      <c r="BOS243" s="43"/>
      <c r="BOT243" s="43"/>
      <c r="BOU243" s="43"/>
      <c r="BOV243" s="43"/>
      <c r="BOW243" s="43"/>
      <c r="BOX243" s="43"/>
      <c r="BOY243" s="43"/>
      <c r="BOZ243" s="43"/>
      <c r="BPA243" s="43"/>
      <c r="BPB243" s="43"/>
      <c r="BPC243" s="43"/>
      <c r="BPD243" s="43"/>
      <c r="BPE243" s="43"/>
      <c r="BPF243" s="43"/>
      <c r="BPG243" s="43"/>
      <c r="BPH243" s="43"/>
      <c r="BPI243" s="43"/>
      <c r="BPJ243" s="43"/>
      <c r="BPK243" s="43"/>
      <c r="BPL243" s="43"/>
      <c r="BPM243" s="43"/>
      <c r="BPN243" s="43"/>
      <c r="BPO243" s="43"/>
      <c r="BPP243" s="43"/>
      <c r="BPQ243" s="43"/>
      <c r="BPR243" s="43"/>
      <c r="BPS243" s="43"/>
      <c r="BPT243" s="43"/>
      <c r="BPU243" s="43"/>
      <c r="BPV243" s="43"/>
      <c r="BPW243" s="43"/>
      <c r="BPX243" s="43"/>
      <c r="BPY243" s="43"/>
      <c r="BPZ243" s="43"/>
      <c r="BQA243" s="43"/>
      <c r="BQB243" s="43"/>
      <c r="BQC243" s="43"/>
      <c r="BQD243" s="43"/>
      <c r="BQE243" s="43"/>
      <c r="BQF243" s="43"/>
      <c r="BQG243" s="43"/>
      <c r="BQH243" s="43"/>
      <c r="BQI243" s="43"/>
      <c r="BQJ243" s="43"/>
      <c r="BQK243" s="43"/>
      <c r="BQL243" s="43"/>
      <c r="BQM243" s="43"/>
      <c r="BQN243" s="43"/>
      <c r="BQO243" s="43"/>
      <c r="BQP243" s="43"/>
      <c r="BQQ243" s="43"/>
      <c r="BQR243" s="43"/>
      <c r="BQS243" s="43"/>
      <c r="BQT243" s="43"/>
      <c r="BQU243" s="43"/>
      <c r="BQV243" s="43"/>
      <c r="BQW243" s="43"/>
      <c r="BQX243" s="43"/>
      <c r="BQY243" s="43"/>
      <c r="BQZ243" s="43"/>
      <c r="BRA243" s="43"/>
      <c r="BRB243" s="43"/>
      <c r="BRC243" s="43"/>
      <c r="BRD243" s="43"/>
      <c r="BRE243" s="43"/>
      <c r="BRF243" s="43"/>
      <c r="BRG243" s="43"/>
      <c r="BRH243" s="43"/>
      <c r="BRI243" s="43"/>
      <c r="BRJ243" s="43"/>
      <c r="BRK243" s="43"/>
      <c r="BRL243" s="43"/>
      <c r="BRM243" s="43"/>
      <c r="BRN243" s="43"/>
      <c r="BRO243" s="43"/>
      <c r="BRP243" s="43"/>
      <c r="BRQ243" s="43"/>
      <c r="BRR243" s="43"/>
      <c r="BRS243" s="43"/>
      <c r="BRT243" s="43"/>
      <c r="BRU243" s="43"/>
      <c r="BRV243" s="43"/>
      <c r="BRW243" s="43"/>
      <c r="BRX243" s="43"/>
      <c r="BRY243" s="43"/>
      <c r="BRZ243" s="43"/>
      <c r="BSA243" s="43"/>
      <c r="BSB243" s="43"/>
      <c r="BSC243" s="43"/>
      <c r="BSD243" s="43"/>
      <c r="BSE243" s="43"/>
      <c r="BSF243" s="43"/>
      <c r="BSG243" s="43"/>
      <c r="BSH243" s="43"/>
      <c r="BSI243" s="43"/>
      <c r="BSJ243" s="43"/>
      <c r="BSK243" s="43"/>
      <c r="BSL243" s="43"/>
      <c r="BSM243" s="43"/>
      <c r="BSN243" s="43"/>
      <c r="BSO243" s="43"/>
      <c r="BSP243" s="43"/>
      <c r="BSQ243" s="43"/>
      <c r="BSR243" s="43"/>
      <c r="BSS243" s="43"/>
      <c r="BST243" s="43"/>
      <c r="BSU243" s="43"/>
      <c r="BSV243" s="43"/>
      <c r="BSW243" s="43"/>
      <c r="BSX243" s="43"/>
      <c r="BSY243" s="43"/>
      <c r="BSZ243" s="43"/>
      <c r="BTA243" s="43"/>
      <c r="BTB243" s="43"/>
      <c r="BTC243" s="43"/>
      <c r="BTD243" s="43"/>
      <c r="BTE243" s="43"/>
      <c r="BTF243" s="43"/>
      <c r="BTG243" s="43"/>
      <c r="BTH243" s="43"/>
      <c r="BTI243" s="43"/>
      <c r="BTJ243" s="43"/>
      <c r="BTK243" s="43"/>
      <c r="BTL243" s="43"/>
      <c r="BTM243" s="43"/>
      <c r="BTN243" s="43"/>
      <c r="BTO243" s="43"/>
      <c r="BTP243" s="43"/>
      <c r="BTQ243" s="43"/>
      <c r="BTR243" s="43"/>
      <c r="BTS243" s="43"/>
      <c r="BTT243" s="43"/>
      <c r="BTU243" s="43"/>
      <c r="BTV243" s="43"/>
      <c r="BTW243" s="43"/>
      <c r="BTX243" s="43"/>
      <c r="BTY243" s="43"/>
      <c r="BTZ243" s="43"/>
      <c r="BUA243" s="43"/>
      <c r="BUB243" s="43"/>
      <c r="BUC243" s="43"/>
      <c r="BUD243" s="43"/>
      <c r="BUE243" s="43"/>
      <c r="BUF243" s="43"/>
      <c r="BUG243" s="43"/>
      <c r="BUH243" s="43"/>
      <c r="BUI243" s="43"/>
      <c r="BUJ243" s="43"/>
      <c r="BUK243" s="43"/>
      <c r="BUL243" s="43"/>
      <c r="BUM243" s="43"/>
      <c r="BUN243" s="43"/>
      <c r="BUO243" s="43"/>
      <c r="BUP243" s="43"/>
      <c r="BUQ243" s="43"/>
      <c r="BUR243" s="43"/>
      <c r="BUS243" s="43"/>
      <c r="BUT243" s="43"/>
      <c r="BUU243" s="43"/>
      <c r="BUV243" s="43"/>
      <c r="BUW243" s="43"/>
      <c r="BUX243" s="43"/>
      <c r="BUY243" s="43"/>
      <c r="BUZ243" s="43"/>
      <c r="BVA243" s="43"/>
      <c r="BVB243" s="43"/>
      <c r="BVC243" s="43"/>
      <c r="BVD243" s="43"/>
      <c r="BVE243" s="43"/>
      <c r="BVF243" s="43"/>
      <c r="BVG243" s="43"/>
      <c r="BVH243" s="43"/>
      <c r="BVI243" s="43"/>
      <c r="BVJ243" s="43"/>
      <c r="BVK243" s="43"/>
      <c r="BVL243" s="43"/>
      <c r="BVM243" s="43"/>
      <c r="BVN243" s="43"/>
      <c r="BVO243" s="43"/>
      <c r="BVP243" s="43"/>
      <c r="BVQ243" s="43"/>
      <c r="BVR243" s="43"/>
      <c r="BVS243" s="43"/>
      <c r="BVT243" s="43"/>
      <c r="BVU243" s="43"/>
      <c r="BVV243" s="43"/>
      <c r="BVW243" s="43"/>
      <c r="BVX243" s="43"/>
      <c r="BVY243" s="43"/>
      <c r="BVZ243" s="43"/>
      <c r="BWA243" s="43"/>
      <c r="BWB243" s="43"/>
      <c r="BWC243" s="43"/>
      <c r="BWD243" s="43"/>
      <c r="BWE243" s="43"/>
      <c r="BWF243" s="43"/>
      <c r="BWG243" s="43"/>
      <c r="BWH243" s="43"/>
      <c r="BWI243" s="43"/>
      <c r="BWJ243" s="43"/>
    </row>
    <row r="244" spans="1:1960" x14ac:dyDescent="0.2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C244" s="43"/>
      <c r="DD244" s="43"/>
      <c r="DE244" s="43"/>
      <c r="DF244" s="43"/>
      <c r="DG244" s="43"/>
      <c r="DH244" s="43"/>
      <c r="DI244" s="43"/>
      <c r="DJ244" s="43"/>
      <c r="DK244" s="43"/>
      <c r="DL244" s="43"/>
      <c r="DM244" s="43"/>
      <c r="DN244" s="43"/>
      <c r="DO244" s="43"/>
      <c r="DP244" s="43"/>
      <c r="DQ244" s="43"/>
      <c r="DR244" s="43"/>
      <c r="DS244" s="43"/>
      <c r="DT244" s="43"/>
      <c r="DU244" s="43"/>
      <c r="DV244" s="43"/>
      <c r="DW244" s="43"/>
      <c r="DX244" s="43"/>
      <c r="DY244" s="43"/>
      <c r="DZ244" s="43"/>
      <c r="EA244" s="43"/>
      <c r="EB244" s="43"/>
      <c r="EC244" s="43"/>
      <c r="ED244" s="43"/>
      <c r="EE244" s="43"/>
      <c r="EF244" s="43"/>
      <c r="EG244" s="43"/>
      <c r="EH244" s="43"/>
      <c r="EI244" s="43"/>
      <c r="EJ244" s="43"/>
      <c r="EK244" s="43"/>
      <c r="EL244" s="43"/>
      <c r="EM244" s="43"/>
      <c r="EN244" s="43"/>
      <c r="EO244" s="43"/>
      <c r="EP244" s="43"/>
      <c r="EQ244" s="43"/>
      <c r="ER244" s="43"/>
      <c r="ES244" s="43"/>
      <c r="ET244" s="43"/>
      <c r="EU244" s="43"/>
      <c r="EV244" s="43"/>
      <c r="EW244" s="43"/>
      <c r="EX244" s="43"/>
      <c r="EY244" s="43"/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3"/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43"/>
      <c r="GA244" s="43"/>
      <c r="GB244" s="43"/>
      <c r="GC244" s="43"/>
      <c r="GD244" s="43"/>
      <c r="GE244" s="43"/>
      <c r="GF244" s="43"/>
      <c r="GG244" s="43"/>
      <c r="GH244" s="43"/>
      <c r="GI244" s="43"/>
      <c r="GJ244" s="43"/>
      <c r="GK244" s="43"/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M244" s="43"/>
      <c r="HN244" s="43"/>
      <c r="HO244" s="43"/>
      <c r="HP244" s="43"/>
      <c r="HQ244" s="43"/>
      <c r="HR244" s="43"/>
      <c r="HS244" s="43"/>
      <c r="HT244" s="43"/>
      <c r="HU244" s="43"/>
      <c r="HV244" s="43"/>
      <c r="HW244" s="43"/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IY244" s="43"/>
      <c r="IZ244" s="43"/>
      <c r="JA244" s="43"/>
      <c r="JB244" s="43"/>
      <c r="JC244" s="43"/>
      <c r="JD244" s="43"/>
      <c r="JE244" s="43"/>
      <c r="JF244" s="43"/>
      <c r="JG244" s="43"/>
      <c r="JH244" s="43"/>
      <c r="JI244" s="43"/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  <c r="BJU244" s="43"/>
      <c r="BJV244" s="43"/>
      <c r="BJW244" s="43"/>
      <c r="BJX244" s="43"/>
      <c r="BJY244" s="43"/>
      <c r="BJZ244" s="43"/>
      <c r="BKA244" s="43"/>
      <c r="BKB244" s="43"/>
      <c r="BKC244" s="43"/>
      <c r="BKD244" s="43"/>
      <c r="BKE244" s="43"/>
      <c r="BKF244" s="43"/>
      <c r="BKG244" s="43"/>
      <c r="BKH244" s="43"/>
      <c r="BKI244" s="43"/>
      <c r="BKJ244" s="43"/>
      <c r="BKK244" s="43"/>
      <c r="BKL244" s="43"/>
      <c r="BKM244" s="43"/>
      <c r="BKN244" s="43"/>
      <c r="BKO244" s="43"/>
      <c r="BKP244" s="43"/>
      <c r="BKQ244" s="43"/>
      <c r="BKR244" s="43"/>
      <c r="BKS244" s="43"/>
      <c r="BKT244" s="43"/>
      <c r="BKU244" s="43"/>
      <c r="BKV244" s="43"/>
      <c r="BKW244" s="43"/>
      <c r="BKX244" s="43"/>
      <c r="BKY244" s="43"/>
      <c r="BKZ244" s="43"/>
      <c r="BLA244" s="43"/>
      <c r="BLB244" s="43"/>
      <c r="BLC244" s="43"/>
      <c r="BLD244" s="43"/>
      <c r="BLE244" s="43"/>
      <c r="BLF244" s="43"/>
      <c r="BLG244" s="43"/>
      <c r="BLH244" s="43"/>
      <c r="BLI244" s="43"/>
      <c r="BLJ244" s="43"/>
      <c r="BLK244" s="43"/>
      <c r="BLL244" s="43"/>
      <c r="BLM244" s="43"/>
      <c r="BLN244" s="43"/>
      <c r="BLO244" s="43"/>
      <c r="BLP244" s="43"/>
      <c r="BLQ244" s="43"/>
      <c r="BLR244" s="43"/>
      <c r="BLS244" s="43"/>
      <c r="BLT244" s="43"/>
      <c r="BLU244" s="43"/>
      <c r="BLV244" s="43"/>
      <c r="BLW244" s="43"/>
      <c r="BLX244" s="43"/>
      <c r="BLY244" s="43"/>
      <c r="BLZ244" s="43"/>
      <c r="BMA244" s="43"/>
      <c r="BMB244" s="43"/>
      <c r="BMC244" s="43"/>
      <c r="BMD244" s="43"/>
      <c r="BME244" s="43"/>
      <c r="BMF244" s="43"/>
      <c r="BMG244" s="43"/>
      <c r="BMH244" s="43"/>
      <c r="BMI244" s="43"/>
      <c r="BMJ244" s="43"/>
      <c r="BMK244" s="43"/>
      <c r="BML244" s="43"/>
      <c r="BMM244" s="43"/>
      <c r="BMN244" s="43"/>
      <c r="BMO244" s="43"/>
      <c r="BMP244" s="43"/>
      <c r="BMQ244" s="43"/>
      <c r="BMR244" s="43"/>
      <c r="BMS244" s="43"/>
      <c r="BMT244" s="43"/>
      <c r="BMU244" s="43"/>
      <c r="BMV244" s="43"/>
      <c r="BMW244" s="43"/>
      <c r="BMX244" s="43"/>
      <c r="BMY244" s="43"/>
      <c r="BMZ244" s="43"/>
      <c r="BNA244" s="43"/>
      <c r="BNB244" s="43"/>
      <c r="BNC244" s="43"/>
      <c r="BND244" s="43"/>
      <c r="BNE244" s="43"/>
      <c r="BNF244" s="43"/>
      <c r="BNG244" s="43"/>
      <c r="BNH244" s="43"/>
      <c r="BNI244" s="43"/>
      <c r="BNJ244" s="43"/>
      <c r="BNK244" s="43"/>
      <c r="BNL244" s="43"/>
      <c r="BNM244" s="43"/>
      <c r="BNN244" s="43"/>
      <c r="BNO244" s="43"/>
      <c r="BNP244" s="43"/>
      <c r="BNQ244" s="43"/>
      <c r="BNR244" s="43"/>
      <c r="BNS244" s="43"/>
      <c r="BNT244" s="43"/>
      <c r="BNU244" s="43"/>
      <c r="BNV244" s="43"/>
      <c r="BNW244" s="43"/>
      <c r="BNX244" s="43"/>
      <c r="BNY244" s="43"/>
      <c r="BNZ244" s="43"/>
      <c r="BOA244" s="43"/>
      <c r="BOB244" s="43"/>
      <c r="BOC244" s="43"/>
      <c r="BOD244" s="43"/>
      <c r="BOE244" s="43"/>
      <c r="BOF244" s="43"/>
      <c r="BOG244" s="43"/>
      <c r="BOH244" s="43"/>
      <c r="BOI244" s="43"/>
      <c r="BOJ244" s="43"/>
      <c r="BOK244" s="43"/>
      <c r="BOL244" s="43"/>
      <c r="BOM244" s="43"/>
      <c r="BON244" s="43"/>
      <c r="BOO244" s="43"/>
      <c r="BOP244" s="43"/>
      <c r="BOQ244" s="43"/>
      <c r="BOR244" s="43"/>
      <c r="BOS244" s="43"/>
      <c r="BOT244" s="43"/>
      <c r="BOU244" s="43"/>
      <c r="BOV244" s="43"/>
      <c r="BOW244" s="43"/>
      <c r="BOX244" s="43"/>
      <c r="BOY244" s="43"/>
      <c r="BOZ244" s="43"/>
      <c r="BPA244" s="43"/>
      <c r="BPB244" s="43"/>
      <c r="BPC244" s="43"/>
      <c r="BPD244" s="43"/>
      <c r="BPE244" s="43"/>
      <c r="BPF244" s="43"/>
      <c r="BPG244" s="43"/>
      <c r="BPH244" s="43"/>
      <c r="BPI244" s="43"/>
      <c r="BPJ244" s="43"/>
      <c r="BPK244" s="43"/>
      <c r="BPL244" s="43"/>
      <c r="BPM244" s="43"/>
      <c r="BPN244" s="43"/>
      <c r="BPO244" s="43"/>
      <c r="BPP244" s="43"/>
      <c r="BPQ244" s="43"/>
      <c r="BPR244" s="43"/>
      <c r="BPS244" s="43"/>
      <c r="BPT244" s="43"/>
      <c r="BPU244" s="43"/>
      <c r="BPV244" s="43"/>
      <c r="BPW244" s="43"/>
      <c r="BPX244" s="43"/>
      <c r="BPY244" s="43"/>
      <c r="BPZ244" s="43"/>
      <c r="BQA244" s="43"/>
      <c r="BQB244" s="43"/>
      <c r="BQC244" s="43"/>
      <c r="BQD244" s="43"/>
      <c r="BQE244" s="43"/>
      <c r="BQF244" s="43"/>
      <c r="BQG244" s="43"/>
      <c r="BQH244" s="43"/>
      <c r="BQI244" s="43"/>
      <c r="BQJ244" s="43"/>
      <c r="BQK244" s="43"/>
      <c r="BQL244" s="43"/>
      <c r="BQM244" s="43"/>
      <c r="BQN244" s="43"/>
      <c r="BQO244" s="43"/>
      <c r="BQP244" s="43"/>
      <c r="BQQ244" s="43"/>
      <c r="BQR244" s="43"/>
      <c r="BQS244" s="43"/>
      <c r="BQT244" s="43"/>
      <c r="BQU244" s="43"/>
      <c r="BQV244" s="43"/>
      <c r="BQW244" s="43"/>
      <c r="BQX244" s="43"/>
      <c r="BQY244" s="43"/>
      <c r="BQZ244" s="43"/>
      <c r="BRA244" s="43"/>
      <c r="BRB244" s="43"/>
      <c r="BRC244" s="43"/>
      <c r="BRD244" s="43"/>
      <c r="BRE244" s="43"/>
      <c r="BRF244" s="43"/>
      <c r="BRG244" s="43"/>
      <c r="BRH244" s="43"/>
      <c r="BRI244" s="43"/>
      <c r="BRJ244" s="43"/>
      <c r="BRK244" s="43"/>
      <c r="BRL244" s="43"/>
      <c r="BRM244" s="43"/>
      <c r="BRN244" s="43"/>
      <c r="BRO244" s="43"/>
      <c r="BRP244" s="43"/>
      <c r="BRQ244" s="43"/>
      <c r="BRR244" s="43"/>
      <c r="BRS244" s="43"/>
      <c r="BRT244" s="43"/>
      <c r="BRU244" s="43"/>
      <c r="BRV244" s="43"/>
      <c r="BRW244" s="43"/>
      <c r="BRX244" s="43"/>
      <c r="BRY244" s="43"/>
      <c r="BRZ244" s="43"/>
      <c r="BSA244" s="43"/>
      <c r="BSB244" s="43"/>
      <c r="BSC244" s="43"/>
      <c r="BSD244" s="43"/>
      <c r="BSE244" s="43"/>
      <c r="BSF244" s="43"/>
      <c r="BSG244" s="43"/>
      <c r="BSH244" s="43"/>
      <c r="BSI244" s="43"/>
      <c r="BSJ244" s="43"/>
      <c r="BSK244" s="43"/>
      <c r="BSL244" s="43"/>
      <c r="BSM244" s="43"/>
      <c r="BSN244" s="43"/>
      <c r="BSO244" s="43"/>
      <c r="BSP244" s="43"/>
      <c r="BSQ244" s="43"/>
      <c r="BSR244" s="43"/>
      <c r="BSS244" s="43"/>
      <c r="BST244" s="43"/>
      <c r="BSU244" s="43"/>
      <c r="BSV244" s="43"/>
      <c r="BSW244" s="43"/>
      <c r="BSX244" s="43"/>
      <c r="BSY244" s="43"/>
      <c r="BSZ244" s="43"/>
      <c r="BTA244" s="43"/>
      <c r="BTB244" s="43"/>
      <c r="BTC244" s="43"/>
      <c r="BTD244" s="43"/>
      <c r="BTE244" s="43"/>
      <c r="BTF244" s="43"/>
      <c r="BTG244" s="43"/>
      <c r="BTH244" s="43"/>
      <c r="BTI244" s="43"/>
      <c r="BTJ244" s="43"/>
      <c r="BTK244" s="43"/>
      <c r="BTL244" s="43"/>
      <c r="BTM244" s="43"/>
      <c r="BTN244" s="43"/>
      <c r="BTO244" s="43"/>
      <c r="BTP244" s="43"/>
      <c r="BTQ244" s="43"/>
      <c r="BTR244" s="43"/>
      <c r="BTS244" s="43"/>
      <c r="BTT244" s="43"/>
      <c r="BTU244" s="43"/>
      <c r="BTV244" s="43"/>
      <c r="BTW244" s="43"/>
      <c r="BTX244" s="43"/>
      <c r="BTY244" s="43"/>
      <c r="BTZ244" s="43"/>
      <c r="BUA244" s="43"/>
      <c r="BUB244" s="43"/>
      <c r="BUC244" s="43"/>
      <c r="BUD244" s="43"/>
      <c r="BUE244" s="43"/>
      <c r="BUF244" s="43"/>
      <c r="BUG244" s="43"/>
      <c r="BUH244" s="43"/>
      <c r="BUI244" s="43"/>
      <c r="BUJ244" s="43"/>
      <c r="BUK244" s="43"/>
      <c r="BUL244" s="43"/>
      <c r="BUM244" s="43"/>
      <c r="BUN244" s="43"/>
      <c r="BUO244" s="43"/>
      <c r="BUP244" s="43"/>
      <c r="BUQ244" s="43"/>
      <c r="BUR244" s="43"/>
      <c r="BUS244" s="43"/>
      <c r="BUT244" s="43"/>
      <c r="BUU244" s="43"/>
      <c r="BUV244" s="43"/>
      <c r="BUW244" s="43"/>
      <c r="BUX244" s="43"/>
      <c r="BUY244" s="43"/>
      <c r="BUZ244" s="43"/>
      <c r="BVA244" s="43"/>
      <c r="BVB244" s="43"/>
      <c r="BVC244" s="43"/>
      <c r="BVD244" s="43"/>
      <c r="BVE244" s="43"/>
      <c r="BVF244" s="43"/>
      <c r="BVG244" s="43"/>
      <c r="BVH244" s="43"/>
      <c r="BVI244" s="43"/>
      <c r="BVJ244" s="43"/>
      <c r="BVK244" s="43"/>
      <c r="BVL244" s="43"/>
      <c r="BVM244" s="43"/>
      <c r="BVN244" s="43"/>
      <c r="BVO244" s="43"/>
      <c r="BVP244" s="43"/>
      <c r="BVQ244" s="43"/>
      <c r="BVR244" s="43"/>
      <c r="BVS244" s="43"/>
      <c r="BVT244" s="43"/>
      <c r="BVU244" s="43"/>
      <c r="BVV244" s="43"/>
      <c r="BVW244" s="43"/>
      <c r="BVX244" s="43"/>
      <c r="BVY244" s="43"/>
      <c r="BVZ244" s="43"/>
      <c r="BWA244" s="43"/>
      <c r="BWB244" s="43"/>
      <c r="BWC244" s="43"/>
      <c r="BWD244" s="43"/>
      <c r="BWE244" s="43"/>
      <c r="BWF244" s="43"/>
      <c r="BWG244" s="43"/>
      <c r="BWH244" s="43"/>
      <c r="BWI244" s="43"/>
      <c r="BWJ244" s="43"/>
    </row>
    <row r="245" spans="1:1960" x14ac:dyDescent="0.2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C245" s="43"/>
      <c r="DD245" s="43"/>
      <c r="DE245" s="43"/>
      <c r="DF245" s="43"/>
      <c r="DG245" s="43"/>
      <c r="DH245" s="43"/>
      <c r="DI245" s="43"/>
      <c r="DJ245" s="43"/>
      <c r="DK245" s="43"/>
      <c r="DL245" s="43"/>
      <c r="DM245" s="43"/>
      <c r="DN245" s="43"/>
      <c r="DO245" s="43"/>
      <c r="DP245" s="43"/>
      <c r="DQ245" s="43"/>
      <c r="DR245" s="43"/>
      <c r="DS245" s="43"/>
      <c r="DT245" s="43"/>
      <c r="DU245" s="43"/>
      <c r="DV245" s="43"/>
      <c r="DW245" s="43"/>
      <c r="DX245" s="43"/>
      <c r="DY245" s="43"/>
      <c r="DZ245" s="43"/>
      <c r="EA245" s="43"/>
      <c r="EB245" s="43"/>
      <c r="EC245" s="43"/>
      <c r="ED245" s="43"/>
      <c r="EE245" s="43"/>
      <c r="EF245" s="43"/>
      <c r="EG245" s="43"/>
      <c r="EH245" s="43"/>
      <c r="EI245" s="43"/>
      <c r="EJ245" s="43"/>
      <c r="EK245" s="43"/>
      <c r="EL245" s="43"/>
      <c r="EM245" s="43"/>
      <c r="EN245" s="43"/>
      <c r="EO245" s="43"/>
      <c r="EP245" s="43"/>
      <c r="EQ245" s="43"/>
      <c r="ER245" s="43"/>
      <c r="ES245" s="43"/>
      <c r="ET245" s="43"/>
      <c r="EU245" s="43"/>
      <c r="EV245" s="43"/>
      <c r="EW245" s="43"/>
      <c r="EX245" s="43"/>
      <c r="EY245" s="43"/>
      <c r="EZ245" s="43"/>
      <c r="FA245" s="43"/>
      <c r="FB245" s="43"/>
      <c r="FC245" s="43"/>
      <c r="FD245" s="43"/>
      <c r="FE245" s="43"/>
      <c r="FF245" s="43"/>
      <c r="FG245" s="43"/>
      <c r="FH245" s="43"/>
      <c r="FI245" s="43"/>
      <c r="FJ245" s="43"/>
      <c r="FK245" s="43"/>
      <c r="FL245" s="43"/>
      <c r="FM245" s="43"/>
      <c r="FN245" s="43"/>
      <c r="FO245" s="43"/>
      <c r="FP245" s="43"/>
      <c r="FQ245" s="43"/>
      <c r="FR245" s="43"/>
      <c r="FS245" s="43"/>
      <c r="FT245" s="43"/>
      <c r="FU245" s="43"/>
      <c r="FV245" s="43"/>
      <c r="FW245" s="43"/>
      <c r="FX245" s="43"/>
      <c r="FY245" s="43"/>
      <c r="FZ245" s="43"/>
      <c r="GA245" s="43"/>
      <c r="GB245" s="43"/>
      <c r="GC245" s="43"/>
      <c r="GD245" s="43"/>
      <c r="GE245" s="43"/>
      <c r="GF245" s="43"/>
      <c r="GG245" s="43"/>
      <c r="GH245" s="43"/>
      <c r="GI245" s="43"/>
      <c r="GJ245" s="43"/>
      <c r="GK245" s="43"/>
      <c r="GL245" s="43"/>
      <c r="GM245" s="43"/>
      <c r="GN245" s="43"/>
      <c r="GO245" s="43"/>
      <c r="GP245" s="43"/>
      <c r="GQ245" s="43"/>
      <c r="GR245" s="43"/>
      <c r="GS245" s="43"/>
      <c r="GT245" s="43"/>
      <c r="GU245" s="43"/>
      <c r="GV245" s="43"/>
      <c r="GW245" s="43"/>
      <c r="GX245" s="43"/>
      <c r="GY245" s="43"/>
      <c r="GZ245" s="43"/>
      <c r="HA245" s="43"/>
      <c r="HB245" s="43"/>
      <c r="HC245" s="43"/>
      <c r="HD245" s="43"/>
      <c r="HE245" s="43"/>
      <c r="HF245" s="43"/>
      <c r="HG245" s="43"/>
      <c r="HH245" s="43"/>
      <c r="HI245" s="43"/>
      <c r="HJ245" s="43"/>
      <c r="HK245" s="43"/>
      <c r="HL245" s="43"/>
      <c r="HM245" s="43"/>
      <c r="HN245" s="43"/>
      <c r="HO245" s="43"/>
      <c r="HP245" s="43"/>
      <c r="HQ245" s="43"/>
      <c r="HR245" s="43"/>
      <c r="HS245" s="43"/>
      <c r="HT245" s="43"/>
      <c r="HU245" s="43"/>
      <c r="HV245" s="43"/>
      <c r="HW245" s="43"/>
      <c r="HX245" s="43"/>
      <c r="HY245" s="43"/>
      <c r="HZ245" s="43"/>
      <c r="IA245" s="43"/>
      <c r="IB245" s="43"/>
      <c r="IC245" s="43"/>
      <c r="ID245" s="43"/>
      <c r="IE245" s="43"/>
      <c r="IF245" s="43"/>
      <c r="IG245" s="43"/>
      <c r="IH245" s="43"/>
      <c r="II245" s="43"/>
      <c r="IJ245" s="43"/>
      <c r="IK245" s="43"/>
      <c r="IL245" s="43"/>
      <c r="IM245" s="43"/>
      <c r="IN245" s="43"/>
      <c r="IO245" s="43"/>
      <c r="IP245" s="43"/>
      <c r="IQ245" s="43"/>
      <c r="IR245" s="43"/>
      <c r="IS245" s="43"/>
      <c r="IT245" s="43"/>
      <c r="IU245" s="43"/>
      <c r="IV245" s="43"/>
      <c r="IW245" s="43"/>
      <c r="IX245" s="43"/>
      <c r="IY245" s="43"/>
      <c r="IZ245" s="43"/>
      <c r="JA245" s="43"/>
      <c r="JB245" s="43"/>
      <c r="JC245" s="43"/>
      <c r="JD245" s="43"/>
      <c r="JE245" s="43"/>
      <c r="JF245" s="43"/>
      <c r="JG245" s="43"/>
      <c r="JH245" s="43"/>
      <c r="JI245" s="43"/>
      <c r="JJ245" s="43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  <c r="BJU245" s="43"/>
      <c r="BJV245" s="43"/>
      <c r="BJW245" s="43"/>
      <c r="BJX245" s="43"/>
      <c r="BJY245" s="43"/>
      <c r="BJZ245" s="43"/>
      <c r="BKA245" s="43"/>
      <c r="BKB245" s="43"/>
      <c r="BKC245" s="43"/>
      <c r="BKD245" s="43"/>
      <c r="BKE245" s="43"/>
      <c r="BKF245" s="43"/>
      <c r="BKG245" s="43"/>
      <c r="BKH245" s="43"/>
      <c r="BKI245" s="43"/>
      <c r="BKJ245" s="43"/>
      <c r="BKK245" s="43"/>
      <c r="BKL245" s="43"/>
      <c r="BKM245" s="43"/>
      <c r="BKN245" s="43"/>
      <c r="BKO245" s="43"/>
      <c r="BKP245" s="43"/>
      <c r="BKQ245" s="43"/>
      <c r="BKR245" s="43"/>
      <c r="BKS245" s="43"/>
      <c r="BKT245" s="43"/>
      <c r="BKU245" s="43"/>
      <c r="BKV245" s="43"/>
      <c r="BKW245" s="43"/>
      <c r="BKX245" s="43"/>
      <c r="BKY245" s="43"/>
      <c r="BKZ245" s="43"/>
      <c r="BLA245" s="43"/>
      <c r="BLB245" s="43"/>
      <c r="BLC245" s="43"/>
      <c r="BLD245" s="43"/>
      <c r="BLE245" s="43"/>
      <c r="BLF245" s="43"/>
      <c r="BLG245" s="43"/>
      <c r="BLH245" s="43"/>
      <c r="BLI245" s="43"/>
      <c r="BLJ245" s="43"/>
      <c r="BLK245" s="43"/>
      <c r="BLL245" s="43"/>
      <c r="BLM245" s="43"/>
      <c r="BLN245" s="43"/>
      <c r="BLO245" s="43"/>
      <c r="BLP245" s="43"/>
      <c r="BLQ245" s="43"/>
      <c r="BLR245" s="43"/>
      <c r="BLS245" s="43"/>
      <c r="BLT245" s="43"/>
      <c r="BLU245" s="43"/>
      <c r="BLV245" s="43"/>
      <c r="BLW245" s="43"/>
      <c r="BLX245" s="43"/>
      <c r="BLY245" s="43"/>
      <c r="BLZ245" s="43"/>
      <c r="BMA245" s="43"/>
      <c r="BMB245" s="43"/>
      <c r="BMC245" s="43"/>
      <c r="BMD245" s="43"/>
      <c r="BME245" s="43"/>
      <c r="BMF245" s="43"/>
      <c r="BMG245" s="43"/>
      <c r="BMH245" s="43"/>
      <c r="BMI245" s="43"/>
      <c r="BMJ245" s="43"/>
      <c r="BMK245" s="43"/>
      <c r="BML245" s="43"/>
      <c r="BMM245" s="43"/>
      <c r="BMN245" s="43"/>
      <c r="BMO245" s="43"/>
      <c r="BMP245" s="43"/>
      <c r="BMQ245" s="43"/>
      <c r="BMR245" s="43"/>
      <c r="BMS245" s="43"/>
      <c r="BMT245" s="43"/>
      <c r="BMU245" s="43"/>
      <c r="BMV245" s="43"/>
      <c r="BMW245" s="43"/>
      <c r="BMX245" s="43"/>
      <c r="BMY245" s="43"/>
      <c r="BMZ245" s="43"/>
      <c r="BNA245" s="43"/>
      <c r="BNB245" s="43"/>
      <c r="BNC245" s="43"/>
      <c r="BND245" s="43"/>
      <c r="BNE245" s="43"/>
      <c r="BNF245" s="43"/>
      <c r="BNG245" s="43"/>
      <c r="BNH245" s="43"/>
      <c r="BNI245" s="43"/>
      <c r="BNJ245" s="43"/>
      <c r="BNK245" s="43"/>
      <c r="BNL245" s="43"/>
      <c r="BNM245" s="43"/>
      <c r="BNN245" s="43"/>
      <c r="BNO245" s="43"/>
      <c r="BNP245" s="43"/>
      <c r="BNQ245" s="43"/>
      <c r="BNR245" s="43"/>
      <c r="BNS245" s="43"/>
      <c r="BNT245" s="43"/>
      <c r="BNU245" s="43"/>
      <c r="BNV245" s="43"/>
      <c r="BNW245" s="43"/>
      <c r="BNX245" s="43"/>
      <c r="BNY245" s="43"/>
      <c r="BNZ245" s="43"/>
      <c r="BOA245" s="43"/>
      <c r="BOB245" s="43"/>
      <c r="BOC245" s="43"/>
      <c r="BOD245" s="43"/>
      <c r="BOE245" s="43"/>
      <c r="BOF245" s="43"/>
      <c r="BOG245" s="43"/>
      <c r="BOH245" s="43"/>
      <c r="BOI245" s="43"/>
      <c r="BOJ245" s="43"/>
      <c r="BOK245" s="43"/>
      <c r="BOL245" s="43"/>
      <c r="BOM245" s="43"/>
      <c r="BON245" s="43"/>
      <c r="BOO245" s="43"/>
      <c r="BOP245" s="43"/>
      <c r="BOQ245" s="43"/>
      <c r="BOR245" s="43"/>
      <c r="BOS245" s="43"/>
      <c r="BOT245" s="43"/>
      <c r="BOU245" s="43"/>
      <c r="BOV245" s="43"/>
      <c r="BOW245" s="43"/>
      <c r="BOX245" s="43"/>
      <c r="BOY245" s="43"/>
      <c r="BOZ245" s="43"/>
      <c r="BPA245" s="43"/>
      <c r="BPB245" s="43"/>
      <c r="BPC245" s="43"/>
      <c r="BPD245" s="43"/>
      <c r="BPE245" s="43"/>
      <c r="BPF245" s="43"/>
      <c r="BPG245" s="43"/>
      <c r="BPH245" s="43"/>
      <c r="BPI245" s="43"/>
      <c r="BPJ245" s="43"/>
      <c r="BPK245" s="43"/>
      <c r="BPL245" s="43"/>
      <c r="BPM245" s="43"/>
      <c r="BPN245" s="43"/>
      <c r="BPO245" s="43"/>
      <c r="BPP245" s="43"/>
      <c r="BPQ245" s="43"/>
      <c r="BPR245" s="43"/>
      <c r="BPS245" s="43"/>
      <c r="BPT245" s="43"/>
      <c r="BPU245" s="43"/>
      <c r="BPV245" s="43"/>
      <c r="BPW245" s="43"/>
      <c r="BPX245" s="43"/>
      <c r="BPY245" s="43"/>
      <c r="BPZ245" s="43"/>
      <c r="BQA245" s="43"/>
      <c r="BQB245" s="43"/>
      <c r="BQC245" s="43"/>
      <c r="BQD245" s="43"/>
      <c r="BQE245" s="43"/>
      <c r="BQF245" s="43"/>
      <c r="BQG245" s="43"/>
      <c r="BQH245" s="43"/>
      <c r="BQI245" s="43"/>
      <c r="BQJ245" s="43"/>
      <c r="BQK245" s="43"/>
      <c r="BQL245" s="43"/>
      <c r="BQM245" s="43"/>
      <c r="BQN245" s="43"/>
      <c r="BQO245" s="43"/>
      <c r="BQP245" s="43"/>
      <c r="BQQ245" s="43"/>
      <c r="BQR245" s="43"/>
      <c r="BQS245" s="43"/>
      <c r="BQT245" s="43"/>
      <c r="BQU245" s="43"/>
      <c r="BQV245" s="43"/>
      <c r="BQW245" s="43"/>
      <c r="BQX245" s="43"/>
      <c r="BQY245" s="43"/>
      <c r="BQZ245" s="43"/>
      <c r="BRA245" s="43"/>
      <c r="BRB245" s="43"/>
      <c r="BRC245" s="43"/>
      <c r="BRD245" s="43"/>
      <c r="BRE245" s="43"/>
      <c r="BRF245" s="43"/>
      <c r="BRG245" s="43"/>
      <c r="BRH245" s="43"/>
      <c r="BRI245" s="43"/>
      <c r="BRJ245" s="43"/>
      <c r="BRK245" s="43"/>
      <c r="BRL245" s="43"/>
      <c r="BRM245" s="43"/>
      <c r="BRN245" s="43"/>
      <c r="BRO245" s="43"/>
      <c r="BRP245" s="43"/>
      <c r="BRQ245" s="43"/>
      <c r="BRR245" s="43"/>
      <c r="BRS245" s="43"/>
      <c r="BRT245" s="43"/>
      <c r="BRU245" s="43"/>
      <c r="BRV245" s="43"/>
      <c r="BRW245" s="43"/>
      <c r="BRX245" s="43"/>
      <c r="BRY245" s="43"/>
      <c r="BRZ245" s="43"/>
      <c r="BSA245" s="43"/>
      <c r="BSB245" s="43"/>
      <c r="BSC245" s="43"/>
      <c r="BSD245" s="43"/>
      <c r="BSE245" s="43"/>
      <c r="BSF245" s="43"/>
      <c r="BSG245" s="43"/>
      <c r="BSH245" s="43"/>
      <c r="BSI245" s="43"/>
      <c r="BSJ245" s="43"/>
      <c r="BSK245" s="43"/>
      <c r="BSL245" s="43"/>
      <c r="BSM245" s="43"/>
      <c r="BSN245" s="43"/>
      <c r="BSO245" s="43"/>
      <c r="BSP245" s="43"/>
      <c r="BSQ245" s="43"/>
      <c r="BSR245" s="43"/>
      <c r="BSS245" s="43"/>
      <c r="BST245" s="43"/>
      <c r="BSU245" s="43"/>
      <c r="BSV245" s="43"/>
      <c r="BSW245" s="43"/>
      <c r="BSX245" s="43"/>
      <c r="BSY245" s="43"/>
      <c r="BSZ245" s="43"/>
      <c r="BTA245" s="43"/>
      <c r="BTB245" s="43"/>
      <c r="BTC245" s="43"/>
      <c r="BTD245" s="43"/>
      <c r="BTE245" s="43"/>
      <c r="BTF245" s="43"/>
      <c r="BTG245" s="43"/>
      <c r="BTH245" s="43"/>
      <c r="BTI245" s="43"/>
      <c r="BTJ245" s="43"/>
      <c r="BTK245" s="43"/>
      <c r="BTL245" s="43"/>
      <c r="BTM245" s="43"/>
      <c r="BTN245" s="43"/>
      <c r="BTO245" s="43"/>
      <c r="BTP245" s="43"/>
      <c r="BTQ245" s="43"/>
      <c r="BTR245" s="43"/>
      <c r="BTS245" s="43"/>
      <c r="BTT245" s="43"/>
      <c r="BTU245" s="43"/>
      <c r="BTV245" s="43"/>
      <c r="BTW245" s="43"/>
      <c r="BTX245" s="43"/>
      <c r="BTY245" s="43"/>
      <c r="BTZ245" s="43"/>
      <c r="BUA245" s="43"/>
      <c r="BUB245" s="43"/>
      <c r="BUC245" s="43"/>
      <c r="BUD245" s="43"/>
      <c r="BUE245" s="43"/>
      <c r="BUF245" s="43"/>
      <c r="BUG245" s="43"/>
      <c r="BUH245" s="43"/>
      <c r="BUI245" s="43"/>
      <c r="BUJ245" s="43"/>
      <c r="BUK245" s="43"/>
      <c r="BUL245" s="43"/>
      <c r="BUM245" s="43"/>
      <c r="BUN245" s="43"/>
      <c r="BUO245" s="43"/>
      <c r="BUP245" s="43"/>
      <c r="BUQ245" s="43"/>
      <c r="BUR245" s="43"/>
      <c r="BUS245" s="43"/>
      <c r="BUT245" s="43"/>
      <c r="BUU245" s="43"/>
      <c r="BUV245" s="43"/>
      <c r="BUW245" s="43"/>
      <c r="BUX245" s="43"/>
      <c r="BUY245" s="43"/>
      <c r="BUZ245" s="43"/>
      <c r="BVA245" s="43"/>
      <c r="BVB245" s="43"/>
      <c r="BVC245" s="43"/>
      <c r="BVD245" s="43"/>
      <c r="BVE245" s="43"/>
      <c r="BVF245" s="43"/>
      <c r="BVG245" s="43"/>
      <c r="BVH245" s="43"/>
      <c r="BVI245" s="43"/>
      <c r="BVJ245" s="43"/>
      <c r="BVK245" s="43"/>
      <c r="BVL245" s="43"/>
      <c r="BVM245" s="43"/>
      <c r="BVN245" s="43"/>
      <c r="BVO245" s="43"/>
      <c r="BVP245" s="43"/>
      <c r="BVQ245" s="43"/>
      <c r="BVR245" s="43"/>
      <c r="BVS245" s="43"/>
      <c r="BVT245" s="43"/>
      <c r="BVU245" s="43"/>
      <c r="BVV245" s="43"/>
      <c r="BVW245" s="43"/>
      <c r="BVX245" s="43"/>
      <c r="BVY245" s="43"/>
      <c r="BVZ245" s="43"/>
      <c r="BWA245" s="43"/>
      <c r="BWB245" s="43"/>
      <c r="BWC245" s="43"/>
      <c r="BWD245" s="43"/>
      <c r="BWE245" s="43"/>
      <c r="BWF245" s="43"/>
      <c r="BWG245" s="43"/>
      <c r="BWH245" s="43"/>
      <c r="BWI245" s="43"/>
      <c r="BWJ245" s="43"/>
    </row>
    <row r="246" spans="1:1960" x14ac:dyDescent="0.2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C246" s="43"/>
      <c r="DD246" s="43"/>
      <c r="DE246" s="43"/>
      <c r="DF246" s="43"/>
      <c r="DG246" s="43"/>
      <c r="DH246" s="43"/>
      <c r="DI246" s="43"/>
      <c r="DJ246" s="43"/>
      <c r="DK246" s="43"/>
      <c r="DL246" s="43"/>
      <c r="DM246" s="43"/>
      <c r="DN246" s="43"/>
      <c r="DO246" s="43"/>
      <c r="DP246" s="43"/>
      <c r="DQ246" s="43"/>
      <c r="DR246" s="43"/>
      <c r="DS246" s="43"/>
      <c r="DT246" s="43"/>
      <c r="DU246" s="43"/>
      <c r="DV246" s="43"/>
      <c r="DW246" s="43"/>
      <c r="DX246" s="43"/>
      <c r="DY246" s="43"/>
      <c r="DZ246" s="43"/>
      <c r="EA246" s="43"/>
      <c r="EB246" s="43"/>
      <c r="EC246" s="43"/>
      <c r="ED246" s="43"/>
      <c r="EE246" s="43"/>
      <c r="EF246" s="43"/>
      <c r="EG246" s="43"/>
      <c r="EH246" s="43"/>
      <c r="EI246" s="43"/>
      <c r="EJ246" s="43"/>
      <c r="EK246" s="43"/>
      <c r="EL246" s="43"/>
      <c r="EM246" s="43"/>
      <c r="EN246" s="43"/>
      <c r="EO246" s="43"/>
      <c r="EP246" s="43"/>
      <c r="EQ246" s="43"/>
      <c r="ER246" s="43"/>
      <c r="ES246" s="43"/>
      <c r="ET246" s="43"/>
      <c r="EU246" s="43"/>
      <c r="EV246" s="43"/>
      <c r="EW246" s="43"/>
      <c r="EX246" s="43"/>
      <c r="EY246" s="43"/>
      <c r="EZ246" s="43"/>
      <c r="FA246" s="43"/>
      <c r="FB246" s="43"/>
      <c r="FC246" s="43"/>
      <c r="FD246" s="43"/>
      <c r="FE246" s="43"/>
      <c r="FF246" s="43"/>
      <c r="FG246" s="43"/>
      <c r="FH246" s="43"/>
      <c r="FI246" s="43"/>
      <c r="FJ246" s="43"/>
      <c r="FK246" s="43"/>
      <c r="FL246" s="43"/>
      <c r="FM246" s="43"/>
      <c r="FN246" s="43"/>
      <c r="FO246" s="43"/>
      <c r="FP246" s="43"/>
      <c r="FQ246" s="43"/>
      <c r="FR246" s="43"/>
      <c r="FS246" s="43"/>
      <c r="FT246" s="43"/>
      <c r="FU246" s="43"/>
      <c r="FV246" s="43"/>
      <c r="FW246" s="43"/>
      <c r="FX246" s="43"/>
      <c r="FY246" s="43"/>
      <c r="FZ246" s="43"/>
      <c r="GA246" s="43"/>
      <c r="GB246" s="43"/>
      <c r="GC246" s="43"/>
      <c r="GD246" s="43"/>
      <c r="GE246" s="43"/>
      <c r="GF246" s="43"/>
      <c r="GG246" s="43"/>
      <c r="GH246" s="43"/>
      <c r="GI246" s="43"/>
      <c r="GJ246" s="43"/>
      <c r="GK246" s="43"/>
      <c r="GL246" s="43"/>
      <c r="GM246" s="43"/>
      <c r="GN246" s="43"/>
      <c r="GO246" s="43"/>
      <c r="GP246" s="43"/>
      <c r="GQ246" s="43"/>
      <c r="GR246" s="43"/>
      <c r="GS246" s="43"/>
      <c r="GT246" s="43"/>
      <c r="GU246" s="43"/>
      <c r="GV246" s="43"/>
      <c r="GW246" s="43"/>
      <c r="GX246" s="43"/>
      <c r="GY246" s="43"/>
      <c r="GZ246" s="43"/>
      <c r="HA246" s="43"/>
      <c r="HB246" s="43"/>
      <c r="HC246" s="43"/>
      <c r="HD246" s="43"/>
      <c r="HE246" s="43"/>
      <c r="HF246" s="43"/>
      <c r="HG246" s="43"/>
      <c r="HH246" s="43"/>
      <c r="HI246" s="43"/>
      <c r="HJ246" s="43"/>
      <c r="HK246" s="43"/>
      <c r="HL246" s="43"/>
      <c r="HM246" s="43"/>
      <c r="HN246" s="43"/>
      <c r="HO246" s="43"/>
      <c r="HP246" s="43"/>
      <c r="HQ246" s="43"/>
      <c r="HR246" s="43"/>
      <c r="HS246" s="43"/>
      <c r="HT246" s="43"/>
      <c r="HU246" s="43"/>
      <c r="HV246" s="43"/>
      <c r="HW246" s="43"/>
      <c r="HX246" s="43"/>
      <c r="HY246" s="43"/>
      <c r="HZ246" s="43"/>
      <c r="IA246" s="43"/>
      <c r="IB246" s="43"/>
      <c r="IC246" s="43"/>
      <c r="ID246" s="43"/>
      <c r="IE246" s="43"/>
      <c r="IF246" s="43"/>
      <c r="IG246" s="43"/>
      <c r="IH246" s="43"/>
      <c r="II246" s="43"/>
      <c r="IJ246" s="43"/>
      <c r="IK246" s="43"/>
      <c r="IL246" s="43"/>
      <c r="IM246" s="43"/>
      <c r="IN246" s="43"/>
      <c r="IO246" s="43"/>
      <c r="IP246" s="43"/>
      <c r="IQ246" s="43"/>
      <c r="IR246" s="43"/>
      <c r="IS246" s="43"/>
      <c r="IT246" s="43"/>
      <c r="IU246" s="43"/>
      <c r="IV246" s="43"/>
      <c r="IW246" s="43"/>
      <c r="IX246" s="43"/>
      <c r="IY246" s="43"/>
      <c r="IZ246" s="43"/>
      <c r="JA246" s="43"/>
      <c r="JB246" s="43"/>
      <c r="JC246" s="43"/>
      <c r="JD246" s="43"/>
      <c r="JE246" s="43"/>
      <c r="JF246" s="43"/>
      <c r="JG246" s="43"/>
      <c r="JH246" s="43"/>
      <c r="JI246" s="43"/>
      <c r="JJ246" s="43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  <c r="BJU246" s="43"/>
      <c r="BJV246" s="43"/>
      <c r="BJW246" s="43"/>
      <c r="BJX246" s="43"/>
      <c r="BJY246" s="43"/>
      <c r="BJZ246" s="43"/>
      <c r="BKA246" s="43"/>
      <c r="BKB246" s="43"/>
      <c r="BKC246" s="43"/>
      <c r="BKD246" s="43"/>
      <c r="BKE246" s="43"/>
      <c r="BKF246" s="43"/>
      <c r="BKG246" s="43"/>
      <c r="BKH246" s="43"/>
      <c r="BKI246" s="43"/>
      <c r="BKJ246" s="43"/>
      <c r="BKK246" s="43"/>
      <c r="BKL246" s="43"/>
      <c r="BKM246" s="43"/>
      <c r="BKN246" s="43"/>
      <c r="BKO246" s="43"/>
      <c r="BKP246" s="43"/>
      <c r="BKQ246" s="43"/>
      <c r="BKR246" s="43"/>
      <c r="BKS246" s="43"/>
      <c r="BKT246" s="43"/>
      <c r="BKU246" s="43"/>
      <c r="BKV246" s="43"/>
      <c r="BKW246" s="43"/>
      <c r="BKX246" s="43"/>
      <c r="BKY246" s="43"/>
      <c r="BKZ246" s="43"/>
      <c r="BLA246" s="43"/>
      <c r="BLB246" s="43"/>
      <c r="BLC246" s="43"/>
      <c r="BLD246" s="43"/>
      <c r="BLE246" s="43"/>
      <c r="BLF246" s="43"/>
      <c r="BLG246" s="43"/>
      <c r="BLH246" s="43"/>
      <c r="BLI246" s="43"/>
      <c r="BLJ246" s="43"/>
      <c r="BLK246" s="43"/>
      <c r="BLL246" s="43"/>
      <c r="BLM246" s="43"/>
      <c r="BLN246" s="43"/>
      <c r="BLO246" s="43"/>
      <c r="BLP246" s="43"/>
      <c r="BLQ246" s="43"/>
      <c r="BLR246" s="43"/>
      <c r="BLS246" s="43"/>
      <c r="BLT246" s="43"/>
      <c r="BLU246" s="43"/>
      <c r="BLV246" s="43"/>
      <c r="BLW246" s="43"/>
      <c r="BLX246" s="43"/>
      <c r="BLY246" s="43"/>
      <c r="BLZ246" s="43"/>
      <c r="BMA246" s="43"/>
      <c r="BMB246" s="43"/>
      <c r="BMC246" s="43"/>
      <c r="BMD246" s="43"/>
      <c r="BME246" s="43"/>
      <c r="BMF246" s="43"/>
      <c r="BMG246" s="43"/>
      <c r="BMH246" s="43"/>
      <c r="BMI246" s="43"/>
      <c r="BMJ246" s="43"/>
      <c r="BMK246" s="43"/>
      <c r="BML246" s="43"/>
      <c r="BMM246" s="43"/>
      <c r="BMN246" s="43"/>
      <c r="BMO246" s="43"/>
      <c r="BMP246" s="43"/>
      <c r="BMQ246" s="43"/>
      <c r="BMR246" s="43"/>
      <c r="BMS246" s="43"/>
      <c r="BMT246" s="43"/>
      <c r="BMU246" s="43"/>
      <c r="BMV246" s="43"/>
      <c r="BMW246" s="43"/>
      <c r="BMX246" s="43"/>
      <c r="BMY246" s="43"/>
      <c r="BMZ246" s="43"/>
      <c r="BNA246" s="43"/>
      <c r="BNB246" s="43"/>
      <c r="BNC246" s="43"/>
      <c r="BND246" s="43"/>
      <c r="BNE246" s="43"/>
      <c r="BNF246" s="43"/>
      <c r="BNG246" s="43"/>
      <c r="BNH246" s="43"/>
      <c r="BNI246" s="43"/>
      <c r="BNJ246" s="43"/>
      <c r="BNK246" s="43"/>
      <c r="BNL246" s="43"/>
      <c r="BNM246" s="43"/>
      <c r="BNN246" s="43"/>
      <c r="BNO246" s="43"/>
      <c r="BNP246" s="43"/>
      <c r="BNQ246" s="43"/>
      <c r="BNR246" s="43"/>
      <c r="BNS246" s="43"/>
      <c r="BNT246" s="43"/>
      <c r="BNU246" s="43"/>
      <c r="BNV246" s="43"/>
      <c r="BNW246" s="43"/>
      <c r="BNX246" s="43"/>
      <c r="BNY246" s="43"/>
      <c r="BNZ246" s="43"/>
      <c r="BOA246" s="43"/>
      <c r="BOB246" s="43"/>
      <c r="BOC246" s="43"/>
      <c r="BOD246" s="43"/>
      <c r="BOE246" s="43"/>
      <c r="BOF246" s="43"/>
      <c r="BOG246" s="43"/>
      <c r="BOH246" s="43"/>
      <c r="BOI246" s="43"/>
      <c r="BOJ246" s="43"/>
      <c r="BOK246" s="43"/>
      <c r="BOL246" s="43"/>
      <c r="BOM246" s="43"/>
      <c r="BON246" s="43"/>
      <c r="BOO246" s="43"/>
      <c r="BOP246" s="43"/>
      <c r="BOQ246" s="43"/>
      <c r="BOR246" s="43"/>
      <c r="BOS246" s="43"/>
      <c r="BOT246" s="43"/>
      <c r="BOU246" s="43"/>
      <c r="BOV246" s="43"/>
      <c r="BOW246" s="43"/>
      <c r="BOX246" s="43"/>
      <c r="BOY246" s="43"/>
      <c r="BOZ246" s="43"/>
      <c r="BPA246" s="43"/>
      <c r="BPB246" s="43"/>
      <c r="BPC246" s="43"/>
      <c r="BPD246" s="43"/>
      <c r="BPE246" s="43"/>
      <c r="BPF246" s="43"/>
      <c r="BPG246" s="43"/>
      <c r="BPH246" s="43"/>
      <c r="BPI246" s="43"/>
      <c r="BPJ246" s="43"/>
      <c r="BPK246" s="43"/>
      <c r="BPL246" s="43"/>
      <c r="BPM246" s="43"/>
      <c r="BPN246" s="43"/>
      <c r="BPO246" s="43"/>
      <c r="BPP246" s="43"/>
      <c r="BPQ246" s="43"/>
      <c r="BPR246" s="43"/>
      <c r="BPS246" s="43"/>
      <c r="BPT246" s="43"/>
      <c r="BPU246" s="43"/>
      <c r="BPV246" s="43"/>
      <c r="BPW246" s="43"/>
      <c r="BPX246" s="43"/>
      <c r="BPY246" s="43"/>
      <c r="BPZ246" s="43"/>
      <c r="BQA246" s="43"/>
      <c r="BQB246" s="43"/>
      <c r="BQC246" s="43"/>
      <c r="BQD246" s="43"/>
      <c r="BQE246" s="43"/>
      <c r="BQF246" s="43"/>
      <c r="BQG246" s="43"/>
      <c r="BQH246" s="43"/>
      <c r="BQI246" s="43"/>
      <c r="BQJ246" s="43"/>
      <c r="BQK246" s="43"/>
      <c r="BQL246" s="43"/>
      <c r="BQM246" s="43"/>
      <c r="BQN246" s="43"/>
      <c r="BQO246" s="43"/>
      <c r="BQP246" s="43"/>
      <c r="BQQ246" s="43"/>
      <c r="BQR246" s="43"/>
      <c r="BQS246" s="43"/>
      <c r="BQT246" s="43"/>
      <c r="BQU246" s="43"/>
      <c r="BQV246" s="43"/>
      <c r="BQW246" s="43"/>
      <c r="BQX246" s="43"/>
      <c r="BQY246" s="43"/>
      <c r="BQZ246" s="43"/>
      <c r="BRA246" s="43"/>
      <c r="BRB246" s="43"/>
      <c r="BRC246" s="43"/>
      <c r="BRD246" s="43"/>
      <c r="BRE246" s="43"/>
      <c r="BRF246" s="43"/>
      <c r="BRG246" s="43"/>
      <c r="BRH246" s="43"/>
      <c r="BRI246" s="43"/>
      <c r="BRJ246" s="43"/>
      <c r="BRK246" s="43"/>
      <c r="BRL246" s="43"/>
      <c r="BRM246" s="43"/>
      <c r="BRN246" s="43"/>
      <c r="BRO246" s="43"/>
      <c r="BRP246" s="43"/>
      <c r="BRQ246" s="43"/>
      <c r="BRR246" s="43"/>
      <c r="BRS246" s="43"/>
      <c r="BRT246" s="43"/>
      <c r="BRU246" s="43"/>
      <c r="BRV246" s="43"/>
      <c r="BRW246" s="43"/>
      <c r="BRX246" s="43"/>
      <c r="BRY246" s="43"/>
      <c r="BRZ246" s="43"/>
      <c r="BSA246" s="43"/>
      <c r="BSB246" s="43"/>
      <c r="BSC246" s="43"/>
      <c r="BSD246" s="43"/>
      <c r="BSE246" s="43"/>
      <c r="BSF246" s="43"/>
      <c r="BSG246" s="43"/>
      <c r="BSH246" s="43"/>
      <c r="BSI246" s="43"/>
      <c r="BSJ246" s="43"/>
      <c r="BSK246" s="43"/>
      <c r="BSL246" s="43"/>
      <c r="BSM246" s="43"/>
      <c r="BSN246" s="43"/>
      <c r="BSO246" s="43"/>
      <c r="BSP246" s="43"/>
      <c r="BSQ246" s="43"/>
      <c r="BSR246" s="43"/>
      <c r="BSS246" s="43"/>
      <c r="BST246" s="43"/>
      <c r="BSU246" s="43"/>
      <c r="BSV246" s="43"/>
      <c r="BSW246" s="43"/>
      <c r="BSX246" s="43"/>
      <c r="BSY246" s="43"/>
      <c r="BSZ246" s="43"/>
      <c r="BTA246" s="43"/>
      <c r="BTB246" s="43"/>
      <c r="BTC246" s="43"/>
      <c r="BTD246" s="43"/>
      <c r="BTE246" s="43"/>
      <c r="BTF246" s="43"/>
      <c r="BTG246" s="43"/>
      <c r="BTH246" s="43"/>
      <c r="BTI246" s="43"/>
      <c r="BTJ246" s="43"/>
      <c r="BTK246" s="43"/>
      <c r="BTL246" s="43"/>
      <c r="BTM246" s="43"/>
      <c r="BTN246" s="43"/>
      <c r="BTO246" s="43"/>
      <c r="BTP246" s="43"/>
      <c r="BTQ246" s="43"/>
      <c r="BTR246" s="43"/>
      <c r="BTS246" s="43"/>
      <c r="BTT246" s="43"/>
      <c r="BTU246" s="43"/>
      <c r="BTV246" s="43"/>
      <c r="BTW246" s="43"/>
      <c r="BTX246" s="43"/>
      <c r="BTY246" s="43"/>
      <c r="BTZ246" s="43"/>
      <c r="BUA246" s="43"/>
      <c r="BUB246" s="43"/>
      <c r="BUC246" s="43"/>
      <c r="BUD246" s="43"/>
      <c r="BUE246" s="43"/>
      <c r="BUF246" s="43"/>
      <c r="BUG246" s="43"/>
      <c r="BUH246" s="43"/>
      <c r="BUI246" s="43"/>
      <c r="BUJ246" s="43"/>
      <c r="BUK246" s="43"/>
      <c r="BUL246" s="43"/>
      <c r="BUM246" s="43"/>
      <c r="BUN246" s="43"/>
      <c r="BUO246" s="43"/>
      <c r="BUP246" s="43"/>
      <c r="BUQ246" s="43"/>
      <c r="BUR246" s="43"/>
      <c r="BUS246" s="43"/>
      <c r="BUT246" s="43"/>
      <c r="BUU246" s="43"/>
      <c r="BUV246" s="43"/>
      <c r="BUW246" s="43"/>
      <c r="BUX246" s="43"/>
      <c r="BUY246" s="43"/>
      <c r="BUZ246" s="43"/>
      <c r="BVA246" s="43"/>
      <c r="BVB246" s="43"/>
      <c r="BVC246" s="43"/>
      <c r="BVD246" s="43"/>
      <c r="BVE246" s="43"/>
      <c r="BVF246" s="43"/>
      <c r="BVG246" s="43"/>
      <c r="BVH246" s="43"/>
      <c r="BVI246" s="43"/>
      <c r="BVJ246" s="43"/>
      <c r="BVK246" s="43"/>
      <c r="BVL246" s="43"/>
      <c r="BVM246" s="43"/>
      <c r="BVN246" s="43"/>
      <c r="BVO246" s="43"/>
      <c r="BVP246" s="43"/>
      <c r="BVQ246" s="43"/>
      <c r="BVR246" s="43"/>
      <c r="BVS246" s="43"/>
      <c r="BVT246" s="43"/>
      <c r="BVU246" s="43"/>
      <c r="BVV246" s="43"/>
      <c r="BVW246" s="43"/>
      <c r="BVX246" s="43"/>
      <c r="BVY246" s="43"/>
      <c r="BVZ246" s="43"/>
      <c r="BWA246" s="43"/>
      <c r="BWB246" s="43"/>
      <c r="BWC246" s="43"/>
      <c r="BWD246" s="43"/>
      <c r="BWE246" s="43"/>
      <c r="BWF246" s="43"/>
      <c r="BWG246" s="43"/>
      <c r="BWH246" s="43"/>
      <c r="BWI246" s="43"/>
      <c r="BWJ246" s="43"/>
    </row>
    <row r="247" spans="1:1960" x14ac:dyDescent="0.2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  <c r="DA247" s="43"/>
      <c r="DB247" s="43"/>
      <c r="DC247" s="43"/>
      <c r="DD247" s="43"/>
      <c r="DE247" s="43"/>
      <c r="DF247" s="43"/>
      <c r="DG247" s="43"/>
      <c r="DH247" s="43"/>
      <c r="DI247" s="43"/>
      <c r="DJ247" s="43"/>
      <c r="DK247" s="43"/>
      <c r="DL247" s="43"/>
      <c r="DM247" s="43"/>
      <c r="DN247" s="43"/>
      <c r="DO247" s="43"/>
      <c r="DP247" s="43"/>
      <c r="DQ247" s="43"/>
      <c r="DR247" s="43"/>
      <c r="DS247" s="43"/>
      <c r="DT247" s="43"/>
      <c r="DU247" s="43"/>
      <c r="DV247" s="43"/>
      <c r="DW247" s="43"/>
      <c r="DX247" s="43"/>
      <c r="DY247" s="43"/>
      <c r="DZ247" s="43"/>
      <c r="EA247" s="43"/>
      <c r="EB247" s="43"/>
      <c r="EC247" s="43"/>
      <c r="ED247" s="43"/>
      <c r="EE247" s="43"/>
      <c r="EF247" s="43"/>
      <c r="EG247" s="43"/>
      <c r="EH247" s="43"/>
      <c r="EI247" s="43"/>
      <c r="EJ247" s="43"/>
      <c r="EK247" s="43"/>
      <c r="EL247" s="43"/>
      <c r="EM247" s="43"/>
      <c r="EN247" s="43"/>
      <c r="EO247" s="43"/>
      <c r="EP247" s="43"/>
      <c r="EQ247" s="43"/>
      <c r="ER247" s="43"/>
      <c r="ES247" s="43"/>
      <c r="ET247" s="43"/>
      <c r="EU247" s="43"/>
      <c r="EV247" s="43"/>
      <c r="EW247" s="43"/>
      <c r="EX247" s="43"/>
      <c r="EY247" s="43"/>
      <c r="EZ247" s="43"/>
      <c r="FA247" s="43"/>
      <c r="FB247" s="43"/>
      <c r="FC247" s="43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3"/>
      <c r="FO247" s="43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3"/>
      <c r="GA247" s="43"/>
      <c r="GB247" s="43"/>
      <c r="GC247" s="43"/>
      <c r="GD247" s="43"/>
      <c r="GE247" s="43"/>
      <c r="GF247" s="43"/>
      <c r="GG247" s="43"/>
      <c r="GH247" s="43"/>
      <c r="GI247" s="43"/>
      <c r="GJ247" s="43"/>
      <c r="GK247" s="43"/>
      <c r="GL247" s="43"/>
      <c r="GM247" s="43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3"/>
      <c r="GY247" s="43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3"/>
      <c r="HK247" s="43"/>
      <c r="HL247" s="43"/>
      <c r="HM247" s="43"/>
      <c r="HN247" s="43"/>
      <c r="HO247" s="43"/>
      <c r="HP247" s="43"/>
      <c r="HQ247" s="43"/>
      <c r="HR247" s="43"/>
      <c r="HS247" s="43"/>
      <c r="HT247" s="43"/>
      <c r="HU247" s="43"/>
      <c r="HV247" s="43"/>
      <c r="HW247" s="43"/>
      <c r="HX247" s="43"/>
      <c r="HY247" s="43"/>
      <c r="HZ247" s="43"/>
      <c r="IA247" s="43"/>
      <c r="IB247" s="43"/>
      <c r="IC247" s="43"/>
      <c r="ID247" s="43"/>
      <c r="IE247" s="43"/>
      <c r="IF247" s="43"/>
      <c r="IG247" s="43"/>
      <c r="IH247" s="43"/>
      <c r="II247" s="43"/>
      <c r="IJ247" s="43"/>
      <c r="IK247" s="43"/>
      <c r="IL247" s="43"/>
      <c r="IM247" s="43"/>
      <c r="IN247" s="43"/>
      <c r="IO247" s="43"/>
      <c r="IP247" s="43"/>
      <c r="IQ247" s="43"/>
      <c r="IR247" s="43"/>
      <c r="IS247" s="43"/>
      <c r="IT247" s="43"/>
      <c r="IU247" s="43"/>
      <c r="IV247" s="43"/>
      <c r="IW247" s="43"/>
      <c r="IX247" s="43"/>
      <c r="IY247" s="43"/>
      <c r="IZ247" s="43"/>
      <c r="JA247" s="43"/>
      <c r="JB247" s="43"/>
      <c r="JC247" s="43"/>
      <c r="JD247" s="43"/>
      <c r="JE247" s="43"/>
      <c r="JF247" s="43"/>
      <c r="JG247" s="43"/>
      <c r="JH247" s="43"/>
      <c r="JI247" s="43"/>
      <c r="JJ247" s="43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  <c r="BJU247" s="43"/>
      <c r="BJV247" s="43"/>
      <c r="BJW247" s="43"/>
      <c r="BJX247" s="43"/>
      <c r="BJY247" s="43"/>
      <c r="BJZ247" s="43"/>
      <c r="BKA247" s="43"/>
      <c r="BKB247" s="43"/>
      <c r="BKC247" s="43"/>
      <c r="BKD247" s="43"/>
      <c r="BKE247" s="43"/>
      <c r="BKF247" s="43"/>
      <c r="BKG247" s="43"/>
      <c r="BKH247" s="43"/>
      <c r="BKI247" s="43"/>
      <c r="BKJ247" s="43"/>
      <c r="BKK247" s="43"/>
      <c r="BKL247" s="43"/>
      <c r="BKM247" s="43"/>
      <c r="BKN247" s="43"/>
      <c r="BKO247" s="43"/>
      <c r="BKP247" s="43"/>
      <c r="BKQ247" s="43"/>
      <c r="BKR247" s="43"/>
      <c r="BKS247" s="43"/>
      <c r="BKT247" s="43"/>
      <c r="BKU247" s="43"/>
      <c r="BKV247" s="43"/>
      <c r="BKW247" s="43"/>
      <c r="BKX247" s="43"/>
      <c r="BKY247" s="43"/>
      <c r="BKZ247" s="43"/>
      <c r="BLA247" s="43"/>
      <c r="BLB247" s="43"/>
      <c r="BLC247" s="43"/>
      <c r="BLD247" s="43"/>
      <c r="BLE247" s="43"/>
      <c r="BLF247" s="43"/>
      <c r="BLG247" s="43"/>
      <c r="BLH247" s="43"/>
      <c r="BLI247" s="43"/>
      <c r="BLJ247" s="43"/>
      <c r="BLK247" s="43"/>
      <c r="BLL247" s="43"/>
      <c r="BLM247" s="43"/>
      <c r="BLN247" s="43"/>
      <c r="BLO247" s="43"/>
      <c r="BLP247" s="43"/>
      <c r="BLQ247" s="43"/>
      <c r="BLR247" s="43"/>
      <c r="BLS247" s="43"/>
      <c r="BLT247" s="43"/>
      <c r="BLU247" s="43"/>
      <c r="BLV247" s="43"/>
      <c r="BLW247" s="43"/>
      <c r="BLX247" s="43"/>
      <c r="BLY247" s="43"/>
      <c r="BLZ247" s="43"/>
      <c r="BMA247" s="43"/>
      <c r="BMB247" s="43"/>
      <c r="BMC247" s="43"/>
      <c r="BMD247" s="43"/>
      <c r="BME247" s="43"/>
      <c r="BMF247" s="43"/>
      <c r="BMG247" s="43"/>
      <c r="BMH247" s="43"/>
      <c r="BMI247" s="43"/>
      <c r="BMJ247" s="43"/>
      <c r="BMK247" s="43"/>
      <c r="BML247" s="43"/>
      <c r="BMM247" s="43"/>
      <c r="BMN247" s="43"/>
      <c r="BMO247" s="43"/>
      <c r="BMP247" s="43"/>
      <c r="BMQ247" s="43"/>
      <c r="BMR247" s="43"/>
      <c r="BMS247" s="43"/>
      <c r="BMT247" s="43"/>
      <c r="BMU247" s="43"/>
      <c r="BMV247" s="43"/>
      <c r="BMW247" s="43"/>
      <c r="BMX247" s="43"/>
      <c r="BMY247" s="43"/>
      <c r="BMZ247" s="43"/>
      <c r="BNA247" s="43"/>
      <c r="BNB247" s="43"/>
      <c r="BNC247" s="43"/>
      <c r="BND247" s="43"/>
      <c r="BNE247" s="43"/>
      <c r="BNF247" s="43"/>
      <c r="BNG247" s="43"/>
      <c r="BNH247" s="43"/>
      <c r="BNI247" s="43"/>
      <c r="BNJ247" s="43"/>
      <c r="BNK247" s="43"/>
      <c r="BNL247" s="43"/>
      <c r="BNM247" s="43"/>
      <c r="BNN247" s="43"/>
      <c r="BNO247" s="43"/>
      <c r="BNP247" s="43"/>
      <c r="BNQ247" s="43"/>
      <c r="BNR247" s="43"/>
      <c r="BNS247" s="43"/>
      <c r="BNT247" s="43"/>
      <c r="BNU247" s="43"/>
      <c r="BNV247" s="43"/>
      <c r="BNW247" s="43"/>
      <c r="BNX247" s="43"/>
      <c r="BNY247" s="43"/>
      <c r="BNZ247" s="43"/>
      <c r="BOA247" s="43"/>
      <c r="BOB247" s="43"/>
      <c r="BOC247" s="43"/>
      <c r="BOD247" s="43"/>
      <c r="BOE247" s="43"/>
      <c r="BOF247" s="43"/>
      <c r="BOG247" s="43"/>
      <c r="BOH247" s="43"/>
      <c r="BOI247" s="43"/>
      <c r="BOJ247" s="43"/>
      <c r="BOK247" s="43"/>
      <c r="BOL247" s="43"/>
      <c r="BOM247" s="43"/>
      <c r="BON247" s="43"/>
      <c r="BOO247" s="43"/>
      <c r="BOP247" s="43"/>
      <c r="BOQ247" s="43"/>
      <c r="BOR247" s="43"/>
      <c r="BOS247" s="43"/>
      <c r="BOT247" s="43"/>
      <c r="BOU247" s="43"/>
      <c r="BOV247" s="43"/>
      <c r="BOW247" s="43"/>
      <c r="BOX247" s="43"/>
      <c r="BOY247" s="43"/>
      <c r="BOZ247" s="43"/>
      <c r="BPA247" s="43"/>
      <c r="BPB247" s="43"/>
      <c r="BPC247" s="43"/>
      <c r="BPD247" s="43"/>
      <c r="BPE247" s="43"/>
      <c r="BPF247" s="43"/>
      <c r="BPG247" s="43"/>
      <c r="BPH247" s="43"/>
      <c r="BPI247" s="43"/>
      <c r="BPJ247" s="43"/>
      <c r="BPK247" s="43"/>
      <c r="BPL247" s="43"/>
      <c r="BPM247" s="43"/>
      <c r="BPN247" s="43"/>
      <c r="BPO247" s="43"/>
      <c r="BPP247" s="43"/>
      <c r="BPQ247" s="43"/>
      <c r="BPR247" s="43"/>
      <c r="BPS247" s="43"/>
      <c r="BPT247" s="43"/>
      <c r="BPU247" s="43"/>
      <c r="BPV247" s="43"/>
      <c r="BPW247" s="43"/>
      <c r="BPX247" s="43"/>
      <c r="BPY247" s="43"/>
      <c r="BPZ247" s="43"/>
      <c r="BQA247" s="43"/>
      <c r="BQB247" s="43"/>
      <c r="BQC247" s="43"/>
      <c r="BQD247" s="43"/>
      <c r="BQE247" s="43"/>
      <c r="BQF247" s="43"/>
      <c r="BQG247" s="43"/>
      <c r="BQH247" s="43"/>
      <c r="BQI247" s="43"/>
      <c r="BQJ247" s="43"/>
      <c r="BQK247" s="43"/>
      <c r="BQL247" s="43"/>
      <c r="BQM247" s="43"/>
      <c r="BQN247" s="43"/>
      <c r="BQO247" s="43"/>
      <c r="BQP247" s="43"/>
      <c r="BQQ247" s="43"/>
      <c r="BQR247" s="43"/>
      <c r="BQS247" s="43"/>
      <c r="BQT247" s="43"/>
      <c r="BQU247" s="43"/>
      <c r="BQV247" s="43"/>
      <c r="BQW247" s="43"/>
      <c r="BQX247" s="43"/>
      <c r="BQY247" s="43"/>
      <c r="BQZ247" s="43"/>
      <c r="BRA247" s="43"/>
      <c r="BRB247" s="43"/>
      <c r="BRC247" s="43"/>
      <c r="BRD247" s="43"/>
      <c r="BRE247" s="43"/>
      <c r="BRF247" s="43"/>
      <c r="BRG247" s="43"/>
      <c r="BRH247" s="43"/>
      <c r="BRI247" s="43"/>
      <c r="BRJ247" s="43"/>
      <c r="BRK247" s="43"/>
      <c r="BRL247" s="43"/>
      <c r="BRM247" s="43"/>
      <c r="BRN247" s="43"/>
      <c r="BRO247" s="43"/>
      <c r="BRP247" s="43"/>
      <c r="BRQ247" s="43"/>
      <c r="BRR247" s="43"/>
      <c r="BRS247" s="43"/>
      <c r="BRT247" s="43"/>
      <c r="BRU247" s="43"/>
      <c r="BRV247" s="43"/>
      <c r="BRW247" s="43"/>
      <c r="BRX247" s="43"/>
      <c r="BRY247" s="43"/>
      <c r="BRZ247" s="43"/>
      <c r="BSA247" s="43"/>
      <c r="BSB247" s="43"/>
      <c r="BSC247" s="43"/>
      <c r="BSD247" s="43"/>
      <c r="BSE247" s="43"/>
      <c r="BSF247" s="43"/>
      <c r="BSG247" s="43"/>
      <c r="BSH247" s="43"/>
      <c r="BSI247" s="43"/>
      <c r="BSJ247" s="43"/>
      <c r="BSK247" s="43"/>
      <c r="BSL247" s="43"/>
      <c r="BSM247" s="43"/>
      <c r="BSN247" s="43"/>
      <c r="BSO247" s="43"/>
      <c r="BSP247" s="43"/>
      <c r="BSQ247" s="43"/>
      <c r="BSR247" s="43"/>
      <c r="BSS247" s="43"/>
      <c r="BST247" s="43"/>
      <c r="BSU247" s="43"/>
      <c r="BSV247" s="43"/>
      <c r="BSW247" s="43"/>
      <c r="BSX247" s="43"/>
      <c r="BSY247" s="43"/>
      <c r="BSZ247" s="43"/>
      <c r="BTA247" s="43"/>
      <c r="BTB247" s="43"/>
      <c r="BTC247" s="43"/>
      <c r="BTD247" s="43"/>
      <c r="BTE247" s="43"/>
      <c r="BTF247" s="43"/>
      <c r="BTG247" s="43"/>
      <c r="BTH247" s="43"/>
      <c r="BTI247" s="43"/>
      <c r="BTJ247" s="43"/>
      <c r="BTK247" s="43"/>
      <c r="BTL247" s="43"/>
      <c r="BTM247" s="43"/>
      <c r="BTN247" s="43"/>
      <c r="BTO247" s="43"/>
      <c r="BTP247" s="43"/>
      <c r="BTQ247" s="43"/>
      <c r="BTR247" s="43"/>
      <c r="BTS247" s="43"/>
      <c r="BTT247" s="43"/>
      <c r="BTU247" s="43"/>
      <c r="BTV247" s="43"/>
      <c r="BTW247" s="43"/>
      <c r="BTX247" s="43"/>
      <c r="BTY247" s="43"/>
      <c r="BTZ247" s="43"/>
      <c r="BUA247" s="43"/>
      <c r="BUB247" s="43"/>
      <c r="BUC247" s="43"/>
      <c r="BUD247" s="43"/>
      <c r="BUE247" s="43"/>
      <c r="BUF247" s="43"/>
      <c r="BUG247" s="43"/>
      <c r="BUH247" s="43"/>
      <c r="BUI247" s="43"/>
      <c r="BUJ247" s="43"/>
      <c r="BUK247" s="43"/>
      <c r="BUL247" s="43"/>
      <c r="BUM247" s="43"/>
      <c r="BUN247" s="43"/>
      <c r="BUO247" s="43"/>
      <c r="BUP247" s="43"/>
      <c r="BUQ247" s="43"/>
      <c r="BUR247" s="43"/>
      <c r="BUS247" s="43"/>
      <c r="BUT247" s="43"/>
      <c r="BUU247" s="43"/>
      <c r="BUV247" s="43"/>
      <c r="BUW247" s="43"/>
      <c r="BUX247" s="43"/>
      <c r="BUY247" s="43"/>
      <c r="BUZ247" s="43"/>
      <c r="BVA247" s="43"/>
      <c r="BVB247" s="43"/>
      <c r="BVC247" s="43"/>
      <c r="BVD247" s="43"/>
      <c r="BVE247" s="43"/>
      <c r="BVF247" s="43"/>
      <c r="BVG247" s="43"/>
      <c r="BVH247" s="43"/>
      <c r="BVI247" s="43"/>
      <c r="BVJ247" s="43"/>
      <c r="BVK247" s="43"/>
      <c r="BVL247" s="43"/>
      <c r="BVM247" s="43"/>
      <c r="BVN247" s="43"/>
      <c r="BVO247" s="43"/>
      <c r="BVP247" s="43"/>
      <c r="BVQ247" s="43"/>
      <c r="BVR247" s="43"/>
      <c r="BVS247" s="43"/>
      <c r="BVT247" s="43"/>
      <c r="BVU247" s="43"/>
      <c r="BVV247" s="43"/>
      <c r="BVW247" s="43"/>
      <c r="BVX247" s="43"/>
      <c r="BVY247" s="43"/>
      <c r="BVZ247" s="43"/>
      <c r="BWA247" s="43"/>
      <c r="BWB247" s="43"/>
      <c r="BWC247" s="43"/>
      <c r="BWD247" s="43"/>
      <c r="BWE247" s="43"/>
      <c r="BWF247" s="43"/>
      <c r="BWG247" s="43"/>
      <c r="BWH247" s="43"/>
      <c r="BWI247" s="43"/>
      <c r="BWJ247" s="43"/>
    </row>
    <row r="248" spans="1:1960" x14ac:dyDescent="0.2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43"/>
      <c r="DF248" s="43"/>
      <c r="DG248" s="43"/>
      <c r="DH248" s="43"/>
      <c r="DI248" s="43"/>
      <c r="DJ248" s="43"/>
      <c r="DK248" s="43"/>
      <c r="DL248" s="43"/>
      <c r="DM248" s="43"/>
      <c r="DN248" s="43"/>
      <c r="DO248" s="43"/>
      <c r="DP248" s="43"/>
      <c r="DQ248" s="43"/>
      <c r="DR248" s="43"/>
      <c r="DS248" s="43"/>
      <c r="DT248" s="43"/>
      <c r="DU248" s="43"/>
      <c r="DV248" s="43"/>
      <c r="DW248" s="43"/>
      <c r="DX248" s="43"/>
      <c r="DY248" s="43"/>
      <c r="DZ248" s="43"/>
      <c r="EA248" s="43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O248" s="43"/>
      <c r="EP248" s="43"/>
      <c r="EQ248" s="43"/>
      <c r="ER248" s="43"/>
      <c r="ES248" s="43"/>
      <c r="ET248" s="43"/>
      <c r="EU248" s="43"/>
      <c r="EV248" s="43"/>
      <c r="EW248" s="43"/>
      <c r="EX248" s="43"/>
      <c r="EY248" s="43"/>
      <c r="EZ248" s="43"/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A248" s="43"/>
      <c r="GB248" s="43"/>
      <c r="GC248" s="43"/>
      <c r="GD248" s="43"/>
      <c r="GE248" s="43"/>
      <c r="GF248" s="43"/>
      <c r="GG248" s="43"/>
      <c r="GH248" s="43"/>
      <c r="GI248" s="43"/>
      <c r="GJ248" s="43"/>
      <c r="GK248" s="43"/>
      <c r="GL248" s="43"/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M248" s="43"/>
      <c r="HN248" s="43"/>
      <c r="HO248" s="43"/>
      <c r="HP248" s="43"/>
      <c r="HQ248" s="43"/>
      <c r="HR248" s="43"/>
      <c r="HS248" s="43"/>
      <c r="HT248" s="43"/>
      <c r="HU248" s="43"/>
      <c r="HV248" s="43"/>
      <c r="HW248" s="43"/>
      <c r="HX248" s="43"/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IY248" s="43"/>
      <c r="IZ248" s="43"/>
      <c r="JA248" s="43"/>
      <c r="JB248" s="43"/>
      <c r="JC248" s="43"/>
      <c r="JD248" s="43"/>
      <c r="JE248" s="43"/>
      <c r="JF248" s="43"/>
      <c r="JG248" s="43"/>
      <c r="JH248" s="43"/>
      <c r="JI248" s="43"/>
      <c r="JJ248" s="43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  <c r="BJU248" s="43"/>
      <c r="BJV248" s="43"/>
      <c r="BJW248" s="43"/>
      <c r="BJX248" s="43"/>
      <c r="BJY248" s="43"/>
      <c r="BJZ248" s="43"/>
      <c r="BKA248" s="43"/>
      <c r="BKB248" s="43"/>
      <c r="BKC248" s="43"/>
      <c r="BKD248" s="43"/>
      <c r="BKE248" s="43"/>
      <c r="BKF248" s="43"/>
      <c r="BKG248" s="43"/>
      <c r="BKH248" s="43"/>
      <c r="BKI248" s="43"/>
      <c r="BKJ248" s="43"/>
      <c r="BKK248" s="43"/>
      <c r="BKL248" s="43"/>
      <c r="BKM248" s="43"/>
      <c r="BKN248" s="43"/>
      <c r="BKO248" s="43"/>
      <c r="BKP248" s="43"/>
      <c r="BKQ248" s="43"/>
      <c r="BKR248" s="43"/>
      <c r="BKS248" s="43"/>
      <c r="BKT248" s="43"/>
      <c r="BKU248" s="43"/>
      <c r="BKV248" s="43"/>
      <c r="BKW248" s="43"/>
      <c r="BKX248" s="43"/>
      <c r="BKY248" s="43"/>
      <c r="BKZ248" s="43"/>
      <c r="BLA248" s="43"/>
      <c r="BLB248" s="43"/>
      <c r="BLC248" s="43"/>
      <c r="BLD248" s="43"/>
      <c r="BLE248" s="43"/>
      <c r="BLF248" s="43"/>
      <c r="BLG248" s="43"/>
      <c r="BLH248" s="43"/>
      <c r="BLI248" s="43"/>
      <c r="BLJ248" s="43"/>
      <c r="BLK248" s="43"/>
      <c r="BLL248" s="43"/>
      <c r="BLM248" s="43"/>
      <c r="BLN248" s="43"/>
      <c r="BLO248" s="43"/>
      <c r="BLP248" s="43"/>
      <c r="BLQ248" s="43"/>
      <c r="BLR248" s="43"/>
      <c r="BLS248" s="43"/>
      <c r="BLT248" s="43"/>
      <c r="BLU248" s="43"/>
      <c r="BLV248" s="43"/>
      <c r="BLW248" s="43"/>
      <c r="BLX248" s="43"/>
      <c r="BLY248" s="43"/>
      <c r="BLZ248" s="43"/>
      <c r="BMA248" s="43"/>
      <c r="BMB248" s="43"/>
      <c r="BMC248" s="43"/>
      <c r="BMD248" s="43"/>
      <c r="BME248" s="43"/>
      <c r="BMF248" s="43"/>
      <c r="BMG248" s="43"/>
      <c r="BMH248" s="43"/>
      <c r="BMI248" s="43"/>
      <c r="BMJ248" s="43"/>
      <c r="BMK248" s="43"/>
      <c r="BML248" s="43"/>
      <c r="BMM248" s="43"/>
      <c r="BMN248" s="43"/>
      <c r="BMO248" s="43"/>
      <c r="BMP248" s="43"/>
      <c r="BMQ248" s="43"/>
      <c r="BMR248" s="43"/>
      <c r="BMS248" s="43"/>
      <c r="BMT248" s="43"/>
      <c r="BMU248" s="43"/>
      <c r="BMV248" s="43"/>
      <c r="BMW248" s="43"/>
      <c r="BMX248" s="43"/>
      <c r="BMY248" s="43"/>
      <c r="BMZ248" s="43"/>
      <c r="BNA248" s="43"/>
      <c r="BNB248" s="43"/>
      <c r="BNC248" s="43"/>
      <c r="BND248" s="43"/>
      <c r="BNE248" s="43"/>
      <c r="BNF248" s="43"/>
      <c r="BNG248" s="43"/>
      <c r="BNH248" s="43"/>
      <c r="BNI248" s="43"/>
      <c r="BNJ248" s="43"/>
      <c r="BNK248" s="43"/>
      <c r="BNL248" s="43"/>
      <c r="BNM248" s="43"/>
      <c r="BNN248" s="43"/>
      <c r="BNO248" s="43"/>
      <c r="BNP248" s="43"/>
      <c r="BNQ248" s="43"/>
      <c r="BNR248" s="43"/>
      <c r="BNS248" s="43"/>
      <c r="BNT248" s="43"/>
      <c r="BNU248" s="43"/>
      <c r="BNV248" s="43"/>
      <c r="BNW248" s="43"/>
      <c r="BNX248" s="43"/>
      <c r="BNY248" s="43"/>
      <c r="BNZ248" s="43"/>
      <c r="BOA248" s="43"/>
      <c r="BOB248" s="43"/>
      <c r="BOC248" s="43"/>
      <c r="BOD248" s="43"/>
      <c r="BOE248" s="43"/>
      <c r="BOF248" s="43"/>
      <c r="BOG248" s="43"/>
      <c r="BOH248" s="43"/>
      <c r="BOI248" s="43"/>
      <c r="BOJ248" s="43"/>
      <c r="BOK248" s="43"/>
      <c r="BOL248" s="43"/>
      <c r="BOM248" s="43"/>
      <c r="BON248" s="43"/>
      <c r="BOO248" s="43"/>
      <c r="BOP248" s="43"/>
      <c r="BOQ248" s="43"/>
      <c r="BOR248" s="43"/>
      <c r="BOS248" s="43"/>
      <c r="BOT248" s="43"/>
      <c r="BOU248" s="43"/>
      <c r="BOV248" s="43"/>
      <c r="BOW248" s="43"/>
      <c r="BOX248" s="43"/>
      <c r="BOY248" s="43"/>
      <c r="BOZ248" s="43"/>
      <c r="BPA248" s="43"/>
      <c r="BPB248" s="43"/>
      <c r="BPC248" s="43"/>
      <c r="BPD248" s="43"/>
      <c r="BPE248" s="43"/>
      <c r="BPF248" s="43"/>
      <c r="BPG248" s="43"/>
      <c r="BPH248" s="43"/>
      <c r="BPI248" s="43"/>
      <c r="BPJ248" s="43"/>
      <c r="BPK248" s="43"/>
      <c r="BPL248" s="43"/>
      <c r="BPM248" s="43"/>
      <c r="BPN248" s="43"/>
      <c r="BPO248" s="43"/>
      <c r="BPP248" s="43"/>
      <c r="BPQ248" s="43"/>
      <c r="BPR248" s="43"/>
      <c r="BPS248" s="43"/>
      <c r="BPT248" s="43"/>
      <c r="BPU248" s="43"/>
      <c r="BPV248" s="43"/>
      <c r="BPW248" s="43"/>
      <c r="BPX248" s="43"/>
      <c r="BPY248" s="43"/>
      <c r="BPZ248" s="43"/>
      <c r="BQA248" s="43"/>
      <c r="BQB248" s="43"/>
      <c r="BQC248" s="43"/>
      <c r="BQD248" s="43"/>
      <c r="BQE248" s="43"/>
      <c r="BQF248" s="43"/>
      <c r="BQG248" s="43"/>
      <c r="BQH248" s="43"/>
      <c r="BQI248" s="43"/>
      <c r="BQJ248" s="43"/>
      <c r="BQK248" s="43"/>
      <c r="BQL248" s="43"/>
      <c r="BQM248" s="43"/>
      <c r="BQN248" s="43"/>
      <c r="BQO248" s="43"/>
      <c r="BQP248" s="43"/>
      <c r="BQQ248" s="43"/>
      <c r="BQR248" s="43"/>
      <c r="BQS248" s="43"/>
      <c r="BQT248" s="43"/>
      <c r="BQU248" s="43"/>
      <c r="BQV248" s="43"/>
      <c r="BQW248" s="43"/>
      <c r="BQX248" s="43"/>
      <c r="BQY248" s="43"/>
      <c r="BQZ248" s="43"/>
      <c r="BRA248" s="43"/>
      <c r="BRB248" s="43"/>
      <c r="BRC248" s="43"/>
      <c r="BRD248" s="43"/>
      <c r="BRE248" s="43"/>
      <c r="BRF248" s="43"/>
      <c r="BRG248" s="43"/>
      <c r="BRH248" s="43"/>
      <c r="BRI248" s="43"/>
      <c r="BRJ248" s="43"/>
      <c r="BRK248" s="43"/>
      <c r="BRL248" s="43"/>
      <c r="BRM248" s="43"/>
      <c r="BRN248" s="43"/>
      <c r="BRO248" s="43"/>
      <c r="BRP248" s="43"/>
      <c r="BRQ248" s="43"/>
      <c r="BRR248" s="43"/>
      <c r="BRS248" s="43"/>
      <c r="BRT248" s="43"/>
      <c r="BRU248" s="43"/>
      <c r="BRV248" s="43"/>
      <c r="BRW248" s="43"/>
      <c r="BRX248" s="43"/>
      <c r="BRY248" s="43"/>
      <c r="BRZ248" s="43"/>
      <c r="BSA248" s="43"/>
      <c r="BSB248" s="43"/>
      <c r="BSC248" s="43"/>
      <c r="BSD248" s="43"/>
      <c r="BSE248" s="43"/>
      <c r="BSF248" s="43"/>
      <c r="BSG248" s="43"/>
      <c r="BSH248" s="43"/>
      <c r="BSI248" s="43"/>
      <c r="BSJ248" s="43"/>
      <c r="BSK248" s="43"/>
      <c r="BSL248" s="43"/>
      <c r="BSM248" s="43"/>
      <c r="BSN248" s="43"/>
      <c r="BSO248" s="43"/>
      <c r="BSP248" s="43"/>
      <c r="BSQ248" s="43"/>
      <c r="BSR248" s="43"/>
      <c r="BSS248" s="43"/>
      <c r="BST248" s="43"/>
      <c r="BSU248" s="43"/>
      <c r="BSV248" s="43"/>
      <c r="BSW248" s="43"/>
      <c r="BSX248" s="43"/>
      <c r="BSY248" s="43"/>
      <c r="BSZ248" s="43"/>
      <c r="BTA248" s="43"/>
      <c r="BTB248" s="43"/>
      <c r="BTC248" s="43"/>
      <c r="BTD248" s="43"/>
      <c r="BTE248" s="43"/>
      <c r="BTF248" s="43"/>
      <c r="BTG248" s="43"/>
      <c r="BTH248" s="43"/>
      <c r="BTI248" s="43"/>
      <c r="BTJ248" s="43"/>
      <c r="BTK248" s="43"/>
      <c r="BTL248" s="43"/>
      <c r="BTM248" s="43"/>
      <c r="BTN248" s="43"/>
      <c r="BTO248" s="43"/>
      <c r="BTP248" s="43"/>
      <c r="BTQ248" s="43"/>
      <c r="BTR248" s="43"/>
      <c r="BTS248" s="43"/>
      <c r="BTT248" s="43"/>
      <c r="BTU248" s="43"/>
      <c r="BTV248" s="43"/>
      <c r="BTW248" s="43"/>
      <c r="BTX248" s="43"/>
      <c r="BTY248" s="43"/>
      <c r="BTZ248" s="43"/>
      <c r="BUA248" s="43"/>
      <c r="BUB248" s="43"/>
      <c r="BUC248" s="43"/>
      <c r="BUD248" s="43"/>
      <c r="BUE248" s="43"/>
      <c r="BUF248" s="43"/>
      <c r="BUG248" s="43"/>
      <c r="BUH248" s="43"/>
      <c r="BUI248" s="43"/>
      <c r="BUJ248" s="43"/>
      <c r="BUK248" s="43"/>
      <c r="BUL248" s="43"/>
      <c r="BUM248" s="43"/>
      <c r="BUN248" s="43"/>
      <c r="BUO248" s="43"/>
      <c r="BUP248" s="43"/>
      <c r="BUQ248" s="43"/>
      <c r="BUR248" s="43"/>
      <c r="BUS248" s="43"/>
      <c r="BUT248" s="43"/>
      <c r="BUU248" s="43"/>
      <c r="BUV248" s="43"/>
      <c r="BUW248" s="43"/>
      <c r="BUX248" s="43"/>
      <c r="BUY248" s="43"/>
      <c r="BUZ248" s="43"/>
      <c r="BVA248" s="43"/>
      <c r="BVB248" s="43"/>
      <c r="BVC248" s="43"/>
      <c r="BVD248" s="43"/>
      <c r="BVE248" s="43"/>
      <c r="BVF248" s="43"/>
      <c r="BVG248" s="43"/>
      <c r="BVH248" s="43"/>
      <c r="BVI248" s="43"/>
      <c r="BVJ248" s="43"/>
      <c r="BVK248" s="43"/>
      <c r="BVL248" s="43"/>
      <c r="BVM248" s="43"/>
      <c r="BVN248" s="43"/>
      <c r="BVO248" s="43"/>
      <c r="BVP248" s="43"/>
      <c r="BVQ248" s="43"/>
      <c r="BVR248" s="43"/>
      <c r="BVS248" s="43"/>
      <c r="BVT248" s="43"/>
      <c r="BVU248" s="43"/>
      <c r="BVV248" s="43"/>
      <c r="BVW248" s="43"/>
      <c r="BVX248" s="43"/>
      <c r="BVY248" s="43"/>
      <c r="BVZ248" s="43"/>
      <c r="BWA248" s="43"/>
      <c r="BWB248" s="43"/>
      <c r="BWC248" s="43"/>
      <c r="BWD248" s="43"/>
      <c r="BWE248" s="43"/>
      <c r="BWF248" s="43"/>
      <c r="BWG248" s="43"/>
      <c r="BWH248" s="43"/>
      <c r="BWI248" s="43"/>
      <c r="BWJ248" s="43"/>
    </row>
    <row r="249" spans="1:1960" x14ac:dyDescent="0.2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C249" s="43"/>
      <c r="DD249" s="43"/>
      <c r="DE249" s="43"/>
      <c r="DF249" s="43"/>
      <c r="DG249" s="43"/>
      <c r="DH249" s="43"/>
      <c r="DI249" s="43"/>
      <c r="DJ249" s="43"/>
      <c r="DK249" s="43"/>
      <c r="DL249" s="43"/>
      <c r="DM249" s="43"/>
      <c r="DN249" s="43"/>
      <c r="DO249" s="43"/>
      <c r="DP249" s="43"/>
      <c r="DQ249" s="43"/>
      <c r="DR249" s="43"/>
      <c r="DS249" s="43"/>
      <c r="DT249" s="43"/>
      <c r="DU249" s="43"/>
      <c r="DV249" s="43"/>
      <c r="DW249" s="43"/>
      <c r="DX249" s="43"/>
      <c r="DY249" s="43"/>
      <c r="DZ249" s="43"/>
      <c r="EA249" s="43"/>
      <c r="EB249" s="43"/>
      <c r="EC249" s="43"/>
      <c r="ED249" s="43"/>
      <c r="EE249" s="43"/>
      <c r="EF249" s="43"/>
      <c r="EG249" s="43"/>
      <c r="EH249" s="43"/>
      <c r="EI249" s="43"/>
      <c r="EJ249" s="43"/>
      <c r="EK249" s="43"/>
      <c r="EL249" s="43"/>
      <c r="EM249" s="43"/>
      <c r="EN249" s="43"/>
      <c r="EO249" s="43"/>
      <c r="EP249" s="43"/>
      <c r="EQ249" s="43"/>
      <c r="ER249" s="43"/>
      <c r="ES249" s="43"/>
      <c r="ET249" s="43"/>
      <c r="EU249" s="43"/>
      <c r="EV249" s="43"/>
      <c r="EW249" s="43"/>
      <c r="EX249" s="43"/>
      <c r="EY249" s="43"/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A249" s="43"/>
      <c r="GB249" s="43"/>
      <c r="GC249" s="43"/>
      <c r="GD249" s="43"/>
      <c r="GE249" s="43"/>
      <c r="GF249" s="43"/>
      <c r="GG249" s="43"/>
      <c r="GH249" s="43"/>
      <c r="GI249" s="43"/>
      <c r="GJ249" s="43"/>
      <c r="GK249" s="43"/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M249" s="43"/>
      <c r="HN249" s="43"/>
      <c r="HO249" s="43"/>
      <c r="HP249" s="43"/>
      <c r="HQ249" s="43"/>
      <c r="HR249" s="43"/>
      <c r="HS249" s="43"/>
      <c r="HT249" s="43"/>
      <c r="HU249" s="43"/>
      <c r="HV249" s="43"/>
      <c r="HW249" s="43"/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IY249" s="43"/>
      <c r="IZ249" s="43"/>
      <c r="JA249" s="43"/>
      <c r="JB249" s="43"/>
      <c r="JC249" s="43"/>
      <c r="JD249" s="43"/>
      <c r="JE249" s="43"/>
      <c r="JF249" s="43"/>
      <c r="JG249" s="43"/>
      <c r="JH249" s="43"/>
      <c r="JI249" s="43"/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  <c r="BJU249" s="43"/>
      <c r="BJV249" s="43"/>
      <c r="BJW249" s="43"/>
      <c r="BJX249" s="43"/>
      <c r="BJY249" s="43"/>
      <c r="BJZ249" s="43"/>
      <c r="BKA249" s="43"/>
      <c r="BKB249" s="43"/>
      <c r="BKC249" s="43"/>
      <c r="BKD249" s="43"/>
      <c r="BKE249" s="43"/>
      <c r="BKF249" s="43"/>
      <c r="BKG249" s="43"/>
      <c r="BKH249" s="43"/>
      <c r="BKI249" s="43"/>
      <c r="BKJ249" s="43"/>
      <c r="BKK249" s="43"/>
      <c r="BKL249" s="43"/>
      <c r="BKM249" s="43"/>
      <c r="BKN249" s="43"/>
      <c r="BKO249" s="43"/>
      <c r="BKP249" s="43"/>
      <c r="BKQ249" s="43"/>
      <c r="BKR249" s="43"/>
      <c r="BKS249" s="43"/>
      <c r="BKT249" s="43"/>
      <c r="BKU249" s="43"/>
      <c r="BKV249" s="43"/>
      <c r="BKW249" s="43"/>
      <c r="BKX249" s="43"/>
      <c r="BKY249" s="43"/>
      <c r="BKZ249" s="43"/>
      <c r="BLA249" s="43"/>
      <c r="BLB249" s="43"/>
      <c r="BLC249" s="43"/>
      <c r="BLD249" s="43"/>
      <c r="BLE249" s="43"/>
      <c r="BLF249" s="43"/>
      <c r="BLG249" s="43"/>
      <c r="BLH249" s="43"/>
      <c r="BLI249" s="43"/>
      <c r="BLJ249" s="43"/>
      <c r="BLK249" s="43"/>
      <c r="BLL249" s="43"/>
      <c r="BLM249" s="43"/>
      <c r="BLN249" s="43"/>
      <c r="BLO249" s="43"/>
      <c r="BLP249" s="43"/>
      <c r="BLQ249" s="43"/>
      <c r="BLR249" s="43"/>
      <c r="BLS249" s="43"/>
      <c r="BLT249" s="43"/>
      <c r="BLU249" s="43"/>
      <c r="BLV249" s="43"/>
      <c r="BLW249" s="43"/>
      <c r="BLX249" s="43"/>
      <c r="BLY249" s="43"/>
      <c r="BLZ249" s="43"/>
      <c r="BMA249" s="43"/>
      <c r="BMB249" s="43"/>
      <c r="BMC249" s="43"/>
      <c r="BMD249" s="43"/>
      <c r="BME249" s="43"/>
      <c r="BMF249" s="43"/>
      <c r="BMG249" s="43"/>
      <c r="BMH249" s="43"/>
      <c r="BMI249" s="43"/>
      <c r="BMJ249" s="43"/>
      <c r="BMK249" s="43"/>
      <c r="BML249" s="43"/>
      <c r="BMM249" s="43"/>
      <c r="BMN249" s="43"/>
      <c r="BMO249" s="43"/>
      <c r="BMP249" s="43"/>
      <c r="BMQ249" s="43"/>
      <c r="BMR249" s="43"/>
      <c r="BMS249" s="43"/>
      <c r="BMT249" s="43"/>
      <c r="BMU249" s="43"/>
      <c r="BMV249" s="43"/>
      <c r="BMW249" s="43"/>
      <c r="BMX249" s="43"/>
      <c r="BMY249" s="43"/>
      <c r="BMZ249" s="43"/>
      <c r="BNA249" s="43"/>
      <c r="BNB249" s="43"/>
      <c r="BNC249" s="43"/>
      <c r="BND249" s="43"/>
      <c r="BNE249" s="43"/>
      <c r="BNF249" s="43"/>
      <c r="BNG249" s="43"/>
      <c r="BNH249" s="43"/>
      <c r="BNI249" s="43"/>
      <c r="BNJ249" s="43"/>
      <c r="BNK249" s="43"/>
      <c r="BNL249" s="43"/>
      <c r="BNM249" s="43"/>
      <c r="BNN249" s="43"/>
      <c r="BNO249" s="43"/>
      <c r="BNP249" s="43"/>
      <c r="BNQ249" s="43"/>
      <c r="BNR249" s="43"/>
      <c r="BNS249" s="43"/>
      <c r="BNT249" s="43"/>
      <c r="BNU249" s="43"/>
      <c r="BNV249" s="43"/>
      <c r="BNW249" s="43"/>
      <c r="BNX249" s="43"/>
      <c r="BNY249" s="43"/>
      <c r="BNZ249" s="43"/>
      <c r="BOA249" s="43"/>
      <c r="BOB249" s="43"/>
      <c r="BOC249" s="43"/>
      <c r="BOD249" s="43"/>
      <c r="BOE249" s="43"/>
      <c r="BOF249" s="43"/>
      <c r="BOG249" s="43"/>
      <c r="BOH249" s="43"/>
      <c r="BOI249" s="43"/>
      <c r="BOJ249" s="43"/>
      <c r="BOK249" s="43"/>
      <c r="BOL249" s="43"/>
      <c r="BOM249" s="43"/>
      <c r="BON249" s="43"/>
      <c r="BOO249" s="43"/>
      <c r="BOP249" s="43"/>
      <c r="BOQ249" s="43"/>
      <c r="BOR249" s="43"/>
      <c r="BOS249" s="43"/>
      <c r="BOT249" s="43"/>
      <c r="BOU249" s="43"/>
      <c r="BOV249" s="43"/>
      <c r="BOW249" s="43"/>
      <c r="BOX249" s="43"/>
      <c r="BOY249" s="43"/>
      <c r="BOZ249" s="43"/>
      <c r="BPA249" s="43"/>
      <c r="BPB249" s="43"/>
      <c r="BPC249" s="43"/>
      <c r="BPD249" s="43"/>
      <c r="BPE249" s="43"/>
      <c r="BPF249" s="43"/>
      <c r="BPG249" s="43"/>
      <c r="BPH249" s="43"/>
      <c r="BPI249" s="43"/>
      <c r="BPJ249" s="43"/>
      <c r="BPK249" s="43"/>
      <c r="BPL249" s="43"/>
      <c r="BPM249" s="43"/>
      <c r="BPN249" s="43"/>
      <c r="BPO249" s="43"/>
      <c r="BPP249" s="43"/>
      <c r="BPQ249" s="43"/>
      <c r="BPR249" s="43"/>
      <c r="BPS249" s="43"/>
      <c r="BPT249" s="43"/>
      <c r="BPU249" s="43"/>
      <c r="BPV249" s="43"/>
      <c r="BPW249" s="43"/>
      <c r="BPX249" s="43"/>
      <c r="BPY249" s="43"/>
      <c r="BPZ249" s="43"/>
      <c r="BQA249" s="43"/>
      <c r="BQB249" s="43"/>
      <c r="BQC249" s="43"/>
      <c r="BQD249" s="43"/>
      <c r="BQE249" s="43"/>
      <c r="BQF249" s="43"/>
      <c r="BQG249" s="43"/>
      <c r="BQH249" s="43"/>
      <c r="BQI249" s="43"/>
      <c r="BQJ249" s="43"/>
      <c r="BQK249" s="43"/>
      <c r="BQL249" s="43"/>
      <c r="BQM249" s="43"/>
      <c r="BQN249" s="43"/>
      <c r="BQO249" s="43"/>
      <c r="BQP249" s="43"/>
      <c r="BQQ249" s="43"/>
      <c r="BQR249" s="43"/>
      <c r="BQS249" s="43"/>
      <c r="BQT249" s="43"/>
      <c r="BQU249" s="43"/>
      <c r="BQV249" s="43"/>
      <c r="BQW249" s="43"/>
      <c r="BQX249" s="43"/>
      <c r="BQY249" s="43"/>
      <c r="BQZ249" s="43"/>
      <c r="BRA249" s="43"/>
      <c r="BRB249" s="43"/>
      <c r="BRC249" s="43"/>
      <c r="BRD249" s="43"/>
      <c r="BRE249" s="43"/>
      <c r="BRF249" s="43"/>
      <c r="BRG249" s="43"/>
      <c r="BRH249" s="43"/>
      <c r="BRI249" s="43"/>
      <c r="BRJ249" s="43"/>
      <c r="BRK249" s="43"/>
      <c r="BRL249" s="43"/>
      <c r="BRM249" s="43"/>
      <c r="BRN249" s="43"/>
      <c r="BRO249" s="43"/>
      <c r="BRP249" s="43"/>
      <c r="BRQ249" s="43"/>
      <c r="BRR249" s="43"/>
      <c r="BRS249" s="43"/>
      <c r="BRT249" s="43"/>
      <c r="BRU249" s="43"/>
      <c r="BRV249" s="43"/>
      <c r="BRW249" s="43"/>
      <c r="BRX249" s="43"/>
      <c r="BRY249" s="43"/>
      <c r="BRZ249" s="43"/>
      <c r="BSA249" s="43"/>
      <c r="BSB249" s="43"/>
      <c r="BSC249" s="43"/>
      <c r="BSD249" s="43"/>
      <c r="BSE249" s="43"/>
      <c r="BSF249" s="43"/>
      <c r="BSG249" s="43"/>
      <c r="BSH249" s="43"/>
      <c r="BSI249" s="43"/>
      <c r="BSJ249" s="43"/>
      <c r="BSK249" s="43"/>
      <c r="BSL249" s="43"/>
      <c r="BSM249" s="43"/>
      <c r="BSN249" s="43"/>
      <c r="BSO249" s="43"/>
      <c r="BSP249" s="43"/>
      <c r="BSQ249" s="43"/>
      <c r="BSR249" s="43"/>
      <c r="BSS249" s="43"/>
      <c r="BST249" s="43"/>
      <c r="BSU249" s="43"/>
      <c r="BSV249" s="43"/>
      <c r="BSW249" s="43"/>
      <c r="BSX249" s="43"/>
      <c r="BSY249" s="43"/>
      <c r="BSZ249" s="43"/>
      <c r="BTA249" s="43"/>
      <c r="BTB249" s="43"/>
      <c r="BTC249" s="43"/>
      <c r="BTD249" s="43"/>
      <c r="BTE249" s="43"/>
      <c r="BTF249" s="43"/>
      <c r="BTG249" s="43"/>
      <c r="BTH249" s="43"/>
      <c r="BTI249" s="43"/>
      <c r="BTJ249" s="43"/>
      <c r="BTK249" s="43"/>
      <c r="BTL249" s="43"/>
      <c r="BTM249" s="43"/>
      <c r="BTN249" s="43"/>
      <c r="BTO249" s="43"/>
      <c r="BTP249" s="43"/>
      <c r="BTQ249" s="43"/>
      <c r="BTR249" s="43"/>
      <c r="BTS249" s="43"/>
      <c r="BTT249" s="43"/>
      <c r="BTU249" s="43"/>
      <c r="BTV249" s="43"/>
      <c r="BTW249" s="43"/>
      <c r="BTX249" s="43"/>
      <c r="BTY249" s="43"/>
      <c r="BTZ249" s="43"/>
      <c r="BUA249" s="43"/>
      <c r="BUB249" s="43"/>
      <c r="BUC249" s="43"/>
      <c r="BUD249" s="43"/>
      <c r="BUE249" s="43"/>
      <c r="BUF249" s="43"/>
      <c r="BUG249" s="43"/>
      <c r="BUH249" s="43"/>
      <c r="BUI249" s="43"/>
      <c r="BUJ249" s="43"/>
      <c r="BUK249" s="43"/>
      <c r="BUL249" s="43"/>
      <c r="BUM249" s="43"/>
      <c r="BUN249" s="43"/>
      <c r="BUO249" s="43"/>
      <c r="BUP249" s="43"/>
      <c r="BUQ249" s="43"/>
      <c r="BUR249" s="43"/>
      <c r="BUS249" s="43"/>
      <c r="BUT249" s="43"/>
      <c r="BUU249" s="43"/>
      <c r="BUV249" s="43"/>
      <c r="BUW249" s="43"/>
      <c r="BUX249" s="43"/>
      <c r="BUY249" s="43"/>
      <c r="BUZ249" s="43"/>
      <c r="BVA249" s="43"/>
      <c r="BVB249" s="43"/>
      <c r="BVC249" s="43"/>
      <c r="BVD249" s="43"/>
      <c r="BVE249" s="43"/>
      <c r="BVF249" s="43"/>
      <c r="BVG249" s="43"/>
      <c r="BVH249" s="43"/>
      <c r="BVI249" s="43"/>
      <c r="BVJ249" s="43"/>
      <c r="BVK249" s="43"/>
      <c r="BVL249" s="43"/>
      <c r="BVM249" s="43"/>
      <c r="BVN249" s="43"/>
      <c r="BVO249" s="43"/>
      <c r="BVP249" s="43"/>
      <c r="BVQ249" s="43"/>
      <c r="BVR249" s="43"/>
      <c r="BVS249" s="43"/>
      <c r="BVT249" s="43"/>
      <c r="BVU249" s="43"/>
      <c r="BVV249" s="43"/>
      <c r="BVW249" s="43"/>
      <c r="BVX249" s="43"/>
      <c r="BVY249" s="43"/>
      <c r="BVZ249" s="43"/>
      <c r="BWA249" s="43"/>
      <c r="BWB249" s="43"/>
      <c r="BWC249" s="43"/>
      <c r="BWD249" s="43"/>
      <c r="BWE249" s="43"/>
      <c r="BWF249" s="43"/>
      <c r="BWG249" s="43"/>
      <c r="BWH249" s="43"/>
      <c r="BWI249" s="43"/>
      <c r="BWJ249" s="43"/>
    </row>
    <row r="250" spans="1:1960" x14ac:dyDescent="0.2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  <c r="DA250" s="43"/>
      <c r="DB250" s="43"/>
      <c r="DC250" s="43"/>
      <c r="DD250" s="43"/>
      <c r="DE250" s="43"/>
      <c r="DF250" s="43"/>
      <c r="DG250" s="43"/>
      <c r="DH250" s="43"/>
      <c r="DI250" s="43"/>
      <c r="DJ250" s="43"/>
      <c r="DK250" s="43"/>
      <c r="DL250" s="43"/>
      <c r="DM250" s="43"/>
      <c r="DN250" s="43"/>
      <c r="DO250" s="43"/>
      <c r="DP250" s="43"/>
      <c r="DQ250" s="43"/>
      <c r="DR250" s="43"/>
      <c r="DS250" s="43"/>
      <c r="DT250" s="43"/>
      <c r="DU250" s="43"/>
      <c r="DV250" s="43"/>
      <c r="DW250" s="43"/>
      <c r="DX250" s="43"/>
      <c r="DY250" s="43"/>
      <c r="DZ250" s="43"/>
      <c r="EA250" s="43"/>
      <c r="EB250" s="43"/>
      <c r="EC250" s="43"/>
      <c r="ED250" s="43"/>
      <c r="EE250" s="43"/>
      <c r="EF250" s="43"/>
      <c r="EG250" s="43"/>
      <c r="EH250" s="43"/>
      <c r="EI250" s="43"/>
      <c r="EJ250" s="43"/>
      <c r="EK250" s="43"/>
      <c r="EL250" s="43"/>
      <c r="EM250" s="43"/>
      <c r="EN250" s="43"/>
      <c r="EO250" s="43"/>
      <c r="EP250" s="43"/>
      <c r="EQ250" s="43"/>
      <c r="ER250" s="43"/>
      <c r="ES250" s="43"/>
      <c r="ET250" s="43"/>
      <c r="EU250" s="43"/>
      <c r="EV250" s="43"/>
      <c r="EW250" s="43"/>
      <c r="EX250" s="43"/>
      <c r="EY250" s="43"/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43"/>
      <c r="GD250" s="43"/>
      <c r="GE250" s="43"/>
      <c r="GF250" s="43"/>
      <c r="GG250" s="43"/>
      <c r="GH250" s="43"/>
      <c r="GI250" s="43"/>
      <c r="GJ250" s="43"/>
      <c r="GK250" s="43"/>
      <c r="GL250" s="43"/>
      <c r="GM250" s="43"/>
      <c r="GN250" s="43"/>
      <c r="GO250" s="43"/>
      <c r="GP250" s="43"/>
      <c r="GQ250" s="43"/>
      <c r="GR250" s="43"/>
      <c r="GS250" s="43"/>
      <c r="GT250" s="43"/>
      <c r="GU250" s="43"/>
      <c r="GV250" s="43"/>
      <c r="GW250" s="43"/>
      <c r="GX250" s="43"/>
      <c r="GY250" s="43"/>
      <c r="GZ250" s="43"/>
      <c r="HA250" s="43"/>
      <c r="HB250" s="43"/>
      <c r="HC250" s="43"/>
      <c r="HD250" s="43"/>
      <c r="HE250" s="43"/>
      <c r="HF250" s="43"/>
      <c r="HG250" s="43"/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43"/>
      <c r="HU250" s="43"/>
      <c r="HV250" s="43"/>
      <c r="HW250" s="43"/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43"/>
      <c r="JG250" s="43"/>
      <c r="JH250" s="43"/>
      <c r="JI250" s="43"/>
      <c r="JJ250" s="43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  <c r="BJU250" s="43"/>
      <c r="BJV250" s="43"/>
      <c r="BJW250" s="43"/>
      <c r="BJX250" s="43"/>
      <c r="BJY250" s="43"/>
      <c r="BJZ250" s="43"/>
      <c r="BKA250" s="43"/>
      <c r="BKB250" s="43"/>
      <c r="BKC250" s="43"/>
      <c r="BKD250" s="43"/>
      <c r="BKE250" s="43"/>
      <c r="BKF250" s="43"/>
      <c r="BKG250" s="43"/>
      <c r="BKH250" s="43"/>
      <c r="BKI250" s="43"/>
      <c r="BKJ250" s="43"/>
      <c r="BKK250" s="43"/>
      <c r="BKL250" s="43"/>
      <c r="BKM250" s="43"/>
      <c r="BKN250" s="43"/>
      <c r="BKO250" s="43"/>
      <c r="BKP250" s="43"/>
      <c r="BKQ250" s="43"/>
      <c r="BKR250" s="43"/>
      <c r="BKS250" s="43"/>
      <c r="BKT250" s="43"/>
      <c r="BKU250" s="43"/>
      <c r="BKV250" s="43"/>
      <c r="BKW250" s="43"/>
      <c r="BKX250" s="43"/>
      <c r="BKY250" s="43"/>
      <c r="BKZ250" s="43"/>
      <c r="BLA250" s="43"/>
      <c r="BLB250" s="43"/>
      <c r="BLC250" s="43"/>
      <c r="BLD250" s="43"/>
      <c r="BLE250" s="43"/>
      <c r="BLF250" s="43"/>
      <c r="BLG250" s="43"/>
      <c r="BLH250" s="43"/>
      <c r="BLI250" s="43"/>
      <c r="BLJ250" s="43"/>
      <c r="BLK250" s="43"/>
      <c r="BLL250" s="43"/>
      <c r="BLM250" s="43"/>
      <c r="BLN250" s="43"/>
      <c r="BLO250" s="43"/>
      <c r="BLP250" s="43"/>
      <c r="BLQ250" s="43"/>
      <c r="BLR250" s="43"/>
      <c r="BLS250" s="43"/>
      <c r="BLT250" s="43"/>
      <c r="BLU250" s="43"/>
      <c r="BLV250" s="43"/>
      <c r="BLW250" s="43"/>
      <c r="BLX250" s="43"/>
      <c r="BLY250" s="43"/>
      <c r="BLZ250" s="43"/>
      <c r="BMA250" s="43"/>
      <c r="BMB250" s="43"/>
      <c r="BMC250" s="43"/>
      <c r="BMD250" s="43"/>
      <c r="BME250" s="43"/>
      <c r="BMF250" s="43"/>
      <c r="BMG250" s="43"/>
      <c r="BMH250" s="43"/>
      <c r="BMI250" s="43"/>
      <c r="BMJ250" s="43"/>
      <c r="BMK250" s="43"/>
      <c r="BML250" s="43"/>
      <c r="BMM250" s="43"/>
      <c r="BMN250" s="43"/>
      <c r="BMO250" s="43"/>
      <c r="BMP250" s="43"/>
      <c r="BMQ250" s="43"/>
      <c r="BMR250" s="43"/>
      <c r="BMS250" s="43"/>
      <c r="BMT250" s="43"/>
      <c r="BMU250" s="43"/>
      <c r="BMV250" s="43"/>
      <c r="BMW250" s="43"/>
      <c r="BMX250" s="43"/>
      <c r="BMY250" s="43"/>
      <c r="BMZ250" s="43"/>
      <c r="BNA250" s="43"/>
      <c r="BNB250" s="43"/>
      <c r="BNC250" s="43"/>
      <c r="BND250" s="43"/>
      <c r="BNE250" s="43"/>
      <c r="BNF250" s="43"/>
      <c r="BNG250" s="43"/>
      <c r="BNH250" s="43"/>
      <c r="BNI250" s="43"/>
      <c r="BNJ250" s="43"/>
      <c r="BNK250" s="43"/>
      <c r="BNL250" s="43"/>
      <c r="BNM250" s="43"/>
      <c r="BNN250" s="43"/>
      <c r="BNO250" s="43"/>
      <c r="BNP250" s="43"/>
      <c r="BNQ250" s="43"/>
      <c r="BNR250" s="43"/>
      <c r="BNS250" s="43"/>
      <c r="BNT250" s="43"/>
      <c r="BNU250" s="43"/>
      <c r="BNV250" s="43"/>
      <c r="BNW250" s="43"/>
      <c r="BNX250" s="43"/>
      <c r="BNY250" s="43"/>
      <c r="BNZ250" s="43"/>
      <c r="BOA250" s="43"/>
      <c r="BOB250" s="43"/>
      <c r="BOC250" s="43"/>
      <c r="BOD250" s="43"/>
      <c r="BOE250" s="43"/>
      <c r="BOF250" s="43"/>
      <c r="BOG250" s="43"/>
      <c r="BOH250" s="43"/>
      <c r="BOI250" s="43"/>
      <c r="BOJ250" s="43"/>
      <c r="BOK250" s="43"/>
      <c r="BOL250" s="43"/>
      <c r="BOM250" s="43"/>
      <c r="BON250" s="43"/>
      <c r="BOO250" s="43"/>
      <c r="BOP250" s="43"/>
      <c r="BOQ250" s="43"/>
      <c r="BOR250" s="43"/>
      <c r="BOS250" s="43"/>
      <c r="BOT250" s="43"/>
      <c r="BOU250" s="43"/>
      <c r="BOV250" s="43"/>
      <c r="BOW250" s="43"/>
      <c r="BOX250" s="43"/>
      <c r="BOY250" s="43"/>
      <c r="BOZ250" s="43"/>
      <c r="BPA250" s="43"/>
      <c r="BPB250" s="43"/>
      <c r="BPC250" s="43"/>
      <c r="BPD250" s="43"/>
      <c r="BPE250" s="43"/>
      <c r="BPF250" s="43"/>
      <c r="BPG250" s="43"/>
      <c r="BPH250" s="43"/>
      <c r="BPI250" s="43"/>
      <c r="BPJ250" s="43"/>
      <c r="BPK250" s="43"/>
      <c r="BPL250" s="43"/>
      <c r="BPM250" s="43"/>
      <c r="BPN250" s="43"/>
      <c r="BPO250" s="43"/>
      <c r="BPP250" s="43"/>
      <c r="BPQ250" s="43"/>
      <c r="BPR250" s="43"/>
      <c r="BPS250" s="43"/>
      <c r="BPT250" s="43"/>
      <c r="BPU250" s="43"/>
      <c r="BPV250" s="43"/>
      <c r="BPW250" s="43"/>
      <c r="BPX250" s="43"/>
      <c r="BPY250" s="43"/>
      <c r="BPZ250" s="43"/>
      <c r="BQA250" s="43"/>
      <c r="BQB250" s="43"/>
      <c r="BQC250" s="43"/>
      <c r="BQD250" s="43"/>
      <c r="BQE250" s="43"/>
      <c r="BQF250" s="43"/>
      <c r="BQG250" s="43"/>
      <c r="BQH250" s="43"/>
      <c r="BQI250" s="43"/>
      <c r="BQJ250" s="43"/>
      <c r="BQK250" s="43"/>
      <c r="BQL250" s="43"/>
      <c r="BQM250" s="43"/>
      <c r="BQN250" s="43"/>
      <c r="BQO250" s="43"/>
      <c r="BQP250" s="43"/>
      <c r="BQQ250" s="43"/>
      <c r="BQR250" s="43"/>
      <c r="BQS250" s="43"/>
      <c r="BQT250" s="43"/>
      <c r="BQU250" s="43"/>
      <c r="BQV250" s="43"/>
      <c r="BQW250" s="43"/>
      <c r="BQX250" s="43"/>
      <c r="BQY250" s="43"/>
      <c r="BQZ250" s="43"/>
      <c r="BRA250" s="43"/>
      <c r="BRB250" s="43"/>
      <c r="BRC250" s="43"/>
      <c r="BRD250" s="43"/>
      <c r="BRE250" s="43"/>
      <c r="BRF250" s="43"/>
      <c r="BRG250" s="43"/>
      <c r="BRH250" s="43"/>
      <c r="BRI250" s="43"/>
      <c r="BRJ250" s="43"/>
      <c r="BRK250" s="43"/>
      <c r="BRL250" s="43"/>
      <c r="BRM250" s="43"/>
      <c r="BRN250" s="43"/>
      <c r="BRO250" s="43"/>
      <c r="BRP250" s="43"/>
      <c r="BRQ250" s="43"/>
      <c r="BRR250" s="43"/>
      <c r="BRS250" s="43"/>
      <c r="BRT250" s="43"/>
      <c r="BRU250" s="43"/>
      <c r="BRV250" s="43"/>
      <c r="BRW250" s="43"/>
      <c r="BRX250" s="43"/>
      <c r="BRY250" s="43"/>
      <c r="BRZ250" s="43"/>
      <c r="BSA250" s="43"/>
      <c r="BSB250" s="43"/>
      <c r="BSC250" s="43"/>
      <c r="BSD250" s="43"/>
      <c r="BSE250" s="43"/>
      <c r="BSF250" s="43"/>
      <c r="BSG250" s="43"/>
      <c r="BSH250" s="43"/>
      <c r="BSI250" s="43"/>
      <c r="BSJ250" s="43"/>
      <c r="BSK250" s="43"/>
      <c r="BSL250" s="43"/>
      <c r="BSM250" s="43"/>
      <c r="BSN250" s="43"/>
      <c r="BSO250" s="43"/>
      <c r="BSP250" s="43"/>
      <c r="BSQ250" s="43"/>
      <c r="BSR250" s="43"/>
      <c r="BSS250" s="43"/>
      <c r="BST250" s="43"/>
      <c r="BSU250" s="43"/>
      <c r="BSV250" s="43"/>
      <c r="BSW250" s="43"/>
      <c r="BSX250" s="43"/>
      <c r="BSY250" s="43"/>
      <c r="BSZ250" s="43"/>
      <c r="BTA250" s="43"/>
      <c r="BTB250" s="43"/>
      <c r="BTC250" s="43"/>
      <c r="BTD250" s="43"/>
      <c r="BTE250" s="43"/>
      <c r="BTF250" s="43"/>
      <c r="BTG250" s="43"/>
      <c r="BTH250" s="43"/>
      <c r="BTI250" s="43"/>
      <c r="BTJ250" s="43"/>
      <c r="BTK250" s="43"/>
      <c r="BTL250" s="43"/>
      <c r="BTM250" s="43"/>
      <c r="BTN250" s="43"/>
      <c r="BTO250" s="43"/>
      <c r="BTP250" s="43"/>
      <c r="BTQ250" s="43"/>
      <c r="BTR250" s="43"/>
      <c r="BTS250" s="43"/>
      <c r="BTT250" s="43"/>
      <c r="BTU250" s="43"/>
      <c r="BTV250" s="43"/>
      <c r="BTW250" s="43"/>
      <c r="BTX250" s="43"/>
      <c r="BTY250" s="43"/>
      <c r="BTZ250" s="43"/>
      <c r="BUA250" s="43"/>
      <c r="BUB250" s="43"/>
      <c r="BUC250" s="43"/>
      <c r="BUD250" s="43"/>
      <c r="BUE250" s="43"/>
      <c r="BUF250" s="43"/>
      <c r="BUG250" s="43"/>
      <c r="BUH250" s="43"/>
      <c r="BUI250" s="43"/>
      <c r="BUJ250" s="43"/>
      <c r="BUK250" s="43"/>
      <c r="BUL250" s="43"/>
      <c r="BUM250" s="43"/>
      <c r="BUN250" s="43"/>
      <c r="BUO250" s="43"/>
      <c r="BUP250" s="43"/>
      <c r="BUQ250" s="43"/>
      <c r="BUR250" s="43"/>
      <c r="BUS250" s="43"/>
      <c r="BUT250" s="43"/>
      <c r="BUU250" s="43"/>
      <c r="BUV250" s="43"/>
      <c r="BUW250" s="43"/>
      <c r="BUX250" s="43"/>
      <c r="BUY250" s="43"/>
      <c r="BUZ250" s="43"/>
      <c r="BVA250" s="43"/>
      <c r="BVB250" s="43"/>
      <c r="BVC250" s="43"/>
      <c r="BVD250" s="43"/>
      <c r="BVE250" s="43"/>
      <c r="BVF250" s="43"/>
      <c r="BVG250" s="43"/>
      <c r="BVH250" s="43"/>
      <c r="BVI250" s="43"/>
      <c r="BVJ250" s="43"/>
      <c r="BVK250" s="43"/>
      <c r="BVL250" s="43"/>
      <c r="BVM250" s="43"/>
      <c r="BVN250" s="43"/>
      <c r="BVO250" s="43"/>
      <c r="BVP250" s="43"/>
      <c r="BVQ250" s="43"/>
      <c r="BVR250" s="43"/>
      <c r="BVS250" s="43"/>
      <c r="BVT250" s="43"/>
      <c r="BVU250" s="43"/>
      <c r="BVV250" s="43"/>
      <c r="BVW250" s="43"/>
      <c r="BVX250" s="43"/>
      <c r="BVY250" s="43"/>
      <c r="BVZ250" s="43"/>
      <c r="BWA250" s="43"/>
      <c r="BWB250" s="43"/>
      <c r="BWC250" s="43"/>
      <c r="BWD250" s="43"/>
      <c r="BWE250" s="43"/>
      <c r="BWF250" s="43"/>
      <c r="BWG250" s="43"/>
      <c r="BWH250" s="43"/>
      <c r="BWI250" s="43"/>
      <c r="BWJ250" s="43"/>
    </row>
    <row r="251" spans="1:1960" x14ac:dyDescent="0.2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43"/>
      <c r="DF251" s="43"/>
      <c r="DG251" s="43"/>
      <c r="DH251" s="43"/>
      <c r="DI251" s="43"/>
      <c r="DJ251" s="43"/>
      <c r="DK251" s="43"/>
      <c r="DL251" s="43"/>
      <c r="DM251" s="43"/>
      <c r="DN251" s="43"/>
      <c r="DO251" s="43"/>
      <c r="DP251" s="43"/>
      <c r="DQ251" s="43"/>
      <c r="DR251" s="43"/>
      <c r="DS251" s="43"/>
      <c r="DT251" s="43"/>
      <c r="DU251" s="43"/>
      <c r="DV251" s="43"/>
      <c r="DW251" s="43"/>
      <c r="DX251" s="43"/>
      <c r="DY251" s="43"/>
      <c r="DZ251" s="43"/>
      <c r="EA251" s="43"/>
      <c r="EB251" s="43"/>
      <c r="EC251" s="43"/>
      <c r="ED251" s="43"/>
      <c r="EE251" s="43"/>
      <c r="EF251" s="43"/>
      <c r="EG251" s="43"/>
      <c r="EH251" s="43"/>
      <c r="EI251" s="43"/>
      <c r="EJ251" s="43"/>
      <c r="EK251" s="43"/>
      <c r="EL251" s="43"/>
      <c r="EM251" s="43"/>
      <c r="EN251" s="43"/>
      <c r="EO251" s="43"/>
      <c r="EP251" s="43"/>
      <c r="EQ251" s="43"/>
      <c r="ER251" s="43"/>
      <c r="ES251" s="43"/>
      <c r="ET251" s="43"/>
      <c r="EU251" s="43"/>
      <c r="EV251" s="43"/>
      <c r="EW251" s="43"/>
      <c r="EX251" s="43"/>
      <c r="EY251" s="43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43"/>
      <c r="GD251" s="43"/>
      <c r="GE251" s="43"/>
      <c r="GF251" s="43"/>
      <c r="GG251" s="43"/>
      <c r="GH251" s="43"/>
      <c r="GI251" s="43"/>
      <c r="GJ251" s="43"/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43"/>
      <c r="HU251" s="43"/>
      <c r="HV251" s="43"/>
      <c r="HW251" s="43"/>
      <c r="HX251" s="43"/>
      <c r="HY251" s="43"/>
      <c r="HZ251" s="43"/>
      <c r="IA251" s="43"/>
      <c r="IB251" s="43"/>
      <c r="IC251" s="43"/>
      <c r="ID251" s="43"/>
      <c r="IE251" s="43"/>
      <c r="IF251" s="43"/>
      <c r="IG251" s="43"/>
      <c r="IH251" s="43"/>
      <c r="II251" s="43"/>
      <c r="IJ251" s="43"/>
      <c r="IK251" s="43"/>
      <c r="IL251" s="43"/>
      <c r="IM251" s="43"/>
      <c r="IN251" s="43"/>
      <c r="IO251" s="43"/>
      <c r="IP251" s="43"/>
      <c r="IQ251" s="43"/>
      <c r="IR251" s="43"/>
      <c r="IS251" s="43"/>
      <c r="IT251" s="43"/>
      <c r="IU251" s="43"/>
      <c r="IV251" s="43"/>
      <c r="IW251" s="43"/>
      <c r="IX251" s="43"/>
      <c r="IY251" s="43"/>
      <c r="IZ251" s="43"/>
      <c r="JA251" s="43"/>
      <c r="JB251" s="43"/>
      <c r="JC251" s="43"/>
      <c r="JD251" s="43"/>
      <c r="JE251" s="43"/>
      <c r="JF251" s="43"/>
      <c r="JG251" s="43"/>
      <c r="JH251" s="43"/>
      <c r="JI251" s="43"/>
      <c r="JJ251" s="43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  <c r="BJU251" s="43"/>
      <c r="BJV251" s="43"/>
      <c r="BJW251" s="43"/>
      <c r="BJX251" s="43"/>
      <c r="BJY251" s="43"/>
      <c r="BJZ251" s="43"/>
      <c r="BKA251" s="43"/>
      <c r="BKB251" s="43"/>
      <c r="BKC251" s="43"/>
      <c r="BKD251" s="43"/>
      <c r="BKE251" s="43"/>
      <c r="BKF251" s="43"/>
      <c r="BKG251" s="43"/>
      <c r="BKH251" s="43"/>
      <c r="BKI251" s="43"/>
      <c r="BKJ251" s="43"/>
      <c r="BKK251" s="43"/>
      <c r="BKL251" s="43"/>
      <c r="BKM251" s="43"/>
      <c r="BKN251" s="43"/>
      <c r="BKO251" s="43"/>
      <c r="BKP251" s="43"/>
      <c r="BKQ251" s="43"/>
      <c r="BKR251" s="43"/>
      <c r="BKS251" s="43"/>
      <c r="BKT251" s="43"/>
      <c r="BKU251" s="43"/>
      <c r="BKV251" s="43"/>
      <c r="BKW251" s="43"/>
      <c r="BKX251" s="43"/>
      <c r="BKY251" s="43"/>
      <c r="BKZ251" s="43"/>
      <c r="BLA251" s="43"/>
      <c r="BLB251" s="43"/>
      <c r="BLC251" s="43"/>
      <c r="BLD251" s="43"/>
      <c r="BLE251" s="43"/>
      <c r="BLF251" s="43"/>
      <c r="BLG251" s="43"/>
      <c r="BLH251" s="43"/>
      <c r="BLI251" s="43"/>
      <c r="BLJ251" s="43"/>
      <c r="BLK251" s="43"/>
      <c r="BLL251" s="43"/>
      <c r="BLM251" s="43"/>
      <c r="BLN251" s="43"/>
      <c r="BLO251" s="43"/>
      <c r="BLP251" s="43"/>
      <c r="BLQ251" s="43"/>
      <c r="BLR251" s="43"/>
      <c r="BLS251" s="43"/>
      <c r="BLT251" s="43"/>
      <c r="BLU251" s="43"/>
      <c r="BLV251" s="43"/>
      <c r="BLW251" s="43"/>
      <c r="BLX251" s="43"/>
      <c r="BLY251" s="43"/>
      <c r="BLZ251" s="43"/>
      <c r="BMA251" s="43"/>
      <c r="BMB251" s="43"/>
      <c r="BMC251" s="43"/>
      <c r="BMD251" s="43"/>
      <c r="BME251" s="43"/>
      <c r="BMF251" s="43"/>
      <c r="BMG251" s="43"/>
      <c r="BMH251" s="43"/>
      <c r="BMI251" s="43"/>
      <c r="BMJ251" s="43"/>
      <c r="BMK251" s="43"/>
      <c r="BML251" s="43"/>
      <c r="BMM251" s="43"/>
      <c r="BMN251" s="43"/>
      <c r="BMO251" s="43"/>
      <c r="BMP251" s="43"/>
      <c r="BMQ251" s="43"/>
      <c r="BMR251" s="43"/>
      <c r="BMS251" s="43"/>
      <c r="BMT251" s="43"/>
      <c r="BMU251" s="43"/>
      <c r="BMV251" s="43"/>
      <c r="BMW251" s="43"/>
      <c r="BMX251" s="43"/>
      <c r="BMY251" s="43"/>
      <c r="BMZ251" s="43"/>
      <c r="BNA251" s="43"/>
      <c r="BNB251" s="43"/>
      <c r="BNC251" s="43"/>
      <c r="BND251" s="43"/>
      <c r="BNE251" s="43"/>
      <c r="BNF251" s="43"/>
      <c r="BNG251" s="43"/>
      <c r="BNH251" s="43"/>
      <c r="BNI251" s="43"/>
      <c r="BNJ251" s="43"/>
      <c r="BNK251" s="43"/>
      <c r="BNL251" s="43"/>
      <c r="BNM251" s="43"/>
      <c r="BNN251" s="43"/>
      <c r="BNO251" s="43"/>
      <c r="BNP251" s="43"/>
      <c r="BNQ251" s="43"/>
      <c r="BNR251" s="43"/>
      <c r="BNS251" s="43"/>
      <c r="BNT251" s="43"/>
      <c r="BNU251" s="43"/>
      <c r="BNV251" s="43"/>
      <c r="BNW251" s="43"/>
      <c r="BNX251" s="43"/>
      <c r="BNY251" s="43"/>
      <c r="BNZ251" s="43"/>
      <c r="BOA251" s="43"/>
      <c r="BOB251" s="43"/>
      <c r="BOC251" s="43"/>
      <c r="BOD251" s="43"/>
      <c r="BOE251" s="43"/>
      <c r="BOF251" s="43"/>
      <c r="BOG251" s="43"/>
      <c r="BOH251" s="43"/>
      <c r="BOI251" s="43"/>
      <c r="BOJ251" s="43"/>
      <c r="BOK251" s="43"/>
      <c r="BOL251" s="43"/>
      <c r="BOM251" s="43"/>
      <c r="BON251" s="43"/>
      <c r="BOO251" s="43"/>
      <c r="BOP251" s="43"/>
      <c r="BOQ251" s="43"/>
      <c r="BOR251" s="43"/>
      <c r="BOS251" s="43"/>
      <c r="BOT251" s="43"/>
      <c r="BOU251" s="43"/>
      <c r="BOV251" s="43"/>
      <c r="BOW251" s="43"/>
      <c r="BOX251" s="43"/>
      <c r="BOY251" s="43"/>
      <c r="BOZ251" s="43"/>
      <c r="BPA251" s="43"/>
      <c r="BPB251" s="43"/>
      <c r="BPC251" s="43"/>
      <c r="BPD251" s="43"/>
      <c r="BPE251" s="43"/>
      <c r="BPF251" s="43"/>
      <c r="BPG251" s="43"/>
      <c r="BPH251" s="43"/>
      <c r="BPI251" s="43"/>
      <c r="BPJ251" s="43"/>
      <c r="BPK251" s="43"/>
      <c r="BPL251" s="43"/>
      <c r="BPM251" s="43"/>
      <c r="BPN251" s="43"/>
      <c r="BPO251" s="43"/>
      <c r="BPP251" s="43"/>
      <c r="BPQ251" s="43"/>
      <c r="BPR251" s="43"/>
      <c r="BPS251" s="43"/>
      <c r="BPT251" s="43"/>
      <c r="BPU251" s="43"/>
      <c r="BPV251" s="43"/>
      <c r="BPW251" s="43"/>
      <c r="BPX251" s="43"/>
      <c r="BPY251" s="43"/>
      <c r="BPZ251" s="43"/>
      <c r="BQA251" s="43"/>
      <c r="BQB251" s="43"/>
      <c r="BQC251" s="43"/>
      <c r="BQD251" s="43"/>
      <c r="BQE251" s="43"/>
      <c r="BQF251" s="43"/>
      <c r="BQG251" s="43"/>
      <c r="BQH251" s="43"/>
      <c r="BQI251" s="43"/>
      <c r="BQJ251" s="43"/>
      <c r="BQK251" s="43"/>
      <c r="BQL251" s="43"/>
      <c r="BQM251" s="43"/>
      <c r="BQN251" s="43"/>
      <c r="BQO251" s="43"/>
      <c r="BQP251" s="43"/>
      <c r="BQQ251" s="43"/>
      <c r="BQR251" s="43"/>
      <c r="BQS251" s="43"/>
      <c r="BQT251" s="43"/>
      <c r="BQU251" s="43"/>
      <c r="BQV251" s="43"/>
      <c r="BQW251" s="43"/>
      <c r="BQX251" s="43"/>
      <c r="BQY251" s="43"/>
      <c r="BQZ251" s="43"/>
      <c r="BRA251" s="43"/>
      <c r="BRB251" s="43"/>
      <c r="BRC251" s="43"/>
      <c r="BRD251" s="43"/>
      <c r="BRE251" s="43"/>
      <c r="BRF251" s="43"/>
      <c r="BRG251" s="43"/>
      <c r="BRH251" s="43"/>
      <c r="BRI251" s="43"/>
      <c r="BRJ251" s="43"/>
      <c r="BRK251" s="43"/>
      <c r="BRL251" s="43"/>
      <c r="BRM251" s="43"/>
      <c r="BRN251" s="43"/>
      <c r="BRO251" s="43"/>
      <c r="BRP251" s="43"/>
      <c r="BRQ251" s="43"/>
      <c r="BRR251" s="43"/>
      <c r="BRS251" s="43"/>
      <c r="BRT251" s="43"/>
      <c r="BRU251" s="43"/>
      <c r="BRV251" s="43"/>
      <c r="BRW251" s="43"/>
      <c r="BRX251" s="43"/>
      <c r="BRY251" s="43"/>
      <c r="BRZ251" s="43"/>
      <c r="BSA251" s="43"/>
      <c r="BSB251" s="43"/>
      <c r="BSC251" s="43"/>
      <c r="BSD251" s="43"/>
      <c r="BSE251" s="43"/>
      <c r="BSF251" s="43"/>
      <c r="BSG251" s="43"/>
      <c r="BSH251" s="43"/>
      <c r="BSI251" s="43"/>
      <c r="BSJ251" s="43"/>
      <c r="BSK251" s="43"/>
      <c r="BSL251" s="43"/>
      <c r="BSM251" s="43"/>
      <c r="BSN251" s="43"/>
      <c r="BSO251" s="43"/>
      <c r="BSP251" s="43"/>
      <c r="BSQ251" s="43"/>
      <c r="BSR251" s="43"/>
      <c r="BSS251" s="43"/>
      <c r="BST251" s="43"/>
      <c r="BSU251" s="43"/>
      <c r="BSV251" s="43"/>
      <c r="BSW251" s="43"/>
      <c r="BSX251" s="43"/>
      <c r="BSY251" s="43"/>
      <c r="BSZ251" s="43"/>
      <c r="BTA251" s="43"/>
      <c r="BTB251" s="43"/>
      <c r="BTC251" s="43"/>
      <c r="BTD251" s="43"/>
      <c r="BTE251" s="43"/>
      <c r="BTF251" s="43"/>
      <c r="BTG251" s="43"/>
      <c r="BTH251" s="43"/>
      <c r="BTI251" s="43"/>
      <c r="BTJ251" s="43"/>
      <c r="BTK251" s="43"/>
      <c r="BTL251" s="43"/>
      <c r="BTM251" s="43"/>
      <c r="BTN251" s="43"/>
      <c r="BTO251" s="43"/>
      <c r="BTP251" s="43"/>
      <c r="BTQ251" s="43"/>
      <c r="BTR251" s="43"/>
      <c r="BTS251" s="43"/>
      <c r="BTT251" s="43"/>
      <c r="BTU251" s="43"/>
      <c r="BTV251" s="43"/>
      <c r="BTW251" s="43"/>
      <c r="BTX251" s="43"/>
      <c r="BTY251" s="43"/>
      <c r="BTZ251" s="43"/>
      <c r="BUA251" s="43"/>
      <c r="BUB251" s="43"/>
      <c r="BUC251" s="43"/>
      <c r="BUD251" s="43"/>
      <c r="BUE251" s="43"/>
      <c r="BUF251" s="43"/>
      <c r="BUG251" s="43"/>
      <c r="BUH251" s="43"/>
      <c r="BUI251" s="43"/>
      <c r="BUJ251" s="43"/>
      <c r="BUK251" s="43"/>
      <c r="BUL251" s="43"/>
      <c r="BUM251" s="43"/>
      <c r="BUN251" s="43"/>
      <c r="BUO251" s="43"/>
      <c r="BUP251" s="43"/>
      <c r="BUQ251" s="43"/>
      <c r="BUR251" s="43"/>
      <c r="BUS251" s="43"/>
      <c r="BUT251" s="43"/>
      <c r="BUU251" s="43"/>
      <c r="BUV251" s="43"/>
      <c r="BUW251" s="43"/>
      <c r="BUX251" s="43"/>
      <c r="BUY251" s="43"/>
      <c r="BUZ251" s="43"/>
      <c r="BVA251" s="43"/>
      <c r="BVB251" s="43"/>
      <c r="BVC251" s="43"/>
      <c r="BVD251" s="43"/>
      <c r="BVE251" s="43"/>
      <c r="BVF251" s="43"/>
      <c r="BVG251" s="43"/>
      <c r="BVH251" s="43"/>
      <c r="BVI251" s="43"/>
      <c r="BVJ251" s="43"/>
      <c r="BVK251" s="43"/>
      <c r="BVL251" s="43"/>
      <c r="BVM251" s="43"/>
      <c r="BVN251" s="43"/>
      <c r="BVO251" s="43"/>
      <c r="BVP251" s="43"/>
      <c r="BVQ251" s="43"/>
      <c r="BVR251" s="43"/>
      <c r="BVS251" s="43"/>
      <c r="BVT251" s="43"/>
      <c r="BVU251" s="43"/>
      <c r="BVV251" s="43"/>
      <c r="BVW251" s="43"/>
      <c r="BVX251" s="43"/>
      <c r="BVY251" s="43"/>
      <c r="BVZ251" s="43"/>
      <c r="BWA251" s="43"/>
      <c r="BWB251" s="43"/>
      <c r="BWC251" s="43"/>
      <c r="BWD251" s="43"/>
      <c r="BWE251" s="43"/>
      <c r="BWF251" s="43"/>
      <c r="BWG251" s="43"/>
      <c r="BWH251" s="43"/>
      <c r="BWI251" s="43"/>
      <c r="BWJ251" s="43"/>
    </row>
    <row r="252" spans="1:1960" x14ac:dyDescent="0.2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43"/>
      <c r="DF252" s="43"/>
      <c r="DG252" s="43"/>
      <c r="DH252" s="43"/>
      <c r="DI252" s="43"/>
      <c r="DJ252" s="43"/>
      <c r="DK252" s="43"/>
      <c r="DL252" s="43"/>
      <c r="DM252" s="43"/>
      <c r="DN252" s="43"/>
      <c r="DO252" s="43"/>
      <c r="DP252" s="43"/>
      <c r="DQ252" s="43"/>
      <c r="DR252" s="43"/>
      <c r="DS252" s="43"/>
      <c r="DT252" s="43"/>
      <c r="DU252" s="43"/>
      <c r="DV252" s="43"/>
      <c r="DW252" s="43"/>
      <c r="DX252" s="43"/>
      <c r="DY252" s="43"/>
      <c r="DZ252" s="43"/>
      <c r="EA252" s="43"/>
      <c r="EB252" s="43"/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O252" s="43"/>
      <c r="EP252" s="43"/>
      <c r="EQ252" s="43"/>
      <c r="ER252" s="43"/>
      <c r="ES252" s="43"/>
      <c r="ET252" s="43"/>
      <c r="EU252" s="43"/>
      <c r="EV252" s="43"/>
      <c r="EW252" s="43"/>
      <c r="EX252" s="43"/>
      <c r="EY252" s="43"/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A252" s="43"/>
      <c r="GB252" s="43"/>
      <c r="GC252" s="43"/>
      <c r="GD252" s="43"/>
      <c r="GE252" s="43"/>
      <c r="GF252" s="43"/>
      <c r="GG252" s="43"/>
      <c r="GH252" s="43"/>
      <c r="GI252" s="43"/>
      <c r="GJ252" s="43"/>
      <c r="GK252" s="43"/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M252" s="43"/>
      <c r="HN252" s="43"/>
      <c r="HO252" s="43"/>
      <c r="HP252" s="43"/>
      <c r="HQ252" s="43"/>
      <c r="HR252" s="43"/>
      <c r="HS252" s="43"/>
      <c r="HT252" s="43"/>
      <c r="HU252" s="43"/>
      <c r="HV252" s="43"/>
      <c r="HW252" s="43"/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IY252" s="43"/>
      <c r="IZ252" s="43"/>
      <c r="JA252" s="43"/>
      <c r="JB252" s="43"/>
      <c r="JC252" s="43"/>
      <c r="JD252" s="43"/>
      <c r="JE252" s="43"/>
      <c r="JF252" s="43"/>
      <c r="JG252" s="43"/>
      <c r="JH252" s="43"/>
      <c r="JI252" s="43"/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  <c r="BJU252" s="43"/>
      <c r="BJV252" s="43"/>
      <c r="BJW252" s="43"/>
      <c r="BJX252" s="43"/>
      <c r="BJY252" s="43"/>
      <c r="BJZ252" s="43"/>
      <c r="BKA252" s="43"/>
      <c r="BKB252" s="43"/>
      <c r="BKC252" s="43"/>
      <c r="BKD252" s="43"/>
      <c r="BKE252" s="43"/>
      <c r="BKF252" s="43"/>
      <c r="BKG252" s="43"/>
      <c r="BKH252" s="43"/>
      <c r="BKI252" s="43"/>
      <c r="BKJ252" s="43"/>
      <c r="BKK252" s="43"/>
      <c r="BKL252" s="43"/>
      <c r="BKM252" s="43"/>
      <c r="BKN252" s="43"/>
      <c r="BKO252" s="43"/>
      <c r="BKP252" s="43"/>
      <c r="BKQ252" s="43"/>
      <c r="BKR252" s="43"/>
      <c r="BKS252" s="43"/>
      <c r="BKT252" s="43"/>
      <c r="BKU252" s="43"/>
      <c r="BKV252" s="43"/>
      <c r="BKW252" s="43"/>
      <c r="BKX252" s="43"/>
      <c r="BKY252" s="43"/>
      <c r="BKZ252" s="43"/>
      <c r="BLA252" s="43"/>
      <c r="BLB252" s="43"/>
      <c r="BLC252" s="43"/>
      <c r="BLD252" s="43"/>
      <c r="BLE252" s="43"/>
      <c r="BLF252" s="43"/>
      <c r="BLG252" s="43"/>
      <c r="BLH252" s="43"/>
      <c r="BLI252" s="43"/>
      <c r="BLJ252" s="43"/>
      <c r="BLK252" s="43"/>
      <c r="BLL252" s="43"/>
      <c r="BLM252" s="43"/>
      <c r="BLN252" s="43"/>
      <c r="BLO252" s="43"/>
      <c r="BLP252" s="43"/>
      <c r="BLQ252" s="43"/>
      <c r="BLR252" s="43"/>
      <c r="BLS252" s="43"/>
      <c r="BLT252" s="43"/>
      <c r="BLU252" s="43"/>
      <c r="BLV252" s="43"/>
      <c r="BLW252" s="43"/>
      <c r="BLX252" s="43"/>
      <c r="BLY252" s="43"/>
      <c r="BLZ252" s="43"/>
      <c r="BMA252" s="43"/>
      <c r="BMB252" s="43"/>
      <c r="BMC252" s="43"/>
      <c r="BMD252" s="43"/>
      <c r="BME252" s="43"/>
      <c r="BMF252" s="43"/>
      <c r="BMG252" s="43"/>
      <c r="BMH252" s="43"/>
      <c r="BMI252" s="43"/>
      <c r="BMJ252" s="43"/>
      <c r="BMK252" s="43"/>
      <c r="BML252" s="43"/>
      <c r="BMM252" s="43"/>
      <c r="BMN252" s="43"/>
      <c r="BMO252" s="43"/>
      <c r="BMP252" s="43"/>
      <c r="BMQ252" s="43"/>
      <c r="BMR252" s="43"/>
      <c r="BMS252" s="43"/>
      <c r="BMT252" s="43"/>
      <c r="BMU252" s="43"/>
      <c r="BMV252" s="43"/>
      <c r="BMW252" s="43"/>
      <c r="BMX252" s="43"/>
      <c r="BMY252" s="43"/>
      <c r="BMZ252" s="43"/>
      <c r="BNA252" s="43"/>
      <c r="BNB252" s="43"/>
      <c r="BNC252" s="43"/>
      <c r="BND252" s="43"/>
      <c r="BNE252" s="43"/>
      <c r="BNF252" s="43"/>
      <c r="BNG252" s="43"/>
      <c r="BNH252" s="43"/>
      <c r="BNI252" s="43"/>
      <c r="BNJ252" s="43"/>
      <c r="BNK252" s="43"/>
      <c r="BNL252" s="43"/>
      <c r="BNM252" s="43"/>
      <c r="BNN252" s="43"/>
      <c r="BNO252" s="43"/>
      <c r="BNP252" s="43"/>
      <c r="BNQ252" s="43"/>
      <c r="BNR252" s="43"/>
      <c r="BNS252" s="43"/>
      <c r="BNT252" s="43"/>
      <c r="BNU252" s="43"/>
      <c r="BNV252" s="43"/>
      <c r="BNW252" s="43"/>
      <c r="BNX252" s="43"/>
      <c r="BNY252" s="43"/>
      <c r="BNZ252" s="43"/>
      <c r="BOA252" s="43"/>
      <c r="BOB252" s="43"/>
      <c r="BOC252" s="43"/>
      <c r="BOD252" s="43"/>
      <c r="BOE252" s="43"/>
      <c r="BOF252" s="43"/>
      <c r="BOG252" s="43"/>
      <c r="BOH252" s="43"/>
      <c r="BOI252" s="43"/>
      <c r="BOJ252" s="43"/>
      <c r="BOK252" s="43"/>
      <c r="BOL252" s="43"/>
      <c r="BOM252" s="43"/>
      <c r="BON252" s="43"/>
      <c r="BOO252" s="43"/>
      <c r="BOP252" s="43"/>
      <c r="BOQ252" s="43"/>
      <c r="BOR252" s="43"/>
      <c r="BOS252" s="43"/>
      <c r="BOT252" s="43"/>
      <c r="BOU252" s="43"/>
      <c r="BOV252" s="43"/>
      <c r="BOW252" s="43"/>
      <c r="BOX252" s="43"/>
      <c r="BOY252" s="43"/>
      <c r="BOZ252" s="43"/>
      <c r="BPA252" s="43"/>
      <c r="BPB252" s="43"/>
      <c r="BPC252" s="43"/>
      <c r="BPD252" s="43"/>
      <c r="BPE252" s="43"/>
      <c r="BPF252" s="43"/>
      <c r="BPG252" s="43"/>
      <c r="BPH252" s="43"/>
      <c r="BPI252" s="43"/>
      <c r="BPJ252" s="43"/>
      <c r="BPK252" s="43"/>
      <c r="BPL252" s="43"/>
      <c r="BPM252" s="43"/>
      <c r="BPN252" s="43"/>
      <c r="BPO252" s="43"/>
      <c r="BPP252" s="43"/>
      <c r="BPQ252" s="43"/>
      <c r="BPR252" s="43"/>
      <c r="BPS252" s="43"/>
      <c r="BPT252" s="43"/>
      <c r="BPU252" s="43"/>
      <c r="BPV252" s="43"/>
      <c r="BPW252" s="43"/>
      <c r="BPX252" s="43"/>
      <c r="BPY252" s="43"/>
      <c r="BPZ252" s="43"/>
      <c r="BQA252" s="43"/>
      <c r="BQB252" s="43"/>
      <c r="BQC252" s="43"/>
      <c r="BQD252" s="43"/>
      <c r="BQE252" s="43"/>
      <c r="BQF252" s="43"/>
      <c r="BQG252" s="43"/>
      <c r="BQH252" s="43"/>
      <c r="BQI252" s="43"/>
      <c r="BQJ252" s="43"/>
      <c r="BQK252" s="43"/>
      <c r="BQL252" s="43"/>
      <c r="BQM252" s="43"/>
      <c r="BQN252" s="43"/>
      <c r="BQO252" s="43"/>
      <c r="BQP252" s="43"/>
      <c r="BQQ252" s="43"/>
      <c r="BQR252" s="43"/>
      <c r="BQS252" s="43"/>
      <c r="BQT252" s="43"/>
      <c r="BQU252" s="43"/>
      <c r="BQV252" s="43"/>
      <c r="BQW252" s="43"/>
      <c r="BQX252" s="43"/>
      <c r="BQY252" s="43"/>
      <c r="BQZ252" s="43"/>
      <c r="BRA252" s="43"/>
      <c r="BRB252" s="43"/>
      <c r="BRC252" s="43"/>
      <c r="BRD252" s="43"/>
      <c r="BRE252" s="43"/>
      <c r="BRF252" s="43"/>
      <c r="BRG252" s="43"/>
      <c r="BRH252" s="43"/>
      <c r="BRI252" s="43"/>
      <c r="BRJ252" s="43"/>
      <c r="BRK252" s="43"/>
      <c r="BRL252" s="43"/>
      <c r="BRM252" s="43"/>
      <c r="BRN252" s="43"/>
      <c r="BRO252" s="43"/>
      <c r="BRP252" s="43"/>
      <c r="BRQ252" s="43"/>
      <c r="BRR252" s="43"/>
      <c r="BRS252" s="43"/>
      <c r="BRT252" s="43"/>
      <c r="BRU252" s="43"/>
      <c r="BRV252" s="43"/>
      <c r="BRW252" s="43"/>
      <c r="BRX252" s="43"/>
      <c r="BRY252" s="43"/>
      <c r="BRZ252" s="43"/>
      <c r="BSA252" s="43"/>
      <c r="BSB252" s="43"/>
      <c r="BSC252" s="43"/>
      <c r="BSD252" s="43"/>
      <c r="BSE252" s="43"/>
      <c r="BSF252" s="43"/>
      <c r="BSG252" s="43"/>
      <c r="BSH252" s="43"/>
      <c r="BSI252" s="43"/>
      <c r="BSJ252" s="43"/>
      <c r="BSK252" s="43"/>
      <c r="BSL252" s="43"/>
      <c r="BSM252" s="43"/>
      <c r="BSN252" s="43"/>
      <c r="BSO252" s="43"/>
      <c r="BSP252" s="43"/>
      <c r="BSQ252" s="43"/>
      <c r="BSR252" s="43"/>
      <c r="BSS252" s="43"/>
      <c r="BST252" s="43"/>
      <c r="BSU252" s="43"/>
      <c r="BSV252" s="43"/>
      <c r="BSW252" s="43"/>
      <c r="BSX252" s="43"/>
      <c r="BSY252" s="43"/>
      <c r="BSZ252" s="43"/>
      <c r="BTA252" s="43"/>
      <c r="BTB252" s="43"/>
      <c r="BTC252" s="43"/>
      <c r="BTD252" s="43"/>
      <c r="BTE252" s="43"/>
      <c r="BTF252" s="43"/>
      <c r="BTG252" s="43"/>
      <c r="BTH252" s="43"/>
      <c r="BTI252" s="43"/>
      <c r="BTJ252" s="43"/>
      <c r="BTK252" s="43"/>
      <c r="BTL252" s="43"/>
      <c r="BTM252" s="43"/>
      <c r="BTN252" s="43"/>
      <c r="BTO252" s="43"/>
      <c r="BTP252" s="43"/>
      <c r="BTQ252" s="43"/>
      <c r="BTR252" s="43"/>
      <c r="BTS252" s="43"/>
      <c r="BTT252" s="43"/>
      <c r="BTU252" s="43"/>
      <c r="BTV252" s="43"/>
      <c r="BTW252" s="43"/>
      <c r="BTX252" s="43"/>
      <c r="BTY252" s="43"/>
      <c r="BTZ252" s="43"/>
      <c r="BUA252" s="43"/>
      <c r="BUB252" s="43"/>
      <c r="BUC252" s="43"/>
      <c r="BUD252" s="43"/>
      <c r="BUE252" s="43"/>
      <c r="BUF252" s="43"/>
      <c r="BUG252" s="43"/>
      <c r="BUH252" s="43"/>
      <c r="BUI252" s="43"/>
      <c r="BUJ252" s="43"/>
      <c r="BUK252" s="43"/>
      <c r="BUL252" s="43"/>
      <c r="BUM252" s="43"/>
      <c r="BUN252" s="43"/>
      <c r="BUO252" s="43"/>
      <c r="BUP252" s="43"/>
      <c r="BUQ252" s="43"/>
      <c r="BUR252" s="43"/>
      <c r="BUS252" s="43"/>
      <c r="BUT252" s="43"/>
      <c r="BUU252" s="43"/>
      <c r="BUV252" s="43"/>
      <c r="BUW252" s="43"/>
      <c r="BUX252" s="43"/>
      <c r="BUY252" s="43"/>
      <c r="BUZ252" s="43"/>
      <c r="BVA252" s="43"/>
      <c r="BVB252" s="43"/>
      <c r="BVC252" s="43"/>
      <c r="BVD252" s="43"/>
      <c r="BVE252" s="43"/>
      <c r="BVF252" s="43"/>
      <c r="BVG252" s="43"/>
      <c r="BVH252" s="43"/>
      <c r="BVI252" s="43"/>
      <c r="BVJ252" s="43"/>
      <c r="BVK252" s="43"/>
      <c r="BVL252" s="43"/>
      <c r="BVM252" s="43"/>
      <c r="BVN252" s="43"/>
      <c r="BVO252" s="43"/>
      <c r="BVP252" s="43"/>
      <c r="BVQ252" s="43"/>
      <c r="BVR252" s="43"/>
      <c r="BVS252" s="43"/>
      <c r="BVT252" s="43"/>
      <c r="BVU252" s="43"/>
      <c r="BVV252" s="43"/>
      <c r="BVW252" s="43"/>
      <c r="BVX252" s="43"/>
      <c r="BVY252" s="43"/>
      <c r="BVZ252" s="43"/>
      <c r="BWA252" s="43"/>
      <c r="BWB252" s="43"/>
      <c r="BWC252" s="43"/>
      <c r="BWD252" s="43"/>
      <c r="BWE252" s="43"/>
      <c r="BWF252" s="43"/>
      <c r="BWG252" s="43"/>
      <c r="BWH252" s="43"/>
      <c r="BWI252" s="43"/>
      <c r="BWJ252" s="43"/>
    </row>
    <row r="253" spans="1:1960" x14ac:dyDescent="0.2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C253" s="43"/>
      <c r="DD253" s="43"/>
      <c r="DE253" s="43"/>
      <c r="DF253" s="43"/>
      <c r="DG253" s="43"/>
      <c r="DH253" s="43"/>
      <c r="DI253" s="43"/>
      <c r="DJ253" s="43"/>
      <c r="DK253" s="43"/>
      <c r="DL253" s="43"/>
      <c r="DM253" s="43"/>
      <c r="DN253" s="43"/>
      <c r="DO253" s="43"/>
      <c r="DP253" s="43"/>
      <c r="DQ253" s="43"/>
      <c r="DR253" s="43"/>
      <c r="DS253" s="43"/>
      <c r="DT253" s="43"/>
      <c r="DU253" s="43"/>
      <c r="DV253" s="43"/>
      <c r="DW253" s="43"/>
      <c r="DX253" s="43"/>
      <c r="DY253" s="43"/>
      <c r="DZ253" s="43"/>
      <c r="EA253" s="43"/>
      <c r="EB253" s="43"/>
      <c r="EC253" s="43"/>
      <c r="ED253" s="43"/>
      <c r="EE253" s="43"/>
      <c r="EF253" s="43"/>
      <c r="EG253" s="43"/>
      <c r="EH253" s="43"/>
      <c r="EI253" s="43"/>
      <c r="EJ253" s="43"/>
      <c r="EK253" s="43"/>
      <c r="EL253" s="43"/>
      <c r="EM253" s="43"/>
      <c r="EN253" s="43"/>
      <c r="EO253" s="43"/>
      <c r="EP253" s="43"/>
      <c r="EQ253" s="43"/>
      <c r="ER253" s="43"/>
      <c r="ES253" s="43"/>
      <c r="ET253" s="43"/>
      <c r="EU253" s="43"/>
      <c r="EV253" s="43"/>
      <c r="EW253" s="43"/>
      <c r="EX253" s="43"/>
      <c r="EY253" s="43"/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43"/>
      <c r="GB253" s="43"/>
      <c r="GC253" s="43"/>
      <c r="GD253" s="43"/>
      <c r="GE253" s="43"/>
      <c r="GF253" s="43"/>
      <c r="GG253" s="43"/>
      <c r="GH253" s="43"/>
      <c r="GI253" s="43"/>
      <c r="GJ253" s="43"/>
      <c r="GK253" s="43"/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43"/>
      <c r="HN253" s="43"/>
      <c r="HO253" s="43"/>
      <c r="HP253" s="43"/>
      <c r="HQ253" s="43"/>
      <c r="HR253" s="43"/>
      <c r="HS253" s="43"/>
      <c r="HT253" s="43"/>
      <c r="HU253" s="43"/>
      <c r="HV253" s="43"/>
      <c r="HW253" s="43"/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43"/>
      <c r="IZ253" s="43"/>
      <c r="JA253" s="43"/>
      <c r="JB253" s="43"/>
      <c r="JC253" s="43"/>
      <c r="JD253" s="43"/>
      <c r="JE253" s="43"/>
      <c r="JF253" s="43"/>
      <c r="JG253" s="43"/>
      <c r="JH253" s="43"/>
      <c r="JI253" s="43"/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  <c r="BJU253" s="43"/>
      <c r="BJV253" s="43"/>
      <c r="BJW253" s="43"/>
      <c r="BJX253" s="43"/>
      <c r="BJY253" s="43"/>
      <c r="BJZ253" s="43"/>
      <c r="BKA253" s="43"/>
      <c r="BKB253" s="43"/>
      <c r="BKC253" s="43"/>
      <c r="BKD253" s="43"/>
      <c r="BKE253" s="43"/>
      <c r="BKF253" s="43"/>
      <c r="BKG253" s="43"/>
      <c r="BKH253" s="43"/>
      <c r="BKI253" s="43"/>
      <c r="BKJ253" s="43"/>
      <c r="BKK253" s="43"/>
      <c r="BKL253" s="43"/>
      <c r="BKM253" s="43"/>
      <c r="BKN253" s="43"/>
      <c r="BKO253" s="43"/>
      <c r="BKP253" s="43"/>
      <c r="BKQ253" s="43"/>
      <c r="BKR253" s="43"/>
      <c r="BKS253" s="43"/>
      <c r="BKT253" s="43"/>
      <c r="BKU253" s="43"/>
      <c r="BKV253" s="43"/>
      <c r="BKW253" s="43"/>
      <c r="BKX253" s="43"/>
      <c r="BKY253" s="43"/>
      <c r="BKZ253" s="43"/>
      <c r="BLA253" s="43"/>
      <c r="BLB253" s="43"/>
      <c r="BLC253" s="43"/>
      <c r="BLD253" s="43"/>
      <c r="BLE253" s="43"/>
      <c r="BLF253" s="43"/>
      <c r="BLG253" s="43"/>
      <c r="BLH253" s="43"/>
      <c r="BLI253" s="43"/>
      <c r="BLJ253" s="43"/>
      <c r="BLK253" s="43"/>
      <c r="BLL253" s="43"/>
      <c r="BLM253" s="43"/>
      <c r="BLN253" s="43"/>
      <c r="BLO253" s="43"/>
      <c r="BLP253" s="43"/>
      <c r="BLQ253" s="43"/>
      <c r="BLR253" s="43"/>
      <c r="BLS253" s="43"/>
      <c r="BLT253" s="43"/>
      <c r="BLU253" s="43"/>
      <c r="BLV253" s="43"/>
      <c r="BLW253" s="43"/>
      <c r="BLX253" s="43"/>
      <c r="BLY253" s="43"/>
      <c r="BLZ253" s="43"/>
      <c r="BMA253" s="43"/>
      <c r="BMB253" s="43"/>
      <c r="BMC253" s="43"/>
      <c r="BMD253" s="43"/>
      <c r="BME253" s="43"/>
      <c r="BMF253" s="43"/>
      <c r="BMG253" s="43"/>
      <c r="BMH253" s="43"/>
      <c r="BMI253" s="43"/>
      <c r="BMJ253" s="43"/>
      <c r="BMK253" s="43"/>
      <c r="BML253" s="43"/>
      <c r="BMM253" s="43"/>
      <c r="BMN253" s="43"/>
      <c r="BMO253" s="43"/>
      <c r="BMP253" s="43"/>
      <c r="BMQ253" s="43"/>
      <c r="BMR253" s="43"/>
      <c r="BMS253" s="43"/>
      <c r="BMT253" s="43"/>
      <c r="BMU253" s="43"/>
      <c r="BMV253" s="43"/>
      <c r="BMW253" s="43"/>
      <c r="BMX253" s="43"/>
      <c r="BMY253" s="43"/>
      <c r="BMZ253" s="43"/>
      <c r="BNA253" s="43"/>
      <c r="BNB253" s="43"/>
      <c r="BNC253" s="43"/>
      <c r="BND253" s="43"/>
      <c r="BNE253" s="43"/>
      <c r="BNF253" s="43"/>
      <c r="BNG253" s="43"/>
      <c r="BNH253" s="43"/>
      <c r="BNI253" s="43"/>
      <c r="BNJ253" s="43"/>
      <c r="BNK253" s="43"/>
      <c r="BNL253" s="43"/>
      <c r="BNM253" s="43"/>
      <c r="BNN253" s="43"/>
      <c r="BNO253" s="43"/>
      <c r="BNP253" s="43"/>
      <c r="BNQ253" s="43"/>
      <c r="BNR253" s="43"/>
      <c r="BNS253" s="43"/>
      <c r="BNT253" s="43"/>
      <c r="BNU253" s="43"/>
      <c r="BNV253" s="43"/>
      <c r="BNW253" s="43"/>
      <c r="BNX253" s="43"/>
      <c r="BNY253" s="43"/>
      <c r="BNZ253" s="43"/>
      <c r="BOA253" s="43"/>
      <c r="BOB253" s="43"/>
      <c r="BOC253" s="43"/>
      <c r="BOD253" s="43"/>
      <c r="BOE253" s="43"/>
      <c r="BOF253" s="43"/>
      <c r="BOG253" s="43"/>
      <c r="BOH253" s="43"/>
      <c r="BOI253" s="43"/>
      <c r="BOJ253" s="43"/>
      <c r="BOK253" s="43"/>
      <c r="BOL253" s="43"/>
      <c r="BOM253" s="43"/>
      <c r="BON253" s="43"/>
      <c r="BOO253" s="43"/>
      <c r="BOP253" s="43"/>
      <c r="BOQ253" s="43"/>
      <c r="BOR253" s="43"/>
      <c r="BOS253" s="43"/>
      <c r="BOT253" s="43"/>
      <c r="BOU253" s="43"/>
      <c r="BOV253" s="43"/>
      <c r="BOW253" s="43"/>
      <c r="BOX253" s="43"/>
      <c r="BOY253" s="43"/>
      <c r="BOZ253" s="43"/>
      <c r="BPA253" s="43"/>
      <c r="BPB253" s="43"/>
      <c r="BPC253" s="43"/>
      <c r="BPD253" s="43"/>
      <c r="BPE253" s="43"/>
      <c r="BPF253" s="43"/>
      <c r="BPG253" s="43"/>
      <c r="BPH253" s="43"/>
      <c r="BPI253" s="43"/>
      <c r="BPJ253" s="43"/>
      <c r="BPK253" s="43"/>
      <c r="BPL253" s="43"/>
      <c r="BPM253" s="43"/>
      <c r="BPN253" s="43"/>
      <c r="BPO253" s="43"/>
      <c r="BPP253" s="43"/>
      <c r="BPQ253" s="43"/>
      <c r="BPR253" s="43"/>
      <c r="BPS253" s="43"/>
      <c r="BPT253" s="43"/>
      <c r="BPU253" s="43"/>
      <c r="BPV253" s="43"/>
      <c r="BPW253" s="43"/>
      <c r="BPX253" s="43"/>
      <c r="BPY253" s="43"/>
      <c r="BPZ253" s="43"/>
      <c r="BQA253" s="43"/>
      <c r="BQB253" s="43"/>
      <c r="BQC253" s="43"/>
      <c r="BQD253" s="43"/>
      <c r="BQE253" s="43"/>
      <c r="BQF253" s="43"/>
      <c r="BQG253" s="43"/>
      <c r="BQH253" s="43"/>
      <c r="BQI253" s="43"/>
      <c r="BQJ253" s="43"/>
      <c r="BQK253" s="43"/>
      <c r="BQL253" s="43"/>
      <c r="BQM253" s="43"/>
      <c r="BQN253" s="43"/>
      <c r="BQO253" s="43"/>
      <c r="BQP253" s="43"/>
      <c r="BQQ253" s="43"/>
      <c r="BQR253" s="43"/>
      <c r="BQS253" s="43"/>
      <c r="BQT253" s="43"/>
      <c r="BQU253" s="43"/>
      <c r="BQV253" s="43"/>
      <c r="BQW253" s="43"/>
      <c r="BQX253" s="43"/>
      <c r="BQY253" s="43"/>
      <c r="BQZ253" s="43"/>
      <c r="BRA253" s="43"/>
      <c r="BRB253" s="43"/>
      <c r="BRC253" s="43"/>
      <c r="BRD253" s="43"/>
      <c r="BRE253" s="43"/>
      <c r="BRF253" s="43"/>
      <c r="BRG253" s="43"/>
      <c r="BRH253" s="43"/>
      <c r="BRI253" s="43"/>
      <c r="BRJ253" s="43"/>
      <c r="BRK253" s="43"/>
      <c r="BRL253" s="43"/>
      <c r="BRM253" s="43"/>
      <c r="BRN253" s="43"/>
      <c r="BRO253" s="43"/>
      <c r="BRP253" s="43"/>
      <c r="BRQ253" s="43"/>
      <c r="BRR253" s="43"/>
      <c r="BRS253" s="43"/>
      <c r="BRT253" s="43"/>
      <c r="BRU253" s="43"/>
      <c r="BRV253" s="43"/>
      <c r="BRW253" s="43"/>
      <c r="BRX253" s="43"/>
      <c r="BRY253" s="43"/>
      <c r="BRZ253" s="43"/>
      <c r="BSA253" s="43"/>
      <c r="BSB253" s="43"/>
      <c r="BSC253" s="43"/>
      <c r="BSD253" s="43"/>
      <c r="BSE253" s="43"/>
      <c r="BSF253" s="43"/>
      <c r="BSG253" s="43"/>
      <c r="BSH253" s="43"/>
      <c r="BSI253" s="43"/>
      <c r="BSJ253" s="43"/>
      <c r="BSK253" s="43"/>
      <c r="BSL253" s="43"/>
      <c r="BSM253" s="43"/>
      <c r="BSN253" s="43"/>
      <c r="BSO253" s="43"/>
      <c r="BSP253" s="43"/>
      <c r="BSQ253" s="43"/>
      <c r="BSR253" s="43"/>
      <c r="BSS253" s="43"/>
      <c r="BST253" s="43"/>
      <c r="BSU253" s="43"/>
      <c r="BSV253" s="43"/>
      <c r="BSW253" s="43"/>
      <c r="BSX253" s="43"/>
      <c r="BSY253" s="43"/>
      <c r="BSZ253" s="43"/>
      <c r="BTA253" s="43"/>
      <c r="BTB253" s="43"/>
      <c r="BTC253" s="43"/>
      <c r="BTD253" s="43"/>
      <c r="BTE253" s="43"/>
      <c r="BTF253" s="43"/>
      <c r="BTG253" s="43"/>
      <c r="BTH253" s="43"/>
      <c r="BTI253" s="43"/>
      <c r="BTJ253" s="43"/>
      <c r="BTK253" s="43"/>
      <c r="BTL253" s="43"/>
      <c r="BTM253" s="43"/>
      <c r="BTN253" s="43"/>
      <c r="BTO253" s="43"/>
      <c r="BTP253" s="43"/>
      <c r="BTQ253" s="43"/>
      <c r="BTR253" s="43"/>
      <c r="BTS253" s="43"/>
      <c r="BTT253" s="43"/>
      <c r="BTU253" s="43"/>
      <c r="BTV253" s="43"/>
      <c r="BTW253" s="43"/>
      <c r="BTX253" s="43"/>
      <c r="BTY253" s="43"/>
      <c r="BTZ253" s="43"/>
      <c r="BUA253" s="43"/>
      <c r="BUB253" s="43"/>
      <c r="BUC253" s="43"/>
      <c r="BUD253" s="43"/>
      <c r="BUE253" s="43"/>
      <c r="BUF253" s="43"/>
      <c r="BUG253" s="43"/>
      <c r="BUH253" s="43"/>
      <c r="BUI253" s="43"/>
      <c r="BUJ253" s="43"/>
      <c r="BUK253" s="43"/>
      <c r="BUL253" s="43"/>
      <c r="BUM253" s="43"/>
      <c r="BUN253" s="43"/>
      <c r="BUO253" s="43"/>
      <c r="BUP253" s="43"/>
      <c r="BUQ253" s="43"/>
      <c r="BUR253" s="43"/>
      <c r="BUS253" s="43"/>
      <c r="BUT253" s="43"/>
      <c r="BUU253" s="43"/>
      <c r="BUV253" s="43"/>
      <c r="BUW253" s="43"/>
      <c r="BUX253" s="43"/>
      <c r="BUY253" s="43"/>
      <c r="BUZ253" s="43"/>
      <c r="BVA253" s="43"/>
      <c r="BVB253" s="43"/>
      <c r="BVC253" s="43"/>
      <c r="BVD253" s="43"/>
      <c r="BVE253" s="43"/>
      <c r="BVF253" s="43"/>
      <c r="BVG253" s="43"/>
      <c r="BVH253" s="43"/>
      <c r="BVI253" s="43"/>
      <c r="BVJ253" s="43"/>
      <c r="BVK253" s="43"/>
      <c r="BVL253" s="43"/>
      <c r="BVM253" s="43"/>
      <c r="BVN253" s="43"/>
      <c r="BVO253" s="43"/>
      <c r="BVP253" s="43"/>
      <c r="BVQ253" s="43"/>
      <c r="BVR253" s="43"/>
      <c r="BVS253" s="43"/>
      <c r="BVT253" s="43"/>
      <c r="BVU253" s="43"/>
      <c r="BVV253" s="43"/>
      <c r="BVW253" s="43"/>
      <c r="BVX253" s="43"/>
      <c r="BVY253" s="43"/>
      <c r="BVZ253" s="43"/>
      <c r="BWA253" s="43"/>
      <c r="BWB253" s="43"/>
      <c r="BWC253" s="43"/>
      <c r="BWD253" s="43"/>
      <c r="BWE253" s="43"/>
      <c r="BWF253" s="43"/>
      <c r="BWG253" s="43"/>
      <c r="BWH253" s="43"/>
      <c r="BWI253" s="43"/>
      <c r="BWJ253" s="43"/>
    </row>
    <row r="254" spans="1:1960" x14ac:dyDescent="0.2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43"/>
      <c r="DG254" s="43"/>
      <c r="DH254" s="43"/>
      <c r="DI254" s="43"/>
      <c r="DJ254" s="43"/>
      <c r="DK254" s="43"/>
      <c r="DL254" s="43"/>
      <c r="DM254" s="43"/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43"/>
      <c r="EQ254" s="43"/>
      <c r="ER254" s="43"/>
      <c r="ES254" s="43"/>
      <c r="ET254" s="43"/>
      <c r="EU254" s="43"/>
      <c r="EV254" s="43"/>
      <c r="EW254" s="43"/>
      <c r="EX254" s="43"/>
      <c r="EY254" s="43"/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43"/>
      <c r="GD254" s="43"/>
      <c r="GE254" s="43"/>
      <c r="GF254" s="43"/>
      <c r="GG254" s="43"/>
      <c r="GH254" s="43"/>
      <c r="GI254" s="43"/>
      <c r="GJ254" s="43"/>
      <c r="GK254" s="43"/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M254" s="43"/>
      <c r="HN254" s="43"/>
      <c r="HO254" s="43"/>
      <c r="HP254" s="43"/>
      <c r="HQ254" s="43"/>
      <c r="HR254" s="43"/>
      <c r="HS254" s="43"/>
      <c r="HT254" s="43"/>
      <c r="HU254" s="43"/>
      <c r="HV254" s="43"/>
      <c r="HW254" s="43"/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43"/>
      <c r="IZ254" s="43"/>
      <c r="JA254" s="43"/>
      <c r="JB254" s="43"/>
      <c r="JC254" s="43"/>
      <c r="JD254" s="43"/>
      <c r="JE254" s="43"/>
      <c r="JF254" s="43"/>
      <c r="JG254" s="43"/>
      <c r="JH254" s="43"/>
      <c r="JI254" s="43"/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  <c r="BJU254" s="43"/>
      <c r="BJV254" s="43"/>
      <c r="BJW254" s="43"/>
      <c r="BJX254" s="43"/>
      <c r="BJY254" s="43"/>
      <c r="BJZ254" s="43"/>
      <c r="BKA254" s="43"/>
      <c r="BKB254" s="43"/>
      <c r="BKC254" s="43"/>
      <c r="BKD254" s="43"/>
      <c r="BKE254" s="43"/>
      <c r="BKF254" s="43"/>
      <c r="BKG254" s="43"/>
      <c r="BKH254" s="43"/>
      <c r="BKI254" s="43"/>
      <c r="BKJ254" s="43"/>
      <c r="BKK254" s="43"/>
      <c r="BKL254" s="43"/>
      <c r="BKM254" s="43"/>
      <c r="BKN254" s="43"/>
      <c r="BKO254" s="43"/>
      <c r="BKP254" s="43"/>
      <c r="BKQ254" s="43"/>
      <c r="BKR254" s="43"/>
      <c r="BKS254" s="43"/>
      <c r="BKT254" s="43"/>
      <c r="BKU254" s="43"/>
      <c r="BKV254" s="43"/>
      <c r="BKW254" s="43"/>
      <c r="BKX254" s="43"/>
      <c r="BKY254" s="43"/>
      <c r="BKZ254" s="43"/>
      <c r="BLA254" s="43"/>
      <c r="BLB254" s="43"/>
      <c r="BLC254" s="43"/>
      <c r="BLD254" s="43"/>
      <c r="BLE254" s="43"/>
      <c r="BLF254" s="43"/>
      <c r="BLG254" s="43"/>
      <c r="BLH254" s="43"/>
      <c r="BLI254" s="43"/>
      <c r="BLJ254" s="43"/>
      <c r="BLK254" s="43"/>
      <c r="BLL254" s="43"/>
      <c r="BLM254" s="43"/>
      <c r="BLN254" s="43"/>
      <c r="BLO254" s="43"/>
      <c r="BLP254" s="43"/>
      <c r="BLQ254" s="43"/>
      <c r="BLR254" s="43"/>
      <c r="BLS254" s="43"/>
      <c r="BLT254" s="43"/>
      <c r="BLU254" s="43"/>
      <c r="BLV254" s="43"/>
      <c r="BLW254" s="43"/>
      <c r="BLX254" s="43"/>
      <c r="BLY254" s="43"/>
      <c r="BLZ254" s="43"/>
      <c r="BMA254" s="43"/>
      <c r="BMB254" s="43"/>
      <c r="BMC254" s="43"/>
      <c r="BMD254" s="43"/>
      <c r="BME254" s="43"/>
      <c r="BMF254" s="43"/>
      <c r="BMG254" s="43"/>
      <c r="BMH254" s="43"/>
      <c r="BMI254" s="43"/>
      <c r="BMJ254" s="43"/>
      <c r="BMK254" s="43"/>
      <c r="BML254" s="43"/>
      <c r="BMM254" s="43"/>
      <c r="BMN254" s="43"/>
      <c r="BMO254" s="43"/>
      <c r="BMP254" s="43"/>
      <c r="BMQ254" s="43"/>
      <c r="BMR254" s="43"/>
      <c r="BMS254" s="43"/>
      <c r="BMT254" s="43"/>
      <c r="BMU254" s="43"/>
      <c r="BMV254" s="43"/>
      <c r="BMW254" s="43"/>
      <c r="BMX254" s="43"/>
      <c r="BMY254" s="43"/>
      <c r="BMZ254" s="43"/>
      <c r="BNA254" s="43"/>
      <c r="BNB254" s="43"/>
      <c r="BNC254" s="43"/>
      <c r="BND254" s="43"/>
      <c r="BNE254" s="43"/>
      <c r="BNF254" s="43"/>
      <c r="BNG254" s="43"/>
      <c r="BNH254" s="43"/>
      <c r="BNI254" s="43"/>
      <c r="BNJ254" s="43"/>
      <c r="BNK254" s="43"/>
      <c r="BNL254" s="43"/>
      <c r="BNM254" s="43"/>
      <c r="BNN254" s="43"/>
      <c r="BNO254" s="43"/>
      <c r="BNP254" s="43"/>
      <c r="BNQ254" s="43"/>
      <c r="BNR254" s="43"/>
      <c r="BNS254" s="43"/>
      <c r="BNT254" s="43"/>
      <c r="BNU254" s="43"/>
      <c r="BNV254" s="43"/>
      <c r="BNW254" s="43"/>
      <c r="BNX254" s="43"/>
      <c r="BNY254" s="43"/>
      <c r="BNZ254" s="43"/>
      <c r="BOA254" s="43"/>
      <c r="BOB254" s="43"/>
      <c r="BOC254" s="43"/>
      <c r="BOD254" s="43"/>
      <c r="BOE254" s="43"/>
      <c r="BOF254" s="43"/>
      <c r="BOG254" s="43"/>
      <c r="BOH254" s="43"/>
      <c r="BOI254" s="43"/>
      <c r="BOJ254" s="43"/>
      <c r="BOK254" s="43"/>
      <c r="BOL254" s="43"/>
      <c r="BOM254" s="43"/>
      <c r="BON254" s="43"/>
      <c r="BOO254" s="43"/>
      <c r="BOP254" s="43"/>
      <c r="BOQ254" s="43"/>
      <c r="BOR254" s="43"/>
      <c r="BOS254" s="43"/>
      <c r="BOT254" s="43"/>
      <c r="BOU254" s="43"/>
      <c r="BOV254" s="43"/>
      <c r="BOW254" s="43"/>
      <c r="BOX254" s="43"/>
      <c r="BOY254" s="43"/>
      <c r="BOZ254" s="43"/>
      <c r="BPA254" s="43"/>
      <c r="BPB254" s="43"/>
      <c r="BPC254" s="43"/>
      <c r="BPD254" s="43"/>
      <c r="BPE254" s="43"/>
      <c r="BPF254" s="43"/>
      <c r="BPG254" s="43"/>
      <c r="BPH254" s="43"/>
      <c r="BPI254" s="43"/>
      <c r="BPJ254" s="43"/>
      <c r="BPK254" s="43"/>
      <c r="BPL254" s="43"/>
      <c r="BPM254" s="43"/>
      <c r="BPN254" s="43"/>
      <c r="BPO254" s="43"/>
      <c r="BPP254" s="43"/>
      <c r="BPQ254" s="43"/>
      <c r="BPR254" s="43"/>
      <c r="BPS254" s="43"/>
      <c r="BPT254" s="43"/>
      <c r="BPU254" s="43"/>
      <c r="BPV254" s="43"/>
      <c r="BPW254" s="43"/>
      <c r="BPX254" s="43"/>
      <c r="BPY254" s="43"/>
      <c r="BPZ254" s="43"/>
      <c r="BQA254" s="43"/>
      <c r="BQB254" s="43"/>
      <c r="BQC254" s="43"/>
      <c r="BQD254" s="43"/>
      <c r="BQE254" s="43"/>
      <c r="BQF254" s="43"/>
      <c r="BQG254" s="43"/>
      <c r="BQH254" s="43"/>
      <c r="BQI254" s="43"/>
      <c r="BQJ254" s="43"/>
      <c r="BQK254" s="43"/>
      <c r="BQL254" s="43"/>
      <c r="BQM254" s="43"/>
      <c r="BQN254" s="43"/>
      <c r="BQO254" s="43"/>
      <c r="BQP254" s="43"/>
      <c r="BQQ254" s="43"/>
      <c r="BQR254" s="43"/>
      <c r="BQS254" s="43"/>
      <c r="BQT254" s="43"/>
      <c r="BQU254" s="43"/>
      <c r="BQV254" s="43"/>
      <c r="BQW254" s="43"/>
      <c r="BQX254" s="43"/>
      <c r="BQY254" s="43"/>
      <c r="BQZ254" s="43"/>
      <c r="BRA254" s="43"/>
      <c r="BRB254" s="43"/>
      <c r="BRC254" s="43"/>
      <c r="BRD254" s="43"/>
      <c r="BRE254" s="43"/>
      <c r="BRF254" s="43"/>
      <c r="BRG254" s="43"/>
      <c r="BRH254" s="43"/>
      <c r="BRI254" s="43"/>
      <c r="BRJ254" s="43"/>
      <c r="BRK254" s="43"/>
      <c r="BRL254" s="43"/>
      <c r="BRM254" s="43"/>
      <c r="BRN254" s="43"/>
      <c r="BRO254" s="43"/>
      <c r="BRP254" s="43"/>
      <c r="BRQ254" s="43"/>
      <c r="BRR254" s="43"/>
      <c r="BRS254" s="43"/>
      <c r="BRT254" s="43"/>
      <c r="BRU254" s="43"/>
      <c r="BRV254" s="43"/>
      <c r="BRW254" s="43"/>
      <c r="BRX254" s="43"/>
      <c r="BRY254" s="43"/>
      <c r="BRZ254" s="43"/>
      <c r="BSA254" s="43"/>
      <c r="BSB254" s="43"/>
      <c r="BSC254" s="43"/>
      <c r="BSD254" s="43"/>
      <c r="BSE254" s="43"/>
      <c r="BSF254" s="43"/>
      <c r="BSG254" s="43"/>
      <c r="BSH254" s="43"/>
      <c r="BSI254" s="43"/>
      <c r="BSJ254" s="43"/>
      <c r="BSK254" s="43"/>
      <c r="BSL254" s="43"/>
      <c r="BSM254" s="43"/>
      <c r="BSN254" s="43"/>
      <c r="BSO254" s="43"/>
      <c r="BSP254" s="43"/>
      <c r="BSQ254" s="43"/>
      <c r="BSR254" s="43"/>
      <c r="BSS254" s="43"/>
      <c r="BST254" s="43"/>
      <c r="BSU254" s="43"/>
      <c r="BSV254" s="43"/>
      <c r="BSW254" s="43"/>
      <c r="BSX254" s="43"/>
      <c r="BSY254" s="43"/>
      <c r="BSZ254" s="43"/>
      <c r="BTA254" s="43"/>
      <c r="BTB254" s="43"/>
      <c r="BTC254" s="43"/>
      <c r="BTD254" s="43"/>
      <c r="BTE254" s="43"/>
      <c r="BTF254" s="43"/>
      <c r="BTG254" s="43"/>
      <c r="BTH254" s="43"/>
      <c r="BTI254" s="43"/>
      <c r="BTJ254" s="43"/>
      <c r="BTK254" s="43"/>
      <c r="BTL254" s="43"/>
      <c r="BTM254" s="43"/>
      <c r="BTN254" s="43"/>
      <c r="BTO254" s="43"/>
      <c r="BTP254" s="43"/>
      <c r="BTQ254" s="43"/>
      <c r="BTR254" s="43"/>
      <c r="BTS254" s="43"/>
      <c r="BTT254" s="43"/>
      <c r="BTU254" s="43"/>
      <c r="BTV254" s="43"/>
      <c r="BTW254" s="43"/>
      <c r="BTX254" s="43"/>
      <c r="BTY254" s="43"/>
      <c r="BTZ254" s="43"/>
      <c r="BUA254" s="43"/>
      <c r="BUB254" s="43"/>
      <c r="BUC254" s="43"/>
      <c r="BUD254" s="43"/>
      <c r="BUE254" s="43"/>
      <c r="BUF254" s="43"/>
      <c r="BUG254" s="43"/>
      <c r="BUH254" s="43"/>
      <c r="BUI254" s="43"/>
      <c r="BUJ254" s="43"/>
      <c r="BUK254" s="43"/>
      <c r="BUL254" s="43"/>
      <c r="BUM254" s="43"/>
      <c r="BUN254" s="43"/>
      <c r="BUO254" s="43"/>
      <c r="BUP254" s="43"/>
      <c r="BUQ254" s="43"/>
      <c r="BUR254" s="43"/>
      <c r="BUS254" s="43"/>
      <c r="BUT254" s="43"/>
      <c r="BUU254" s="43"/>
      <c r="BUV254" s="43"/>
      <c r="BUW254" s="43"/>
      <c r="BUX254" s="43"/>
      <c r="BUY254" s="43"/>
      <c r="BUZ254" s="43"/>
      <c r="BVA254" s="43"/>
      <c r="BVB254" s="43"/>
      <c r="BVC254" s="43"/>
      <c r="BVD254" s="43"/>
      <c r="BVE254" s="43"/>
      <c r="BVF254" s="43"/>
      <c r="BVG254" s="43"/>
      <c r="BVH254" s="43"/>
      <c r="BVI254" s="43"/>
      <c r="BVJ254" s="43"/>
      <c r="BVK254" s="43"/>
      <c r="BVL254" s="43"/>
      <c r="BVM254" s="43"/>
      <c r="BVN254" s="43"/>
      <c r="BVO254" s="43"/>
      <c r="BVP254" s="43"/>
      <c r="BVQ254" s="43"/>
      <c r="BVR254" s="43"/>
      <c r="BVS254" s="43"/>
      <c r="BVT254" s="43"/>
      <c r="BVU254" s="43"/>
      <c r="BVV254" s="43"/>
      <c r="BVW254" s="43"/>
      <c r="BVX254" s="43"/>
      <c r="BVY254" s="43"/>
      <c r="BVZ254" s="43"/>
      <c r="BWA254" s="43"/>
      <c r="BWB254" s="43"/>
      <c r="BWC254" s="43"/>
      <c r="BWD254" s="43"/>
      <c r="BWE254" s="43"/>
      <c r="BWF254" s="43"/>
      <c r="BWG254" s="43"/>
      <c r="BWH254" s="43"/>
      <c r="BWI254" s="43"/>
      <c r="BWJ254" s="43"/>
    </row>
    <row r="255" spans="1:1960" x14ac:dyDescent="0.2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43"/>
      <c r="DF255" s="43"/>
      <c r="DG255" s="43"/>
      <c r="DH255" s="43"/>
      <c r="DI255" s="43"/>
      <c r="DJ255" s="43"/>
      <c r="DK255" s="43"/>
      <c r="DL255" s="43"/>
      <c r="DM255" s="43"/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43"/>
      <c r="EP255" s="43"/>
      <c r="EQ255" s="43"/>
      <c r="ER255" s="43"/>
      <c r="ES255" s="43"/>
      <c r="ET255" s="43"/>
      <c r="EU255" s="43"/>
      <c r="EV255" s="43"/>
      <c r="EW255" s="43"/>
      <c r="EX255" s="43"/>
      <c r="EY255" s="43"/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43"/>
      <c r="GD255" s="43"/>
      <c r="GE255" s="43"/>
      <c r="GF255" s="43"/>
      <c r="GG255" s="43"/>
      <c r="GH255" s="43"/>
      <c r="GI255" s="43"/>
      <c r="GJ255" s="43"/>
      <c r="GK255" s="43"/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M255" s="43"/>
      <c r="HN255" s="43"/>
      <c r="HO255" s="43"/>
      <c r="HP255" s="43"/>
      <c r="HQ255" s="43"/>
      <c r="HR255" s="43"/>
      <c r="HS255" s="43"/>
      <c r="HT255" s="43"/>
      <c r="HU255" s="43"/>
      <c r="HV255" s="43"/>
      <c r="HW255" s="43"/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IY255" s="43"/>
      <c r="IZ255" s="43"/>
      <c r="JA255" s="43"/>
      <c r="JB255" s="43"/>
      <c r="JC255" s="43"/>
      <c r="JD255" s="43"/>
      <c r="JE255" s="43"/>
      <c r="JF255" s="43"/>
      <c r="JG255" s="43"/>
      <c r="JH255" s="43"/>
      <c r="JI255" s="43"/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  <c r="BJU255" s="43"/>
      <c r="BJV255" s="43"/>
      <c r="BJW255" s="43"/>
      <c r="BJX255" s="43"/>
      <c r="BJY255" s="43"/>
      <c r="BJZ255" s="43"/>
      <c r="BKA255" s="43"/>
      <c r="BKB255" s="43"/>
      <c r="BKC255" s="43"/>
      <c r="BKD255" s="43"/>
      <c r="BKE255" s="43"/>
      <c r="BKF255" s="43"/>
      <c r="BKG255" s="43"/>
      <c r="BKH255" s="43"/>
      <c r="BKI255" s="43"/>
      <c r="BKJ255" s="43"/>
      <c r="BKK255" s="43"/>
      <c r="BKL255" s="43"/>
      <c r="BKM255" s="43"/>
      <c r="BKN255" s="43"/>
      <c r="BKO255" s="43"/>
      <c r="BKP255" s="43"/>
      <c r="BKQ255" s="43"/>
      <c r="BKR255" s="43"/>
      <c r="BKS255" s="43"/>
      <c r="BKT255" s="43"/>
      <c r="BKU255" s="43"/>
      <c r="BKV255" s="43"/>
      <c r="BKW255" s="43"/>
      <c r="BKX255" s="43"/>
      <c r="BKY255" s="43"/>
      <c r="BKZ255" s="43"/>
      <c r="BLA255" s="43"/>
      <c r="BLB255" s="43"/>
      <c r="BLC255" s="43"/>
      <c r="BLD255" s="43"/>
      <c r="BLE255" s="43"/>
      <c r="BLF255" s="43"/>
      <c r="BLG255" s="43"/>
      <c r="BLH255" s="43"/>
      <c r="BLI255" s="43"/>
      <c r="BLJ255" s="43"/>
      <c r="BLK255" s="43"/>
      <c r="BLL255" s="43"/>
      <c r="BLM255" s="43"/>
      <c r="BLN255" s="43"/>
      <c r="BLO255" s="43"/>
      <c r="BLP255" s="43"/>
      <c r="BLQ255" s="43"/>
      <c r="BLR255" s="43"/>
      <c r="BLS255" s="43"/>
      <c r="BLT255" s="43"/>
      <c r="BLU255" s="43"/>
      <c r="BLV255" s="43"/>
      <c r="BLW255" s="43"/>
      <c r="BLX255" s="43"/>
      <c r="BLY255" s="43"/>
      <c r="BLZ255" s="43"/>
      <c r="BMA255" s="43"/>
      <c r="BMB255" s="43"/>
      <c r="BMC255" s="43"/>
      <c r="BMD255" s="43"/>
      <c r="BME255" s="43"/>
      <c r="BMF255" s="43"/>
      <c r="BMG255" s="43"/>
      <c r="BMH255" s="43"/>
      <c r="BMI255" s="43"/>
      <c r="BMJ255" s="43"/>
      <c r="BMK255" s="43"/>
      <c r="BML255" s="43"/>
      <c r="BMM255" s="43"/>
      <c r="BMN255" s="43"/>
      <c r="BMO255" s="43"/>
      <c r="BMP255" s="43"/>
      <c r="BMQ255" s="43"/>
      <c r="BMR255" s="43"/>
      <c r="BMS255" s="43"/>
      <c r="BMT255" s="43"/>
      <c r="BMU255" s="43"/>
      <c r="BMV255" s="43"/>
      <c r="BMW255" s="43"/>
      <c r="BMX255" s="43"/>
      <c r="BMY255" s="43"/>
      <c r="BMZ255" s="43"/>
      <c r="BNA255" s="43"/>
      <c r="BNB255" s="43"/>
      <c r="BNC255" s="43"/>
      <c r="BND255" s="43"/>
      <c r="BNE255" s="43"/>
      <c r="BNF255" s="43"/>
      <c r="BNG255" s="43"/>
      <c r="BNH255" s="43"/>
      <c r="BNI255" s="43"/>
      <c r="BNJ255" s="43"/>
      <c r="BNK255" s="43"/>
      <c r="BNL255" s="43"/>
      <c r="BNM255" s="43"/>
      <c r="BNN255" s="43"/>
      <c r="BNO255" s="43"/>
      <c r="BNP255" s="43"/>
      <c r="BNQ255" s="43"/>
      <c r="BNR255" s="43"/>
      <c r="BNS255" s="43"/>
      <c r="BNT255" s="43"/>
      <c r="BNU255" s="43"/>
      <c r="BNV255" s="43"/>
      <c r="BNW255" s="43"/>
      <c r="BNX255" s="43"/>
      <c r="BNY255" s="43"/>
      <c r="BNZ255" s="43"/>
      <c r="BOA255" s="43"/>
      <c r="BOB255" s="43"/>
      <c r="BOC255" s="43"/>
      <c r="BOD255" s="43"/>
      <c r="BOE255" s="43"/>
      <c r="BOF255" s="43"/>
      <c r="BOG255" s="43"/>
      <c r="BOH255" s="43"/>
      <c r="BOI255" s="43"/>
      <c r="BOJ255" s="43"/>
      <c r="BOK255" s="43"/>
      <c r="BOL255" s="43"/>
      <c r="BOM255" s="43"/>
      <c r="BON255" s="43"/>
      <c r="BOO255" s="43"/>
      <c r="BOP255" s="43"/>
      <c r="BOQ255" s="43"/>
      <c r="BOR255" s="43"/>
      <c r="BOS255" s="43"/>
      <c r="BOT255" s="43"/>
      <c r="BOU255" s="43"/>
      <c r="BOV255" s="43"/>
      <c r="BOW255" s="43"/>
      <c r="BOX255" s="43"/>
      <c r="BOY255" s="43"/>
      <c r="BOZ255" s="43"/>
      <c r="BPA255" s="43"/>
      <c r="BPB255" s="43"/>
      <c r="BPC255" s="43"/>
      <c r="BPD255" s="43"/>
      <c r="BPE255" s="43"/>
      <c r="BPF255" s="43"/>
      <c r="BPG255" s="43"/>
      <c r="BPH255" s="43"/>
      <c r="BPI255" s="43"/>
      <c r="BPJ255" s="43"/>
      <c r="BPK255" s="43"/>
      <c r="BPL255" s="43"/>
      <c r="BPM255" s="43"/>
      <c r="BPN255" s="43"/>
      <c r="BPO255" s="43"/>
      <c r="BPP255" s="43"/>
      <c r="BPQ255" s="43"/>
      <c r="BPR255" s="43"/>
      <c r="BPS255" s="43"/>
      <c r="BPT255" s="43"/>
      <c r="BPU255" s="43"/>
      <c r="BPV255" s="43"/>
      <c r="BPW255" s="43"/>
      <c r="BPX255" s="43"/>
      <c r="BPY255" s="43"/>
      <c r="BPZ255" s="43"/>
      <c r="BQA255" s="43"/>
      <c r="BQB255" s="43"/>
      <c r="BQC255" s="43"/>
      <c r="BQD255" s="43"/>
      <c r="BQE255" s="43"/>
      <c r="BQF255" s="43"/>
      <c r="BQG255" s="43"/>
      <c r="BQH255" s="43"/>
      <c r="BQI255" s="43"/>
      <c r="BQJ255" s="43"/>
      <c r="BQK255" s="43"/>
      <c r="BQL255" s="43"/>
      <c r="BQM255" s="43"/>
      <c r="BQN255" s="43"/>
      <c r="BQO255" s="43"/>
      <c r="BQP255" s="43"/>
      <c r="BQQ255" s="43"/>
      <c r="BQR255" s="43"/>
      <c r="BQS255" s="43"/>
      <c r="BQT255" s="43"/>
      <c r="BQU255" s="43"/>
      <c r="BQV255" s="43"/>
      <c r="BQW255" s="43"/>
      <c r="BQX255" s="43"/>
      <c r="BQY255" s="43"/>
      <c r="BQZ255" s="43"/>
      <c r="BRA255" s="43"/>
      <c r="BRB255" s="43"/>
      <c r="BRC255" s="43"/>
      <c r="BRD255" s="43"/>
      <c r="BRE255" s="43"/>
      <c r="BRF255" s="43"/>
      <c r="BRG255" s="43"/>
      <c r="BRH255" s="43"/>
      <c r="BRI255" s="43"/>
      <c r="BRJ255" s="43"/>
      <c r="BRK255" s="43"/>
      <c r="BRL255" s="43"/>
      <c r="BRM255" s="43"/>
      <c r="BRN255" s="43"/>
      <c r="BRO255" s="43"/>
      <c r="BRP255" s="43"/>
      <c r="BRQ255" s="43"/>
      <c r="BRR255" s="43"/>
      <c r="BRS255" s="43"/>
      <c r="BRT255" s="43"/>
      <c r="BRU255" s="43"/>
      <c r="BRV255" s="43"/>
      <c r="BRW255" s="43"/>
      <c r="BRX255" s="43"/>
      <c r="BRY255" s="43"/>
      <c r="BRZ255" s="43"/>
      <c r="BSA255" s="43"/>
      <c r="BSB255" s="43"/>
      <c r="BSC255" s="43"/>
      <c r="BSD255" s="43"/>
      <c r="BSE255" s="43"/>
      <c r="BSF255" s="43"/>
      <c r="BSG255" s="43"/>
      <c r="BSH255" s="43"/>
      <c r="BSI255" s="43"/>
      <c r="BSJ255" s="43"/>
      <c r="BSK255" s="43"/>
      <c r="BSL255" s="43"/>
      <c r="BSM255" s="43"/>
      <c r="BSN255" s="43"/>
      <c r="BSO255" s="43"/>
      <c r="BSP255" s="43"/>
      <c r="BSQ255" s="43"/>
      <c r="BSR255" s="43"/>
      <c r="BSS255" s="43"/>
      <c r="BST255" s="43"/>
      <c r="BSU255" s="43"/>
      <c r="BSV255" s="43"/>
      <c r="BSW255" s="43"/>
      <c r="BSX255" s="43"/>
      <c r="BSY255" s="43"/>
      <c r="BSZ255" s="43"/>
      <c r="BTA255" s="43"/>
      <c r="BTB255" s="43"/>
      <c r="BTC255" s="43"/>
      <c r="BTD255" s="43"/>
      <c r="BTE255" s="43"/>
      <c r="BTF255" s="43"/>
      <c r="BTG255" s="43"/>
      <c r="BTH255" s="43"/>
      <c r="BTI255" s="43"/>
      <c r="BTJ255" s="43"/>
      <c r="BTK255" s="43"/>
      <c r="BTL255" s="43"/>
      <c r="BTM255" s="43"/>
      <c r="BTN255" s="43"/>
      <c r="BTO255" s="43"/>
      <c r="BTP255" s="43"/>
      <c r="BTQ255" s="43"/>
      <c r="BTR255" s="43"/>
      <c r="BTS255" s="43"/>
      <c r="BTT255" s="43"/>
      <c r="BTU255" s="43"/>
      <c r="BTV255" s="43"/>
      <c r="BTW255" s="43"/>
      <c r="BTX255" s="43"/>
      <c r="BTY255" s="43"/>
      <c r="BTZ255" s="43"/>
      <c r="BUA255" s="43"/>
      <c r="BUB255" s="43"/>
      <c r="BUC255" s="43"/>
      <c r="BUD255" s="43"/>
      <c r="BUE255" s="43"/>
      <c r="BUF255" s="43"/>
      <c r="BUG255" s="43"/>
      <c r="BUH255" s="43"/>
      <c r="BUI255" s="43"/>
      <c r="BUJ255" s="43"/>
      <c r="BUK255" s="43"/>
      <c r="BUL255" s="43"/>
      <c r="BUM255" s="43"/>
      <c r="BUN255" s="43"/>
      <c r="BUO255" s="43"/>
      <c r="BUP255" s="43"/>
      <c r="BUQ255" s="43"/>
      <c r="BUR255" s="43"/>
      <c r="BUS255" s="43"/>
      <c r="BUT255" s="43"/>
      <c r="BUU255" s="43"/>
      <c r="BUV255" s="43"/>
      <c r="BUW255" s="43"/>
      <c r="BUX255" s="43"/>
      <c r="BUY255" s="43"/>
      <c r="BUZ255" s="43"/>
      <c r="BVA255" s="43"/>
      <c r="BVB255" s="43"/>
      <c r="BVC255" s="43"/>
      <c r="BVD255" s="43"/>
      <c r="BVE255" s="43"/>
      <c r="BVF255" s="43"/>
      <c r="BVG255" s="43"/>
      <c r="BVH255" s="43"/>
      <c r="BVI255" s="43"/>
      <c r="BVJ255" s="43"/>
      <c r="BVK255" s="43"/>
      <c r="BVL255" s="43"/>
      <c r="BVM255" s="43"/>
      <c r="BVN255" s="43"/>
      <c r="BVO255" s="43"/>
      <c r="BVP255" s="43"/>
      <c r="BVQ255" s="43"/>
      <c r="BVR255" s="43"/>
      <c r="BVS255" s="43"/>
      <c r="BVT255" s="43"/>
      <c r="BVU255" s="43"/>
      <c r="BVV255" s="43"/>
      <c r="BVW255" s="43"/>
      <c r="BVX255" s="43"/>
      <c r="BVY255" s="43"/>
      <c r="BVZ255" s="43"/>
      <c r="BWA255" s="43"/>
      <c r="BWB255" s="43"/>
      <c r="BWC255" s="43"/>
      <c r="BWD255" s="43"/>
      <c r="BWE255" s="43"/>
      <c r="BWF255" s="43"/>
      <c r="BWG255" s="43"/>
      <c r="BWH255" s="43"/>
      <c r="BWI255" s="43"/>
      <c r="BWJ255" s="43"/>
    </row>
    <row r="256" spans="1:1960" x14ac:dyDescent="0.2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3"/>
      <c r="DG256" s="43"/>
      <c r="DH256" s="43"/>
      <c r="DI256" s="43"/>
      <c r="DJ256" s="43"/>
      <c r="DK256" s="43"/>
      <c r="DL256" s="43"/>
      <c r="DM256" s="43"/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3"/>
      <c r="EQ256" s="43"/>
      <c r="ER256" s="43"/>
      <c r="ES256" s="43"/>
      <c r="ET256" s="43"/>
      <c r="EU256" s="43"/>
      <c r="EV256" s="43"/>
      <c r="EW256" s="43"/>
      <c r="EX256" s="43"/>
      <c r="EY256" s="43"/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43"/>
      <c r="GD256" s="43"/>
      <c r="GE256" s="43"/>
      <c r="GF256" s="43"/>
      <c r="GG256" s="43"/>
      <c r="GH256" s="43"/>
      <c r="GI256" s="43"/>
      <c r="GJ256" s="43"/>
      <c r="GK256" s="43"/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43"/>
      <c r="HN256" s="43"/>
      <c r="HO256" s="43"/>
      <c r="HP256" s="43"/>
      <c r="HQ256" s="43"/>
      <c r="HR256" s="43"/>
      <c r="HS256" s="43"/>
      <c r="HT256" s="43"/>
      <c r="HU256" s="43"/>
      <c r="HV256" s="43"/>
      <c r="HW256" s="43"/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43"/>
      <c r="IZ256" s="43"/>
      <c r="JA256" s="43"/>
      <c r="JB256" s="43"/>
      <c r="JC256" s="43"/>
      <c r="JD256" s="43"/>
      <c r="JE256" s="43"/>
      <c r="JF256" s="43"/>
      <c r="JG256" s="43"/>
      <c r="JH256" s="43"/>
      <c r="JI256" s="43"/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  <c r="BJU256" s="43"/>
      <c r="BJV256" s="43"/>
      <c r="BJW256" s="43"/>
      <c r="BJX256" s="43"/>
      <c r="BJY256" s="43"/>
      <c r="BJZ256" s="43"/>
      <c r="BKA256" s="43"/>
      <c r="BKB256" s="43"/>
      <c r="BKC256" s="43"/>
      <c r="BKD256" s="43"/>
      <c r="BKE256" s="43"/>
      <c r="BKF256" s="43"/>
      <c r="BKG256" s="43"/>
      <c r="BKH256" s="43"/>
      <c r="BKI256" s="43"/>
      <c r="BKJ256" s="43"/>
      <c r="BKK256" s="43"/>
      <c r="BKL256" s="43"/>
      <c r="BKM256" s="43"/>
      <c r="BKN256" s="43"/>
      <c r="BKO256" s="43"/>
      <c r="BKP256" s="43"/>
      <c r="BKQ256" s="43"/>
      <c r="BKR256" s="43"/>
      <c r="BKS256" s="43"/>
      <c r="BKT256" s="43"/>
      <c r="BKU256" s="43"/>
      <c r="BKV256" s="43"/>
      <c r="BKW256" s="43"/>
      <c r="BKX256" s="43"/>
      <c r="BKY256" s="43"/>
      <c r="BKZ256" s="43"/>
      <c r="BLA256" s="43"/>
      <c r="BLB256" s="43"/>
      <c r="BLC256" s="43"/>
      <c r="BLD256" s="43"/>
      <c r="BLE256" s="43"/>
      <c r="BLF256" s="43"/>
      <c r="BLG256" s="43"/>
      <c r="BLH256" s="43"/>
      <c r="BLI256" s="43"/>
      <c r="BLJ256" s="43"/>
      <c r="BLK256" s="43"/>
      <c r="BLL256" s="43"/>
      <c r="BLM256" s="43"/>
      <c r="BLN256" s="43"/>
      <c r="BLO256" s="43"/>
      <c r="BLP256" s="43"/>
      <c r="BLQ256" s="43"/>
      <c r="BLR256" s="43"/>
      <c r="BLS256" s="43"/>
      <c r="BLT256" s="43"/>
      <c r="BLU256" s="43"/>
      <c r="BLV256" s="43"/>
      <c r="BLW256" s="43"/>
      <c r="BLX256" s="43"/>
      <c r="BLY256" s="43"/>
      <c r="BLZ256" s="43"/>
      <c r="BMA256" s="43"/>
      <c r="BMB256" s="43"/>
      <c r="BMC256" s="43"/>
      <c r="BMD256" s="43"/>
      <c r="BME256" s="43"/>
      <c r="BMF256" s="43"/>
      <c r="BMG256" s="43"/>
      <c r="BMH256" s="43"/>
      <c r="BMI256" s="43"/>
      <c r="BMJ256" s="43"/>
      <c r="BMK256" s="43"/>
      <c r="BML256" s="43"/>
      <c r="BMM256" s="43"/>
      <c r="BMN256" s="43"/>
      <c r="BMO256" s="43"/>
      <c r="BMP256" s="43"/>
      <c r="BMQ256" s="43"/>
      <c r="BMR256" s="43"/>
      <c r="BMS256" s="43"/>
      <c r="BMT256" s="43"/>
      <c r="BMU256" s="43"/>
      <c r="BMV256" s="43"/>
      <c r="BMW256" s="43"/>
      <c r="BMX256" s="43"/>
      <c r="BMY256" s="43"/>
      <c r="BMZ256" s="43"/>
      <c r="BNA256" s="43"/>
      <c r="BNB256" s="43"/>
      <c r="BNC256" s="43"/>
      <c r="BND256" s="43"/>
      <c r="BNE256" s="43"/>
      <c r="BNF256" s="43"/>
      <c r="BNG256" s="43"/>
      <c r="BNH256" s="43"/>
      <c r="BNI256" s="43"/>
      <c r="BNJ256" s="43"/>
      <c r="BNK256" s="43"/>
      <c r="BNL256" s="43"/>
      <c r="BNM256" s="43"/>
      <c r="BNN256" s="43"/>
      <c r="BNO256" s="43"/>
      <c r="BNP256" s="43"/>
      <c r="BNQ256" s="43"/>
      <c r="BNR256" s="43"/>
      <c r="BNS256" s="43"/>
      <c r="BNT256" s="43"/>
      <c r="BNU256" s="43"/>
      <c r="BNV256" s="43"/>
      <c r="BNW256" s="43"/>
      <c r="BNX256" s="43"/>
      <c r="BNY256" s="43"/>
      <c r="BNZ256" s="43"/>
      <c r="BOA256" s="43"/>
      <c r="BOB256" s="43"/>
      <c r="BOC256" s="43"/>
      <c r="BOD256" s="43"/>
      <c r="BOE256" s="43"/>
      <c r="BOF256" s="43"/>
      <c r="BOG256" s="43"/>
      <c r="BOH256" s="43"/>
      <c r="BOI256" s="43"/>
      <c r="BOJ256" s="43"/>
      <c r="BOK256" s="43"/>
      <c r="BOL256" s="43"/>
      <c r="BOM256" s="43"/>
      <c r="BON256" s="43"/>
      <c r="BOO256" s="43"/>
      <c r="BOP256" s="43"/>
      <c r="BOQ256" s="43"/>
      <c r="BOR256" s="43"/>
      <c r="BOS256" s="43"/>
      <c r="BOT256" s="43"/>
      <c r="BOU256" s="43"/>
      <c r="BOV256" s="43"/>
      <c r="BOW256" s="43"/>
      <c r="BOX256" s="43"/>
      <c r="BOY256" s="43"/>
      <c r="BOZ256" s="43"/>
      <c r="BPA256" s="43"/>
      <c r="BPB256" s="43"/>
      <c r="BPC256" s="43"/>
      <c r="BPD256" s="43"/>
      <c r="BPE256" s="43"/>
      <c r="BPF256" s="43"/>
      <c r="BPG256" s="43"/>
      <c r="BPH256" s="43"/>
      <c r="BPI256" s="43"/>
      <c r="BPJ256" s="43"/>
      <c r="BPK256" s="43"/>
      <c r="BPL256" s="43"/>
      <c r="BPM256" s="43"/>
      <c r="BPN256" s="43"/>
      <c r="BPO256" s="43"/>
      <c r="BPP256" s="43"/>
      <c r="BPQ256" s="43"/>
      <c r="BPR256" s="43"/>
      <c r="BPS256" s="43"/>
      <c r="BPT256" s="43"/>
      <c r="BPU256" s="43"/>
      <c r="BPV256" s="43"/>
      <c r="BPW256" s="43"/>
      <c r="BPX256" s="43"/>
      <c r="BPY256" s="43"/>
      <c r="BPZ256" s="43"/>
      <c r="BQA256" s="43"/>
      <c r="BQB256" s="43"/>
      <c r="BQC256" s="43"/>
      <c r="BQD256" s="43"/>
      <c r="BQE256" s="43"/>
      <c r="BQF256" s="43"/>
      <c r="BQG256" s="43"/>
      <c r="BQH256" s="43"/>
      <c r="BQI256" s="43"/>
      <c r="BQJ256" s="43"/>
      <c r="BQK256" s="43"/>
      <c r="BQL256" s="43"/>
      <c r="BQM256" s="43"/>
      <c r="BQN256" s="43"/>
      <c r="BQO256" s="43"/>
      <c r="BQP256" s="43"/>
      <c r="BQQ256" s="43"/>
      <c r="BQR256" s="43"/>
      <c r="BQS256" s="43"/>
      <c r="BQT256" s="43"/>
      <c r="BQU256" s="43"/>
      <c r="BQV256" s="43"/>
      <c r="BQW256" s="43"/>
      <c r="BQX256" s="43"/>
      <c r="BQY256" s="43"/>
      <c r="BQZ256" s="43"/>
      <c r="BRA256" s="43"/>
      <c r="BRB256" s="43"/>
      <c r="BRC256" s="43"/>
      <c r="BRD256" s="43"/>
      <c r="BRE256" s="43"/>
      <c r="BRF256" s="43"/>
      <c r="BRG256" s="43"/>
      <c r="BRH256" s="43"/>
      <c r="BRI256" s="43"/>
      <c r="BRJ256" s="43"/>
      <c r="BRK256" s="43"/>
      <c r="BRL256" s="43"/>
      <c r="BRM256" s="43"/>
      <c r="BRN256" s="43"/>
      <c r="BRO256" s="43"/>
      <c r="BRP256" s="43"/>
      <c r="BRQ256" s="43"/>
      <c r="BRR256" s="43"/>
      <c r="BRS256" s="43"/>
      <c r="BRT256" s="43"/>
      <c r="BRU256" s="43"/>
      <c r="BRV256" s="43"/>
      <c r="BRW256" s="43"/>
      <c r="BRX256" s="43"/>
      <c r="BRY256" s="43"/>
      <c r="BRZ256" s="43"/>
      <c r="BSA256" s="43"/>
      <c r="BSB256" s="43"/>
      <c r="BSC256" s="43"/>
      <c r="BSD256" s="43"/>
      <c r="BSE256" s="43"/>
      <c r="BSF256" s="43"/>
      <c r="BSG256" s="43"/>
      <c r="BSH256" s="43"/>
      <c r="BSI256" s="43"/>
      <c r="BSJ256" s="43"/>
      <c r="BSK256" s="43"/>
      <c r="BSL256" s="43"/>
      <c r="BSM256" s="43"/>
      <c r="BSN256" s="43"/>
      <c r="BSO256" s="43"/>
      <c r="BSP256" s="43"/>
      <c r="BSQ256" s="43"/>
      <c r="BSR256" s="43"/>
      <c r="BSS256" s="43"/>
      <c r="BST256" s="43"/>
      <c r="BSU256" s="43"/>
      <c r="BSV256" s="43"/>
      <c r="BSW256" s="43"/>
      <c r="BSX256" s="43"/>
      <c r="BSY256" s="43"/>
      <c r="BSZ256" s="43"/>
      <c r="BTA256" s="43"/>
      <c r="BTB256" s="43"/>
      <c r="BTC256" s="43"/>
      <c r="BTD256" s="43"/>
      <c r="BTE256" s="43"/>
      <c r="BTF256" s="43"/>
      <c r="BTG256" s="43"/>
      <c r="BTH256" s="43"/>
      <c r="BTI256" s="43"/>
      <c r="BTJ256" s="43"/>
      <c r="BTK256" s="43"/>
      <c r="BTL256" s="43"/>
      <c r="BTM256" s="43"/>
      <c r="BTN256" s="43"/>
      <c r="BTO256" s="43"/>
      <c r="BTP256" s="43"/>
      <c r="BTQ256" s="43"/>
      <c r="BTR256" s="43"/>
      <c r="BTS256" s="43"/>
      <c r="BTT256" s="43"/>
      <c r="BTU256" s="43"/>
      <c r="BTV256" s="43"/>
      <c r="BTW256" s="43"/>
      <c r="BTX256" s="43"/>
      <c r="BTY256" s="43"/>
      <c r="BTZ256" s="43"/>
      <c r="BUA256" s="43"/>
      <c r="BUB256" s="43"/>
      <c r="BUC256" s="43"/>
      <c r="BUD256" s="43"/>
      <c r="BUE256" s="43"/>
      <c r="BUF256" s="43"/>
      <c r="BUG256" s="43"/>
      <c r="BUH256" s="43"/>
      <c r="BUI256" s="43"/>
      <c r="BUJ256" s="43"/>
      <c r="BUK256" s="43"/>
      <c r="BUL256" s="43"/>
      <c r="BUM256" s="43"/>
      <c r="BUN256" s="43"/>
      <c r="BUO256" s="43"/>
      <c r="BUP256" s="43"/>
      <c r="BUQ256" s="43"/>
      <c r="BUR256" s="43"/>
      <c r="BUS256" s="43"/>
      <c r="BUT256" s="43"/>
      <c r="BUU256" s="43"/>
      <c r="BUV256" s="43"/>
      <c r="BUW256" s="43"/>
      <c r="BUX256" s="43"/>
      <c r="BUY256" s="43"/>
      <c r="BUZ256" s="43"/>
      <c r="BVA256" s="43"/>
      <c r="BVB256" s="43"/>
      <c r="BVC256" s="43"/>
      <c r="BVD256" s="43"/>
      <c r="BVE256" s="43"/>
      <c r="BVF256" s="43"/>
      <c r="BVG256" s="43"/>
      <c r="BVH256" s="43"/>
      <c r="BVI256" s="43"/>
      <c r="BVJ256" s="43"/>
      <c r="BVK256" s="43"/>
      <c r="BVL256" s="43"/>
      <c r="BVM256" s="43"/>
      <c r="BVN256" s="43"/>
      <c r="BVO256" s="43"/>
      <c r="BVP256" s="43"/>
      <c r="BVQ256" s="43"/>
      <c r="BVR256" s="43"/>
      <c r="BVS256" s="43"/>
      <c r="BVT256" s="43"/>
      <c r="BVU256" s="43"/>
      <c r="BVV256" s="43"/>
      <c r="BVW256" s="43"/>
      <c r="BVX256" s="43"/>
      <c r="BVY256" s="43"/>
      <c r="BVZ256" s="43"/>
      <c r="BWA256" s="43"/>
      <c r="BWB256" s="43"/>
      <c r="BWC256" s="43"/>
      <c r="BWD256" s="43"/>
      <c r="BWE256" s="43"/>
      <c r="BWF256" s="43"/>
      <c r="BWG256" s="43"/>
      <c r="BWH256" s="43"/>
      <c r="BWI256" s="43"/>
      <c r="BWJ256" s="43"/>
    </row>
    <row r="257" spans="1:1960" x14ac:dyDescent="0.2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43"/>
      <c r="DG257" s="43"/>
      <c r="DH257" s="43"/>
      <c r="DI257" s="43"/>
      <c r="DJ257" s="43"/>
      <c r="DK257" s="43"/>
      <c r="DL257" s="43"/>
      <c r="DM257" s="43"/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43"/>
      <c r="EP257" s="43"/>
      <c r="EQ257" s="43"/>
      <c r="ER257" s="43"/>
      <c r="ES257" s="43"/>
      <c r="ET257" s="43"/>
      <c r="EU257" s="43"/>
      <c r="EV257" s="43"/>
      <c r="EW257" s="43"/>
      <c r="EX257" s="43"/>
      <c r="EY257" s="43"/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43"/>
      <c r="GD257" s="43"/>
      <c r="GE257" s="43"/>
      <c r="GF257" s="43"/>
      <c r="GG257" s="43"/>
      <c r="GH257" s="43"/>
      <c r="GI257" s="43"/>
      <c r="GJ257" s="43"/>
      <c r="GK257" s="43"/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43"/>
      <c r="HN257" s="43"/>
      <c r="HO257" s="43"/>
      <c r="HP257" s="43"/>
      <c r="HQ257" s="43"/>
      <c r="HR257" s="43"/>
      <c r="HS257" s="43"/>
      <c r="HT257" s="43"/>
      <c r="HU257" s="43"/>
      <c r="HV257" s="43"/>
      <c r="HW257" s="43"/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43"/>
      <c r="IZ257" s="43"/>
      <c r="JA257" s="43"/>
      <c r="JB257" s="43"/>
      <c r="JC257" s="43"/>
      <c r="JD257" s="43"/>
      <c r="JE257" s="43"/>
      <c r="JF257" s="43"/>
      <c r="JG257" s="43"/>
      <c r="JH257" s="43"/>
      <c r="JI257" s="43"/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  <c r="BJU257" s="43"/>
      <c r="BJV257" s="43"/>
      <c r="BJW257" s="43"/>
      <c r="BJX257" s="43"/>
      <c r="BJY257" s="43"/>
      <c r="BJZ257" s="43"/>
      <c r="BKA257" s="43"/>
      <c r="BKB257" s="43"/>
      <c r="BKC257" s="43"/>
      <c r="BKD257" s="43"/>
      <c r="BKE257" s="43"/>
      <c r="BKF257" s="43"/>
      <c r="BKG257" s="43"/>
      <c r="BKH257" s="43"/>
      <c r="BKI257" s="43"/>
      <c r="BKJ257" s="43"/>
      <c r="BKK257" s="43"/>
      <c r="BKL257" s="43"/>
      <c r="BKM257" s="43"/>
      <c r="BKN257" s="43"/>
      <c r="BKO257" s="43"/>
      <c r="BKP257" s="43"/>
      <c r="BKQ257" s="43"/>
      <c r="BKR257" s="43"/>
      <c r="BKS257" s="43"/>
      <c r="BKT257" s="43"/>
      <c r="BKU257" s="43"/>
      <c r="BKV257" s="43"/>
      <c r="BKW257" s="43"/>
      <c r="BKX257" s="43"/>
      <c r="BKY257" s="43"/>
      <c r="BKZ257" s="43"/>
      <c r="BLA257" s="43"/>
      <c r="BLB257" s="43"/>
      <c r="BLC257" s="43"/>
      <c r="BLD257" s="43"/>
      <c r="BLE257" s="43"/>
      <c r="BLF257" s="43"/>
      <c r="BLG257" s="43"/>
      <c r="BLH257" s="43"/>
      <c r="BLI257" s="43"/>
      <c r="BLJ257" s="43"/>
      <c r="BLK257" s="43"/>
      <c r="BLL257" s="43"/>
      <c r="BLM257" s="43"/>
      <c r="BLN257" s="43"/>
      <c r="BLO257" s="43"/>
      <c r="BLP257" s="43"/>
      <c r="BLQ257" s="43"/>
      <c r="BLR257" s="43"/>
      <c r="BLS257" s="43"/>
      <c r="BLT257" s="43"/>
      <c r="BLU257" s="43"/>
      <c r="BLV257" s="43"/>
      <c r="BLW257" s="43"/>
      <c r="BLX257" s="43"/>
      <c r="BLY257" s="43"/>
      <c r="BLZ257" s="43"/>
      <c r="BMA257" s="43"/>
      <c r="BMB257" s="43"/>
      <c r="BMC257" s="43"/>
      <c r="BMD257" s="43"/>
      <c r="BME257" s="43"/>
      <c r="BMF257" s="43"/>
      <c r="BMG257" s="43"/>
      <c r="BMH257" s="43"/>
      <c r="BMI257" s="43"/>
      <c r="BMJ257" s="43"/>
      <c r="BMK257" s="43"/>
      <c r="BML257" s="43"/>
      <c r="BMM257" s="43"/>
      <c r="BMN257" s="43"/>
      <c r="BMO257" s="43"/>
      <c r="BMP257" s="43"/>
      <c r="BMQ257" s="43"/>
      <c r="BMR257" s="43"/>
      <c r="BMS257" s="43"/>
      <c r="BMT257" s="43"/>
      <c r="BMU257" s="43"/>
      <c r="BMV257" s="43"/>
      <c r="BMW257" s="43"/>
      <c r="BMX257" s="43"/>
      <c r="BMY257" s="43"/>
      <c r="BMZ257" s="43"/>
      <c r="BNA257" s="43"/>
      <c r="BNB257" s="43"/>
      <c r="BNC257" s="43"/>
      <c r="BND257" s="43"/>
      <c r="BNE257" s="43"/>
      <c r="BNF257" s="43"/>
      <c r="BNG257" s="43"/>
      <c r="BNH257" s="43"/>
      <c r="BNI257" s="43"/>
      <c r="BNJ257" s="43"/>
      <c r="BNK257" s="43"/>
      <c r="BNL257" s="43"/>
      <c r="BNM257" s="43"/>
      <c r="BNN257" s="43"/>
      <c r="BNO257" s="43"/>
      <c r="BNP257" s="43"/>
      <c r="BNQ257" s="43"/>
      <c r="BNR257" s="43"/>
      <c r="BNS257" s="43"/>
      <c r="BNT257" s="43"/>
      <c r="BNU257" s="43"/>
      <c r="BNV257" s="43"/>
      <c r="BNW257" s="43"/>
      <c r="BNX257" s="43"/>
      <c r="BNY257" s="43"/>
      <c r="BNZ257" s="43"/>
      <c r="BOA257" s="43"/>
      <c r="BOB257" s="43"/>
      <c r="BOC257" s="43"/>
      <c r="BOD257" s="43"/>
      <c r="BOE257" s="43"/>
      <c r="BOF257" s="43"/>
      <c r="BOG257" s="43"/>
      <c r="BOH257" s="43"/>
      <c r="BOI257" s="43"/>
      <c r="BOJ257" s="43"/>
      <c r="BOK257" s="43"/>
      <c r="BOL257" s="43"/>
      <c r="BOM257" s="43"/>
      <c r="BON257" s="43"/>
      <c r="BOO257" s="43"/>
      <c r="BOP257" s="43"/>
      <c r="BOQ257" s="43"/>
      <c r="BOR257" s="43"/>
      <c r="BOS257" s="43"/>
      <c r="BOT257" s="43"/>
      <c r="BOU257" s="43"/>
      <c r="BOV257" s="43"/>
      <c r="BOW257" s="43"/>
      <c r="BOX257" s="43"/>
      <c r="BOY257" s="43"/>
      <c r="BOZ257" s="43"/>
      <c r="BPA257" s="43"/>
      <c r="BPB257" s="43"/>
      <c r="BPC257" s="43"/>
      <c r="BPD257" s="43"/>
      <c r="BPE257" s="43"/>
      <c r="BPF257" s="43"/>
      <c r="BPG257" s="43"/>
      <c r="BPH257" s="43"/>
      <c r="BPI257" s="43"/>
      <c r="BPJ257" s="43"/>
      <c r="BPK257" s="43"/>
      <c r="BPL257" s="43"/>
      <c r="BPM257" s="43"/>
      <c r="BPN257" s="43"/>
      <c r="BPO257" s="43"/>
      <c r="BPP257" s="43"/>
      <c r="BPQ257" s="43"/>
      <c r="BPR257" s="43"/>
      <c r="BPS257" s="43"/>
      <c r="BPT257" s="43"/>
      <c r="BPU257" s="43"/>
      <c r="BPV257" s="43"/>
      <c r="BPW257" s="43"/>
      <c r="BPX257" s="43"/>
      <c r="BPY257" s="43"/>
      <c r="BPZ257" s="43"/>
      <c r="BQA257" s="43"/>
      <c r="BQB257" s="43"/>
      <c r="BQC257" s="43"/>
      <c r="BQD257" s="43"/>
      <c r="BQE257" s="43"/>
      <c r="BQF257" s="43"/>
      <c r="BQG257" s="43"/>
      <c r="BQH257" s="43"/>
      <c r="BQI257" s="43"/>
      <c r="BQJ257" s="43"/>
      <c r="BQK257" s="43"/>
      <c r="BQL257" s="43"/>
      <c r="BQM257" s="43"/>
      <c r="BQN257" s="43"/>
      <c r="BQO257" s="43"/>
      <c r="BQP257" s="43"/>
      <c r="BQQ257" s="43"/>
      <c r="BQR257" s="43"/>
      <c r="BQS257" s="43"/>
      <c r="BQT257" s="43"/>
      <c r="BQU257" s="43"/>
      <c r="BQV257" s="43"/>
      <c r="BQW257" s="43"/>
      <c r="BQX257" s="43"/>
      <c r="BQY257" s="43"/>
      <c r="BQZ257" s="43"/>
      <c r="BRA257" s="43"/>
      <c r="BRB257" s="43"/>
      <c r="BRC257" s="43"/>
      <c r="BRD257" s="43"/>
      <c r="BRE257" s="43"/>
      <c r="BRF257" s="43"/>
      <c r="BRG257" s="43"/>
      <c r="BRH257" s="43"/>
      <c r="BRI257" s="43"/>
      <c r="BRJ257" s="43"/>
      <c r="BRK257" s="43"/>
      <c r="BRL257" s="43"/>
      <c r="BRM257" s="43"/>
      <c r="BRN257" s="43"/>
      <c r="BRO257" s="43"/>
      <c r="BRP257" s="43"/>
      <c r="BRQ257" s="43"/>
      <c r="BRR257" s="43"/>
      <c r="BRS257" s="43"/>
      <c r="BRT257" s="43"/>
      <c r="BRU257" s="43"/>
      <c r="BRV257" s="43"/>
      <c r="BRW257" s="43"/>
      <c r="BRX257" s="43"/>
      <c r="BRY257" s="43"/>
      <c r="BRZ257" s="43"/>
      <c r="BSA257" s="43"/>
      <c r="BSB257" s="43"/>
      <c r="BSC257" s="43"/>
      <c r="BSD257" s="43"/>
      <c r="BSE257" s="43"/>
      <c r="BSF257" s="43"/>
      <c r="BSG257" s="43"/>
      <c r="BSH257" s="43"/>
      <c r="BSI257" s="43"/>
      <c r="BSJ257" s="43"/>
      <c r="BSK257" s="43"/>
      <c r="BSL257" s="43"/>
      <c r="BSM257" s="43"/>
      <c r="BSN257" s="43"/>
      <c r="BSO257" s="43"/>
      <c r="BSP257" s="43"/>
      <c r="BSQ257" s="43"/>
      <c r="BSR257" s="43"/>
      <c r="BSS257" s="43"/>
      <c r="BST257" s="43"/>
      <c r="BSU257" s="43"/>
      <c r="BSV257" s="43"/>
      <c r="BSW257" s="43"/>
      <c r="BSX257" s="43"/>
      <c r="BSY257" s="43"/>
      <c r="BSZ257" s="43"/>
      <c r="BTA257" s="43"/>
      <c r="BTB257" s="43"/>
      <c r="BTC257" s="43"/>
      <c r="BTD257" s="43"/>
      <c r="BTE257" s="43"/>
      <c r="BTF257" s="43"/>
      <c r="BTG257" s="43"/>
      <c r="BTH257" s="43"/>
      <c r="BTI257" s="43"/>
      <c r="BTJ257" s="43"/>
      <c r="BTK257" s="43"/>
      <c r="BTL257" s="43"/>
      <c r="BTM257" s="43"/>
      <c r="BTN257" s="43"/>
      <c r="BTO257" s="43"/>
      <c r="BTP257" s="43"/>
      <c r="BTQ257" s="43"/>
      <c r="BTR257" s="43"/>
      <c r="BTS257" s="43"/>
      <c r="BTT257" s="43"/>
      <c r="BTU257" s="43"/>
      <c r="BTV257" s="43"/>
      <c r="BTW257" s="43"/>
      <c r="BTX257" s="43"/>
      <c r="BTY257" s="43"/>
      <c r="BTZ257" s="43"/>
      <c r="BUA257" s="43"/>
      <c r="BUB257" s="43"/>
      <c r="BUC257" s="43"/>
      <c r="BUD257" s="43"/>
      <c r="BUE257" s="43"/>
      <c r="BUF257" s="43"/>
      <c r="BUG257" s="43"/>
      <c r="BUH257" s="43"/>
      <c r="BUI257" s="43"/>
      <c r="BUJ257" s="43"/>
      <c r="BUK257" s="43"/>
      <c r="BUL257" s="43"/>
      <c r="BUM257" s="43"/>
      <c r="BUN257" s="43"/>
      <c r="BUO257" s="43"/>
      <c r="BUP257" s="43"/>
      <c r="BUQ257" s="43"/>
      <c r="BUR257" s="43"/>
      <c r="BUS257" s="43"/>
      <c r="BUT257" s="43"/>
      <c r="BUU257" s="43"/>
      <c r="BUV257" s="43"/>
      <c r="BUW257" s="43"/>
      <c r="BUX257" s="43"/>
      <c r="BUY257" s="43"/>
      <c r="BUZ257" s="43"/>
      <c r="BVA257" s="43"/>
      <c r="BVB257" s="43"/>
      <c r="BVC257" s="43"/>
      <c r="BVD257" s="43"/>
      <c r="BVE257" s="43"/>
      <c r="BVF257" s="43"/>
      <c r="BVG257" s="43"/>
      <c r="BVH257" s="43"/>
      <c r="BVI257" s="43"/>
      <c r="BVJ257" s="43"/>
      <c r="BVK257" s="43"/>
      <c r="BVL257" s="43"/>
      <c r="BVM257" s="43"/>
      <c r="BVN257" s="43"/>
      <c r="BVO257" s="43"/>
      <c r="BVP257" s="43"/>
      <c r="BVQ257" s="43"/>
      <c r="BVR257" s="43"/>
      <c r="BVS257" s="43"/>
      <c r="BVT257" s="43"/>
      <c r="BVU257" s="43"/>
      <c r="BVV257" s="43"/>
      <c r="BVW257" s="43"/>
      <c r="BVX257" s="43"/>
      <c r="BVY257" s="43"/>
      <c r="BVZ257" s="43"/>
      <c r="BWA257" s="43"/>
      <c r="BWB257" s="43"/>
      <c r="BWC257" s="43"/>
      <c r="BWD257" s="43"/>
      <c r="BWE257" s="43"/>
      <c r="BWF257" s="43"/>
      <c r="BWG257" s="43"/>
      <c r="BWH257" s="43"/>
      <c r="BWI257" s="43"/>
      <c r="BWJ257" s="43"/>
    </row>
    <row r="258" spans="1:1960" x14ac:dyDescent="0.2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43"/>
      <c r="DG258" s="43"/>
      <c r="DH258" s="43"/>
      <c r="DI258" s="43"/>
      <c r="DJ258" s="43"/>
      <c r="DK258" s="43"/>
      <c r="DL258" s="43"/>
      <c r="DM258" s="43"/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43"/>
      <c r="EQ258" s="43"/>
      <c r="ER258" s="43"/>
      <c r="ES258" s="43"/>
      <c r="ET258" s="43"/>
      <c r="EU258" s="43"/>
      <c r="EV258" s="43"/>
      <c r="EW258" s="43"/>
      <c r="EX258" s="43"/>
      <c r="EY258" s="43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43"/>
      <c r="GD258" s="43"/>
      <c r="GE258" s="43"/>
      <c r="GF258" s="43"/>
      <c r="GG258" s="43"/>
      <c r="GH258" s="43"/>
      <c r="GI258" s="43"/>
      <c r="GJ258" s="43"/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M258" s="43"/>
      <c r="HN258" s="43"/>
      <c r="HO258" s="43"/>
      <c r="HP258" s="43"/>
      <c r="HQ258" s="43"/>
      <c r="HR258" s="43"/>
      <c r="HS258" s="43"/>
      <c r="HT258" s="43"/>
      <c r="HU258" s="43"/>
      <c r="HV258" s="43"/>
      <c r="HW258" s="43"/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IY258" s="43"/>
      <c r="IZ258" s="43"/>
      <c r="JA258" s="43"/>
      <c r="JB258" s="43"/>
      <c r="JC258" s="43"/>
      <c r="JD258" s="43"/>
      <c r="JE258" s="43"/>
      <c r="JF258" s="43"/>
      <c r="JG258" s="43"/>
      <c r="JH258" s="43"/>
      <c r="JI258" s="43"/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  <c r="BJU258" s="43"/>
      <c r="BJV258" s="43"/>
      <c r="BJW258" s="43"/>
      <c r="BJX258" s="43"/>
      <c r="BJY258" s="43"/>
      <c r="BJZ258" s="43"/>
      <c r="BKA258" s="43"/>
      <c r="BKB258" s="43"/>
      <c r="BKC258" s="43"/>
      <c r="BKD258" s="43"/>
      <c r="BKE258" s="43"/>
      <c r="BKF258" s="43"/>
      <c r="BKG258" s="43"/>
      <c r="BKH258" s="43"/>
      <c r="BKI258" s="43"/>
      <c r="BKJ258" s="43"/>
      <c r="BKK258" s="43"/>
      <c r="BKL258" s="43"/>
      <c r="BKM258" s="43"/>
      <c r="BKN258" s="43"/>
      <c r="BKO258" s="43"/>
      <c r="BKP258" s="43"/>
      <c r="BKQ258" s="43"/>
      <c r="BKR258" s="43"/>
      <c r="BKS258" s="43"/>
      <c r="BKT258" s="43"/>
      <c r="BKU258" s="43"/>
      <c r="BKV258" s="43"/>
      <c r="BKW258" s="43"/>
      <c r="BKX258" s="43"/>
      <c r="BKY258" s="43"/>
      <c r="BKZ258" s="43"/>
      <c r="BLA258" s="43"/>
      <c r="BLB258" s="43"/>
      <c r="BLC258" s="43"/>
      <c r="BLD258" s="43"/>
      <c r="BLE258" s="43"/>
      <c r="BLF258" s="43"/>
      <c r="BLG258" s="43"/>
      <c r="BLH258" s="43"/>
      <c r="BLI258" s="43"/>
      <c r="BLJ258" s="43"/>
      <c r="BLK258" s="43"/>
      <c r="BLL258" s="43"/>
      <c r="BLM258" s="43"/>
      <c r="BLN258" s="43"/>
      <c r="BLO258" s="43"/>
      <c r="BLP258" s="43"/>
      <c r="BLQ258" s="43"/>
      <c r="BLR258" s="43"/>
      <c r="BLS258" s="43"/>
      <c r="BLT258" s="43"/>
      <c r="BLU258" s="43"/>
      <c r="BLV258" s="43"/>
      <c r="BLW258" s="43"/>
      <c r="BLX258" s="43"/>
      <c r="BLY258" s="43"/>
      <c r="BLZ258" s="43"/>
      <c r="BMA258" s="43"/>
      <c r="BMB258" s="43"/>
      <c r="BMC258" s="43"/>
      <c r="BMD258" s="43"/>
      <c r="BME258" s="43"/>
      <c r="BMF258" s="43"/>
      <c r="BMG258" s="43"/>
      <c r="BMH258" s="43"/>
      <c r="BMI258" s="43"/>
      <c r="BMJ258" s="43"/>
      <c r="BMK258" s="43"/>
      <c r="BML258" s="43"/>
      <c r="BMM258" s="43"/>
      <c r="BMN258" s="43"/>
      <c r="BMO258" s="43"/>
      <c r="BMP258" s="43"/>
      <c r="BMQ258" s="43"/>
      <c r="BMR258" s="43"/>
      <c r="BMS258" s="43"/>
      <c r="BMT258" s="43"/>
      <c r="BMU258" s="43"/>
      <c r="BMV258" s="43"/>
      <c r="BMW258" s="43"/>
      <c r="BMX258" s="43"/>
      <c r="BMY258" s="43"/>
      <c r="BMZ258" s="43"/>
      <c r="BNA258" s="43"/>
      <c r="BNB258" s="43"/>
      <c r="BNC258" s="43"/>
      <c r="BND258" s="43"/>
      <c r="BNE258" s="43"/>
      <c r="BNF258" s="43"/>
      <c r="BNG258" s="43"/>
      <c r="BNH258" s="43"/>
      <c r="BNI258" s="43"/>
      <c r="BNJ258" s="43"/>
      <c r="BNK258" s="43"/>
      <c r="BNL258" s="43"/>
      <c r="BNM258" s="43"/>
      <c r="BNN258" s="43"/>
      <c r="BNO258" s="43"/>
      <c r="BNP258" s="43"/>
      <c r="BNQ258" s="43"/>
      <c r="BNR258" s="43"/>
      <c r="BNS258" s="43"/>
      <c r="BNT258" s="43"/>
      <c r="BNU258" s="43"/>
      <c r="BNV258" s="43"/>
      <c r="BNW258" s="43"/>
      <c r="BNX258" s="43"/>
      <c r="BNY258" s="43"/>
      <c r="BNZ258" s="43"/>
      <c r="BOA258" s="43"/>
      <c r="BOB258" s="43"/>
      <c r="BOC258" s="43"/>
      <c r="BOD258" s="43"/>
      <c r="BOE258" s="43"/>
      <c r="BOF258" s="43"/>
      <c r="BOG258" s="43"/>
      <c r="BOH258" s="43"/>
      <c r="BOI258" s="43"/>
      <c r="BOJ258" s="43"/>
      <c r="BOK258" s="43"/>
      <c r="BOL258" s="43"/>
      <c r="BOM258" s="43"/>
      <c r="BON258" s="43"/>
      <c r="BOO258" s="43"/>
      <c r="BOP258" s="43"/>
      <c r="BOQ258" s="43"/>
      <c r="BOR258" s="43"/>
      <c r="BOS258" s="43"/>
      <c r="BOT258" s="43"/>
      <c r="BOU258" s="43"/>
      <c r="BOV258" s="43"/>
      <c r="BOW258" s="43"/>
      <c r="BOX258" s="43"/>
      <c r="BOY258" s="43"/>
      <c r="BOZ258" s="43"/>
      <c r="BPA258" s="43"/>
      <c r="BPB258" s="43"/>
      <c r="BPC258" s="43"/>
      <c r="BPD258" s="43"/>
      <c r="BPE258" s="43"/>
      <c r="BPF258" s="43"/>
      <c r="BPG258" s="43"/>
      <c r="BPH258" s="43"/>
      <c r="BPI258" s="43"/>
      <c r="BPJ258" s="43"/>
      <c r="BPK258" s="43"/>
      <c r="BPL258" s="43"/>
      <c r="BPM258" s="43"/>
      <c r="BPN258" s="43"/>
      <c r="BPO258" s="43"/>
      <c r="BPP258" s="43"/>
      <c r="BPQ258" s="43"/>
      <c r="BPR258" s="43"/>
      <c r="BPS258" s="43"/>
      <c r="BPT258" s="43"/>
      <c r="BPU258" s="43"/>
      <c r="BPV258" s="43"/>
      <c r="BPW258" s="43"/>
      <c r="BPX258" s="43"/>
      <c r="BPY258" s="43"/>
      <c r="BPZ258" s="43"/>
      <c r="BQA258" s="43"/>
      <c r="BQB258" s="43"/>
      <c r="BQC258" s="43"/>
      <c r="BQD258" s="43"/>
      <c r="BQE258" s="43"/>
      <c r="BQF258" s="43"/>
      <c r="BQG258" s="43"/>
      <c r="BQH258" s="43"/>
      <c r="BQI258" s="43"/>
      <c r="BQJ258" s="43"/>
      <c r="BQK258" s="43"/>
      <c r="BQL258" s="43"/>
      <c r="BQM258" s="43"/>
      <c r="BQN258" s="43"/>
      <c r="BQO258" s="43"/>
      <c r="BQP258" s="43"/>
      <c r="BQQ258" s="43"/>
      <c r="BQR258" s="43"/>
      <c r="BQS258" s="43"/>
      <c r="BQT258" s="43"/>
      <c r="BQU258" s="43"/>
      <c r="BQV258" s="43"/>
      <c r="BQW258" s="43"/>
      <c r="BQX258" s="43"/>
      <c r="BQY258" s="43"/>
      <c r="BQZ258" s="43"/>
      <c r="BRA258" s="43"/>
      <c r="BRB258" s="43"/>
      <c r="BRC258" s="43"/>
      <c r="BRD258" s="43"/>
      <c r="BRE258" s="43"/>
      <c r="BRF258" s="43"/>
      <c r="BRG258" s="43"/>
      <c r="BRH258" s="43"/>
      <c r="BRI258" s="43"/>
      <c r="BRJ258" s="43"/>
      <c r="BRK258" s="43"/>
      <c r="BRL258" s="43"/>
      <c r="BRM258" s="43"/>
      <c r="BRN258" s="43"/>
      <c r="BRO258" s="43"/>
      <c r="BRP258" s="43"/>
      <c r="BRQ258" s="43"/>
      <c r="BRR258" s="43"/>
      <c r="BRS258" s="43"/>
      <c r="BRT258" s="43"/>
      <c r="BRU258" s="43"/>
      <c r="BRV258" s="43"/>
      <c r="BRW258" s="43"/>
      <c r="BRX258" s="43"/>
      <c r="BRY258" s="43"/>
      <c r="BRZ258" s="43"/>
      <c r="BSA258" s="43"/>
      <c r="BSB258" s="43"/>
      <c r="BSC258" s="43"/>
      <c r="BSD258" s="43"/>
      <c r="BSE258" s="43"/>
      <c r="BSF258" s="43"/>
      <c r="BSG258" s="43"/>
      <c r="BSH258" s="43"/>
      <c r="BSI258" s="43"/>
      <c r="BSJ258" s="43"/>
      <c r="BSK258" s="43"/>
      <c r="BSL258" s="43"/>
      <c r="BSM258" s="43"/>
      <c r="BSN258" s="43"/>
      <c r="BSO258" s="43"/>
      <c r="BSP258" s="43"/>
      <c r="BSQ258" s="43"/>
      <c r="BSR258" s="43"/>
      <c r="BSS258" s="43"/>
      <c r="BST258" s="43"/>
      <c r="BSU258" s="43"/>
      <c r="BSV258" s="43"/>
      <c r="BSW258" s="43"/>
      <c r="BSX258" s="43"/>
      <c r="BSY258" s="43"/>
      <c r="BSZ258" s="43"/>
      <c r="BTA258" s="43"/>
      <c r="BTB258" s="43"/>
      <c r="BTC258" s="43"/>
      <c r="BTD258" s="43"/>
      <c r="BTE258" s="43"/>
      <c r="BTF258" s="43"/>
      <c r="BTG258" s="43"/>
      <c r="BTH258" s="43"/>
      <c r="BTI258" s="43"/>
      <c r="BTJ258" s="43"/>
      <c r="BTK258" s="43"/>
      <c r="BTL258" s="43"/>
      <c r="BTM258" s="43"/>
      <c r="BTN258" s="43"/>
      <c r="BTO258" s="43"/>
      <c r="BTP258" s="43"/>
      <c r="BTQ258" s="43"/>
      <c r="BTR258" s="43"/>
      <c r="BTS258" s="43"/>
      <c r="BTT258" s="43"/>
      <c r="BTU258" s="43"/>
      <c r="BTV258" s="43"/>
      <c r="BTW258" s="43"/>
      <c r="BTX258" s="43"/>
      <c r="BTY258" s="43"/>
      <c r="BTZ258" s="43"/>
      <c r="BUA258" s="43"/>
      <c r="BUB258" s="43"/>
      <c r="BUC258" s="43"/>
      <c r="BUD258" s="43"/>
      <c r="BUE258" s="43"/>
      <c r="BUF258" s="43"/>
      <c r="BUG258" s="43"/>
      <c r="BUH258" s="43"/>
      <c r="BUI258" s="43"/>
      <c r="BUJ258" s="43"/>
      <c r="BUK258" s="43"/>
      <c r="BUL258" s="43"/>
      <c r="BUM258" s="43"/>
      <c r="BUN258" s="43"/>
      <c r="BUO258" s="43"/>
      <c r="BUP258" s="43"/>
      <c r="BUQ258" s="43"/>
      <c r="BUR258" s="43"/>
      <c r="BUS258" s="43"/>
      <c r="BUT258" s="43"/>
      <c r="BUU258" s="43"/>
      <c r="BUV258" s="43"/>
      <c r="BUW258" s="43"/>
      <c r="BUX258" s="43"/>
      <c r="BUY258" s="43"/>
      <c r="BUZ258" s="43"/>
      <c r="BVA258" s="43"/>
      <c r="BVB258" s="43"/>
      <c r="BVC258" s="43"/>
      <c r="BVD258" s="43"/>
      <c r="BVE258" s="43"/>
      <c r="BVF258" s="43"/>
      <c r="BVG258" s="43"/>
      <c r="BVH258" s="43"/>
      <c r="BVI258" s="43"/>
      <c r="BVJ258" s="43"/>
      <c r="BVK258" s="43"/>
      <c r="BVL258" s="43"/>
      <c r="BVM258" s="43"/>
      <c r="BVN258" s="43"/>
      <c r="BVO258" s="43"/>
      <c r="BVP258" s="43"/>
      <c r="BVQ258" s="43"/>
      <c r="BVR258" s="43"/>
      <c r="BVS258" s="43"/>
      <c r="BVT258" s="43"/>
      <c r="BVU258" s="43"/>
      <c r="BVV258" s="43"/>
      <c r="BVW258" s="43"/>
      <c r="BVX258" s="43"/>
      <c r="BVY258" s="43"/>
      <c r="BVZ258" s="43"/>
      <c r="BWA258" s="43"/>
      <c r="BWB258" s="43"/>
      <c r="BWC258" s="43"/>
      <c r="BWD258" s="43"/>
      <c r="BWE258" s="43"/>
      <c r="BWF258" s="43"/>
      <c r="BWG258" s="43"/>
      <c r="BWH258" s="43"/>
      <c r="BWI258" s="43"/>
      <c r="BWJ258" s="43"/>
    </row>
    <row r="259" spans="1:1960" x14ac:dyDescent="0.2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43"/>
      <c r="DF259" s="43"/>
      <c r="DG259" s="43"/>
      <c r="DH259" s="43"/>
      <c r="DI259" s="43"/>
      <c r="DJ259" s="43"/>
      <c r="DK259" s="43"/>
      <c r="DL259" s="43"/>
      <c r="DM259" s="43"/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O259" s="43"/>
      <c r="EP259" s="43"/>
      <c r="EQ259" s="43"/>
      <c r="ER259" s="43"/>
      <c r="ES259" s="43"/>
      <c r="ET259" s="43"/>
      <c r="EU259" s="43"/>
      <c r="EV259" s="43"/>
      <c r="EW259" s="43"/>
      <c r="EX259" s="43"/>
      <c r="EY259" s="43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43"/>
      <c r="GD259" s="43"/>
      <c r="GE259" s="43"/>
      <c r="GF259" s="43"/>
      <c r="GG259" s="43"/>
      <c r="GH259" s="43"/>
      <c r="GI259" s="43"/>
      <c r="GJ259" s="43"/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M259" s="43"/>
      <c r="HN259" s="43"/>
      <c r="HO259" s="43"/>
      <c r="HP259" s="43"/>
      <c r="HQ259" s="43"/>
      <c r="HR259" s="43"/>
      <c r="HS259" s="43"/>
      <c r="HT259" s="43"/>
      <c r="HU259" s="43"/>
      <c r="HV259" s="43"/>
      <c r="HW259" s="43"/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IY259" s="43"/>
      <c r="IZ259" s="43"/>
      <c r="JA259" s="43"/>
      <c r="JB259" s="43"/>
      <c r="JC259" s="43"/>
      <c r="JD259" s="43"/>
      <c r="JE259" s="43"/>
      <c r="JF259" s="43"/>
      <c r="JG259" s="43"/>
      <c r="JH259" s="43"/>
      <c r="JI259" s="43"/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  <c r="BJU259" s="43"/>
      <c r="BJV259" s="43"/>
      <c r="BJW259" s="43"/>
      <c r="BJX259" s="43"/>
      <c r="BJY259" s="43"/>
      <c r="BJZ259" s="43"/>
      <c r="BKA259" s="43"/>
      <c r="BKB259" s="43"/>
      <c r="BKC259" s="43"/>
      <c r="BKD259" s="43"/>
      <c r="BKE259" s="43"/>
      <c r="BKF259" s="43"/>
      <c r="BKG259" s="43"/>
      <c r="BKH259" s="43"/>
      <c r="BKI259" s="43"/>
      <c r="BKJ259" s="43"/>
      <c r="BKK259" s="43"/>
      <c r="BKL259" s="43"/>
      <c r="BKM259" s="43"/>
      <c r="BKN259" s="43"/>
      <c r="BKO259" s="43"/>
      <c r="BKP259" s="43"/>
      <c r="BKQ259" s="43"/>
      <c r="BKR259" s="43"/>
      <c r="BKS259" s="43"/>
      <c r="BKT259" s="43"/>
      <c r="BKU259" s="43"/>
      <c r="BKV259" s="43"/>
      <c r="BKW259" s="43"/>
      <c r="BKX259" s="43"/>
      <c r="BKY259" s="43"/>
      <c r="BKZ259" s="43"/>
      <c r="BLA259" s="43"/>
      <c r="BLB259" s="43"/>
      <c r="BLC259" s="43"/>
      <c r="BLD259" s="43"/>
      <c r="BLE259" s="43"/>
      <c r="BLF259" s="43"/>
      <c r="BLG259" s="43"/>
      <c r="BLH259" s="43"/>
      <c r="BLI259" s="43"/>
      <c r="BLJ259" s="43"/>
      <c r="BLK259" s="43"/>
      <c r="BLL259" s="43"/>
      <c r="BLM259" s="43"/>
      <c r="BLN259" s="43"/>
      <c r="BLO259" s="43"/>
      <c r="BLP259" s="43"/>
      <c r="BLQ259" s="43"/>
      <c r="BLR259" s="43"/>
      <c r="BLS259" s="43"/>
      <c r="BLT259" s="43"/>
      <c r="BLU259" s="43"/>
      <c r="BLV259" s="43"/>
      <c r="BLW259" s="43"/>
      <c r="BLX259" s="43"/>
      <c r="BLY259" s="43"/>
      <c r="BLZ259" s="43"/>
      <c r="BMA259" s="43"/>
      <c r="BMB259" s="43"/>
      <c r="BMC259" s="43"/>
      <c r="BMD259" s="43"/>
      <c r="BME259" s="43"/>
      <c r="BMF259" s="43"/>
      <c r="BMG259" s="43"/>
      <c r="BMH259" s="43"/>
      <c r="BMI259" s="43"/>
      <c r="BMJ259" s="43"/>
      <c r="BMK259" s="43"/>
      <c r="BML259" s="43"/>
      <c r="BMM259" s="43"/>
      <c r="BMN259" s="43"/>
      <c r="BMO259" s="43"/>
      <c r="BMP259" s="43"/>
      <c r="BMQ259" s="43"/>
      <c r="BMR259" s="43"/>
      <c r="BMS259" s="43"/>
      <c r="BMT259" s="43"/>
      <c r="BMU259" s="43"/>
      <c r="BMV259" s="43"/>
      <c r="BMW259" s="43"/>
      <c r="BMX259" s="43"/>
      <c r="BMY259" s="43"/>
      <c r="BMZ259" s="43"/>
      <c r="BNA259" s="43"/>
      <c r="BNB259" s="43"/>
      <c r="BNC259" s="43"/>
      <c r="BND259" s="43"/>
      <c r="BNE259" s="43"/>
      <c r="BNF259" s="43"/>
      <c r="BNG259" s="43"/>
      <c r="BNH259" s="43"/>
      <c r="BNI259" s="43"/>
      <c r="BNJ259" s="43"/>
      <c r="BNK259" s="43"/>
      <c r="BNL259" s="43"/>
      <c r="BNM259" s="43"/>
      <c r="BNN259" s="43"/>
      <c r="BNO259" s="43"/>
      <c r="BNP259" s="43"/>
      <c r="BNQ259" s="43"/>
      <c r="BNR259" s="43"/>
      <c r="BNS259" s="43"/>
      <c r="BNT259" s="43"/>
      <c r="BNU259" s="43"/>
      <c r="BNV259" s="43"/>
      <c r="BNW259" s="43"/>
      <c r="BNX259" s="43"/>
      <c r="BNY259" s="43"/>
      <c r="BNZ259" s="43"/>
      <c r="BOA259" s="43"/>
      <c r="BOB259" s="43"/>
      <c r="BOC259" s="43"/>
      <c r="BOD259" s="43"/>
      <c r="BOE259" s="43"/>
      <c r="BOF259" s="43"/>
      <c r="BOG259" s="43"/>
      <c r="BOH259" s="43"/>
      <c r="BOI259" s="43"/>
      <c r="BOJ259" s="43"/>
      <c r="BOK259" s="43"/>
      <c r="BOL259" s="43"/>
      <c r="BOM259" s="43"/>
      <c r="BON259" s="43"/>
      <c r="BOO259" s="43"/>
      <c r="BOP259" s="43"/>
      <c r="BOQ259" s="43"/>
      <c r="BOR259" s="43"/>
      <c r="BOS259" s="43"/>
      <c r="BOT259" s="43"/>
      <c r="BOU259" s="43"/>
      <c r="BOV259" s="43"/>
      <c r="BOW259" s="43"/>
      <c r="BOX259" s="43"/>
      <c r="BOY259" s="43"/>
      <c r="BOZ259" s="43"/>
      <c r="BPA259" s="43"/>
      <c r="BPB259" s="43"/>
      <c r="BPC259" s="43"/>
      <c r="BPD259" s="43"/>
      <c r="BPE259" s="43"/>
      <c r="BPF259" s="43"/>
      <c r="BPG259" s="43"/>
      <c r="BPH259" s="43"/>
      <c r="BPI259" s="43"/>
      <c r="BPJ259" s="43"/>
      <c r="BPK259" s="43"/>
      <c r="BPL259" s="43"/>
      <c r="BPM259" s="43"/>
      <c r="BPN259" s="43"/>
      <c r="BPO259" s="43"/>
      <c r="BPP259" s="43"/>
      <c r="BPQ259" s="43"/>
      <c r="BPR259" s="43"/>
      <c r="BPS259" s="43"/>
      <c r="BPT259" s="43"/>
      <c r="BPU259" s="43"/>
      <c r="BPV259" s="43"/>
      <c r="BPW259" s="43"/>
      <c r="BPX259" s="43"/>
      <c r="BPY259" s="43"/>
      <c r="BPZ259" s="43"/>
      <c r="BQA259" s="43"/>
      <c r="BQB259" s="43"/>
      <c r="BQC259" s="43"/>
      <c r="BQD259" s="43"/>
      <c r="BQE259" s="43"/>
      <c r="BQF259" s="43"/>
      <c r="BQG259" s="43"/>
      <c r="BQH259" s="43"/>
      <c r="BQI259" s="43"/>
      <c r="BQJ259" s="43"/>
      <c r="BQK259" s="43"/>
      <c r="BQL259" s="43"/>
      <c r="BQM259" s="43"/>
      <c r="BQN259" s="43"/>
      <c r="BQO259" s="43"/>
      <c r="BQP259" s="43"/>
      <c r="BQQ259" s="43"/>
      <c r="BQR259" s="43"/>
      <c r="BQS259" s="43"/>
      <c r="BQT259" s="43"/>
      <c r="BQU259" s="43"/>
      <c r="BQV259" s="43"/>
      <c r="BQW259" s="43"/>
      <c r="BQX259" s="43"/>
      <c r="BQY259" s="43"/>
      <c r="BQZ259" s="43"/>
      <c r="BRA259" s="43"/>
      <c r="BRB259" s="43"/>
      <c r="BRC259" s="43"/>
      <c r="BRD259" s="43"/>
      <c r="BRE259" s="43"/>
      <c r="BRF259" s="43"/>
      <c r="BRG259" s="43"/>
      <c r="BRH259" s="43"/>
      <c r="BRI259" s="43"/>
      <c r="BRJ259" s="43"/>
      <c r="BRK259" s="43"/>
      <c r="BRL259" s="43"/>
      <c r="BRM259" s="43"/>
      <c r="BRN259" s="43"/>
      <c r="BRO259" s="43"/>
      <c r="BRP259" s="43"/>
      <c r="BRQ259" s="43"/>
      <c r="BRR259" s="43"/>
      <c r="BRS259" s="43"/>
      <c r="BRT259" s="43"/>
      <c r="BRU259" s="43"/>
      <c r="BRV259" s="43"/>
      <c r="BRW259" s="43"/>
      <c r="BRX259" s="43"/>
      <c r="BRY259" s="43"/>
      <c r="BRZ259" s="43"/>
      <c r="BSA259" s="43"/>
      <c r="BSB259" s="43"/>
      <c r="BSC259" s="43"/>
      <c r="BSD259" s="43"/>
      <c r="BSE259" s="43"/>
      <c r="BSF259" s="43"/>
      <c r="BSG259" s="43"/>
      <c r="BSH259" s="43"/>
      <c r="BSI259" s="43"/>
      <c r="BSJ259" s="43"/>
      <c r="BSK259" s="43"/>
      <c r="BSL259" s="43"/>
      <c r="BSM259" s="43"/>
      <c r="BSN259" s="43"/>
      <c r="BSO259" s="43"/>
      <c r="BSP259" s="43"/>
      <c r="BSQ259" s="43"/>
      <c r="BSR259" s="43"/>
      <c r="BSS259" s="43"/>
      <c r="BST259" s="43"/>
      <c r="BSU259" s="43"/>
      <c r="BSV259" s="43"/>
      <c r="BSW259" s="43"/>
      <c r="BSX259" s="43"/>
      <c r="BSY259" s="43"/>
      <c r="BSZ259" s="43"/>
      <c r="BTA259" s="43"/>
      <c r="BTB259" s="43"/>
      <c r="BTC259" s="43"/>
      <c r="BTD259" s="43"/>
      <c r="BTE259" s="43"/>
      <c r="BTF259" s="43"/>
      <c r="BTG259" s="43"/>
      <c r="BTH259" s="43"/>
      <c r="BTI259" s="43"/>
      <c r="BTJ259" s="43"/>
      <c r="BTK259" s="43"/>
      <c r="BTL259" s="43"/>
      <c r="BTM259" s="43"/>
      <c r="BTN259" s="43"/>
      <c r="BTO259" s="43"/>
      <c r="BTP259" s="43"/>
      <c r="BTQ259" s="43"/>
      <c r="BTR259" s="43"/>
      <c r="BTS259" s="43"/>
      <c r="BTT259" s="43"/>
      <c r="BTU259" s="43"/>
      <c r="BTV259" s="43"/>
      <c r="BTW259" s="43"/>
      <c r="BTX259" s="43"/>
      <c r="BTY259" s="43"/>
      <c r="BTZ259" s="43"/>
      <c r="BUA259" s="43"/>
      <c r="BUB259" s="43"/>
      <c r="BUC259" s="43"/>
      <c r="BUD259" s="43"/>
      <c r="BUE259" s="43"/>
      <c r="BUF259" s="43"/>
      <c r="BUG259" s="43"/>
      <c r="BUH259" s="43"/>
      <c r="BUI259" s="43"/>
      <c r="BUJ259" s="43"/>
      <c r="BUK259" s="43"/>
      <c r="BUL259" s="43"/>
      <c r="BUM259" s="43"/>
      <c r="BUN259" s="43"/>
      <c r="BUO259" s="43"/>
      <c r="BUP259" s="43"/>
      <c r="BUQ259" s="43"/>
      <c r="BUR259" s="43"/>
      <c r="BUS259" s="43"/>
      <c r="BUT259" s="43"/>
      <c r="BUU259" s="43"/>
      <c r="BUV259" s="43"/>
      <c r="BUW259" s="43"/>
      <c r="BUX259" s="43"/>
      <c r="BUY259" s="43"/>
      <c r="BUZ259" s="43"/>
      <c r="BVA259" s="43"/>
      <c r="BVB259" s="43"/>
      <c r="BVC259" s="43"/>
      <c r="BVD259" s="43"/>
      <c r="BVE259" s="43"/>
      <c r="BVF259" s="43"/>
      <c r="BVG259" s="43"/>
      <c r="BVH259" s="43"/>
      <c r="BVI259" s="43"/>
      <c r="BVJ259" s="43"/>
      <c r="BVK259" s="43"/>
      <c r="BVL259" s="43"/>
      <c r="BVM259" s="43"/>
      <c r="BVN259" s="43"/>
      <c r="BVO259" s="43"/>
      <c r="BVP259" s="43"/>
      <c r="BVQ259" s="43"/>
      <c r="BVR259" s="43"/>
      <c r="BVS259" s="43"/>
      <c r="BVT259" s="43"/>
      <c r="BVU259" s="43"/>
      <c r="BVV259" s="43"/>
      <c r="BVW259" s="43"/>
      <c r="BVX259" s="43"/>
      <c r="BVY259" s="43"/>
      <c r="BVZ259" s="43"/>
      <c r="BWA259" s="43"/>
      <c r="BWB259" s="43"/>
      <c r="BWC259" s="43"/>
      <c r="BWD259" s="43"/>
      <c r="BWE259" s="43"/>
      <c r="BWF259" s="43"/>
      <c r="BWG259" s="43"/>
      <c r="BWH259" s="43"/>
      <c r="BWI259" s="43"/>
      <c r="BWJ259" s="43"/>
    </row>
    <row r="260" spans="1:1960" x14ac:dyDescent="0.2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43"/>
      <c r="DG260" s="43"/>
      <c r="DH260" s="43"/>
      <c r="DI260" s="43"/>
      <c r="DJ260" s="43"/>
      <c r="DK260" s="43"/>
      <c r="DL260" s="43"/>
      <c r="DM260" s="43"/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43"/>
      <c r="EQ260" s="43"/>
      <c r="ER260" s="43"/>
      <c r="ES260" s="43"/>
      <c r="ET260" s="43"/>
      <c r="EU260" s="43"/>
      <c r="EV260" s="43"/>
      <c r="EW260" s="43"/>
      <c r="EX260" s="43"/>
      <c r="EY260" s="43"/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43"/>
      <c r="GD260" s="43"/>
      <c r="GE260" s="43"/>
      <c r="GF260" s="43"/>
      <c r="GG260" s="43"/>
      <c r="GH260" s="43"/>
      <c r="GI260" s="43"/>
      <c r="GJ260" s="43"/>
      <c r="GK260" s="43"/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M260" s="43"/>
      <c r="HN260" s="43"/>
      <c r="HO260" s="43"/>
      <c r="HP260" s="43"/>
      <c r="HQ260" s="43"/>
      <c r="HR260" s="43"/>
      <c r="HS260" s="43"/>
      <c r="HT260" s="43"/>
      <c r="HU260" s="43"/>
      <c r="HV260" s="43"/>
      <c r="HW260" s="43"/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IY260" s="43"/>
      <c r="IZ260" s="43"/>
      <c r="JA260" s="43"/>
      <c r="JB260" s="43"/>
      <c r="JC260" s="43"/>
      <c r="JD260" s="43"/>
      <c r="JE260" s="43"/>
      <c r="JF260" s="43"/>
      <c r="JG260" s="43"/>
      <c r="JH260" s="43"/>
      <c r="JI260" s="43"/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  <c r="BJU260" s="43"/>
      <c r="BJV260" s="43"/>
      <c r="BJW260" s="43"/>
      <c r="BJX260" s="43"/>
      <c r="BJY260" s="43"/>
      <c r="BJZ260" s="43"/>
      <c r="BKA260" s="43"/>
      <c r="BKB260" s="43"/>
      <c r="BKC260" s="43"/>
      <c r="BKD260" s="43"/>
      <c r="BKE260" s="43"/>
      <c r="BKF260" s="43"/>
      <c r="BKG260" s="43"/>
      <c r="BKH260" s="43"/>
      <c r="BKI260" s="43"/>
      <c r="BKJ260" s="43"/>
      <c r="BKK260" s="43"/>
      <c r="BKL260" s="43"/>
      <c r="BKM260" s="43"/>
      <c r="BKN260" s="43"/>
      <c r="BKO260" s="43"/>
      <c r="BKP260" s="43"/>
      <c r="BKQ260" s="43"/>
      <c r="BKR260" s="43"/>
      <c r="BKS260" s="43"/>
      <c r="BKT260" s="43"/>
      <c r="BKU260" s="43"/>
      <c r="BKV260" s="43"/>
      <c r="BKW260" s="43"/>
      <c r="BKX260" s="43"/>
      <c r="BKY260" s="43"/>
      <c r="BKZ260" s="43"/>
      <c r="BLA260" s="43"/>
      <c r="BLB260" s="43"/>
      <c r="BLC260" s="43"/>
      <c r="BLD260" s="43"/>
      <c r="BLE260" s="43"/>
      <c r="BLF260" s="43"/>
      <c r="BLG260" s="43"/>
      <c r="BLH260" s="43"/>
      <c r="BLI260" s="43"/>
      <c r="BLJ260" s="43"/>
      <c r="BLK260" s="43"/>
      <c r="BLL260" s="43"/>
      <c r="BLM260" s="43"/>
      <c r="BLN260" s="43"/>
      <c r="BLO260" s="43"/>
      <c r="BLP260" s="43"/>
      <c r="BLQ260" s="43"/>
      <c r="BLR260" s="43"/>
      <c r="BLS260" s="43"/>
      <c r="BLT260" s="43"/>
      <c r="BLU260" s="43"/>
      <c r="BLV260" s="43"/>
      <c r="BLW260" s="43"/>
      <c r="BLX260" s="43"/>
      <c r="BLY260" s="43"/>
      <c r="BLZ260" s="43"/>
      <c r="BMA260" s="43"/>
      <c r="BMB260" s="43"/>
      <c r="BMC260" s="43"/>
      <c r="BMD260" s="43"/>
      <c r="BME260" s="43"/>
      <c r="BMF260" s="43"/>
      <c r="BMG260" s="43"/>
      <c r="BMH260" s="43"/>
      <c r="BMI260" s="43"/>
      <c r="BMJ260" s="43"/>
      <c r="BMK260" s="43"/>
      <c r="BML260" s="43"/>
      <c r="BMM260" s="43"/>
      <c r="BMN260" s="43"/>
      <c r="BMO260" s="43"/>
      <c r="BMP260" s="43"/>
      <c r="BMQ260" s="43"/>
      <c r="BMR260" s="43"/>
      <c r="BMS260" s="43"/>
      <c r="BMT260" s="43"/>
      <c r="BMU260" s="43"/>
      <c r="BMV260" s="43"/>
      <c r="BMW260" s="43"/>
      <c r="BMX260" s="43"/>
      <c r="BMY260" s="43"/>
      <c r="BMZ260" s="43"/>
      <c r="BNA260" s="43"/>
      <c r="BNB260" s="43"/>
      <c r="BNC260" s="43"/>
      <c r="BND260" s="43"/>
      <c r="BNE260" s="43"/>
      <c r="BNF260" s="43"/>
      <c r="BNG260" s="43"/>
      <c r="BNH260" s="43"/>
      <c r="BNI260" s="43"/>
      <c r="BNJ260" s="43"/>
      <c r="BNK260" s="43"/>
      <c r="BNL260" s="43"/>
      <c r="BNM260" s="43"/>
      <c r="BNN260" s="43"/>
      <c r="BNO260" s="43"/>
      <c r="BNP260" s="43"/>
      <c r="BNQ260" s="43"/>
      <c r="BNR260" s="43"/>
      <c r="BNS260" s="43"/>
      <c r="BNT260" s="43"/>
      <c r="BNU260" s="43"/>
      <c r="BNV260" s="43"/>
      <c r="BNW260" s="43"/>
      <c r="BNX260" s="43"/>
      <c r="BNY260" s="43"/>
      <c r="BNZ260" s="43"/>
      <c r="BOA260" s="43"/>
      <c r="BOB260" s="43"/>
      <c r="BOC260" s="43"/>
      <c r="BOD260" s="43"/>
      <c r="BOE260" s="43"/>
      <c r="BOF260" s="43"/>
      <c r="BOG260" s="43"/>
      <c r="BOH260" s="43"/>
      <c r="BOI260" s="43"/>
      <c r="BOJ260" s="43"/>
      <c r="BOK260" s="43"/>
      <c r="BOL260" s="43"/>
      <c r="BOM260" s="43"/>
      <c r="BON260" s="43"/>
      <c r="BOO260" s="43"/>
      <c r="BOP260" s="43"/>
      <c r="BOQ260" s="43"/>
      <c r="BOR260" s="43"/>
      <c r="BOS260" s="43"/>
      <c r="BOT260" s="43"/>
      <c r="BOU260" s="43"/>
      <c r="BOV260" s="43"/>
      <c r="BOW260" s="43"/>
      <c r="BOX260" s="43"/>
      <c r="BOY260" s="43"/>
      <c r="BOZ260" s="43"/>
      <c r="BPA260" s="43"/>
      <c r="BPB260" s="43"/>
      <c r="BPC260" s="43"/>
      <c r="BPD260" s="43"/>
      <c r="BPE260" s="43"/>
      <c r="BPF260" s="43"/>
      <c r="BPG260" s="43"/>
      <c r="BPH260" s="43"/>
      <c r="BPI260" s="43"/>
      <c r="BPJ260" s="43"/>
      <c r="BPK260" s="43"/>
      <c r="BPL260" s="43"/>
      <c r="BPM260" s="43"/>
      <c r="BPN260" s="43"/>
      <c r="BPO260" s="43"/>
      <c r="BPP260" s="43"/>
      <c r="BPQ260" s="43"/>
      <c r="BPR260" s="43"/>
      <c r="BPS260" s="43"/>
      <c r="BPT260" s="43"/>
      <c r="BPU260" s="43"/>
      <c r="BPV260" s="43"/>
      <c r="BPW260" s="43"/>
      <c r="BPX260" s="43"/>
      <c r="BPY260" s="43"/>
      <c r="BPZ260" s="43"/>
      <c r="BQA260" s="43"/>
      <c r="BQB260" s="43"/>
      <c r="BQC260" s="43"/>
      <c r="BQD260" s="43"/>
      <c r="BQE260" s="43"/>
      <c r="BQF260" s="43"/>
      <c r="BQG260" s="43"/>
      <c r="BQH260" s="43"/>
      <c r="BQI260" s="43"/>
      <c r="BQJ260" s="43"/>
      <c r="BQK260" s="43"/>
      <c r="BQL260" s="43"/>
      <c r="BQM260" s="43"/>
      <c r="BQN260" s="43"/>
      <c r="BQO260" s="43"/>
      <c r="BQP260" s="43"/>
      <c r="BQQ260" s="43"/>
      <c r="BQR260" s="43"/>
      <c r="BQS260" s="43"/>
      <c r="BQT260" s="43"/>
      <c r="BQU260" s="43"/>
      <c r="BQV260" s="43"/>
      <c r="BQW260" s="43"/>
      <c r="BQX260" s="43"/>
      <c r="BQY260" s="43"/>
      <c r="BQZ260" s="43"/>
      <c r="BRA260" s="43"/>
      <c r="BRB260" s="43"/>
      <c r="BRC260" s="43"/>
      <c r="BRD260" s="43"/>
      <c r="BRE260" s="43"/>
      <c r="BRF260" s="43"/>
      <c r="BRG260" s="43"/>
      <c r="BRH260" s="43"/>
      <c r="BRI260" s="43"/>
      <c r="BRJ260" s="43"/>
      <c r="BRK260" s="43"/>
      <c r="BRL260" s="43"/>
      <c r="BRM260" s="43"/>
      <c r="BRN260" s="43"/>
      <c r="BRO260" s="43"/>
      <c r="BRP260" s="43"/>
      <c r="BRQ260" s="43"/>
      <c r="BRR260" s="43"/>
      <c r="BRS260" s="43"/>
      <c r="BRT260" s="43"/>
      <c r="BRU260" s="43"/>
      <c r="BRV260" s="43"/>
      <c r="BRW260" s="43"/>
      <c r="BRX260" s="43"/>
      <c r="BRY260" s="43"/>
      <c r="BRZ260" s="43"/>
      <c r="BSA260" s="43"/>
      <c r="BSB260" s="43"/>
      <c r="BSC260" s="43"/>
      <c r="BSD260" s="43"/>
      <c r="BSE260" s="43"/>
      <c r="BSF260" s="43"/>
      <c r="BSG260" s="43"/>
      <c r="BSH260" s="43"/>
      <c r="BSI260" s="43"/>
      <c r="BSJ260" s="43"/>
      <c r="BSK260" s="43"/>
      <c r="BSL260" s="43"/>
      <c r="BSM260" s="43"/>
      <c r="BSN260" s="43"/>
      <c r="BSO260" s="43"/>
      <c r="BSP260" s="43"/>
      <c r="BSQ260" s="43"/>
      <c r="BSR260" s="43"/>
      <c r="BSS260" s="43"/>
      <c r="BST260" s="43"/>
      <c r="BSU260" s="43"/>
      <c r="BSV260" s="43"/>
      <c r="BSW260" s="43"/>
      <c r="BSX260" s="43"/>
      <c r="BSY260" s="43"/>
      <c r="BSZ260" s="43"/>
      <c r="BTA260" s="43"/>
      <c r="BTB260" s="43"/>
      <c r="BTC260" s="43"/>
      <c r="BTD260" s="43"/>
      <c r="BTE260" s="43"/>
      <c r="BTF260" s="43"/>
      <c r="BTG260" s="43"/>
      <c r="BTH260" s="43"/>
      <c r="BTI260" s="43"/>
      <c r="BTJ260" s="43"/>
      <c r="BTK260" s="43"/>
      <c r="BTL260" s="43"/>
      <c r="BTM260" s="43"/>
      <c r="BTN260" s="43"/>
      <c r="BTO260" s="43"/>
      <c r="BTP260" s="43"/>
      <c r="BTQ260" s="43"/>
      <c r="BTR260" s="43"/>
      <c r="BTS260" s="43"/>
      <c r="BTT260" s="43"/>
      <c r="BTU260" s="43"/>
      <c r="BTV260" s="43"/>
      <c r="BTW260" s="43"/>
      <c r="BTX260" s="43"/>
      <c r="BTY260" s="43"/>
      <c r="BTZ260" s="43"/>
      <c r="BUA260" s="43"/>
      <c r="BUB260" s="43"/>
      <c r="BUC260" s="43"/>
      <c r="BUD260" s="43"/>
      <c r="BUE260" s="43"/>
      <c r="BUF260" s="43"/>
      <c r="BUG260" s="43"/>
      <c r="BUH260" s="43"/>
      <c r="BUI260" s="43"/>
      <c r="BUJ260" s="43"/>
      <c r="BUK260" s="43"/>
      <c r="BUL260" s="43"/>
      <c r="BUM260" s="43"/>
      <c r="BUN260" s="43"/>
      <c r="BUO260" s="43"/>
      <c r="BUP260" s="43"/>
      <c r="BUQ260" s="43"/>
      <c r="BUR260" s="43"/>
      <c r="BUS260" s="43"/>
      <c r="BUT260" s="43"/>
      <c r="BUU260" s="43"/>
      <c r="BUV260" s="43"/>
      <c r="BUW260" s="43"/>
      <c r="BUX260" s="43"/>
      <c r="BUY260" s="43"/>
      <c r="BUZ260" s="43"/>
      <c r="BVA260" s="43"/>
      <c r="BVB260" s="43"/>
      <c r="BVC260" s="43"/>
      <c r="BVD260" s="43"/>
      <c r="BVE260" s="43"/>
      <c r="BVF260" s="43"/>
      <c r="BVG260" s="43"/>
      <c r="BVH260" s="43"/>
      <c r="BVI260" s="43"/>
      <c r="BVJ260" s="43"/>
      <c r="BVK260" s="43"/>
      <c r="BVL260" s="43"/>
      <c r="BVM260" s="43"/>
      <c r="BVN260" s="43"/>
      <c r="BVO260" s="43"/>
      <c r="BVP260" s="43"/>
      <c r="BVQ260" s="43"/>
      <c r="BVR260" s="43"/>
      <c r="BVS260" s="43"/>
      <c r="BVT260" s="43"/>
      <c r="BVU260" s="43"/>
      <c r="BVV260" s="43"/>
      <c r="BVW260" s="43"/>
      <c r="BVX260" s="43"/>
      <c r="BVY260" s="43"/>
      <c r="BVZ260" s="43"/>
      <c r="BWA260" s="43"/>
      <c r="BWB260" s="43"/>
      <c r="BWC260" s="43"/>
      <c r="BWD260" s="43"/>
      <c r="BWE260" s="43"/>
      <c r="BWF260" s="43"/>
      <c r="BWG260" s="43"/>
      <c r="BWH260" s="43"/>
      <c r="BWI260" s="43"/>
      <c r="BWJ260" s="43"/>
    </row>
    <row r="261" spans="1:1960" x14ac:dyDescent="0.2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C261" s="43"/>
      <c r="DD261" s="43"/>
      <c r="DE261" s="43"/>
      <c r="DF261" s="43"/>
      <c r="DG261" s="43"/>
      <c r="DH261" s="43"/>
      <c r="DI261" s="43"/>
      <c r="DJ261" s="43"/>
      <c r="DK261" s="43"/>
      <c r="DL261" s="43"/>
      <c r="DM261" s="43"/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O261" s="43"/>
      <c r="EP261" s="43"/>
      <c r="EQ261" s="43"/>
      <c r="ER261" s="43"/>
      <c r="ES261" s="43"/>
      <c r="ET261" s="43"/>
      <c r="EU261" s="43"/>
      <c r="EV261" s="43"/>
      <c r="EW261" s="43"/>
      <c r="EX261" s="43"/>
      <c r="EY261" s="43"/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43"/>
      <c r="GD261" s="43"/>
      <c r="GE261" s="43"/>
      <c r="GF261" s="43"/>
      <c r="GG261" s="43"/>
      <c r="GH261" s="43"/>
      <c r="GI261" s="43"/>
      <c r="GJ261" s="43"/>
      <c r="GK261" s="43"/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M261" s="43"/>
      <c r="HN261" s="43"/>
      <c r="HO261" s="43"/>
      <c r="HP261" s="43"/>
      <c r="HQ261" s="43"/>
      <c r="HR261" s="43"/>
      <c r="HS261" s="43"/>
      <c r="HT261" s="43"/>
      <c r="HU261" s="43"/>
      <c r="HV261" s="43"/>
      <c r="HW261" s="43"/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IY261" s="43"/>
      <c r="IZ261" s="43"/>
      <c r="JA261" s="43"/>
      <c r="JB261" s="43"/>
      <c r="JC261" s="43"/>
      <c r="JD261" s="43"/>
      <c r="JE261" s="43"/>
      <c r="JF261" s="43"/>
      <c r="JG261" s="43"/>
      <c r="JH261" s="43"/>
      <c r="JI261" s="43"/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  <c r="BJU261" s="43"/>
      <c r="BJV261" s="43"/>
      <c r="BJW261" s="43"/>
      <c r="BJX261" s="43"/>
      <c r="BJY261" s="43"/>
      <c r="BJZ261" s="43"/>
      <c r="BKA261" s="43"/>
      <c r="BKB261" s="43"/>
      <c r="BKC261" s="43"/>
      <c r="BKD261" s="43"/>
      <c r="BKE261" s="43"/>
      <c r="BKF261" s="43"/>
      <c r="BKG261" s="43"/>
      <c r="BKH261" s="43"/>
      <c r="BKI261" s="43"/>
      <c r="BKJ261" s="43"/>
      <c r="BKK261" s="43"/>
      <c r="BKL261" s="43"/>
      <c r="BKM261" s="43"/>
      <c r="BKN261" s="43"/>
      <c r="BKO261" s="43"/>
      <c r="BKP261" s="43"/>
      <c r="BKQ261" s="43"/>
      <c r="BKR261" s="43"/>
      <c r="BKS261" s="43"/>
      <c r="BKT261" s="43"/>
      <c r="BKU261" s="43"/>
      <c r="BKV261" s="43"/>
      <c r="BKW261" s="43"/>
      <c r="BKX261" s="43"/>
      <c r="BKY261" s="43"/>
      <c r="BKZ261" s="43"/>
      <c r="BLA261" s="43"/>
      <c r="BLB261" s="43"/>
      <c r="BLC261" s="43"/>
      <c r="BLD261" s="43"/>
      <c r="BLE261" s="43"/>
      <c r="BLF261" s="43"/>
      <c r="BLG261" s="43"/>
      <c r="BLH261" s="43"/>
      <c r="BLI261" s="43"/>
      <c r="BLJ261" s="43"/>
      <c r="BLK261" s="43"/>
      <c r="BLL261" s="43"/>
      <c r="BLM261" s="43"/>
      <c r="BLN261" s="43"/>
      <c r="BLO261" s="43"/>
      <c r="BLP261" s="43"/>
      <c r="BLQ261" s="43"/>
      <c r="BLR261" s="43"/>
      <c r="BLS261" s="43"/>
      <c r="BLT261" s="43"/>
      <c r="BLU261" s="43"/>
      <c r="BLV261" s="43"/>
      <c r="BLW261" s="43"/>
      <c r="BLX261" s="43"/>
      <c r="BLY261" s="43"/>
      <c r="BLZ261" s="43"/>
      <c r="BMA261" s="43"/>
      <c r="BMB261" s="43"/>
      <c r="BMC261" s="43"/>
      <c r="BMD261" s="43"/>
      <c r="BME261" s="43"/>
      <c r="BMF261" s="43"/>
      <c r="BMG261" s="43"/>
      <c r="BMH261" s="43"/>
      <c r="BMI261" s="43"/>
      <c r="BMJ261" s="43"/>
      <c r="BMK261" s="43"/>
      <c r="BML261" s="43"/>
      <c r="BMM261" s="43"/>
      <c r="BMN261" s="43"/>
      <c r="BMO261" s="43"/>
      <c r="BMP261" s="43"/>
      <c r="BMQ261" s="43"/>
      <c r="BMR261" s="43"/>
      <c r="BMS261" s="43"/>
      <c r="BMT261" s="43"/>
      <c r="BMU261" s="43"/>
      <c r="BMV261" s="43"/>
      <c r="BMW261" s="43"/>
      <c r="BMX261" s="43"/>
      <c r="BMY261" s="43"/>
      <c r="BMZ261" s="43"/>
      <c r="BNA261" s="43"/>
      <c r="BNB261" s="43"/>
      <c r="BNC261" s="43"/>
      <c r="BND261" s="43"/>
      <c r="BNE261" s="43"/>
      <c r="BNF261" s="43"/>
      <c r="BNG261" s="43"/>
      <c r="BNH261" s="43"/>
      <c r="BNI261" s="43"/>
      <c r="BNJ261" s="43"/>
      <c r="BNK261" s="43"/>
      <c r="BNL261" s="43"/>
      <c r="BNM261" s="43"/>
      <c r="BNN261" s="43"/>
      <c r="BNO261" s="43"/>
      <c r="BNP261" s="43"/>
      <c r="BNQ261" s="43"/>
      <c r="BNR261" s="43"/>
      <c r="BNS261" s="43"/>
      <c r="BNT261" s="43"/>
      <c r="BNU261" s="43"/>
      <c r="BNV261" s="43"/>
      <c r="BNW261" s="43"/>
      <c r="BNX261" s="43"/>
      <c r="BNY261" s="43"/>
      <c r="BNZ261" s="43"/>
      <c r="BOA261" s="43"/>
      <c r="BOB261" s="43"/>
      <c r="BOC261" s="43"/>
      <c r="BOD261" s="43"/>
      <c r="BOE261" s="43"/>
      <c r="BOF261" s="43"/>
      <c r="BOG261" s="43"/>
      <c r="BOH261" s="43"/>
      <c r="BOI261" s="43"/>
      <c r="BOJ261" s="43"/>
      <c r="BOK261" s="43"/>
      <c r="BOL261" s="43"/>
      <c r="BOM261" s="43"/>
      <c r="BON261" s="43"/>
      <c r="BOO261" s="43"/>
      <c r="BOP261" s="43"/>
      <c r="BOQ261" s="43"/>
      <c r="BOR261" s="43"/>
      <c r="BOS261" s="43"/>
      <c r="BOT261" s="43"/>
      <c r="BOU261" s="43"/>
      <c r="BOV261" s="43"/>
      <c r="BOW261" s="43"/>
      <c r="BOX261" s="43"/>
      <c r="BOY261" s="43"/>
      <c r="BOZ261" s="43"/>
      <c r="BPA261" s="43"/>
      <c r="BPB261" s="43"/>
      <c r="BPC261" s="43"/>
      <c r="BPD261" s="43"/>
      <c r="BPE261" s="43"/>
      <c r="BPF261" s="43"/>
      <c r="BPG261" s="43"/>
      <c r="BPH261" s="43"/>
      <c r="BPI261" s="43"/>
      <c r="BPJ261" s="43"/>
      <c r="BPK261" s="43"/>
      <c r="BPL261" s="43"/>
      <c r="BPM261" s="43"/>
      <c r="BPN261" s="43"/>
      <c r="BPO261" s="43"/>
      <c r="BPP261" s="43"/>
      <c r="BPQ261" s="43"/>
      <c r="BPR261" s="43"/>
      <c r="BPS261" s="43"/>
      <c r="BPT261" s="43"/>
      <c r="BPU261" s="43"/>
      <c r="BPV261" s="43"/>
      <c r="BPW261" s="43"/>
      <c r="BPX261" s="43"/>
      <c r="BPY261" s="43"/>
      <c r="BPZ261" s="43"/>
      <c r="BQA261" s="43"/>
      <c r="BQB261" s="43"/>
      <c r="BQC261" s="43"/>
      <c r="BQD261" s="43"/>
      <c r="BQE261" s="43"/>
      <c r="BQF261" s="43"/>
      <c r="BQG261" s="43"/>
      <c r="BQH261" s="43"/>
      <c r="BQI261" s="43"/>
      <c r="BQJ261" s="43"/>
      <c r="BQK261" s="43"/>
      <c r="BQL261" s="43"/>
      <c r="BQM261" s="43"/>
      <c r="BQN261" s="43"/>
      <c r="BQO261" s="43"/>
      <c r="BQP261" s="43"/>
      <c r="BQQ261" s="43"/>
      <c r="BQR261" s="43"/>
      <c r="BQS261" s="43"/>
      <c r="BQT261" s="43"/>
      <c r="BQU261" s="43"/>
      <c r="BQV261" s="43"/>
      <c r="BQW261" s="43"/>
      <c r="BQX261" s="43"/>
      <c r="BQY261" s="43"/>
      <c r="BQZ261" s="43"/>
      <c r="BRA261" s="43"/>
      <c r="BRB261" s="43"/>
      <c r="BRC261" s="43"/>
      <c r="BRD261" s="43"/>
      <c r="BRE261" s="43"/>
      <c r="BRF261" s="43"/>
      <c r="BRG261" s="43"/>
      <c r="BRH261" s="43"/>
      <c r="BRI261" s="43"/>
      <c r="BRJ261" s="43"/>
      <c r="BRK261" s="43"/>
      <c r="BRL261" s="43"/>
      <c r="BRM261" s="43"/>
      <c r="BRN261" s="43"/>
      <c r="BRO261" s="43"/>
      <c r="BRP261" s="43"/>
      <c r="BRQ261" s="43"/>
      <c r="BRR261" s="43"/>
      <c r="BRS261" s="43"/>
      <c r="BRT261" s="43"/>
      <c r="BRU261" s="43"/>
      <c r="BRV261" s="43"/>
      <c r="BRW261" s="43"/>
      <c r="BRX261" s="43"/>
      <c r="BRY261" s="43"/>
      <c r="BRZ261" s="43"/>
      <c r="BSA261" s="43"/>
      <c r="BSB261" s="43"/>
      <c r="BSC261" s="43"/>
      <c r="BSD261" s="43"/>
      <c r="BSE261" s="43"/>
      <c r="BSF261" s="43"/>
      <c r="BSG261" s="43"/>
      <c r="BSH261" s="43"/>
      <c r="BSI261" s="43"/>
      <c r="BSJ261" s="43"/>
      <c r="BSK261" s="43"/>
      <c r="BSL261" s="43"/>
      <c r="BSM261" s="43"/>
      <c r="BSN261" s="43"/>
      <c r="BSO261" s="43"/>
      <c r="BSP261" s="43"/>
      <c r="BSQ261" s="43"/>
      <c r="BSR261" s="43"/>
      <c r="BSS261" s="43"/>
      <c r="BST261" s="43"/>
      <c r="BSU261" s="43"/>
      <c r="BSV261" s="43"/>
      <c r="BSW261" s="43"/>
      <c r="BSX261" s="43"/>
      <c r="BSY261" s="43"/>
      <c r="BSZ261" s="43"/>
      <c r="BTA261" s="43"/>
      <c r="BTB261" s="43"/>
      <c r="BTC261" s="43"/>
      <c r="BTD261" s="43"/>
      <c r="BTE261" s="43"/>
      <c r="BTF261" s="43"/>
      <c r="BTG261" s="43"/>
      <c r="BTH261" s="43"/>
      <c r="BTI261" s="43"/>
      <c r="BTJ261" s="43"/>
      <c r="BTK261" s="43"/>
      <c r="BTL261" s="43"/>
      <c r="BTM261" s="43"/>
      <c r="BTN261" s="43"/>
      <c r="BTO261" s="43"/>
      <c r="BTP261" s="43"/>
      <c r="BTQ261" s="43"/>
      <c r="BTR261" s="43"/>
      <c r="BTS261" s="43"/>
      <c r="BTT261" s="43"/>
      <c r="BTU261" s="43"/>
      <c r="BTV261" s="43"/>
      <c r="BTW261" s="43"/>
      <c r="BTX261" s="43"/>
      <c r="BTY261" s="43"/>
      <c r="BTZ261" s="43"/>
      <c r="BUA261" s="43"/>
      <c r="BUB261" s="43"/>
      <c r="BUC261" s="43"/>
      <c r="BUD261" s="43"/>
      <c r="BUE261" s="43"/>
      <c r="BUF261" s="43"/>
      <c r="BUG261" s="43"/>
      <c r="BUH261" s="43"/>
      <c r="BUI261" s="43"/>
      <c r="BUJ261" s="43"/>
      <c r="BUK261" s="43"/>
      <c r="BUL261" s="43"/>
      <c r="BUM261" s="43"/>
      <c r="BUN261" s="43"/>
      <c r="BUO261" s="43"/>
      <c r="BUP261" s="43"/>
      <c r="BUQ261" s="43"/>
      <c r="BUR261" s="43"/>
      <c r="BUS261" s="43"/>
      <c r="BUT261" s="43"/>
      <c r="BUU261" s="43"/>
      <c r="BUV261" s="43"/>
      <c r="BUW261" s="43"/>
      <c r="BUX261" s="43"/>
      <c r="BUY261" s="43"/>
      <c r="BUZ261" s="43"/>
      <c r="BVA261" s="43"/>
      <c r="BVB261" s="43"/>
      <c r="BVC261" s="43"/>
      <c r="BVD261" s="43"/>
      <c r="BVE261" s="43"/>
      <c r="BVF261" s="43"/>
      <c r="BVG261" s="43"/>
      <c r="BVH261" s="43"/>
      <c r="BVI261" s="43"/>
      <c r="BVJ261" s="43"/>
      <c r="BVK261" s="43"/>
      <c r="BVL261" s="43"/>
      <c r="BVM261" s="43"/>
      <c r="BVN261" s="43"/>
      <c r="BVO261" s="43"/>
      <c r="BVP261" s="43"/>
      <c r="BVQ261" s="43"/>
      <c r="BVR261" s="43"/>
      <c r="BVS261" s="43"/>
      <c r="BVT261" s="43"/>
      <c r="BVU261" s="43"/>
      <c r="BVV261" s="43"/>
      <c r="BVW261" s="43"/>
      <c r="BVX261" s="43"/>
      <c r="BVY261" s="43"/>
      <c r="BVZ261" s="43"/>
      <c r="BWA261" s="43"/>
      <c r="BWB261" s="43"/>
      <c r="BWC261" s="43"/>
      <c r="BWD261" s="43"/>
      <c r="BWE261" s="43"/>
      <c r="BWF261" s="43"/>
      <c r="BWG261" s="43"/>
      <c r="BWH261" s="43"/>
      <c r="BWI261" s="43"/>
      <c r="BWJ261" s="43"/>
    </row>
    <row r="262" spans="1:1960" x14ac:dyDescent="0.2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43"/>
      <c r="DF262" s="43"/>
      <c r="DG262" s="43"/>
      <c r="DH262" s="43"/>
      <c r="DI262" s="43"/>
      <c r="DJ262" s="43"/>
      <c r="DK262" s="43"/>
      <c r="DL262" s="43"/>
      <c r="DM262" s="43"/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O262" s="43"/>
      <c r="EP262" s="43"/>
      <c r="EQ262" s="43"/>
      <c r="ER262" s="43"/>
      <c r="ES262" s="43"/>
      <c r="ET262" s="43"/>
      <c r="EU262" s="43"/>
      <c r="EV262" s="43"/>
      <c r="EW262" s="43"/>
      <c r="EX262" s="43"/>
      <c r="EY262" s="43"/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43"/>
      <c r="GD262" s="43"/>
      <c r="GE262" s="43"/>
      <c r="GF262" s="43"/>
      <c r="GG262" s="43"/>
      <c r="GH262" s="43"/>
      <c r="GI262" s="43"/>
      <c r="GJ262" s="43"/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M262" s="43"/>
      <c r="HN262" s="43"/>
      <c r="HO262" s="43"/>
      <c r="HP262" s="43"/>
      <c r="HQ262" s="43"/>
      <c r="HR262" s="43"/>
      <c r="HS262" s="43"/>
      <c r="HT262" s="43"/>
      <c r="HU262" s="43"/>
      <c r="HV262" s="43"/>
      <c r="HW262" s="43"/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IY262" s="43"/>
      <c r="IZ262" s="43"/>
      <c r="JA262" s="43"/>
      <c r="JB262" s="43"/>
      <c r="JC262" s="43"/>
      <c r="JD262" s="43"/>
      <c r="JE262" s="43"/>
      <c r="JF262" s="43"/>
      <c r="JG262" s="43"/>
      <c r="JH262" s="43"/>
      <c r="JI262" s="43"/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  <c r="BJU262" s="43"/>
      <c r="BJV262" s="43"/>
      <c r="BJW262" s="43"/>
      <c r="BJX262" s="43"/>
      <c r="BJY262" s="43"/>
      <c r="BJZ262" s="43"/>
      <c r="BKA262" s="43"/>
      <c r="BKB262" s="43"/>
      <c r="BKC262" s="43"/>
      <c r="BKD262" s="43"/>
      <c r="BKE262" s="43"/>
      <c r="BKF262" s="43"/>
      <c r="BKG262" s="43"/>
      <c r="BKH262" s="43"/>
      <c r="BKI262" s="43"/>
      <c r="BKJ262" s="43"/>
      <c r="BKK262" s="43"/>
      <c r="BKL262" s="43"/>
      <c r="BKM262" s="43"/>
      <c r="BKN262" s="43"/>
      <c r="BKO262" s="43"/>
      <c r="BKP262" s="43"/>
      <c r="BKQ262" s="43"/>
      <c r="BKR262" s="43"/>
      <c r="BKS262" s="43"/>
      <c r="BKT262" s="43"/>
      <c r="BKU262" s="43"/>
      <c r="BKV262" s="43"/>
      <c r="BKW262" s="43"/>
      <c r="BKX262" s="43"/>
      <c r="BKY262" s="43"/>
      <c r="BKZ262" s="43"/>
      <c r="BLA262" s="43"/>
      <c r="BLB262" s="43"/>
      <c r="BLC262" s="43"/>
      <c r="BLD262" s="43"/>
      <c r="BLE262" s="43"/>
      <c r="BLF262" s="43"/>
      <c r="BLG262" s="43"/>
      <c r="BLH262" s="43"/>
      <c r="BLI262" s="43"/>
      <c r="BLJ262" s="43"/>
      <c r="BLK262" s="43"/>
      <c r="BLL262" s="43"/>
      <c r="BLM262" s="43"/>
      <c r="BLN262" s="43"/>
      <c r="BLO262" s="43"/>
      <c r="BLP262" s="43"/>
      <c r="BLQ262" s="43"/>
      <c r="BLR262" s="43"/>
      <c r="BLS262" s="43"/>
      <c r="BLT262" s="43"/>
      <c r="BLU262" s="43"/>
      <c r="BLV262" s="43"/>
      <c r="BLW262" s="43"/>
      <c r="BLX262" s="43"/>
      <c r="BLY262" s="43"/>
      <c r="BLZ262" s="43"/>
      <c r="BMA262" s="43"/>
      <c r="BMB262" s="43"/>
      <c r="BMC262" s="43"/>
      <c r="BMD262" s="43"/>
      <c r="BME262" s="43"/>
      <c r="BMF262" s="43"/>
      <c r="BMG262" s="43"/>
      <c r="BMH262" s="43"/>
      <c r="BMI262" s="43"/>
      <c r="BMJ262" s="43"/>
      <c r="BMK262" s="43"/>
      <c r="BML262" s="43"/>
      <c r="BMM262" s="43"/>
      <c r="BMN262" s="43"/>
      <c r="BMO262" s="43"/>
      <c r="BMP262" s="43"/>
      <c r="BMQ262" s="43"/>
      <c r="BMR262" s="43"/>
      <c r="BMS262" s="43"/>
      <c r="BMT262" s="43"/>
      <c r="BMU262" s="43"/>
      <c r="BMV262" s="43"/>
      <c r="BMW262" s="43"/>
      <c r="BMX262" s="43"/>
      <c r="BMY262" s="43"/>
      <c r="BMZ262" s="43"/>
      <c r="BNA262" s="43"/>
      <c r="BNB262" s="43"/>
      <c r="BNC262" s="43"/>
      <c r="BND262" s="43"/>
      <c r="BNE262" s="43"/>
      <c r="BNF262" s="43"/>
      <c r="BNG262" s="43"/>
      <c r="BNH262" s="43"/>
      <c r="BNI262" s="43"/>
      <c r="BNJ262" s="43"/>
      <c r="BNK262" s="43"/>
      <c r="BNL262" s="43"/>
      <c r="BNM262" s="43"/>
      <c r="BNN262" s="43"/>
      <c r="BNO262" s="43"/>
      <c r="BNP262" s="43"/>
      <c r="BNQ262" s="43"/>
      <c r="BNR262" s="43"/>
      <c r="BNS262" s="43"/>
      <c r="BNT262" s="43"/>
      <c r="BNU262" s="43"/>
      <c r="BNV262" s="43"/>
      <c r="BNW262" s="43"/>
      <c r="BNX262" s="43"/>
      <c r="BNY262" s="43"/>
      <c r="BNZ262" s="43"/>
      <c r="BOA262" s="43"/>
      <c r="BOB262" s="43"/>
      <c r="BOC262" s="43"/>
      <c r="BOD262" s="43"/>
      <c r="BOE262" s="43"/>
      <c r="BOF262" s="43"/>
      <c r="BOG262" s="43"/>
      <c r="BOH262" s="43"/>
      <c r="BOI262" s="43"/>
      <c r="BOJ262" s="43"/>
      <c r="BOK262" s="43"/>
      <c r="BOL262" s="43"/>
      <c r="BOM262" s="43"/>
      <c r="BON262" s="43"/>
      <c r="BOO262" s="43"/>
      <c r="BOP262" s="43"/>
      <c r="BOQ262" s="43"/>
      <c r="BOR262" s="43"/>
      <c r="BOS262" s="43"/>
      <c r="BOT262" s="43"/>
      <c r="BOU262" s="43"/>
      <c r="BOV262" s="43"/>
      <c r="BOW262" s="43"/>
      <c r="BOX262" s="43"/>
      <c r="BOY262" s="43"/>
      <c r="BOZ262" s="43"/>
      <c r="BPA262" s="43"/>
      <c r="BPB262" s="43"/>
      <c r="BPC262" s="43"/>
      <c r="BPD262" s="43"/>
      <c r="BPE262" s="43"/>
      <c r="BPF262" s="43"/>
      <c r="BPG262" s="43"/>
      <c r="BPH262" s="43"/>
      <c r="BPI262" s="43"/>
      <c r="BPJ262" s="43"/>
      <c r="BPK262" s="43"/>
      <c r="BPL262" s="43"/>
      <c r="BPM262" s="43"/>
      <c r="BPN262" s="43"/>
      <c r="BPO262" s="43"/>
      <c r="BPP262" s="43"/>
      <c r="BPQ262" s="43"/>
      <c r="BPR262" s="43"/>
      <c r="BPS262" s="43"/>
      <c r="BPT262" s="43"/>
      <c r="BPU262" s="43"/>
      <c r="BPV262" s="43"/>
      <c r="BPW262" s="43"/>
      <c r="BPX262" s="43"/>
      <c r="BPY262" s="43"/>
      <c r="BPZ262" s="43"/>
      <c r="BQA262" s="43"/>
      <c r="BQB262" s="43"/>
      <c r="BQC262" s="43"/>
      <c r="BQD262" s="43"/>
      <c r="BQE262" s="43"/>
      <c r="BQF262" s="43"/>
      <c r="BQG262" s="43"/>
      <c r="BQH262" s="43"/>
      <c r="BQI262" s="43"/>
      <c r="BQJ262" s="43"/>
      <c r="BQK262" s="43"/>
      <c r="BQL262" s="43"/>
      <c r="BQM262" s="43"/>
      <c r="BQN262" s="43"/>
      <c r="BQO262" s="43"/>
      <c r="BQP262" s="43"/>
      <c r="BQQ262" s="43"/>
      <c r="BQR262" s="43"/>
      <c r="BQS262" s="43"/>
      <c r="BQT262" s="43"/>
      <c r="BQU262" s="43"/>
      <c r="BQV262" s="43"/>
      <c r="BQW262" s="43"/>
      <c r="BQX262" s="43"/>
      <c r="BQY262" s="43"/>
      <c r="BQZ262" s="43"/>
      <c r="BRA262" s="43"/>
      <c r="BRB262" s="43"/>
      <c r="BRC262" s="43"/>
      <c r="BRD262" s="43"/>
      <c r="BRE262" s="43"/>
      <c r="BRF262" s="43"/>
      <c r="BRG262" s="43"/>
      <c r="BRH262" s="43"/>
      <c r="BRI262" s="43"/>
      <c r="BRJ262" s="43"/>
      <c r="BRK262" s="43"/>
      <c r="BRL262" s="43"/>
      <c r="BRM262" s="43"/>
      <c r="BRN262" s="43"/>
      <c r="BRO262" s="43"/>
      <c r="BRP262" s="43"/>
      <c r="BRQ262" s="43"/>
      <c r="BRR262" s="43"/>
      <c r="BRS262" s="43"/>
      <c r="BRT262" s="43"/>
      <c r="BRU262" s="43"/>
      <c r="BRV262" s="43"/>
      <c r="BRW262" s="43"/>
      <c r="BRX262" s="43"/>
      <c r="BRY262" s="43"/>
      <c r="BRZ262" s="43"/>
      <c r="BSA262" s="43"/>
      <c r="BSB262" s="43"/>
      <c r="BSC262" s="43"/>
      <c r="BSD262" s="43"/>
      <c r="BSE262" s="43"/>
      <c r="BSF262" s="43"/>
      <c r="BSG262" s="43"/>
      <c r="BSH262" s="43"/>
      <c r="BSI262" s="43"/>
      <c r="BSJ262" s="43"/>
      <c r="BSK262" s="43"/>
      <c r="BSL262" s="43"/>
      <c r="BSM262" s="43"/>
      <c r="BSN262" s="43"/>
      <c r="BSO262" s="43"/>
      <c r="BSP262" s="43"/>
      <c r="BSQ262" s="43"/>
      <c r="BSR262" s="43"/>
      <c r="BSS262" s="43"/>
      <c r="BST262" s="43"/>
      <c r="BSU262" s="43"/>
      <c r="BSV262" s="43"/>
      <c r="BSW262" s="43"/>
      <c r="BSX262" s="43"/>
      <c r="BSY262" s="43"/>
      <c r="BSZ262" s="43"/>
      <c r="BTA262" s="43"/>
      <c r="BTB262" s="43"/>
      <c r="BTC262" s="43"/>
      <c r="BTD262" s="43"/>
      <c r="BTE262" s="43"/>
      <c r="BTF262" s="43"/>
      <c r="BTG262" s="43"/>
      <c r="BTH262" s="43"/>
      <c r="BTI262" s="43"/>
      <c r="BTJ262" s="43"/>
      <c r="BTK262" s="43"/>
      <c r="BTL262" s="43"/>
      <c r="BTM262" s="43"/>
      <c r="BTN262" s="43"/>
      <c r="BTO262" s="43"/>
      <c r="BTP262" s="43"/>
      <c r="BTQ262" s="43"/>
      <c r="BTR262" s="43"/>
      <c r="BTS262" s="43"/>
      <c r="BTT262" s="43"/>
      <c r="BTU262" s="43"/>
      <c r="BTV262" s="43"/>
      <c r="BTW262" s="43"/>
      <c r="BTX262" s="43"/>
      <c r="BTY262" s="43"/>
      <c r="BTZ262" s="43"/>
      <c r="BUA262" s="43"/>
      <c r="BUB262" s="43"/>
      <c r="BUC262" s="43"/>
      <c r="BUD262" s="43"/>
      <c r="BUE262" s="43"/>
      <c r="BUF262" s="43"/>
      <c r="BUG262" s="43"/>
      <c r="BUH262" s="43"/>
      <c r="BUI262" s="43"/>
      <c r="BUJ262" s="43"/>
      <c r="BUK262" s="43"/>
      <c r="BUL262" s="43"/>
      <c r="BUM262" s="43"/>
      <c r="BUN262" s="43"/>
      <c r="BUO262" s="43"/>
      <c r="BUP262" s="43"/>
      <c r="BUQ262" s="43"/>
      <c r="BUR262" s="43"/>
      <c r="BUS262" s="43"/>
      <c r="BUT262" s="43"/>
      <c r="BUU262" s="43"/>
      <c r="BUV262" s="43"/>
      <c r="BUW262" s="43"/>
      <c r="BUX262" s="43"/>
      <c r="BUY262" s="43"/>
      <c r="BUZ262" s="43"/>
      <c r="BVA262" s="43"/>
      <c r="BVB262" s="43"/>
      <c r="BVC262" s="43"/>
      <c r="BVD262" s="43"/>
      <c r="BVE262" s="43"/>
      <c r="BVF262" s="43"/>
      <c r="BVG262" s="43"/>
      <c r="BVH262" s="43"/>
      <c r="BVI262" s="43"/>
      <c r="BVJ262" s="43"/>
      <c r="BVK262" s="43"/>
      <c r="BVL262" s="43"/>
      <c r="BVM262" s="43"/>
      <c r="BVN262" s="43"/>
      <c r="BVO262" s="43"/>
      <c r="BVP262" s="43"/>
      <c r="BVQ262" s="43"/>
      <c r="BVR262" s="43"/>
      <c r="BVS262" s="43"/>
      <c r="BVT262" s="43"/>
      <c r="BVU262" s="43"/>
      <c r="BVV262" s="43"/>
      <c r="BVW262" s="43"/>
      <c r="BVX262" s="43"/>
      <c r="BVY262" s="43"/>
      <c r="BVZ262" s="43"/>
      <c r="BWA262" s="43"/>
      <c r="BWB262" s="43"/>
      <c r="BWC262" s="43"/>
      <c r="BWD262" s="43"/>
      <c r="BWE262" s="43"/>
      <c r="BWF262" s="43"/>
      <c r="BWG262" s="43"/>
      <c r="BWH262" s="43"/>
      <c r="BWI262" s="43"/>
      <c r="BWJ262" s="43"/>
    </row>
    <row r="263" spans="1:1960" x14ac:dyDescent="0.2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43"/>
      <c r="DF263" s="43"/>
      <c r="DG263" s="43"/>
      <c r="DH263" s="43"/>
      <c r="DI263" s="43"/>
      <c r="DJ263" s="43"/>
      <c r="DK263" s="43"/>
      <c r="DL263" s="43"/>
      <c r="DM263" s="43"/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O263" s="43"/>
      <c r="EP263" s="43"/>
      <c r="EQ263" s="43"/>
      <c r="ER263" s="43"/>
      <c r="ES263" s="43"/>
      <c r="ET263" s="43"/>
      <c r="EU263" s="43"/>
      <c r="EV263" s="43"/>
      <c r="EW263" s="43"/>
      <c r="EX263" s="43"/>
      <c r="EY263" s="43"/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43"/>
      <c r="GD263" s="43"/>
      <c r="GE263" s="43"/>
      <c r="GF263" s="43"/>
      <c r="GG263" s="43"/>
      <c r="GH263" s="43"/>
      <c r="GI263" s="43"/>
      <c r="GJ263" s="43"/>
      <c r="GK263" s="43"/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M263" s="43"/>
      <c r="HN263" s="43"/>
      <c r="HO263" s="43"/>
      <c r="HP263" s="43"/>
      <c r="HQ263" s="43"/>
      <c r="HR263" s="43"/>
      <c r="HS263" s="43"/>
      <c r="HT263" s="43"/>
      <c r="HU263" s="43"/>
      <c r="HV263" s="43"/>
      <c r="HW263" s="43"/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IY263" s="43"/>
      <c r="IZ263" s="43"/>
      <c r="JA263" s="43"/>
      <c r="JB263" s="43"/>
      <c r="JC263" s="43"/>
      <c r="JD263" s="43"/>
      <c r="JE263" s="43"/>
      <c r="JF263" s="43"/>
      <c r="JG263" s="43"/>
      <c r="JH263" s="43"/>
      <c r="JI263" s="43"/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LW263" s="43"/>
      <c r="LX263" s="43"/>
      <c r="LY263" s="43"/>
      <c r="LZ263" s="43"/>
      <c r="MA263" s="43"/>
      <c r="MB263" s="43"/>
      <c r="MC263" s="43"/>
      <c r="MD263" s="43"/>
      <c r="ME263" s="43"/>
      <c r="MF263" s="43"/>
      <c r="MG263" s="43"/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I263" s="43"/>
      <c r="NJ263" s="43"/>
      <c r="NK263" s="43"/>
      <c r="NL263" s="43"/>
      <c r="NM263" s="43"/>
      <c r="NN263" s="43"/>
      <c r="NO263" s="43"/>
      <c r="NP263" s="43"/>
      <c r="NQ263" s="43"/>
      <c r="NR263" s="43"/>
      <c r="NS263" s="43"/>
      <c r="NT263" s="43"/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OU263" s="43"/>
      <c r="OV263" s="43"/>
      <c r="OW263" s="43"/>
      <c r="OX263" s="43"/>
      <c r="OY263" s="43"/>
      <c r="OZ263" s="43"/>
      <c r="PA263" s="43"/>
      <c r="PB263" s="43"/>
      <c r="PC263" s="43"/>
      <c r="PD263" s="43"/>
      <c r="PE263" s="43"/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43"/>
      <c r="QJ263" s="43"/>
      <c r="QK263" s="43"/>
      <c r="QL263" s="43"/>
      <c r="QM263" s="43"/>
      <c r="QN263" s="43"/>
      <c r="QO263" s="43"/>
      <c r="QP263" s="43"/>
      <c r="QQ263" s="43"/>
      <c r="QR263" s="43"/>
      <c r="QS263" s="43"/>
      <c r="QT263" s="43"/>
      <c r="QU263" s="43"/>
      <c r="QV263" s="43"/>
      <c r="QW263" s="43"/>
      <c r="QX263" s="43"/>
      <c r="QY263" s="43"/>
      <c r="QZ263" s="43"/>
      <c r="RA263" s="43"/>
      <c r="RB263" s="43"/>
      <c r="RC263" s="43"/>
      <c r="RD263" s="43"/>
      <c r="RE263" s="43"/>
      <c r="RF263" s="43"/>
      <c r="RG263" s="43"/>
      <c r="RH263" s="43"/>
      <c r="RI263" s="43"/>
      <c r="RJ263" s="43"/>
      <c r="RK263" s="43"/>
      <c r="RL263" s="43"/>
      <c r="RM263" s="43"/>
      <c r="RN263" s="43"/>
      <c r="RO263" s="43"/>
      <c r="RP263" s="43"/>
      <c r="RQ263" s="43"/>
      <c r="RR263" s="43"/>
      <c r="RS263" s="43"/>
      <c r="RT263" s="43"/>
      <c r="RU263" s="43"/>
      <c r="RV263" s="43"/>
      <c r="RW263" s="43"/>
      <c r="RX263" s="43"/>
      <c r="RY263" s="43"/>
      <c r="RZ263" s="43"/>
      <c r="SA263" s="43"/>
      <c r="SB263" s="43"/>
      <c r="SC263" s="43"/>
      <c r="SD263" s="43"/>
      <c r="SE263" s="43"/>
      <c r="SF263" s="43"/>
      <c r="SG263" s="43"/>
      <c r="SH263" s="43"/>
      <c r="SI263" s="43"/>
      <c r="SJ263" s="43"/>
      <c r="SK263" s="43"/>
      <c r="SL263" s="43"/>
      <c r="SM263" s="43"/>
      <c r="SN263" s="43"/>
      <c r="SO263" s="43"/>
      <c r="SP263" s="43"/>
      <c r="SQ263" s="43"/>
      <c r="SR263" s="43"/>
      <c r="SS263" s="43"/>
      <c r="ST263" s="43"/>
      <c r="SU263" s="43"/>
      <c r="SV263" s="43"/>
      <c r="SW263" s="43"/>
      <c r="SX263" s="43"/>
      <c r="SY263" s="43"/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43"/>
      <c r="UD263" s="43"/>
      <c r="UE263" s="43"/>
      <c r="UF263" s="43"/>
      <c r="UG263" s="43"/>
      <c r="UH263" s="43"/>
      <c r="UI263" s="43"/>
      <c r="UJ263" s="43"/>
      <c r="UK263" s="43"/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43"/>
      <c r="VP263" s="43"/>
      <c r="VQ263" s="43"/>
      <c r="VR263" s="43"/>
      <c r="VS263" s="43"/>
      <c r="VT263" s="43"/>
      <c r="VU263" s="43"/>
      <c r="VV263" s="43"/>
      <c r="VW263" s="43"/>
      <c r="VX263" s="43"/>
      <c r="VY263" s="43"/>
      <c r="VZ263" s="43"/>
      <c r="WA263" s="43"/>
      <c r="WB263" s="43"/>
      <c r="WC263" s="43"/>
      <c r="WD263" s="43"/>
      <c r="WE263" s="43"/>
      <c r="WF263" s="43"/>
      <c r="WG263" s="43"/>
      <c r="WH263" s="43"/>
      <c r="WI263" s="43"/>
      <c r="WJ263" s="43"/>
      <c r="WK263" s="43"/>
      <c r="WL263" s="43"/>
      <c r="WM263" s="43"/>
      <c r="WN263" s="43"/>
      <c r="WO263" s="43"/>
      <c r="WP263" s="43"/>
      <c r="WQ263" s="43"/>
      <c r="WR263" s="43"/>
      <c r="WS263" s="43"/>
      <c r="WT263" s="43"/>
      <c r="WU263" s="43"/>
      <c r="WV263" s="43"/>
      <c r="WW263" s="43"/>
      <c r="WX263" s="43"/>
      <c r="WY263" s="43"/>
      <c r="WZ263" s="43"/>
      <c r="XA263" s="43"/>
      <c r="XB263" s="43"/>
      <c r="XC263" s="43"/>
      <c r="XD263" s="43"/>
      <c r="XE263" s="43"/>
      <c r="XF263" s="43"/>
      <c r="XG263" s="43"/>
      <c r="XH263" s="43"/>
      <c r="XI263" s="43"/>
      <c r="XJ263" s="43"/>
      <c r="XK263" s="43"/>
      <c r="XL263" s="43"/>
      <c r="XM263" s="43"/>
      <c r="XN263" s="43"/>
      <c r="XO263" s="43"/>
      <c r="XP263" s="43"/>
      <c r="XQ263" s="43"/>
      <c r="XR263" s="43"/>
      <c r="XS263" s="43"/>
      <c r="XT263" s="43"/>
      <c r="XU263" s="43"/>
      <c r="XV263" s="43"/>
      <c r="XW263" s="43"/>
      <c r="XX263" s="43"/>
      <c r="XY263" s="43"/>
      <c r="XZ263" s="43"/>
      <c r="YA263" s="43"/>
      <c r="YB263" s="43"/>
      <c r="YC263" s="43"/>
      <c r="YD263" s="43"/>
      <c r="YE263" s="43"/>
      <c r="YF263" s="43"/>
      <c r="YG263" s="43"/>
      <c r="YH263" s="43"/>
      <c r="YI263" s="43"/>
      <c r="YJ263" s="43"/>
      <c r="YK263" s="43"/>
      <c r="YL263" s="43"/>
      <c r="YM263" s="43"/>
      <c r="YN263" s="43"/>
      <c r="YO263" s="43"/>
      <c r="YP263" s="43"/>
      <c r="YQ263" s="43"/>
      <c r="YR263" s="43"/>
      <c r="YS263" s="43"/>
      <c r="YT263" s="43"/>
      <c r="YU263" s="43"/>
      <c r="YV263" s="43"/>
      <c r="YW263" s="43"/>
      <c r="YX263" s="43"/>
      <c r="YY263" s="43"/>
      <c r="YZ263" s="43"/>
      <c r="ZA263" s="43"/>
      <c r="ZB263" s="43"/>
      <c r="ZC263" s="43"/>
      <c r="ZD263" s="43"/>
      <c r="ZE263" s="43"/>
      <c r="ZF263" s="43"/>
      <c r="ZG263" s="43"/>
      <c r="ZH263" s="43"/>
      <c r="ZI263" s="43"/>
      <c r="ZJ263" s="43"/>
      <c r="ZK263" s="43"/>
      <c r="ZL263" s="43"/>
      <c r="ZM263" s="43"/>
      <c r="ZN263" s="43"/>
      <c r="ZO263" s="43"/>
      <c r="ZP263" s="43"/>
      <c r="ZQ263" s="43"/>
      <c r="ZR263" s="43"/>
      <c r="ZS263" s="43"/>
      <c r="ZT263" s="43"/>
      <c r="ZU263" s="43"/>
      <c r="ZV263" s="43"/>
      <c r="ZW263" s="43"/>
      <c r="ZX263" s="43"/>
      <c r="ZY263" s="43"/>
      <c r="ZZ263" s="43"/>
      <c r="AAA263" s="43"/>
      <c r="AAB263" s="43"/>
      <c r="AAC263" s="43"/>
      <c r="AAD263" s="43"/>
      <c r="AAE263" s="43"/>
      <c r="AAF263" s="43"/>
      <c r="AAG263" s="43"/>
      <c r="AAH263" s="43"/>
      <c r="AAI263" s="43"/>
      <c r="AAJ263" s="43"/>
      <c r="AAK263" s="43"/>
      <c r="AAL263" s="43"/>
      <c r="AAM263" s="43"/>
      <c r="AAN263" s="43"/>
      <c r="AAO263" s="43"/>
      <c r="AAP263" s="43"/>
      <c r="AAQ263" s="43"/>
      <c r="AAR263" s="43"/>
      <c r="AAS263" s="43"/>
      <c r="AAT263" s="43"/>
      <c r="AAU263" s="43"/>
      <c r="AAV263" s="43"/>
      <c r="AAW263" s="43"/>
      <c r="AAX263" s="43"/>
      <c r="AAY263" s="43"/>
      <c r="AAZ263" s="43"/>
      <c r="ABA263" s="43"/>
      <c r="ABB263" s="43"/>
      <c r="ABC263" s="43"/>
      <c r="ABD263" s="43"/>
      <c r="ABE263" s="43"/>
      <c r="ABF263" s="43"/>
      <c r="ABG263" s="43"/>
      <c r="ABH263" s="43"/>
      <c r="ABI263" s="43"/>
      <c r="ABJ263" s="43"/>
      <c r="ABK263" s="43"/>
      <c r="ABL263" s="43"/>
      <c r="ABM263" s="43"/>
      <c r="ABN263" s="43"/>
      <c r="ABO263" s="43"/>
      <c r="ABP263" s="43"/>
      <c r="ABQ263" s="43"/>
      <c r="ABR263" s="43"/>
      <c r="ABS263" s="43"/>
      <c r="ABT263" s="43"/>
      <c r="ABU263" s="43"/>
      <c r="ABV263" s="43"/>
      <c r="ABW263" s="43"/>
      <c r="ABX263" s="43"/>
      <c r="ABY263" s="43"/>
      <c r="ABZ263" s="43"/>
      <c r="ACA263" s="43"/>
      <c r="ACB263" s="43"/>
      <c r="ACC263" s="43"/>
      <c r="ACD263" s="43"/>
      <c r="ACE263" s="43"/>
      <c r="ACF263" s="43"/>
      <c r="ACG263" s="43"/>
      <c r="ACH263" s="43"/>
      <c r="ACI263" s="43"/>
      <c r="ACJ263" s="43"/>
      <c r="ACK263" s="43"/>
      <c r="ACL263" s="43"/>
      <c r="ACM263" s="43"/>
      <c r="ACN263" s="43"/>
      <c r="ACO263" s="43"/>
      <c r="ACP263" s="43"/>
      <c r="ACQ263" s="43"/>
      <c r="ACR263" s="43"/>
      <c r="ACS263" s="43"/>
      <c r="ACT263" s="43"/>
      <c r="ACU263" s="43"/>
      <c r="ACV263" s="43"/>
      <c r="ACW263" s="43"/>
      <c r="ACX263" s="43"/>
      <c r="ACY263" s="43"/>
      <c r="ACZ263" s="43"/>
      <c r="ADA263" s="43"/>
      <c r="ADB263" s="43"/>
      <c r="ADC263" s="43"/>
      <c r="ADD263" s="43"/>
      <c r="ADE263" s="43"/>
      <c r="ADF263" s="43"/>
      <c r="ADG263" s="43"/>
      <c r="ADH263" s="43"/>
      <c r="ADI263" s="43"/>
      <c r="ADJ263" s="43"/>
      <c r="ADK263" s="43"/>
      <c r="ADL263" s="43"/>
      <c r="ADM263" s="43"/>
      <c r="ADN263" s="43"/>
      <c r="ADO263" s="43"/>
      <c r="ADP263" s="43"/>
      <c r="ADQ263" s="43"/>
      <c r="ADR263" s="43"/>
      <c r="ADS263" s="43"/>
      <c r="ADT263" s="43"/>
      <c r="ADU263" s="43"/>
      <c r="ADV263" s="43"/>
      <c r="ADW263" s="43"/>
      <c r="ADX263" s="43"/>
      <c r="ADY263" s="43"/>
      <c r="ADZ263" s="43"/>
      <c r="AEA263" s="43"/>
      <c r="AEB263" s="43"/>
      <c r="AEC263" s="43"/>
      <c r="AED263" s="43"/>
      <c r="AEE263" s="43"/>
      <c r="AEF263" s="43"/>
      <c r="AEG263" s="43"/>
      <c r="AEH263" s="43"/>
      <c r="AEI263" s="43"/>
      <c r="AEJ263" s="43"/>
      <c r="AEK263" s="43"/>
      <c r="AEL263" s="43"/>
      <c r="AEM263" s="43"/>
      <c r="AEN263" s="43"/>
      <c r="AEO263" s="43"/>
      <c r="AEP263" s="43"/>
      <c r="AEQ263" s="43"/>
      <c r="AER263" s="43"/>
      <c r="AES263" s="43"/>
      <c r="AET263" s="43"/>
      <c r="AEU263" s="43"/>
      <c r="AEV263" s="43"/>
      <c r="AEW263" s="43"/>
      <c r="AEX263" s="43"/>
      <c r="AEY263" s="43"/>
      <c r="AEZ263" s="43"/>
      <c r="AFA263" s="43"/>
      <c r="AFB263" s="43"/>
      <c r="AFC263" s="43"/>
      <c r="AFD263" s="43"/>
      <c r="AFE263" s="43"/>
      <c r="AFF263" s="43"/>
      <c r="AFG263" s="43"/>
      <c r="AFH263" s="43"/>
      <c r="AFI263" s="43"/>
      <c r="AFJ263" s="43"/>
      <c r="AFK263" s="43"/>
      <c r="AFL263" s="43"/>
      <c r="AFM263" s="43"/>
      <c r="AFN263" s="43"/>
      <c r="AFO263" s="43"/>
      <c r="AFP263" s="43"/>
      <c r="AFQ263" s="43"/>
      <c r="AFR263" s="43"/>
      <c r="AFS263" s="43"/>
      <c r="AFT263" s="43"/>
      <c r="AFU263" s="43"/>
      <c r="AFV263" s="43"/>
      <c r="AFW263" s="43"/>
      <c r="AFX263" s="43"/>
      <c r="AFY263" s="43"/>
      <c r="AFZ263" s="43"/>
      <c r="AGA263" s="43"/>
      <c r="AGB263" s="43"/>
      <c r="AGC263" s="43"/>
      <c r="AGD263" s="43"/>
      <c r="AGE263" s="43"/>
      <c r="AGF263" s="43"/>
      <c r="AGG263" s="43"/>
      <c r="AGH263" s="43"/>
      <c r="AGI263" s="43"/>
      <c r="AGJ263" s="43"/>
      <c r="AGK263" s="43"/>
      <c r="AGL263" s="43"/>
      <c r="AGM263" s="43"/>
      <c r="AGN263" s="43"/>
      <c r="AGO263" s="43"/>
      <c r="AGP263" s="43"/>
      <c r="AGQ263" s="43"/>
      <c r="AGR263" s="43"/>
      <c r="AGS263" s="43"/>
      <c r="AGT263" s="43"/>
      <c r="AGU263" s="43"/>
      <c r="AGV263" s="43"/>
      <c r="AGW263" s="43"/>
      <c r="AGX263" s="43"/>
      <c r="AGY263" s="43"/>
      <c r="AGZ263" s="43"/>
      <c r="AHA263" s="43"/>
      <c r="AHB263" s="43"/>
      <c r="AHC263" s="43"/>
      <c r="AHD263" s="43"/>
      <c r="AHE263" s="43"/>
      <c r="AHF263" s="43"/>
      <c r="AHG263" s="43"/>
      <c r="AHH263" s="43"/>
      <c r="AHI263" s="43"/>
      <c r="AHJ263" s="43"/>
      <c r="AHK263" s="43"/>
      <c r="AHL263" s="43"/>
      <c r="AHM263" s="43"/>
      <c r="AHN263" s="43"/>
      <c r="AHO263" s="43"/>
      <c r="AHP263" s="43"/>
      <c r="AHQ263" s="43"/>
      <c r="AHR263" s="43"/>
      <c r="AHS263" s="43"/>
      <c r="AHT263" s="43"/>
      <c r="AHU263" s="43"/>
      <c r="AHV263" s="43"/>
      <c r="AHW263" s="43"/>
      <c r="AHX263" s="43"/>
      <c r="AHY263" s="43"/>
      <c r="AHZ263" s="43"/>
      <c r="AIA263" s="43"/>
      <c r="AIB263" s="43"/>
      <c r="AIC263" s="43"/>
      <c r="AID263" s="43"/>
      <c r="AIE263" s="43"/>
      <c r="AIF263" s="43"/>
      <c r="AIG263" s="43"/>
      <c r="AIH263" s="43"/>
      <c r="AII263" s="43"/>
      <c r="AIJ263" s="43"/>
      <c r="AIK263" s="43"/>
      <c r="AIL263" s="43"/>
      <c r="AIM263" s="43"/>
      <c r="AIN263" s="43"/>
      <c r="AIO263" s="43"/>
      <c r="AIP263" s="43"/>
      <c r="AIQ263" s="43"/>
      <c r="AIR263" s="43"/>
      <c r="AIS263" s="43"/>
      <c r="AIT263" s="43"/>
      <c r="AIU263" s="43"/>
      <c r="AIV263" s="43"/>
      <c r="AIW263" s="43"/>
      <c r="AIX263" s="43"/>
      <c r="AIY263" s="43"/>
      <c r="AIZ263" s="43"/>
      <c r="AJA263" s="43"/>
      <c r="AJB263" s="43"/>
      <c r="AJC263" s="43"/>
      <c r="AJD263" s="43"/>
      <c r="AJE263" s="43"/>
      <c r="AJF263" s="43"/>
      <c r="AJG263" s="43"/>
      <c r="AJH263" s="43"/>
      <c r="AJI263" s="43"/>
      <c r="AJJ263" s="43"/>
      <c r="AJK263" s="43"/>
      <c r="AJL263" s="43"/>
      <c r="AJM263" s="43"/>
      <c r="AJN263" s="43"/>
      <c r="AJO263" s="43"/>
      <c r="AJP263" s="43"/>
      <c r="AJQ263" s="43"/>
      <c r="AJR263" s="43"/>
      <c r="AJS263" s="43"/>
      <c r="AJT263" s="43"/>
      <c r="AJU263" s="43"/>
      <c r="AJV263" s="43"/>
      <c r="AJW263" s="43"/>
      <c r="AJX263" s="43"/>
      <c r="AJY263" s="43"/>
      <c r="AJZ263" s="43"/>
      <c r="AKA263" s="43"/>
      <c r="AKB263" s="43"/>
      <c r="AKC263" s="43"/>
      <c r="AKD263" s="43"/>
      <c r="AKE263" s="43"/>
      <c r="AKF263" s="43"/>
      <c r="AKG263" s="43"/>
      <c r="AKH263" s="43"/>
      <c r="AKI263" s="43"/>
      <c r="AKJ263" s="43"/>
      <c r="AKK263" s="43"/>
      <c r="AKL263" s="43"/>
      <c r="AKM263" s="43"/>
      <c r="AKN263" s="43"/>
      <c r="AKO263" s="43"/>
      <c r="AKP263" s="43"/>
      <c r="AKQ263" s="43"/>
      <c r="AKR263" s="43"/>
      <c r="AKS263" s="43"/>
      <c r="AKT263" s="43"/>
      <c r="AKU263" s="43"/>
      <c r="AKV263" s="43"/>
      <c r="AKW263" s="43"/>
      <c r="AKX263" s="43"/>
      <c r="AKY263" s="43"/>
      <c r="AKZ263" s="43"/>
      <c r="ALA263" s="43"/>
      <c r="ALB263" s="43"/>
      <c r="ALC263" s="43"/>
      <c r="ALD263" s="43"/>
      <c r="ALE263" s="43"/>
      <c r="ALF263" s="43"/>
      <c r="ALG263" s="43"/>
      <c r="ALH263" s="43"/>
      <c r="ALI263" s="43"/>
      <c r="ALJ263" s="43"/>
      <c r="ALK263" s="43"/>
      <c r="ALL263" s="43"/>
      <c r="ALM263" s="43"/>
      <c r="ALN263" s="43"/>
      <c r="ALO263" s="43"/>
      <c r="ALP263" s="43"/>
      <c r="ALQ263" s="43"/>
      <c r="ALR263" s="43"/>
      <c r="ALS263" s="43"/>
      <c r="ALT263" s="43"/>
      <c r="ALU263" s="43"/>
      <c r="ALV263" s="43"/>
      <c r="ALW263" s="43"/>
      <c r="ALX263" s="43"/>
      <c r="ALY263" s="43"/>
      <c r="ALZ263" s="43"/>
      <c r="AMA263" s="43"/>
      <c r="AMB263" s="43"/>
      <c r="AMC263" s="43"/>
      <c r="AMD263" s="43"/>
      <c r="AME263" s="43"/>
      <c r="AMF263" s="43"/>
      <c r="AMG263" s="43"/>
      <c r="AMH263" s="43"/>
      <c r="AMI263" s="43"/>
      <c r="AMJ263" s="43"/>
      <c r="AMK263" s="43"/>
      <c r="AML263" s="43"/>
      <c r="AMM263" s="43"/>
      <c r="AMN263" s="43"/>
      <c r="AMO263" s="43"/>
      <c r="AMP263" s="43"/>
      <c r="AMQ263" s="43"/>
      <c r="AMR263" s="43"/>
      <c r="AMS263" s="43"/>
      <c r="AMT263" s="43"/>
      <c r="AMU263" s="43"/>
      <c r="AMV263" s="43"/>
      <c r="AMW263" s="43"/>
      <c r="AMX263" s="43"/>
      <c r="AMY263" s="43"/>
      <c r="AMZ263" s="43"/>
      <c r="ANA263" s="43"/>
      <c r="ANB263" s="43"/>
      <c r="ANC263" s="43"/>
      <c r="AND263" s="43"/>
      <c r="ANE263" s="43"/>
      <c r="ANF263" s="43"/>
      <c r="ANG263" s="43"/>
      <c r="ANH263" s="43"/>
      <c r="ANI263" s="43"/>
      <c r="ANJ263" s="43"/>
      <c r="ANK263" s="43"/>
      <c r="ANL263" s="43"/>
      <c r="ANM263" s="43"/>
      <c r="ANN263" s="43"/>
      <c r="ANO263" s="43"/>
      <c r="ANP263" s="43"/>
      <c r="ANQ263" s="43"/>
      <c r="ANR263" s="43"/>
      <c r="ANS263" s="43"/>
      <c r="ANT263" s="43"/>
      <c r="ANU263" s="43"/>
      <c r="ANV263" s="43"/>
      <c r="ANW263" s="43"/>
      <c r="ANX263" s="43"/>
      <c r="ANY263" s="43"/>
      <c r="ANZ263" s="43"/>
      <c r="AOA263" s="43"/>
      <c r="AOB263" s="43"/>
      <c r="AOC263" s="43"/>
      <c r="AOD263" s="43"/>
      <c r="AOE263" s="43"/>
      <c r="AOF263" s="43"/>
      <c r="AOG263" s="43"/>
      <c r="AOH263" s="43"/>
      <c r="AOI263" s="43"/>
      <c r="AOJ263" s="43"/>
      <c r="AOK263" s="43"/>
      <c r="AOL263" s="43"/>
      <c r="AOM263" s="43"/>
      <c r="AON263" s="43"/>
      <c r="AOO263" s="43"/>
      <c r="AOP263" s="43"/>
      <c r="AOQ263" s="43"/>
      <c r="AOR263" s="43"/>
      <c r="AOS263" s="43"/>
      <c r="AOT263" s="43"/>
      <c r="AOU263" s="43"/>
      <c r="AOV263" s="43"/>
      <c r="AOW263" s="43"/>
      <c r="AOX263" s="43"/>
      <c r="AOY263" s="43"/>
      <c r="AOZ263" s="43"/>
      <c r="APA263" s="43"/>
      <c r="APB263" s="43"/>
      <c r="APC263" s="43"/>
      <c r="APD263" s="43"/>
      <c r="APE263" s="43"/>
      <c r="APF263" s="43"/>
      <c r="APG263" s="43"/>
      <c r="APH263" s="43"/>
      <c r="API263" s="43"/>
      <c r="APJ263" s="43"/>
      <c r="APK263" s="43"/>
      <c r="APL263" s="43"/>
      <c r="APM263" s="43"/>
      <c r="APN263" s="43"/>
      <c r="APO263" s="43"/>
      <c r="APP263" s="43"/>
      <c r="APQ263" s="43"/>
      <c r="APR263" s="43"/>
      <c r="APS263" s="43"/>
      <c r="APT263" s="43"/>
      <c r="APU263" s="43"/>
      <c r="APV263" s="43"/>
      <c r="APW263" s="43"/>
      <c r="APX263" s="43"/>
      <c r="APY263" s="43"/>
      <c r="APZ263" s="43"/>
      <c r="AQA263" s="43"/>
      <c r="AQB263" s="43"/>
      <c r="AQC263" s="43"/>
      <c r="AQD263" s="43"/>
      <c r="AQE263" s="43"/>
      <c r="AQF263" s="43"/>
      <c r="AQG263" s="43"/>
      <c r="AQH263" s="43"/>
      <c r="AQI263" s="43"/>
      <c r="AQJ263" s="43"/>
      <c r="AQK263" s="43"/>
      <c r="AQL263" s="43"/>
      <c r="AQM263" s="43"/>
      <c r="AQN263" s="43"/>
      <c r="AQO263" s="43"/>
      <c r="AQP263" s="43"/>
      <c r="AQQ263" s="43"/>
      <c r="AQR263" s="43"/>
      <c r="AQS263" s="43"/>
      <c r="AQT263" s="43"/>
      <c r="AQU263" s="43"/>
      <c r="AQV263" s="43"/>
      <c r="AQW263" s="43"/>
      <c r="AQX263" s="43"/>
      <c r="AQY263" s="43"/>
      <c r="AQZ263" s="43"/>
      <c r="ARA263" s="43"/>
      <c r="ARB263" s="43"/>
      <c r="ARC263" s="43"/>
      <c r="ARD263" s="43"/>
      <c r="ARE263" s="43"/>
      <c r="ARF263" s="43"/>
      <c r="ARG263" s="43"/>
      <c r="ARH263" s="43"/>
      <c r="ARI263" s="43"/>
      <c r="ARJ263" s="43"/>
      <c r="ARK263" s="43"/>
      <c r="ARL263" s="43"/>
      <c r="ARM263" s="43"/>
      <c r="ARN263" s="43"/>
      <c r="ARO263" s="43"/>
      <c r="ARP263" s="43"/>
      <c r="ARQ263" s="43"/>
      <c r="ARR263" s="43"/>
      <c r="ARS263" s="43"/>
      <c r="ART263" s="43"/>
      <c r="ARU263" s="43"/>
      <c r="ARV263" s="43"/>
      <c r="ARW263" s="43"/>
      <c r="ARX263" s="43"/>
      <c r="ARY263" s="43"/>
      <c r="ARZ263" s="43"/>
      <c r="ASA263" s="43"/>
      <c r="ASB263" s="43"/>
      <c r="ASC263" s="43"/>
      <c r="ASD263" s="43"/>
      <c r="ASE263" s="43"/>
      <c r="ASF263" s="43"/>
      <c r="ASG263" s="43"/>
      <c r="ASH263" s="43"/>
      <c r="ASI263" s="43"/>
      <c r="ASJ263" s="43"/>
      <c r="ASK263" s="43"/>
      <c r="ASL263" s="43"/>
      <c r="ASM263" s="43"/>
      <c r="ASN263" s="43"/>
      <c r="ASO263" s="43"/>
      <c r="ASP263" s="43"/>
      <c r="ASQ263" s="43"/>
      <c r="ASR263" s="43"/>
      <c r="ASS263" s="43"/>
      <c r="AST263" s="43"/>
      <c r="ASU263" s="43"/>
      <c r="ASV263" s="43"/>
      <c r="ASW263" s="43"/>
      <c r="ASX263" s="43"/>
      <c r="ASY263" s="43"/>
      <c r="ASZ263" s="43"/>
      <c r="ATA263" s="43"/>
      <c r="ATB263" s="43"/>
      <c r="ATC263" s="43"/>
      <c r="ATD263" s="43"/>
      <c r="ATE263" s="43"/>
      <c r="ATF263" s="43"/>
      <c r="ATG263" s="43"/>
      <c r="ATH263" s="43"/>
      <c r="ATI263" s="43"/>
      <c r="ATJ263" s="43"/>
      <c r="ATK263" s="43"/>
      <c r="ATL263" s="43"/>
      <c r="ATM263" s="43"/>
      <c r="ATN263" s="43"/>
      <c r="ATO263" s="43"/>
      <c r="ATP263" s="43"/>
      <c r="ATQ263" s="43"/>
      <c r="ATR263" s="43"/>
      <c r="ATS263" s="43"/>
      <c r="ATT263" s="43"/>
      <c r="ATU263" s="43"/>
      <c r="ATV263" s="43"/>
      <c r="ATW263" s="43"/>
      <c r="ATX263" s="43"/>
      <c r="ATY263" s="43"/>
      <c r="ATZ263" s="43"/>
      <c r="AUA263" s="43"/>
      <c r="AUB263" s="43"/>
      <c r="AUC263" s="43"/>
      <c r="AUD263" s="43"/>
      <c r="AUE263" s="43"/>
      <c r="AUF263" s="43"/>
      <c r="AUG263" s="43"/>
      <c r="AUH263" s="43"/>
      <c r="AUI263" s="43"/>
      <c r="AUJ263" s="43"/>
      <c r="AUK263" s="43"/>
      <c r="AUL263" s="43"/>
      <c r="AUM263" s="43"/>
      <c r="AUN263" s="43"/>
      <c r="AUO263" s="43"/>
      <c r="AUP263" s="43"/>
      <c r="AUQ263" s="43"/>
      <c r="AUR263" s="43"/>
      <c r="AUS263" s="43"/>
      <c r="AUT263" s="43"/>
      <c r="AUU263" s="43"/>
      <c r="AUV263" s="43"/>
      <c r="AUW263" s="43"/>
      <c r="AUX263" s="43"/>
      <c r="AUY263" s="43"/>
      <c r="AUZ263" s="43"/>
      <c r="AVA263" s="43"/>
      <c r="AVB263" s="43"/>
      <c r="AVC263" s="43"/>
      <c r="AVD263" s="43"/>
      <c r="AVE263" s="43"/>
      <c r="AVF263" s="43"/>
      <c r="AVG263" s="43"/>
      <c r="AVH263" s="43"/>
      <c r="AVI263" s="43"/>
      <c r="AVJ263" s="43"/>
      <c r="AVK263" s="43"/>
      <c r="AVL263" s="43"/>
      <c r="AVM263" s="43"/>
      <c r="AVN263" s="43"/>
      <c r="AVO263" s="43"/>
      <c r="AVP263" s="43"/>
      <c r="AVQ263" s="43"/>
      <c r="AVR263" s="43"/>
      <c r="AVS263" s="43"/>
      <c r="AVT263" s="43"/>
      <c r="AVU263" s="43"/>
      <c r="AVV263" s="43"/>
      <c r="AVW263" s="43"/>
      <c r="AVX263" s="43"/>
      <c r="AVY263" s="43"/>
      <c r="AVZ263" s="43"/>
      <c r="AWA263" s="43"/>
      <c r="AWB263" s="43"/>
      <c r="AWC263" s="43"/>
      <c r="AWD263" s="43"/>
      <c r="AWE263" s="43"/>
      <c r="AWF263" s="43"/>
      <c r="AWG263" s="43"/>
      <c r="AWH263" s="43"/>
      <c r="AWI263" s="43"/>
      <c r="AWJ263" s="43"/>
      <c r="AWK263" s="43"/>
      <c r="AWL263" s="43"/>
      <c r="AWM263" s="43"/>
      <c r="AWN263" s="43"/>
      <c r="AWO263" s="43"/>
      <c r="AWP263" s="43"/>
      <c r="AWQ263" s="43"/>
      <c r="AWR263" s="43"/>
      <c r="AWS263" s="43"/>
      <c r="AWT263" s="43"/>
      <c r="AWU263" s="43"/>
      <c r="AWV263" s="43"/>
      <c r="AWW263" s="43"/>
      <c r="AWX263" s="43"/>
      <c r="AWY263" s="43"/>
      <c r="AWZ263" s="43"/>
      <c r="AXA263" s="43"/>
      <c r="AXB263" s="43"/>
      <c r="AXC263" s="43"/>
      <c r="AXD263" s="43"/>
      <c r="AXE263" s="43"/>
      <c r="AXF263" s="43"/>
      <c r="AXG263" s="43"/>
      <c r="AXH263" s="43"/>
      <c r="AXI263" s="43"/>
      <c r="AXJ263" s="43"/>
      <c r="AXK263" s="43"/>
      <c r="AXL263" s="43"/>
      <c r="AXM263" s="43"/>
      <c r="AXN263" s="43"/>
      <c r="AXO263" s="43"/>
      <c r="AXP263" s="43"/>
      <c r="AXQ263" s="43"/>
      <c r="AXR263" s="43"/>
      <c r="AXS263" s="43"/>
      <c r="AXT263" s="43"/>
      <c r="AXU263" s="43"/>
      <c r="AXV263" s="43"/>
      <c r="AXW263" s="43"/>
      <c r="AXX263" s="43"/>
      <c r="AXY263" s="43"/>
      <c r="AXZ263" s="43"/>
      <c r="AYA263" s="43"/>
      <c r="AYB263" s="43"/>
      <c r="AYC263" s="43"/>
      <c r="AYD263" s="43"/>
      <c r="AYE263" s="43"/>
      <c r="AYF263" s="43"/>
      <c r="AYG263" s="43"/>
      <c r="AYH263" s="43"/>
      <c r="AYI263" s="43"/>
      <c r="AYJ263" s="43"/>
      <c r="AYK263" s="43"/>
      <c r="AYL263" s="43"/>
      <c r="AYM263" s="43"/>
      <c r="AYN263" s="43"/>
      <c r="AYO263" s="43"/>
      <c r="AYP263" s="43"/>
      <c r="AYQ263" s="43"/>
      <c r="AYR263" s="43"/>
      <c r="AYS263" s="43"/>
      <c r="AYT263" s="43"/>
      <c r="AYU263" s="43"/>
      <c r="AYV263" s="43"/>
      <c r="AYW263" s="43"/>
      <c r="AYX263" s="43"/>
      <c r="AYY263" s="43"/>
      <c r="AYZ263" s="43"/>
      <c r="AZA263" s="43"/>
      <c r="AZB263" s="43"/>
      <c r="AZC263" s="43"/>
      <c r="AZD263" s="43"/>
      <c r="AZE263" s="43"/>
      <c r="AZF263" s="43"/>
      <c r="AZG263" s="43"/>
      <c r="AZH263" s="43"/>
      <c r="AZI263" s="43"/>
      <c r="AZJ263" s="43"/>
      <c r="AZK263" s="43"/>
      <c r="AZL263" s="43"/>
      <c r="AZM263" s="43"/>
      <c r="AZN263" s="43"/>
      <c r="AZO263" s="43"/>
      <c r="AZP263" s="43"/>
      <c r="AZQ263" s="43"/>
      <c r="AZR263" s="43"/>
      <c r="AZS263" s="43"/>
      <c r="AZT263" s="43"/>
      <c r="AZU263" s="43"/>
      <c r="AZV263" s="43"/>
      <c r="AZW263" s="43"/>
      <c r="AZX263" s="43"/>
      <c r="AZY263" s="43"/>
      <c r="AZZ263" s="43"/>
      <c r="BAA263" s="43"/>
      <c r="BAB263" s="43"/>
      <c r="BAC263" s="43"/>
      <c r="BAD263" s="43"/>
      <c r="BAE263" s="43"/>
      <c r="BAF263" s="43"/>
      <c r="BAG263" s="43"/>
      <c r="BAH263" s="43"/>
      <c r="BAI263" s="43"/>
      <c r="BAJ263" s="43"/>
      <c r="BAK263" s="43"/>
      <c r="BAL263" s="43"/>
      <c r="BAM263" s="43"/>
      <c r="BAN263" s="43"/>
      <c r="BAO263" s="43"/>
      <c r="BAP263" s="43"/>
      <c r="BAQ263" s="43"/>
      <c r="BAR263" s="43"/>
      <c r="BAS263" s="43"/>
      <c r="BAT263" s="43"/>
      <c r="BAU263" s="43"/>
      <c r="BAV263" s="43"/>
      <c r="BAW263" s="43"/>
      <c r="BAX263" s="43"/>
      <c r="BAY263" s="43"/>
      <c r="BAZ263" s="43"/>
      <c r="BBA263" s="43"/>
      <c r="BBB263" s="43"/>
      <c r="BBC263" s="43"/>
      <c r="BBD263" s="43"/>
      <c r="BBE263" s="43"/>
      <c r="BBF263" s="43"/>
      <c r="BBG263" s="43"/>
      <c r="BBH263" s="43"/>
      <c r="BBI263" s="43"/>
      <c r="BBJ263" s="43"/>
      <c r="BBK263" s="43"/>
      <c r="BBL263" s="43"/>
      <c r="BBM263" s="43"/>
      <c r="BBN263" s="43"/>
      <c r="BBO263" s="43"/>
      <c r="BBP263" s="43"/>
      <c r="BBQ263" s="43"/>
      <c r="BBR263" s="43"/>
      <c r="BBS263" s="43"/>
      <c r="BBT263" s="43"/>
      <c r="BBU263" s="43"/>
      <c r="BBV263" s="43"/>
      <c r="BBW263" s="43"/>
      <c r="BBX263" s="43"/>
      <c r="BBY263" s="43"/>
      <c r="BBZ263" s="43"/>
      <c r="BCA263" s="43"/>
      <c r="BCB263" s="43"/>
      <c r="BCC263" s="43"/>
      <c r="BCD263" s="43"/>
      <c r="BCE263" s="43"/>
      <c r="BCF263" s="43"/>
      <c r="BCG263" s="43"/>
      <c r="BCH263" s="43"/>
      <c r="BCI263" s="43"/>
      <c r="BCJ263" s="43"/>
      <c r="BCK263" s="43"/>
      <c r="BCL263" s="43"/>
      <c r="BCM263" s="43"/>
      <c r="BCN263" s="43"/>
      <c r="BCO263" s="43"/>
      <c r="BCP263" s="43"/>
      <c r="BCQ263" s="43"/>
      <c r="BCR263" s="43"/>
      <c r="BCS263" s="43"/>
      <c r="BCT263" s="43"/>
      <c r="BCU263" s="43"/>
      <c r="BCV263" s="43"/>
      <c r="BCW263" s="43"/>
      <c r="BCX263" s="43"/>
      <c r="BCY263" s="43"/>
      <c r="BCZ263" s="43"/>
      <c r="BDA263" s="43"/>
      <c r="BDB263" s="43"/>
      <c r="BDC263" s="43"/>
      <c r="BDD263" s="43"/>
      <c r="BDE263" s="43"/>
      <c r="BDF263" s="43"/>
      <c r="BDG263" s="43"/>
      <c r="BDH263" s="43"/>
      <c r="BDI263" s="43"/>
      <c r="BDJ263" s="43"/>
      <c r="BDK263" s="43"/>
      <c r="BDL263" s="43"/>
      <c r="BDM263" s="43"/>
      <c r="BDN263" s="43"/>
      <c r="BDO263" s="43"/>
      <c r="BDP263" s="43"/>
      <c r="BDQ263" s="43"/>
      <c r="BDR263" s="43"/>
      <c r="BDS263" s="43"/>
      <c r="BDT263" s="43"/>
      <c r="BDU263" s="43"/>
      <c r="BDV263" s="43"/>
      <c r="BDW263" s="43"/>
      <c r="BDX263" s="43"/>
      <c r="BDY263" s="43"/>
      <c r="BDZ263" s="43"/>
      <c r="BEA263" s="43"/>
      <c r="BEB263" s="43"/>
      <c r="BEC263" s="43"/>
      <c r="BED263" s="43"/>
      <c r="BEE263" s="43"/>
      <c r="BEF263" s="43"/>
      <c r="BEG263" s="43"/>
      <c r="BEH263" s="43"/>
      <c r="BEI263" s="43"/>
      <c r="BEJ263" s="43"/>
      <c r="BEK263" s="43"/>
      <c r="BEL263" s="43"/>
      <c r="BEM263" s="43"/>
      <c r="BEN263" s="43"/>
      <c r="BEO263" s="43"/>
      <c r="BEP263" s="43"/>
      <c r="BEQ263" s="43"/>
      <c r="BER263" s="43"/>
      <c r="BES263" s="43"/>
      <c r="BET263" s="43"/>
      <c r="BEU263" s="43"/>
      <c r="BEV263" s="43"/>
      <c r="BEW263" s="43"/>
      <c r="BEX263" s="43"/>
      <c r="BEY263" s="43"/>
      <c r="BEZ263" s="43"/>
      <c r="BFA263" s="43"/>
      <c r="BFB263" s="43"/>
      <c r="BFC263" s="43"/>
      <c r="BFD263" s="43"/>
      <c r="BFE263" s="43"/>
      <c r="BFF263" s="43"/>
      <c r="BFG263" s="43"/>
      <c r="BFH263" s="43"/>
      <c r="BFI263" s="43"/>
      <c r="BFJ263" s="43"/>
      <c r="BFK263" s="43"/>
      <c r="BFL263" s="43"/>
      <c r="BFM263" s="43"/>
      <c r="BFN263" s="43"/>
      <c r="BFO263" s="43"/>
      <c r="BFP263" s="43"/>
      <c r="BFQ263" s="43"/>
      <c r="BFR263" s="43"/>
      <c r="BFS263" s="43"/>
      <c r="BFT263" s="43"/>
      <c r="BFU263" s="43"/>
      <c r="BFV263" s="43"/>
      <c r="BFW263" s="43"/>
      <c r="BFX263" s="43"/>
      <c r="BFY263" s="43"/>
      <c r="BFZ263" s="43"/>
      <c r="BGA263" s="43"/>
      <c r="BGB263" s="43"/>
      <c r="BGC263" s="43"/>
      <c r="BGD263" s="43"/>
      <c r="BGE263" s="43"/>
      <c r="BGF263" s="43"/>
      <c r="BGG263" s="43"/>
      <c r="BGH263" s="43"/>
      <c r="BGI263" s="43"/>
      <c r="BGJ263" s="43"/>
      <c r="BGK263" s="43"/>
      <c r="BGL263" s="43"/>
      <c r="BGM263" s="43"/>
      <c r="BGN263" s="43"/>
      <c r="BGO263" s="43"/>
      <c r="BGP263" s="43"/>
      <c r="BGQ263" s="43"/>
      <c r="BGR263" s="43"/>
      <c r="BGS263" s="43"/>
      <c r="BGT263" s="43"/>
      <c r="BGU263" s="43"/>
      <c r="BGV263" s="43"/>
      <c r="BGW263" s="43"/>
      <c r="BGX263" s="43"/>
      <c r="BGY263" s="43"/>
      <c r="BGZ263" s="43"/>
      <c r="BHA263" s="43"/>
      <c r="BHB263" s="43"/>
      <c r="BHC263" s="43"/>
      <c r="BHD263" s="43"/>
      <c r="BHE263" s="43"/>
      <c r="BHF263" s="43"/>
      <c r="BHG263" s="43"/>
      <c r="BHH263" s="43"/>
      <c r="BHI263" s="43"/>
      <c r="BHJ263" s="43"/>
      <c r="BHK263" s="43"/>
      <c r="BHL263" s="43"/>
      <c r="BHM263" s="43"/>
      <c r="BHN263" s="43"/>
      <c r="BHO263" s="43"/>
      <c r="BHP263" s="43"/>
      <c r="BHQ263" s="43"/>
      <c r="BHR263" s="43"/>
      <c r="BHS263" s="43"/>
      <c r="BHT263" s="43"/>
      <c r="BHU263" s="43"/>
      <c r="BHV263" s="43"/>
      <c r="BHW263" s="43"/>
      <c r="BHX263" s="43"/>
      <c r="BHY263" s="43"/>
      <c r="BHZ263" s="43"/>
      <c r="BIA263" s="43"/>
      <c r="BIB263" s="43"/>
      <c r="BIC263" s="43"/>
      <c r="BID263" s="43"/>
      <c r="BIE263" s="43"/>
      <c r="BIF263" s="43"/>
      <c r="BIG263" s="43"/>
      <c r="BIH263" s="43"/>
      <c r="BII263" s="43"/>
      <c r="BIJ263" s="43"/>
      <c r="BIK263" s="43"/>
      <c r="BIL263" s="43"/>
      <c r="BIM263" s="43"/>
      <c r="BIN263" s="43"/>
      <c r="BIO263" s="43"/>
      <c r="BIP263" s="43"/>
      <c r="BIQ263" s="43"/>
      <c r="BIR263" s="43"/>
      <c r="BIS263" s="43"/>
      <c r="BIT263" s="43"/>
      <c r="BIU263" s="43"/>
      <c r="BIV263" s="43"/>
      <c r="BIW263" s="43"/>
      <c r="BIX263" s="43"/>
      <c r="BIY263" s="43"/>
      <c r="BIZ263" s="43"/>
      <c r="BJA263" s="43"/>
      <c r="BJB263" s="43"/>
      <c r="BJC263" s="43"/>
      <c r="BJD263" s="43"/>
      <c r="BJE263" s="43"/>
      <c r="BJF263" s="43"/>
      <c r="BJG263" s="43"/>
      <c r="BJH263" s="43"/>
      <c r="BJI263" s="43"/>
      <c r="BJJ263" s="43"/>
      <c r="BJK263" s="43"/>
      <c r="BJL263" s="43"/>
      <c r="BJM263" s="43"/>
      <c r="BJN263" s="43"/>
      <c r="BJO263" s="43"/>
      <c r="BJP263" s="43"/>
      <c r="BJQ263" s="43"/>
      <c r="BJR263" s="43"/>
      <c r="BJS263" s="43"/>
      <c r="BJT263" s="43"/>
      <c r="BJU263" s="43"/>
      <c r="BJV263" s="43"/>
      <c r="BJW263" s="43"/>
      <c r="BJX263" s="43"/>
      <c r="BJY263" s="43"/>
      <c r="BJZ263" s="43"/>
      <c r="BKA263" s="43"/>
      <c r="BKB263" s="43"/>
      <c r="BKC263" s="43"/>
      <c r="BKD263" s="43"/>
      <c r="BKE263" s="43"/>
      <c r="BKF263" s="43"/>
      <c r="BKG263" s="43"/>
      <c r="BKH263" s="43"/>
      <c r="BKI263" s="43"/>
      <c r="BKJ263" s="43"/>
      <c r="BKK263" s="43"/>
      <c r="BKL263" s="43"/>
      <c r="BKM263" s="43"/>
      <c r="BKN263" s="43"/>
      <c r="BKO263" s="43"/>
      <c r="BKP263" s="43"/>
      <c r="BKQ263" s="43"/>
      <c r="BKR263" s="43"/>
      <c r="BKS263" s="43"/>
      <c r="BKT263" s="43"/>
      <c r="BKU263" s="43"/>
      <c r="BKV263" s="43"/>
      <c r="BKW263" s="43"/>
      <c r="BKX263" s="43"/>
      <c r="BKY263" s="43"/>
      <c r="BKZ263" s="43"/>
      <c r="BLA263" s="43"/>
      <c r="BLB263" s="43"/>
      <c r="BLC263" s="43"/>
      <c r="BLD263" s="43"/>
      <c r="BLE263" s="43"/>
      <c r="BLF263" s="43"/>
      <c r="BLG263" s="43"/>
      <c r="BLH263" s="43"/>
      <c r="BLI263" s="43"/>
      <c r="BLJ263" s="43"/>
      <c r="BLK263" s="43"/>
      <c r="BLL263" s="43"/>
      <c r="BLM263" s="43"/>
      <c r="BLN263" s="43"/>
      <c r="BLO263" s="43"/>
      <c r="BLP263" s="43"/>
      <c r="BLQ263" s="43"/>
      <c r="BLR263" s="43"/>
      <c r="BLS263" s="43"/>
      <c r="BLT263" s="43"/>
      <c r="BLU263" s="43"/>
      <c r="BLV263" s="43"/>
      <c r="BLW263" s="43"/>
      <c r="BLX263" s="43"/>
      <c r="BLY263" s="43"/>
      <c r="BLZ263" s="43"/>
      <c r="BMA263" s="43"/>
      <c r="BMB263" s="43"/>
      <c r="BMC263" s="43"/>
      <c r="BMD263" s="43"/>
      <c r="BME263" s="43"/>
      <c r="BMF263" s="43"/>
      <c r="BMG263" s="43"/>
      <c r="BMH263" s="43"/>
      <c r="BMI263" s="43"/>
      <c r="BMJ263" s="43"/>
      <c r="BMK263" s="43"/>
      <c r="BML263" s="43"/>
      <c r="BMM263" s="43"/>
      <c r="BMN263" s="43"/>
      <c r="BMO263" s="43"/>
      <c r="BMP263" s="43"/>
      <c r="BMQ263" s="43"/>
      <c r="BMR263" s="43"/>
      <c r="BMS263" s="43"/>
      <c r="BMT263" s="43"/>
      <c r="BMU263" s="43"/>
      <c r="BMV263" s="43"/>
      <c r="BMW263" s="43"/>
      <c r="BMX263" s="43"/>
      <c r="BMY263" s="43"/>
      <c r="BMZ263" s="43"/>
      <c r="BNA263" s="43"/>
      <c r="BNB263" s="43"/>
      <c r="BNC263" s="43"/>
      <c r="BND263" s="43"/>
      <c r="BNE263" s="43"/>
      <c r="BNF263" s="43"/>
      <c r="BNG263" s="43"/>
      <c r="BNH263" s="43"/>
      <c r="BNI263" s="43"/>
      <c r="BNJ263" s="43"/>
      <c r="BNK263" s="43"/>
      <c r="BNL263" s="43"/>
      <c r="BNM263" s="43"/>
      <c r="BNN263" s="43"/>
      <c r="BNO263" s="43"/>
      <c r="BNP263" s="43"/>
      <c r="BNQ263" s="43"/>
      <c r="BNR263" s="43"/>
      <c r="BNS263" s="43"/>
      <c r="BNT263" s="43"/>
      <c r="BNU263" s="43"/>
      <c r="BNV263" s="43"/>
      <c r="BNW263" s="43"/>
      <c r="BNX263" s="43"/>
      <c r="BNY263" s="43"/>
      <c r="BNZ263" s="43"/>
      <c r="BOA263" s="43"/>
      <c r="BOB263" s="43"/>
      <c r="BOC263" s="43"/>
      <c r="BOD263" s="43"/>
      <c r="BOE263" s="43"/>
      <c r="BOF263" s="43"/>
      <c r="BOG263" s="43"/>
      <c r="BOH263" s="43"/>
      <c r="BOI263" s="43"/>
      <c r="BOJ263" s="43"/>
      <c r="BOK263" s="43"/>
      <c r="BOL263" s="43"/>
      <c r="BOM263" s="43"/>
      <c r="BON263" s="43"/>
      <c r="BOO263" s="43"/>
      <c r="BOP263" s="43"/>
      <c r="BOQ263" s="43"/>
      <c r="BOR263" s="43"/>
      <c r="BOS263" s="43"/>
      <c r="BOT263" s="43"/>
      <c r="BOU263" s="43"/>
      <c r="BOV263" s="43"/>
      <c r="BOW263" s="43"/>
      <c r="BOX263" s="43"/>
      <c r="BOY263" s="43"/>
      <c r="BOZ263" s="43"/>
      <c r="BPA263" s="43"/>
      <c r="BPB263" s="43"/>
      <c r="BPC263" s="43"/>
      <c r="BPD263" s="43"/>
      <c r="BPE263" s="43"/>
      <c r="BPF263" s="43"/>
      <c r="BPG263" s="43"/>
      <c r="BPH263" s="43"/>
      <c r="BPI263" s="43"/>
      <c r="BPJ263" s="43"/>
      <c r="BPK263" s="43"/>
      <c r="BPL263" s="43"/>
      <c r="BPM263" s="43"/>
      <c r="BPN263" s="43"/>
      <c r="BPO263" s="43"/>
      <c r="BPP263" s="43"/>
      <c r="BPQ263" s="43"/>
      <c r="BPR263" s="43"/>
      <c r="BPS263" s="43"/>
      <c r="BPT263" s="43"/>
      <c r="BPU263" s="43"/>
      <c r="BPV263" s="43"/>
      <c r="BPW263" s="43"/>
      <c r="BPX263" s="43"/>
      <c r="BPY263" s="43"/>
      <c r="BPZ263" s="43"/>
      <c r="BQA263" s="43"/>
      <c r="BQB263" s="43"/>
      <c r="BQC263" s="43"/>
      <c r="BQD263" s="43"/>
      <c r="BQE263" s="43"/>
      <c r="BQF263" s="43"/>
      <c r="BQG263" s="43"/>
      <c r="BQH263" s="43"/>
      <c r="BQI263" s="43"/>
      <c r="BQJ263" s="43"/>
      <c r="BQK263" s="43"/>
      <c r="BQL263" s="43"/>
      <c r="BQM263" s="43"/>
      <c r="BQN263" s="43"/>
      <c r="BQO263" s="43"/>
      <c r="BQP263" s="43"/>
      <c r="BQQ263" s="43"/>
      <c r="BQR263" s="43"/>
      <c r="BQS263" s="43"/>
      <c r="BQT263" s="43"/>
      <c r="BQU263" s="43"/>
      <c r="BQV263" s="43"/>
      <c r="BQW263" s="43"/>
      <c r="BQX263" s="43"/>
      <c r="BQY263" s="43"/>
      <c r="BQZ263" s="43"/>
      <c r="BRA263" s="43"/>
      <c r="BRB263" s="43"/>
      <c r="BRC263" s="43"/>
      <c r="BRD263" s="43"/>
      <c r="BRE263" s="43"/>
      <c r="BRF263" s="43"/>
      <c r="BRG263" s="43"/>
      <c r="BRH263" s="43"/>
      <c r="BRI263" s="43"/>
      <c r="BRJ263" s="43"/>
      <c r="BRK263" s="43"/>
      <c r="BRL263" s="43"/>
      <c r="BRM263" s="43"/>
      <c r="BRN263" s="43"/>
      <c r="BRO263" s="43"/>
      <c r="BRP263" s="43"/>
      <c r="BRQ263" s="43"/>
      <c r="BRR263" s="43"/>
      <c r="BRS263" s="43"/>
      <c r="BRT263" s="43"/>
      <c r="BRU263" s="43"/>
      <c r="BRV263" s="43"/>
      <c r="BRW263" s="43"/>
      <c r="BRX263" s="43"/>
      <c r="BRY263" s="43"/>
      <c r="BRZ263" s="43"/>
      <c r="BSA263" s="43"/>
      <c r="BSB263" s="43"/>
      <c r="BSC263" s="43"/>
      <c r="BSD263" s="43"/>
      <c r="BSE263" s="43"/>
      <c r="BSF263" s="43"/>
      <c r="BSG263" s="43"/>
      <c r="BSH263" s="43"/>
      <c r="BSI263" s="43"/>
      <c r="BSJ263" s="43"/>
      <c r="BSK263" s="43"/>
      <c r="BSL263" s="43"/>
      <c r="BSM263" s="43"/>
      <c r="BSN263" s="43"/>
      <c r="BSO263" s="43"/>
      <c r="BSP263" s="43"/>
      <c r="BSQ263" s="43"/>
      <c r="BSR263" s="43"/>
      <c r="BSS263" s="43"/>
      <c r="BST263" s="43"/>
      <c r="BSU263" s="43"/>
      <c r="BSV263" s="43"/>
      <c r="BSW263" s="43"/>
      <c r="BSX263" s="43"/>
      <c r="BSY263" s="43"/>
      <c r="BSZ263" s="43"/>
      <c r="BTA263" s="43"/>
      <c r="BTB263" s="43"/>
      <c r="BTC263" s="43"/>
      <c r="BTD263" s="43"/>
      <c r="BTE263" s="43"/>
      <c r="BTF263" s="43"/>
      <c r="BTG263" s="43"/>
      <c r="BTH263" s="43"/>
      <c r="BTI263" s="43"/>
      <c r="BTJ263" s="43"/>
      <c r="BTK263" s="43"/>
      <c r="BTL263" s="43"/>
      <c r="BTM263" s="43"/>
      <c r="BTN263" s="43"/>
      <c r="BTO263" s="43"/>
      <c r="BTP263" s="43"/>
      <c r="BTQ263" s="43"/>
      <c r="BTR263" s="43"/>
      <c r="BTS263" s="43"/>
      <c r="BTT263" s="43"/>
      <c r="BTU263" s="43"/>
      <c r="BTV263" s="43"/>
      <c r="BTW263" s="43"/>
      <c r="BTX263" s="43"/>
      <c r="BTY263" s="43"/>
      <c r="BTZ263" s="43"/>
      <c r="BUA263" s="43"/>
      <c r="BUB263" s="43"/>
      <c r="BUC263" s="43"/>
      <c r="BUD263" s="43"/>
      <c r="BUE263" s="43"/>
      <c r="BUF263" s="43"/>
      <c r="BUG263" s="43"/>
      <c r="BUH263" s="43"/>
      <c r="BUI263" s="43"/>
      <c r="BUJ263" s="43"/>
      <c r="BUK263" s="43"/>
      <c r="BUL263" s="43"/>
      <c r="BUM263" s="43"/>
      <c r="BUN263" s="43"/>
      <c r="BUO263" s="43"/>
      <c r="BUP263" s="43"/>
      <c r="BUQ263" s="43"/>
      <c r="BUR263" s="43"/>
      <c r="BUS263" s="43"/>
      <c r="BUT263" s="43"/>
      <c r="BUU263" s="43"/>
      <c r="BUV263" s="43"/>
      <c r="BUW263" s="43"/>
      <c r="BUX263" s="43"/>
      <c r="BUY263" s="43"/>
      <c r="BUZ263" s="43"/>
      <c r="BVA263" s="43"/>
      <c r="BVB263" s="43"/>
      <c r="BVC263" s="43"/>
      <c r="BVD263" s="43"/>
      <c r="BVE263" s="43"/>
      <c r="BVF263" s="43"/>
      <c r="BVG263" s="43"/>
      <c r="BVH263" s="43"/>
      <c r="BVI263" s="43"/>
      <c r="BVJ263" s="43"/>
      <c r="BVK263" s="43"/>
      <c r="BVL263" s="43"/>
      <c r="BVM263" s="43"/>
      <c r="BVN263" s="43"/>
      <c r="BVO263" s="43"/>
      <c r="BVP263" s="43"/>
      <c r="BVQ263" s="43"/>
      <c r="BVR263" s="43"/>
      <c r="BVS263" s="43"/>
      <c r="BVT263" s="43"/>
      <c r="BVU263" s="43"/>
      <c r="BVV263" s="43"/>
      <c r="BVW263" s="43"/>
      <c r="BVX263" s="43"/>
      <c r="BVY263" s="43"/>
      <c r="BVZ263" s="43"/>
      <c r="BWA263" s="43"/>
      <c r="BWB263" s="43"/>
      <c r="BWC263" s="43"/>
      <c r="BWD263" s="43"/>
      <c r="BWE263" s="43"/>
      <c r="BWF263" s="43"/>
      <c r="BWG263" s="43"/>
      <c r="BWH263" s="43"/>
      <c r="BWI263" s="43"/>
      <c r="BWJ263" s="43"/>
    </row>
    <row r="264" spans="1:1960" x14ac:dyDescent="0.2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43"/>
      <c r="DF264" s="43"/>
      <c r="DG264" s="43"/>
      <c r="DH264" s="43"/>
      <c r="DI264" s="43"/>
      <c r="DJ264" s="43"/>
      <c r="DK264" s="43"/>
      <c r="DL264" s="43"/>
      <c r="DM264" s="43"/>
      <c r="DN264" s="43"/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O264" s="43"/>
      <c r="EP264" s="43"/>
      <c r="EQ264" s="43"/>
      <c r="ER264" s="43"/>
      <c r="ES264" s="43"/>
      <c r="ET264" s="43"/>
      <c r="EU264" s="43"/>
      <c r="EV264" s="43"/>
      <c r="EW264" s="43"/>
      <c r="EX264" s="43"/>
      <c r="EY264" s="43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43"/>
      <c r="GD264" s="43"/>
      <c r="GE264" s="43"/>
      <c r="GF264" s="43"/>
      <c r="GG264" s="43"/>
      <c r="GH264" s="43"/>
      <c r="GI264" s="43"/>
      <c r="GJ264" s="43"/>
      <c r="GK264" s="43"/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M264" s="43"/>
      <c r="HN264" s="43"/>
      <c r="HO264" s="43"/>
      <c r="HP264" s="43"/>
      <c r="HQ264" s="43"/>
      <c r="HR264" s="43"/>
      <c r="HS264" s="43"/>
      <c r="HT264" s="43"/>
      <c r="HU264" s="43"/>
      <c r="HV264" s="43"/>
      <c r="HW264" s="43"/>
      <c r="HX264" s="43"/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IY264" s="43"/>
      <c r="IZ264" s="43"/>
      <c r="JA264" s="43"/>
      <c r="JB264" s="43"/>
      <c r="JC264" s="43"/>
      <c r="JD264" s="43"/>
      <c r="JE264" s="43"/>
      <c r="JF264" s="43"/>
      <c r="JG264" s="43"/>
      <c r="JH264" s="43"/>
      <c r="JI264" s="43"/>
      <c r="JJ264" s="43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  <c r="BJU264" s="43"/>
      <c r="BJV264" s="43"/>
      <c r="BJW264" s="43"/>
      <c r="BJX264" s="43"/>
      <c r="BJY264" s="43"/>
      <c r="BJZ264" s="43"/>
      <c r="BKA264" s="43"/>
      <c r="BKB264" s="43"/>
      <c r="BKC264" s="43"/>
      <c r="BKD264" s="43"/>
      <c r="BKE264" s="43"/>
      <c r="BKF264" s="43"/>
      <c r="BKG264" s="43"/>
      <c r="BKH264" s="43"/>
      <c r="BKI264" s="43"/>
      <c r="BKJ264" s="43"/>
      <c r="BKK264" s="43"/>
      <c r="BKL264" s="43"/>
      <c r="BKM264" s="43"/>
      <c r="BKN264" s="43"/>
      <c r="BKO264" s="43"/>
      <c r="BKP264" s="43"/>
      <c r="BKQ264" s="43"/>
      <c r="BKR264" s="43"/>
      <c r="BKS264" s="43"/>
      <c r="BKT264" s="43"/>
      <c r="BKU264" s="43"/>
      <c r="BKV264" s="43"/>
      <c r="BKW264" s="43"/>
      <c r="BKX264" s="43"/>
      <c r="BKY264" s="43"/>
      <c r="BKZ264" s="43"/>
      <c r="BLA264" s="43"/>
      <c r="BLB264" s="43"/>
      <c r="BLC264" s="43"/>
      <c r="BLD264" s="43"/>
      <c r="BLE264" s="43"/>
      <c r="BLF264" s="43"/>
      <c r="BLG264" s="43"/>
      <c r="BLH264" s="43"/>
      <c r="BLI264" s="43"/>
      <c r="BLJ264" s="43"/>
      <c r="BLK264" s="43"/>
      <c r="BLL264" s="43"/>
      <c r="BLM264" s="43"/>
      <c r="BLN264" s="43"/>
      <c r="BLO264" s="43"/>
      <c r="BLP264" s="43"/>
      <c r="BLQ264" s="43"/>
      <c r="BLR264" s="43"/>
      <c r="BLS264" s="43"/>
      <c r="BLT264" s="43"/>
      <c r="BLU264" s="43"/>
      <c r="BLV264" s="43"/>
      <c r="BLW264" s="43"/>
      <c r="BLX264" s="43"/>
      <c r="BLY264" s="43"/>
      <c r="BLZ264" s="43"/>
      <c r="BMA264" s="43"/>
      <c r="BMB264" s="43"/>
      <c r="BMC264" s="43"/>
      <c r="BMD264" s="43"/>
      <c r="BME264" s="43"/>
      <c r="BMF264" s="43"/>
      <c r="BMG264" s="43"/>
      <c r="BMH264" s="43"/>
      <c r="BMI264" s="43"/>
      <c r="BMJ264" s="43"/>
      <c r="BMK264" s="43"/>
      <c r="BML264" s="43"/>
      <c r="BMM264" s="43"/>
      <c r="BMN264" s="43"/>
      <c r="BMO264" s="43"/>
      <c r="BMP264" s="43"/>
      <c r="BMQ264" s="43"/>
      <c r="BMR264" s="43"/>
      <c r="BMS264" s="43"/>
      <c r="BMT264" s="43"/>
      <c r="BMU264" s="43"/>
      <c r="BMV264" s="43"/>
      <c r="BMW264" s="43"/>
      <c r="BMX264" s="43"/>
      <c r="BMY264" s="43"/>
      <c r="BMZ264" s="43"/>
      <c r="BNA264" s="43"/>
      <c r="BNB264" s="43"/>
      <c r="BNC264" s="43"/>
      <c r="BND264" s="43"/>
      <c r="BNE264" s="43"/>
      <c r="BNF264" s="43"/>
      <c r="BNG264" s="43"/>
      <c r="BNH264" s="43"/>
      <c r="BNI264" s="43"/>
      <c r="BNJ264" s="43"/>
      <c r="BNK264" s="43"/>
      <c r="BNL264" s="43"/>
      <c r="BNM264" s="43"/>
      <c r="BNN264" s="43"/>
      <c r="BNO264" s="43"/>
      <c r="BNP264" s="43"/>
      <c r="BNQ264" s="43"/>
      <c r="BNR264" s="43"/>
      <c r="BNS264" s="43"/>
      <c r="BNT264" s="43"/>
      <c r="BNU264" s="43"/>
      <c r="BNV264" s="43"/>
      <c r="BNW264" s="43"/>
      <c r="BNX264" s="43"/>
      <c r="BNY264" s="43"/>
      <c r="BNZ264" s="43"/>
      <c r="BOA264" s="43"/>
      <c r="BOB264" s="43"/>
      <c r="BOC264" s="43"/>
      <c r="BOD264" s="43"/>
      <c r="BOE264" s="43"/>
      <c r="BOF264" s="43"/>
      <c r="BOG264" s="43"/>
      <c r="BOH264" s="43"/>
      <c r="BOI264" s="43"/>
      <c r="BOJ264" s="43"/>
      <c r="BOK264" s="43"/>
      <c r="BOL264" s="43"/>
      <c r="BOM264" s="43"/>
      <c r="BON264" s="43"/>
      <c r="BOO264" s="43"/>
      <c r="BOP264" s="43"/>
      <c r="BOQ264" s="43"/>
      <c r="BOR264" s="43"/>
      <c r="BOS264" s="43"/>
      <c r="BOT264" s="43"/>
      <c r="BOU264" s="43"/>
      <c r="BOV264" s="43"/>
      <c r="BOW264" s="43"/>
      <c r="BOX264" s="43"/>
      <c r="BOY264" s="43"/>
      <c r="BOZ264" s="43"/>
      <c r="BPA264" s="43"/>
      <c r="BPB264" s="43"/>
      <c r="BPC264" s="43"/>
      <c r="BPD264" s="43"/>
      <c r="BPE264" s="43"/>
      <c r="BPF264" s="43"/>
      <c r="BPG264" s="43"/>
      <c r="BPH264" s="43"/>
      <c r="BPI264" s="43"/>
      <c r="BPJ264" s="43"/>
      <c r="BPK264" s="43"/>
      <c r="BPL264" s="43"/>
      <c r="BPM264" s="43"/>
      <c r="BPN264" s="43"/>
      <c r="BPO264" s="43"/>
      <c r="BPP264" s="43"/>
      <c r="BPQ264" s="43"/>
      <c r="BPR264" s="43"/>
      <c r="BPS264" s="43"/>
      <c r="BPT264" s="43"/>
      <c r="BPU264" s="43"/>
      <c r="BPV264" s="43"/>
      <c r="BPW264" s="43"/>
      <c r="BPX264" s="43"/>
      <c r="BPY264" s="43"/>
      <c r="BPZ264" s="43"/>
      <c r="BQA264" s="43"/>
      <c r="BQB264" s="43"/>
      <c r="BQC264" s="43"/>
      <c r="BQD264" s="43"/>
      <c r="BQE264" s="43"/>
      <c r="BQF264" s="43"/>
      <c r="BQG264" s="43"/>
      <c r="BQH264" s="43"/>
      <c r="BQI264" s="43"/>
      <c r="BQJ264" s="43"/>
      <c r="BQK264" s="43"/>
      <c r="BQL264" s="43"/>
      <c r="BQM264" s="43"/>
      <c r="BQN264" s="43"/>
      <c r="BQO264" s="43"/>
      <c r="BQP264" s="43"/>
      <c r="BQQ264" s="43"/>
      <c r="BQR264" s="43"/>
      <c r="BQS264" s="43"/>
      <c r="BQT264" s="43"/>
      <c r="BQU264" s="43"/>
      <c r="BQV264" s="43"/>
      <c r="BQW264" s="43"/>
      <c r="BQX264" s="43"/>
      <c r="BQY264" s="43"/>
      <c r="BQZ264" s="43"/>
      <c r="BRA264" s="43"/>
      <c r="BRB264" s="43"/>
      <c r="BRC264" s="43"/>
      <c r="BRD264" s="43"/>
      <c r="BRE264" s="43"/>
      <c r="BRF264" s="43"/>
      <c r="BRG264" s="43"/>
      <c r="BRH264" s="43"/>
      <c r="BRI264" s="43"/>
      <c r="BRJ264" s="43"/>
      <c r="BRK264" s="43"/>
      <c r="BRL264" s="43"/>
      <c r="BRM264" s="43"/>
      <c r="BRN264" s="43"/>
      <c r="BRO264" s="43"/>
      <c r="BRP264" s="43"/>
      <c r="BRQ264" s="43"/>
      <c r="BRR264" s="43"/>
      <c r="BRS264" s="43"/>
      <c r="BRT264" s="43"/>
      <c r="BRU264" s="43"/>
      <c r="BRV264" s="43"/>
      <c r="BRW264" s="43"/>
      <c r="BRX264" s="43"/>
      <c r="BRY264" s="43"/>
      <c r="BRZ264" s="43"/>
      <c r="BSA264" s="43"/>
      <c r="BSB264" s="43"/>
      <c r="BSC264" s="43"/>
      <c r="BSD264" s="43"/>
      <c r="BSE264" s="43"/>
      <c r="BSF264" s="43"/>
      <c r="BSG264" s="43"/>
      <c r="BSH264" s="43"/>
      <c r="BSI264" s="43"/>
      <c r="BSJ264" s="43"/>
      <c r="BSK264" s="43"/>
      <c r="BSL264" s="43"/>
      <c r="BSM264" s="43"/>
      <c r="BSN264" s="43"/>
      <c r="BSO264" s="43"/>
      <c r="BSP264" s="43"/>
      <c r="BSQ264" s="43"/>
      <c r="BSR264" s="43"/>
      <c r="BSS264" s="43"/>
      <c r="BST264" s="43"/>
      <c r="BSU264" s="43"/>
      <c r="BSV264" s="43"/>
      <c r="BSW264" s="43"/>
      <c r="BSX264" s="43"/>
      <c r="BSY264" s="43"/>
      <c r="BSZ264" s="43"/>
      <c r="BTA264" s="43"/>
      <c r="BTB264" s="43"/>
      <c r="BTC264" s="43"/>
      <c r="BTD264" s="43"/>
      <c r="BTE264" s="43"/>
      <c r="BTF264" s="43"/>
      <c r="BTG264" s="43"/>
      <c r="BTH264" s="43"/>
      <c r="BTI264" s="43"/>
      <c r="BTJ264" s="43"/>
      <c r="BTK264" s="43"/>
      <c r="BTL264" s="43"/>
      <c r="BTM264" s="43"/>
      <c r="BTN264" s="43"/>
      <c r="BTO264" s="43"/>
      <c r="BTP264" s="43"/>
      <c r="BTQ264" s="43"/>
      <c r="BTR264" s="43"/>
      <c r="BTS264" s="43"/>
      <c r="BTT264" s="43"/>
      <c r="BTU264" s="43"/>
      <c r="BTV264" s="43"/>
      <c r="BTW264" s="43"/>
      <c r="BTX264" s="43"/>
      <c r="BTY264" s="43"/>
      <c r="BTZ264" s="43"/>
      <c r="BUA264" s="43"/>
      <c r="BUB264" s="43"/>
      <c r="BUC264" s="43"/>
      <c r="BUD264" s="43"/>
      <c r="BUE264" s="43"/>
      <c r="BUF264" s="43"/>
      <c r="BUG264" s="43"/>
      <c r="BUH264" s="43"/>
      <c r="BUI264" s="43"/>
      <c r="BUJ264" s="43"/>
      <c r="BUK264" s="43"/>
      <c r="BUL264" s="43"/>
      <c r="BUM264" s="43"/>
      <c r="BUN264" s="43"/>
      <c r="BUO264" s="43"/>
      <c r="BUP264" s="43"/>
      <c r="BUQ264" s="43"/>
      <c r="BUR264" s="43"/>
      <c r="BUS264" s="43"/>
      <c r="BUT264" s="43"/>
      <c r="BUU264" s="43"/>
      <c r="BUV264" s="43"/>
      <c r="BUW264" s="43"/>
      <c r="BUX264" s="43"/>
      <c r="BUY264" s="43"/>
      <c r="BUZ264" s="43"/>
      <c r="BVA264" s="43"/>
      <c r="BVB264" s="43"/>
      <c r="BVC264" s="43"/>
      <c r="BVD264" s="43"/>
      <c r="BVE264" s="43"/>
      <c r="BVF264" s="43"/>
      <c r="BVG264" s="43"/>
      <c r="BVH264" s="43"/>
      <c r="BVI264" s="43"/>
      <c r="BVJ264" s="43"/>
      <c r="BVK264" s="43"/>
      <c r="BVL264" s="43"/>
      <c r="BVM264" s="43"/>
      <c r="BVN264" s="43"/>
      <c r="BVO264" s="43"/>
      <c r="BVP264" s="43"/>
      <c r="BVQ264" s="43"/>
      <c r="BVR264" s="43"/>
      <c r="BVS264" s="43"/>
      <c r="BVT264" s="43"/>
      <c r="BVU264" s="43"/>
      <c r="BVV264" s="43"/>
      <c r="BVW264" s="43"/>
      <c r="BVX264" s="43"/>
      <c r="BVY264" s="43"/>
      <c r="BVZ264" s="43"/>
      <c r="BWA264" s="43"/>
      <c r="BWB264" s="43"/>
      <c r="BWC264" s="43"/>
      <c r="BWD264" s="43"/>
      <c r="BWE264" s="43"/>
      <c r="BWF264" s="43"/>
      <c r="BWG264" s="43"/>
      <c r="BWH264" s="43"/>
      <c r="BWI264" s="43"/>
      <c r="BWJ264" s="43"/>
    </row>
    <row r="265" spans="1:1960" x14ac:dyDescent="0.2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3"/>
      <c r="DG265" s="43"/>
      <c r="DH265" s="43"/>
      <c r="DI265" s="43"/>
      <c r="DJ265" s="43"/>
      <c r="DK265" s="43"/>
      <c r="DL265" s="43"/>
      <c r="DM265" s="43"/>
      <c r="DN265" s="43"/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3"/>
      <c r="EQ265" s="43"/>
      <c r="ER265" s="43"/>
      <c r="ES265" s="43"/>
      <c r="ET265" s="43"/>
      <c r="EU265" s="43"/>
      <c r="EV265" s="43"/>
      <c r="EW265" s="43"/>
      <c r="EX265" s="43"/>
      <c r="EY265" s="43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M265" s="43"/>
      <c r="HN265" s="43"/>
      <c r="HO265" s="43"/>
      <c r="HP265" s="43"/>
      <c r="HQ265" s="43"/>
      <c r="HR265" s="43"/>
      <c r="HS265" s="43"/>
      <c r="HT265" s="43"/>
      <c r="HU265" s="43"/>
      <c r="HV265" s="43"/>
      <c r="HW265" s="43"/>
      <c r="HX265" s="43"/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IY265" s="43"/>
      <c r="IZ265" s="43"/>
      <c r="JA265" s="43"/>
      <c r="JB265" s="43"/>
      <c r="JC265" s="43"/>
      <c r="JD265" s="43"/>
      <c r="JE265" s="43"/>
      <c r="JF265" s="43"/>
      <c r="JG265" s="43"/>
      <c r="JH265" s="43"/>
      <c r="JI265" s="43"/>
      <c r="JJ265" s="43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  <c r="BJU265" s="43"/>
      <c r="BJV265" s="43"/>
      <c r="BJW265" s="43"/>
      <c r="BJX265" s="43"/>
      <c r="BJY265" s="43"/>
      <c r="BJZ265" s="43"/>
      <c r="BKA265" s="43"/>
      <c r="BKB265" s="43"/>
      <c r="BKC265" s="43"/>
      <c r="BKD265" s="43"/>
      <c r="BKE265" s="43"/>
      <c r="BKF265" s="43"/>
      <c r="BKG265" s="43"/>
      <c r="BKH265" s="43"/>
      <c r="BKI265" s="43"/>
      <c r="BKJ265" s="43"/>
      <c r="BKK265" s="43"/>
      <c r="BKL265" s="43"/>
      <c r="BKM265" s="43"/>
      <c r="BKN265" s="43"/>
      <c r="BKO265" s="43"/>
      <c r="BKP265" s="43"/>
      <c r="BKQ265" s="43"/>
      <c r="BKR265" s="43"/>
      <c r="BKS265" s="43"/>
      <c r="BKT265" s="43"/>
      <c r="BKU265" s="43"/>
      <c r="BKV265" s="43"/>
      <c r="BKW265" s="43"/>
      <c r="BKX265" s="43"/>
      <c r="BKY265" s="43"/>
      <c r="BKZ265" s="43"/>
      <c r="BLA265" s="43"/>
      <c r="BLB265" s="43"/>
      <c r="BLC265" s="43"/>
      <c r="BLD265" s="43"/>
      <c r="BLE265" s="43"/>
      <c r="BLF265" s="43"/>
      <c r="BLG265" s="43"/>
      <c r="BLH265" s="43"/>
      <c r="BLI265" s="43"/>
      <c r="BLJ265" s="43"/>
      <c r="BLK265" s="43"/>
      <c r="BLL265" s="43"/>
      <c r="BLM265" s="43"/>
      <c r="BLN265" s="43"/>
      <c r="BLO265" s="43"/>
      <c r="BLP265" s="43"/>
      <c r="BLQ265" s="43"/>
      <c r="BLR265" s="43"/>
      <c r="BLS265" s="43"/>
      <c r="BLT265" s="43"/>
      <c r="BLU265" s="43"/>
      <c r="BLV265" s="43"/>
      <c r="BLW265" s="43"/>
      <c r="BLX265" s="43"/>
      <c r="BLY265" s="43"/>
      <c r="BLZ265" s="43"/>
      <c r="BMA265" s="43"/>
      <c r="BMB265" s="43"/>
      <c r="BMC265" s="43"/>
      <c r="BMD265" s="43"/>
      <c r="BME265" s="43"/>
      <c r="BMF265" s="43"/>
      <c r="BMG265" s="43"/>
      <c r="BMH265" s="43"/>
      <c r="BMI265" s="43"/>
      <c r="BMJ265" s="43"/>
      <c r="BMK265" s="43"/>
      <c r="BML265" s="43"/>
      <c r="BMM265" s="43"/>
      <c r="BMN265" s="43"/>
      <c r="BMO265" s="43"/>
      <c r="BMP265" s="43"/>
      <c r="BMQ265" s="43"/>
      <c r="BMR265" s="43"/>
      <c r="BMS265" s="43"/>
      <c r="BMT265" s="43"/>
      <c r="BMU265" s="43"/>
      <c r="BMV265" s="43"/>
      <c r="BMW265" s="43"/>
      <c r="BMX265" s="43"/>
      <c r="BMY265" s="43"/>
      <c r="BMZ265" s="43"/>
      <c r="BNA265" s="43"/>
      <c r="BNB265" s="43"/>
      <c r="BNC265" s="43"/>
      <c r="BND265" s="43"/>
      <c r="BNE265" s="43"/>
      <c r="BNF265" s="43"/>
      <c r="BNG265" s="43"/>
      <c r="BNH265" s="43"/>
      <c r="BNI265" s="43"/>
      <c r="BNJ265" s="43"/>
      <c r="BNK265" s="43"/>
      <c r="BNL265" s="43"/>
      <c r="BNM265" s="43"/>
      <c r="BNN265" s="43"/>
      <c r="BNO265" s="43"/>
      <c r="BNP265" s="43"/>
      <c r="BNQ265" s="43"/>
      <c r="BNR265" s="43"/>
      <c r="BNS265" s="43"/>
      <c r="BNT265" s="43"/>
      <c r="BNU265" s="43"/>
      <c r="BNV265" s="43"/>
      <c r="BNW265" s="43"/>
      <c r="BNX265" s="43"/>
      <c r="BNY265" s="43"/>
      <c r="BNZ265" s="43"/>
      <c r="BOA265" s="43"/>
      <c r="BOB265" s="43"/>
      <c r="BOC265" s="43"/>
      <c r="BOD265" s="43"/>
      <c r="BOE265" s="43"/>
      <c r="BOF265" s="43"/>
      <c r="BOG265" s="43"/>
      <c r="BOH265" s="43"/>
      <c r="BOI265" s="43"/>
      <c r="BOJ265" s="43"/>
      <c r="BOK265" s="43"/>
      <c r="BOL265" s="43"/>
      <c r="BOM265" s="43"/>
      <c r="BON265" s="43"/>
      <c r="BOO265" s="43"/>
      <c r="BOP265" s="43"/>
      <c r="BOQ265" s="43"/>
      <c r="BOR265" s="43"/>
      <c r="BOS265" s="43"/>
      <c r="BOT265" s="43"/>
      <c r="BOU265" s="43"/>
      <c r="BOV265" s="43"/>
      <c r="BOW265" s="43"/>
      <c r="BOX265" s="43"/>
      <c r="BOY265" s="43"/>
      <c r="BOZ265" s="43"/>
      <c r="BPA265" s="43"/>
      <c r="BPB265" s="43"/>
      <c r="BPC265" s="43"/>
      <c r="BPD265" s="43"/>
      <c r="BPE265" s="43"/>
      <c r="BPF265" s="43"/>
      <c r="BPG265" s="43"/>
      <c r="BPH265" s="43"/>
      <c r="BPI265" s="43"/>
      <c r="BPJ265" s="43"/>
      <c r="BPK265" s="43"/>
      <c r="BPL265" s="43"/>
      <c r="BPM265" s="43"/>
      <c r="BPN265" s="43"/>
      <c r="BPO265" s="43"/>
      <c r="BPP265" s="43"/>
      <c r="BPQ265" s="43"/>
      <c r="BPR265" s="43"/>
      <c r="BPS265" s="43"/>
      <c r="BPT265" s="43"/>
      <c r="BPU265" s="43"/>
      <c r="BPV265" s="43"/>
      <c r="BPW265" s="43"/>
      <c r="BPX265" s="43"/>
      <c r="BPY265" s="43"/>
      <c r="BPZ265" s="43"/>
      <c r="BQA265" s="43"/>
      <c r="BQB265" s="43"/>
      <c r="BQC265" s="43"/>
      <c r="BQD265" s="43"/>
      <c r="BQE265" s="43"/>
      <c r="BQF265" s="43"/>
      <c r="BQG265" s="43"/>
      <c r="BQH265" s="43"/>
      <c r="BQI265" s="43"/>
      <c r="BQJ265" s="43"/>
      <c r="BQK265" s="43"/>
      <c r="BQL265" s="43"/>
      <c r="BQM265" s="43"/>
      <c r="BQN265" s="43"/>
      <c r="BQO265" s="43"/>
      <c r="BQP265" s="43"/>
      <c r="BQQ265" s="43"/>
      <c r="BQR265" s="43"/>
      <c r="BQS265" s="43"/>
      <c r="BQT265" s="43"/>
      <c r="BQU265" s="43"/>
      <c r="BQV265" s="43"/>
      <c r="BQW265" s="43"/>
      <c r="BQX265" s="43"/>
      <c r="BQY265" s="43"/>
      <c r="BQZ265" s="43"/>
      <c r="BRA265" s="43"/>
      <c r="BRB265" s="43"/>
      <c r="BRC265" s="43"/>
      <c r="BRD265" s="43"/>
      <c r="BRE265" s="43"/>
      <c r="BRF265" s="43"/>
      <c r="BRG265" s="43"/>
      <c r="BRH265" s="43"/>
      <c r="BRI265" s="43"/>
      <c r="BRJ265" s="43"/>
      <c r="BRK265" s="43"/>
      <c r="BRL265" s="43"/>
      <c r="BRM265" s="43"/>
      <c r="BRN265" s="43"/>
      <c r="BRO265" s="43"/>
      <c r="BRP265" s="43"/>
      <c r="BRQ265" s="43"/>
      <c r="BRR265" s="43"/>
      <c r="BRS265" s="43"/>
      <c r="BRT265" s="43"/>
      <c r="BRU265" s="43"/>
      <c r="BRV265" s="43"/>
      <c r="BRW265" s="43"/>
      <c r="BRX265" s="43"/>
      <c r="BRY265" s="43"/>
      <c r="BRZ265" s="43"/>
      <c r="BSA265" s="43"/>
      <c r="BSB265" s="43"/>
      <c r="BSC265" s="43"/>
      <c r="BSD265" s="43"/>
      <c r="BSE265" s="43"/>
      <c r="BSF265" s="43"/>
      <c r="BSG265" s="43"/>
      <c r="BSH265" s="43"/>
      <c r="BSI265" s="43"/>
      <c r="BSJ265" s="43"/>
      <c r="BSK265" s="43"/>
      <c r="BSL265" s="43"/>
      <c r="BSM265" s="43"/>
      <c r="BSN265" s="43"/>
      <c r="BSO265" s="43"/>
      <c r="BSP265" s="43"/>
      <c r="BSQ265" s="43"/>
      <c r="BSR265" s="43"/>
      <c r="BSS265" s="43"/>
      <c r="BST265" s="43"/>
      <c r="BSU265" s="43"/>
      <c r="BSV265" s="43"/>
      <c r="BSW265" s="43"/>
      <c r="BSX265" s="43"/>
      <c r="BSY265" s="43"/>
      <c r="BSZ265" s="43"/>
      <c r="BTA265" s="43"/>
      <c r="BTB265" s="43"/>
      <c r="BTC265" s="43"/>
      <c r="BTD265" s="43"/>
      <c r="BTE265" s="43"/>
      <c r="BTF265" s="43"/>
      <c r="BTG265" s="43"/>
      <c r="BTH265" s="43"/>
      <c r="BTI265" s="43"/>
      <c r="BTJ265" s="43"/>
      <c r="BTK265" s="43"/>
      <c r="BTL265" s="43"/>
      <c r="BTM265" s="43"/>
      <c r="BTN265" s="43"/>
      <c r="BTO265" s="43"/>
      <c r="BTP265" s="43"/>
      <c r="BTQ265" s="43"/>
      <c r="BTR265" s="43"/>
      <c r="BTS265" s="43"/>
      <c r="BTT265" s="43"/>
      <c r="BTU265" s="43"/>
      <c r="BTV265" s="43"/>
      <c r="BTW265" s="43"/>
      <c r="BTX265" s="43"/>
      <c r="BTY265" s="43"/>
      <c r="BTZ265" s="43"/>
      <c r="BUA265" s="43"/>
      <c r="BUB265" s="43"/>
      <c r="BUC265" s="43"/>
      <c r="BUD265" s="43"/>
      <c r="BUE265" s="43"/>
      <c r="BUF265" s="43"/>
      <c r="BUG265" s="43"/>
      <c r="BUH265" s="43"/>
      <c r="BUI265" s="43"/>
      <c r="BUJ265" s="43"/>
      <c r="BUK265" s="43"/>
      <c r="BUL265" s="43"/>
      <c r="BUM265" s="43"/>
      <c r="BUN265" s="43"/>
      <c r="BUO265" s="43"/>
      <c r="BUP265" s="43"/>
      <c r="BUQ265" s="43"/>
      <c r="BUR265" s="43"/>
      <c r="BUS265" s="43"/>
      <c r="BUT265" s="43"/>
      <c r="BUU265" s="43"/>
      <c r="BUV265" s="43"/>
      <c r="BUW265" s="43"/>
      <c r="BUX265" s="43"/>
      <c r="BUY265" s="43"/>
      <c r="BUZ265" s="43"/>
      <c r="BVA265" s="43"/>
      <c r="BVB265" s="43"/>
      <c r="BVC265" s="43"/>
      <c r="BVD265" s="43"/>
      <c r="BVE265" s="43"/>
      <c r="BVF265" s="43"/>
      <c r="BVG265" s="43"/>
      <c r="BVH265" s="43"/>
      <c r="BVI265" s="43"/>
      <c r="BVJ265" s="43"/>
      <c r="BVK265" s="43"/>
      <c r="BVL265" s="43"/>
      <c r="BVM265" s="43"/>
      <c r="BVN265" s="43"/>
      <c r="BVO265" s="43"/>
      <c r="BVP265" s="43"/>
      <c r="BVQ265" s="43"/>
      <c r="BVR265" s="43"/>
      <c r="BVS265" s="43"/>
      <c r="BVT265" s="43"/>
      <c r="BVU265" s="43"/>
      <c r="BVV265" s="43"/>
      <c r="BVW265" s="43"/>
      <c r="BVX265" s="43"/>
      <c r="BVY265" s="43"/>
      <c r="BVZ265" s="43"/>
      <c r="BWA265" s="43"/>
      <c r="BWB265" s="43"/>
      <c r="BWC265" s="43"/>
      <c r="BWD265" s="43"/>
      <c r="BWE265" s="43"/>
      <c r="BWF265" s="43"/>
      <c r="BWG265" s="43"/>
      <c r="BWH265" s="43"/>
      <c r="BWI265" s="43"/>
      <c r="BWJ265" s="43"/>
    </row>
    <row r="266" spans="1:1960" x14ac:dyDescent="0.2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43"/>
      <c r="DF266" s="43"/>
      <c r="DG266" s="43"/>
      <c r="DH266" s="43"/>
      <c r="DI266" s="43"/>
      <c r="DJ266" s="43"/>
      <c r="DK266" s="43"/>
      <c r="DL266" s="43"/>
      <c r="DM266" s="43"/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43"/>
      <c r="ER266" s="43"/>
      <c r="ES266" s="43"/>
      <c r="ET266" s="43"/>
      <c r="EU266" s="43"/>
      <c r="EV266" s="43"/>
      <c r="EW266" s="43"/>
      <c r="EX266" s="43"/>
      <c r="EY266" s="43"/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43"/>
      <c r="GD266" s="43"/>
      <c r="GE266" s="43"/>
      <c r="GF266" s="43"/>
      <c r="GG266" s="43"/>
      <c r="GH266" s="43"/>
      <c r="GI266" s="43"/>
      <c r="GJ266" s="43"/>
      <c r="GK266" s="43"/>
      <c r="GL266" s="43"/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M266" s="43"/>
      <c r="HN266" s="43"/>
      <c r="HO266" s="43"/>
      <c r="HP266" s="43"/>
      <c r="HQ266" s="43"/>
      <c r="HR266" s="43"/>
      <c r="HS266" s="43"/>
      <c r="HT266" s="43"/>
      <c r="HU266" s="43"/>
      <c r="HV266" s="43"/>
      <c r="HW266" s="43"/>
      <c r="HX266" s="43"/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IY266" s="43"/>
      <c r="IZ266" s="43"/>
      <c r="JA266" s="43"/>
      <c r="JB266" s="43"/>
      <c r="JC266" s="43"/>
      <c r="JD266" s="43"/>
      <c r="JE266" s="43"/>
      <c r="JF266" s="43"/>
      <c r="JG266" s="43"/>
      <c r="JH266" s="43"/>
      <c r="JI266" s="43"/>
      <c r="JJ266" s="43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  <c r="BJU266" s="43"/>
      <c r="BJV266" s="43"/>
      <c r="BJW266" s="43"/>
      <c r="BJX266" s="43"/>
      <c r="BJY266" s="43"/>
      <c r="BJZ266" s="43"/>
      <c r="BKA266" s="43"/>
      <c r="BKB266" s="43"/>
      <c r="BKC266" s="43"/>
      <c r="BKD266" s="43"/>
      <c r="BKE266" s="43"/>
      <c r="BKF266" s="43"/>
      <c r="BKG266" s="43"/>
      <c r="BKH266" s="43"/>
      <c r="BKI266" s="43"/>
      <c r="BKJ266" s="43"/>
      <c r="BKK266" s="43"/>
      <c r="BKL266" s="43"/>
      <c r="BKM266" s="43"/>
      <c r="BKN266" s="43"/>
      <c r="BKO266" s="43"/>
      <c r="BKP266" s="43"/>
      <c r="BKQ266" s="43"/>
      <c r="BKR266" s="43"/>
      <c r="BKS266" s="43"/>
      <c r="BKT266" s="43"/>
      <c r="BKU266" s="43"/>
      <c r="BKV266" s="43"/>
      <c r="BKW266" s="43"/>
      <c r="BKX266" s="43"/>
      <c r="BKY266" s="43"/>
      <c r="BKZ266" s="43"/>
      <c r="BLA266" s="43"/>
      <c r="BLB266" s="43"/>
      <c r="BLC266" s="43"/>
      <c r="BLD266" s="43"/>
      <c r="BLE266" s="43"/>
      <c r="BLF266" s="43"/>
      <c r="BLG266" s="43"/>
      <c r="BLH266" s="43"/>
      <c r="BLI266" s="43"/>
      <c r="BLJ266" s="43"/>
      <c r="BLK266" s="43"/>
      <c r="BLL266" s="43"/>
      <c r="BLM266" s="43"/>
      <c r="BLN266" s="43"/>
      <c r="BLO266" s="43"/>
      <c r="BLP266" s="43"/>
      <c r="BLQ266" s="43"/>
      <c r="BLR266" s="43"/>
      <c r="BLS266" s="43"/>
      <c r="BLT266" s="43"/>
      <c r="BLU266" s="43"/>
      <c r="BLV266" s="43"/>
      <c r="BLW266" s="43"/>
      <c r="BLX266" s="43"/>
      <c r="BLY266" s="43"/>
      <c r="BLZ266" s="43"/>
      <c r="BMA266" s="43"/>
      <c r="BMB266" s="43"/>
      <c r="BMC266" s="43"/>
      <c r="BMD266" s="43"/>
      <c r="BME266" s="43"/>
      <c r="BMF266" s="43"/>
      <c r="BMG266" s="43"/>
      <c r="BMH266" s="43"/>
      <c r="BMI266" s="43"/>
      <c r="BMJ266" s="43"/>
      <c r="BMK266" s="43"/>
      <c r="BML266" s="43"/>
      <c r="BMM266" s="43"/>
      <c r="BMN266" s="43"/>
      <c r="BMO266" s="43"/>
      <c r="BMP266" s="43"/>
      <c r="BMQ266" s="43"/>
      <c r="BMR266" s="43"/>
      <c r="BMS266" s="43"/>
      <c r="BMT266" s="43"/>
      <c r="BMU266" s="43"/>
      <c r="BMV266" s="43"/>
      <c r="BMW266" s="43"/>
      <c r="BMX266" s="43"/>
      <c r="BMY266" s="43"/>
      <c r="BMZ266" s="43"/>
      <c r="BNA266" s="43"/>
      <c r="BNB266" s="43"/>
      <c r="BNC266" s="43"/>
      <c r="BND266" s="43"/>
      <c r="BNE266" s="43"/>
      <c r="BNF266" s="43"/>
      <c r="BNG266" s="43"/>
      <c r="BNH266" s="43"/>
      <c r="BNI266" s="43"/>
      <c r="BNJ266" s="43"/>
      <c r="BNK266" s="43"/>
      <c r="BNL266" s="43"/>
      <c r="BNM266" s="43"/>
      <c r="BNN266" s="43"/>
      <c r="BNO266" s="43"/>
      <c r="BNP266" s="43"/>
      <c r="BNQ266" s="43"/>
      <c r="BNR266" s="43"/>
      <c r="BNS266" s="43"/>
      <c r="BNT266" s="43"/>
      <c r="BNU266" s="43"/>
      <c r="BNV266" s="43"/>
      <c r="BNW266" s="43"/>
      <c r="BNX266" s="43"/>
      <c r="BNY266" s="43"/>
      <c r="BNZ266" s="43"/>
      <c r="BOA266" s="43"/>
      <c r="BOB266" s="43"/>
      <c r="BOC266" s="43"/>
      <c r="BOD266" s="43"/>
      <c r="BOE266" s="43"/>
      <c r="BOF266" s="43"/>
      <c r="BOG266" s="43"/>
      <c r="BOH266" s="43"/>
      <c r="BOI266" s="43"/>
      <c r="BOJ266" s="43"/>
      <c r="BOK266" s="43"/>
      <c r="BOL266" s="43"/>
      <c r="BOM266" s="43"/>
      <c r="BON266" s="43"/>
      <c r="BOO266" s="43"/>
      <c r="BOP266" s="43"/>
      <c r="BOQ266" s="43"/>
      <c r="BOR266" s="43"/>
      <c r="BOS266" s="43"/>
      <c r="BOT266" s="43"/>
      <c r="BOU266" s="43"/>
      <c r="BOV266" s="43"/>
      <c r="BOW266" s="43"/>
      <c r="BOX266" s="43"/>
      <c r="BOY266" s="43"/>
      <c r="BOZ266" s="43"/>
      <c r="BPA266" s="43"/>
      <c r="BPB266" s="43"/>
      <c r="BPC266" s="43"/>
      <c r="BPD266" s="43"/>
      <c r="BPE266" s="43"/>
      <c r="BPF266" s="43"/>
      <c r="BPG266" s="43"/>
      <c r="BPH266" s="43"/>
      <c r="BPI266" s="43"/>
      <c r="BPJ266" s="43"/>
      <c r="BPK266" s="43"/>
      <c r="BPL266" s="43"/>
      <c r="BPM266" s="43"/>
      <c r="BPN266" s="43"/>
      <c r="BPO266" s="43"/>
      <c r="BPP266" s="43"/>
      <c r="BPQ266" s="43"/>
      <c r="BPR266" s="43"/>
      <c r="BPS266" s="43"/>
      <c r="BPT266" s="43"/>
      <c r="BPU266" s="43"/>
      <c r="BPV266" s="43"/>
      <c r="BPW266" s="43"/>
      <c r="BPX266" s="43"/>
      <c r="BPY266" s="43"/>
      <c r="BPZ266" s="43"/>
      <c r="BQA266" s="43"/>
      <c r="BQB266" s="43"/>
      <c r="BQC266" s="43"/>
      <c r="BQD266" s="43"/>
      <c r="BQE266" s="43"/>
      <c r="BQF266" s="43"/>
      <c r="BQG266" s="43"/>
      <c r="BQH266" s="43"/>
      <c r="BQI266" s="43"/>
      <c r="BQJ266" s="43"/>
      <c r="BQK266" s="43"/>
      <c r="BQL266" s="43"/>
      <c r="BQM266" s="43"/>
      <c r="BQN266" s="43"/>
      <c r="BQO266" s="43"/>
      <c r="BQP266" s="43"/>
      <c r="BQQ266" s="43"/>
      <c r="BQR266" s="43"/>
      <c r="BQS266" s="43"/>
      <c r="BQT266" s="43"/>
      <c r="BQU266" s="43"/>
      <c r="BQV266" s="43"/>
      <c r="BQW266" s="43"/>
      <c r="BQX266" s="43"/>
      <c r="BQY266" s="43"/>
      <c r="BQZ266" s="43"/>
      <c r="BRA266" s="43"/>
      <c r="BRB266" s="43"/>
      <c r="BRC266" s="43"/>
      <c r="BRD266" s="43"/>
      <c r="BRE266" s="43"/>
      <c r="BRF266" s="43"/>
      <c r="BRG266" s="43"/>
      <c r="BRH266" s="43"/>
      <c r="BRI266" s="43"/>
      <c r="BRJ266" s="43"/>
      <c r="BRK266" s="43"/>
      <c r="BRL266" s="43"/>
      <c r="BRM266" s="43"/>
      <c r="BRN266" s="43"/>
      <c r="BRO266" s="43"/>
      <c r="BRP266" s="43"/>
      <c r="BRQ266" s="43"/>
      <c r="BRR266" s="43"/>
      <c r="BRS266" s="43"/>
      <c r="BRT266" s="43"/>
      <c r="BRU266" s="43"/>
      <c r="BRV266" s="43"/>
      <c r="BRW266" s="43"/>
      <c r="BRX266" s="43"/>
      <c r="BRY266" s="43"/>
      <c r="BRZ266" s="43"/>
      <c r="BSA266" s="43"/>
      <c r="BSB266" s="43"/>
      <c r="BSC266" s="43"/>
      <c r="BSD266" s="43"/>
      <c r="BSE266" s="43"/>
      <c r="BSF266" s="43"/>
      <c r="BSG266" s="43"/>
      <c r="BSH266" s="43"/>
      <c r="BSI266" s="43"/>
      <c r="BSJ266" s="43"/>
      <c r="BSK266" s="43"/>
      <c r="BSL266" s="43"/>
      <c r="BSM266" s="43"/>
      <c r="BSN266" s="43"/>
      <c r="BSO266" s="43"/>
      <c r="BSP266" s="43"/>
      <c r="BSQ266" s="43"/>
      <c r="BSR266" s="43"/>
      <c r="BSS266" s="43"/>
      <c r="BST266" s="43"/>
      <c r="BSU266" s="43"/>
      <c r="BSV266" s="43"/>
      <c r="BSW266" s="43"/>
      <c r="BSX266" s="43"/>
      <c r="BSY266" s="43"/>
      <c r="BSZ266" s="43"/>
      <c r="BTA266" s="43"/>
      <c r="BTB266" s="43"/>
      <c r="BTC266" s="43"/>
      <c r="BTD266" s="43"/>
      <c r="BTE266" s="43"/>
      <c r="BTF266" s="43"/>
      <c r="BTG266" s="43"/>
      <c r="BTH266" s="43"/>
      <c r="BTI266" s="43"/>
      <c r="BTJ266" s="43"/>
      <c r="BTK266" s="43"/>
      <c r="BTL266" s="43"/>
      <c r="BTM266" s="43"/>
      <c r="BTN266" s="43"/>
      <c r="BTO266" s="43"/>
      <c r="BTP266" s="43"/>
      <c r="BTQ266" s="43"/>
      <c r="BTR266" s="43"/>
      <c r="BTS266" s="43"/>
      <c r="BTT266" s="43"/>
      <c r="BTU266" s="43"/>
      <c r="BTV266" s="43"/>
      <c r="BTW266" s="43"/>
      <c r="BTX266" s="43"/>
      <c r="BTY266" s="43"/>
      <c r="BTZ266" s="43"/>
      <c r="BUA266" s="43"/>
      <c r="BUB266" s="43"/>
      <c r="BUC266" s="43"/>
      <c r="BUD266" s="43"/>
      <c r="BUE266" s="43"/>
      <c r="BUF266" s="43"/>
      <c r="BUG266" s="43"/>
      <c r="BUH266" s="43"/>
      <c r="BUI266" s="43"/>
      <c r="BUJ266" s="43"/>
      <c r="BUK266" s="43"/>
      <c r="BUL266" s="43"/>
      <c r="BUM266" s="43"/>
      <c r="BUN266" s="43"/>
      <c r="BUO266" s="43"/>
      <c r="BUP266" s="43"/>
      <c r="BUQ266" s="43"/>
      <c r="BUR266" s="43"/>
      <c r="BUS266" s="43"/>
      <c r="BUT266" s="43"/>
      <c r="BUU266" s="43"/>
      <c r="BUV266" s="43"/>
      <c r="BUW266" s="43"/>
      <c r="BUX266" s="43"/>
      <c r="BUY266" s="43"/>
      <c r="BUZ266" s="43"/>
      <c r="BVA266" s="43"/>
      <c r="BVB266" s="43"/>
      <c r="BVC266" s="43"/>
      <c r="BVD266" s="43"/>
      <c r="BVE266" s="43"/>
      <c r="BVF266" s="43"/>
      <c r="BVG266" s="43"/>
      <c r="BVH266" s="43"/>
      <c r="BVI266" s="43"/>
      <c r="BVJ266" s="43"/>
      <c r="BVK266" s="43"/>
      <c r="BVL266" s="43"/>
      <c r="BVM266" s="43"/>
      <c r="BVN266" s="43"/>
      <c r="BVO266" s="43"/>
      <c r="BVP266" s="43"/>
      <c r="BVQ266" s="43"/>
      <c r="BVR266" s="43"/>
      <c r="BVS266" s="43"/>
      <c r="BVT266" s="43"/>
      <c r="BVU266" s="43"/>
      <c r="BVV266" s="43"/>
      <c r="BVW266" s="43"/>
      <c r="BVX266" s="43"/>
      <c r="BVY266" s="43"/>
      <c r="BVZ266" s="43"/>
      <c r="BWA266" s="43"/>
      <c r="BWB266" s="43"/>
      <c r="BWC266" s="43"/>
      <c r="BWD266" s="43"/>
      <c r="BWE266" s="43"/>
      <c r="BWF266" s="43"/>
      <c r="BWG266" s="43"/>
      <c r="BWH266" s="43"/>
      <c r="BWI266" s="43"/>
      <c r="BWJ266" s="43"/>
    </row>
    <row r="267" spans="1:1960" x14ac:dyDescent="0.2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43"/>
      <c r="DF267" s="43"/>
      <c r="DG267" s="43"/>
      <c r="DH267" s="43"/>
      <c r="DI267" s="43"/>
      <c r="DJ267" s="43"/>
      <c r="DK267" s="43"/>
      <c r="DL267" s="43"/>
      <c r="DM267" s="43"/>
      <c r="DN267" s="43"/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O267" s="43"/>
      <c r="EP267" s="43"/>
      <c r="EQ267" s="43"/>
      <c r="ER267" s="43"/>
      <c r="ES267" s="43"/>
      <c r="ET267" s="43"/>
      <c r="EU267" s="43"/>
      <c r="EV267" s="43"/>
      <c r="EW267" s="43"/>
      <c r="EX267" s="43"/>
      <c r="EY267" s="43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43"/>
      <c r="GD267" s="43"/>
      <c r="GE267" s="43"/>
      <c r="GF267" s="43"/>
      <c r="GG267" s="43"/>
      <c r="GH267" s="43"/>
      <c r="GI267" s="43"/>
      <c r="GJ267" s="43"/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M267" s="43"/>
      <c r="HN267" s="43"/>
      <c r="HO267" s="43"/>
      <c r="HP267" s="43"/>
      <c r="HQ267" s="43"/>
      <c r="HR267" s="43"/>
      <c r="HS267" s="43"/>
      <c r="HT267" s="43"/>
      <c r="HU267" s="43"/>
      <c r="HV267" s="43"/>
      <c r="HW267" s="43"/>
      <c r="HX267" s="43"/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IY267" s="43"/>
      <c r="IZ267" s="43"/>
      <c r="JA267" s="43"/>
      <c r="JB267" s="43"/>
      <c r="JC267" s="43"/>
      <c r="JD267" s="43"/>
      <c r="JE267" s="43"/>
      <c r="JF267" s="43"/>
      <c r="JG267" s="43"/>
      <c r="JH267" s="43"/>
      <c r="JI267" s="43"/>
      <c r="JJ267" s="43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  <c r="BJU267" s="43"/>
      <c r="BJV267" s="43"/>
      <c r="BJW267" s="43"/>
      <c r="BJX267" s="43"/>
      <c r="BJY267" s="43"/>
      <c r="BJZ267" s="43"/>
      <c r="BKA267" s="43"/>
      <c r="BKB267" s="43"/>
      <c r="BKC267" s="43"/>
      <c r="BKD267" s="43"/>
      <c r="BKE267" s="43"/>
      <c r="BKF267" s="43"/>
      <c r="BKG267" s="43"/>
      <c r="BKH267" s="43"/>
      <c r="BKI267" s="43"/>
      <c r="BKJ267" s="43"/>
      <c r="BKK267" s="43"/>
      <c r="BKL267" s="43"/>
      <c r="BKM267" s="43"/>
      <c r="BKN267" s="43"/>
      <c r="BKO267" s="43"/>
      <c r="BKP267" s="43"/>
      <c r="BKQ267" s="43"/>
      <c r="BKR267" s="43"/>
      <c r="BKS267" s="43"/>
      <c r="BKT267" s="43"/>
      <c r="BKU267" s="43"/>
      <c r="BKV267" s="43"/>
      <c r="BKW267" s="43"/>
      <c r="BKX267" s="43"/>
      <c r="BKY267" s="43"/>
      <c r="BKZ267" s="43"/>
      <c r="BLA267" s="43"/>
      <c r="BLB267" s="43"/>
      <c r="BLC267" s="43"/>
      <c r="BLD267" s="43"/>
      <c r="BLE267" s="43"/>
      <c r="BLF267" s="43"/>
      <c r="BLG267" s="43"/>
      <c r="BLH267" s="43"/>
      <c r="BLI267" s="43"/>
      <c r="BLJ267" s="43"/>
      <c r="BLK267" s="43"/>
      <c r="BLL267" s="43"/>
      <c r="BLM267" s="43"/>
      <c r="BLN267" s="43"/>
      <c r="BLO267" s="43"/>
      <c r="BLP267" s="43"/>
      <c r="BLQ267" s="43"/>
      <c r="BLR267" s="43"/>
      <c r="BLS267" s="43"/>
      <c r="BLT267" s="43"/>
      <c r="BLU267" s="43"/>
      <c r="BLV267" s="43"/>
      <c r="BLW267" s="43"/>
      <c r="BLX267" s="43"/>
      <c r="BLY267" s="43"/>
      <c r="BLZ267" s="43"/>
      <c r="BMA267" s="43"/>
      <c r="BMB267" s="43"/>
      <c r="BMC267" s="43"/>
      <c r="BMD267" s="43"/>
      <c r="BME267" s="43"/>
      <c r="BMF267" s="43"/>
      <c r="BMG267" s="43"/>
      <c r="BMH267" s="43"/>
      <c r="BMI267" s="43"/>
      <c r="BMJ267" s="43"/>
      <c r="BMK267" s="43"/>
      <c r="BML267" s="43"/>
      <c r="BMM267" s="43"/>
      <c r="BMN267" s="43"/>
      <c r="BMO267" s="43"/>
      <c r="BMP267" s="43"/>
      <c r="BMQ267" s="43"/>
      <c r="BMR267" s="43"/>
      <c r="BMS267" s="43"/>
      <c r="BMT267" s="43"/>
      <c r="BMU267" s="43"/>
      <c r="BMV267" s="43"/>
      <c r="BMW267" s="43"/>
      <c r="BMX267" s="43"/>
      <c r="BMY267" s="43"/>
      <c r="BMZ267" s="43"/>
      <c r="BNA267" s="43"/>
      <c r="BNB267" s="43"/>
      <c r="BNC267" s="43"/>
      <c r="BND267" s="43"/>
      <c r="BNE267" s="43"/>
      <c r="BNF267" s="43"/>
      <c r="BNG267" s="43"/>
      <c r="BNH267" s="43"/>
      <c r="BNI267" s="43"/>
      <c r="BNJ267" s="43"/>
      <c r="BNK267" s="43"/>
      <c r="BNL267" s="43"/>
      <c r="BNM267" s="43"/>
      <c r="BNN267" s="43"/>
      <c r="BNO267" s="43"/>
      <c r="BNP267" s="43"/>
      <c r="BNQ267" s="43"/>
      <c r="BNR267" s="43"/>
      <c r="BNS267" s="43"/>
      <c r="BNT267" s="43"/>
      <c r="BNU267" s="43"/>
      <c r="BNV267" s="43"/>
      <c r="BNW267" s="43"/>
      <c r="BNX267" s="43"/>
      <c r="BNY267" s="43"/>
      <c r="BNZ267" s="43"/>
      <c r="BOA267" s="43"/>
      <c r="BOB267" s="43"/>
      <c r="BOC267" s="43"/>
      <c r="BOD267" s="43"/>
      <c r="BOE267" s="43"/>
      <c r="BOF267" s="43"/>
      <c r="BOG267" s="43"/>
      <c r="BOH267" s="43"/>
      <c r="BOI267" s="43"/>
      <c r="BOJ267" s="43"/>
      <c r="BOK267" s="43"/>
      <c r="BOL267" s="43"/>
      <c r="BOM267" s="43"/>
      <c r="BON267" s="43"/>
      <c r="BOO267" s="43"/>
      <c r="BOP267" s="43"/>
      <c r="BOQ267" s="43"/>
      <c r="BOR267" s="43"/>
      <c r="BOS267" s="43"/>
      <c r="BOT267" s="43"/>
      <c r="BOU267" s="43"/>
      <c r="BOV267" s="43"/>
      <c r="BOW267" s="43"/>
      <c r="BOX267" s="43"/>
      <c r="BOY267" s="43"/>
      <c r="BOZ267" s="43"/>
      <c r="BPA267" s="43"/>
      <c r="BPB267" s="43"/>
      <c r="BPC267" s="43"/>
      <c r="BPD267" s="43"/>
      <c r="BPE267" s="43"/>
      <c r="BPF267" s="43"/>
      <c r="BPG267" s="43"/>
      <c r="BPH267" s="43"/>
      <c r="BPI267" s="43"/>
      <c r="BPJ267" s="43"/>
      <c r="BPK267" s="43"/>
      <c r="BPL267" s="43"/>
      <c r="BPM267" s="43"/>
      <c r="BPN267" s="43"/>
      <c r="BPO267" s="43"/>
      <c r="BPP267" s="43"/>
      <c r="BPQ267" s="43"/>
      <c r="BPR267" s="43"/>
      <c r="BPS267" s="43"/>
      <c r="BPT267" s="43"/>
      <c r="BPU267" s="43"/>
      <c r="BPV267" s="43"/>
      <c r="BPW267" s="43"/>
      <c r="BPX267" s="43"/>
      <c r="BPY267" s="43"/>
      <c r="BPZ267" s="43"/>
      <c r="BQA267" s="43"/>
      <c r="BQB267" s="43"/>
      <c r="BQC267" s="43"/>
      <c r="BQD267" s="43"/>
      <c r="BQE267" s="43"/>
      <c r="BQF267" s="43"/>
      <c r="BQG267" s="43"/>
      <c r="BQH267" s="43"/>
      <c r="BQI267" s="43"/>
      <c r="BQJ267" s="43"/>
      <c r="BQK267" s="43"/>
      <c r="BQL267" s="43"/>
      <c r="BQM267" s="43"/>
      <c r="BQN267" s="43"/>
      <c r="BQO267" s="43"/>
      <c r="BQP267" s="43"/>
      <c r="BQQ267" s="43"/>
      <c r="BQR267" s="43"/>
      <c r="BQS267" s="43"/>
      <c r="BQT267" s="43"/>
      <c r="BQU267" s="43"/>
      <c r="BQV267" s="43"/>
      <c r="BQW267" s="43"/>
      <c r="BQX267" s="43"/>
      <c r="BQY267" s="43"/>
      <c r="BQZ267" s="43"/>
      <c r="BRA267" s="43"/>
      <c r="BRB267" s="43"/>
      <c r="BRC267" s="43"/>
      <c r="BRD267" s="43"/>
      <c r="BRE267" s="43"/>
      <c r="BRF267" s="43"/>
      <c r="BRG267" s="43"/>
      <c r="BRH267" s="43"/>
      <c r="BRI267" s="43"/>
      <c r="BRJ267" s="43"/>
      <c r="BRK267" s="43"/>
      <c r="BRL267" s="43"/>
      <c r="BRM267" s="43"/>
      <c r="BRN267" s="43"/>
      <c r="BRO267" s="43"/>
      <c r="BRP267" s="43"/>
      <c r="BRQ267" s="43"/>
      <c r="BRR267" s="43"/>
      <c r="BRS267" s="43"/>
      <c r="BRT267" s="43"/>
      <c r="BRU267" s="43"/>
      <c r="BRV267" s="43"/>
      <c r="BRW267" s="43"/>
      <c r="BRX267" s="43"/>
      <c r="BRY267" s="43"/>
      <c r="BRZ267" s="43"/>
      <c r="BSA267" s="43"/>
      <c r="BSB267" s="43"/>
      <c r="BSC267" s="43"/>
      <c r="BSD267" s="43"/>
      <c r="BSE267" s="43"/>
      <c r="BSF267" s="43"/>
      <c r="BSG267" s="43"/>
      <c r="BSH267" s="43"/>
      <c r="BSI267" s="43"/>
      <c r="BSJ267" s="43"/>
      <c r="BSK267" s="43"/>
      <c r="BSL267" s="43"/>
      <c r="BSM267" s="43"/>
      <c r="BSN267" s="43"/>
      <c r="BSO267" s="43"/>
      <c r="BSP267" s="43"/>
      <c r="BSQ267" s="43"/>
      <c r="BSR267" s="43"/>
      <c r="BSS267" s="43"/>
      <c r="BST267" s="43"/>
      <c r="BSU267" s="43"/>
      <c r="BSV267" s="43"/>
      <c r="BSW267" s="43"/>
      <c r="BSX267" s="43"/>
      <c r="BSY267" s="43"/>
      <c r="BSZ267" s="43"/>
      <c r="BTA267" s="43"/>
      <c r="BTB267" s="43"/>
      <c r="BTC267" s="43"/>
      <c r="BTD267" s="43"/>
      <c r="BTE267" s="43"/>
      <c r="BTF267" s="43"/>
      <c r="BTG267" s="43"/>
      <c r="BTH267" s="43"/>
      <c r="BTI267" s="43"/>
      <c r="BTJ267" s="43"/>
      <c r="BTK267" s="43"/>
      <c r="BTL267" s="43"/>
      <c r="BTM267" s="43"/>
      <c r="BTN267" s="43"/>
      <c r="BTO267" s="43"/>
      <c r="BTP267" s="43"/>
      <c r="BTQ267" s="43"/>
      <c r="BTR267" s="43"/>
      <c r="BTS267" s="43"/>
      <c r="BTT267" s="43"/>
      <c r="BTU267" s="43"/>
      <c r="BTV267" s="43"/>
      <c r="BTW267" s="43"/>
      <c r="BTX267" s="43"/>
      <c r="BTY267" s="43"/>
      <c r="BTZ267" s="43"/>
      <c r="BUA267" s="43"/>
      <c r="BUB267" s="43"/>
      <c r="BUC267" s="43"/>
      <c r="BUD267" s="43"/>
      <c r="BUE267" s="43"/>
      <c r="BUF267" s="43"/>
      <c r="BUG267" s="43"/>
      <c r="BUH267" s="43"/>
      <c r="BUI267" s="43"/>
      <c r="BUJ267" s="43"/>
      <c r="BUK267" s="43"/>
      <c r="BUL267" s="43"/>
      <c r="BUM267" s="43"/>
      <c r="BUN267" s="43"/>
      <c r="BUO267" s="43"/>
      <c r="BUP267" s="43"/>
      <c r="BUQ267" s="43"/>
      <c r="BUR267" s="43"/>
      <c r="BUS267" s="43"/>
      <c r="BUT267" s="43"/>
      <c r="BUU267" s="43"/>
      <c r="BUV267" s="43"/>
      <c r="BUW267" s="43"/>
      <c r="BUX267" s="43"/>
      <c r="BUY267" s="43"/>
      <c r="BUZ267" s="43"/>
      <c r="BVA267" s="43"/>
      <c r="BVB267" s="43"/>
      <c r="BVC267" s="43"/>
      <c r="BVD267" s="43"/>
      <c r="BVE267" s="43"/>
      <c r="BVF267" s="43"/>
      <c r="BVG267" s="43"/>
      <c r="BVH267" s="43"/>
      <c r="BVI267" s="43"/>
      <c r="BVJ267" s="43"/>
      <c r="BVK267" s="43"/>
      <c r="BVL267" s="43"/>
      <c r="BVM267" s="43"/>
      <c r="BVN267" s="43"/>
      <c r="BVO267" s="43"/>
      <c r="BVP267" s="43"/>
      <c r="BVQ267" s="43"/>
      <c r="BVR267" s="43"/>
      <c r="BVS267" s="43"/>
      <c r="BVT267" s="43"/>
      <c r="BVU267" s="43"/>
      <c r="BVV267" s="43"/>
      <c r="BVW267" s="43"/>
      <c r="BVX267" s="43"/>
      <c r="BVY267" s="43"/>
      <c r="BVZ267" s="43"/>
      <c r="BWA267" s="43"/>
      <c r="BWB267" s="43"/>
      <c r="BWC267" s="43"/>
      <c r="BWD267" s="43"/>
      <c r="BWE267" s="43"/>
      <c r="BWF267" s="43"/>
      <c r="BWG267" s="43"/>
      <c r="BWH267" s="43"/>
      <c r="BWI267" s="43"/>
      <c r="BWJ267" s="43"/>
    </row>
    <row r="268" spans="1:1960" x14ac:dyDescent="0.2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43"/>
      <c r="DF268" s="43"/>
      <c r="DG268" s="43"/>
      <c r="DH268" s="43"/>
      <c r="DI268" s="43"/>
      <c r="DJ268" s="43"/>
      <c r="DK268" s="43"/>
      <c r="DL268" s="43"/>
      <c r="DM268" s="43"/>
      <c r="DN268" s="43"/>
      <c r="DO268" s="43"/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O268" s="43"/>
      <c r="EP268" s="43"/>
      <c r="EQ268" s="43"/>
      <c r="ER268" s="43"/>
      <c r="ES268" s="43"/>
      <c r="ET268" s="43"/>
      <c r="EU268" s="43"/>
      <c r="EV268" s="43"/>
      <c r="EW268" s="43"/>
      <c r="EX268" s="43"/>
      <c r="EY268" s="43"/>
      <c r="EZ268" s="43"/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43"/>
      <c r="GD268" s="43"/>
      <c r="GE268" s="43"/>
      <c r="GF268" s="43"/>
      <c r="GG268" s="43"/>
      <c r="GH268" s="43"/>
      <c r="GI268" s="43"/>
      <c r="GJ268" s="43"/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M268" s="43"/>
      <c r="HN268" s="43"/>
      <c r="HO268" s="43"/>
      <c r="HP268" s="43"/>
      <c r="HQ268" s="43"/>
      <c r="HR268" s="43"/>
      <c r="HS268" s="43"/>
      <c r="HT268" s="43"/>
      <c r="HU268" s="43"/>
      <c r="HV268" s="43"/>
      <c r="HW268" s="43"/>
      <c r="HX268" s="43"/>
      <c r="HY268" s="43"/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IY268" s="43"/>
      <c r="IZ268" s="43"/>
      <c r="JA268" s="43"/>
      <c r="JB268" s="43"/>
      <c r="JC268" s="43"/>
      <c r="JD268" s="43"/>
      <c r="JE268" s="43"/>
      <c r="JF268" s="43"/>
      <c r="JG268" s="43"/>
      <c r="JH268" s="43"/>
      <c r="JI268" s="43"/>
      <c r="JJ268" s="43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  <c r="BJU268" s="43"/>
      <c r="BJV268" s="43"/>
      <c r="BJW268" s="43"/>
      <c r="BJX268" s="43"/>
      <c r="BJY268" s="43"/>
      <c r="BJZ268" s="43"/>
      <c r="BKA268" s="43"/>
      <c r="BKB268" s="43"/>
      <c r="BKC268" s="43"/>
      <c r="BKD268" s="43"/>
      <c r="BKE268" s="43"/>
      <c r="BKF268" s="43"/>
      <c r="BKG268" s="43"/>
      <c r="BKH268" s="43"/>
      <c r="BKI268" s="43"/>
      <c r="BKJ268" s="43"/>
      <c r="BKK268" s="43"/>
      <c r="BKL268" s="43"/>
      <c r="BKM268" s="43"/>
      <c r="BKN268" s="43"/>
      <c r="BKO268" s="43"/>
      <c r="BKP268" s="43"/>
      <c r="BKQ268" s="43"/>
      <c r="BKR268" s="43"/>
      <c r="BKS268" s="43"/>
      <c r="BKT268" s="43"/>
      <c r="BKU268" s="43"/>
      <c r="BKV268" s="43"/>
      <c r="BKW268" s="43"/>
      <c r="BKX268" s="43"/>
      <c r="BKY268" s="43"/>
      <c r="BKZ268" s="43"/>
      <c r="BLA268" s="43"/>
      <c r="BLB268" s="43"/>
      <c r="BLC268" s="43"/>
      <c r="BLD268" s="43"/>
      <c r="BLE268" s="43"/>
      <c r="BLF268" s="43"/>
      <c r="BLG268" s="43"/>
      <c r="BLH268" s="43"/>
      <c r="BLI268" s="43"/>
      <c r="BLJ268" s="43"/>
      <c r="BLK268" s="43"/>
      <c r="BLL268" s="43"/>
      <c r="BLM268" s="43"/>
      <c r="BLN268" s="43"/>
      <c r="BLO268" s="43"/>
      <c r="BLP268" s="43"/>
      <c r="BLQ268" s="43"/>
      <c r="BLR268" s="43"/>
      <c r="BLS268" s="43"/>
      <c r="BLT268" s="43"/>
      <c r="BLU268" s="43"/>
      <c r="BLV268" s="43"/>
      <c r="BLW268" s="43"/>
      <c r="BLX268" s="43"/>
      <c r="BLY268" s="43"/>
      <c r="BLZ268" s="43"/>
      <c r="BMA268" s="43"/>
      <c r="BMB268" s="43"/>
      <c r="BMC268" s="43"/>
      <c r="BMD268" s="43"/>
      <c r="BME268" s="43"/>
      <c r="BMF268" s="43"/>
      <c r="BMG268" s="43"/>
      <c r="BMH268" s="43"/>
      <c r="BMI268" s="43"/>
      <c r="BMJ268" s="43"/>
      <c r="BMK268" s="43"/>
      <c r="BML268" s="43"/>
      <c r="BMM268" s="43"/>
      <c r="BMN268" s="43"/>
      <c r="BMO268" s="43"/>
      <c r="BMP268" s="43"/>
      <c r="BMQ268" s="43"/>
      <c r="BMR268" s="43"/>
      <c r="BMS268" s="43"/>
      <c r="BMT268" s="43"/>
      <c r="BMU268" s="43"/>
      <c r="BMV268" s="43"/>
      <c r="BMW268" s="43"/>
      <c r="BMX268" s="43"/>
      <c r="BMY268" s="43"/>
      <c r="BMZ268" s="43"/>
      <c r="BNA268" s="43"/>
      <c r="BNB268" s="43"/>
      <c r="BNC268" s="43"/>
      <c r="BND268" s="43"/>
      <c r="BNE268" s="43"/>
      <c r="BNF268" s="43"/>
      <c r="BNG268" s="43"/>
      <c r="BNH268" s="43"/>
      <c r="BNI268" s="43"/>
      <c r="BNJ268" s="43"/>
      <c r="BNK268" s="43"/>
      <c r="BNL268" s="43"/>
      <c r="BNM268" s="43"/>
      <c r="BNN268" s="43"/>
      <c r="BNO268" s="43"/>
      <c r="BNP268" s="43"/>
      <c r="BNQ268" s="43"/>
      <c r="BNR268" s="43"/>
      <c r="BNS268" s="43"/>
      <c r="BNT268" s="43"/>
      <c r="BNU268" s="43"/>
      <c r="BNV268" s="43"/>
      <c r="BNW268" s="43"/>
      <c r="BNX268" s="43"/>
      <c r="BNY268" s="43"/>
      <c r="BNZ268" s="43"/>
      <c r="BOA268" s="43"/>
      <c r="BOB268" s="43"/>
      <c r="BOC268" s="43"/>
      <c r="BOD268" s="43"/>
      <c r="BOE268" s="43"/>
      <c r="BOF268" s="43"/>
      <c r="BOG268" s="43"/>
      <c r="BOH268" s="43"/>
      <c r="BOI268" s="43"/>
      <c r="BOJ268" s="43"/>
      <c r="BOK268" s="43"/>
      <c r="BOL268" s="43"/>
      <c r="BOM268" s="43"/>
      <c r="BON268" s="43"/>
      <c r="BOO268" s="43"/>
      <c r="BOP268" s="43"/>
      <c r="BOQ268" s="43"/>
      <c r="BOR268" s="43"/>
      <c r="BOS268" s="43"/>
      <c r="BOT268" s="43"/>
      <c r="BOU268" s="43"/>
      <c r="BOV268" s="43"/>
      <c r="BOW268" s="43"/>
      <c r="BOX268" s="43"/>
      <c r="BOY268" s="43"/>
      <c r="BOZ268" s="43"/>
      <c r="BPA268" s="43"/>
      <c r="BPB268" s="43"/>
      <c r="BPC268" s="43"/>
      <c r="BPD268" s="43"/>
      <c r="BPE268" s="43"/>
      <c r="BPF268" s="43"/>
      <c r="BPG268" s="43"/>
      <c r="BPH268" s="43"/>
      <c r="BPI268" s="43"/>
      <c r="BPJ268" s="43"/>
      <c r="BPK268" s="43"/>
      <c r="BPL268" s="43"/>
      <c r="BPM268" s="43"/>
      <c r="BPN268" s="43"/>
      <c r="BPO268" s="43"/>
      <c r="BPP268" s="43"/>
      <c r="BPQ268" s="43"/>
      <c r="BPR268" s="43"/>
      <c r="BPS268" s="43"/>
      <c r="BPT268" s="43"/>
      <c r="BPU268" s="43"/>
      <c r="BPV268" s="43"/>
      <c r="BPW268" s="43"/>
      <c r="BPX268" s="43"/>
      <c r="BPY268" s="43"/>
      <c r="BPZ268" s="43"/>
      <c r="BQA268" s="43"/>
      <c r="BQB268" s="43"/>
      <c r="BQC268" s="43"/>
      <c r="BQD268" s="43"/>
      <c r="BQE268" s="43"/>
      <c r="BQF268" s="43"/>
      <c r="BQG268" s="43"/>
      <c r="BQH268" s="43"/>
      <c r="BQI268" s="43"/>
      <c r="BQJ268" s="43"/>
      <c r="BQK268" s="43"/>
      <c r="BQL268" s="43"/>
      <c r="BQM268" s="43"/>
      <c r="BQN268" s="43"/>
      <c r="BQO268" s="43"/>
      <c r="BQP268" s="43"/>
      <c r="BQQ268" s="43"/>
      <c r="BQR268" s="43"/>
      <c r="BQS268" s="43"/>
      <c r="BQT268" s="43"/>
      <c r="BQU268" s="43"/>
      <c r="BQV268" s="43"/>
      <c r="BQW268" s="43"/>
      <c r="BQX268" s="43"/>
      <c r="BQY268" s="43"/>
      <c r="BQZ268" s="43"/>
      <c r="BRA268" s="43"/>
      <c r="BRB268" s="43"/>
      <c r="BRC268" s="43"/>
      <c r="BRD268" s="43"/>
      <c r="BRE268" s="43"/>
      <c r="BRF268" s="43"/>
      <c r="BRG268" s="43"/>
      <c r="BRH268" s="43"/>
      <c r="BRI268" s="43"/>
      <c r="BRJ268" s="43"/>
      <c r="BRK268" s="43"/>
      <c r="BRL268" s="43"/>
      <c r="BRM268" s="43"/>
      <c r="BRN268" s="43"/>
      <c r="BRO268" s="43"/>
      <c r="BRP268" s="43"/>
      <c r="BRQ268" s="43"/>
      <c r="BRR268" s="43"/>
      <c r="BRS268" s="43"/>
      <c r="BRT268" s="43"/>
      <c r="BRU268" s="43"/>
      <c r="BRV268" s="43"/>
      <c r="BRW268" s="43"/>
      <c r="BRX268" s="43"/>
      <c r="BRY268" s="43"/>
      <c r="BRZ268" s="43"/>
      <c r="BSA268" s="43"/>
      <c r="BSB268" s="43"/>
      <c r="BSC268" s="43"/>
      <c r="BSD268" s="43"/>
      <c r="BSE268" s="43"/>
      <c r="BSF268" s="43"/>
      <c r="BSG268" s="43"/>
      <c r="BSH268" s="43"/>
      <c r="BSI268" s="43"/>
      <c r="BSJ268" s="43"/>
      <c r="BSK268" s="43"/>
      <c r="BSL268" s="43"/>
      <c r="BSM268" s="43"/>
      <c r="BSN268" s="43"/>
      <c r="BSO268" s="43"/>
      <c r="BSP268" s="43"/>
      <c r="BSQ268" s="43"/>
      <c r="BSR268" s="43"/>
      <c r="BSS268" s="43"/>
      <c r="BST268" s="43"/>
      <c r="BSU268" s="43"/>
      <c r="BSV268" s="43"/>
      <c r="BSW268" s="43"/>
      <c r="BSX268" s="43"/>
      <c r="BSY268" s="43"/>
      <c r="BSZ268" s="43"/>
      <c r="BTA268" s="43"/>
      <c r="BTB268" s="43"/>
      <c r="BTC268" s="43"/>
      <c r="BTD268" s="43"/>
      <c r="BTE268" s="43"/>
      <c r="BTF268" s="43"/>
      <c r="BTG268" s="43"/>
      <c r="BTH268" s="43"/>
      <c r="BTI268" s="43"/>
      <c r="BTJ268" s="43"/>
      <c r="BTK268" s="43"/>
      <c r="BTL268" s="43"/>
      <c r="BTM268" s="43"/>
      <c r="BTN268" s="43"/>
      <c r="BTO268" s="43"/>
      <c r="BTP268" s="43"/>
      <c r="BTQ268" s="43"/>
      <c r="BTR268" s="43"/>
      <c r="BTS268" s="43"/>
      <c r="BTT268" s="43"/>
      <c r="BTU268" s="43"/>
      <c r="BTV268" s="43"/>
      <c r="BTW268" s="43"/>
      <c r="BTX268" s="43"/>
      <c r="BTY268" s="43"/>
      <c r="BTZ268" s="43"/>
      <c r="BUA268" s="43"/>
      <c r="BUB268" s="43"/>
      <c r="BUC268" s="43"/>
      <c r="BUD268" s="43"/>
      <c r="BUE268" s="43"/>
      <c r="BUF268" s="43"/>
      <c r="BUG268" s="43"/>
      <c r="BUH268" s="43"/>
      <c r="BUI268" s="43"/>
      <c r="BUJ268" s="43"/>
      <c r="BUK268" s="43"/>
      <c r="BUL268" s="43"/>
      <c r="BUM268" s="43"/>
      <c r="BUN268" s="43"/>
      <c r="BUO268" s="43"/>
      <c r="BUP268" s="43"/>
      <c r="BUQ268" s="43"/>
      <c r="BUR268" s="43"/>
      <c r="BUS268" s="43"/>
      <c r="BUT268" s="43"/>
      <c r="BUU268" s="43"/>
      <c r="BUV268" s="43"/>
      <c r="BUW268" s="43"/>
      <c r="BUX268" s="43"/>
      <c r="BUY268" s="43"/>
      <c r="BUZ268" s="43"/>
      <c r="BVA268" s="43"/>
      <c r="BVB268" s="43"/>
      <c r="BVC268" s="43"/>
      <c r="BVD268" s="43"/>
      <c r="BVE268" s="43"/>
      <c r="BVF268" s="43"/>
      <c r="BVG268" s="43"/>
      <c r="BVH268" s="43"/>
      <c r="BVI268" s="43"/>
      <c r="BVJ268" s="43"/>
      <c r="BVK268" s="43"/>
      <c r="BVL268" s="43"/>
      <c r="BVM268" s="43"/>
      <c r="BVN268" s="43"/>
      <c r="BVO268" s="43"/>
      <c r="BVP268" s="43"/>
      <c r="BVQ268" s="43"/>
      <c r="BVR268" s="43"/>
      <c r="BVS268" s="43"/>
      <c r="BVT268" s="43"/>
      <c r="BVU268" s="43"/>
      <c r="BVV268" s="43"/>
      <c r="BVW268" s="43"/>
      <c r="BVX268" s="43"/>
      <c r="BVY268" s="43"/>
      <c r="BVZ268" s="43"/>
      <c r="BWA268" s="43"/>
      <c r="BWB268" s="43"/>
      <c r="BWC268" s="43"/>
      <c r="BWD268" s="43"/>
      <c r="BWE268" s="43"/>
      <c r="BWF268" s="43"/>
      <c r="BWG268" s="43"/>
      <c r="BWH268" s="43"/>
      <c r="BWI268" s="43"/>
      <c r="BWJ268" s="43"/>
    </row>
    <row r="269" spans="1:1960" x14ac:dyDescent="0.2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43"/>
      <c r="ER269" s="43"/>
      <c r="ES269" s="43"/>
      <c r="ET269" s="43"/>
      <c r="EU269" s="43"/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43"/>
      <c r="JG269" s="43"/>
      <c r="JH269" s="43"/>
      <c r="JI269" s="43"/>
      <c r="JJ269" s="43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  <c r="BJU269" s="43"/>
      <c r="BJV269" s="43"/>
      <c r="BJW269" s="43"/>
      <c r="BJX269" s="43"/>
      <c r="BJY269" s="43"/>
      <c r="BJZ269" s="43"/>
      <c r="BKA269" s="43"/>
      <c r="BKB269" s="43"/>
      <c r="BKC269" s="43"/>
      <c r="BKD269" s="43"/>
      <c r="BKE269" s="43"/>
      <c r="BKF269" s="43"/>
      <c r="BKG269" s="43"/>
      <c r="BKH269" s="43"/>
      <c r="BKI269" s="43"/>
      <c r="BKJ269" s="43"/>
      <c r="BKK269" s="43"/>
      <c r="BKL269" s="43"/>
      <c r="BKM269" s="43"/>
      <c r="BKN269" s="43"/>
      <c r="BKO269" s="43"/>
      <c r="BKP269" s="43"/>
      <c r="BKQ269" s="43"/>
      <c r="BKR269" s="43"/>
      <c r="BKS269" s="43"/>
      <c r="BKT269" s="43"/>
      <c r="BKU269" s="43"/>
      <c r="BKV269" s="43"/>
      <c r="BKW269" s="43"/>
      <c r="BKX269" s="43"/>
      <c r="BKY269" s="43"/>
      <c r="BKZ269" s="43"/>
      <c r="BLA269" s="43"/>
      <c r="BLB269" s="43"/>
      <c r="BLC269" s="43"/>
      <c r="BLD269" s="43"/>
      <c r="BLE269" s="43"/>
      <c r="BLF269" s="43"/>
      <c r="BLG269" s="43"/>
      <c r="BLH269" s="43"/>
      <c r="BLI269" s="43"/>
      <c r="BLJ269" s="43"/>
      <c r="BLK269" s="43"/>
      <c r="BLL269" s="43"/>
      <c r="BLM269" s="43"/>
      <c r="BLN269" s="43"/>
      <c r="BLO269" s="43"/>
      <c r="BLP269" s="43"/>
      <c r="BLQ269" s="43"/>
      <c r="BLR269" s="43"/>
      <c r="BLS269" s="43"/>
      <c r="BLT269" s="43"/>
      <c r="BLU269" s="43"/>
      <c r="BLV269" s="43"/>
      <c r="BLW269" s="43"/>
      <c r="BLX269" s="43"/>
      <c r="BLY269" s="43"/>
      <c r="BLZ269" s="43"/>
      <c r="BMA269" s="43"/>
      <c r="BMB269" s="43"/>
      <c r="BMC269" s="43"/>
      <c r="BMD269" s="43"/>
      <c r="BME269" s="43"/>
      <c r="BMF269" s="43"/>
      <c r="BMG269" s="43"/>
      <c r="BMH269" s="43"/>
      <c r="BMI269" s="43"/>
      <c r="BMJ269" s="43"/>
      <c r="BMK269" s="43"/>
      <c r="BML269" s="43"/>
      <c r="BMM269" s="43"/>
      <c r="BMN269" s="43"/>
      <c r="BMO269" s="43"/>
      <c r="BMP269" s="43"/>
      <c r="BMQ269" s="43"/>
      <c r="BMR269" s="43"/>
      <c r="BMS269" s="43"/>
      <c r="BMT269" s="43"/>
      <c r="BMU269" s="43"/>
      <c r="BMV269" s="43"/>
      <c r="BMW269" s="43"/>
      <c r="BMX269" s="43"/>
      <c r="BMY269" s="43"/>
      <c r="BMZ269" s="43"/>
      <c r="BNA269" s="43"/>
      <c r="BNB269" s="43"/>
      <c r="BNC269" s="43"/>
      <c r="BND269" s="43"/>
      <c r="BNE269" s="43"/>
      <c r="BNF269" s="43"/>
      <c r="BNG269" s="43"/>
      <c r="BNH269" s="43"/>
      <c r="BNI269" s="43"/>
      <c r="BNJ269" s="43"/>
      <c r="BNK269" s="43"/>
      <c r="BNL269" s="43"/>
      <c r="BNM269" s="43"/>
      <c r="BNN269" s="43"/>
      <c r="BNO269" s="43"/>
      <c r="BNP269" s="43"/>
      <c r="BNQ269" s="43"/>
      <c r="BNR269" s="43"/>
      <c r="BNS269" s="43"/>
      <c r="BNT269" s="43"/>
      <c r="BNU269" s="43"/>
      <c r="BNV269" s="43"/>
      <c r="BNW269" s="43"/>
      <c r="BNX269" s="43"/>
      <c r="BNY269" s="43"/>
      <c r="BNZ269" s="43"/>
      <c r="BOA269" s="43"/>
      <c r="BOB269" s="43"/>
      <c r="BOC269" s="43"/>
      <c r="BOD269" s="43"/>
      <c r="BOE269" s="43"/>
      <c r="BOF269" s="43"/>
      <c r="BOG269" s="43"/>
      <c r="BOH269" s="43"/>
      <c r="BOI269" s="43"/>
      <c r="BOJ269" s="43"/>
      <c r="BOK269" s="43"/>
      <c r="BOL269" s="43"/>
      <c r="BOM269" s="43"/>
      <c r="BON269" s="43"/>
      <c r="BOO269" s="43"/>
      <c r="BOP269" s="43"/>
      <c r="BOQ269" s="43"/>
      <c r="BOR269" s="43"/>
      <c r="BOS269" s="43"/>
      <c r="BOT269" s="43"/>
      <c r="BOU269" s="43"/>
      <c r="BOV269" s="43"/>
      <c r="BOW269" s="43"/>
      <c r="BOX269" s="43"/>
      <c r="BOY269" s="43"/>
      <c r="BOZ269" s="43"/>
      <c r="BPA269" s="43"/>
      <c r="BPB269" s="43"/>
      <c r="BPC269" s="43"/>
      <c r="BPD269" s="43"/>
      <c r="BPE269" s="43"/>
      <c r="BPF269" s="43"/>
      <c r="BPG269" s="43"/>
      <c r="BPH269" s="43"/>
      <c r="BPI269" s="43"/>
      <c r="BPJ269" s="43"/>
      <c r="BPK269" s="43"/>
      <c r="BPL269" s="43"/>
      <c r="BPM269" s="43"/>
      <c r="BPN269" s="43"/>
      <c r="BPO269" s="43"/>
      <c r="BPP269" s="43"/>
      <c r="BPQ269" s="43"/>
      <c r="BPR269" s="43"/>
      <c r="BPS269" s="43"/>
      <c r="BPT269" s="43"/>
      <c r="BPU269" s="43"/>
      <c r="BPV269" s="43"/>
      <c r="BPW269" s="43"/>
      <c r="BPX269" s="43"/>
      <c r="BPY269" s="43"/>
      <c r="BPZ269" s="43"/>
      <c r="BQA269" s="43"/>
      <c r="BQB269" s="43"/>
      <c r="BQC269" s="43"/>
      <c r="BQD269" s="43"/>
      <c r="BQE269" s="43"/>
      <c r="BQF269" s="43"/>
      <c r="BQG269" s="43"/>
      <c r="BQH269" s="43"/>
      <c r="BQI269" s="43"/>
      <c r="BQJ269" s="43"/>
      <c r="BQK269" s="43"/>
      <c r="BQL269" s="43"/>
      <c r="BQM269" s="43"/>
      <c r="BQN269" s="43"/>
      <c r="BQO269" s="43"/>
      <c r="BQP269" s="43"/>
      <c r="BQQ269" s="43"/>
      <c r="BQR269" s="43"/>
      <c r="BQS269" s="43"/>
      <c r="BQT269" s="43"/>
      <c r="BQU269" s="43"/>
      <c r="BQV269" s="43"/>
      <c r="BQW269" s="43"/>
      <c r="BQX269" s="43"/>
      <c r="BQY269" s="43"/>
      <c r="BQZ269" s="43"/>
      <c r="BRA269" s="43"/>
      <c r="BRB269" s="43"/>
      <c r="BRC269" s="43"/>
      <c r="BRD269" s="43"/>
      <c r="BRE269" s="43"/>
      <c r="BRF269" s="43"/>
      <c r="BRG269" s="43"/>
      <c r="BRH269" s="43"/>
      <c r="BRI269" s="43"/>
      <c r="BRJ269" s="43"/>
      <c r="BRK269" s="43"/>
      <c r="BRL269" s="43"/>
      <c r="BRM269" s="43"/>
      <c r="BRN269" s="43"/>
      <c r="BRO269" s="43"/>
      <c r="BRP269" s="43"/>
      <c r="BRQ269" s="43"/>
      <c r="BRR269" s="43"/>
      <c r="BRS269" s="43"/>
      <c r="BRT269" s="43"/>
      <c r="BRU269" s="43"/>
      <c r="BRV269" s="43"/>
      <c r="BRW269" s="43"/>
      <c r="BRX269" s="43"/>
      <c r="BRY269" s="43"/>
      <c r="BRZ269" s="43"/>
      <c r="BSA269" s="43"/>
      <c r="BSB269" s="43"/>
      <c r="BSC269" s="43"/>
      <c r="BSD269" s="43"/>
      <c r="BSE269" s="43"/>
      <c r="BSF269" s="43"/>
      <c r="BSG269" s="43"/>
      <c r="BSH269" s="43"/>
      <c r="BSI269" s="43"/>
      <c r="BSJ269" s="43"/>
      <c r="BSK269" s="43"/>
      <c r="BSL269" s="43"/>
      <c r="BSM269" s="43"/>
      <c r="BSN269" s="43"/>
      <c r="BSO269" s="43"/>
      <c r="BSP269" s="43"/>
      <c r="BSQ269" s="43"/>
      <c r="BSR269" s="43"/>
      <c r="BSS269" s="43"/>
      <c r="BST269" s="43"/>
      <c r="BSU269" s="43"/>
      <c r="BSV269" s="43"/>
      <c r="BSW269" s="43"/>
      <c r="BSX269" s="43"/>
      <c r="BSY269" s="43"/>
      <c r="BSZ269" s="43"/>
      <c r="BTA269" s="43"/>
      <c r="BTB269" s="43"/>
      <c r="BTC269" s="43"/>
      <c r="BTD269" s="43"/>
      <c r="BTE269" s="43"/>
      <c r="BTF269" s="43"/>
      <c r="BTG269" s="43"/>
      <c r="BTH269" s="43"/>
      <c r="BTI269" s="43"/>
      <c r="BTJ269" s="43"/>
      <c r="BTK269" s="43"/>
      <c r="BTL269" s="43"/>
      <c r="BTM269" s="43"/>
      <c r="BTN269" s="43"/>
      <c r="BTO269" s="43"/>
      <c r="BTP269" s="43"/>
      <c r="BTQ269" s="43"/>
      <c r="BTR269" s="43"/>
      <c r="BTS269" s="43"/>
      <c r="BTT269" s="43"/>
      <c r="BTU269" s="43"/>
      <c r="BTV269" s="43"/>
      <c r="BTW269" s="43"/>
      <c r="BTX269" s="43"/>
      <c r="BTY269" s="43"/>
      <c r="BTZ269" s="43"/>
      <c r="BUA269" s="43"/>
      <c r="BUB269" s="43"/>
      <c r="BUC269" s="43"/>
      <c r="BUD269" s="43"/>
      <c r="BUE269" s="43"/>
      <c r="BUF269" s="43"/>
      <c r="BUG269" s="43"/>
      <c r="BUH269" s="43"/>
      <c r="BUI269" s="43"/>
      <c r="BUJ269" s="43"/>
      <c r="BUK269" s="43"/>
      <c r="BUL269" s="43"/>
      <c r="BUM269" s="43"/>
      <c r="BUN269" s="43"/>
      <c r="BUO269" s="43"/>
      <c r="BUP269" s="43"/>
      <c r="BUQ269" s="43"/>
      <c r="BUR269" s="43"/>
      <c r="BUS269" s="43"/>
      <c r="BUT269" s="43"/>
      <c r="BUU269" s="43"/>
      <c r="BUV269" s="43"/>
      <c r="BUW269" s="43"/>
      <c r="BUX269" s="43"/>
      <c r="BUY269" s="43"/>
      <c r="BUZ269" s="43"/>
      <c r="BVA269" s="43"/>
      <c r="BVB269" s="43"/>
      <c r="BVC269" s="43"/>
      <c r="BVD269" s="43"/>
      <c r="BVE269" s="43"/>
      <c r="BVF269" s="43"/>
      <c r="BVG269" s="43"/>
      <c r="BVH269" s="43"/>
      <c r="BVI269" s="43"/>
      <c r="BVJ269" s="43"/>
      <c r="BVK269" s="43"/>
      <c r="BVL269" s="43"/>
      <c r="BVM269" s="43"/>
      <c r="BVN269" s="43"/>
      <c r="BVO269" s="43"/>
      <c r="BVP269" s="43"/>
      <c r="BVQ269" s="43"/>
      <c r="BVR269" s="43"/>
      <c r="BVS269" s="43"/>
      <c r="BVT269" s="43"/>
      <c r="BVU269" s="43"/>
      <c r="BVV269" s="43"/>
      <c r="BVW269" s="43"/>
      <c r="BVX269" s="43"/>
      <c r="BVY269" s="43"/>
      <c r="BVZ269" s="43"/>
      <c r="BWA269" s="43"/>
      <c r="BWB269" s="43"/>
      <c r="BWC269" s="43"/>
      <c r="BWD269" s="43"/>
      <c r="BWE269" s="43"/>
      <c r="BWF269" s="43"/>
      <c r="BWG269" s="43"/>
      <c r="BWH269" s="43"/>
      <c r="BWI269" s="43"/>
      <c r="BWJ269" s="43"/>
    </row>
    <row r="270" spans="1:1960" x14ac:dyDescent="0.2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  <c r="DL270" s="43"/>
      <c r="DM270" s="43"/>
      <c r="DN270" s="43"/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43"/>
      <c r="ER270" s="43"/>
      <c r="ES270" s="43"/>
      <c r="ET270" s="43"/>
      <c r="EU270" s="43"/>
      <c r="EV270" s="43"/>
      <c r="EW270" s="43"/>
      <c r="EX270" s="43"/>
      <c r="EY270" s="43"/>
      <c r="EZ270" s="43"/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43"/>
      <c r="GD270" s="43"/>
      <c r="GE270" s="43"/>
      <c r="GF270" s="43"/>
      <c r="GG270" s="43"/>
      <c r="GH270" s="43"/>
      <c r="GI270" s="43"/>
      <c r="GJ270" s="43"/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M270" s="43"/>
      <c r="HN270" s="43"/>
      <c r="HO270" s="43"/>
      <c r="HP270" s="43"/>
      <c r="HQ270" s="43"/>
      <c r="HR270" s="43"/>
      <c r="HS270" s="43"/>
      <c r="HT270" s="43"/>
      <c r="HU270" s="43"/>
      <c r="HV270" s="43"/>
      <c r="HW270" s="43"/>
      <c r="HX270" s="43"/>
      <c r="HY270" s="43"/>
      <c r="HZ270" s="43"/>
      <c r="IA270" s="43"/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IY270" s="43"/>
      <c r="IZ270" s="43"/>
      <c r="JA270" s="43"/>
      <c r="JB270" s="43"/>
      <c r="JC270" s="43"/>
      <c r="JD270" s="43"/>
      <c r="JE270" s="43"/>
      <c r="JF270" s="43"/>
      <c r="JG270" s="43"/>
      <c r="JH270" s="43"/>
      <c r="JI270" s="43"/>
      <c r="JJ270" s="43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  <c r="BJU270" s="43"/>
      <c r="BJV270" s="43"/>
      <c r="BJW270" s="43"/>
      <c r="BJX270" s="43"/>
      <c r="BJY270" s="43"/>
      <c r="BJZ270" s="43"/>
      <c r="BKA270" s="43"/>
      <c r="BKB270" s="43"/>
      <c r="BKC270" s="43"/>
      <c r="BKD270" s="43"/>
      <c r="BKE270" s="43"/>
      <c r="BKF270" s="43"/>
      <c r="BKG270" s="43"/>
      <c r="BKH270" s="43"/>
      <c r="BKI270" s="43"/>
      <c r="BKJ270" s="43"/>
      <c r="BKK270" s="43"/>
      <c r="BKL270" s="43"/>
      <c r="BKM270" s="43"/>
      <c r="BKN270" s="43"/>
      <c r="BKO270" s="43"/>
      <c r="BKP270" s="43"/>
      <c r="BKQ270" s="43"/>
      <c r="BKR270" s="43"/>
      <c r="BKS270" s="43"/>
      <c r="BKT270" s="43"/>
      <c r="BKU270" s="43"/>
      <c r="BKV270" s="43"/>
      <c r="BKW270" s="43"/>
      <c r="BKX270" s="43"/>
      <c r="BKY270" s="43"/>
      <c r="BKZ270" s="43"/>
      <c r="BLA270" s="43"/>
      <c r="BLB270" s="43"/>
      <c r="BLC270" s="43"/>
      <c r="BLD270" s="43"/>
      <c r="BLE270" s="43"/>
      <c r="BLF270" s="43"/>
      <c r="BLG270" s="43"/>
      <c r="BLH270" s="43"/>
      <c r="BLI270" s="43"/>
      <c r="BLJ270" s="43"/>
      <c r="BLK270" s="43"/>
      <c r="BLL270" s="43"/>
      <c r="BLM270" s="43"/>
      <c r="BLN270" s="43"/>
      <c r="BLO270" s="43"/>
      <c r="BLP270" s="43"/>
      <c r="BLQ270" s="43"/>
      <c r="BLR270" s="43"/>
      <c r="BLS270" s="43"/>
      <c r="BLT270" s="43"/>
      <c r="BLU270" s="43"/>
      <c r="BLV270" s="43"/>
      <c r="BLW270" s="43"/>
      <c r="BLX270" s="43"/>
      <c r="BLY270" s="43"/>
      <c r="BLZ270" s="43"/>
      <c r="BMA270" s="43"/>
      <c r="BMB270" s="43"/>
      <c r="BMC270" s="43"/>
      <c r="BMD270" s="43"/>
      <c r="BME270" s="43"/>
      <c r="BMF270" s="43"/>
      <c r="BMG270" s="43"/>
      <c r="BMH270" s="43"/>
      <c r="BMI270" s="43"/>
      <c r="BMJ270" s="43"/>
      <c r="BMK270" s="43"/>
      <c r="BML270" s="43"/>
      <c r="BMM270" s="43"/>
      <c r="BMN270" s="43"/>
      <c r="BMO270" s="43"/>
      <c r="BMP270" s="43"/>
      <c r="BMQ270" s="43"/>
      <c r="BMR270" s="43"/>
      <c r="BMS270" s="43"/>
      <c r="BMT270" s="43"/>
      <c r="BMU270" s="43"/>
      <c r="BMV270" s="43"/>
      <c r="BMW270" s="43"/>
      <c r="BMX270" s="43"/>
      <c r="BMY270" s="43"/>
      <c r="BMZ270" s="43"/>
      <c r="BNA270" s="43"/>
      <c r="BNB270" s="43"/>
      <c r="BNC270" s="43"/>
      <c r="BND270" s="43"/>
      <c r="BNE270" s="43"/>
      <c r="BNF270" s="43"/>
      <c r="BNG270" s="43"/>
      <c r="BNH270" s="43"/>
      <c r="BNI270" s="43"/>
      <c r="BNJ270" s="43"/>
      <c r="BNK270" s="43"/>
      <c r="BNL270" s="43"/>
      <c r="BNM270" s="43"/>
      <c r="BNN270" s="43"/>
      <c r="BNO270" s="43"/>
      <c r="BNP270" s="43"/>
      <c r="BNQ270" s="43"/>
      <c r="BNR270" s="43"/>
      <c r="BNS270" s="43"/>
      <c r="BNT270" s="43"/>
      <c r="BNU270" s="43"/>
      <c r="BNV270" s="43"/>
      <c r="BNW270" s="43"/>
      <c r="BNX270" s="43"/>
      <c r="BNY270" s="43"/>
      <c r="BNZ270" s="43"/>
      <c r="BOA270" s="43"/>
      <c r="BOB270" s="43"/>
      <c r="BOC270" s="43"/>
      <c r="BOD270" s="43"/>
      <c r="BOE270" s="43"/>
      <c r="BOF270" s="43"/>
      <c r="BOG270" s="43"/>
      <c r="BOH270" s="43"/>
      <c r="BOI270" s="43"/>
      <c r="BOJ270" s="43"/>
      <c r="BOK270" s="43"/>
      <c r="BOL270" s="43"/>
      <c r="BOM270" s="43"/>
      <c r="BON270" s="43"/>
      <c r="BOO270" s="43"/>
      <c r="BOP270" s="43"/>
      <c r="BOQ270" s="43"/>
      <c r="BOR270" s="43"/>
      <c r="BOS270" s="43"/>
      <c r="BOT270" s="43"/>
      <c r="BOU270" s="43"/>
      <c r="BOV270" s="43"/>
      <c r="BOW270" s="43"/>
      <c r="BOX270" s="43"/>
      <c r="BOY270" s="43"/>
      <c r="BOZ270" s="43"/>
      <c r="BPA270" s="43"/>
      <c r="BPB270" s="43"/>
      <c r="BPC270" s="43"/>
      <c r="BPD270" s="43"/>
      <c r="BPE270" s="43"/>
      <c r="BPF270" s="43"/>
      <c r="BPG270" s="43"/>
      <c r="BPH270" s="43"/>
      <c r="BPI270" s="43"/>
      <c r="BPJ270" s="43"/>
      <c r="BPK270" s="43"/>
      <c r="BPL270" s="43"/>
      <c r="BPM270" s="43"/>
      <c r="BPN270" s="43"/>
      <c r="BPO270" s="43"/>
      <c r="BPP270" s="43"/>
      <c r="BPQ270" s="43"/>
      <c r="BPR270" s="43"/>
      <c r="BPS270" s="43"/>
      <c r="BPT270" s="43"/>
      <c r="BPU270" s="43"/>
      <c r="BPV270" s="43"/>
      <c r="BPW270" s="43"/>
      <c r="BPX270" s="43"/>
      <c r="BPY270" s="43"/>
      <c r="BPZ270" s="43"/>
      <c r="BQA270" s="43"/>
      <c r="BQB270" s="43"/>
      <c r="BQC270" s="43"/>
      <c r="BQD270" s="43"/>
      <c r="BQE270" s="43"/>
      <c r="BQF270" s="43"/>
      <c r="BQG270" s="43"/>
      <c r="BQH270" s="43"/>
      <c r="BQI270" s="43"/>
      <c r="BQJ270" s="43"/>
      <c r="BQK270" s="43"/>
      <c r="BQL270" s="43"/>
      <c r="BQM270" s="43"/>
      <c r="BQN270" s="43"/>
      <c r="BQO270" s="43"/>
      <c r="BQP270" s="43"/>
      <c r="BQQ270" s="43"/>
      <c r="BQR270" s="43"/>
      <c r="BQS270" s="43"/>
      <c r="BQT270" s="43"/>
      <c r="BQU270" s="43"/>
      <c r="BQV270" s="43"/>
      <c r="BQW270" s="43"/>
      <c r="BQX270" s="43"/>
      <c r="BQY270" s="43"/>
      <c r="BQZ270" s="43"/>
      <c r="BRA270" s="43"/>
      <c r="BRB270" s="43"/>
      <c r="BRC270" s="43"/>
      <c r="BRD270" s="43"/>
      <c r="BRE270" s="43"/>
      <c r="BRF270" s="43"/>
      <c r="BRG270" s="43"/>
      <c r="BRH270" s="43"/>
      <c r="BRI270" s="43"/>
      <c r="BRJ270" s="43"/>
      <c r="BRK270" s="43"/>
      <c r="BRL270" s="43"/>
      <c r="BRM270" s="43"/>
      <c r="BRN270" s="43"/>
      <c r="BRO270" s="43"/>
      <c r="BRP270" s="43"/>
      <c r="BRQ270" s="43"/>
      <c r="BRR270" s="43"/>
      <c r="BRS270" s="43"/>
      <c r="BRT270" s="43"/>
      <c r="BRU270" s="43"/>
      <c r="BRV270" s="43"/>
      <c r="BRW270" s="43"/>
      <c r="BRX270" s="43"/>
      <c r="BRY270" s="43"/>
      <c r="BRZ270" s="43"/>
      <c r="BSA270" s="43"/>
      <c r="BSB270" s="43"/>
      <c r="BSC270" s="43"/>
      <c r="BSD270" s="43"/>
      <c r="BSE270" s="43"/>
      <c r="BSF270" s="43"/>
      <c r="BSG270" s="43"/>
      <c r="BSH270" s="43"/>
      <c r="BSI270" s="43"/>
      <c r="BSJ270" s="43"/>
      <c r="BSK270" s="43"/>
      <c r="BSL270" s="43"/>
      <c r="BSM270" s="43"/>
      <c r="BSN270" s="43"/>
      <c r="BSO270" s="43"/>
      <c r="BSP270" s="43"/>
      <c r="BSQ270" s="43"/>
      <c r="BSR270" s="43"/>
      <c r="BSS270" s="43"/>
      <c r="BST270" s="43"/>
      <c r="BSU270" s="43"/>
      <c r="BSV270" s="43"/>
      <c r="BSW270" s="43"/>
      <c r="BSX270" s="43"/>
      <c r="BSY270" s="43"/>
      <c r="BSZ270" s="43"/>
      <c r="BTA270" s="43"/>
      <c r="BTB270" s="43"/>
      <c r="BTC270" s="43"/>
      <c r="BTD270" s="43"/>
      <c r="BTE270" s="43"/>
      <c r="BTF270" s="43"/>
      <c r="BTG270" s="43"/>
      <c r="BTH270" s="43"/>
      <c r="BTI270" s="43"/>
      <c r="BTJ270" s="43"/>
      <c r="BTK270" s="43"/>
      <c r="BTL270" s="43"/>
      <c r="BTM270" s="43"/>
      <c r="BTN270" s="43"/>
      <c r="BTO270" s="43"/>
      <c r="BTP270" s="43"/>
      <c r="BTQ270" s="43"/>
      <c r="BTR270" s="43"/>
      <c r="BTS270" s="43"/>
      <c r="BTT270" s="43"/>
      <c r="BTU270" s="43"/>
      <c r="BTV270" s="43"/>
      <c r="BTW270" s="43"/>
      <c r="BTX270" s="43"/>
      <c r="BTY270" s="43"/>
      <c r="BTZ270" s="43"/>
      <c r="BUA270" s="43"/>
      <c r="BUB270" s="43"/>
      <c r="BUC270" s="43"/>
      <c r="BUD270" s="43"/>
      <c r="BUE270" s="43"/>
      <c r="BUF270" s="43"/>
      <c r="BUG270" s="43"/>
      <c r="BUH270" s="43"/>
      <c r="BUI270" s="43"/>
      <c r="BUJ270" s="43"/>
      <c r="BUK270" s="43"/>
      <c r="BUL270" s="43"/>
      <c r="BUM270" s="43"/>
      <c r="BUN270" s="43"/>
      <c r="BUO270" s="43"/>
      <c r="BUP270" s="43"/>
      <c r="BUQ270" s="43"/>
      <c r="BUR270" s="43"/>
      <c r="BUS270" s="43"/>
      <c r="BUT270" s="43"/>
      <c r="BUU270" s="43"/>
      <c r="BUV270" s="43"/>
      <c r="BUW270" s="43"/>
      <c r="BUX270" s="43"/>
      <c r="BUY270" s="43"/>
      <c r="BUZ270" s="43"/>
      <c r="BVA270" s="43"/>
      <c r="BVB270" s="43"/>
      <c r="BVC270" s="43"/>
      <c r="BVD270" s="43"/>
      <c r="BVE270" s="43"/>
      <c r="BVF270" s="43"/>
      <c r="BVG270" s="43"/>
      <c r="BVH270" s="43"/>
      <c r="BVI270" s="43"/>
      <c r="BVJ270" s="43"/>
      <c r="BVK270" s="43"/>
      <c r="BVL270" s="43"/>
      <c r="BVM270" s="43"/>
      <c r="BVN270" s="43"/>
      <c r="BVO270" s="43"/>
      <c r="BVP270" s="43"/>
      <c r="BVQ270" s="43"/>
      <c r="BVR270" s="43"/>
      <c r="BVS270" s="43"/>
      <c r="BVT270" s="43"/>
      <c r="BVU270" s="43"/>
      <c r="BVV270" s="43"/>
      <c r="BVW270" s="43"/>
      <c r="BVX270" s="43"/>
      <c r="BVY270" s="43"/>
      <c r="BVZ270" s="43"/>
      <c r="BWA270" s="43"/>
      <c r="BWB270" s="43"/>
      <c r="BWC270" s="43"/>
      <c r="BWD270" s="43"/>
      <c r="BWE270" s="43"/>
      <c r="BWF270" s="43"/>
      <c r="BWG270" s="43"/>
      <c r="BWH270" s="43"/>
      <c r="BWI270" s="43"/>
      <c r="BWJ270" s="43"/>
    </row>
    <row r="271" spans="1:1960" x14ac:dyDescent="0.2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43"/>
      <c r="DF271" s="43"/>
      <c r="DG271" s="43"/>
      <c r="DH271" s="43"/>
      <c r="DI271" s="43"/>
      <c r="DJ271" s="43"/>
      <c r="DK271" s="43"/>
      <c r="DL271" s="43"/>
      <c r="DM271" s="43"/>
      <c r="DN271" s="43"/>
      <c r="DO271" s="43"/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O271" s="43"/>
      <c r="EP271" s="43"/>
      <c r="EQ271" s="43"/>
      <c r="ER271" s="43"/>
      <c r="ES271" s="43"/>
      <c r="ET271" s="43"/>
      <c r="EU271" s="43"/>
      <c r="EV271" s="43"/>
      <c r="EW271" s="43"/>
      <c r="EX271" s="43"/>
      <c r="EY271" s="43"/>
      <c r="EZ271" s="43"/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43"/>
      <c r="GD271" s="43"/>
      <c r="GE271" s="43"/>
      <c r="GF271" s="43"/>
      <c r="GG271" s="43"/>
      <c r="GH271" s="43"/>
      <c r="GI271" s="43"/>
      <c r="GJ271" s="43"/>
      <c r="GK271" s="43"/>
      <c r="GL271" s="43"/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M271" s="43"/>
      <c r="HN271" s="43"/>
      <c r="HO271" s="43"/>
      <c r="HP271" s="43"/>
      <c r="HQ271" s="43"/>
      <c r="HR271" s="43"/>
      <c r="HS271" s="43"/>
      <c r="HT271" s="43"/>
      <c r="HU271" s="43"/>
      <c r="HV271" s="43"/>
      <c r="HW271" s="43"/>
      <c r="HX271" s="43"/>
      <c r="HY271" s="43"/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IY271" s="43"/>
      <c r="IZ271" s="43"/>
      <c r="JA271" s="43"/>
      <c r="JB271" s="43"/>
      <c r="JC271" s="43"/>
      <c r="JD271" s="43"/>
      <c r="JE271" s="43"/>
      <c r="JF271" s="43"/>
      <c r="JG271" s="43"/>
      <c r="JH271" s="43"/>
      <c r="JI271" s="43"/>
      <c r="JJ271" s="43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  <c r="BJU271" s="43"/>
      <c r="BJV271" s="43"/>
      <c r="BJW271" s="43"/>
      <c r="BJX271" s="43"/>
      <c r="BJY271" s="43"/>
      <c r="BJZ271" s="43"/>
      <c r="BKA271" s="43"/>
      <c r="BKB271" s="43"/>
      <c r="BKC271" s="43"/>
      <c r="BKD271" s="43"/>
      <c r="BKE271" s="43"/>
      <c r="BKF271" s="43"/>
      <c r="BKG271" s="43"/>
      <c r="BKH271" s="43"/>
      <c r="BKI271" s="43"/>
      <c r="BKJ271" s="43"/>
      <c r="BKK271" s="43"/>
      <c r="BKL271" s="43"/>
      <c r="BKM271" s="43"/>
      <c r="BKN271" s="43"/>
      <c r="BKO271" s="43"/>
      <c r="BKP271" s="43"/>
      <c r="BKQ271" s="43"/>
      <c r="BKR271" s="43"/>
      <c r="BKS271" s="43"/>
      <c r="BKT271" s="43"/>
      <c r="BKU271" s="43"/>
      <c r="BKV271" s="43"/>
      <c r="BKW271" s="43"/>
      <c r="BKX271" s="43"/>
      <c r="BKY271" s="43"/>
      <c r="BKZ271" s="43"/>
      <c r="BLA271" s="43"/>
      <c r="BLB271" s="43"/>
      <c r="BLC271" s="43"/>
      <c r="BLD271" s="43"/>
      <c r="BLE271" s="43"/>
      <c r="BLF271" s="43"/>
      <c r="BLG271" s="43"/>
      <c r="BLH271" s="43"/>
      <c r="BLI271" s="43"/>
      <c r="BLJ271" s="43"/>
      <c r="BLK271" s="43"/>
      <c r="BLL271" s="43"/>
      <c r="BLM271" s="43"/>
      <c r="BLN271" s="43"/>
      <c r="BLO271" s="43"/>
      <c r="BLP271" s="43"/>
      <c r="BLQ271" s="43"/>
      <c r="BLR271" s="43"/>
      <c r="BLS271" s="43"/>
      <c r="BLT271" s="43"/>
      <c r="BLU271" s="43"/>
      <c r="BLV271" s="43"/>
      <c r="BLW271" s="43"/>
      <c r="BLX271" s="43"/>
      <c r="BLY271" s="43"/>
      <c r="BLZ271" s="43"/>
      <c r="BMA271" s="43"/>
      <c r="BMB271" s="43"/>
      <c r="BMC271" s="43"/>
      <c r="BMD271" s="43"/>
      <c r="BME271" s="43"/>
      <c r="BMF271" s="43"/>
      <c r="BMG271" s="43"/>
      <c r="BMH271" s="43"/>
      <c r="BMI271" s="43"/>
      <c r="BMJ271" s="43"/>
      <c r="BMK271" s="43"/>
      <c r="BML271" s="43"/>
      <c r="BMM271" s="43"/>
      <c r="BMN271" s="43"/>
      <c r="BMO271" s="43"/>
      <c r="BMP271" s="43"/>
      <c r="BMQ271" s="43"/>
      <c r="BMR271" s="43"/>
      <c r="BMS271" s="43"/>
      <c r="BMT271" s="43"/>
      <c r="BMU271" s="43"/>
      <c r="BMV271" s="43"/>
      <c r="BMW271" s="43"/>
      <c r="BMX271" s="43"/>
      <c r="BMY271" s="43"/>
      <c r="BMZ271" s="43"/>
      <c r="BNA271" s="43"/>
      <c r="BNB271" s="43"/>
      <c r="BNC271" s="43"/>
      <c r="BND271" s="43"/>
      <c r="BNE271" s="43"/>
      <c r="BNF271" s="43"/>
      <c r="BNG271" s="43"/>
      <c r="BNH271" s="43"/>
      <c r="BNI271" s="43"/>
      <c r="BNJ271" s="43"/>
      <c r="BNK271" s="43"/>
      <c r="BNL271" s="43"/>
      <c r="BNM271" s="43"/>
      <c r="BNN271" s="43"/>
      <c r="BNO271" s="43"/>
      <c r="BNP271" s="43"/>
      <c r="BNQ271" s="43"/>
      <c r="BNR271" s="43"/>
      <c r="BNS271" s="43"/>
      <c r="BNT271" s="43"/>
      <c r="BNU271" s="43"/>
      <c r="BNV271" s="43"/>
      <c r="BNW271" s="43"/>
      <c r="BNX271" s="43"/>
      <c r="BNY271" s="43"/>
      <c r="BNZ271" s="43"/>
      <c r="BOA271" s="43"/>
      <c r="BOB271" s="43"/>
      <c r="BOC271" s="43"/>
      <c r="BOD271" s="43"/>
      <c r="BOE271" s="43"/>
      <c r="BOF271" s="43"/>
      <c r="BOG271" s="43"/>
      <c r="BOH271" s="43"/>
      <c r="BOI271" s="43"/>
      <c r="BOJ271" s="43"/>
      <c r="BOK271" s="43"/>
      <c r="BOL271" s="43"/>
      <c r="BOM271" s="43"/>
      <c r="BON271" s="43"/>
      <c r="BOO271" s="43"/>
      <c r="BOP271" s="43"/>
      <c r="BOQ271" s="43"/>
      <c r="BOR271" s="43"/>
      <c r="BOS271" s="43"/>
      <c r="BOT271" s="43"/>
      <c r="BOU271" s="43"/>
      <c r="BOV271" s="43"/>
      <c r="BOW271" s="43"/>
      <c r="BOX271" s="43"/>
      <c r="BOY271" s="43"/>
      <c r="BOZ271" s="43"/>
      <c r="BPA271" s="43"/>
      <c r="BPB271" s="43"/>
      <c r="BPC271" s="43"/>
      <c r="BPD271" s="43"/>
      <c r="BPE271" s="43"/>
      <c r="BPF271" s="43"/>
      <c r="BPG271" s="43"/>
      <c r="BPH271" s="43"/>
      <c r="BPI271" s="43"/>
      <c r="BPJ271" s="43"/>
      <c r="BPK271" s="43"/>
      <c r="BPL271" s="43"/>
      <c r="BPM271" s="43"/>
      <c r="BPN271" s="43"/>
      <c r="BPO271" s="43"/>
      <c r="BPP271" s="43"/>
      <c r="BPQ271" s="43"/>
      <c r="BPR271" s="43"/>
      <c r="BPS271" s="43"/>
      <c r="BPT271" s="43"/>
      <c r="BPU271" s="43"/>
      <c r="BPV271" s="43"/>
      <c r="BPW271" s="43"/>
      <c r="BPX271" s="43"/>
      <c r="BPY271" s="43"/>
      <c r="BPZ271" s="43"/>
      <c r="BQA271" s="43"/>
      <c r="BQB271" s="43"/>
      <c r="BQC271" s="43"/>
      <c r="BQD271" s="43"/>
      <c r="BQE271" s="43"/>
      <c r="BQF271" s="43"/>
      <c r="BQG271" s="43"/>
      <c r="BQH271" s="43"/>
      <c r="BQI271" s="43"/>
      <c r="BQJ271" s="43"/>
      <c r="BQK271" s="43"/>
      <c r="BQL271" s="43"/>
      <c r="BQM271" s="43"/>
      <c r="BQN271" s="43"/>
      <c r="BQO271" s="43"/>
      <c r="BQP271" s="43"/>
      <c r="BQQ271" s="43"/>
      <c r="BQR271" s="43"/>
      <c r="BQS271" s="43"/>
      <c r="BQT271" s="43"/>
      <c r="BQU271" s="43"/>
      <c r="BQV271" s="43"/>
      <c r="BQW271" s="43"/>
      <c r="BQX271" s="43"/>
      <c r="BQY271" s="43"/>
      <c r="BQZ271" s="43"/>
      <c r="BRA271" s="43"/>
      <c r="BRB271" s="43"/>
      <c r="BRC271" s="43"/>
      <c r="BRD271" s="43"/>
      <c r="BRE271" s="43"/>
      <c r="BRF271" s="43"/>
      <c r="BRG271" s="43"/>
      <c r="BRH271" s="43"/>
      <c r="BRI271" s="43"/>
      <c r="BRJ271" s="43"/>
      <c r="BRK271" s="43"/>
      <c r="BRL271" s="43"/>
      <c r="BRM271" s="43"/>
      <c r="BRN271" s="43"/>
      <c r="BRO271" s="43"/>
      <c r="BRP271" s="43"/>
      <c r="BRQ271" s="43"/>
      <c r="BRR271" s="43"/>
      <c r="BRS271" s="43"/>
      <c r="BRT271" s="43"/>
      <c r="BRU271" s="43"/>
      <c r="BRV271" s="43"/>
      <c r="BRW271" s="43"/>
      <c r="BRX271" s="43"/>
      <c r="BRY271" s="43"/>
      <c r="BRZ271" s="43"/>
      <c r="BSA271" s="43"/>
      <c r="BSB271" s="43"/>
      <c r="BSC271" s="43"/>
      <c r="BSD271" s="43"/>
      <c r="BSE271" s="43"/>
      <c r="BSF271" s="43"/>
      <c r="BSG271" s="43"/>
      <c r="BSH271" s="43"/>
      <c r="BSI271" s="43"/>
      <c r="BSJ271" s="43"/>
      <c r="BSK271" s="43"/>
      <c r="BSL271" s="43"/>
      <c r="BSM271" s="43"/>
      <c r="BSN271" s="43"/>
      <c r="BSO271" s="43"/>
      <c r="BSP271" s="43"/>
      <c r="BSQ271" s="43"/>
      <c r="BSR271" s="43"/>
      <c r="BSS271" s="43"/>
      <c r="BST271" s="43"/>
      <c r="BSU271" s="43"/>
      <c r="BSV271" s="43"/>
      <c r="BSW271" s="43"/>
      <c r="BSX271" s="43"/>
      <c r="BSY271" s="43"/>
      <c r="BSZ271" s="43"/>
      <c r="BTA271" s="43"/>
      <c r="BTB271" s="43"/>
      <c r="BTC271" s="43"/>
      <c r="BTD271" s="43"/>
      <c r="BTE271" s="43"/>
      <c r="BTF271" s="43"/>
      <c r="BTG271" s="43"/>
      <c r="BTH271" s="43"/>
      <c r="BTI271" s="43"/>
      <c r="BTJ271" s="43"/>
      <c r="BTK271" s="43"/>
      <c r="BTL271" s="43"/>
      <c r="BTM271" s="43"/>
      <c r="BTN271" s="43"/>
      <c r="BTO271" s="43"/>
      <c r="BTP271" s="43"/>
      <c r="BTQ271" s="43"/>
      <c r="BTR271" s="43"/>
      <c r="BTS271" s="43"/>
      <c r="BTT271" s="43"/>
      <c r="BTU271" s="43"/>
      <c r="BTV271" s="43"/>
      <c r="BTW271" s="43"/>
      <c r="BTX271" s="43"/>
      <c r="BTY271" s="43"/>
      <c r="BTZ271" s="43"/>
      <c r="BUA271" s="43"/>
      <c r="BUB271" s="43"/>
      <c r="BUC271" s="43"/>
      <c r="BUD271" s="43"/>
      <c r="BUE271" s="43"/>
      <c r="BUF271" s="43"/>
      <c r="BUG271" s="43"/>
      <c r="BUH271" s="43"/>
      <c r="BUI271" s="43"/>
      <c r="BUJ271" s="43"/>
      <c r="BUK271" s="43"/>
      <c r="BUL271" s="43"/>
      <c r="BUM271" s="43"/>
      <c r="BUN271" s="43"/>
      <c r="BUO271" s="43"/>
      <c r="BUP271" s="43"/>
      <c r="BUQ271" s="43"/>
      <c r="BUR271" s="43"/>
      <c r="BUS271" s="43"/>
      <c r="BUT271" s="43"/>
      <c r="BUU271" s="43"/>
      <c r="BUV271" s="43"/>
      <c r="BUW271" s="43"/>
      <c r="BUX271" s="43"/>
      <c r="BUY271" s="43"/>
      <c r="BUZ271" s="43"/>
      <c r="BVA271" s="43"/>
      <c r="BVB271" s="43"/>
      <c r="BVC271" s="43"/>
      <c r="BVD271" s="43"/>
      <c r="BVE271" s="43"/>
      <c r="BVF271" s="43"/>
      <c r="BVG271" s="43"/>
      <c r="BVH271" s="43"/>
      <c r="BVI271" s="43"/>
      <c r="BVJ271" s="43"/>
      <c r="BVK271" s="43"/>
      <c r="BVL271" s="43"/>
      <c r="BVM271" s="43"/>
      <c r="BVN271" s="43"/>
      <c r="BVO271" s="43"/>
      <c r="BVP271" s="43"/>
      <c r="BVQ271" s="43"/>
      <c r="BVR271" s="43"/>
      <c r="BVS271" s="43"/>
      <c r="BVT271" s="43"/>
      <c r="BVU271" s="43"/>
      <c r="BVV271" s="43"/>
      <c r="BVW271" s="43"/>
      <c r="BVX271" s="43"/>
      <c r="BVY271" s="43"/>
      <c r="BVZ271" s="43"/>
      <c r="BWA271" s="43"/>
      <c r="BWB271" s="43"/>
      <c r="BWC271" s="43"/>
      <c r="BWD271" s="43"/>
      <c r="BWE271" s="43"/>
      <c r="BWF271" s="43"/>
      <c r="BWG271" s="43"/>
      <c r="BWH271" s="43"/>
      <c r="BWI271" s="43"/>
      <c r="BWJ271" s="43"/>
    </row>
    <row r="272" spans="1:1960" x14ac:dyDescent="0.2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43"/>
      <c r="DF272" s="43"/>
      <c r="DG272" s="43"/>
      <c r="DH272" s="43"/>
      <c r="DI272" s="43"/>
      <c r="DJ272" s="43"/>
      <c r="DK272" s="43"/>
      <c r="DL272" s="43"/>
      <c r="DM272" s="43"/>
      <c r="DN272" s="43"/>
      <c r="DO272" s="43"/>
      <c r="DP272" s="43"/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43"/>
      <c r="ER272" s="43"/>
      <c r="ES272" s="43"/>
      <c r="ET272" s="43"/>
      <c r="EU272" s="43"/>
      <c r="EV272" s="43"/>
      <c r="EW272" s="43"/>
      <c r="EX272" s="43"/>
      <c r="EY272" s="43"/>
      <c r="EZ272" s="43"/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43"/>
      <c r="GD272" s="43"/>
      <c r="GE272" s="43"/>
      <c r="GF272" s="43"/>
      <c r="GG272" s="43"/>
      <c r="GH272" s="43"/>
      <c r="GI272" s="43"/>
      <c r="GJ272" s="43"/>
      <c r="GK272" s="43"/>
      <c r="GL272" s="43"/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M272" s="43"/>
      <c r="HN272" s="43"/>
      <c r="HO272" s="43"/>
      <c r="HP272" s="43"/>
      <c r="HQ272" s="43"/>
      <c r="HR272" s="43"/>
      <c r="HS272" s="43"/>
      <c r="HT272" s="43"/>
      <c r="HU272" s="43"/>
      <c r="HV272" s="43"/>
      <c r="HW272" s="43"/>
      <c r="HX272" s="43"/>
      <c r="HY272" s="43"/>
      <c r="HZ272" s="43"/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IY272" s="43"/>
      <c r="IZ272" s="43"/>
      <c r="JA272" s="43"/>
      <c r="JB272" s="43"/>
      <c r="JC272" s="43"/>
      <c r="JD272" s="43"/>
      <c r="JE272" s="43"/>
      <c r="JF272" s="43"/>
      <c r="JG272" s="43"/>
      <c r="JH272" s="43"/>
      <c r="JI272" s="43"/>
      <c r="JJ272" s="43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  <c r="BJU272" s="43"/>
      <c r="BJV272" s="43"/>
      <c r="BJW272" s="43"/>
      <c r="BJX272" s="43"/>
      <c r="BJY272" s="43"/>
      <c r="BJZ272" s="43"/>
      <c r="BKA272" s="43"/>
      <c r="BKB272" s="43"/>
      <c r="BKC272" s="43"/>
      <c r="BKD272" s="43"/>
      <c r="BKE272" s="43"/>
      <c r="BKF272" s="43"/>
      <c r="BKG272" s="43"/>
      <c r="BKH272" s="43"/>
      <c r="BKI272" s="43"/>
      <c r="BKJ272" s="43"/>
      <c r="BKK272" s="43"/>
      <c r="BKL272" s="43"/>
      <c r="BKM272" s="43"/>
      <c r="BKN272" s="43"/>
      <c r="BKO272" s="43"/>
      <c r="BKP272" s="43"/>
      <c r="BKQ272" s="43"/>
      <c r="BKR272" s="43"/>
      <c r="BKS272" s="43"/>
      <c r="BKT272" s="43"/>
      <c r="BKU272" s="43"/>
      <c r="BKV272" s="43"/>
      <c r="BKW272" s="43"/>
      <c r="BKX272" s="43"/>
      <c r="BKY272" s="43"/>
      <c r="BKZ272" s="43"/>
      <c r="BLA272" s="43"/>
      <c r="BLB272" s="43"/>
      <c r="BLC272" s="43"/>
      <c r="BLD272" s="43"/>
      <c r="BLE272" s="43"/>
      <c r="BLF272" s="43"/>
      <c r="BLG272" s="43"/>
      <c r="BLH272" s="43"/>
      <c r="BLI272" s="43"/>
      <c r="BLJ272" s="43"/>
      <c r="BLK272" s="43"/>
      <c r="BLL272" s="43"/>
      <c r="BLM272" s="43"/>
      <c r="BLN272" s="43"/>
      <c r="BLO272" s="43"/>
      <c r="BLP272" s="43"/>
      <c r="BLQ272" s="43"/>
      <c r="BLR272" s="43"/>
      <c r="BLS272" s="43"/>
      <c r="BLT272" s="43"/>
      <c r="BLU272" s="43"/>
      <c r="BLV272" s="43"/>
      <c r="BLW272" s="43"/>
      <c r="BLX272" s="43"/>
      <c r="BLY272" s="43"/>
      <c r="BLZ272" s="43"/>
      <c r="BMA272" s="43"/>
      <c r="BMB272" s="43"/>
      <c r="BMC272" s="43"/>
      <c r="BMD272" s="43"/>
      <c r="BME272" s="43"/>
      <c r="BMF272" s="43"/>
      <c r="BMG272" s="43"/>
      <c r="BMH272" s="43"/>
      <c r="BMI272" s="43"/>
      <c r="BMJ272" s="43"/>
      <c r="BMK272" s="43"/>
      <c r="BML272" s="43"/>
      <c r="BMM272" s="43"/>
      <c r="BMN272" s="43"/>
      <c r="BMO272" s="43"/>
      <c r="BMP272" s="43"/>
      <c r="BMQ272" s="43"/>
      <c r="BMR272" s="43"/>
      <c r="BMS272" s="43"/>
      <c r="BMT272" s="43"/>
      <c r="BMU272" s="43"/>
      <c r="BMV272" s="43"/>
      <c r="BMW272" s="43"/>
      <c r="BMX272" s="43"/>
      <c r="BMY272" s="43"/>
      <c r="BMZ272" s="43"/>
      <c r="BNA272" s="43"/>
      <c r="BNB272" s="43"/>
      <c r="BNC272" s="43"/>
      <c r="BND272" s="43"/>
      <c r="BNE272" s="43"/>
      <c r="BNF272" s="43"/>
      <c r="BNG272" s="43"/>
      <c r="BNH272" s="43"/>
      <c r="BNI272" s="43"/>
      <c r="BNJ272" s="43"/>
      <c r="BNK272" s="43"/>
      <c r="BNL272" s="43"/>
      <c r="BNM272" s="43"/>
      <c r="BNN272" s="43"/>
      <c r="BNO272" s="43"/>
      <c r="BNP272" s="43"/>
      <c r="BNQ272" s="43"/>
      <c r="BNR272" s="43"/>
      <c r="BNS272" s="43"/>
      <c r="BNT272" s="43"/>
      <c r="BNU272" s="43"/>
      <c r="BNV272" s="43"/>
      <c r="BNW272" s="43"/>
      <c r="BNX272" s="43"/>
      <c r="BNY272" s="43"/>
      <c r="BNZ272" s="43"/>
      <c r="BOA272" s="43"/>
      <c r="BOB272" s="43"/>
      <c r="BOC272" s="43"/>
      <c r="BOD272" s="43"/>
      <c r="BOE272" s="43"/>
      <c r="BOF272" s="43"/>
      <c r="BOG272" s="43"/>
      <c r="BOH272" s="43"/>
      <c r="BOI272" s="43"/>
      <c r="BOJ272" s="43"/>
      <c r="BOK272" s="43"/>
      <c r="BOL272" s="43"/>
      <c r="BOM272" s="43"/>
      <c r="BON272" s="43"/>
      <c r="BOO272" s="43"/>
      <c r="BOP272" s="43"/>
      <c r="BOQ272" s="43"/>
      <c r="BOR272" s="43"/>
      <c r="BOS272" s="43"/>
      <c r="BOT272" s="43"/>
      <c r="BOU272" s="43"/>
      <c r="BOV272" s="43"/>
      <c r="BOW272" s="43"/>
      <c r="BOX272" s="43"/>
      <c r="BOY272" s="43"/>
      <c r="BOZ272" s="43"/>
      <c r="BPA272" s="43"/>
      <c r="BPB272" s="43"/>
      <c r="BPC272" s="43"/>
      <c r="BPD272" s="43"/>
      <c r="BPE272" s="43"/>
      <c r="BPF272" s="43"/>
      <c r="BPG272" s="43"/>
      <c r="BPH272" s="43"/>
      <c r="BPI272" s="43"/>
      <c r="BPJ272" s="43"/>
      <c r="BPK272" s="43"/>
      <c r="BPL272" s="43"/>
      <c r="BPM272" s="43"/>
      <c r="BPN272" s="43"/>
      <c r="BPO272" s="43"/>
      <c r="BPP272" s="43"/>
      <c r="BPQ272" s="43"/>
      <c r="BPR272" s="43"/>
      <c r="BPS272" s="43"/>
      <c r="BPT272" s="43"/>
      <c r="BPU272" s="43"/>
      <c r="BPV272" s="43"/>
      <c r="BPW272" s="43"/>
      <c r="BPX272" s="43"/>
      <c r="BPY272" s="43"/>
      <c r="BPZ272" s="43"/>
      <c r="BQA272" s="43"/>
      <c r="BQB272" s="43"/>
      <c r="BQC272" s="43"/>
      <c r="BQD272" s="43"/>
      <c r="BQE272" s="43"/>
      <c r="BQF272" s="43"/>
      <c r="BQG272" s="43"/>
      <c r="BQH272" s="43"/>
      <c r="BQI272" s="43"/>
      <c r="BQJ272" s="43"/>
      <c r="BQK272" s="43"/>
      <c r="BQL272" s="43"/>
      <c r="BQM272" s="43"/>
      <c r="BQN272" s="43"/>
      <c r="BQO272" s="43"/>
      <c r="BQP272" s="43"/>
      <c r="BQQ272" s="43"/>
      <c r="BQR272" s="43"/>
      <c r="BQS272" s="43"/>
      <c r="BQT272" s="43"/>
      <c r="BQU272" s="43"/>
      <c r="BQV272" s="43"/>
      <c r="BQW272" s="43"/>
      <c r="BQX272" s="43"/>
      <c r="BQY272" s="43"/>
      <c r="BQZ272" s="43"/>
      <c r="BRA272" s="43"/>
      <c r="BRB272" s="43"/>
      <c r="BRC272" s="43"/>
      <c r="BRD272" s="43"/>
      <c r="BRE272" s="43"/>
      <c r="BRF272" s="43"/>
      <c r="BRG272" s="43"/>
      <c r="BRH272" s="43"/>
      <c r="BRI272" s="43"/>
      <c r="BRJ272" s="43"/>
      <c r="BRK272" s="43"/>
      <c r="BRL272" s="43"/>
      <c r="BRM272" s="43"/>
      <c r="BRN272" s="43"/>
      <c r="BRO272" s="43"/>
      <c r="BRP272" s="43"/>
      <c r="BRQ272" s="43"/>
      <c r="BRR272" s="43"/>
      <c r="BRS272" s="43"/>
      <c r="BRT272" s="43"/>
      <c r="BRU272" s="43"/>
      <c r="BRV272" s="43"/>
      <c r="BRW272" s="43"/>
      <c r="BRX272" s="43"/>
      <c r="BRY272" s="43"/>
      <c r="BRZ272" s="43"/>
      <c r="BSA272" s="43"/>
      <c r="BSB272" s="43"/>
      <c r="BSC272" s="43"/>
      <c r="BSD272" s="43"/>
      <c r="BSE272" s="43"/>
      <c r="BSF272" s="43"/>
      <c r="BSG272" s="43"/>
      <c r="BSH272" s="43"/>
      <c r="BSI272" s="43"/>
      <c r="BSJ272" s="43"/>
      <c r="BSK272" s="43"/>
      <c r="BSL272" s="43"/>
      <c r="BSM272" s="43"/>
      <c r="BSN272" s="43"/>
      <c r="BSO272" s="43"/>
      <c r="BSP272" s="43"/>
      <c r="BSQ272" s="43"/>
      <c r="BSR272" s="43"/>
      <c r="BSS272" s="43"/>
      <c r="BST272" s="43"/>
      <c r="BSU272" s="43"/>
      <c r="BSV272" s="43"/>
      <c r="BSW272" s="43"/>
      <c r="BSX272" s="43"/>
      <c r="BSY272" s="43"/>
      <c r="BSZ272" s="43"/>
      <c r="BTA272" s="43"/>
      <c r="BTB272" s="43"/>
      <c r="BTC272" s="43"/>
      <c r="BTD272" s="43"/>
      <c r="BTE272" s="43"/>
      <c r="BTF272" s="43"/>
      <c r="BTG272" s="43"/>
      <c r="BTH272" s="43"/>
      <c r="BTI272" s="43"/>
      <c r="BTJ272" s="43"/>
      <c r="BTK272" s="43"/>
      <c r="BTL272" s="43"/>
      <c r="BTM272" s="43"/>
      <c r="BTN272" s="43"/>
      <c r="BTO272" s="43"/>
      <c r="BTP272" s="43"/>
      <c r="BTQ272" s="43"/>
      <c r="BTR272" s="43"/>
      <c r="BTS272" s="43"/>
      <c r="BTT272" s="43"/>
      <c r="BTU272" s="43"/>
      <c r="BTV272" s="43"/>
      <c r="BTW272" s="43"/>
      <c r="BTX272" s="43"/>
      <c r="BTY272" s="43"/>
      <c r="BTZ272" s="43"/>
      <c r="BUA272" s="43"/>
      <c r="BUB272" s="43"/>
      <c r="BUC272" s="43"/>
      <c r="BUD272" s="43"/>
      <c r="BUE272" s="43"/>
      <c r="BUF272" s="43"/>
      <c r="BUG272" s="43"/>
      <c r="BUH272" s="43"/>
      <c r="BUI272" s="43"/>
      <c r="BUJ272" s="43"/>
      <c r="BUK272" s="43"/>
      <c r="BUL272" s="43"/>
      <c r="BUM272" s="43"/>
      <c r="BUN272" s="43"/>
      <c r="BUO272" s="43"/>
      <c r="BUP272" s="43"/>
      <c r="BUQ272" s="43"/>
      <c r="BUR272" s="43"/>
      <c r="BUS272" s="43"/>
      <c r="BUT272" s="43"/>
      <c r="BUU272" s="43"/>
      <c r="BUV272" s="43"/>
      <c r="BUW272" s="43"/>
      <c r="BUX272" s="43"/>
      <c r="BUY272" s="43"/>
      <c r="BUZ272" s="43"/>
      <c r="BVA272" s="43"/>
      <c r="BVB272" s="43"/>
      <c r="BVC272" s="43"/>
      <c r="BVD272" s="43"/>
      <c r="BVE272" s="43"/>
      <c r="BVF272" s="43"/>
      <c r="BVG272" s="43"/>
      <c r="BVH272" s="43"/>
      <c r="BVI272" s="43"/>
      <c r="BVJ272" s="43"/>
      <c r="BVK272" s="43"/>
      <c r="BVL272" s="43"/>
      <c r="BVM272" s="43"/>
      <c r="BVN272" s="43"/>
      <c r="BVO272" s="43"/>
      <c r="BVP272" s="43"/>
      <c r="BVQ272" s="43"/>
      <c r="BVR272" s="43"/>
      <c r="BVS272" s="43"/>
      <c r="BVT272" s="43"/>
      <c r="BVU272" s="43"/>
      <c r="BVV272" s="43"/>
      <c r="BVW272" s="43"/>
      <c r="BVX272" s="43"/>
      <c r="BVY272" s="43"/>
      <c r="BVZ272" s="43"/>
      <c r="BWA272" s="43"/>
      <c r="BWB272" s="43"/>
      <c r="BWC272" s="43"/>
      <c r="BWD272" s="43"/>
      <c r="BWE272" s="43"/>
      <c r="BWF272" s="43"/>
      <c r="BWG272" s="43"/>
      <c r="BWH272" s="43"/>
      <c r="BWI272" s="43"/>
      <c r="BWJ272" s="43"/>
    </row>
    <row r="273" spans="1:1960" x14ac:dyDescent="0.2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  <c r="DL273" s="43"/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43"/>
      <c r="ER273" s="43"/>
      <c r="ES273" s="43"/>
      <c r="ET273" s="43"/>
      <c r="EU273" s="43"/>
      <c r="EV273" s="43"/>
      <c r="EW273" s="43"/>
      <c r="EX273" s="43"/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43"/>
      <c r="HU273" s="43"/>
      <c r="HV273" s="43"/>
      <c r="HW273" s="43"/>
      <c r="HX273" s="43"/>
      <c r="HY273" s="43"/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IY273" s="43"/>
      <c r="IZ273" s="43"/>
      <c r="JA273" s="43"/>
      <c r="JB273" s="43"/>
      <c r="JC273" s="43"/>
      <c r="JD273" s="43"/>
      <c r="JE273" s="43"/>
      <c r="JF273" s="43"/>
      <c r="JG273" s="43"/>
      <c r="JH273" s="43"/>
      <c r="JI273" s="43"/>
      <c r="JJ273" s="4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  <c r="BJU273" s="43"/>
      <c r="BJV273" s="43"/>
      <c r="BJW273" s="43"/>
      <c r="BJX273" s="43"/>
      <c r="BJY273" s="43"/>
      <c r="BJZ273" s="43"/>
      <c r="BKA273" s="43"/>
      <c r="BKB273" s="43"/>
      <c r="BKC273" s="43"/>
      <c r="BKD273" s="43"/>
      <c r="BKE273" s="43"/>
      <c r="BKF273" s="43"/>
      <c r="BKG273" s="43"/>
      <c r="BKH273" s="43"/>
      <c r="BKI273" s="43"/>
      <c r="BKJ273" s="43"/>
      <c r="BKK273" s="43"/>
      <c r="BKL273" s="43"/>
      <c r="BKM273" s="43"/>
      <c r="BKN273" s="43"/>
      <c r="BKO273" s="43"/>
      <c r="BKP273" s="43"/>
      <c r="BKQ273" s="43"/>
      <c r="BKR273" s="43"/>
      <c r="BKS273" s="43"/>
      <c r="BKT273" s="43"/>
      <c r="BKU273" s="43"/>
      <c r="BKV273" s="43"/>
      <c r="BKW273" s="43"/>
      <c r="BKX273" s="43"/>
      <c r="BKY273" s="43"/>
      <c r="BKZ273" s="43"/>
      <c r="BLA273" s="43"/>
      <c r="BLB273" s="43"/>
      <c r="BLC273" s="43"/>
      <c r="BLD273" s="43"/>
      <c r="BLE273" s="43"/>
      <c r="BLF273" s="43"/>
      <c r="BLG273" s="43"/>
      <c r="BLH273" s="43"/>
      <c r="BLI273" s="43"/>
      <c r="BLJ273" s="43"/>
      <c r="BLK273" s="43"/>
      <c r="BLL273" s="43"/>
      <c r="BLM273" s="43"/>
      <c r="BLN273" s="43"/>
      <c r="BLO273" s="43"/>
      <c r="BLP273" s="43"/>
      <c r="BLQ273" s="43"/>
      <c r="BLR273" s="43"/>
      <c r="BLS273" s="43"/>
      <c r="BLT273" s="43"/>
      <c r="BLU273" s="43"/>
      <c r="BLV273" s="43"/>
      <c r="BLW273" s="43"/>
      <c r="BLX273" s="43"/>
      <c r="BLY273" s="43"/>
      <c r="BLZ273" s="43"/>
      <c r="BMA273" s="43"/>
      <c r="BMB273" s="43"/>
      <c r="BMC273" s="43"/>
      <c r="BMD273" s="43"/>
      <c r="BME273" s="43"/>
      <c r="BMF273" s="43"/>
      <c r="BMG273" s="43"/>
      <c r="BMH273" s="43"/>
      <c r="BMI273" s="43"/>
      <c r="BMJ273" s="43"/>
      <c r="BMK273" s="43"/>
      <c r="BML273" s="43"/>
      <c r="BMM273" s="43"/>
      <c r="BMN273" s="43"/>
      <c r="BMO273" s="43"/>
      <c r="BMP273" s="43"/>
      <c r="BMQ273" s="43"/>
      <c r="BMR273" s="43"/>
      <c r="BMS273" s="43"/>
      <c r="BMT273" s="43"/>
      <c r="BMU273" s="43"/>
      <c r="BMV273" s="43"/>
      <c r="BMW273" s="43"/>
      <c r="BMX273" s="43"/>
      <c r="BMY273" s="43"/>
      <c r="BMZ273" s="43"/>
      <c r="BNA273" s="43"/>
      <c r="BNB273" s="43"/>
      <c r="BNC273" s="43"/>
      <c r="BND273" s="43"/>
      <c r="BNE273" s="43"/>
      <c r="BNF273" s="43"/>
      <c r="BNG273" s="43"/>
      <c r="BNH273" s="43"/>
      <c r="BNI273" s="43"/>
      <c r="BNJ273" s="43"/>
      <c r="BNK273" s="43"/>
      <c r="BNL273" s="43"/>
      <c r="BNM273" s="43"/>
      <c r="BNN273" s="43"/>
      <c r="BNO273" s="43"/>
      <c r="BNP273" s="43"/>
      <c r="BNQ273" s="43"/>
      <c r="BNR273" s="43"/>
      <c r="BNS273" s="43"/>
      <c r="BNT273" s="43"/>
      <c r="BNU273" s="43"/>
      <c r="BNV273" s="43"/>
      <c r="BNW273" s="43"/>
      <c r="BNX273" s="43"/>
      <c r="BNY273" s="43"/>
      <c r="BNZ273" s="43"/>
      <c r="BOA273" s="43"/>
      <c r="BOB273" s="43"/>
      <c r="BOC273" s="43"/>
      <c r="BOD273" s="43"/>
      <c r="BOE273" s="43"/>
      <c r="BOF273" s="43"/>
      <c r="BOG273" s="43"/>
      <c r="BOH273" s="43"/>
      <c r="BOI273" s="43"/>
      <c r="BOJ273" s="43"/>
      <c r="BOK273" s="43"/>
      <c r="BOL273" s="43"/>
      <c r="BOM273" s="43"/>
      <c r="BON273" s="43"/>
      <c r="BOO273" s="43"/>
      <c r="BOP273" s="43"/>
      <c r="BOQ273" s="43"/>
      <c r="BOR273" s="43"/>
      <c r="BOS273" s="43"/>
      <c r="BOT273" s="43"/>
      <c r="BOU273" s="43"/>
      <c r="BOV273" s="43"/>
      <c r="BOW273" s="43"/>
      <c r="BOX273" s="43"/>
      <c r="BOY273" s="43"/>
      <c r="BOZ273" s="43"/>
      <c r="BPA273" s="43"/>
      <c r="BPB273" s="43"/>
      <c r="BPC273" s="43"/>
      <c r="BPD273" s="43"/>
      <c r="BPE273" s="43"/>
      <c r="BPF273" s="43"/>
      <c r="BPG273" s="43"/>
      <c r="BPH273" s="43"/>
      <c r="BPI273" s="43"/>
      <c r="BPJ273" s="43"/>
      <c r="BPK273" s="43"/>
      <c r="BPL273" s="43"/>
      <c r="BPM273" s="43"/>
      <c r="BPN273" s="43"/>
      <c r="BPO273" s="43"/>
      <c r="BPP273" s="43"/>
      <c r="BPQ273" s="43"/>
      <c r="BPR273" s="43"/>
      <c r="BPS273" s="43"/>
      <c r="BPT273" s="43"/>
      <c r="BPU273" s="43"/>
      <c r="BPV273" s="43"/>
      <c r="BPW273" s="43"/>
      <c r="BPX273" s="43"/>
      <c r="BPY273" s="43"/>
      <c r="BPZ273" s="43"/>
      <c r="BQA273" s="43"/>
      <c r="BQB273" s="43"/>
      <c r="BQC273" s="43"/>
      <c r="BQD273" s="43"/>
      <c r="BQE273" s="43"/>
      <c r="BQF273" s="43"/>
      <c r="BQG273" s="43"/>
      <c r="BQH273" s="43"/>
      <c r="BQI273" s="43"/>
      <c r="BQJ273" s="43"/>
      <c r="BQK273" s="43"/>
      <c r="BQL273" s="43"/>
      <c r="BQM273" s="43"/>
      <c r="BQN273" s="43"/>
      <c r="BQO273" s="43"/>
      <c r="BQP273" s="43"/>
      <c r="BQQ273" s="43"/>
      <c r="BQR273" s="43"/>
      <c r="BQS273" s="43"/>
      <c r="BQT273" s="43"/>
      <c r="BQU273" s="43"/>
      <c r="BQV273" s="43"/>
      <c r="BQW273" s="43"/>
      <c r="BQX273" s="43"/>
      <c r="BQY273" s="43"/>
      <c r="BQZ273" s="43"/>
      <c r="BRA273" s="43"/>
      <c r="BRB273" s="43"/>
      <c r="BRC273" s="43"/>
      <c r="BRD273" s="43"/>
      <c r="BRE273" s="43"/>
      <c r="BRF273" s="43"/>
      <c r="BRG273" s="43"/>
      <c r="BRH273" s="43"/>
      <c r="BRI273" s="43"/>
      <c r="BRJ273" s="43"/>
      <c r="BRK273" s="43"/>
      <c r="BRL273" s="43"/>
      <c r="BRM273" s="43"/>
      <c r="BRN273" s="43"/>
      <c r="BRO273" s="43"/>
      <c r="BRP273" s="43"/>
      <c r="BRQ273" s="43"/>
      <c r="BRR273" s="43"/>
      <c r="BRS273" s="43"/>
      <c r="BRT273" s="43"/>
      <c r="BRU273" s="43"/>
      <c r="BRV273" s="43"/>
      <c r="BRW273" s="43"/>
      <c r="BRX273" s="43"/>
      <c r="BRY273" s="43"/>
      <c r="BRZ273" s="43"/>
      <c r="BSA273" s="43"/>
      <c r="BSB273" s="43"/>
      <c r="BSC273" s="43"/>
      <c r="BSD273" s="43"/>
      <c r="BSE273" s="43"/>
      <c r="BSF273" s="43"/>
      <c r="BSG273" s="43"/>
      <c r="BSH273" s="43"/>
      <c r="BSI273" s="43"/>
      <c r="BSJ273" s="43"/>
      <c r="BSK273" s="43"/>
      <c r="BSL273" s="43"/>
      <c r="BSM273" s="43"/>
      <c r="BSN273" s="43"/>
      <c r="BSO273" s="43"/>
      <c r="BSP273" s="43"/>
      <c r="BSQ273" s="43"/>
      <c r="BSR273" s="43"/>
      <c r="BSS273" s="43"/>
      <c r="BST273" s="43"/>
      <c r="BSU273" s="43"/>
      <c r="BSV273" s="43"/>
      <c r="BSW273" s="43"/>
      <c r="BSX273" s="43"/>
      <c r="BSY273" s="43"/>
      <c r="BSZ273" s="43"/>
      <c r="BTA273" s="43"/>
      <c r="BTB273" s="43"/>
      <c r="BTC273" s="43"/>
      <c r="BTD273" s="43"/>
      <c r="BTE273" s="43"/>
      <c r="BTF273" s="43"/>
      <c r="BTG273" s="43"/>
      <c r="BTH273" s="43"/>
      <c r="BTI273" s="43"/>
      <c r="BTJ273" s="43"/>
      <c r="BTK273" s="43"/>
      <c r="BTL273" s="43"/>
      <c r="BTM273" s="43"/>
      <c r="BTN273" s="43"/>
      <c r="BTO273" s="43"/>
      <c r="BTP273" s="43"/>
      <c r="BTQ273" s="43"/>
      <c r="BTR273" s="43"/>
      <c r="BTS273" s="43"/>
      <c r="BTT273" s="43"/>
      <c r="BTU273" s="43"/>
      <c r="BTV273" s="43"/>
      <c r="BTW273" s="43"/>
      <c r="BTX273" s="43"/>
      <c r="BTY273" s="43"/>
      <c r="BTZ273" s="43"/>
      <c r="BUA273" s="43"/>
      <c r="BUB273" s="43"/>
      <c r="BUC273" s="43"/>
      <c r="BUD273" s="43"/>
      <c r="BUE273" s="43"/>
      <c r="BUF273" s="43"/>
      <c r="BUG273" s="43"/>
      <c r="BUH273" s="43"/>
      <c r="BUI273" s="43"/>
      <c r="BUJ273" s="43"/>
      <c r="BUK273" s="43"/>
      <c r="BUL273" s="43"/>
      <c r="BUM273" s="43"/>
      <c r="BUN273" s="43"/>
      <c r="BUO273" s="43"/>
      <c r="BUP273" s="43"/>
      <c r="BUQ273" s="43"/>
      <c r="BUR273" s="43"/>
      <c r="BUS273" s="43"/>
      <c r="BUT273" s="43"/>
      <c r="BUU273" s="43"/>
      <c r="BUV273" s="43"/>
      <c r="BUW273" s="43"/>
      <c r="BUX273" s="43"/>
      <c r="BUY273" s="43"/>
      <c r="BUZ273" s="43"/>
      <c r="BVA273" s="43"/>
      <c r="BVB273" s="43"/>
      <c r="BVC273" s="43"/>
      <c r="BVD273" s="43"/>
      <c r="BVE273" s="43"/>
      <c r="BVF273" s="43"/>
      <c r="BVG273" s="43"/>
      <c r="BVH273" s="43"/>
      <c r="BVI273" s="43"/>
      <c r="BVJ273" s="43"/>
      <c r="BVK273" s="43"/>
      <c r="BVL273" s="43"/>
      <c r="BVM273" s="43"/>
      <c r="BVN273" s="43"/>
      <c r="BVO273" s="43"/>
      <c r="BVP273" s="43"/>
      <c r="BVQ273" s="43"/>
      <c r="BVR273" s="43"/>
      <c r="BVS273" s="43"/>
      <c r="BVT273" s="43"/>
      <c r="BVU273" s="43"/>
      <c r="BVV273" s="43"/>
      <c r="BVW273" s="43"/>
      <c r="BVX273" s="43"/>
      <c r="BVY273" s="43"/>
      <c r="BVZ273" s="43"/>
      <c r="BWA273" s="43"/>
      <c r="BWB273" s="43"/>
      <c r="BWC273" s="43"/>
      <c r="BWD273" s="43"/>
      <c r="BWE273" s="43"/>
      <c r="BWF273" s="43"/>
      <c r="BWG273" s="43"/>
      <c r="BWH273" s="43"/>
      <c r="BWI273" s="43"/>
      <c r="BWJ273" s="43"/>
    </row>
    <row r="274" spans="1:1960" x14ac:dyDescent="0.2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3"/>
      <c r="DG274" s="43"/>
      <c r="DH274" s="43"/>
      <c r="DI274" s="43"/>
      <c r="DJ274" s="43"/>
      <c r="DK274" s="43"/>
      <c r="DL274" s="43"/>
      <c r="DM274" s="43"/>
      <c r="DN274" s="43"/>
      <c r="DO274" s="43"/>
      <c r="DP274" s="43"/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3"/>
      <c r="EQ274" s="43"/>
      <c r="ER274" s="43"/>
      <c r="ES274" s="43"/>
      <c r="ET274" s="43"/>
      <c r="EU274" s="43"/>
      <c r="EV274" s="43"/>
      <c r="EW274" s="43"/>
      <c r="EX274" s="43"/>
      <c r="EY274" s="43"/>
      <c r="EZ274" s="43"/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3"/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43"/>
      <c r="HN274" s="43"/>
      <c r="HO274" s="43"/>
      <c r="HP274" s="43"/>
      <c r="HQ274" s="43"/>
      <c r="HR274" s="43"/>
      <c r="HS274" s="43"/>
      <c r="HT274" s="43"/>
      <c r="HU274" s="43"/>
      <c r="HV274" s="43"/>
      <c r="HW274" s="43"/>
      <c r="HX274" s="43"/>
      <c r="HY274" s="43"/>
      <c r="HZ274" s="43"/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43"/>
      <c r="IZ274" s="43"/>
      <c r="JA274" s="43"/>
      <c r="JB274" s="43"/>
      <c r="JC274" s="43"/>
      <c r="JD274" s="43"/>
      <c r="JE274" s="43"/>
      <c r="JF274" s="43"/>
      <c r="JG274" s="43"/>
      <c r="JH274" s="43"/>
      <c r="JI274" s="43"/>
      <c r="JJ274" s="43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  <c r="BJU274" s="43"/>
      <c r="BJV274" s="43"/>
      <c r="BJW274" s="43"/>
      <c r="BJX274" s="43"/>
      <c r="BJY274" s="43"/>
      <c r="BJZ274" s="43"/>
      <c r="BKA274" s="43"/>
      <c r="BKB274" s="43"/>
      <c r="BKC274" s="43"/>
      <c r="BKD274" s="43"/>
      <c r="BKE274" s="43"/>
      <c r="BKF274" s="43"/>
      <c r="BKG274" s="43"/>
      <c r="BKH274" s="43"/>
      <c r="BKI274" s="43"/>
      <c r="BKJ274" s="43"/>
      <c r="BKK274" s="43"/>
      <c r="BKL274" s="43"/>
      <c r="BKM274" s="43"/>
      <c r="BKN274" s="43"/>
      <c r="BKO274" s="43"/>
      <c r="BKP274" s="43"/>
      <c r="BKQ274" s="43"/>
      <c r="BKR274" s="43"/>
      <c r="BKS274" s="43"/>
      <c r="BKT274" s="43"/>
      <c r="BKU274" s="43"/>
      <c r="BKV274" s="43"/>
      <c r="BKW274" s="43"/>
      <c r="BKX274" s="43"/>
      <c r="BKY274" s="43"/>
      <c r="BKZ274" s="43"/>
      <c r="BLA274" s="43"/>
      <c r="BLB274" s="43"/>
      <c r="BLC274" s="43"/>
      <c r="BLD274" s="43"/>
      <c r="BLE274" s="43"/>
      <c r="BLF274" s="43"/>
      <c r="BLG274" s="43"/>
      <c r="BLH274" s="43"/>
      <c r="BLI274" s="43"/>
      <c r="BLJ274" s="43"/>
      <c r="BLK274" s="43"/>
      <c r="BLL274" s="43"/>
      <c r="BLM274" s="43"/>
      <c r="BLN274" s="43"/>
      <c r="BLO274" s="43"/>
      <c r="BLP274" s="43"/>
      <c r="BLQ274" s="43"/>
      <c r="BLR274" s="43"/>
      <c r="BLS274" s="43"/>
      <c r="BLT274" s="43"/>
      <c r="BLU274" s="43"/>
      <c r="BLV274" s="43"/>
      <c r="BLW274" s="43"/>
      <c r="BLX274" s="43"/>
      <c r="BLY274" s="43"/>
      <c r="BLZ274" s="43"/>
      <c r="BMA274" s="43"/>
      <c r="BMB274" s="43"/>
      <c r="BMC274" s="43"/>
      <c r="BMD274" s="43"/>
      <c r="BME274" s="43"/>
      <c r="BMF274" s="43"/>
      <c r="BMG274" s="43"/>
      <c r="BMH274" s="43"/>
      <c r="BMI274" s="43"/>
      <c r="BMJ274" s="43"/>
      <c r="BMK274" s="43"/>
      <c r="BML274" s="43"/>
      <c r="BMM274" s="43"/>
      <c r="BMN274" s="43"/>
      <c r="BMO274" s="43"/>
      <c r="BMP274" s="43"/>
      <c r="BMQ274" s="43"/>
      <c r="BMR274" s="43"/>
      <c r="BMS274" s="43"/>
      <c r="BMT274" s="43"/>
      <c r="BMU274" s="43"/>
      <c r="BMV274" s="43"/>
      <c r="BMW274" s="43"/>
      <c r="BMX274" s="43"/>
      <c r="BMY274" s="43"/>
      <c r="BMZ274" s="43"/>
      <c r="BNA274" s="43"/>
      <c r="BNB274" s="43"/>
      <c r="BNC274" s="43"/>
      <c r="BND274" s="43"/>
      <c r="BNE274" s="43"/>
      <c r="BNF274" s="43"/>
      <c r="BNG274" s="43"/>
      <c r="BNH274" s="43"/>
      <c r="BNI274" s="43"/>
      <c r="BNJ274" s="43"/>
      <c r="BNK274" s="43"/>
      <c r="BNL274" s="43"/>
      <c r="BNM274" s="43"/>
      <c r="BNN274" s="43"/>
      <c r="BNO274" s="43"/>
      <c r="BNP274" s="43"/>
      <c r="BNQ274" s="43"/>
      <c r="BNR274" s="43"/>
      <c r="BNS274" s="43"/>
      <c r="BNT274" s="43"/>
      <c r="BNU274" s="43"/>
      <c r="BNV274" s="43"/>
      <c r="BNW274" s="43"/>
      <c r="BNX274" s="43"/>
      <c r="BNY274" s="43"/>
      <c r="BNZ274" s="43"/>
      <c r="BOA274" s="43"/>
      <c r="BOB274" s="43"/>
      <c r="BOC274" s="43"/>
      <c r="BOD274" s="43"/>
      <c r="BOE274" s="43"/>
      <c r="BOF274" s="43"/>
      <c r="BOG274" s="43"/>
      <c r="BOH274" s="43"/>
      <c r="BOI274" s="43"/>
      <c r="BOJ274" s="43"/>
      <c r="BOK274" s="43"/>
      <c r="BOL274" s="43"/>
      <c r="BOM274" s="43"/>
      <c r="BON274" s="43"/>
      <c r="BOO274" s="43"/>
      <c r="BOP274" s="43"/>
      <c r="BOQ274" s="43"/>
      <c r="BOR274" s="43"/>
      <c r="BOS274" s="43"/>
      <c r="BOT274" s="43"/>
      <c r="BOU274" s="43"/>
      <c r="BOV274" s="43"/>
      <c r="BOW274" s="43"/>
      <c r="BOX274" s="43"/>
      <c r="BOY274" s="43"/>
      <c r="BOZ274" s="43"/>
      <c r="BPA274" s="43"/>
      <c r="BPB274" s="43"/>
      <c r="BPC274" s="43"/>
      <c r="BPD274" s="43"/>
      <c r="BPE274" s="43"/>
      <c r="BPF274" s="43"/>
      <c r="BPG274" s="43"/>
      <c r="BPH274" s="43"/>
      <c r="BPI274" s="43"/>
      <c r="BPJ274" s="43"/>
      <c r="BPK274" s="43"/>
      <c r="BPL274" s="43"/>
      <c r="BPM274" s="43"/>
      <c r="BPN274" s="43"/>
      <c r="BPO274" s="43"/>
      <c r="BPP274" s="43"/>
      <c r="BPQ274" s="43"/>
      <c r="BPR274" s="43"/>
      <c r="BPS274" s="43"/>
      <c r="BPT274" s="43"/>
      <c r="BPU274" s="43"/>
      <c r="BPV274" s="43"/>
      <c r="BPW274" s="43"/>
      <c r="BPX274" s="43"/>
      <c r="BPY274" s="43"/>
      <c r="BPZ274" s="43"/>
      <c r="BQA274" s="43"/>
      <c r="BQB274" s="43"/>
      <c r="BQC274" s="43"/>
      <c r="BQD274" s="43"/>
      <c r="BQE274" s="43"/>
      <c r="BQF274" s="43"/>
      <c r="BQG274" s="43"/>
      <c r="BQH274" s="43"/>
      <c r="BQI274" s="43"/>
      <c r="BQJ274" s="43"/>
      <c r="BQK274" s="43"/>
      <c r="BQL274" s="43"/>
      <c r="BQM274" s="43"/>
      <c r="BQN274" s="43"/>
      <c r="BQO274" s="43"/>
      <c r="BQP274" s="43"/>
      <c r="BQQ274" s="43"/>
      <c r="BQR274" s="43"/>
      <c r="BQS274" s="43"/>
      <c r="BQT274" s="43"/>
      <c r="BQU274" s="43"/>
      <c r="BQV274" s="43"/>
      <c r="BQW274" s="43"/>
      <c r="BQX274" s="43"/>
      <c r="BQY274" s="43"/>
      <c r="BQZ274" s="43"/>
      <c r="BRA274" s="43"/>
      <c r="BRB274" s="43"/>
      <c r="BRC274" s="43"/>
      <c r="BRD274" s="43"/>
      <c r="BRE274" s="43"/>
      <c r="BRF274" s="43"/>
      <c r="BRG274" s="43"/>
      <c r="BRH274" s="43"/>
      <c r="BRI274" s="43"/>
      <c r="BRJ274" s="43"/>
      <c r="BRK274" s="43"/>
      <c r="BRL274" s="43"/>
      <c r="BRM274" s="43"/>
      <c r="BRN274" s="43"/>
      <c r="BRO274" s="43"/>
      <c r="BRP274" s="43"/>
      <c r="BRQ274" s="43"/>
      <c r="BRR274" s="43"/>
      <c r="BRS274" s="43"/>
      <c r="BRT274" s="43"/>
      <c r="BRU274" s="43"/>
      <c r="BRV274" s="43"/>
      <c r="BRW274" s="43"/>
      <c r="BRX274" s="43"/>
      <c r="BRY274" s="43"/>
      <c r="BRZ274" s="43"/>
      <c r="BSA274" s="43"/>
      <c r="BSB274" s="43"/>
      <c r="BSC274" s="43"/>
      <c r="BSD274" s="43"/>
      <c r="BSE274" s="43"/>
      <c r="BSF274" s="43"/>
      <c r="BSG274" s="43"/>
      <c r="BSH274" s="43"/>
      <c r="BSI274" s="43"/>
      <c r="BSJ274" s="43"/>
      <c r="BSK274" s="43"/>
      <c r="BSL274" s="43"/>
      <c r="BSM274" s="43"/>
      <c r="BSN274" s="43"/>
      <c r="BSO274" s="43"/>
      <c r="BSP274" s="43"/>
      <c r="BSQ274" s="43"/>
      <c r="BSR274" s="43"/>
      <c r="BSS274" s="43"/>
      <c r="BST274" s="43"/>
      <c r="BSU274" s="43"/>
      <c r="BSV274" s="43"/>
      <c r="BSW274" s="43"/>
      <c r="BSX274" s="43"/>
      <c r="BSY274" s="43"/>
      <c r="BSZ274" s="43"/>
      <c r="BTA274" s="43"/>
      <c r="BTB274" s="43"/>
      <c r="BTC274" s="43"/>
      <c r="BTD274" s="43"/>
      <c r="BTE274" s="43"/>
      <c r="BTF274" s="43"/>
      <c r="BTG274" s="43"/>
      <c r="BTH274" s="43"/>
      <c r="BTI274" s="43"/>
      <c r="BTJ274" s="43"/>
      <c r="BTK274" s="43"/>
      <c r="BTL274" s="43"/>
      <c r="BTM274" s="43"/>
      <c r="BTN274" s="43"/>
      <c r="BTO274" s="43"/>
      <c r="BTP274" s="43"/>
      <c r="BTQ274" s="43"/>
      <c r="BTR274" s="43"/>
      <c r="BTS274" s="43"/>
      <c r="BTT274" s="43"/>
      <c r="BTU274" s="43"/>
      <c r="BTV274" s="43"/>
      <c r="BTW274" s="43"/>
      <c r="BTX274" s="43"/>
      <c r="BTY274" s="43"/>
      <c r="BTZ274" s="43"/>
      <c r="BUA274" s="43"/>
      <c r="BUB274" s="43"/>
      <c r="BUC274" s="43"/>
      <c r="BUD274" s="43"/>
      <c r="BUE274" s="43"/>
      <c r="BUF274" s="43"/>
      <c r="BUG274" s="43"/>
      <c r="BUH274" s="43"/>
      <c r="BUI274" s="43"/>
      <c r="BUJ274" s="43"/>
      <c r="BUK274" s="43"/>
      <c r="BUL274" s="43"/>
      <c r="BUM274" s="43"/>
      <c r="BUN274" s="43"/>
      <c r="BUO274" s="43"/>
      <c r="BUP274" s="43"/>
      <c r="BUQ274" s="43"/>
      <c r="BUR274" s="43"/>
      <c r="BUS274" s="43"/>
      <c r="BUT274" s="43"/>
      <c r="BUU274" s="43"/>
      <c r="BUV274" s="43"/>
      <c r="BUW274" s="43"/>
      <c r="BUX274" s="43"/>
      <c r="BUY274" s="43"/>
      <c r="BUZ274" s="43"/>
      <c r="BVA274" s="43"/>
      <c r="BVB274" s="43"/>
      <c r="BVC274" s="43"/>
      <c r="BVD274" s="43"/>
      <c r="BVE274" s="43"/>
      <c r="BVF274" s="43"/>
      <c r="BVG274" s="43"/>
      <c r="BVH274" s="43"/>
      <c r="BVI274" s="43"/>
      <c r="BVJ274" s="43"/>
      <c r="BVK274" s="43"/>
      <c r="BVL274" s="43"/>
      <c r="BVM274" s="43"/>
      <c r="BVN274" s="43"/>
      <c r="BVO274" s="43"/>
      <c r="BVP274" s="43"/>
      <c r="BVQ274" s="43"/>
      <c r="BVR274" s="43"/>
      <c r="BVS274" s="43"/>
      <c r="BVT274" s="43"/>
      <c r="BVU274" s="43"/>
      <c r="BVV274" s="43"/>
      <c r="BVW274" s="43"/>
      <c r="BVX274" s="43"/>
      <c r="BVY274" s="43"/>
      <c r="BVZ274" s="43"/>
      <c r="BWA274" s="43"/>
      <c r="BWB274" s="43"/>
      <c r="BWC274" s="43"/>
      <c r="BWD274" s="43"/>
      <c r="BWE274" s="43"/>
      <c r="BWF274" s="43"/>
      <c r="BWG274" s="43"/>
      <c r="BWH274" s="43"/>
      <c r="BWI274" s="43"/>
      <c r="BWJ274" s="43"/>
    </row>
    <row r="275" spans="1:1960" x14ac:dyDescent="0.2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43"/>
      <c r="DF275" s="43"/>
      <c r="DG275" s="43"/>
      <c r="DH275" s="43"/>
      <c r="DI275" s="43"/>
      <c r="DJ275" s="43"/>
      <c r="DK275" s="43"/>
      <c r="DL275" s="43"/>
      <c r="DM275" s="43"/>
      <c r="DN275" s="43"/>
      <c r="DO275" s="43"/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43"/>
      <c r="EP275" s="43"/>
      <c r="EQ275" s="43"/>
      <c r="ER275" s="43"/>
      <c r="ES275" s="43"/>
      <c r="ET275" s="43"/>
      <c r="EU275" s="43"/>
      <c r="EV275" s="43"/>
      <c r="EW275" s="43"/>
      <c r="EX275" s="43"/>
      <c r="EY275" s="43"/>
      <c r="EZ275" s="43"/>
      <c r="FA275" s="43"/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43"/>
      <c r="GD275" s="43"/>
      <c r="GE275" s="43"/>
      <c r="GF275" s="43"/>
      <c r="GG275" s="43"/>
      <c r="GH275" s="43"/>
      <c r="GI275" s="43"/>
      <c r="GJ275" s="43"/>
      <c r="GK275" s="43"/>
      <c r="GL275" s="43"/>
      <c r="GM275" s="43"/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43"/>
      <c r="HN275" s="43"/>
      <c r="HO275" s="43"/>
      <c r="HP275" s="43"/>
      <c r="HQ275" s="43"/>
      <c r="HR275" s="43"/>
      <c r="HS275" s="43"/>
      <c r="HT275" s="43"/>
      <c r="HU275" s="43"/>
      <c r="HV275" s="43"/>
      <c r="HW275" s="43"/>
      <c r="HX275" s="43"/>
      <c r="HY275" s="43"/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43"/>
      <c r="IZ275" s="43"/>
      <c r="JA275" s="43"/>
      <c r="JB275" s="43"/>
      <c r="JC275" s="43"/>
      <c r="JD275" s="43"/>
      <c r="JE275" s="43"/>
      <c r="JF275" s="43"/>
      <c r="JG275" s="43"/>
      <c r="JH275" s="43"/>
      <c r="JI275" s="43"/>
      <c r="JJ275" s="43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  <c r="BJU275" s="43"/>
      <c r="BJV275" s="43"/>
      <c r="BJW275" s="43"/>
      <c r="BJX275" s="43"/>
      <c r="BJY275" s="43"/>
      <c r="BJZ275" s="43"/>
      <c r="BKA275" s="43"/>
      <c r="BKB275" s="43"/>
      <c r="BKC275" s="43"/>
      <c r="BKD275" s="43"/>
      <c r="BKE275" s="43"/>
      <c r="BKF275" s="43"/>
      <c r="BKG275" s="43"/>
      <c r="BKH275" s="43"/>
      <c r="BKI275" s="43"/>
      <c r="BKJ275" s="43"/>
      <c r="BKK275" s="43"/>
      <c r="BKL275" s="43"/>
      <c r="BKM275" s="43"/>
      <c r="BKN275" s="43"/>
      <c r="BKO275" s="43"/>
      <c r="BKP275" s="43"/>
      <c r="BKQ275" s="43"/>
      <c r="BKR275" s="43"/>
      <c r="BKS275" s="43"/>
      <c r="BKT275" s="43"/>
      <c r="BKU275" s="43"/>
      <c r="BKV275" s="43"/>
      <c r="BKW275" s="43"/>
      <c r="BKX275" s="43"/>
      <c r="BKY275" s="43"/>
      <c r="BKZ275" s="43"/>
      <c r="BLA275" s="43"/>
      <c r="BLB275" s="43"/>
      <c r="BLC275" s="43"/>
      <c r="BLD275" s="43"/>
      <c r="BLE275" s="43"/>
      <c r="BLF275" s="43"/>
      <c r="BLG275" s="43"/>
      <c r="BLH275" s="43"/>
      <c r="BLI275" s="43"/>
      <c r="BLJ275" s="43"/>
      <c r="BLK275" s="43"/>
      <c r="BLL275" s="43"/>
      <c r="BLM275" s="43"/>
      <c r="BLN275" s="43"/>
      <c r="BLO275" s="43"/>
      <c r="BLP275" s="43"/>
      <c r="BLQ275" s="43"/>
      <c r="BLR275" s="43"/>
      <c r="BLS275" s="43"/>
      <c r="BLT275" s="43"/>
      <c r="BLU275" s="43"/>
      <c r="BLV275" s="43"/>
      <c r="BLW275" s="43"/>
      <c r="BLX275" s="43"/>
      <c r="BLY275" s="43"/>
      <c r="BLZ275" s="43"/>
      <c r="BMA275" s="43"/>
      <c r="BMB275" s="43"/>
      <c r="BMC275" s="43"/>
      <c r="BMD275" s="43"/>
      <c r="BME275" s="43"/>
      <c r="BMF275" s="43"/>
      <c r="BMG275" s="43"/>
      <c r="BMH275" s="43"/>
      <c r="BMI275" s="43"/>
      <c r="BMJ275" s="43"/>
      <c r="BMK275" s="43"/>
      <c r="BML275" s="43"/>
      <c r="BMM275" s="43"/>
      <c r="BMN275" s="43"/>
      <c r="BMO275" s="43"/>
      <c r="BMP275" s="43"/>
      <c r="BMQ275" s="43"/>
      <c r="BMR275" s="43"/>
      <c r="BMS275" s="43"/>
      <c r="BMT275" s="43"/>
      <c r="BMU275" s="43"/>
      <c r="BMV275" s="43"/>
      <c r="BMW275" s="43"/>
      <c r="BMX275" s="43"/>
      <c r="BMY275" s="43"/>
      <c r="BMZ275" s="43"/>
      <c r="BNA275" s="43"/>
      <c r="BNB275" s="43"/>
      <c r="BNC275" s="43"/>
      <c r="BND275" s="43"/>
      <c r="BNE275" s="43"/>
      <c r="BNF275" s="43"/>
      <c r="BNG275" s="43"/>
      <c r="BNH275" s="43"/>
      <c r="BNI275" s="43"/>
      <c r="BNJ275" s="43"/>
      <c r="BNK275" s="43"/>
      <c r="BNL275" s="43"/>
      <c r="BNM275" s="43"/>
      <c r="BNN275" s="43"/>
      <c r="BNO275" s="43"/>
      <c r="BNP275" s="43"/>
      <c r="BNQ275" s="43"/>
      <c r="BNR275" s="43"/>
      <c r="BNS275" s="43"/>
      <c r="BNT275" s="43"/>
      <c r="BNU275" s="43"/>
      <c r="BNV275" s="43"/>
      <c r="BNW275" s="43"/>
      <c r="BNX275" s="43"/>
      <c r="BNY275" s="43"/>
      <c r="BNZ275" s="43"/>
      <c r="BOA275" s="43"/>
      <c r="BOB275" s="43"/>
      <c r="BOC275" s="43"/>
      <c r="BOD275" s="43"/>
      <c r="BOE275" s="43"/>
      <c r="BOF275" s="43"/>
      <c r="BOG275" s="43"/>
      <c r="BOH275" s="43"/>
      <c r="BOI275" s="43"/>
      <c r="BOJ275" s="43"/>
      <c r="BOK275" s="43"/>
      <c r="BOL275" s="43"/>
      <c r="BOM275" s="43"/>
      <c r="BON275" s="43"/>
      <c r="BOO275" s="43"/>
      <c r="BOP275" s="43"/>
      <c r="BOQ275" s="43"/>
      <c r="BOR275" s="43"/>
      <c r="BOS275" s="43"/>
      <c r="BOT275" s="43"/>
      <c r="BOU275" s="43"/>
      <c r="BOV275" s="43"/>
      <c r="BOW275" s="43"/>
      <c r="BOX275" s="43"/>
      <c r="BOY275" s="43"/>
      <c r="BOZ275" s="43"/>
      <c r="BPA275" s="43"/>
      <c r="BPB275" s="43"/>
      <c r="BPC275" s="43"/>
      <c r="BPD275" s="43"/>
      <c r="BPE275" s="43"/>
      <c r="BPF275" s="43"/>
      <c r="BPG275" s="43"/>
      <c r="BPH275" s="43"/>
      <c r="BPI275" s="43"/>
      <c r="BPJ275" s="43"/>
      <c r="BPK275" s="43"/>
      <c r="BPL275" s="43"/>
      <c r="BPM275" s="43"/>
      <c r="BPN275" s="43"/>
      <c r="BPO275" s="43"/>
      <c r="BPP275" s="43"/>
      <c r="BPQ275" s="43"/>
      <c r="BPR275" s="43"/>
      <c r="BPS275" s="43"/>
      <c r="BPT275" s="43"/>
      <c r="BPU275" s="43"/>
      <c r="BPV275" s="43"/>
      <c r="BPW275" s="43"/>
      <c r="BPX275" s="43"/>
      <c r="BPY275" s="43"/>
      <c r="BPZ275" s="43"/>
      <c r="BQA275" s="43"/>
      <c r="BQB275" s="43"/>
      <c r="BQC275" s="43"/>
      <c r="BQD275" s="43"/>
      <c r="BQE275" s="43"/>
      <c r="BQF275" s="43"/>
      <c r="BQG275" s="43"/>
      <c r="BQH275" s="43"/>
      <c r="BQI275" s="43"/>
      <c r="BQJ275" s="43"/>
      <c r="BQK275" s="43"/>
      <c r="BQL275" s="43"/>
      <c r="BQM275" s="43"/>
      <c r="BQN275" s="43"/>
      <c r="BQO275" s="43"/>
      <c r="BQP275" s="43"/>
      <c r="BQQ275" s="43"/>
      <c r="BQR275" s="43"/>
      <c r="BQS275" s="43"/>
      <c r="BQT275" s="43"/>
      <c r="BQU275" s="43"/>
      <c r="BQV275" s="43"/>
      <c r="BQW275" s="43"/>
      <c r="BQX275" s="43"/>
      <c r="BQY275" s="43"/>
      <c r="BQZ275" s="43"/>
      <c r="BRA275" s="43"/>
      <c r="BRB275" s="43"/>
      <c r="BRC275" s="43"/>
      <c r="BRD275" s="43"/>
      <c r="BRE275" s="43"/>
      <c r="BRF275" s="43"/>
      <c r="BRG275" s="43"/>
      <c r="BRH275" s="43"/>
      <c r="BRI275" s="43"/>
      <c r="BRJ275" s="43"/>
      <c r="BRK275" s="43"/>
      <c r="BRL275" s="43"/>
      <c r="BRM275" s="43"/>
      <c r="BRN275" s="43"/>
      <c r="BRO275" s="43"/>
      <c r="BRP275" s="43"/>
      <c r="BRQ275" s="43"/>
      <c r="BRR275" s="43"/>
      <c r="BRS275" s="43"/>
      <c r="BRT275" s="43"/>
      <c r="BRU275" s="43"/>
      <c r="BRV275" s="43"/>
      <c r="BRW275" s="43"/>
      <c r="BRX275" s="43"/>
      <c r="BRY275" s="43"/>
      <c r="BRZ275" s="43"/>
      <c r="BSA275" s="43"/>
      <c r="BSB275" s="43"/>
      <c r="BSC275" s="43"/>
      <c r="BSD275" s="43"/>
      <c r="BSE275" s="43"/>
      <c r="BSF275" s="43"/>
      <c r="BSG275" s="43"/>
      <c r="BSH275" s="43"/>
      <c r="BSI275" s="43"/>
      <c r="BSJ275" s="43"/>
      <c r="BSK275" s="43"/>
      <c r="BSL275" s="43"/>
      <c r="BSM275" s="43"/>
      <c r="BSN275" s="43"/>
      <c r="BSO275" s="43"/>
      <c r="BSP275" s="43"/>
      <c r="BSQ275" s="43"/>
      <c r="BSR275" s="43"/>
      <c r="BSS275" s="43"/>
      <c r="BST275" s="43"/>
      <c r="BSU275" s="43"/>
      <c r="BSV275" s="43"/>
      <c r="BSW275" s="43"/>
      <c r="BSX275" s="43"/>
      <c r="BSY275" s="43"/>
      <c r="BSZ275" s="43"/>
      <c r="BTA275" s="43"/>
      <c r="BTB275" s="43"/>
      <c r="BTC275" s="43"/>
      <c r="BTD275" s="43"/>
      <c r="BTE275" s="43"/>
      <c r="BTF275" s="43"/>
      <c r="BTG275" s="43"/>
      <c r="BTH275" s="43"/>
      <c r="BTI275" s="43"/>
      <c r="BTJ275" s="43"/>
      <c r="BTK275" s="43"/>
      <c r="BTL275" s="43"/>
      <c r="BTM275" s="43"/>
      <c r="BTN275" s="43"/>
      <c r="BTO275" s="43"/>
      <c r="BTP275" s="43"/>
      <c r="BTQ275" s="43"/>
      <c r="BTR275" s="43"/>
      <c r="BTS275" s="43"/>
      <c r="BTT275" s="43"/>
      <c r="BTU275" s="43"/>
      <c r="BTV275" s="43"/>
      <c r="BTW275" s="43"/>
      <c r="BTX275" s="43"/>
      <c r="BTY275" s="43"/>
      <c r="BTZ275" s="43"/>
      <c r="BUA275" s="43"/>
      <c r="BUB275" s="43"/>
      <c r="BUC275" s="43"/>
      <c r="BUD275" s="43"/>
      <c r="BUE275" s="43"/>
      <c r="BUF275" s="43"/>
      <c r="BUG275" s="43"/>
      <c r="BUH275" s="43"/>
      <c r="BUI275" s="43"/>
      <c r="BUJ275" s="43"/>
      <c r="BUK275" s="43"/>
      <c r="BUL275" s="43"/>
      <c r="BUM275" s="43"/>
      <c r="BUN275" s="43"/>
      <c r="BUO275" s="43"/>
      <c r="BUP275" s="43"/>
      <c r="BUQ275" s="43"/>
      <c r="BUR275" s="43"/>
      <c r="BUS275" s="43"/>
      <c r="BUT275" s="43"/>
      <c r="BUU275" s="43"/>
      <c r="BUV275" s="43"/>
      <c r="BUW275" s="43"/>
      <c r="BUX275" s="43"/>
      <c r="BUY275" s="43"/>
      <c r="BUZ275" s="43"/>
      <c r="BVA275" s="43"/>
      <c r="BVB275" s="43"/>
      <c r="BVC275" s="43"/>
      <c r="BVD275" s="43"/>
      <c r="BVE275" s="43"/>
      <c r="BVF275" s="43"/>
      <c r="BVG275" s="43"/>
      <c r="BVH275" s="43"/>
      <c r="BVI275" s="43"/>
      <c r="BVJ275" s="43"/>
      <c r="BVK275" s="43"/>
      <c r="BVL275" s="43"/>
      <c r="BVM275" s="43"/>
      <c r="BVN275" s="43"/>
      <c r="BVO275" s="43"/>
      <c r="BVP275" s="43"/>
      <c r="BVQ275" s="43"/>
      <c r="BVR275" s="43"/>
      <c r="BVS275" s="43"/>
      <c r="BVT275" s="43"/>
      <c r="BVU275" s="43"/>
      <c r="BVV275" s="43"/>
      <c r="BVW275" s="43"/>
      <c r="BVX275" s="43"/>
      <c r="BVY275" s="43"/>
      <c r="BVZ275" s="43"/>
      <c r="BWA275" s="43"/>
      <c r="BWB275" s="43"/>
      <c r="BWC275" s="43"/>
      <c r="BWD275" s="43"/>
      <c r="BWE275" s="43"/>
      <c r="BWF275" s="43"/>
      <c r="BWG275" s="43"/>
      <c r="BWH275" s="43"/>
      <c r="BWI275" s="43"/>
      <c r="BWJ275" s="43"/>
    </row>
    <row r="276" spans="1:1960" x14ac:dyDescent="0.2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43"/>
      <c r="DF276" s="43"/>
      <c r="DG276" s="43"/>
      <c r="DH276" s="43"/>
      <c r="DI276" s="43"/>
      <c r="DJ276" s="43"/>
      <c r="DK276" s="43"/>
      <c r="DL276" s="43"/>
      <c r="DM276" s="43"/>
      <c r="DN276" s="43"/>
      <c r="DO276" s="43"/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43"/>
      <c r="ER276" s="43"/>
      <c r="ES276" s="43"/>
      <c r="ET276" s="43"/>
      <c r="EU276" s="43"/>
      <c r="EV276" s="43"/>
      <c r="EW276" s="43"/>
      <c r="EX276" s="43"/>
      <c r="EY276" s="43"/>
      <c r="EZ276" s="43"/>
      <c r="FA276" s="43"/>
      <c r="FB276" s="43"/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43"/>
      <c r="GD276" s="43"/>
      <c r="GE276" s="43"/>
      <c r="GF276" s="43"/>
      <c r="GG276" s="43"/>
      <c r="GH276" s="43"/>
      <c r="GI276" s="43"/>
      <c r="GJ276" s="43"/>
      <c r="GK276" s="43"/>
      <c r="GL276" s="43"/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43"/>
      <c r="HN276" s="43"/>
      <c r="HO276" s="43"/>
      <c r="HP276" s="43"/>
      <c r="HQ276" s="43"/>
      <c r="HR276" s="43"/>
      <c r="HS276" s="43"/>
      <c r="HT276" s="43"/>
      <c r="HU276" s="43"/>
      <c r="HV276" s="43"/>
      <c r="HW276" s="43"/>
      <c r="HX276" s="43"/>
      <c r="HY276" s="43"/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43"/>
      <c r="IZ276" s="43"/>
      <c r="JA276" s="43"/>
      <c r="JB276" s="43"/>
      <c r="JC276" s="43"/>
      <c r="JD276" s="43"/>
      <c r="JE276" s="43"/>
      <c r="JF276" s="43"/>
      <c r="JG276" s="43"/>
      <c r="JH276" s="43"/>
      <c r="JI276" s="43"/>
      <c r="JJ276" s="43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  <c r="BJU276" s="43"/>
      <c r="BJV276" s="43"/>
      <c r="BJW276" s="43"/>
      <c r="BJX276" s="43"/>
      <c r="BJY276" s="43"/>
      <c r="BJZ276" s="43"/>
      <c r="BKA276" s="43"/>
      <c r="BKB276" s="43"/>
      <c r="BKC276" s="43"/>
      <c r="BKD276" s="43"/>
      <c r="BKE276" s="43"/>
      <c r="BKF276" s="43"/>
      <c r="BKG276" s="43"/>
      <c r="BKH276" s="43"/>
      <c r="BKI276" s="43"/>
      <c r="BKJ276" s="43"/>
      <c r="BKK276" s="43"/>
      <c r="BKL276" s="43"/>
      <c r="BKM276" s="43"/>
      <c r="BKN276" s="43"/>
      <c r="BKO276" s="43"/>
      <c r="BKP276" s="43"/>
      <c r="BKQ276" s="43"/>
      <c r="BKR276" s="43"/>
      <c r="BKS276" s="43"/>
      <c r="BKT276" s="43"/>
      <c r="BKU276" s="43"/>
      <c r="BKV276" s="43"/>
      <c r="BKW276" s="43"/>
      <c r="BKX276" s="43"/>
      <c r="BKY276" s="43"/>
      <c r="BKZ276" s="43"/>
      <c r="BLA276" s="43"/>
      <c r="BLB276" s="43"/>
      <c r="BLC276" s="43"/>
      <c r="BLD276" s="43"/>
      <c r="BLE276" s="43"/>
      <c r="BLF276" s="43"/>
      <c r="BLG276" s="43"/>
      <c r="BLH276" s="43"/>
      <c r="BLI276" s="43"/>
      <c r="BLJ276" s="43"/>
      <c r="BLK276" s="43"/>
      <c r="BLL276" s="43"/>
      <c r="BLM276" s="43"/>
      <c r="BLN276" s="43"/>
      <c r="BLO276" s="43"/>
      <c r="BLP276" s="43"/>
      <c r="BLQ276" s="43"/>
      <c r="BLR276" s="43"/>
      <c r="BLS276" s="43"/>
      <c r="BLT276" s="43"/>
      <c r="BLU276" s="43"/>
      <c r="BLV276" s="43"/>
      <c r="BLW276" s="43"/>
      <c r="BLX276" s="43"/>
      <c r="BLY276" s="43"/>
      <c r="BLZ276" s="43"/>
      <c r="BMA276" s="43"/>
      <c r="BMB276" s="43"/>
      <c r="BMC276" s="43"/>
      <c r="BMD276" s="43"/>
      <c r="BME276" s="43"/>
      <c r="BMF276" s="43"/>
      <c r="BMG276" s="43"/>
      <c r="BMH276" s="43"/>
      <c r="BMI276" s="43"/>
      <c r="BMJ276" s="43"/>
      <c r="BMK276" s="43"/>
      <c r="BML276" s="43"/>
      <c r="BMM276" s="43"/>
      <c r="BMN276" s="43"/>
      <c r="BMO276" s="43"/>
      <c r="BMP276" s="43"/>
      <c r="BMQ276" s="43"/>
      <c r="BMR276" s="43"/>
      <c r="BMS276" s="43"/>
      <c r="BMT276" s="43"/>
      <c r="BMU276" s="43"/>
      <c r="BMV276" s="43"/>
      <c r="BMW276" s="43"/>
      <c r="BMX276" s="43"/>
      <c r="BMY276" s="43"/>
      <c r="BMZ276" s="43"/>
      <c r="BNA276" s="43"/>
      <c r="BNB276" s="43"/>
      <c r="BNC276" s="43"/>
      <c r="BND276" s="43"/>
      <c r="BNE276" s="43"/>
      <c r="BNF276" s="43"/>
      <c r="BNG276" s="43"/>
      <c r="BNH276" s="43"/>
      <c r="BNI276" s="43"/>
      <c r="BNJ276" s="43"/>
      <c r="BNK276" s="43"/>
      <c r="BNL276" s="43"/>
      <c r="BNM276" s="43"/>
      <c r="BNN276" s="43"/>
      <c r="BNO276" s="43"/>
      <c r="BNP276" s="43"/>
      <c r="BNQ276" s="43"/>
      <c r="BNR276" s="43"/>
      <c r="BNS276" s="43"/>
      <c r="BNT276" s="43"/>
      <c r="BNU276" s="43"/>
      <c r="BNV276" s="43"/>
      <c r="BNW276" s="43"/>
      <c r="BNX276" s="43"/>
      <c r="BNY276" s="43"/>
      <c r="BNZ276" s="43"/>
      <c r="BOA276" s="43"/>
      <c r="BOB276" s="43"/>
      <c r="BOC276" s="43"/>
      <c r="BOD276" s="43"/>
      <c r="BOE276" s="43"/>
      <c r="BOF276" s="43"/>
      <c r="BOG276" s="43"/>
      <c r="BOH276" s="43"/>
      <c r="BOI276" s="43"/>
      <c r="BOJ276" s="43"/>
      <c r="BOK276" s="43"/>
      <c r="BOL276" s="43"/>
      <c r="BOM276" s="43"/>
      <c r="BON276" s="43"/>
      <c r="BOO276" s="43"/>
      <c r="BOP276" s="43"/>
      <c r="BOQ276" s="43"/>
      <c r="BOR276" s="43"/>
      <c r="BOS276" s="43"/>
      <c r="BOT276" s="43"/>
      <c r="BOU276" s="43"/>
      <c r="BOV276" s="43"/>
      <c r="BOW276" s="43"/>
      <c r="BOX276" s="43"/>
      <c r="BOY276" s="43"/>
      <c r="BOZ276" s="43"/>
      <c r="BPA276" s="43"/>
      <c r="BPB276" s="43"/>
      <c r="BPC276" s="43"/>
      <c r="BPD276" s="43"/>
      <c r="BPE276" s="43"/>
      <c r="BPF276" s="43"/>
      <c r="BPG276" s="43"/>
      <c r="BPH276" s="43"/>
      <c r="BPI276" s="43"/>
      <c r="BPJ276" s="43"/>
      <c r="BPK276" s="43"/>
      <c r="BPL276" s="43"/>
      <c r="BPM276" s="43"/>
      <c r="BPN276" s="43"/>
      <c r="BPO276" s="43"/>
      <c r="BPP276" s="43"/>
      <c r="BPQ276" s="43"/>
      <c r="BPR276" s="43"/>
      <c r="BPS276" s="43"/>
      <c r="BPT276" s="43"/>
      <c r="BPU276" s="43"/>
      <c r="BPV276" s="43"/>
      <c r="BPW276" s="43"/>
      <c r="BPX276" s="43"/>
      <c r="BPY276" s="43"/>
      <c r="BPZ276" s="43"/>
      <c r="BQA276" s="43"/>
      <c r="BQB276" s="43"/>
      <c r="BQC276" s="43"/>
      <c r="BQD276" s="43"/>
      <c r="BQE276" s="43"/>
      <c r="BQF276" s="43"/>
      <c r="BQG276" s="43"/>
      <c r="BQH276" s="43"/>
      <c r="BQI276" s="43"/>
      <c r="BQJ276" s="43"/>
      <c r="BQK276" s="43"/>
      <c r="BQL276" s="43"/>
      <c r="BQM276" s="43"/>
      <c r="BQN276" s="43"/>
      <c r="BQO276" s="43"/>
      <c r="BQP276" s="43"/>
      <c r="BQQ276" s="43"/>
      <c r="BQR276" s="43"/>
      <c r="BQS276" s="43"/>
      <c r="BQT276" s="43"/>
      <c r="BQU276" s="43"/>
      <c r="BQV276" s="43"/>
      <c r="BQW276" s="43"/>
      <c r="BQX276" s="43"/>
      <c r="BQY276" s="43"/>
      <c r="BQZ276" s="43"/>
      <c r="BRA276" s="43"/>
      <c r="BRB276" s="43"/>
      <c r="BRC276" s="43"/>
      <c r="BRD276" s="43"/>
      <c r="BRE276" s="43"/>
      <c r="BRF276" s="43"/>
      <c r="BRG276" s="43"/>
      <c r="BRH276" s="43"/>
      <c r="BRI276" s="43"/>
      <c r="BRJ276" s="43"/>
      <c r="BRK276" s="43"/>
      <c r="BRL276" s="43"/>
      <c r="BRM276" s="43"/>
      <c r="BRN276" s="43"/>
      <c r="BRO276" s="43"/>
      <c r="BRP276" s="43"/>
      <c r="BRQ276" s="43"/>
      <c r="BRR276" s="43"/>
      <c r="BRS276" s="43"/>
      <c r="BRT276" s="43"/>
      <c r="BRU276" s="43"/>
      <c r="BRV276" s="43"/>
      <c r="BRW276" s="43"/>
      <c r="BRX276" s="43"/>
      <c r="BRY276" s="43"/>
      <c r="BRZ276" s="43"/>
      <c r="BSA276" s="43"/>
      <c r="BSB276" s="43"/>
      <c r="BSC276" s="43"/>
      <c r="BSD276" s="43"/>
      <c r="BSE276" s="43"/>
      <c r="BSF276" s="43"/>
      <c r="BSG276" s="43"/>
      <c r="BSH276" s="43"/>
      <c r="BSI276" s="43"/>
      <c r="BSJ276" s="43"/>
      <c r="BSK276" s="43"/>
      <c r="BSL276" s="43"/>
      <c r="BSM276" s="43"/>
      <c r="BSN276" s="43"/>
      <c r="BSO276" s="43"/>
      <c r="BSP276" s="43"/>
      <c r="BSQ276" s="43"/>
      <c r="BSR276" s="43"/>
      <c r="BSS276" s="43"/>
      <c r="BST276" s="43"/>
      <c r="BSU276" s="43"/>
      <c r="BSV276" s="43"/>
      <c r="BSW276" s="43"/>
      <c r="BSX276" s="43"/>
      <c r="BSY276" s="43"/>
      <c r="BSZ276" s="43"/>
      <c r="BTA276" s="43"/>
      <c r="BTB276" s="43"/>
      <c r="BTC276" s="43"/>
      <c r="BTD276" s="43"/>
      <c r="BTE276" s="43"/>
      <c r="BTF276" s="43"/>
      <c r="BTG276" s="43"/>
      <c r="BTH276" s="43"/>
      <c r="BTI276" s="43"/>
      <c r="BTJ276" s="43"/>
      <c r="BTK276" s="43"/>
      <c r="BTL276" s="43"/>
      <c r="BTM276" s="43"/>
      <c r="BTN276" s="43"/>
      <c r="BTO276" s="43"/>
      <c r="BTP276" s="43"/>
      <c r="BTQ276" s="43"/>
      <c r="BTR276" s="43"/>
      <c r="BTS276" s="43"/>
      <c r="BTT276" s="43"/>
      <c r="BTU276" s="43"/>
      <c r="BTV276" s="43"/>
      <c r="BTW276" s="43"/>
      <c r="BTX276" s="43"/>
      <c r="BTY276" s="43"/>
      <c r="BTZ276" s="43"/>
      <c r="BUA276" s="43"/>
      <c r="BUB276" s="43"/>
      <c r="BUC276" s="43"/>
      <c r="BUD276" s="43"/>
      <c r="BUE276" s="43"/>
      <c r="BUF276" s="43"/>
      <c r="BUG276" s="43"/>
      <c r="BUH276" s="43"/>
      <c r="BUI276" s="43"/>
      <c r="BUJ276" s="43"/>
      <c r="BUK276" s="43"/>
      <c r="BUL276" s="43"/>
      <c r="BUM276" s="43"/>
      <c r="BUN276" s="43"/>
      <c r="BUO276" s="43"/>
      <c r="BUP276" s="43"/>
      <c r="BUQ276" s="43"/>
      <c r="BUR276" s="43"/>
      <c r="BUS276" s="43"/>
      <c r="BUT276" s="43"/>
      <c r="BUU276" s="43"/>
      <c r="BUV276" s="43"/>
      <c r="BUW276" s="43"/>
      <c r="BUX276" s="43"/>
      <c r="BUY276" s="43"/>
      <c r="BUZ276" s="43"/>
      <c r="BVA276" s="43"/>
      <c r="BVB276" s="43"/>
      <c r="BVC276" s="43"/>
      <c r="BVD276" s="43"/>
      <c r="BVE276" s="43"/>
      <c r="BVF276" s="43"/>
      <c r="BVG276" s="43"/>
      <c r="BVH276" s="43"/>
      <c r="BVI276" s="43"/>
      <c r="BVJ276" s="43"/>
      <c r="BVK276" s="43"/>
      <c r="BVL276" s="43"/>
      <c r="BVM276" s="43"/>
      <c r="BVN276" s="43"/>
      <c r="BVO276" s="43"/>
      <c r="BVP276" s="43"/>
      <c r="BVQ276" s="43"/>
      <c r="BVR276" s="43"/>
      <c r="BVS276" s="43"/>
      <c r="BVT276" s="43"/>
      <c r="BVU276" s="43"/>
      <c r="BVV276" s="43"/>
      <c r="BVW276" s="43"/>
      <c r="BVX276" s="43"/>
      <c r="BVY276" s="43"/>
      <c r="BVZ276" s="43"/>
      <c r="BWA276" s="43"/>
      <c r="BWB276" s="43"/>
      <c r="BWC276" s="43"/>
      <c r="BWD276" s="43"/>
      <c r="BWE276" s="43"/>
      <c r="BWF276" s="43"/>
      <c r="BWG276" s="43"/>
      <c r="BWH276" s="43"/>
      <c r="BWI276" s="43"/>
      <c r="BWJ276" s="43"/>
    </row>
    <row r="277" spans="1:1960" x14ac:dyDescent="0.2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43"/>
      <c r="DF277" s="43"/>
      <c r="DG277" s="43"/>
      <c r="DH277" s="43"/>
      <c r="DI277" s="43"/>
      <c r="DJ277" s="43"/>
      <c r="DK277" s="43"/>
      <c r="DL277" s="43"/>
      <c r="DM277" s="43"/>
      <c r="DN277" s="43"/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O277" s="43"/>
      <c r="EP277" s="43"/>
      <c r="EQ277" s="43"/>
      <c r="ER277" s="43"/>
      <c r="ES277" s="43"/>
      <c r="ET277" s="43"/>
      <c r="EU277" s="43"/>
      <c r="EV277" s="43"/>
      <c r="EW277" s="43"/>
      <c r="EX277" s="43"/>
      <c r="EY277" s="43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43"/>
      <c r="GD277" s="43"/>
      <c r="GE277" s="43"/>
      <c r="GF277" s="43"/>
      <c r="GG277" s="43"/>
      <c r="GH277" s="43"/>
      <c r="GI277" s="43"/>
      <c r="GJ277" s="43"/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M277" s="43"/>
      <c r="HN277" s="43"/>
      <c r="HO277" s="43"/>
      <c r="HP277" s="43"/>
      <c r="HQ277" s="43"/>
      <c r="HR277" s="43"/>
      <c r="HS277" s="43"/>
      <c r="HT277" s="43"/>
      <c r="HU277" s="43"/>
      <c r="HV277" s="43"/>
      <c r="HW277" s="43"/>
      <c r="HX277" s="43"/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IY277" s="43"/>
      <c r="IZ277" s="43"/>
      <c r="JA277" s="43"/>
      <c r="JB277" s="43"/>
      <c r="JC277" s="43"/>
      <c r="JD277" s="43"/>
      <c r="JE277" s="43"/>
      <c r="JF277" s="43"/>
      <c r="JG277" s="43"/>
      <c r="JH277" s="43"/>
      <c r="JI277" s="43"/>
      <c r="JJ277" s="43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  <c r="BJU277" s="43"/>
      <c r="BJV277" s="43"/>
      <c r="BJW277" s="43"/>
      <c r="BJX277" s="43"/>
      <c r="BJY277" s="43"/>
      <c r="BJZ277" s="43"/>
      <c r="BKA277" s="43"/>
      <c r="BKB277" s="43"/>
      <c r="BKC277" s="43"/>
      <c r="BKD277" s="43"/>
      <c r="BKE277" s="43"/>
      <c r="BKF277" s="43"/>
      <c r="BKG277" s="43"/>
      <c r="BKH277" s="43"/>
      <c r="BKI277" s="43"/>
      <c r="BKJ277" s="43"/>
      <c r="BKK277" s="43"/>
      <c r="BKL277" s="43"/>
      <c r="BKM277" s="43"/>
      <c r="BKN277" s="43"/>
      <c r="BKO277" s="43"/>
      <c r="BKP277" s="43"/>
      <c r="BKQ277" s="43"/>
      <c r="BKR277" s="43"/>
      <c r="BKS277" s="43"/>
      <c r="BKT277" s="43"/>
      <c r="BKU277" s="43"/>
      <c r="BKV277" s="43"/>
      <c r="BKW277" s="43"/>
      <c r="BKX277" s="43"/>
      <c r="BKY277" s="43"/>
      <c r="BKZ277" s="43"/>
      <c r="BLA277" s="43"/>
      <c r="BLB277" s="43"/>
      <c r="BLC277" s="43"/>
      <c r="BLD277" s="43"/>
      <c r="BLE277" s="43"/>
      <c r="BLF277" s="43"/>
      <c r="BLG277" s="43"/>
      <c r="BLH277" s="43"/>
      <c r="BLI277" s="43"/>
      <c r="BLJ277" s="43"/>
      <c r="BLK277" s="43"/>
      <c r="BLL277" s="43"/>
      <c r="BLM277" s="43"/>
      <c r="BLN277" s="43"/>
      <c r="BLO277" s="43"/>
      <c r="BLP277" s="43"/>
      <c r="BLQ277" s="43"/>
      <c r="BLR277" s="43"/>
      <c r="BLS277" s="43"/>
      <c r="BLT277" s="43"/>
      <c r="BLU277" s="43"/>
      <c r="BLV277" s="43"/>
      <c r="BLW277" s="43"/>
      <c r="BLX277" s="43"/>
      <c r="BLY277" s="43"/>
      <c r="BLZ277" s="43"/>
      <c r="BMA277" s="43"/>
      <c r="BMB277" s="43"/>
      <c r="BMC277" s="43"/>
      <c r="BMD277" s="43"/>
      <c r="BME277" s="43"/>
      <c r="BMF277" s="43"/>
      <c r="BMG277" s="43"/>
      <c r="BMH277" s="43"/>
      <c r="BMI277" s="43"/>
      <c r="BMJ277" s="43"/>
      <c r="BMK277" s="43"/>
      <c r="BML277" s="43"/>
      <c r="BMM277" s="43"/>
      <c r="BMN277" s="43"/>
      <c r="BMO277" s="43"/>
      <c r="BMP277" s="43"/>
      <c r="BMQ277" s="43"/>
      <c r="BMR277" s="43"/>
      <c r="BMS277" s="43"/>
      <c r="BMT277" s="43"/>
      <c r="BMU277" s="43"/>
      <c r="BMV277" s="43"/>
      <c r="BMW277" s="43"/>
      <c r="BMX277" s="43"/>
      <c r="BMY277" s="43"/>
      <c r="BMZ277" s="43"/>
      <c r="BNA277" s="43"/>
      <c r="BNB277" s="43"/>
      <c r="BNC277" s="43"/>
      <c r="BND277" s="43"/>
      <c r="BNE277" s="43"/>
      <c r="BNF277" s="43"/>
      <c r="BNG277" s="43"/>
      <c r="BNH277" s="43"/>
      <c r="BNI277" s="43"/>
      <c r="BNJ277" s="43"/>
      <c r="BNK277" s="43"/>
      <c r="BNL277" s="43"/>
      <c r="BNM277" s="43"/>
      <c r="BNN277" s="43"/>
      <c r="BNO277" s="43"/>
      <c r="BNP277" s="43"/>
      <c r="BNQ277" s="43"/>
      <c r="BNR277" s="43"/>
      <c r="BNS277" s="43"/>
      <c r="BNT277" s="43"/>
      <c r="BNU277" s="43"/>
      <c r="BNV277" s="43"/>
      <c r="BNW277" s="43"/>
      <c r="BNX277" s="43"/>
      <c r="BNY277" s="43"/>
      <c r="BNZ277" s="43"/>
      <c r="BOA277" s="43"/>
      <c r="BOB277" s="43"/>
      <c r="BOC277" s="43"/>
      <c r="BOD277" s="43"/>
      <c r="BOE277" s="43"/>
      <c r="BOF277" s="43"/>
      <c r="BOG277" s="43"/>
      <c r="BOH277" s="43"/>
      <c r="BOI277" s="43"/>
      <c r="BOJ277" s="43"/>
      <c r="BOK277" s="43"/>
      <c r="BOL277" s="43"/>
      <c r="BOM277" s="43"/>
      <c r="BON277" s="43"/>
      <c r="BOO277" s="43"/>
      <c r="BOP277" s="43"/>
      <c r="BOQ277" s="43"/>
      <c r="BOR277" s="43"/>
      <c r="BOS277" s="43"/>
      <c r="BOT277" s="43"/>
      <c r="BOU277" s="43"/>
      <c r="BOV277" s="43"/>
      <c r="BOW277" s="43"/>
      <c r="BOX277" s="43"/>
      <c r="BOY277" s="43"/>
      <c r="BOZ277" s="43"/>
      <c r="BPA277" s="43"/>
      <c r="BPB277" s="43"/>
      <c r="BPC277" s="43"/>
      <c r="BPD277" s="43"/>
      <c r="BPE277" s="43"/>
      <c r="BPF277" s="43"/>
      <c r="BPG277" s="43"/>
      <c r="BPH277" s="43"/>
      <c r="BPI277" s="43"/>
      <c r="BPJ277" s="43"/>
      <c r="BPK277" s="43"/>
      <c r="BPL277" s="43"/>
      <c r="BPM277" s="43"/>
      <c r="BPN277" s="43"/>
      <c r="BPO277" s="43"/>
      <c r="BPP277" s="43"/>
      <c r="BPQ277" s="43"/>
      <c r="BPR277" s="43"/>
      <c r="BPS277" s="43"/>
      <c r="BPT277" s="43"/>
      <c r="BPU277" s="43"/>
      <c r="BPV277" s="43"/>
      <c r="BPW277" s="43"/>
      <c r="BPX277" s="43"/>
      <c r="BPY277" s="43"/>
      <c r="BPZ277" s="43"/>
      <c r="BQA277" s="43"/>
      <c r="BQB277" s="43"/>
      <c r="BQC277" s="43"/>
      <c r="BQD277" s="43"/>
      <c r="BQE277" s="43"/>
      <c r="BQF277" s="43"/>
      <c r="BQG277" s="43"/>
      <c r="BQH277" s="43"/>
      <c r="BQI277" s="43"/>
      <c r="BQJ277" s="43"/>
      <c r="BQK277" s="43"/>
      <c r="BQL277" s="43"/>
      <c r="BQM277" s="43"/>
      <c r="BQN277" s="43"/>
      <c r="BQO277" s="43"/>
      <c r="BQP277" s="43"/>
      <c r="BQQ277" s="43"/>
      <c r="BQR277" s="43"/>
      <c r="BQS277" s="43"/>
      <c r="BQT277" s="43"/>
      <c r="BQU277" s="43"/>
      <c r="BQV277" s="43"/>
      <c r="BQW277" s="43"/>
      <c r="BQX277" s="43"/>
      <c r="BQY277" s="43"/>
      <c r="BQZ277" s="43"/>
      <c r="BRA277" s="43"/>
      <c r="BRB277" s="43"/>
      <c r="BRC277" s="43"/>
      <c r="BRD277" s="43"/>
      <c r="BRE277" s="43"/>
      <c r="BRF277" s="43"/>
      <c r="BRG277" s="43"/>
      <c r="BRH277" s="43"/>
      <c r="BRI277" s="43"/>
      <c r="BRJ277" s="43"/>
      <c r="BRK277" s="43"/>
      <c r="BRL277" s="43"/>
      <c r="BRM277" s="43"/>
      <c r="BRN277" s="43"/>
      <c r="BRO277" s="43"/>
      <c r="BRP277" s="43"/>
      <c r="BRQ277" s="43"/>
      <c r="BRR277" s="43"/>
      <c r="BRS277" s="43"/>
      <c r="BRT277" s="43"/>
      <c r="BRU277" s="43"/>
      <c r="BRV277" s="43"/>
      <c r="BRW277" s="43"/>
      <c r="BRX277" s="43"/>
      <c r="BRY277" s="43"/>
      <c r="BRZ277" s="43"/>
      <c r="BSA277" s="43"/>
      <c r="BSB277" s="43"/>
      <c r="BSC277" s="43"/>
      <c r="BSD277" s="43"/>
      <c r="BSE277" s="43"/>
      <c r="BSF277" s="43"/>
      <c r="BSG277" s="43"/>
      <c r="BSH277" s="43"/>
      <c r="BSI277" s="43"/>
      <c r="BSJ277" s="43"/>
      <c r="BSK277" s="43"/>
      <c r="BSL277" s="43"/>
      <c r="BSM277" s="43"/>
      <c r="BSN277" s="43"/>
      <c r="BSO277" s="43"/>
      <c r="BSP277" s="43"/>
      <c r="BSQ277" s="43"/>
      <c r="BSR277" s="43"/>
      <c r="BSS277" s="43"/>
      <c r="BST277" s="43"/>
      <c r="BSU277" s="43"/>
      <c r="BSV277" s="43"/>
      <c r="BSW277" s="43"/>
      <c r="BSX277" s="43"/>
      <c r="BSY277" s="43"/>
      <c r="BSZ277" s="43"/>
      <c r="BTA277" s="43"/>
      <c r="BTB277" s="43"/>
      <c r="BTC277" s="43"/>
      <c r="BTD277" s="43"/>
      <c r="BTE277" s="43"/>
      <c r="BTF277" s="43"/>
      <c r="BTG277" s="43"/>
      <c r="BTH277" s="43"/>
      <c r="BTI277" s="43"/>
      <c r="BTJ277" s="43"/>
      <c r="BTK277" s="43"/>
      <c r="BTL277" s="43"/>
      <c r="BTM277" s="43"/>
      <c r="BTN277" s="43"/>
      <c r="BTO277" s="43"/>
      <c r="BTP277" s="43"/>
      <c r="BTQ277" s="43"/>
      <c r="BTR277" s="43"/>
      <c r="BTS277" s="43"/>
      <c r="BTT277" s="43"/>
      <c r="BTU277" s="43"/>
      <c r="BTV277" s="43"/>
      <c r="BTW277" s="43"/>
      <c r="BTX277" s="43"/>
      <c r="BTY277" s="43"/>
      <c r="BTZ277" s="43"/>
      <c r="BUA277" s="43"/>
      <c r="BUB277" s="43"/>
      <c r="BUC277" s="43"/>
      <c r="BUD277" s="43"/>
      <c r="BUE277" s="43"/>
      <c r="BUF277" s="43"/>
      <c r="BUG277" s="43"/>
      <c r="BUH277" s="43"/>
      <c r="BUI277" s="43"/>
      <c r="BUJ277" s="43"/>
      <c r="BUK277" s="43"/>
      <c r="BUL277" s="43"/>
      <c r="BUM277" s="43"/>
      <c r="BUN277" s="43"/>
      <c r="BUO277" s="43"/>
      <c r="BUP277" s="43"/>
      <c r="BUQ277" s="43"/>
      <c r="BUR277" s="43"/>
      <c r="BUS277" s="43"/>
      <c r="BUT277" s="43"/>
      <c r="BUU277" s="43"/>
      <c r="BUV277" s="43"/>
      <c r="BUW277" s="43"/>
      <c r="BUX277" s="43"/>
      <c r="BUY277" s="43"/>
      <c r="BUZ277" s="43"/>
      <c r="BVA277" s="43"/>
      <c r="BVB277" s="43"/>
      <c r="BVC277" s="43"/>
      <c r="BVD277" s="43"/>
      <c r="BVE277" s="43"/>
      <c r="BVF277" s="43"/>
      <c r="BVG277" s="43"/>
      <c r="BVH277" s="43"/>
      <c r="BVI277" s="43"/>
      <c r="BVJ277" s="43"/>
      <c r="BVK277" s="43"/>
      <c r="BVL277" s="43"/>
      <c r="BVM277" s="43"/>
      <c r="BVN277" s="43"/>
      <c r="BVO277" s="43"/>
      <c r="BVP277" s="43"/>
      <c r="BVQ277" s="43"/>
      <c r="BVR277" s="43"/>
      <c r="BVS277" s="43"/>
      <c r="BVT277" s="43"/>
      <c r="BVU277" s="43"/>
      <c r="BVV277" s="43"/>
      <c r="BVW277" s="43"/>
      <c r="BVX277" s="43"/>
      <c r="BVY277" s="43"/>
      <c r="BVZ277" s="43"/>
      <c r="BWA277" s="43"/>
      <c r="BWB277" s="43"/>
      <c r="BWC277" s="43"/>
      <c r="BWD277" s="43"/>
      <c r="BWE277" s="43"/>
      <c r="BWF277" s="43"/>
      <c r="BWG277" s="43"/>
      <c r="BWH277" s="43"/>
      <c r="BWI277" s="43"/>
      <c r="BWJ277" s="43"/>
    </row>
    <row r="278" spans="1:1960" x14ac:dyDescent="0.2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  <c r="DL278" s="43"/>
      <c r="DM278" s="43"/>
      <c r="DN278" s="43"/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43"/>
      <c r="EP278" s="43"/>
      <c r="EQ278" s="43"/>
      <c r="ER278" s="43"/>
      <c r="ES278" s="43"/>
      <c r="ET278" s="43"/>
      <c r="EU278" s="43"/>
      <c r="EV278" s="43"/>
      <c r="EW278" s="43"/>
      <c r="EX278" s="43"/>
      <c r="EY278" s="43"/>
      <c r="EZ278" s="43"/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43"/>
      <c r="GD278" s="43"/>
      <c r="GE278" s="43"/>
      <c r="GF278" s="43"/>
      <c r="GG278" s="43"/>
      <c r="GH278" s="43"/>
      <c r="GI278" s="43"/>
      <c r="GJ278" s="43"/>
      <c r="GK278" s="43"/>
      <c r="GL278" s="43"/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43"/>
      <c r="HN278" s="43"/>
      <c r="HO278" s="43"/>
      <c r="HP278" s="43"/>
      <c r="HQ278" s="43"/>
      <c r="HR278" s="43"/>
      <c r="HS278" s="43"/>
      <c r="HT278" s="43"/>
      <c r="HU278" s="43"/>
      <c r="HV278" s="43"/>
      <c r="HW278" s="43"/>
      <c r="HX278" s="43"/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43"/>
      <c r="IZ278" s="43"/>
      <c r="JA278" s="43"/>
      <c r="JB278" s="43"/>
      <c r="JC278" s="43"/>
      <c r="JD278" s="43"/>
      <c r="JE278" s="43"/>
      <c r="JF278" s="43"/>
      <c r="JG278" s="43"/>
      <c r="JH278" s="43"/>
      <c r="JI278" s="43"/>
      <c r="JJ278" s="43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  <c r="BJU278" s="43"/>
      <c r="BJV278" s="43"/>
      <c r="BJW278" s="43"/>
      <c r="BJX278" s="43"/>
      <c r="BJY278" s="43"/>
      <c r="BJZ278" s="43"/>
      <c r="BKA278" s="43"/>
      <c r="BKB278" s="43"/>
      <c r="BKC278" s="43"/>
      <c r="BKD278" s="43"/>
      <c r="BKE278" s="43"/>
      <c r="BKF278" s="43"/>
      <c r="BKG278" s="43"/>
      <c r="BKH278" s="43"/>
      <c r="BKI278" s="43"/>
      <c r="BKJ278" s="43"/>
      <c r="BKK278" s="43"/>
      <c r="BKL278" s="43"/>
      <c r="BKM278" s="43"/>
      <c r="BKN278" s="43"/>
      <c r="BKO278" s="43"/>
      <c r="BKP278" s="43"/>
      <c r="BKQ278" s="43"/>
      <c r="BKR278" s="43"/>
      <c r="BKS278" s="43"/>
      <c r="BKT278" s="43"/>
      <c r="BKU278" s="43"/>
      <c r="BKV278" s="43"/>
      <c r="BKW278" s="43"/>
      <c r="BKX278" s="43"/>
      <c r="BKY278" s="43"/>
      <c r="BKZ278" s="43"/>
      <c r="BLA278" s="43"/>
      <c r="BLB278" s="43"/>
      <c r="BLC278" s="43"/>
      <c r="BLD278" s="43"/>
      <c r="BLE278" s="43"/>
      <c r="BLF278" s="43"/>
      <c r="BLG278" s="43"/>
      <c r="BLH278" s="43"/>
      <c r="BLI278" s="43"/>
      <c r="BLJ278" s="43"/>
      <c r="BLK278" s="43"/>
      <c r="BLL278" s="43"/>
      <c r="BLM278" s="43"/>
      <c r="BLN278" s="43"/>
      <c r="BLO278" s="43"/>
      <c r="BLP278" s="43"/>
      <c r="BLQ278" s="43"/>
      <c r="BLR278" s="43"/>
      <c r="BLS278" s="43"/>
      <c r="BLT278" s="43"/>
      <c r="BLU278" s="43"/>
      <c r="BLV278" s="43"/>
      <c r="BLW278" s="43"/>
      <c r="BLX278" s="43"/>
      <c r="BLY278" s="43"/>
      <c r="BLZ278" s="43"/>
      <c r="BMA278" s="43"/>
      <c r="BMB278" s="43"/>
      <c r="BMC278" s="43"/>
      <c r="BMD278" s="43"/>
      <c r="BME278" s="43"/>
      <c r="BMF278" s="43"/>
      <c r="BMG278" s="43"/>
      <c r="BMH278" s="43"/>
      <c r="BMI278" s="43"/>
      <c r="BMJ278" s="43"/>
      <c r="BMK278" s="43"/>
      <c r="BML278" s="43"/>
      <c r="BMM278" s="43"/>
      <c r="BMN278" s="43"/>
      <c r="BMO278" s="43"/>
      <c r="BMP278" s="43"/>
      <c r="BMQ278" s="43"/>
      <c r="BMR278" s="43"/>
      <c r="BMS278" s="43"/>
      <c r="BMT278" s="43"/>
      <c r="BMU278" s="43"/>
      <c r="BMV278" s="43"/>
      <c r="BMW278" s="43"/>
      <c r="BMX278" s="43"/>
      <c r="BMY278" s="43"/>
      <c r="BMZ278" s="43"/>
      <c r="BNA278" s="43"/>
      <c r="BNB278" s="43"/>
      <c r="BNC278" s="43"/>
      <c r="BND278" s="43"/>
      <c r="BNE278" s="43"/>
      <c r="BNF278" s="43"/>
      <c r="BNG278" s="43"/>
      <c r="BNH278" s="43"/>
      <c r="BNI278" s="43"/>
      <c r="BNJ278" s="43"/>
      <c r="BNK278" s="43"/>
      <c r="BNL278" s="43"/>
      <c r="BNM278" s="43"/>
      <c r="BNN278" s="43"/>
      <c r="BNO278" s="43"/>
      <c r="BNP278" s="43"/>
      <c r="BNQ278" s="43"/>
      <c r="BNR278" s="43"/>
      <c r="BNS278" s="43"/>
      <c r="BNT278" s="43"/>
      <c r="BNU278" s="43"/>
      <c r="BNV278" s="43"/>
      <c r="BNW278" s="43"/>
      <c r="BNX278" s="43"/>
      <c r="BNY278" s="43"/>
      <c r="BNZ278" s="43"/>
      <c r="BOA278" s="43"/>
      <c r="BOB278" s="43"/>
      <c r="BOC278" s="43"/>
      <c r="BOD278" s="43"/>
      <c r="BOE278" s="43"/>
      <c r="BOF278" s="43"/>
      <c r="BOG278" s="43"/>
      <c r="BOH278" s="43"/>
      <c r="BOI278" s="43"/>
      <c r="BOJ278" s="43"/>
      <c r="BOK278" s="43"/>
      <c r="BOL278" s="43"/>
      <c r="BOM278" s="43"/>
      <c r="BON278" s="43"/>
      <c r="BOO278" s="43"/>
      <c r="BOP278" s="43"/>
      <c r="BOQ278" s="43"/>
      <c r="BOR278" s="43"/>
      <c r="BOS278" s="43"/>
      <c r="BOT278" s="43"/>
      <c r="BOU278" s="43"/>
      <c r="BOV278" s="43"/>
      <c r="BOW278" s="43"/>
      <c r="BOX278" s="43"/>
      <c r="BOY278" s="43"/>
      <c r="BOZ278" s="43"/>
      <c r="BPA278" s="43"/>
      <c r="BPB278" s="43"/>
      <c r="BPC278" s="43"/>
      <c r="BPD278" s="43"/>
      <c r="BPE278" s="43"/>
      <c r="BPF278" s="43"/>
      <c r="BPG278" s="43"/>
      <c r="BPH278" s="43"/>
      <c r="BPI278" s="43"/>
      <c r="BPJ278" s="43"/>
      <c r="BPK278" s="43"/>
      <c r="BPL278" s="43"/>
      <c r="BPM278" s="43"/>
      <c r="BPN278" s="43"/>
      <c r="BPO278" s="43"/>
      <c r="BPP278" s="43"/>
      <c r="BPQ278" s="43"/>
      <c r="BPR278" s="43"/>
      <c r="BPS278" s="43"/>
      <c r="BPT278" s="43"/>
      <c r="BPU278" s="43"/>
      <c r="BPV278" s="43"/>
      <c r="BPW278" s="43"/>
      <c r="BPX278" s="43"/>
      <c r="BPY278" s="43"/>
      <c r="BPZ278" s="43"/>
      <c r="BQA278" s="43"/>
      <c r="BQB278" s="43"/>
      <c r="BQC278" s="43"/>
      <c r="BQD278" s="43"/>
      <c r="BQE278" s="43"/>
      <c r="BQF278" s="43"/>
      <c r="BQG278" s="43"/>
      <c r="BQH278" s="43"/>
      <c r="BQI278" s="43"/>
      <c r="BQJ278" s="43"/>
      <c r="BQK278" s="43"/>
      <c r="BQL278" s="43"/>
      <c r="BQM278" s="43"/>
      <c r="BQN278" s="43"/>
      <c r="BQO278" s="43"/>
      <c r="BQP278" s="43"/>
      <c r="BQQ278" s="43"/>
      <c r="BQR278" s="43"/>
      <c r="BQS278" s="43"/>
      <c r="BQT278" s="43"/>
      <c r="BQU278" s="43"/>
      <c r="BQV278" s="43"/>
      <c r="BQW278" s="43"/>
      <c r="BQX278" s="43"/>
      <c r="BQY278" s="43"/>
      <c r="BQZ278" s="43"/>
      <c r="BRA278" s="43"/>
      <c r="BRB278" s="43"/>
      <c r="BRC278" s="43"/>
      <c r="BRD278" s="43"/>
      <c r="BRE278" s="43"/>
      <c r="BRF278" s="43"/>
      <c r="BRG278" s="43"/>
      <c r="BRH278" s="43"/>
      <c r="BRI278" s="43"/>
      <c r="BRJ278" s="43"/>
      <c r="BRK278" s="43"/>
      <c r="BRL278" s="43"/>
      <c r="BRM278" s="43"/>
      <c r="BRN278" s="43"/>
      <c r="BRO278" s="43"/>
      <c r="BRP278" s="43"/>
      <c r="BRQ278" s="43"/>
      <c r="BRR278" s="43"/>
      <c r="BRS278" s="43"/>
      <c r="BRT278" s="43"/>
      <c r="BRU278" s="43"/>
      <c r="BRV278" s="43"/>
      <c r="BRW278" s="43"/>
      <c r="BRX278" s="43"/>
      <c r="BRY278" s="43"/>
      <c r="BRZ278" s="43"/>
      <c r="BSA278" s="43"/>
      <c r="BSB278" s="43"/>
      <c r="BSC278" s="43"/>
      <c r="BSD278" s="43"/>
      <c r="BSE278" s="43"/>
      <c r="BSF278" s="43"/>
      <c r="BSG278" s="43"/>
      <c r="BSH278" s="43"/>
      <c r="BSI278" s="43"/>
      <c r="BSJ278" s="43"/>
      <c r="BSK278" s="43"/>
      <c r="BSL278" s="43"/>
      <c r="BSM278" s="43"/>
      <c r="BSN278" s="43"/>
      <c r="BSO278" s="43"/>
      <c r="BSP278" s="43"/>
      <c r="BSQ278" s="43"/>
      <c r="BSR278" s="43"/>
      <c r="BSS278" s="43"/>
      <c r="BST278" s="43"/>
      <c r="BSU278" s="43"/>
      <c r="BSV278" s="43"/>
      <c r="BSW278" s="43"/>
      <c r="BSX278" s="43"/>
      <c r="BSY278" s="43"/>
      <c r="BSZ278" s="43"/>
      <c r="BTA278" s="43"/>
      <c r="BTB278" s="43"/>
      <c r="BTC278" s="43"/>
      <c r="BTD278" s="43"/>
      <c r="BTE278" s="43"/>
      <c r="BTF278" s="43"/>
      <c r="BTG278" s="43"/>
      <c r="BTH278" s="43"/>
      <c r="BTI278" s="43"/>
      <c r="BTJ278" s="43"/>
      <c r="BTK278" s="43"/>
      <c r="BTL278" s="43"/>
      <c r="BTM278" s="43"/>
      <c r="BTN278" s="43"/>
      <c r="BTO278" s="43"/>
      <c r="BTP278" s="43"/>
      <c r="BTQ278" s="43"/>
      <c r="BTR278" s="43"/>
      <c r="BTS278" s="43"/>
      <c r="BTT278" s="43"/>
      <c r="BTU278" s="43"/>
      <c r="BTV278" s="43"/>
      <c r="BTW278" s="43"/>
      <c r="BTX278" s="43"/>
      <c r="BTY278" s="43"/>
      <c r="BTZ278" s="43"/>
      <c r="BUA278" s="43"/>
      <c r="BUB278" s="43"/>
      <c r="BUC278" s="43"/>
      <c r="BUD278" s="43"/>
      <c r="BUE278" s="43"/>
      <c r="BUF278" s="43"/>
      <c r="BUG278" s="43"/>
      <c r="BUH278" s="43"/>
      <c r="BUI278" s="43"/>
      <c r="BUJ278" s="43"/>
      <c r="BUK278" s="43"/>
      <c r="BUL278" s="43"/>
      <c r="BUM278" s="43"/>
      <c r="BUN278" s="43"/>
      <c r="BUO278" s="43"/>
      <c r="BUP278" s="43"/>
      <c r="BUQ278" s="43"/>
      <c r="BUR278" s="43"/>
      <c r="BUS278" s="43"/>
      <c r="BUT278" s="43"/>
      <c r="BUU278" s="43"/>
      <c r="BUV278" s="43"/>
      <c r="BUW278" s="43"/>
      <c r="BUX278" s="43"/>
      <c r="BUY278" s="43"/>
      <c r="BUZ278" s="43"/>
      <c r="BVA278" s="43"/>
      <c r="BVB278" s="43"/>
      <c r="BVC278" s="43"/>
      <c r="BVD278" s="43"/>
      <c r="BVE278" s="43"/>
      <c r="BVF278" s="43"/>
      <c r="BVG278" s="43"/>
      <c r="BVH278" s="43"/>
      <c r="BVI278" s="43"/>
      <c r="BVJ278" s="43"/>
      <c r="BVK278" s="43"/>
      <c r="BVL278" s="43"/>
      <c r="BVM278" s="43"/>
      <c r="BVN278" s="43"/>
      <c r="BVO278" s="43"/>
      <c r="BVP278" s="43"/>
      <c r="BVQ278" s="43"/>
      <c r="BVR278" s="43"/>
      <c r="BVS278" s="43"/>
      <c r="BVT278" s="43"/>
      <c r="BVU278" s="43"/>
      <c r="BVV278" s="43"/>
      <c r="BVW278" s="43"/>
      <c r="BVX278" s="43"/>
      <c r="BVY278" s="43"/>
      <c r="BVZ278" s="43"/>
      <c r="BWA278" s="43"/>
      <c r="BWB278" s="43"/>
      <c r="BWC278" s="43"/>
      <c r="BWD278" s="43"/>
      <c r="BWE278" s="43"/>
      <c r="BWF278" s="43"/>
      <c r="BWG278" s="43"/>
      <c r="BWH278" s="43"/>
      <c r="BWI278" s="43"/>
      <c r="BWJ278" s="43"/>
    </row>
    <row r="279" spans="1:1960" x14ac:dyDescent="0.2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43"/>
      <c r="DF279" s="43"/>
      <c r="DG279" s="43"/>
      <c r="DH279" s="43"/>
      <c r="DI279" s="43"/>
      <c r="DJ279" s="43"/>
      <c r="DK279" s="43"/>
      <c r="DL279" s="43"/>
      <c r="DM279" s="43"/>
      <c r="DN279" s="43"/>
      <c r="DO279" s="43"/>
      <c r="DP279" s="43"/>
      <c r="DQ279" s="43"/>
      <c r="DR279" s="43"/>
      <c r="DS279" s="43"/>
      <c r="DT279" s="43"/>
      <c r="DU279" s="43"/>
      <c r="DV279" s="43"/>
      <c r="DW279" s="43"/>
      <c r="DX279" s="43"/>
      <c r="DY279" s="43"/>
      <c r="DZ279" s="43"/>
      <c r="EA279" s="43"/>
      <c r="EB279" s="43"/>
      <c r="EC279" s="43"/>
      <c r="ED279" s="43"/>
      <c r="EE279" s="43"/>
      <c r="EF279" s="43"/>
      <c r="EG279" s="43"/>
      <c r="EH279" s="43"/>
      <c r="EI279" s="43"/>
      <c r="EJ279" s="43"/>
      <c r="EK279" s="43"/>
      <c r="EL279" s="43"/>
      <c r="EM279" s="43"/>
      <c r="EN279" s="43"/>
      <c r="EO279" s="43"/>
      <c r="EP279" s="43"/>
      <c r="EQ279" s="43"/>
      <c r="ER279" s="43"/>
      <c r="ES279" s="43"/>
      <c r="ET279" s="43"/>
      <c r="EU279" s="43"/>
      <c r="EV279" s="43"/>
      <c r="EW279" s="43"/>
      <c r="EX279" s="43"/>
      <c r="EY279" s="43"/>
      <c r="EZ279" s="43"/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43"/>
      <c r="GD279" s="43"/>
      <c r="GE279" s="43"/>
      <c r="GF279" s="43"/>
      <c r="GG279" s="43"/>
      <c r="GH279" s="43"/>
      <c r="GI279" s="43"/>
      <c r="GJ279" s="43"/>
      <c r="GK279" s="43"/>
      <c r="GL279" s="43"/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M279" s="43"/>
      <c r="HN279" s="43"/>
      <c r="HO279" s="43"/>
      <c r="HP279" s="43"/>
      <c r="HQ279" s="43"/>
      <c r="HR279" s="43"/>
      <c r="HS279" s="43"/>
      <c r="HT279" s="43"/>
      <c r="HU279" s="43"/>
      <c r="HV279" s="43"/>
      <c r="HW279" s="43"/>
      <c r="HX279" s="43"/>
      <c r="HY279" s="43"/>
      <c r="HZ279" s="43"/>
      <c r="IA279" s="43"/>
      <c r="IB279" s="43"/>
      <c r="IC279" s="43"/>
      <c r="ID279" s="43"/>
      <c r="IE279" s="43"/>
      <c r="IF279" s="43"/>
      <c r="IG279" s="43"/>
      <c r="IH279" s="43"/>
      <c r="II279" s="43"/>
      <c r="IJ279" s="43"/>
      <c r="IK279" s="43"/>
      <c r="IL279" s="43"/>
      <c r="IM279" s="43"/>
      <c r="IN279" s="43"/>
      <c r="IO279" s="43"/>
      <c r="IP279" s="43"/>
      <c r="IQ279" s="43"/>
      <c r="IR279" s="43"/>
      <c r="IS279" s="43"/>
      <c r="IT279" s="43"/>
      <c r="IU279" s="43"/>
      <c r="IV279" s="43"/>
      <c r="IW279" s="43"/>
      <c r="IX279" s="43"/>
      <c r="IY279" s="43"/>
      <c r="IZ279" s="43"/>
      <c r="JA279" s="43"/>
      <c r="JB279" s="43"/>
      <c r="JC279" s="43"/>
      <c r="JD279" s="43"/>
      <c r="JE279" s="43"/>
      <c r="JF279" s="43"/>
      <c r="JG279" s="43"/>
      <c r="JH279" s="43"/>
      <c r="JI279" s="43"/>
      <c r="JJ279" s="43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  <c r="BJU279" s="43"/>
      <c r="BJV279" s="43"/>
      <c r="BJW279" s="43"/>
      <c r="BJX279" s="43"/>
      <c r="BJY279" s="43"/>
      <c r="BJZ279" s="43"/>
      <c r="BKA279" s="43"/>
      <c r="BKB279" s="43"/>
      <c r="BKC279" s="43"/>
      <c r="BKD279" s="43"/>
      <c r="BKE279" s="43"/>
      <c r="BKF279" s="43"/>
      <c r="BKG279" s="43"/>
      <c r="BKH279" s="43"/>
      <c r="BKI279" s="43"/>
      <c r="BKJ279" s="43"/>
      <c r="BKK279" s="43"/>
      <c r="BKL279" s="43"/>
      <c r="BKM279" s="43"/>
      <c r="BKN279" s="43"/>
      <c r="BKO279" s="43"/>
      <c r="BKP279" s="43"/>
      <c r="BKQ279" s="43"/>
      <c r="BKR279" s="43"/>
      <c r="BKS279" s="43"/>
      <c r="BKT279" s="43"/>
      <c r="BKU279" s="43"/>
      <c r="BKV279" s="43"/>
      <c r="BKW279" s="43"/>
      <c r="BKX279" s="43"/>
      <c r="BKY279" s="43"/>
      <c r="BKZ279" s="43"/>
      <c r="BLA279" s="43"/>
      <c r="BLB279" s="43"/>
      <c r="BLC279" s="43"/>
      <c r="BLD279" s="43"/>
      <c r="BLE279" s="43"/>
      <c r="BLF279" s="43"/>
      <c r="BLG279" s="43"/>
      <c r="BLH279" s="43"/>
      <c r="BLI279" s="43"/>
      <c r="BLJ279" s="43"/>
      <c r="BLK279" s="43"/>
      <c r="BLL279" s="43"/>
      <c r="BLM279" s="43"/>
      <c r="BLN279" s="43"/>
      <c r="BLO279" s="43"/>
      <c r="BLP279" s="43"/>
      <c r="BLQ279" s="43"/>
      <c r="BLR279" s="43"/>
      <c r="BLS279" s="43"/>
      <c r="BLT279" s="43"/>
      <c r="BLU279" s="43"/>
      <c r="BLV279" s="43"/>
      <c r="BLW279" s="43"/>
      <c r="BLX279" s="43"/>
      <c r="BLY279" s="43"/>
      <c r="BLZ279" s="43"/>
      <c r="BMA279" s="43"/>
      <c r="BMB279" s="43"/>
      <c r="BMC279" s="43"/>
      <c r="BMD279" s="43"/>
      <c r="BME279" s="43"/>
      <c r="BMF279" s="43"/>
      <c r="BMG279" s="43"/>
      <c r="BMH279" s="43"/>
      <c r="BMI279" s="43"/>
      <c r="BMJ279" s="43"/>
      <c r="BMK279" s="43"/>
      <c r="BML279" s="43"/>
      <c r="BMM279" s="43"/>
      <c r="BMN279" s="43"/>
      <c r="BMO279" s="43"/>
      <c r="BMP279" s="43"/>
      <c r="BMQ279" s="43"/>
      <c r="BMR279" s="43"/>
      <c r="BMS279" s="43"/>
      <c r="BMT279" s="43"/>
      <c r="BMU279" s="43"/>
      <c r="BMV279" s="43"/>
      <c r="BMW279" s="43"/>
      <c r="BMX279" s="43"/>
      <c r="BMY279" s="43"/>
      <c r="BMZ279" s="43"/>
      <c r="BNA279" s="43"/>
      <c r="BNB279" s="43"/>
      <c r="BNC279" s="43"/>
      <c r="BND279" s="43"/>
      <c r="BNE279" s="43"/>
      <c r="BNF279" s="43"/>
      <c r="BNG279" s="43"/>
      <c r="BNH279" s="43"/>
      <c r="BNI279" s="43"/>
      <c r="BNJ279" s="43"/>
      <c r="BNK279" s="43"/>
      <c r="BNL279" s="43"/>
      <c r="BNM279" s="43"/>
      <c r="BNN279" s="43"/>
      <c r="BNO279" s="43"/>
      <c r="BNP279" s="43"/>
      <c r="BNQ279" s="43"/>
      <c r="BNR279" s="43"/>
      <c r="BNS279" s="43"/>
      <c r="BNT279" s="43"/>
      <c r="BNU279" s="43"/>
      <c r="BNV279" s="43"/>
      <c r="BNW279" s="43"/>
      <c r="BNX279" s="43"/>
      <c r="BNY279" s="43"/>
      <c r="BNZ279" s="43"/>
      <c r="BOA279" s="43"/>
      <c r="BOB279" s="43"/>
      <c r="BOC279" s="43"/>
      <c r="BOD279" s="43"/>
      <c r="BOE279" s="43"/>
      <c r="BOF279" s="43"/>
      <c r="BOG279" s="43"/>
      <c r="BOH279" s="43"/>
      <c r="BOI279" s="43"/>
      <c r="BOJ279" s="43"/>
      <c r="BOK279" s="43"/>
      <c r="BOL279" s="43"/>
      <c r="BOM279" s="43"/>
      <c r="BON279" s="43"/>
      <c r="BOO279" s="43"/>
      <c r="BOP279" s="43"/>
      <c r="BOQ279" s="43"/>
      <c r="BOR279" s="43"/>
      <c r="BOS279" s="43"/>
      <c r="BOT279" s="43"/>
      <c r="BOU279" s="43"/>
      <c r="BOV279" s="43"/>
      <c r="BOW279" s="43"/>
      <c r="BOX279" s="43"/>
      <c r="BOY279" s="43"/>
      <c r="BOZ279" s="43"/>
      <c r="BPA279" s="43"/>
      <c r="BPB279" s="43"/>
      <c r="BPC279" s="43"/>
      <c r="BPD279" s="43"/>
      <c r="BPE279" s="43"/>
      <c r="BPF279" s="43"/>
      <c r="BPG279" s="43"/>
      <c r="BPH279" s="43"/>
      <c r="BPI279" s="43"/>
      <c r="BPJ279" s="43"/>
      <c r="BPK279" s="43"/>
      <c r="BPL279" s="43"/>
      <c r="BPM279" s="43"/>
      <c r="BPN279" s="43"/>
      <c r="BPO279" s="43"/>
      <c r="BPP279" s="43"/>
      <c r="BPQ279" s="43"/>
      <c r="BPR279" s="43"/>
      <c r="BPS279" s="43"/>
      <c r="BPT279" s="43"/>
      <c r="BPU279" s="43"/>
      <c r="BPV279" s="43"/>
      <c r="BPW279" s="43"/>
      <c r="BPX279" s="43"/>
      <c r="BPY279" s="43"/>
      <c r="BPZ279" s="43"/>
      <c r="BQA279" s="43"/>
      <c r="BQB279" s="43"/>
      <c r="BQC279" s="43"/>
      <c r="BQD279" s="43"/>
      <c r="BQE279" s="43"/>
      <c r="BQF279" s="43"/>
      <c r="BQG279" s="43"/>
      <c r="BQH279" s="43"/>
      <c r="BQI279" s="43"/>
      <c r="BQJ279" s="43"/>
      <c r="BQK279" s="43"/>
      <c r="BQL279" s="43"/>
      <c r="BQM279" s="43"/>
      <c r="BQN279" s="43"/>
      <c r="BQO279" s="43"/>
      <c r="BQP279" s="43"/>
      <c r="BQQ279" s="43"/>
      <c r="BQR279" s="43"/>
      <c r="BQS279" s="43"/>
      <c r="BQT279" s="43"/>
      <c r="BQU279" s="43"/>
      <c r="BQV279" s="43"/>
      <c r="BQW279" s="43"/>
      <c r="BQX279" s="43"/>
      <c r="BQY279" s="43"/>
      <c r="BQZ279" s="43"/>
      <c r="BRA279" s="43"/>
      <c r="BRB279" s="43"/>
      <c r="BRC279" s="43"/>
      <c r="BRD279" s="43"/>
      <c r="BRE279" s="43"/>
      <c r="BRF279" s="43"/>
      <c r="BRG279" s="43"/>
      <c r="BRH279" s="43"/>
      <c r="BRI279" s="43"/>
      <c r="BRJ279" s="43"/>
      <c r="BRK279" s="43"/>
      <c r="BRL279" s="43"/>
      <c r="BRM279" s="43"/>
      <c r="BRN279" s="43"/>
      <c r="BRO279" s="43"/>
      <c r="BRP279" s="43"/>
      <c r="BRQ279" s="43"/>
      <c r="BRR279" s="43"/>
      <c r="BRS279" s="43"/>
      <c r="BRT279" s="43"/>
      <c r="BRU279" s="43"/>
      <c r="BRV279" s="43"/>
      <c r="BRW279" s="43"/>
      <c r="BRX279" s="43"/>
      <c r="BRY279" s="43"/>
      <c r="BRZ279" s="43"/>
      <c r="BSA279" s="43"/>
      <c r="BSB279" s="43"/>
      <c r="BSC279" s="43"/>
      <c r="BSD279" s="43"/>
      <c r="BSE279" s="43"/>
      <c r="BSF279" s="43"/>
      <c r="BSG279" s="43"/>
      <c r="BSH279" s="43"/>
      <c r="BSI279" s="43"/>
      <c r="BSJ279" s="43"/>
      <c r="BSK279" s="43"/>
      <c r="BSL279" s="43"/>
      <c r="BSM279" s="43"/>
      <c r="BSN279" s="43"/>
      <c r="BSO279" s="43"/>
      <c r="BSP279" s="43"/>
      <c r="BSQ279" s="43"/>
      <c r="BSR279" s="43"/>
      <c r="BSS279" s="43"/>
      <c r="BST279" s="43"/>
      <c r="BSU279" s="43"/>
      <c r="BSV279" s="43"/>
      <c r="BSW279" s="43"/>
      <c r="BSX279" s="43"/>
      <c r="BSY279" s="43"/>
      <c r="BSZ279" s="43"/>
      <c r="BTA279" s="43"/>
      <c r="BTB279" s="43"/>
      <c r="BTC279" s="43"/>
      <c r="BTD279" s="43"/>
      <c r="BTE279" s="43"/>
      <c r="BTF279" s="43"/>
      <c r="BTG279" s="43"/>
      <c r="BTH279" s="43"/>
      <c r="BTI279" s="43"/>
      <c r="BTJ279" s="43"/>
      <c r="BTK279" s="43"/>
      <c r="BTL279" s="43"/>
      <c r="BTM279" s="43"/>
      <c r="BTN279" s="43"/>
      <c r="BTO279" s="43"/>
      <c r="BTP279" s="43"/>
      <c r="BTQ279" s="43"/>
      <c r="BTR279" s="43"/>
      <c r="BTS279" s="43"/>
      <c r="BTT279" s="43"/>
      <c r="BTU279" s="43"/>
      <c r="BTV279" s="43"/>
      <c r="BTW279" s="43"/>
      <c r="BTX279" s="43"/>
      <c r="BTY279" s="43"/>
      <c r="BTZ279" s="43"/>
      <c r="BUA279" s="43"/>
      <c r="BUB279" s="43"/>
      <c r="BUC279" s="43"/>
      <c r="BUD279" s="43"/>
      <c r="BUE279" s="43"/>
      <c r="BUF279" s="43"/>
      <c r="BUG279" s="43"/>
      <c r="BUH279" s="43"/>
      <c r="BUI279" s="43"/>
      <c r="BUJ279" s="43"/>
      <c r="BUK279" s="43"/>
      <c r="BUL279" s="43"/>
      <c r="BUM279" s="43"/>
      <c r="BUN279" s="43"/>
      <c r="BUO279" s="43"/>
      <c r="BUP279" s="43"/>
      <c r="BUQ279" s="43"/>
      <c r="BUR279" s="43"/>
      <c r="BUS279" s="43"/>
      <c r="BUT279" s="43"/>
      <c r="BUU279" s="43"/>
      <c r="BUV279" s="43"/>
      <c r="BUW279" s="43"/>
      <c r="BUX279" s="43"/>
      <c r="BUY279" s="43"/>
      <c r="BUZ279" s="43"/>
      <c r="BVA279" s="43"/>
      <c r="BVB279" s="43"/>
      <c r="BVC279" s="43"/>
      <c r="BVD279" s="43"/>
      <c r="BVE279" s="43"/>
      <c r="BVF279" s="43"/>
      <c r="BVG279" s="43"/>
      <c r="BVH279" s="43"/>
      <c r="BVI279" s="43"/>
      <c r="BVJ279" s="43"/>
      <c r="BVK279" s="43"/>
      <c r="BVL279" s="43"/>
      <c r="BVM279" s="43"/>
      <c r="BVN279" s="43"/>
      <c r="BVO279" s="43"/>
      <c r="BVP279" s="43"/>
      <c r="BVQ279" s="43"/>
      <c r="BVR279" s="43"/>
      <c r="BVS279" s="43"/>
      <c r="BVT279" s="43"/>
      <c r="BVU279" s="43"/>
      <c r="BVV279" s="43"/>
      <c r="BVW279" s="43"/>
      <c r="BVX279" s="43"/>
      <c r="BVY279" s="43"/>
      <c r="BVZ279" s="43"/>
      <c r="BWA279" s="43"/>
      <c r="BWB279" s="43"/>
      <c r="BWC279" s="43"/>
      <c r="BWD279" s="43"/>
      <c r="BWE279" s="43"/>
      <c r="BWF279" s="43"/>
      <c r="BWG279" s="43"/>
      <c r="BWH279" s="43"/>
      <c r="BWI279" s="43"/>
      <c r="BWJ279" s="43"/>
    </row>
    <row r="280" spans="1:1960" x14ac:dyDescent="0.2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  <c r="DL280" s="43"/>
      <c r="DM280" s="43"/>
      <c r="DN280" s="43"/>
      <c r="DO280" s="43"/>
      <c r="DP280" s="43"/>
      <c r="DQ280" s="43"/>
      <c r="DR280" s="43"/>
      <c r="DS280" s="43"/>
      <c r="DT280" s="43"/>
      <c r="DU280" s="43"/>
      <c r="DV280" s="43"/>
      <c r="DW280" s="43"/>
      <c r="DX280" s="43"/>
      <c r="DY280" s="43"/>
      <c r="DZ280" s="43"/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3"/>
      <c r="EN280" s="43"/>
      <c r="EO280" s="43"/>
      <c r="EP280" s="43"/>
      <c r="EQ280" s="43"/>
      <c r="ER280" s="43"/>
      <c r="ES280" s="43"/>
      <c r="ET280" s="43"/>
      <c r="EU280" s="43"/>
      <c r="EV280" s="43"/>
      <c r="EW280" s="43"/>
      <c r="EX280" s="43"/>
      <c r="EY280" s="43"/>
      <c r="EZ280" s="43"/>
      <c r="FA280" s="43"/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43"/>
      <c r="GD280" s="43"/>
      <c r="GE280" s="43"/>
      <c r="GF280" s="43"/>
      <c r="GG280" s="43"/>
      <c r="GH280" s="43"/>
      <c r="GI280" s="43"/>
      <c r="GJ280" s="43"/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M280" s="43"/>
      <c r="HN280" s="43"/>
      <c r="HO280" s="43"/>
      <c r="HP280" s="43"/>
      <c r="HQ280" s="43"/>
      <c r="HR280" s="43"/>
      <c r="HS280" s="43"/>
      <c r="HT280" s="43"/>
      <c r="HU280" s="43"/>
      <c r="HV280" s="43"/>
      <c r="HW280" s="43"/>
      <c r="HX280" s="43"/>
      <c r="HY280" s="43"/>
      <c r="HZ280" s="43"/>
      <c r="IA280" s="43"/>
      <c r="IB280" s="43"/>
      <c r="IC280" s="43"/>
      <c r="ID280" s="43"/>
      <c r="IE280" s="43"/>
      <c r="IF280" s="43"/>
      <c r="IG280" s="43"/>
      <c r="IH280" s="43"/>
      <c r="II280" s="43"/>
      <c r="IJ280" s="43"/>
      <c r="IK280" s="43"/>
      <c r="IL280" s="43"/>
      <c r="IM280" s="43"/>
      <c r="IN280" s="43"/>
      <c r="IO280" s="43"/>
      <c r="IP280" s="43"/>
      <c r="IQ280" s="43"/>
      <c r="IR280" s="43"/>
      <c r="IS280" s="43"/>
      <c r="IT280" s="43"/>
      <c r="IU280" s="43"/>
      <c r="IV280" s="43"/>
      <c r="IW280" s="43"/>
      <c r="IX280" s="43"/>
      <c r="IY280" s="43"/>
      <c r="IZ280" s="43"/>
      <c r="JA280" s="43"/>
      <c r="JB280" s="43"/>
      <c r="JC280" s="43"/>
      <c r="JD280" s="43"/>
      <c r="JE280" s="43"/>
      <c r="JF280" s="43"/>
      <c r="JG280" s="43"/>
      <c r="JH280" s="43"/>
      <c r="JI280" s="43"/>
      <c r="JJ280" s="43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  <c r="BJU280" s="43"/>
      <c r="BJV280" s="43"/>
      <c r="BJW280" s="43"/>
      <c r="BJX280" s="43"/>
      <c r="BJY280" s="43"/>
      <c r="BJZ280" s="43"/>
      <c r="BKA280" s="43"/>
      <c r="BKB280" s="43"/>
      <c r="BKC280" s="43"/>
      <c r="BKD280" s="43"/>
      <c r="BKE280" s="43"/>
      <c r="BKF280" s="43"/>
      <c r="BKG280" s="43"/>
      <c r="BKH280" s="43"/>
      <c r="BKI280" s="43"/>
      <c r="BKJ280" s="43"/>
      <c r="BKK280" s="43"/>
      <c r="BKL280" s="43"/>
      <c r="BKM280" s="43"/>
      <c r="BKN280" s="43"/>
      <c r="BKO280" s="43"/>
      <c r="BKP280" s="43"/>
      <c r="BKQ280" s="43"/>
      <c r="BKR280" s="43"/>
      <c r="BKS280" s="43"/>
      <c r="BKT280" s="43"/>
      <c r="BKU280" s="43"/>
      <c r="BKV280" s="43"/>
      <c r="BKW280" s="43"/>
      <c r="BKX280" s="43"/>
      <c r="BKY280" s="43"/>
      <c r="BKZ280" s="43"/>
      <c r="BLA280" s="43"/>
      <c r="BLB280" s="43"/>
      <c r="BLC280" s="43"/>
      <c r="BLD280" s="43"/>
      <c r="BLE280" s="43"/>
      <c r="BLF280" s="43"/>
      <c r="BLG280" s="43"/>
      <c r="BLH280" s="43"/>
      <c r="BLI280" s="43"/>
      <c r="BLJ280" s="43"/>
      <c r="BLK280" s="43"/>
      <c r="BLL280" s="43"/>
      <c r="BLM280" s="43"/>
      <c r="BLN280" s="43"/>
      <c r="BLO280" s="43"/>
      <c r="BLP280" s="43"/>
      <c r="BLQ280" s="43"/>
      <c r="BLR280" s="43"/>
      <c r="BLS280" s="43"/>
      <c r="BLT280" s="43"/>
      <c r="BLU280" s="43"/>
      <c r="BLV280" s="43"/>
      <c r="BLW280" s="43"/>
      <c r="BLX280" s="43"/>
      <c r="BLY280" s="43"/>
      <c r="BLZ280" s="43"/>
      <c r="BMA280" s="43"/>
      <c r="BMB280" s="43"/>
      <c r="BMC280" s="43"/>
      <c r="BMD280" s="43"/>
      <c r="BME280" s="43"/>
      <c r="BMF280" s="43"/>
      <c r="BMG280" s="43"/>
      <c r="BMH280" s="43"/>
      <c r="BMI280" s="43"/>
      <c r="BMJ280" s="43"/>
      <c r="BMK280" s="43"/>
      <c r="BML280" s="43"/>
      <c r="BMM280" s="43"/>
      <c r="BMN280" s="43"/>
      <c r="BMO280" s="43"/>
      <c r="BMP280" s="43"/>
      <c r="BMQ280" s="43"/>
      <c r="BMR280" s="43"/>
      <c r="BMS280" s="43"/>
      <c r="BMT280" s="43"/>
      <c r="BMU280" s="43"/>
      <c r="BMV280" s="43"/>
      <c r="BMW280" s="43"/>
      <c r="BMX280" s="43"/>
      <c r="BMY280" s="43"/>
      <c r="BMZ280" s="43"/>
      <c r="BNA280" s="43"/>
      <c r="BNB280" s="43"/>
      <c r="BNC280" s="43"/>
      <c r="BND280" s="43"/>
      <c r="BNE280" s="43"/>
      <c r="BNF280" s="43"/>
      <c r="BNG280" s="43"/>
      <c r="BNH280" s="43"/>
      <c r="BNI280" s="43"/>
      <c r="BNJ280" s="43"/>
      <c r="BNK280" s="43"/>
      <c r="BNL280" s="43"/>
      <c r="BNM280" s="43"/>
      <c r="BNN280" s="43"/>
      <c r="BNO280" s="43"/>
      <c r="BNP280" s="43"/>
      <c r="BNQ280" s="43"/>
      <c r="BNR280" s="43"/>
      <c r="BNS280" s="43"/>
      <c r="BNT280" s="43"/>
      <c r="BNU280" s="43"/>
      <c r="BNV280" s="43"/>
      <c r="BNW280" s="43"/>
      <c r="BNX280" s="43"/>
      <c r="BNY280" s="43"/>
      <c r="BNZ280" s="43"/>
      <c r="BOA280" s="43"/>
      <c r="BOB280" s="43"/>
      <c r="BOC280" s="43"/>
      <c r="BOD280" s="43"/>
      <c r="BOE280" s="43"/>
      <c r="BOF280" s="43"/>
      <c r="BOG280" s="43"/>
      <c r="BOH280" s="43"/>
      <c r="BOI280" s="43"/>
      <c r="BOJ280" s="43"/>
      <c r="BOK280" s="43"/>
      <c r="BOL280" s="43"/>
      <c r="BOM280" s="43"/>
      <c r="BON280" s="43"/>
      <c r="BOO280" s="43"/>
      <c r="BOP280" s="43"/>
      <c r="BOQ280" s="43"/>
      <c r="BOR280" s="43"/>
      <c r="BOS280" s="43"/>
      <c r="BOT280" s="43"/>
      <c r="BOU280" s="43"/>
      <c r="BOV280" s="43"/>
      <c r="BOW280" s="43"/>
      <c r="BOX280" s="43"/>
      <c r="BOY280" s="43"/>
      <c r="BOZ280" s="43"/>
      <c r="BPA280" s="43"/>
      <c r="BPB280" s="43"/>
      <c r="BPC280" s="43"/>
      <c r="BPD280" s="43"/>
      <c r="BPE280" s="43"/>
      <c r="BPF280" s="43"/>
      <c r="BPG280" s="43"/>
      <c r="BPH280" s="43"/>
      <c r="BPI280" s="43"/>
      <c r="BPJ280" s="43"/>
      <c r="BPK280" s="43"/>
      <c r="BPL280" s="43"/>
      <c r="BPM280" s="43"/>
      <c r="BPN280" s="43"/>
      <c r="BPO280" s="43"/>
      <c r="BPP280" s="43"/>
      <c r="BPQ280" s="43"/>
      <c r="BPR280" s="43"/>
      <c r="BPS280" s="43"/>
      <c r="BPT280" s="43"/>
      <c r="BPU280" s="43"/>
      <c r="BPV280" s="43"/>
      <c r="BPW280" s="43"/>
      <c r="BPX280" s="43"/>
      <c r="BPY280" s="43"/>
      <c r="BPZ280" s="43"/>
      <c r="BQA280" s="43"/>
      <c r="BQB280" s="43"/>
      <c r="BQC280" s="43"/>
      <c r="BQD280" s="43"/>
      <c r="BQE280" s="43"/>
      <c r="BQF280" s="43"/>
      <c r="BQG280" s="43"/>
      <c r="BQH280" s="43"/>
      <c r="BQI280" s="43"/>
      <c r="BQJ280" s="43"/>
      <c r="BQK280" s="43"/>
      <c r="BQL280" s="43"/>
      <c r="BQM280" s="43"/>
      <c r="BQN280" s="43"/>
      <c r="BQO280" s="43"/>
      <c r="BQP280" s="43"/>
      <c r="BQQ280" s="43"/>
      <c r="BQR280" s="43"/>
      <c r="BQS280" s="43"/>
      <c r="BQT280" s="43"/>
      <c r="BQU280" s="43"/>
      <c r="BQV280" s="43"/>
      <c r="BQW280" s="43"/>
      <c r="BQX280" s="43"/>
      <c r="BQY280" s="43"/>
      <c r="BQZ280" s="43"/>
      <c r="BRA280" s="43"/>
      <c r="BRB280" s="43"/>
      <c r="BRC280" s="43"/>
      <c r="BRD280" s="43"/>
      <c r="BRE280" s="43"/>
      <c r="BRF280" s="43"/>
      <c r="BRG280" s="43"/>
      <c r="BRH280" s="43"/>
      <c r="BRI280" s="43"/>
      <c r="BRJ280" s="43"/>
      <c r="BRK280" s="43"/>
      <c r="BRL280" s="43"/>
      <c r="BRM280" s="43"/>
      <c r="BRN280" s="43"/>
      <c r="BRO280" s="43"/>
      <c r="BRP280" s="43"/>
      <c r="BRQ280" s="43"/>
      <c r="BRR280" s="43"/>
      <c r="BRS280" s="43"/>
      <c r="BRT280" s="43"/>
      <c r="BRU280" s="43"/>
      <c r="BRV280" s="43"/>
      <c r="BRW280" s="43"/>
      <c r="BRX280" s="43"/>
      <c r="BRY280" s="43"/>
      <c r="BRZ280" s="43"/>
      <c r="BSA280" s="43"/>
      <c r="BSB280" s="43"/>
      <c r="BSC280" s="43"/>
      <c r="BSD280" s="43"/>
      <c r="BSE280" s="43"/>
      <c r="BSF280" s="43"/>
      <c r="BSG280" s="43"/>
      <c r="BSH280" s="43"/>
      <c r="BSI280" s="43"/>
      <c r="BSJ280" s="43"/>
      <c r="BSK280" s="43"/>
      <c r="BSL280" s="43"/>
      <c r="BSM280" s="43"/>
      <c r="BSN280" s="43"/>
      <c r="BSO280" s="43"/>
      <c r="BSP280" s="43"/>
      <c r="BSQ280" s="43"/>
      <c r="BSR280" s="43"/>
      <c r="BSS280" s="43"/>
      <c r="BST280" s="43"/>
      <c r="BSU280" s="43"/>
      <c r="BSV280" s="43"/>
      <c r="BSW280" s="43"/>
      <c r="BSX280" s="43"/>
      <c r="BSY280" s="43"/>
      <c r="BSZ280" s="43"/>
      <c r="BTA280" s="43"/>
      <c r="BTB280" s="43"/>
      <c r="BTC280" s="43"/>
      <c r="BTD280" s="43"/>
      <c r="BTE280" s="43"/>
      <c r="BTF280" s="43"/>
      <c r="BTG280" s="43"/>
      <c r="BTH280" s="43"/>
      <c r="BTI280" s="43"/>
      <c r="BTJ280" s="43"/>
      <c r="BTK280" s="43"/>
      <c r="BTL280" s="43"/>
      <c r="BTM280" s="43"/>
      <c r="BTN280" s="43"/>
      <c r="BTO280" s="43"/>
      <c r="BTP280" s="43"/>
      <c r="BTQ280" s="43"/>
      <c r="BTR280" s="43"/>
      <c r="BTS280" s="43"/>
      <c r="BTT280" s="43"/>
      <c r="BTU280" s="43"/>
      <c r="BTV280" s="43"/>
      <c r="BTW280" s="43"/>
      <c r="BTX280" s="43"/>
      <c r="BTY280" s="43"/>
      <c r="BTZ280" s="43"/>
      <c r="BUA280" s="43"/>
      <c r="BUB280" s="43"/>
      <c r="BUC280" s="43"/>
      <c r="BUD280" s="43"/>
      <c r="BUE280" s="43"/>
      <c r="BUF280" s="43"/>
      <c r="BUG280" s="43"/>
      <c r="BUH280" s="43"/>
      <c r="BUI280" s="43"/>
      <c r="BUJ280" s="43"/>
      <c r="BUK280" s="43"/>
      <c r="BUL280" s="43"/>
      <c r="BUM280" s="43"/>
      <c r="BUN280" s="43"/>
      <c r="BUO280" s="43"/>
      <c r="BUP280" s="43"/>
      <c r="BUQ280" s="43"/>
      <c r="BUR280" s="43"/>
      <c r="BUS280" s="43"/>
      <c r="BUT280" s="43"/>
      <c r="BUU280" s="43"/>
      <c r="BUV280" s="43"/>
      <c r="BUW280" s="43"/>
      <c r="BUX280" s="43"/>
      <c r="BUY280" s="43"/>
      <c r="BUZ280" s="43"/>
      <c r="BVA280" s="43"/>
      <c r="BVB280" s="43"/>
      <c r="BVC280" s="43"/>
      <c r="BVD280" s="43"/>
      <c r="BVE280" s="43"/>
      <c r="BVF280" s="43"/>
      <c r="BVG280" s="43"/>
      <c r="BVH280" s="43"/>
      <c r="BVI280" s="43"/>
      <c r="BVJ280" s="43"/>
      <c r="BVK280" s="43"/>
      <c r="BVL280" s="43"/>
      <c r="BVM280" s="43"/>
      <c r="BVN280" s="43"/>
      <c r="BVO280" s="43"/>
      <c r="BVP280" s="43"/>
      <c r="BVQ280" s="43"/>
      <c r="BVR280" s="43"/>
      <c r="BVS280" s="43"/>
      <c r="BVT280" s="43"/>
      <c r="BVU280" s="43"/>
      <c r="BVV280" s="43"/>
      <c r="BVW280" s="43"/>
      <c r="BVX280" s="43"/>
      <c r="BVY280" s="43"/>
      <c r="BVZ280" s="43"/>
      <c r="BWA280" s="43"/>
      <c r="BWB280" s="43"/>
      <c r="BWC280" s="43"/>
      <c r="BWD280" s="43"/>
      <c r="BWE280" s="43"/>
      <c r="BWF280" s="43"/>
      <c r="BWG280" s="43"/>
      <c r="BWH280" s="43"/>
      <c r="BWI280" s="43"/>
      <c r="BWJ280" s="43"/>
    </row>
    <row r="281" spans="1:1960" x14ac:dyDescent="0.2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  <c r="DA281" s="43"/>
      <c r="DB281" s="43"/>
      <c r="DC281" s="43"/>
      <c r="DD281" s="43"/>
      <c r="DE281" s="43"/>
      <c r="DF281" s="43"/>
      <c r="DG281" s="43"/>
      <c r="DH281" s="43"/>
      <c r="DI281" s="43"/>
      <c r="DJ281" s="43"/>
      <c r="DK281" s="43"/>
      <c r="DL281" s="43"/>
      <c r="DM281" s="43"/>
      <c r="DN281" s="43"/>
      <c r="DO281" s="43"/>
      <c r="DP281" s="43"/>
      <c r="DQ281" s="43"/>
      <c r="DR281" s="43"/>
      <c r="DS281" s="43"/>
      <c r="DT281" s="43"/>
      <c r="DU281" s="43"/>
      <c r="DV281" s="43"/>
      <c r="DW281" s="43"/>
      <c r="DX281" s="43"/>
      <c r="DY281" s="43"/>
      <c r="DZ281" s="43"/>
      <c r="EA281" s="43"/>
      <c r="EB281" s="43"/>
      <c r="EC281" s="43"/>
      <c r="ED281" s="43"/>
      <c r="EE281" s="43"/>
      <c r="EF281" s="43"/>
      <c r="EG281" s="43"/>
      <c r="EH281" s="43"/>
      <c r="EI281" s="43"/>
      <c r="EJ281" s="43"/>
      <c r="EK281" s="43"/>
      <c r="EL281" s="43"/>
      <c r="EM281" s="43"/>
      <c r="EN281" s="43"/>
      <c r="EO281" s="43"/>
      <c r="EP281" s="43"/>
      <c r="EQ281" s="43"/>
      <c r="ER281" s="43"/>
      <c r="ES281" s="43"/>
      <c r="ET281" s="43"/>
      <c r="EU281" s="43"/>
      <c r="EV281" s="43"/>
      <c r="EW281" s="43"/>
      <c r="EX281" s="43"/>
      <c r="EY281" s="43"/>
      <c r="EZ281" s="43"/>
      <c r="FA281" s="43"/>
      <c r="FB281" s="43"/>
      <c r="FC281" s="43"/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43"/>
      <c r="GD281" s="43"/>
      <c r="GE281" s="43"/>
      <c r="GF281" s="43"/>
      <c r="GG281" s="43"/>
      <c r="GH281" s="43"/>
      <c r="GI281" s="43"/>
      <c r="GJ281" s="43"/>
      <c r="GK281" s="43"/>
      <c r="GL281" s="43"/>
      <c r="GM281" s="43"/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M281" s="43"/>
      <c r="HN281" s="43"/>
      <c r="HO281" s="43"/>
      <c r="HP281" s="43"/>
      <c r="HQ281" s="43"/>
      <c r="HR281" s="43"/>
      <c r="HS281" s="43"/>
      <c r="HT281" s="43"/>
      <c r="HU281" s="43"/>
      <c r="HV281" s="43"/>
      <c r="HW281" s="43"/>
      <c r="HX281" s="43"/>
      <c r="HY281" s="43"/>
      <c r="HZ281" s="43"/>
      <c r="IA281" s="43"/>
      <c r="IB281" s="43"/>
      <c r="IC281" s="43"/>
      <c r="ID281" s="43"/>
      <c r="IE281" s="43"/>
      <c r="IF281" s="43"/>
      <c r="IG281" s="43"/>
      <c r="IH281" s="43"/>
      <c r="II281" s="43"/>
      <c r="IJ281" s="43"/>
      <c r="IK281" s="43"/>
      <c r="IL281" s="43"/>
      <c r="IM281" s="43"/>
      <c r="IN281" s="43"/>
      <c r="IO281" s="43"/>
      <c r="IP281" s="43"/>
      <c r="IQ281" s="43"/>
      <c r="IR281" s="43"/>
      <c r="IS281" s="43"/>
      <c r="IT281" s="43"/>
      <c r="IU281" s="43"/>
      <c r="IV281" s="43"/>
      <c r="IW281" s="43"/>
      <c r="IX281" s="43"/>
      <c r="IY281" s="43"/>
      <c r="IZ281" s="43"/>
      <c r="JA281" s="43"/>
      <c r="JB281" s="43"/>
      <c r="JC281" s="43"/>
      <c r="JD281" s="43"/>
      <c r="JE281" s="43"/>
      <c r="JF281" s="43"/>
      <c r="JG281" s="43"/>
      <c r="JH281" s="43"/>
      <c r="JI281" s="43"/>
      <c r="JJ281" s="43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  <c r="BJU281" s="43"/>
      <c r="BJV281" s="43"/>
      <c r="BJW281" s="43"/>
      <c r="BJX281" s="43"/>
      <c r="BJY281" s="43"/>
      <c r="BJZ281" s="43"/>
      <c r="BKA281" s="43"/>
      <c r="BKB281" s="43"/>
      <c r="BKC281" s="43"/>
      <c r="BKD281" s="43"/>
      <c r="BKE281" s="43"/>
      <c r="BKF281" s="43"/>
      <c r="BKG281" s="43"/>
      <c r="BKH281" s="43"/>
      <c r="BKI281" s="43"/>
      <c r="BKJ281" s="43"/>
      <c r="BKK281" s="43"/>
      <c r="BKL281" s="43"/>
      <c r="BKM281" s="43"/>
      <c r="BKN281" s="43"/>
      <c r="BKO281" s="43"/>
      <c r="BKP281" s="43"/>
      <c r="BKQ281" s="43"/>
      <c r="BKR281" s="43"/>
      <c r="BKS281" s="43"/>
      <c r="BKT281" s="43"/>
      <c r="BKU281" s="43"/>
      <c r="BKV281" s="43"/>
      <c r="BKW281" s="43"/>
      <c r="BKX281" s="43"/>
      <c r="BKY281" s="43"/>
      <c r="BKZ281" s="43"/>
      <c r="BLA281" s="43"/>
      <c r="BLB281" s="43"/>
      <c r="BLC281" s="43"/>
      <c r="BLD281" s="43"/>
      <c r="BLE281" s="43"/>
      <c r="BLF281" s="43"/>
      <c r="BLG281" s="43"/>
      <c r="BLH281" s="43"/>
      <c r="BLI281" s="43"/>
      <c r="BLJ281" s="43"/>
      <c r="BLK281" s="43"/>
      <c r="BLL281" s="43"/>
      <c r="BLM281" s="43"/>
      <c r="BLN281" s="43"/>
      <c r="BLO281" s="43"/>
      <c r="BLP281" s="43"/>
      <c r="BLQ281" s="43"/>
      <c r="BLR281" s="43"/>
      <c r="BLS281" s="43"/>
      <c r="BLT281" s="43"/>
      <c r="BLU281" s="43"/>
      <c r="BLV281" s="43"/>
      <c r="BLW281" s="43"/>
      <c r="BLX281" s="43"/>
      <c r="BLY281" s="43"/>
      <c r="BLZ281" s="43"/>
      <c r="BMA281" s="43"/>
      <c r="BMB281" s="43"/>
      <c r="BMC281" s="43"/>
      <c r="BMD281" s="43"/>
      <c r="BME281" s="43"/>
      <c r="BMF281" s="43"/>
      <c r="BMG281" s="43"/>
      <c r="BMH281" s="43"/>
      <c r="BMI281" s="43"/>
      <c r="BMJ281" s="43"/>
      <c r="BMK281" s="43"/>
      <c r="BML281" s="43"/>
      <c r="BMM281" s="43"/>
      <c r="BMN281" s="43"/>
      <c r="BMO281" s="43"/>
      <c r="BMP281" s="43"/>
      <c r="BMQ281" s="43"/>
      <c r="BMR281" s="43"/>
      <c r="BMS281" s="43"/>
      <c r="BMT281" s="43"/>
      <c r="BMU281" s="43"/>
      <c r="BMV281" s="43"/>
      <c r="BMW281" s="43"/>
      <c r="BMX281" s="43"/>
      <c r="BMY281" s="43"/>
      <c r="BMZ281" s="43"/>
      <c r="BNA281" s="43"/>
      <c r="BNB281" s="43"/>
      <c r="BNC281" s="43"/>
      <c r="BND281" s="43"/>
      <c r="BNE281" s="43"/>
      <c r="BNF281" s="43"/>
      <c r="BNG281" s="43"/>
      <c r="BNH281" s="43"/>
      <c r="BNI281" s="43"/>
      <c r="BNJ281" s="43"/>
      <c r="BNK281" s="43"/>
      <c r="BNL281" s="43"/>
      <c r="BNM281" s="43"/>
      <c r="BNN281" s="43"/>
      <c r="BNO281" s="43"/>
      <c r="BNP281" s="43"/>
      <c r="BNQ281" s="43"/>
      <c r="BNR281" s="43"/>
      <c r="BNS281" s="43"/>
      <c r="BNT281" s="43"/>
      <c r="BNU281" s="43"/>
      <c r="BNV281" s="43"/>
      <c r="BNW281" s="43"/>
      <c r="BNX281" s="43"/>
      <c r="BNY281" s="43"/>
      <c r="BNZ281" s="43"/>
      <c r="BOA281" s="43"/>
      <c r="BOB281" s="43"/>
      <c r="BOC281" s="43"/>
      <c r="BOD281" s="43"/>
      <c r="BOE281" s="43"/>
      <c r="BOF281" s="43"/>
      <c r="BOG281" s="43"/>
      <c r="BOH281" s="43"/>
      <c r="BOI281" s="43"/>
      <c r="BOJ281" s="43"/>
      <c r="BOK281" s="43"/>
      <c r="BOL281" s="43"/>
      <c r="BOM281" s="43"/>
      <c r="BON281" s="43"/>
      <c r="BOO281" s="43"/>
      <c r="BOP281" s="43"/>
      <c r="BOQ281" s="43"/>
      <c r="BOR281" s="43"/>
      <c r="BOS281" s="43"/>
      <c r="BOT281" s="43"/>
      <c r="BOU281" s="43"/>
      <c r="BOV281" s="43"/>
      <c r="BOW281" s="43"/>
      <c r="BOX281" s="43"/>
      <c r="BOY281" s="43"/>
      <c r="BOZ281" s="43"/>
      <c r="BPA281" s="43"/>
      <c r="BPB281" s="43"/>
      <c r="BPC281" s="43"/>
      <c r="BPD281" s="43"/>
      <c r="BPE281" s="43"/>
      <c r="BPF281" s="43"/>
      <c r="BPG281" s="43"/>
      <c r="BPH281" s="43"/>
      <c r="BPI281" s="43"/>
      <c r="BPJ281" s="43"/>
      <c r="BPK281" s="43"/>
      <c r="BPL281" s="43"/>
      <c r="BPM281" s="43"/>
      <c r="BPN281" s="43"/>
      <c r="BPO281" s="43"/>
      <c r="BPP281" s="43"/>
      <c r="BPQ281" s="43"/>
      <c r="BPR281" s="43"/>
      <c r="BPS281" s="43"/>
      <c r="BPT281" s="43"/>
      <c r="BPU281" s="43"/>
      <c r="BPV281" s="43"/>
      <c r="BPW281" s="43"/>
      <c r="BPX281" s="43"/>
      <c r="BPY281" s="43"/>
      <c r="BPZ281" s="43"/>
      <c r="BQA281" s="43"/>
      <c r="BQB281" s="43"/>
      <c r="BQC281" s="43"/>
      <c r="BQD281" s="43"/>
      <c r="BQE281" s="43"/>
      <c r="BQF281" s="43"/>
      <c r="BQG281" s="43"/>
      <c r="BQH281" s="43"/>
      <c r="BQI281" s="43"/>
      <c r="BQJ281" s="43"/>
      <c r="BQK281" s="43"/>
      <c r="BQL281" s="43"/>
      <c r="BQM281" s="43"/>
      <c r="BQN281" s="43"/>
      <c r="BQO281" s="43"/>
      <c r="BQP281" s="43"/>
      <c r="BQQ281" s="43"/>
      <c r="BQR281" s="43"/>
      <c r="BQS281" s="43"/>
      <c r="BQT281" s="43"/>
      <c r="BQU281" s="43"/>
      <c r="BQV281" s="43"/>
      <c r="BQW281" s="43"/>
      <c r="BQX281" s="43"/>
      <c r="BQY281" s="43"/>
      <c r="BQZ281" s="43"/>
      <c r="BRA281" s="43"/>
      <c r="BRB281" s="43"/>
      <c r="BRC281" s="43"/>
      <c r="BRD281" s="43"/>
      <c r="BRE281" s="43"/>
      <c r="BRF281" s="43"/>
      <c r="BRG281" s="43"/>
      <c r="BRH281" s="43"/>
      <c r="BRI281" s="43"/>
      <c r="BRJ281" s="43"/>
      <c r="BRK281" s="43"/>
      <c r="BRL281" s="43"/>
      <c r="BRM281" s="43"/>
      <c r="BRN281" s="43"/>
      <c r="BRO281" s="43"/>
      <c r="BRP281" s="43"/>
      <c r="BRQ281" s="43"/>
      <c r="BRR281" s="43"/>
      <c r="BRS281" s="43"/>
      <c r="BRT281" s="43"/>
      <c r="BRU281" s="43"/>
      <c r="BRV281" s="43"/>
      <c r="BRW281" s="43"/>
      <c r="BRX281" s="43"/>
      <c r="BRY281" s="43"/>
      <c r="BRZ281" s="43"/>
      <c r="BSA281" s="43"/>
      <c r="BSB281" s="43"/>
      <c r="BSC281" s="43"/>
      <c r="BSD281" s="43"/>
      <c r="BSE281" s="43"/>
      <c r="BSF281" s="43"/>
      <c r="BSG281" s="43"/>
      <c r="BSH281" s="43"/>
      <c r="BSI281" s="43"/>
      <c r="BSJ281" s="43"/>
      <c r="BSK281" s="43"/>
      <c r="BSL281" s="43"/>
      <c r="BSM281" s="43"/>
      <c r="BSN281" s="43"/>
      <c r="BSO281" s="43"/>
      <c r="BSP281" s="43"/>
      <c r="BSQ281" s="43"/>
      <c r="BSR281" s="43"/>
      <c r="BSS281" s="43"/>
      <c r="BST281" s="43"/>
      <c r="BSU281" s="43"/>
      <c r="BSV281" s="43"/>
      <c r="BSW281" s="43"/>
      <c r="BSX281" s="43"/>
      <c r="BSY281" s="43"/>
      <c r="BSZ281" s="43"/>
      <c r="BTA281" s="43"/>
      <c r="BTB281" s="43"/>
      <c r="BTC281" s="43"/>
      <c r="BTD281" s="43"/>
      <c r="BTE281" s="43"/>
      <c r="BTF281" s="43"/>
      <c r="BTG281" s="43"/>
      <c r="BTH281" s="43"/>
      <c r="BTI281" s="43"/>
      <c r="BTJ281" s="43"/>
      <c r="BTK281" s="43"/>
      <c r="BTL281" s="43"/>
      <c r="BTM281" s="43"/>
      <c r="BTN281" s="43"/>
      <c r="BTO281" s="43"/>
      <c r="BTP281" s="43"/>
      <c r="BTQ281" s="43"/>
      <c r="BTR281" s="43"/>
      <c r="BTS281" s="43"/>
      <c r="BTT281" s="43"/>
      <c r="BTU281" s="43"/>
      <c r="BTV281" s="43"/>
      <c r="BTW281" s="43"/>
      <c r="BTX281" s="43"/>
      <c r="BTY281" s="43"/>
      <c r="BTZ281" s="43"/>
      <c r="BUA281" s="43"/>
      <c r="BUB281" s="43"/>
      <c r="BUC281" s="43"/>
      <c r="BUD281" s="43"/>
      <c r="BUE281" s="43"/>
      <c r="BUF281" s="43"/>
      <c r="BUG281" s="43"/>
      <c r="BUH281" s="43"/>
      <c r="BUI281" s="43"/>
      <c r="BUJ281" s="43"/>
      <c r="BUK281" s="43"/>
      <c r="BUL281" s="43"/>
      <c r="BUM281" s="43"/>
      <c r="BUN281" s="43"/>
      <c r="BUO281" s="43"/>
      <c r="BUP281" s="43"/>
      <c r="BUQ281" s="43"/>
      <c r="BUR281" s="43"/>
      <c r="BUS281" s="43"/>
      <c r="BUT281" s="43"/>
      <c r="BUU281" s="43"/>
      <c r="BUV281" s="43"/>
      <c r="BUW281" s="43"/>
      <c r="BUX281" s="43"/>
      <c r="BUY281" s="43"/>
      <c r="BUZ281" s="43"/>
      <c r="BVA281" s="43"/>
      <c r="BVB281" s="43"/>
      <c r="BVC281" s="43"/>
      <c r="BVD281" s="43"/>
      <c r="BVE281" s="43"/>
      <c r="BVF281" s="43"/>
      <c r="BVG281" s="43"/>
      <c r="BVH281" s="43"/>
      <c r="BVI281" s="43"/>
      <c r="BVJ281" s="43"/>
      <c r="BVK281" s="43"/>
      <c r="BVL281" s="43"/>
      <c r="BVM281" s="43"/>
      <c r="BVN281" s="43"/>
      <c r="BVO281" s="43"/>
      <c r="BVP281" s="43"/>
      <c r="BVQ281" s="43"/>
      <c r="BVR281" s="43"/>
      <c r="BVS281" s="43"/>
      <c r="BVT281" s="43"/>
      <c r="BVU281" s="43"/>
      <c r="BVV281" s="43"/>
      <c r="BVW281" s="43"/>
      <c r="BVX281" s="43"/>
      <c r="BVY281" s="43"/>
      <c r="BVZ281" s="43"/>
      <c r="BWA281" s="43"/>
      <c r="BWB281" s="43"/>
      <c r="BWC281" s="43"/>
      <c r="BWD281" s="43"/>
      <c r="BWE281" s="43"/>
      <c r="BWF281" s="43"/>
      <c r="BWG281" s="43"/>
      <c r="BWH281" s="43"/>
      <c r="BWI281" s="43"/>
      <c r="BWJ281" s="43"/>
    </row>
    <row r="282" spans="1:1960" x14ac:dyDescent="0.2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  <c r="DL282" s="43"/>
      <c r="DM282" s="43"/>
      <c r="DN282" s="43"/>
      <c r="DO282" s="43"/>
      <c r="DP282" s="43"/>
      <c r="DQ282" s="43"/>
      <c r="DR282" s="43"/>
      <c r="DS282" s="43"/>
      <c r="DT282" s="43"/>
      <c r="DU282" s="43"/>
      <c r="DV282" s="43"/>
      <c r="DW282" s="43"/>
      <c r="DX282" s="43"/>
      <c r="DY282" s="43"/>
      <c r="DZ282" s="43"/>
      <c r="EA282" s="43"/>
      <c r="EB282" s="43"/>
      <c r="EC282" s="43"/>
      <c r="ED282" s="43"/>
      <c r="EE282" s="43"/>
      <c r="EF282" s="43"/>
      <c r="EG282" s="43"/>
      <c r="EH282" s="43"/>
      <c r="EI282" s="43"/>
      <c r="EJ282" s="43"/>
      <c r="EK282" s="43"/>
      <c r="EL282" s="43"/>
      <c r="EM282" s="43"/>
      <c r="EN282" s="43"/>
      <c r="EO282" s="43"/>
      <c r="EP282" s="43"/>
      <c r="EQ282" s="43"/>
      <c r="ER282" s="43"/>
      <c r="ES282" s="43"/>
      <c r="ET282" s="43"/>
      <c r="EU282" s="43"/>
      <c r="EV282" s="43"/>
      <c r="EW282" s="43"/>
      <c r="EX282" s="43"/>
      <c r="EY282" s="43"/>
      <c r="EZ282" s="43"/>
      <c r="FA282" s="43"/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43"/>
      <c r="GD282" s="43"/>
      <c r="GE282" s="43"/>
      <c r="GF282" s="43"/>
      <c r="GG282" s="43"/>
      <c r="GH282" s="43"/>
      <c r="GI282" s="43"/>
      <c r="GJ282" s="43"/>
      <c r="GK282" s="43"/>
      <c r="GL282" s="43"/>
      <c r="GM282" s="43"/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M282" s="43"/>
      <c r="HN282" s="43"/>
      <c r="HO282" s="43"/>
      <c r="HP282" s="43"/>
      <c r="HQ282" s="43"/>
      <c r="HR282" s="43"/>
      <c r="HS282" s="43"/>
      <c r="HT282" s="43"/>
      <c r="HU282" s="43"/>
      <c r="HV282" s="43"/>
      <c r="HW282" s="43"/>
      <c r="HX282" s="43"/>
      <c r="HY282" s="43"/>
      <c r="HZ282" s="43"/>
      <c r="IA282" s="43"/>
      <c r="IB282" s="43"/>
      <c r="IC282" s="43"/>
      <c r="ID282" s="43"/>
      <c r="IE282" s="43"/>
      <c r="IF282" s="43"/>
      <c r="IG282" s="43"/>
      <c r="IH282" s="43"/>
      <c r="II282" s="43"/>
      <c r="IJ282" s="43"/>
      <c r="IK282" s="43"/>
      <c r="IL282" s="43"/>
      <c r="IM282" s="43"/>
      <c r="IN282" s="43"/>
      <c r="IO282" s="43"/>
      <c r="IP282" s="43"/>
      <c r="IQ282" s="43"/>
      <c r="IR282" s="43"/>
      <c r="IS282" s="43"/>
      <c r="IT282" s="43"/>
      <c r="IU282" s="43"/>
      <c r="IV282" s="43"/>
      <c r="IW282" s="43"/>
      <c r="IX282" s="43"/>
      <c r="IY282" s="43"/>
      <c r="IZ282" s="43"/>
      <c r="JA282" s="43"/>
      <c r="JB282" s="43"/>
      <c r="JC282" s="43"/>
      <c r="JD282" s="43"/>
      <c r="JE282" s="43"/>
      <c r="JF282" s="43"/>
      <c r="JG282" s="43"/>
      <c r="JH282" s="43"/>
      <c r="JI282" s="43"/>
      <c r="JJ282" s="43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  <c r="BJU282" s="43"/>
      <c r="BJV282" s="43"/>
      <c r="BJW282" s="43"/>
      <c r="BJX282" s="43"/>
      <c r="BJY282" s="43"/>
      <c r="BJZ282" s="43"/>
      <c r="BKA282" s="43"/>
      <c r="BKB282" s="43"/>
      <c r="BKC282" s="43"/>
      <c r="BKD282" s="43"/>
      <c r="BKE282" s="43"/>
      <c r="BKF282" s="43"/>
      <c r="BKG282" s="43"/>
      <c r="BKH282" s="43"/>
      <c r="BKI282" s="43"/>
      <c r="BKJ282" s="43"/>
      <c r="BKK282" s="43"/>
      <c r="BKL282" s="43"/>
      <c r="BKM282" s="43"/>
      <c r="BKN282" s="43"/>
      <c r="BKO282" s="43"/>
      <c r="BKP282" s="43"/>
      <c r="BKQ282" s="43"/>
      <c r="BKR282" s="43"/>
      <c r="BKS282" s="43"/>
      <c r="BKT282" s="43"/>
      <c r="BKU282" s="43"/>
      <c r="BKV282" s="43"/>
      <c r="BKW282" s="43"/>
      <c r="BKX282" s="43"/>
      <c r="BKY282" s="43"/>
      <c r="BKZ282" s="43"/>
      <c r="BLA282" s="43"/>
      <c r="BLB282" s="43"/>
      <c r="BLC282" s="43"/>
      <c r="BLD282" s="43"/>
      <c r="BLE282" s="43"/>
      <c r="BLF282" s="43"/>
      <c r="BLG282" s="43"/>
      <c r="BLH282" s="43"/>
      <c r="BLI282" s="43"/>
      <c r="BLJ282" s="43"/>
      <c r="BLK282" s="43"/>
      <c r="BLL282" s="43"/>
      <c r="BLM282" s="43"/>
      <c r="BLN282" s="43"/>
      <c r="BLO282" s="43"/>
      <c r="BLP282" s="43"/>
      <c r="BLQ282" s="43"/>
      <c r="BLR282" s="43"/>
      <c r="BLS282" s="43"/>
      <c r="BLT282" s="43"/>
      <c r="BLU282" s="43"/>
      <c r="BLV282" s="43"/>
      <c r="BLW282" s="43"/>
      <c r="BLX282" s="43"/>
      <c r="BLY282" s="43"/>
      <c r="BLZ282" s="43"/>
      <c r="BMA282" s="43"/>
      <c r="BMB282" s="43"/>
      <c r="BMC282" s="43"/>
      <c r="BMD282" s="43"/>
      <c r="BME282" s="43"/>
      <c r="BMF282" s="43"/>
      <c r="BMG282" s="43"/>
      <c r="BMH282" s="43"/>
      <c r="BMI282" s="43"/>
      <c r="BMJ282" s="43"/>
      <c r="BMK282" s="43"/>
      <c r="BML282" s="43"/>
      <c r="BMM282" s="43"/>
      <c r="BMN282" s="43"/>
      <c r="BMO282" s="43"/>
      <c r="BMP282" s="43"/>
      <c r="BMQ282" s="43"/>
      <c r="BMR282" s="43"/>
      <c r="BMS282" s="43"/>
      <c r="BMT282" s="43"/>
      <c r="BMU282" s="43"/>
      <c r="BMV282" s="43"/>
      <c r="BMW282" s="43"/>
      <c r="BMX282" s="43"/>
      <c r="BMY282" s="43"/>
      <c r="BMZ282" s="43"/>
      <c r="BNA282" s="43"/>
      <c r="BNB282" s="43"/>
      <c r="BNC282" s="43"/>
      <c r="BND282" s="43"/>
      <c r="BNE282" s="43"/>
      <c r="BNF282" s="43"/>
      <c r="BNG282" s="43"/>
      <c r="BNH282" s="43"/>
      <c r="BNI282" s="43"/>
      <c r="BNJ282" s="43"/>
      <c r="BNK282" s="43"/>
      <c r="BNL282" s="43"/>
      <c r="BNM282" s="43"/>
      <c r="BNN282" s="43"/>
      <c r="BNO282" s="43"/>
      <c r="BNP282" s="43"/>
      <c r="BNQ282" s="43"/>
      <c r="BNR282" s="43"/>
      <c r="BNS282" s="43"/>
      <c r="BNT282" s="43"/>
      <c r="BNU282" s="43"/>
      <c r="BNV282" s="43"/>
      <c r="BNW282" s="43"/>
      <c r="BNX282" s="43"/>
      <c r="BNY282" s="43"/>
      <c r="BNZ282" s="43"/>
      <c r="BOA282" s="43"/>
      <c r="BOB282" s="43"/>
      <c r="BOC282" s="43"/>
      <c r="BOD282" s="43"/>
      <c r="BOE282" s="43"/>
      <c r="BOF282" s="43"/>
      <c r="BOG282" s="43"/>
      <c r="BOH282" s="43"/>
      <c r="BOI282" s="43"/>
      <c r="BOJ282" s="43"/>
      <c r="BOK282" s="43"/>
      <c r="BOL282" s="43"/>
      <c r="BOM282" s="43"/>
      <c r="BON282" s="43"/>
      <c r="BOO282" s="43"/>
      <c r="BOP282" s="43"/>
      <c r="BOQ282" s="43"/>
      <c r="BOR282" s="43"/>
      <c r="BOS282" s="43"/>
      <c r="BOT282" s="43"/>
      <c r="BOU282" s="43"/>
      <c r="BOV282" s="43"/>
      <c r="BOW282" s="43"/>
      <c r="BOX282" s="43"/>
      <c r="BOY282" s="43"/>
      <c r="BOZ282" s="43"/>
      <c r="BPA282" s="43"/>
      <c r="BPB282" s="43"/>
      <c r="BPC282" s="43"/>
      <c r="BPD282" s="43"/>
      <c r="BPE282" s="43"/>
      <c r="BPF282" s="43"/>
      <c r="BPG282" s="43"/>
      <c r="BPH282" s="43"/>
      <c r="BPI282" s="43"/>
      <c r="BPJ282" s="43"/>
      <c r="BPK282" s="43"/>
      <c r="BPL282" s="43"/>
      <c r="BPM282" s="43"/>
      <c r="BPN282" s="43"/>
      <c r="BPO282" s="43"/>
      <c r="BPP282" s="43"/>
      <c r="BPQ282" s="43"/>
      <c r="BPR282" s="43"/>
      <c r="BPS282" s="43"/>
      <c r="BPT282" s="43"/>
      <c r="BPU282" s="43"/>
      <c r="BPV282" s="43"/>
      <c r="BPW282" s="43"/>
      <c r="BPX282" s="43"/>
      <c r="BPY282" s="43"/>
      <c r="BPZ282" s="43"/>
      <c r="BQA282" s="43"/>
      <c r="BQB282" s="43"/>
      <c r="BQC282" s="43"/>
      <c r="BQD282" s="43"/>
      <c r="BQE282" s="43"/>
      <c r="BQF282" s="43"/>
      <c r="BQG282" s="43"/>
      <c r="BQH282" s="43"/>
      <c r="BQI282" s="43"/>
      <c r="BQJ282" s="43"/>
      <c r="BQK282" s="43"/>
      <c r="BQL282" s="43"/>
      <c r="BQM282" s="43"/>
      <c r="BQN282" s="43"/>
      <c r="BQO282" s="43"/>
      <c r="BQP282" s="43"/>
      <c r="BQQ282" s="43"/>
      <c r="BQR282" s="43"/>
      <c r="BQS282" s="43"/>
      <c r="BQT282" s="43"/>
      <c r="BQU282" s="43"/>
      <c r="BQV282" s="43"/>
      <c r="BQW282" s="43"/>
      <c r="BQX282" s="43"/>
      <c r="BQY282" s="43"/>
      <c r="BQZ282" s="43"/>
      <c r="BRA282" s="43"/>
      <c r="BRB282" s="43"/>
      <c r="BRC282" s="43"/>
      <c r="BRD282" s="43"/>
      <c r="BRE282" s="43"/>
      <c r="BRF282" s="43"/>
      <c r="BRG282" s="43"/>
      <c r="BRH282" s="43"/>
      <c r="BRI282" s="43"/>
      <c r="BRJ282" s="43"/>
      <c r="BRK282" s="43"/>
      <c r="BRL282" s="43"/>
      <c r="BRM282" s="43"/>
      <c r="BRN282" s="43"/>
      <c r="BRO282" s="43"/>
      <c r="BRP282" s="43"/>
      <c r="BRQ282" s="43"/>
      <c r="BRR282" s="43"/>
      <c r="BRS282" s="43"/>
      <c r="BRT282" s="43"/>
      <c r="BRU282" s="43"/>
      <c r="BRV282" s="43"/>
      <c r="BRW282" s="43"/>
      <c r="BRX282" s="43"/>
      <c r="BRY282" s="43"/>
      <c r="BRZ282" s="43"/>
      <c r="BSA282" s="43"/>
      <c r="BSB282" s="43"/>
      <c r="BSC282" s="43"/>
      <c r="BSD282" s="43"/>
      <c r="BSE282" s="43"/>
      <c r="BSF282" s="43"/>
      <c r="BSG282" s="43"/>
      <c r="BSH282" s="43"/>
      <c r="BSI282" s="43"/>
      <c r="BSJ282" s="43"/>
      <c r="BSK282" s="43"/>
      <c r="BSL282" s="43"/>
      <c r="BSM282" s="43"/>
      <c r="BSN282" s="43"/>
      <c r="BSO282" s="43"/>
      <c r="BSP282" s="43"/>
      <c r="BSQ282" s="43"/>
      <c r="BSR282" s="43"/>
      <c r="BSS282" s="43"/>
      <c r="BST282" s="43"/>
      <c r="BSU282" s="43"/>
      <c r="BSV282" s="43"/>
      <c r="BSW282" s="43"/>
      <c r="BSX282" s="43"/>
      <c r="BSY282" s="43"/>
      <c r="BSZ282" s="43"/>
      <c r="BTA282" s="43"/>
      <c r="BTB282" s="43"/>
      <c r="BTC282" s="43"/>
      <c r="BTD282" s="43"/>
      <c r="BTE282" s="43"/>
      <c r="BTF282" s="43"/>
      <c r="BTG282" s="43"/>
      <c r="BTH282" s="43"/>
      <c r="BTI282" s="43"/>
      <c r="BTJ282" s="43"/>
      <c r="BTK282" s="43"/>
      <c r="BTL282" s="43"/>
      <c r="BTM282" s="43"/>
      <c r="BTN282" s="43"/>
      <c r="BTO282" s="43"/>
      <c r="BTP282" s="43"/>
      <c r="BTQ282" s="43"/>
      <c r="BTR282" s="43"/>
      <c r="BTS282" s="43"/>
      <c r="BTT282" s="43"/>
      <c r="BTU282" s="43"/>
      <c r="BTV282" s="43"/>
      <c r="BTW282" s="43"/>
      <c r="BTX282" s="43"/>
      <c r="BTY282" s="43"/>
      <c r="BTZ282" s="43"/>
      <c r="BUA282" s="43"/>
      <c r="BUB282" s="43"/>
      <c r="BUC282" s="43"/>
      <c r="BUD282" s="43"/>
      <c r="BUE282" s="43"/>
      <c r="BUF282" s="43"/>
      <c r="BUG282" s="43"/>
      <c r="BUH282" s="43"/>
      <c r="BUI282" s="43"/>
      <c r="BUJ282" s="43"/>
      <c r="BUK282" s="43"/>
      <c r="BUL282" s="43"/>
      <c r="BUM282" s="43"/>
      <c r="BUN282" s="43"/>
      <c r="BUO282" s="43"/>
      <c r="BUP282" s="43"/>
      <c r="BUQ282" s="43"/>
      <c r="BUR282" s="43"/>
      <c r="BUS282" s="43"/>
      <c r="BUT282" s="43"/>
      <c r="BUU282" s="43"/>
      <c r="BUV282" s="43"/>
      <c r="BUW282" s="43"/>
      <c r="BUX282" s="43"/>
      <c r="BUY282" s="43"/>
      <c r="BUZ282" s="43"/>
      <c r="BVA282" s="43"/>
      <c r="BVB282" s="43"/>
      <c r="BVC282" s="43"/>
      <c r="BVD282" s="43"/>
      <c r="BVE282" s="43"/>
      <c r="BVF282" s="43"/>
      <c r="BVG282" s="43"/>
      <c r="BVH282" s="43"/>
      <c r="BVI282" s="43"/>
      <c r="BVJ282" s="43"/>
      <c r="BVK282" s="43"/>
      <c r="BVL282" s="43"/>
      <c r="BVM282" s="43"/>
      <c r="BVN282" s="43"/>
      <c r="BVO282" s="43"/>
      <c r="BVP282" s="43"/>
      <c r="BVQ282" s="43"/>
      <c r="BVR282" s="43"/>
      <c r="BVS282" s="43"/>
      <c r="BVT282" s="43"/>
      <c r="BVU282" s="43"/>
      <c r="BVV282" s="43"/>
      <c r="BVW282" s="43"/>
      <c r="BVX282" s="43"/>
      <c r="BVY282" s="43"/>
      <c r="BVZ282" s="43"/>
      <c r="BWA282" s="43"/>
      <c r="BWB282" s="43"/>
      <c r="BWC282" s="43"/>
      <c r="BWD282" s="43"/>
      <c r="BWE282" s="43"/>
      <c r="BWF282" s="43"/>
      <c r="BWG282" s="43"/>
      <c r="BWH282" s="43"/>
      <c r="BWI282" s="43"/>
      <c r="BWJ282" s="43"/>
    </row>
    <row r="283" spans="1:1960" x14ac:dyDescent="0.2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43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43"/>
      <c r="HU283" s="43"/>
      <c r="HV283" s="43"/>
      <c r="HW283" s="43"/>
      <c r="HX283" s="43"/>
      <c r="HY283" s="43"/>
      <c r="HZ283" s="43"/>
      <c r="IA283" s="43"/>
      <c r="IB283" s="43"/>
      <c r="IC283" s="43"/>
      <c r="ID283" s="43"/>
      <c r="IE283" s="43"/>
      <c r="IF283" s="43"/>
      <c r="IG283" s="43"/>
      <c r="IH283" s="43"/>
      <c r="II283" s="43"/>
      <c r="IJ283" s="43"/>
      <c r="IK283" s="43"/>
      <c r="IL283" s="43"/>
      <c r="IM283" s="43"/>
      <c r="IN283" s="43"/>
      <c r="IO283" s="43"/>
      <c r="IP283" s="43"/>
      <c r="IQ283" s="43"/>
      <c r="IR283" s="43"/>
      <c r="IS283" s="43"/>
      <c r="IT283" s="43"/>
      <c r="IU283" s="43"/>
      <c r="IV283" s="43"/>
      <c r="IW283" s="43"/>
      <c r="IX283" s="43"/>
      <c r="IY283" s="43"/>
      <c r="IZ283" s="43"/>
      <c r="JA283" s="43"/>
      <c r="JB283" s="43"/>
      <c r="JC283" s="43"/>
      <c r="JD283" s="43"/>
      <c r="JE283" s="43"/>
      <c r="JF283" s="43"/>
      <c r="JG283" s="43"/>
      <c r="JH283" s="43"/>
      <c r="JI283" s="43"/>
      <c r="JJ283" s="4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  <c r="BJU283" s="43"/>
      <c r="BJV283" s="43"/>
      <c r="BJW283" s="43"/>
      <c r="BJX283" s="43"/>
      <c r="BJY283" s="43"/>
      <c r="BJZ283" s="43"/>
      <c r="BKA283" s="43"/>
      <c r="BKB283" s="43"/>
      <c r="BKC283" s="43"/>
      <c r="BKD283" s="43"/>
      <c r="BKE283" s="43"/>
      <c r="BKF283" s="43"/>
      <c r="BKG283" s="43"/>
      <c r="BKH283" s="43"/>
      <c r="BKI283" s="43"/>
      <c r="BKJ283" s="43"/>
      <c r="BKK283" s="43"/>
      <c r="BKL283" s="43"/>
      <c r="BKM283" s="43"/>
      <c r="BKN283" s="43"/>
      <c r="BKO283" s="43"/>
      <c r="BKP283" s="43"/>
      <c r="BKQ283" s="43"/>
      <c r="BKR283" s="43"/>
      <c r="BKS283" s="43"/>
      <c r="BKT283" s="43"/>
      <c r="BKU283" s="43"/>
      <c r="BKV283" s="43"/>
      <c r="BKW283" s="43"/>
      <c r="BKX283" s="43"/>
      <c r="BKY283" s="43"/>
      <c r="BKZ283" s="43"/>
      <c r="BLA283" s="43"/>
      <c r="BLB283" s="43"/>
      <c r="BLC283" s="43"/>
      <c r="BLD283" s="43"/>
      <c r="BLE283" s="43"/>
      <c r="BLF283" s="43"/>
      <c r="BLG283" s="43"/>
      <c r="BLH283" s="43"/>
      <c r="BLI283" s="43"/>
      <c r="BLJ283" s="43"/>
      <c r="BLK283" s="43"/>
      <c r="BLL283" s="43"/>
      <c r="BLM283" s="43"/>
      <c r="BLN283" s="43"/>
      <c r="BLO283" s="43"/>
      <c r="BLP283" s="43"/>
      <c r="BLQ283" s="43"/>
      <c r="BLR283" s="43"/>
      <c r="BLS283" s="43"/>
      <c r="BLT283" s="43"/>
      <c r="BLU283" s="43"/>
      <c r="BLV283" s="43"/>
      <c r="BLW283" s="43"/>
      <c r="BLX283" s="43"/>
      <c r="BLY283" s="43"/>
      <c r="BLZ283" s="43"/>
      <c r="BMA283" s="43"/>
      <c r="BMB283" s="43"/>
      <c r="BMC283" s="43"/>
      <c r="BMD283" s="43"/>
      <c r="BME283" s="43"/>
      <c r="BMF283" s="43"/>
      <c r="BMG283" s="43"/>
      <c r="BMH283" s="43"/>
      <c r="BMI283" s="43"/>
      <c r="BMJ283" s="43"/>
      <c r="BMK283" s="43"/>
      <c r="BML283" s="43"/>
      <c r="BMM283" s="43"/>
      <c r="BMN283" s="43"/>
      <c r="BMO283" s="43"/>
      <c r="BMP283" s="43"/>
      <c r="BMQ283" s="43"/>
      <c r="BMR283" s="43"/>
      <c r="BMS283" s="43"/>
      <c r="BMT283" s="43"/>
      <c r="BMU283" s="43"/>
      <c r="BMV283" s="43"/>
      <c r="BMW283" s="43"/>
      <c r="BMX283" s="43"/>
      <c r="BMY283" s="43"/>
      <c r="BMZ283" s="43"/>
      <c r="BNA283" s="43"/>
      <c r="BNB283" s="43"/>
      <c r="BNC283" s="43"/>
      <c r="BND283" s="43"/>
      <c r="BNE283" s="43"/>
      <c r="BNF283" s="43"/>
      <c r="BNG283" s="43"/>
      <c r="BNH283" s="43"/>
      <c r="BNI283" s="43"/>
      <c r="BNJ283" s="43"/>
      <c r="BNK283" s="43"/>
      <c r="BNL283" s="43"/>
      <c r="BNM283" s="43"/>
      <c r="BNN283" s="43"/>
      <c r="BNO283" s="43"/>
      <c r="BNP283" s="43"/>
      <c r="BNQ283" s="43"/>
      <c r="BNR283" s="43"/>
      <c r="BNS283" s="43"/>
      <c r="BNT283" s="43"/>
      <c r="BNU283" s="43"/>
      <c r="BNV283" s="43"/>
      <c r="BNW283" s="43"/>
      <c r="BNX283" s="43"/>
      <c r="BNY283" s="43"/>
      <c r="BNZ283" s="43"/>
      <c r="BOA283" s="43"/>
      <c r="BOB283" s="43"/>
      <c r="BOC283" s="43"/>
      <c r="BOD283" s="43"/>
      <c r="BOE283" s="43"/>
      <c r="BOF283" s="43"/>
      <c r="BOG283" s="43"/>
      <c r="BOH283" s="43"/>
      <c r="BOI283" s="43"/>
      <c r="BOJ283" s="43"/>
      <c r="BOK283" s="43"/>
      <c r="BOL283" s="43"/>
      <c r="BOM283" s="43"/>
      <c r="BON283" s="43"/>
      <c r="BOO283" s="43"/>
      <c r="BOP283" s="43"/>
      <c r="BOQ283" s="43"/>
      <c r="BOR283" s="43"/>
      <c r="BOS283" s="43"/>
      <c r="BOT283" s="43"/>
      <c r="BOU283" s="43"/>
      <c r="BOV283" s="43"/>
      <c r="BOW283" s="43"/>
      <c r="BOX283" s="43"/>
      <c r="BOY283" s="43"/>
      <c r="BOZ283" s="43"/>
      <c r="BPA283" s="43"/>
      <c r="BPB283" s="43"/>
      <c r="BPC283" s="43"/>
      <c r="BPD283" s="43"/>
      <c r="BPE283" s="43"/>
      <c r="BPF283" s="43"/>
      <c r="BPG283" s="43"/>
      <c r="BPH283" s="43"/>
      <c r="BPI283" s="43"/>
      <c r="BPJ283" s="43"/>
      <c r="BPK283" s="43"/>
      <c r="BPL283" s="43"/>
      <c r="BPM283" s="43"/>
      <c r="BPN283" s="43"/>
      <c r="BPO283" s="43"/>
      <c r="BPP283" s="43"/>
      <c r="BPQ283" s="43"/>
      <c r="BPR283" s="43"/>
      <c r="BPS283" s="43"/>
      <c r="BPT283" s="43"/>
      <c r="BPU283" s="43"/>
      <c r="BPV283" s="43"/>
      <c r="BPW283" s="43"/>
      <c r="BPX283" s="43"/>
      <c r="BPY283" s="43"/>
      <c r="BPZ283" s="43"/>
      <c r="BQA283" s="43"/>
      <c r="BQB283" s="43"/>
      <c r="BQC283" s="43"/>
      <c r="BQD283" s="43"/>
      <c r="BQE283" s="43"/>
      <c r="BQF283" s="43"/>
      <c r="BQG283" s="43"/>
      <c r="BQH283" s="43"/>
      <c r="BQI283" s="43"/>
      <c r="BQJ283" s="43"/>
      <c r="BQK283" s="43"/>
      <c r="BQL283" s="43"/>
      <c r="BQM283" s="43"/>
      <c r="BQN283" s="43"/>
      <c r="BQO283" s="43"/>
      <c r="BQP283" s="43"/>
      <c r="BQQ283" s="43"/>
      <c r="BQR283" s="43"/>
      <c r="BQS283" s="43"/>
      <c r="BQT283" s="43"/>
      <c r="BQU283" s="43"/>
      <c r="BQV283" s="43"/>
      <c r="BQW283" s="43"/>
      <c r="BQX283" s="43"/>
      <c r="BQY283" s="43"/>
      <c r="BQZ283" s="43"/>
      <c r="BRA283" s="43"/>
      <c r="BRB283" s="43"/>
      <c r="BRC283" s="43"/>
      <c r="BRD283" s="43"/>
      <c r="BRE283" s="43"/>
      <c r="BRF283" s="43"/>
      <c r="BRG283" s="43"/>
      <c r="BRH283" s="43"/>
      <c r="BRI283" s="43"/>
      <c r="BRJ283" s="43"/>
      <c r="BRK283" s="43"/>
      <c r="BRL283" s="43"/>
      <c r="BRM283" s="43"/>
      <c r="BRN283" s="43"/>
      <c r="BRO283" s="43"/>
      <c r="BRP283" s="43"/>
      <c r="BRQ283" s="43"/>
      <c r="BRR283" s="43"/>
      <c r="BRS283" s="43"/>
      <c r="BRT283" s="43"/>
      <c r="BRU283" s="43"/>
      <c r="BRV283" s="43"/>
      <c r="BRW283" s="43"/>
      <c r="BRX283" s="43"/>
      <c r="BRY283" s="43"/>
      <c r="BRZ283" s="43"/>
      <c r="BSA283" s="43"/>
      <c r="BSB283" s="43"/>
      <c r="BSC283" s="43"/>
      <c r="BSD283" s="43"/>
      <c r="BSE283" s="43"/>
      <c r="BSF283" s="43"/>
      <c r="BSG283" s="43"/>
      <c r="BSH283" s="43"/>
      <c r="BSI283" s="43"/>
      <c r="BSJ283" s="43"/>
      <c r="BSK283" s="43"/>
      <c r="BSL283" s="43"/>
      <c r="BSM283" s="43"/>
      <c r="BSN283" s="43"/>
      <c r="BSO283" s="43"/>
      <c r="BSP283" s="43"/>
      <c r="BSQ283" s="43"/>
      <c r="BSR283" s="43"/>
      <c r="BSS283" s="43"/>
      <c r="BST283" s="43"/>
      <c r="BSU283" s="43"/>
      <c r="BSV283" s="43"/>
      <c r="BSW283" s="43"/>
      <c r="BSX283" s="43"/>
      <c r="BSY283" s="43"/>
      <c r="BSZ283" s="43"/>
      <c r="BTA283" s="43"/>
      <c r="BTB283" s="43"/>
      <c r="BTC283" s="43"/>
      <c r="BTD283" s="43"/>
      <c r="BTE283" s="43"/>
      <c r="BTF283" s="43"/>
      <c r="BTG283" s="43"/>
      <c r="BTH283" s="43"/>
      <c r="BTI283" s="43"/>
      <c r="BTJ283" s="43"/>
      <c r="BTK283" s="43"/>
      <c r="BTL283" s="43"/>
      <c r="BTM283" s="43"/>
      <c r="BTN283" s="43"/>
      <c r="BTO283" s="43"/>
      <c r="BTP283" s="43"/>
      <c r="BTQ283" s="43"/>
      <c r="BTR283" s="43"/>
      <c r="BTS283" s="43"/>
      <c r="BTT283" s="43"/>
      <c r="BTU283" s="43"/>
      <c r="BTV283" s="43"/>
      <c r="BTW283" s="43"/>
      <c r="BTX283" s="43"/>
      <c r="BTY283" s="43"/>
      <c r="BTZ283" s="43"/>
      <c r="BUA283" s="43"/>
      <c r="BUB283" s="43"/>
      <c r="BUC283" s="43"/>
      <c r="BUD283" s="43"/>
      <c r="BUE283" s="43"/>
      <c r="BUF283" s="43"/>
      <c r="BUG283" s="43"/>
      <c r="BUH283" s="43"/>
      <c r="BUI283" s="43"/>
      <c r="BUJ283" s="43"/>
      <c r="BUK283" s="43"/>
      <c r="BUL283" s="43"/>
      <c r="BUM283" s="43"/>
      <c r="BUN283" s="43"/>
      <c r="BUO283" s="43"/>
      <c r="BUP283" s="43"/>
      <c r="BUQ283" s="43"/>
      <c r="BUR283" s="43"/>
      <c r="BUS283" s="43"/>
      <c r="BUT283" s="43"/>
      <c r="BUU283" s="43"/>
      <c r="BUV283" s="43"/>
      <c r="BUW283" s="43"/>
      <c r="BUX283" s="43"/>
      <c r="BUY283" s="43"/>
      <c r="BUZ283" s="43"/>
      <c r="BVA283" s="43"/>
      <c r="BVB283" s="43"/>
      <c r="BVC283" s="43"/>
      <c r="BVD283" s="43"/>
      <c r="BVE283" s="43"/>
      <c r="BVF283" s="43"/>
      <c r="BVG283" s="43"/>
      <c r="BVH283" s="43"/>
      <c r="BVI283" s="43"/>
      <c r="BVJ283" s="43"/>
      <c r="BVK283" s="43"/>
      <c r="BVL283" s="43"/>
      <c r="BVM283" s="43"/>
      <c r="BVN283" s="43"/>
      <c r="BVO283" s="43"/>
      <c r="BVP283" s="43"/>
      <c r="BVQ283" s="43"/>
      <c r="BVR283" s="43"/>
      <c r="BVS283" s="43"/>
      <c r="BVT283" s="43"/>
      <c r="BVU283" s="43"/>
      <c r="BVV283" s="43"/>
      <c r="BVW283" s="43"/>
      <c r="BVX283" s="43"/>
      <c r="BVY283" s="43"/>
      <c r="BVZ283" s="43"/>
      <c r="BWA283" s="43"/>
      <c r="BWB283" s="43"/>
      <c r="BWC283" s="43"/>
      <c r="BWD283" s="43"/>
      <c r="BWE283" s="43"/>
      <c r="BWF283" s="43"/>
      <c r="BWG283" s="43"/>
      <c r="BWH283" s="43"/>
      <c r="BWI283" s="43"/>
      <c r="BWJ283" s="43"/>
    </row>
    <row r="284" spans="1:1960" x14ac:dyDescent="0.2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43"/>
      <c r="DF284" s="43"/>
      <c r="DG284" s="43"/>
      <c r="DH284" s="43"/>
      <c r="DI284" s="43"/>
      <c r="DJ284" s="43"/>
      <c r="DK284" s="43"/>
      <c r="DL284" s="43"/>
      <c r="DM284" s="43"/>
      <c r="DN284" s="43"/>
      <c r="DO284" s="43"/>
      <c r="DP284" s="43"/>
      <c r="DQ284" s="43"/>
      <c r="DR284" s="43"/>
      <c r="DS284" s="43"/>
      <c r="DT284" s="43"/>
      <c r="DU284" s="43"/>
      <c r="DV284" s="43"/>
      <c r="DW284" s="43"/>
      <c r="DX284" s="43"/>
      <c r="DY284" s="43"/>
      <c r="DZ284" s="43"/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3"/>
      <c r="EN284" s="43"/>
      <c r="EO284" s="43"/>
      <c r="EP284" s="43"/>
      <c r="EQ284" s="43"/>
      <c r="ER284" s="43"/>
      <c r="ES284" s="43"/>
      <c r="ET284" s="43"/>
      <c r="EU284" s="43"/>
      <c r="EV284" s="43"/>
      <c r="EW284" s="43"/>
      <c r="EX284" s="43"/>
      <c r="EY284" s="43"/>
      <c r="EZ284" s="43"/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43"/>
      <c r="GD284" s="43"/>
      <c r="GE284" s="43"/>
      <c r="GF284" s="43"/>
      <c r="GG284" s="43"/>
      <c r="GH284" s="43"/>
      <c r="GI284" s="43"/>
      <c r="GJ284" s="43"/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M284" s="43"/>
      <c r="HN284" s="43"/>
      <c r="HO284" s="43"/>
      <c r="HP284" s="43"/>
      <c r="HQ284" s="43"/>
      <c r="HR284" s="43"/>
      <c r="HS284" s="43"/>
      <c r="HT284" s="43"/>
      <c r="HU284" s="43"/>
      <c r="HV284" s="43"/>
      <c r="HW284" s="43"/>
      <c r="HX284" s="43"/>
      <c r="HY284" s="43"/>
      <c r="HZ284" s="43"/>
      <c r="IA284" s="43"/>
      <c r="IB284" s="43"/>
      <c r="IC284" s="43"/>
      <c r="ID284" s="43"/>
      <c r="IE284" s="43"/>
      <c r="IF284" s="43"/>
      <c r="IG284" s="43"/>
      <c r="IH284" s="43"/>
      <c r="II284" s="43"/>
      <c r="IJ284" s="43"/>
      <c r="IK284" s="43"/>
      <c r="IL284" s="43"/>
      <c r="IM284" s="43"/>
      <c r="IN284" s="43"/>
      <c r="IO284" s="43"/>
      <c r="IP284" s="43"/>
      <c r="IQ284" s="43"/>
      <c r="IR284" s="43"/>
      <c r="IS284" s="43"/>
      <c r="IT284" s="43"/>
      <c r="IU284" s="43"/>
      <c r="IV284" s="43"/>
      <c r="IW284" s="43"/>
      <c r="IX284" s="43"/>
      <c r="IY284" s="43"/>
      <c r="IZ284" s="43"/>
      <c r="JA284" s="43"/>
      <c r="JB284" s="43"/>
      <c r="JC284" s="43"/>
      <c r="JD284" s="43"/>
      <c r="JE284" s="43"/>
      <c r="JF284" s="43"/>
      <c r="JG284" s="43"/>
      <c r="JH284" s="43"/>
      <c r="JI284" s="43"/>
      <c r="JJ284" s="43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  <c r="BJU284" s="43"/>
      <c r="BJV284" s="43"/>
      <c r="BJW284" s="43"/>
      <c r="BJX284" s="43"/>
      <c r="BJY284" s="43"/>
      <c r="BJZ284" s="43"/>
      <c r="BKA284" s="43"/>
      <c r="BKB284" s="43"/>
      <c r="BKC284" s="43"/>
      <c r="BKD284" s="43"/>
      <c r="BKE284" s="43"/>
      <c r="BKF284" s="43"/>
      <c r="BKG284" s="43"/>
      <c r="BKH284" s="43"/>
      <c r="BKI284" s="43"/>
      <c r="BKJ284" s="43"/>
      <c r="BKK284" s="43"/>
      <c r="BKL284" s="43"/>
      <c r="BKM284" s="43"/>
      <c r="BKN284" s="43"/>
      <c r="BKO284" s="43"/>
      <c r="BKP284" s="43"/>
      <c r="BKQ284" s="43"/>
      <c r="BKR284" s="43"/>
      <c r="BKS284" s="43"/>
      <c r="BKT284" s="43"/>
      <c r="BKU284" s="43"/>
      <c r="BKV284" s="43"/>
      <c r="BKW284" s="43"/>
      <c r="BKX284" s="43"/>
      <c r="BKY284" s="43"/>
      <c r="BKZ284" s="43"/>
      <c r="BLA284" s="43"/>
      <c r="BLB284" s="43"/>
      <c r="BLC284" s="43"/>
      <c r="BLD284" s="43"/>
      <c r="BLE284" s="43"/>
      <c r="BLF284" s="43"/>
      <c r="BLG284" s="43"/>
      <c r="BLH284" s="43"/>
      <c r="BLI284" s="43"/>
      <c r="BLJ284" s="43"/>
      <c r="BLK284" s="43"/>
      <c r="BLL284" s="43"/>
      <c r="BLM284" s="43"/>
      <c r="BLN284" s="43"/>
      <c r="BLO284" s="43"/>
      <c r="BLP284" s="43"/>
      <c r="BLQ284" s="43"/>
      <c r="BLR284" s="43"/>
      <c r="BLS284" s="43"/>
      <c r="BLT284" s="43"/>
      <c r="BLU284" s="43"/>
      <c r="BLV284" s="43"/>
      <c r="BLW284" s="43"/>
      <c r="BLX284" s="43"/>
      <c r="BLY284" s="43"/>
      <c r="BLZ284" s="43"/>
      <c r="BMA284" s="43"/>
      <c r="BMB284" s="43"/>
      <c r="BMC284" s="43"/>
      <c r="BMD284" s="43"/>
      <c r="BME284" s="43"/>
      <c r="BMF284" s="43"/>
      <c r="BMG284" s="43"/>
      <c r="BMH284" s="43"/>
      <c r="BMI284" s="43"/>
      <c r="BMJ284" s="43"/>
      <c r="BMK284" s="43"/>
      <c r="BML284" s="43"/>
      <c r="BMM284" s="43"/>
      <c r="BMN284" s="43"/>
      <c r="BMO284" s="43"/>
      <c r="BMP284" s="43"/>
      <c r="BMQ284" s="43"/>
      <c r="BMR284" s="43"/>
      <c r="BMS284" s="43"/>
      <c r="BMT284" s="43"/>
      <c r="BMU284" s="43"/>
      <c r="BMV284" s="43"/>
      <c r="BMW284" s="43"/>
      <c r="BMX284" s="43"/>
      <c r="BMY284" s="43"/>
      <c r="BMZ284" s="43"/>
      <c r="BNA284" s="43"/>
      <c r="BNB284" s="43"/>
      <c r="BNC284" s="43"/>
      <c r="BND284" s="43"/>
      <c r="BNE284" s="43"/>
      <c r="BNF284" s="43"/>
      <c r="BNG284" s="43"/>
      <c r="BNH284" s="43"/>
      <c r="BNI284" s="43"/>
      <c r="BNJ284" s="43"/>
      <c r="BNK284" s="43"/>
      <c r="BNL284" s="43"/>
      <c r="BNM284" s="43"/>
      <c r="BNN284" s="43"/>
      <c r="BNO284" s="43"/>
      <c r="BNP284" s="43"/>
      <c r="BNQ284" s="43"/>
      <c r="BNR284" s="43"/>
      <c r="BNS284" s="43"/>
      <c r="BNT284" s="43"/>
      <c r="BNU284" s="43"/>
      <c r="BNV284" s="43"/>
      <c r="BNW284" s="43"/>
      <c r="BNX284" s="43"/>
      <c r="BNY284" s="43"/>
      <c r="BNZ284" s="43"/>
      <c r="BOA284" s="43"/>
      <c r="BOB284" s="43"/>
      <c r="BOC284" s="43"/>
      <c r="BOD284" s="43"/>
      <c r="BOE284" s="43"/>
      <c r="BOF284" s="43"/>
      <c r="BOG284" s="43"/>
      <c r="BOH284" s="43"/>
      <c r="BOI284" s="43"/>
      <c r="BOJ284" s="43"/>
      <c r="BOK284" s="43"/>
      <c r="BOL284" s="43"/>
      <c r="BOM284" s="43"/>
      <c r="BON284" s="43"/>
      <c r="BOO284" s="43"/>
      <c r="BOP284" s="43"/>
      <c r="BOQ284" s="43"/>
      <c r="BOR284" s="43"/>
      <c r="BOS284" s="43"/>
      <c r="BOT284" s="43"/>
      <c r="BOU284" s="43"/>
      <c r="BOV284" s="43"/>
      <c r="BOW284" s="43"/>
      <c r="BOX284" s="43"/>
      <c r="BOY284" s="43"/>
      <c r="BOZ284" s="43"/>
      <c r="BPA284" s="43"/>
      <c r="BPB284" s="43"/>
      <c r="BPC284" s="43"/>
      <c r="BPD284" s="43"/>
      <c r="BPE284" s="43"/>
      <c r="BPF284" s="43"/>
      <c r="BPG284" s="43"/>
      <c r="BPH284" s="43"/>
      <c r="BPI284" s="43"/>
      <c r="BPJ284" s="43"/>
      <c r="BPK284" s="43"/>
      <c r="BPL284" s="43"/>
      <c r="BPM284" s="43"/>
      <c r="BPN284" s="43"/>
      <c r="BPO284" s="43"/>
      <c r="BPP284" s="43"/>
      <c r="BPQ284" s="43"/>
      <c r="BPR284" s="43"/>
      <c r="BPS284" s="43"/>
      <c r="BPT284" s="43"/>
      <c r="BPU284" s="43"/>
      <c r="BPV284" s="43"/>
      <c r="BPW284" s="43"/>
      <c r="BPX284" s="43"/>
      <c r="BPY284" s="43"/>
      <c r="BPZ284" s="43"/>
      <c r="BQA284" s="43"/>
      <c r="BQB284" s="43"/>
      <c r="BQC284" s="43"/>
      <c r="BQD284" s="43"/>
      <c r="BQE284" s="43"/>
      <c r="BQF284" s="43"/>
      <c r="BQG284" s="43"/>
      <c r="BQH284" s="43"/>
      <c r="BQI284" s="43"/>
      <c r="BQJ284" s="43"/>
      <c r="BQK284" s="43"/>
      <c r="BQL284" s="43"/>
      <c r="BQM284" s="43"/>
      <c r="BQN284" s="43"/>
      <c r="BQO284" s="43"/>
      <c r="BQP284" s="43"/>
      <c r="BQQ284" s="43"/>
      <c r="BQR284" s="43"/>
      <c r="BQS284" s="43"/>
      <c r="BQT284" s="43"/>
      <c r="BQU284" s="43"/>
      <c r="BQV284" s="43"/>
      <c r="BQW284" s="43"/>
      <c r="BQX284" s="43"/>
      <c r="BQY284" s="43"/>
      <c r="BQZ284" s="43"/>
      <c r="BRA284" s="43"/>
      <c r="BRB284" s="43"/>
      <c r="BRC284" s="43"/>
      <c r="BRD284" s="43"/>
      <c r="BRE284" s="43"/>
      <c r="BRF284" s="43"/>
      <c r="BRG284" s="43"/>
      <c r="BRH284" s="43"/>
      <c r="BRI284" s="43"/>
      <c r="BRJ284" s="43"/>
      <c r="BRK284" s="43"/>
      <c r="BRL284" s="43"/>
      <c r="BRM284" s="43"/>
      <c r="BRN284" s="43"/>
      <c r="BRO284" s="43"/>
      <c r="BRP284" s="43"/>
      <c r="BRQ284" s="43"/>
      <c r="BRR284" s="43"/>
      <c r="BRS284" s="43"/>
      <c r="BRT284" s="43"/>
      <c r="BRU284" s="43"/>
      <c r="BRV284" s="43"/>
      <c r="BRW284" s="43"/>
      <c r="BRX284" s="43"/>
      <c r="BRY284" s="43"/>
      <c r="BRZ284" s="43"/>
      <c r="BSA284" s="43"/>
      <c r="BSB284" s="43"/>
      <c r="BSC284" s="43"/>
      <c r="BSD284" s="43"/>
      <c r="BSE284" s="43"/>
      <c r="BSF284" s="43"/>
      <c r="BSG284" s="43"/>
      <c r="BSH284" s="43"/>
      <c r="BSI284" s="43"/>
      <c r="BSJ284" s="43"/>
      <c r="BSK284" s="43"/>
      <c r="BSL284" s="43"/>
      <c r="BSM284" s="43"/>
      <c r="BSN284" s="43"/>
      <c r="BSO284" s="43"/>
      <c r="BSP284" s="43"/>
      <c r="BSQ284" s="43"/>
      <c r="BSR284" s="43"/>
      <c r="BSS284" s="43"/>
      <c r="BST284" s="43"/>
      <c r="BSU284" s="43"/>
      <c r="BSV284" s="43"/>
      <c r="BSW284" s="43"/>
      <c r="BSX284" s="43"/>
      <c r="BSY284" s="43"/>
      <c r="BSZ284" s="43"/>
      <c r="BTA284" s="43"/>
      <c r="BTB284" s="43"/>
      <c r="BTC284" s="43"/>
      <c r="BTD284" s="43"/>
      <c r="BTE284" s="43"/>
      <c r="BTF284" s="43"/>
      <c r="BTG284" s="43"/>
      <c r="BTH284" s="43"/>
      <c r="BTI284" s="43"/>
      <c r="BTJ284" s="43"/>
      <c r="BTK284" s="43"/>
      <c r="BTL284" s="43"/>
      <c r="BTM284" s="43"/>
      <c r="BTN284" s="43"/>
      <c r="BTO284" s="43"/>
      <c r="BTP284" s="43"/>
      <c r="BTQ284" s="43"/>
      <c r="BTR284" s="43"/>
      <c r="BTS284" s="43"/>
      <c r="BTT284" s="43"/>
      <c r="BTU284" s="43"/>
      <c r="BTV284" s="43"/>
      <c r="BTW284" s="43"/>
      <c r="BTX284" s="43"/>
      <c r="BTY284" s="43"/>
      <c r="BTZ284" s="43"/>
      <c r="BUA284" s="43"/>
      <c r="BUB284" s="43"/>
      <c r="BUC284" s="43"/>
      <c r="BUD284" s="43"/>
      <c r="BUE284" s="43"/>
      <c r="BUF284" s="43"/>
      <c r="BUG284" s="43"/>
      <c r="BUH284" s="43"/>
      <c r="BUI284" s="43"/>
      <c r="BUJ284" s="43"/>
      <c r="BUK284" s="43"/>
      <c r="BUL284" s="43"/>
      <c r="BUM284" s="43"/>
      <c r="BUN284" s="43"/>
      <c r="BUO284" s="43"/>
      <c r="BUP284" s="43"/>
      <c r="BUQ284" s="43"/>
      <c r="BUR284" s="43"/>
      <c r="BUS284" s="43"/>
      <c r="BUT284" s="43"/>
      <c r="BUU284" s="43"/>
      <c r="BUV284" s="43"/>
      <c r="BUW284" s="43"/>
      <c r="BUX284" s="43"/>
      <c r="BUY284" s="43"/>
      <c r="BUZ284" s="43"/>
      <c r="BVA284" s="43"/>
      <c r="BVB284" s="43"/>
      <c r="BVC284" s="43"/>
      <c r="BVD284" s="43"/>
      <c r="BVE284" s="43"/>
      <c r="BVF284" s="43"/>
      <c r="BVG284" s="43"/>
      <c r="BVH284" s="43"/>
      <c r="BVI284" s="43"/>
      <c r="BVJ284" s="43"/>
      <c r="BVK284" s="43"/>
      <c r="BVL284" s="43"/>
      <c r="BVM284" s="43"/>
      <c r="BVN284" s="43"/>
      <c r="BVO284" s="43"/>
      <c r="BVP284" s="43"/>
      <c r="BVQ284" s="43"/>
      <c r="BVR284" s="43"/>
      <c r="BVS284" s="43"/>
      <c r="BVT284" s="43"/>
      <c r="BVU284" s="43"/>
      <c r="BVV284" s="43"/>
      <c r="BVW284" s="43"/>
      <c r="BVX284" s="43"/>
      <c r="BVY284" s="43"/>
      <c r="BVZ284" s="43"/>
      <c r="BWA284" s="43"/>
      <c r="BWB284" s="43"/>
      <c r="BWC284" s="43"/>
      <c r="BWD284" s="43"/>
      <c r="BWE284" s="43"/>
      <c r="BWF284" s="43"/>
      <c r="BWG284" s="43"/>
      <c r="BWH284" s="43"/>
      <c r="BWI284" s="43"/>
      <c r="BWJ284" s="43"/>
    </row>
    <row r="285" spans="1:1960" x14ac:dyDescent="0.2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43"/>
      <c r="DF285" s="43"/>
      <c r="DG285" s="43"/>
      <c r="DH285" s="43"/>
      <c r="DI285" s="43"/>
      <c r="DJ285" s="43"/>
      <c r="DK285" s="43"/>
      <c r="DL285" s="43"/>
      <c r="DM285" s="43"/>
      <c r="DN285" s="43"/>
      <c r="DO285" s="43"/>
      <c r="DP285" s="43"/>
      <c r="DQ285" s="43"/>
      <c r="DR285" s="43"/>
      <c r="DS285" s="43"/>
      <c r="DT285" s="43"/>
      <c r="DU285" s="43"/>
      <c r="DV285" s="43"/>
      <c r="DW285" s="43"/>
      <c r="DX285" s="43"/>
      <c r="DY285" s="43"/>
      <c r="DZ285" s="43"/>
      <c r="EA285" s="43"/>
      <c r="EB285" s="43"/>
      <c r="EC285" s="43"/>
      <c r="ED285" s="43"/>
      <c r="EE285" s="43"/>
      <c r="EF285" s="43"/>
      <c r="EG285" s="43"/>
      <c r="EH285" s="43"/>
      <c r="EI285" s="43"/>
      <c r="EJ285" s="43"/>
      <c r="EK285" s="43"/>
      <c r="EL285" s="43"/>
      <c r="EM285" s="43"/>
      <c r="EN285" s="43"/>
      <c r="EO285" s="43"/>
      <c r="EP285" s="43"/>
      <c r="EQ285" s="43"/>
      <c r="ER285" s="43"/>
      <c r="ES285" s="43"/>
      <c r="ET285" s="43"/>
      <c r="EU285" s="43"/>
      <c r="EV285" s="43"/>
      <c r="EW285" s="43"/>
      <c r="EX285" s="43"/>
      <c r="EY285" s="43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43"/>
      <c r="GD285" s="43"/>
      <c r="GE285" s="43"/>
      <c r="GF285" s="43"/>
      <c r="GG285" s="43"/>
      <c r="GH285" s="43"/>
      <c r="GI285" s="43"/>
      <c r="GJ285" s="43"/>
      <c r="GK285" s="43"/>
      <c r="GL285" s="43"/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M285" s="43"/>
      <c r="HN285" s="43"/>
      <c r="HO285" s="43"/>
      <c r="HP285" s="43"/>
      <c r="HQ285" s="43"/>
      <c r="HR285" s="43"/>
      <c r="HS285" s="43"/>
      <c r="HT285" s="43"/>
      <c r="HU285" s="43"/>
      <c r="HV285" s="43"/>
      <c r="HW285" s="43"/>
      <c r="HX285" s="43"/>
      <c r="HY285" s="43"/>
      <c r="HZ285" s="43"/>
      <c r="IA285" s="43"/>
      <c r="IB285" s="43"/>
      <c r="IC285" s="43"/>
      <c r="ID285" s="43"/>
      <c r="IE285" s="43"/>
      <c r="IF285" s="43"/>
      <c r="IG285" s="43"/>
      <c r="IH285" s="43"/>
      <c r="II285" s="43"/>
      <c r="IJ285" s="43"/>
      <c r="IK285" s="43"/>
      <c r="IL285" s="43"/>
      <c r="IM285" s="43"/>
      <c r="IN285" s="43"/>
      <c r="IO285" s="43"/>
      <c r="IP285" s="43"/>
      <c r="IQ285" s="43"/>
      <c r="IR285" s="43"/>
      <c r="IS285" s="43"/>
      <c r="IT285" s="43"/>
      <c r="IU285" s="43"/>
      <c r="IV285" s="43"/>
      <c r="IW285" s="43"/>
      <c r="IX285" s="43"/>
      <c r="IY285" s="43"/>
      <c r="IZ285" s="43"/>
      <c r="JA285" s="43"/>
      <c r="JB285" s="43"/>
      <c r="JC285" s="43"/>
      <c r="JD285" s="43"/>
      <c r="JE285" s="43"/>
      <c r="JF285" s="43"/>
      <c r="JG285" s="43"/>
      <c r="JH285" s="43"/>
      <c r="JI285" s="43"/>
      <c r="JJ285" s="43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  <c r="BJU285" s="43"/>
      <c r="BJV285" s="43"/>
      <c r="BJW285" s="43"/>
      <c r="BJX285" s="43"/>
      <c r="BJY285" s="43"/>
      <c r="BJZ285" s="43"/>
      <c r="BKA285" s="43"/>
      <c r="BKB285" s="43"/>
      <c r="BKC285" s="43"/>
      <c r="BKD285" s="43"/>
      <c r="BKE285" s="43"/>
      <c r="BKF285" s="43"/>
      <c r="BKG285" s="43"/>
      <c r="BKH285" s="43"/>
      <c r="BKI285" s="43"/>
      <c r="BKJ285" s="43"/>
      <c r="BKK285" s="43"/>
      <c r="BKL285" s="43"/>
      <c r="BKM285" s="43"/>
      <c r="BKN285" s="43"/>
      <c r="BKO285" s="43"/>
      <c r="BKP285" s="43"/>
      <c r="BKQ285" s="43"/>
      <c r="BKR285" s="43"/>
      <c r="BKS285" s="43"/>
      <c r="BKT285" s="43"/>
      <c r="BKU285" s="43"/>
      <c r="BKV285" s="43"/>
      <c r="BKW285" s="43"/>
      <c r="BKX285" s="43"/>
      <c r="BKY285" s="43"/>
      <c r="BKZ285" s="43"/>
      <c r="BLA285" s="43"/>
      <c r="BLB285" s="43"/>
      <c r="BLC285" s="43"/>
      <c r="BLD285" s="43"/>
      <c r="BLE285" s="43"/>
      <c r="BLF285" s="43"/>
      <c r="BLG285" s="43"/>
      <c r="BLH285" s="43"/>
      <c r="BLI285" s="43"/>
      <c r="BLJ285" s="43"/>
      <c r="BLK285" s="43"/>
      <c r="BLL285" s="43"/>
      <c r="BLM285" s="43"/>
      <c r="BLN285" s="43"/>
      <c r="BLO285" s="43"/>
      <c r="BLP285" s="43"/>
      <c r="BLQ285" s="43"/>
      <c r="BLR285" s="43"/>
      <c r="BLS285" s="43"/>
      <c r="BLT285" s="43"/>
      <c r="BLU285" s="43"/>
      <c r="BLV285" s="43"/>
      <c r="BLW285" s="43"/>
      <c r="BLX285" s="43"/>
      <c r="BLY285" s="43"/>
      <c r="BLZ285" s="43"/>
      <c r="BMA285" s="43"/>
      <c r="BMB285" s="43"/>
      <c r="BMC285" s="43"/>
      <c r="BMD285" s="43"/>
      <c r="BME285" s="43"/>
      <c r="BMF285" s="43"/>
      <c r="BMG285" s="43"/>
      <c r="BMH285" s="43"/>
      <c r="BMI285" s="43"/>
      <c r="BMJ285" s="43"/>
      <c r="BMK285" s="43"/>
      <c r="BML285" s="43"/>
      <c r="BMM285" s="43"/>
      <c r="BMN285" s="43"/>
      <c r="BMO285" s="43"/>
      <c r="BMP285" s="43"/>
      <c r="BMQ285" s="43"/>
      <c r="BMR285" s="43"/>
      <c r="BMS285" s="43"/>
      <c r="BMT285" s="43"/>
      <c r="BMU285" s="43"/>
      <c r="BMV285" s="43"/>
      <c r="BMW285" s="43"/>
      <c r="BMX285" s="43"/>
      <c r="BMY285" s="43"/>
      <c r="BMZ285" s="43"/>
      <c r="BNA285" s="43"/>
      <c r="BNB285" s="43"/>
      <c r="BNC285" s="43"/>
      <c r="BND285" s="43"/>
      <c r="BNE285" s="43"/>
      <c r="BNF285" s="43"/>
      <c r="BNG285" s="43"/>
      <c r="BNH285" s="43"/>
      <c r="BNI285" s="43"/>
      <c r="BNJ285" s="43"/>
      <c r="BNK285" s="43"/>
      <c r="BNL285" s="43"/>
      <c r="BNM285" s="43"/>
      <c r="BNN285" s="43"/>
      <c r="BNO285" s="43"/>
      <c r="BNP285" s="43"/>
      <c r="BNQ285" s="43"/>
      <c r="BNR285" s="43"/>
      <c r="BNS285" s="43"/>
      <c r="BNT285" s="43"/>
      <c r="BNU285" s="43"/>
      <c r="BNV285" s="43"/>
      <c r="BNW285" s="43"/>
      <c r="BNX285" s="43"/>
      <c r="BNY285" s="43"/>
      <c r="BNZ285" s="43"/>
      <c r="BOA285" s="43"/>
      <c r="BOB285" s="43"/>
      <c r="BOC285" s="43"/>
      <c r="BOD285" s="43"/>
      <c r="BOE285" s="43"/>
      <c r="BOF285" s="43"/>
      <c r="BOG285" s="43"/>
      <c r="BOH285" s="43"/>
      <c r="BOI285" s="43"/>
      <c r="BOJ285" s="43"/>
      <c r="BOK285" s="43"/>
      <c r="BOL285" s="43"/>
      <c r="BOM285" s="43"/>
      <c r="BON285" s="43"/>
      <c r="BOO285" s="43"/>
      <c r="BOP285" s="43"/>
      <c r="BOQ285" s="43"/>
      <c r="BOR285" s="43"/>
      <c r="BOS285" s="43"/>
      <c r="BOT285" s="43"/>
      <c r="BOU285" s="43"/>
      <c r="BOV285" s="43"/>
      <c r="BOW285" s="43"/>
      <c r="BOX285" s="43"/>
      <c r="BOY285" s="43"/>
      <c r="BOZ285" s="43"/>
      <c r="BPA285" s="43"/>
      <c r="BPB285" s="43"/>
      <c r="BPC285" s="43"/>
      <c r="BPD285" s="43"/>
      <c r="BPE285" s="43"/>
      <c r="BPF285" s="43"/>
      <c r="BPG285" s="43"/>
      <c r="BPH285" s="43"/>
      <c r="BPI285" s="43"/>
      <c r="BPJ285" s="43"/>
      <c r="BPK285" s="43"/>
      <c r="BPL285" s="43"/>
      <c r="BPM285" s="43"/>
      <c r="BPN285" s="43"/>
      <c r="BPO285" s="43"/>
      <c r="BPP285" s="43"/>
      <c r="BPQ285" s="43"/>
      <c r="BPR285" s="43"/>
      <c r="BPS285" s="43"/>
      <c r="BPT285" s="43"/>
      <c r="BPU285" s="43"/>
      <c r="BPV285" s="43"/>
      <c r="BPW285" s="43"/>
      <c r="BPX285" s="43"/>
      <c r="BPY285" s="43"/>
      <c r="BPZ285" s="43"/>
      <c r="BQA285" s="43"/>
      <c r="BQB285" s="43"/>
      <c r="BQC285" s="43"/>
      <c r="BQD285" s="43"/>
      <c r="BQE285" s="43"/>
      <c r="BQF285" s="43"/>
      <c r="BQG285" s="43"/>
      <c r="BQH285" s="43"/>
      <c r="BQI285" s="43"/>
      <c r="BQJ285" s="43"/>
      <c r="BQK285" s="43"/>
      <c r="BQL285" s="43"/>
      <c r="BQM285" s="43"/>
      <c r="BQN285" s="43"/>
      <c r="BQO285" s="43"/>
      <c r="BQP285" s="43"/>
      <c r="BQQ285" s="43"/>
      <c r="BQR285" s="43"/>
      <c r="BQS285" s="43"/>
      <c r="BQT285" s="43"/>
      <c r="BQU285" s="43"/>
      <c r="BQV285" s="43"/>
      <c r="BQW285" s="43"/>
      <c r="BQX285" s="43"/>
      <c r="BQY285" s="43"/>
      <c r="BQZ285" s="43"/>
      <c r="BRA285" s="43"/>
      <c r="BRB285" s="43"/>
      <c r="BRC285" s="43"/>
      <c r="BRD285" s="43"/>
      <c r="BRE285" s="43"/>
      <c r="BRF285" s="43"/>
      <c r="BRG285" s="43"/>
      <c r="BRH285" s="43"/>
      <c r="BRI285" s="43"/>
      <c r="BRJ285" s="43"/>
      <c r="BRK285" s="43"/>
      <c r="BRL285" s="43"/>
      <c r="BRM285" s="43"/>
      <c r="BRN285" s="43"/>
      <c r="BRO285" s="43"/>
      <c r="BRP285" s="43"/>
      <c r="BRQ285" s="43"/>
      <c r="BRR285" s="43"/>
      <c r="BRS285" s="43"/>
      <c r="BRT285" s="43"/>
      <c r="BRU285" s="43"/>
      <c r="BRV285" s="43"/>
      <c r="BRW285" s="43"/>
      <c r="BRX285" s="43"/>
      <c r="BRY285" s="43"/>
      <c r="BRZ285" s="43"/>
      <c r="BSA285" s="43"/>
      <c r="BSB285" s="43"/>
      <c r="BSC285" s="43"/>
      <c r="BSD285" s="43"/>
      <c r="BSE285" s="43"/>
      <c r="BSF285" s="43"/>
      <c r="BSG285" s="43"/>
      <c r="BSH285" s="43"/>
      <c r="BSI285" s="43"/>
      <c r="BSJ285" s="43"/>
      <c r="BSK285" s="43"/>
      <c r="BSL285" s="43"/>
      <c r="BSM285" s="43"/>
      <c r="BSN285" s="43"/>
      <c r="BSO285" s="43"/>
      <c r="BSP285" s="43"/>
      <c r="BSQ285" s="43"/>
      <c r="BSR285" s="43"/>
      <c r="BSS285" s="43"/>
      <c r="BST285" s="43"/>
      <c r="BSU285" s="43"/>
      <c r="BSV285" s="43"/>
      <c r="BSW285" s="43"/>
      <c r="BSX285" s="43"/>
      <c r="BSY285" s="43"/>
      <c r="BSZ285" s="43"/>
      <c r="BTA285" s="43"/>
      <c r="BTB285" s="43"/>
      <c r="BTC285" s="43"/>
      <c r="BTD285" s="43"/>
      <c r="BTE285" s="43"/>
      <c r="BTF285" s="43"/>
      <c r="BTG285" s="43"/>
      <c r="BTH285" s="43"/>
      <c r="BTI285" s="43"/>
      <c r="BTJ285" s="43"/>
      <c r="BTK285" s="43"/>
      <c r="BTL285" s="43"/>
      <c r="BTM285" s="43"/>
      <c r="BTN285" s="43"/>
      <c r="BTO285" s="43"/>
      <c r="BTP285" s="43"/>
      <c r="BTQ285" s="43"/>
      <c r="BTR285" s="43"/>
      <c r="BTS285" s="43"/>
      <c r="BTT285" s="43"/>
      <c r="BTU285" s="43"/>
      <c r="BTV285" s="43"/>
      <c r="BTW285" s="43"/>
      <c r="BTX285" s="43"/>
      <c r="BTY285" s="43"/>
      <c r="BTZ285" s="43"/>
      <c r="BUA285" s="43"/>
      <c r="BUB285" s="43"/>
      <c r="BUC285" s="43"/>
      <c r="BUD285" s="43"/>
      <c r="BUE285" s="43"/>
      <c r="BUF285" s="43"/>
      <c r="BUG285" s="43"/>
      <c r="BUH285" s="43"/>
      <c r="BUI285" s="43"/>
      <c r="BUJ285" s="43"/>
      <c r="BUK285" s="43"/>
      <c r="BUL285" s="43"/>
      <c r="BUM285" s="43"/>
      <c r="BUN285" s="43"/>
      <c r="BUO285" s="43"/>
      <c r="BUP285" s="43"/>
      <c r="BUQ285" s="43"/>
      <c r="BUR285" s="43"/>
      <c r="BUS285" s="43"/>
      <c r="BUT285" s="43"/>
      <c r="BUU285" s="43"/>
      <c r="BUV285" s="43"/>
      <c r="BUW285" s="43"/>
      <c r="BUX285" s="43"/>
      <c r="BUY285" s="43"/>
      <c r="BUZ285" s="43"/>
      <c r="BVA285" s="43"/>
      <c r="BVB285" s="43"/>
      <c r="BVC285" s="43"/>
      <c r="BVD285" s="43"/>
      <c r="BVE285" s="43"/>
      <c r="BVF285" s="43"/>
      <c r="BVG285" s="43"/>
      <c r="BVH285" s="43"/>
      <c r="BVI285" s="43"/>
      <c r="BVJ285" s="43"/>
      <c r="BVK285" s="43"/>
      <c r="BVL285" s="43"/>
      <c r="BVM285" s="43"/>
      <c r="BVN285" s="43"/>
      <c r="BVO285" s="43"/>
      <c r="BVP285" s="43"/>
      <c r="BVQ285" s="43"/>
      <c r="BVR285" s="43"/>
      <c r="BVS285" s="43"/>
      <c r="BVT285" s="43"/>
      <c r="BVU285" s="43"/>
      <c r="BVV285" s="43"/>
      <c r="BVW285" s="43"/>
      <c r="BVX285" s="43"/>
      <c r="BVY285" s="43"/>
      <c r="BVZ285" s="43"/>
      <c r="BWA285" s="43"/>
      <c r="BWB285" s="43"/>
      <c r="BWC285" s="43"/>
      <c r="BWD285" s="43"/>
      <c r="BWE285" s="43"/>
      <c r="BWF285" s="43"/>
      <c r="BWG285" s="43"/>
      <c r="BWH285" s="43"/>
      <c r="BWI285" s="43"/>
      <c r="BWJ285" s="43"/>
    </row>
    <row r="286" spans="1:1960" x14ac:dyDescent="0.2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43"/>
      <c r="DF286" s="43"/>
      <c r="DG286" s="43"/>
      <c r="DH286" s="43"/>
      <c r="DI286" s="43"/>
      <c r="DJ286" s="43"/>
      <c r="DK286" s="43"/>
      <c r="DL286" s="43"/>
      <c r="DM286" s="43"/>
      <c r="DN286" s="43"/>
      <c r="DO286" s="43"/>
      <c r="DP286" s="43"/>
      <c r="DQ286" s="43"/>
      <c r="DR286" s="43"/>
      <c r="DS286" s="43"/>
      <c r="DT286" s="43"/>
      <c r="DU286" s="43"/>
      <c r="DV286" s="43"/>
      <c r="DW286" s="43"/>
      <c r="DX286" s="43"/>
      <c r="DY286" s="43"/>
      <c r="DZ286" s="43"/>
      <c r="EA286" s="43"/>
      <c r="EB286" s="43"/>
      <c r="EC286" s="43"/>
      <c r="ED286" s="43"/>
      <c r="EE286" s="43"/>
      <c r="EF286" s="43"/>
      <c r="EG286" s="43"/>
      <c r="EH286" s="43"/>
      <c r="EI286" s="43"/>
      <c r="EJ286" s="43"/>
      <c r="EK286" s="43"/>
      <c r="EL286" s="43"/>
      <c r="EM286" s="43"/>
      <c r="EN286" s="43"/>
      <c r="EO286" s="43"/>
      <c r="EP286" s="43"/>
      <c r="EQ286" s="43"/>
      <c r="ER286" s="43"/>
      <c r="ES286" s="43"/>
      <c r="ET286" s="43"/>
      <c r="EU286" s="43"/>
      <c r="EV286" s="43"/>
      <c r="EW286" s="43"/>
      <c r="EX286" s="43"/>
      <c r="EY286" s="43"/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43"/>
      <c r="GD286" s="43"/>
      <c r="GE286" s="43"/>
      <c r="GF286" s="43"/>
      <c r="GG286" s="43"/>
      <c r="GH286" s="43"/>
      <c r="GI286" s="43"/>
      <c r="GJ286" s="43"/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M286" s="43"/>
      <c r="HN286" s="43"/>
      <c r="HO286" s="43"/>
      <c r="HP286" s="43"/>
      <c r="HQ286" s="43"/>
      <c r="HR286" s="43"/>
      <c r="HS286" s="43"/>
      <c r="HT286" s="43"/>
      <c r="HU286" s="43"/>
      <c r="HV286" s="43"/>
      <c r="HW286" s="43"/>
      <c r="HX286" s="43"/>
      <c r="HY286" s="43"/>
      <c r="HZ286" s="43"/>
      <c r="IA286" s="43"/>
      <c r="IB286" s="43"/>
      <c r="IC286" s="43"/>
      <c r="ID286" s="43"/>
      <c r="IE286" s="43"/>
      <c r="IF286" s="43"/>
      <c r="IG286" s="43"/>
      <c r="IH286" s="43"/>
      <c r="II286" s="43"/>
      <c r="IJ286" s="43"/>
      <c r="IK286" s="43"/>
      <c r="IL286" s="43"/>
      <c r="IM286" s="43"/>
      <c r="IN286" s="43"/>
      <c r="IO286" s="43"/>
      <c r="IP286" s="43"/>
      <c r="IQ286" s="43"/>
      <c r="IR286" s="43"/>
      <c r="IS286" s="43"/>
      <c r="IT286" s="43"/>
      <c r="IU286" s="43"/>
      <c r="IV286" s="43"/>
      <c r="IW286" s="43"/>
      <c r="IX286" s="43"/>
      <c r="IY286" s="43"/>
      <c r="IZ286" s="43"/>
      <c r="JA286" s="43"/>
      <c r="JB286" s="43"/>
      <c r="JC286" s="43"/>
      <c r="JD286" s="43"/>
      <c r="JE286" s="43"/>
      <c r="JF286" s="43"/>
      <c r="JG286" s="43"/>
      <c r="JH286" s="43"/>
      <c r="JI286" s="43"/>
      <c r="JJ286" s="43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  <c r="BJU286" s="43"/>
      <c r="BJV286" s="43"/>
      <c r="BJW286" s="43"/>
      <c r="BJX286" s="43"/>
      <c r="BJY286" s="43"/>
      <c r="BJZ286" s="43"/>
      <c r="BKA286" s="43"/>
      <c r="BKB286" s="43"/>
      <c r="BKC286" s="43"/>
      <c r="BKD286" s="43"/>
      <c r="BKE286" s="43"/>
      <c r="BKF286" s="43"/>
      <c r="BKG286" s="43"/>
      <c r="BKH286" s="43"/>
      <c r="BKI286" s="43"/>
      <c r="BKJ286" s="43"/>
      <c r="BKK286" s="43"/>
      <c r="BKL286" s="43"/>
      <c r="BKM286" s="43"/>
      <c r="BKN286" s="43"/>
      <c r="BKO286" s="43"/>
      <c r="BKP286" s="43"/>
      <c r="BKQ286" s="43"/>
      <c r="BKR286" s="43"/>
      <c r="BKS286" s="43"/>
      <c r="BKT286" s="43"/>
      <c r="BKU286" s="43"/>
      <c r="BKV286" s="43"/>
      <c r="BKW286" s="43"/>
      <c r="BKX286" s="43"/>
      <c r="BKY286" s="43"/>
      <c r="BKZ286" s="43"/>
      <c r="BLA286" s="43"/>
      <c r="BLB286" s="43"/>
      <c r="BLC286" s="43"/>
      <c r="BLD286" s="43"/>
      <c r="BLE286" s="43"/>
      <c r="BLF286" s="43"/>
      <c r="BLG286" s="43"/>
      <c r="BLH286" s="43"/>
      <c r="BLI286" s="43"/>
      <c r="BLJ286" s="43"/>
      <c r="BLK286" s="43"/>
      <c r="BLL286" s="43"/>
      <c r="BLM286" s="43"/>
      <c r="BLN286" s="43"/>
      <c r="BLO286" s="43"/>
      <c r="BLP286" s="43"/>
      <c r="BLQ286" s="43"/>
      <c r="BLR286" s="43"/>
      <c r="BLS286" s="43"/>
      <c r="BLT286" s="43"/>
      <c r="BLU286" s="43"/>
      <c r="BLV286" s="43"/>
      <c r="BLW286" s="43"/>
      <c r="BLX286" s="43"/>
      <c r="BLY286" s="43"/>
      <c r="BLZ286" s="43"/>
      <c r="BMA286" s="43"/>
      <c r="BMB286" s="43"/>
      <c r="BMC286" s="43"/>
      <c r="BMD286" s="43"/>
      <c r="BME286" s="43"/>
      <c r="BMF286" s="43"/>
      <c r="BMG286" s="43"/>
      <c r="BMH286" s="43"/>
      <c r="BMI286" s="43"/>
      <c r="BMJ286" s="43"/>
      <c r="BMK286" s="43"/>
      <c r="BML286" s="43"/>
      <c r="BMM286" s="43"/>
      <c r="BMN286" s="43"/>
      <c r="BMO286" s="43"/>
      <c r="BMP286" s="43"/>
      <c r="BMQ286" s="43"/>
      <c r="BMR286" s="43"/>
      <c r="BMS286" s="43"/>
      <c r="BMT286" s="43"/>
      <c r="BMU286" s="43"/>
      <c r="BMV286" s="43"/>
      <c r="BMW286" s="43"/>
      <c r="BMX286" s="43"/>
      <c r="BMY286" s="43"/>
      <c r="BMZ286" s="43"/>
      <c r="BNA286" s="43"/>
      <c r="BNB286" s="43"/>
      <c r="BNC286" s="43"/>
      <c r="BND286" s="43"/>
      <c r="BNE286" s="43"/>
      <c r="BNF286" s="43"/>
      <c r="BNG286" s="43"/>
      <c r="BNH286" s="43"/>
      <c r="BNI286" s="43"/>
      <c r="BNJ286" s="43"/>
      <c r="BNK286" s="43"/>
      <c r="BNL286" s="43"/>
      <c r="BNM286" s="43"/>
      <c r="BNN286" s="43"/>
      <c r="BNO286" s="43"/>
      <c r="BNP286" s="43"/>
      <c r="BNQ286" s="43"/>
      <c r="BNR286" s="43"/>
      <c r="BNS286" s="43"/>
      <c r="BNT286" s="43"/>
      <c r="BNU286" s="43"/>
      <c r="BNV286" s="43"/>
      <c r="BNW286" s="43"/>
      <c r="BNX286" s="43"/>
      <c r="BNY286" s="43"/>
      <c r="BNZ286" s="43"/>
      <c r="BOA286" s="43"/>
      <c r="BOB286" s="43"/>
      <c r="BOC286" s="43"/>
      <c r="BOD286" s="43"/>
      <c r="BOE286" s="43"/>
      <c r="BOF286" s="43"/>
      <c r="BOG286" s="43"/>
      <c r="BOH286" s="43"/>
      <c r="BOI286" s="43"/>
      <c r="BOJ286" s="43"/>
      <c r="BOK286" s="43"/>
      <c r="BOL286" s="43"/>
      <c r="BOM286" s="43"/>
      <c r="BON286" s="43"/>
      <c r="BOO286" s="43"/>
      <c r="BOP286" s="43"/>
      <c r="BOQ286" s="43"/>
      <c r="BOR286" s="43"/>
      <c r="BOS286" s="43"/>
      <c r="BOT286" s="43"/>
      <c r="BOU286" s="43"/>
      <c r="BOV286" s="43"/>
      <c r="BOW286" s="43"/>
      <c r="BOX286" s="43"/>
      <c r="BOY286" s="43"/>
      <c r="BOZ286" s="43"/>
      <c r="BPA286" s="43"/>
      <c r="BPB286" s="43"/>
      <c r="BPC286" s="43"/>
      <c r="BPD286" s="43"/>
      <c r="BPE286" s="43"/>
      <c r="BPF286" s="43"/>
      <c r="BPG286" s="43"/>
      <c r="BPH286" s="43"/>
      <c r="BPI286" s="43"/>
      <c r="BPJ286" s="43"/>
      <c r="BPK286" s="43"/>
      <c r="BPL286" s="43"/>
      <c r="BPM286" s="43"/>
      <c r="BPN286" s="43"/>
      <c r="BPO286" s="43"/>
      <c r="BPP286" s="43"/>
      <c r="BPQ286" s="43"/>
      <c r="BPR286" s="43"/>
      <c r="BPS286" s="43"/>
      <c r="BPT286" s="43"/>
      <c r="BPU286" s="43"/>
      <c r="BPV286" s="43"/>
      <c r="BPW286" s="43"/>
      <c r="BPX286" s="43"/>
      <c r="BPY286" s="43"/>
      <c r="BPZ286" s="43"/>
      <c r="BQA286" s="43"/>
      <c r="BQB286" s="43"/>
      <c r="BQC286" s="43"/>
      <c r="BQD286" s="43"/>
      <c r="BQE286" s="43"/>
      <c r="BQF286" s="43"/>
      <c r="BQG286" s="43"/>
      <c r="BQH286" s="43"/>
      <c r="BQI286" s="43"/>
      <c r="BQJ286" s="43"/>
      <c r="BQK286" s="43"/>
      <c r="BQL286" s="43"/>
      <c r="BQM286" s="43"/>
      <c r="BQN286" s="43"/>
      <c r="BQO286" s="43"/>
      <c r="BQP286" s="43"/>
      <c r="BQQ286" s="43"/>
      <c r="BQR286" s="43"/>
      <c r="BQS286" s="43"/>
      <c r="BQT286" s="43"/>
      <c r="BQU286" s="43"/>
      <c r="BQV286" s="43"/>
      <c r="BQW286" s="43"/>
      <c r="BQX286" s="43"/>
      <c r="BQY286" s="43"/>
      <c r="BQZ286" s="43"/>
      <c r="BRA286" s="43"/>
      <c r="BRB286" s="43"/>
      <c r="BRC286" s="43"/>
      <c r="BRD286" s="43"/>
      <c r="BRE286" s="43"/>
      <c r="BRF286" s="43"/>
      <c r="BRG286" s="43"/>
      <c r="BRH286" s="43"/>
      <c r="BRI286" s="43"/>
      <c r="BRJ286" s="43"/>
      <c r="BRK286" s="43"/>
      <c r="BRL286" s="43"/>
      <c r="BRM286" s="43"/>
      <c r="BRN286" s="43"/>
      <c r="BRO286" s="43"/>
      <c r="BRP286" s="43"/>
      <c r="BRQ286" s="43"/>
      <c r="BRR286" s="43"/>
      <c r="BRS286" s="43"/>
      <c r="BRT286" s="43"/>
      <c r="BRU286" s="43"/>
      <c r="BRV286" s="43"/>
      <c r="BRW286" s="43"/>
      <c r="BRX286" s="43"/>
      <c r="BRY286" s="43"/>
      <c r="BRZ286" s="43"/>
      <c r="BSA286" s="43"/>
      <c r="BSB286" s="43"/>
      <c r="BSC286" s="43"/>
      <c r="BSD286" s="43"/>
      <c r="BSE286" s="43"/>
      <c r="BSF286" s="43"/>
      <c r="BSG286" s="43"/>
      <c r="BSH286" s="43"/>
      <c r="BSI286" s="43"/>
      <c r="BSJ286" s="43"/>
      <c r="BSK286" s="43"/>
      <c r="BSL286" s="43"/>
      <c r="BSM286" s="43"/>
      <c r="BSN286" s="43"/>
      <c r="BSO286" s="43"/>
      <c r="BSP286" s="43"/>
      <c r="BSQ286" s="43"/>
      <c r="BSR286" s="43"/>
      <c r="BSS286" s="43"/>
      <c r="BST286" s="43"/>
      <c r="BSU286" s="43"/>
      <c r="BSV286" s="43"/>
      <c r="BSW286" s="43"/>
      <c r="BSX286" s="43"/>
      <c r="BSY286" s="43"/>
      <c r="BSZ286" s="43"/>
      <c r="BTA286" s="43"/>
      <c r="BTB286" s="43"/>
      <c r="BTC286" s="43"/>
      <c r="BTD286" s="43"/>
      <c r="BTE286" s="43"/>
      <c r="BTF286" s="43"/>
      <c r="BTG286" s="43"/>
      <c r="BTH286" s="43"/>
      <c r="BTI286" s="43"/>
      <c r="BTJ286" s="43"/>
      <c r="BTK286" s="43"/>
      <c r="BTL286" s="43"/>
      <c r="BTM286" s="43"/>
      <c r="BTN286" s="43"/>
      <c r="BTO286" s="43"/>
      <c r="BTP286" s="43"/>
      <c r="BTQ286" s="43"/>
      <c r="BTR286" s="43"/>
      <c r="BTS286" s="43"/>
      <c r="BTT286" s="43"/>
      <c r="BTU286" s="43"/>
      <c r="BTV286" s="43"/>
      <c r="BTW286" s="43"/>
      <c r="BTX286" s="43"/>
      <c r="BTY286" s="43"/>
      <c r="BTZ286" s="43"/>
      <c r="BUA286" s="43"/>
      <c r="BUB286" s="43"/>
      <c r="BUC286" s="43"/>
      <c r="BUD286" s="43"/>
      <c r="BUE286" s="43"/>
      <c r="BUF286" s="43"/>
      <c r="BUG286" s="43"/>
      <c r="BUH286" s="43"/>
      <c r="BUI286" s="43"/>
      <c r="BUJ286" s="43"/>
      <c r="BUK286" s="43"/>
      <c r="BUL286" s="43"/>
      <c r="BUM286" s="43"/>
      <c r="BUN286" s="43"/>
      <c r="BUO286" s="43"/>
      <c r="BUP286" s="43"/>
      <c r="BUQ286" s="43"/>
      <c r="BUR286" s="43"/>
      <c r="BUS286" s="43"/>
      <c r="BUT286" s="43"/>
      <c r="BUU286" s="43"/>
      <c r="BUV286" s="43"/>
      <c r="BUW286" s="43"/>
      <c r="BUX286" s="43"/>
      <c r="BUY286" s="43"/>
      <c r="BUZ286" s="43"/>
      <c r="BVA286" s="43"/>
      <c r="BVB286" s="43"/>
      <c r="BVC286" s="43"/>
      <c r="BVD286" s="43"/>
      <c r="BVE286" s="43"/>
      <c r="BVF286" s="43"/>
      <c r="BVG286" s="43"/>
      <c r="BVH286" s="43"/>
      <c r="BVI286" s="43"/>
      <c r="BVJ286" s="43"/>
      <c r="BVK286" s="43"/>
      <c r="BVL286" s="43"/>
      <c r="BVM286" s="43"/>
      <c r="BVN286" s="43"/>
      <c r="BVO286" s="43"/>
      <c r="BVP286" s="43"/>
      <c r="BVQ286" s="43"/>
      <c r="BVR286" s="43"/>
      <c r="BVS286" s="43"/>
      <c r="BVT286" s="43"/>
      <c r="BVU286" s="43"/>
      <c r="BVV286" s="43"/>
      <c r="BVW286" s="43"/>
      <c r="BVX286" s="43"/>
      <c r="BVY286" s="43"/>
      <c r="BVZ286" s="43"/>
      <c r="BWA286" s="43"/>
      <c r="BWB286" s="43"/>
      <c r="BWC286" s="43"/>
      <c r="BWD286" s="43"/>
      <c r="BWE286" s="43"/>
      <c r="BWF286" s="43"/>
      <c r="BWG286" s="43"/>
      <c r="BWH286" s="43"/>
      <c r="BWI286" s="43"/>
      <c r="BWJ286" s="43"/>
    </row>
    <row r="287" spans="1:1960" x14ac:dyDescent="0.2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43"/>
      <c r="DF287" s="43"/>
      <c r="DG287" s="43"/>
      <c r="DH287" s="43"/>
      <c r="DI287" s="43"/>
      <c r="DJ287" s="43"/>
      <c r="DK287" s="43"/>
      <c r="DL287" s="43"/>
      <c r="DM287" s="43"/>
      <c r="DN287" s="43"/>
      <c r="DO287" s="43"/>
      <c r="DP287" s="43"/>
      <c r="DQ287" s="43"/>
      <c r="DR287" s="43"/>
      <c r="DS287" s="43"/>
      <c r="DT287" s="43"/>
      <c r="DU287" s="43"/>
      <c r="DV287" s="43"/>
      <c r="DW287" s="43"/>
      <c r="DX287" s="43"/>
      <c r="DY287" s="43"/>
      <c r="DZ287" s="43"/>
      <c r="EA287" s="43"/>
      <c r="EB287" s="43"/>
      <c r="EC287" s="43"/>
      <c r="ED287" s="43"/>
      <c r="EE287" s="43"/>
      <c r="EF287" s="43"/>
      <c r="EG287" s="43"/>
      <c r="EH287" s="43"/>
      <c r="EI287" s="43"/>
      <c r="EJ287" s="43"/>
      <c r="EK287" s="43"/>
      <c r="EL287" s="43"/>
      <c r="EM287" s="43"/>
      <c r="EN287" s="43"/>
      <c r="EO287" s="43"/>
      <c r="EP287" s="43"/>
      <c r="EQ287" s="43"/>
      <c r="ER287" s="43"/>
      <c r="ES287" s="43"/>
      <c r="ET287" s="43"/>
      <c r="EU287" s="43"/>
      <c r="EV287" s="43"/>
      <c r="EW287" s="43"/>
      <c r="EX287" s="43"/>
      <c r="EY287" s="43"/>
      <c r="EZ287" s="43"/>
      <c r="FA287" s="43"/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43"/>
      <c r="GD287" s="43"/>
      <c r="GE287" s="43"/>
      <c r="GF287" s="43"/>
      <c r="GG287" s="43"/>
      <c r="GH287" s="43"/>
      <c r="GI287" s="43"/>
      <c r="GJ287" s="43"/>
      <c r="GK287" s="43"/>
      <c r="GL287" s="43"/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  <c r="HC287" s="43"/>
      <c r="HD287" s="43"/>
      <c r="HE287" s="43"/>
      <c r="HF287" s="43"/>
      <c r="HG287" s="43"/>
      <c r="HH287" s="43"/>
      <c r="HI287" s="43"/>
      <c r="HJ287" s="43"/>
      <c r="HK287" s="43"/>
      <c r="HL287" s="43"/>
      <c r="HM287" s="43"/>
      <c r="HN287" s="43"/>
      <c r="HO287" s="43"/>
      <c r="HP287" s="43"/>
      <c r="HQ287" s="43"/>
      <c r="HR287" s="43"/>
      <c r="HS287" s="43"/>
      <c r="HT287" s="43"/>
      <c r="HU287" s="43"/>
      <c r="HV287" s="43"/>
      <c r="HW287" s="43"/>
      <c r="HX287" s="43"/>
      <c r="HY287" s="43"/>
      <c r="HZ287" s="43"/>
      <c r="IA287" s="43"/>
      <c r="IB287" s="43"/>
      <c r="IC287" s="43"/>
      <c r="ID287" s="43"/>
      <c r="IE287" s="43"/>
      <c r="IF287" s="43"/>
      <c r="IG287" s="43"/>
      <c r="IH287" s="43"/>
      <c r="II287" s="43"/>
      <c r="IJ287" s="43"/>
      <c r="IK287" s="43"/>
      <c r="IL287" s="43"/>
      <c r="IM287" s="43"/>
      <c r="IN287" s="43"/>
      <c r="IO287" s="43"/>
      <c r="IP287" s="43"/>
      <c r="IQ287" s="43"/>
      <c r="IR287" s="43"/>
      <c r="IS287" s="43"/>
      <c r="IT287" s="43"/>
      <c r="IU287" s="43"/>
      <c r="IV287" s="43"/>
      <c r="IW287" s="43"/>
      <c r="IX287" s="43"/>
      <c r="IY287" s="43"/>
      <c r="IZ287" s="43"/>
      <c r="JA287" s="43"/>
      <c r="JB287" s="43"/>
      <c r="JC287" s="43"/>
      <c r="JD287" s="43"/>
      <c r="JE287" s="43"/>
      <c r="JF287" s="43"/>
      <c r="JG287" s="43"/>
      <c r="JH287" s="43"/>
      <c r="JI287" s="43"/>
      <c r="JJ287" s="43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  <c r="BJU287" s="43"/>
      <c r="BJV287" s="43"/>
      <c r="BJW287" s="43"/>
      <c r="BJX287" s="43"/>
      <c r="BJY287" s="43"/>
      <c r="BJZ287" s="43"/>
      <c r="BKA287" s="43"/>
      <c r="BKB287" s="43"/>
      <c r="BKC287" s="43"/>
      <c r="BKD287" s="43"/>
      <c r="BKE287" s="43"/>
      <c r="BKF287" s="43"/>
      <c r="BKG287" s="43"/>
      <c r="BKH287" s="43"/>
      <c r="BKI287" s="43"/>
      <c r="BKJ287" s="43"/>
      <c r="BKK287" s="43"/>
      <c r="BKL287" s="43"/>
      <c r="BKM287" s="43"/>
      <c r="BKN287" s="43"/>
      <c r="BKO287" s="43"/>
      <c r="BKP287" s="43"/>
      <c r="BKQ287" s="43"/>
      <c r="BKR287" s="43"/>
      <c r="BKS287" s="43"/>
      <c r="BKT287" s="43"/>
      <c r="BKU287" s="43"/>
      <c r="BKV287" s="43"/>
      <c r="BKW287" s="43"/>
      <c r="BKX287" s="43"/>
      <c r="BKY287" s="43"/>
      <c r="BKZ287" s="43"/>
      <c r="BLA287" s="43"/>
      <c r="BLB287" s="43"/>
      <c r="BLC287" s="43"/>
      <c r="BLD287" s="43"/>
      <c r="BLE287" s="43"/>
      <c r="BLF287" s="43"/>
      <c r="BLG287" s="43"/>
      <c r="BLH287" s="43"/>
      <c r="BLI287" s="43"/>
      <c r="BLJ287" s="43"/>
      <c r="BLK287" s="43"/>
      <c r="BLL287" s="43"/>
      <c r="BLM287" s="43"/>
      <c r="BLN287" s="43"/>
      <c r="BLO287" s="43"/>
      <c r="BLP287" s="43"/>
      <c r="BLQ287" s="43"/>
      <c r="BLR287" s="43"/>
      <c r="BLS287" s="43"/>
      <c r="BLT287" s="43"/>
      <c r="BLU287" s="43"/>
      <c r="BLV287" s="43"/>
      <c r="BLW287" s="43"/>
      <c r="BLX287" s="43"/>
      <c r="BLY287" s="43"/>
      <c r="BLZ287" s="43"/>
      <c r="BMA287" s="43"/>
      <c r="BMB287" s="43"/>
      <c r="BMC287" s="43"/>
      <c r="BMD287" s="43"/>
      <c r="BME287" s="43"/>
      <c r="BMF287" s="43"/>
      <c r="BMG287" s="43"/>
      <c r="BMH287" s="43"/>
      <c r="BMI287" s="43"/>
      <c r="BMJ287" s="43"/>
      <c r="BMK287" s="43"/>
      <c r="BML287" s="43"/>
      <c r="BMM287" s="43"/>
      <c r="BMN287" s="43"/>
      <c r="BMO287" s="43"/>
      <c r="BMP287" s="43"/>
      <c r="BMQ287" s="43"/>
      <c r="BMR287" s="43"/>
      <c r="BMS287" s="43"/>
      <c r="BMT287" s="43"/>
      <c r="BMU287" s="43"/>
      <c r="BMV287" s="43"/>
      <c r="BMW287" s="43"/>
      <c r="BMX287" s="43"/>
      <c r="BMY287" s="43"/>
      <c r="BMZ287" s="43"/>
      <c r="BNA287" s="43"/>
      <c r="BNB287" s="43"/>
      <c r="BNC287" s="43"/>
      <c r="BND287" s="43"/>
      <c r="BNE287" s="43"/>
      <c r="BNF287" s="43"/>
      <c r="BNG287" s="43"/>
      <c r="BNH287" s="43"/>
      <c r="BNI287" s="43"/>
      <c r="BNJ287" s="43"/>
      <c r="BNK287" s="43"/>
      <c r="BNL287" s="43"/>
      <c r="BNM287" s="43"/>
      <c r="BNN287" s="43"/>
      <c r="BNO287" s="43"/>
      <c r="BNP287" s="43"/>
      <c r="BNQ287" s="43"/>
      <c r="BNR287" s="43"/>
      <c r="BNS287" s="43"/>
      <c r="BNT287" s="43"/>
      <c r="BNU287" s="43"/>
      <c r="BNV287" s="43"/>
      <c r="BNW287" s="43"/>
      <c r="BNX287" s="43"/>
      <c r="BNY287" s="43"/>
      <c r="BNZ287" s="43"/>
      <c r="BOA287" s="43"/>
      <c r="BOB287" s="43"/>
      <c r="BOC287" s="43"/>
      <c r="BOD287" s="43"/>
      <c r="BOE287" s="43"/>
      <c r="BOF287" s="43"/>
      <c r="BOG287" s="43"/>
      <c r="BOH287" s="43"/>
      <c r="BOI287" s="43"/>
      <c r="BOJ287" s="43"/>
      <c r="BOK287" s="43"/>
      <c r="BOL287" s="43"/>
      <c r="BOM287" s="43"/>
      <c r="BON287" s="43"/>
      <c r="BOO287" s="43"/>
      <c r="BOP287" s="43"/>
      <c r="BOQ287" s="43"/>
      <c r="BOR287" s="43"/>
      <c r="BOS287" s="43"/>
      <c r="BOT287" s="43"/>
      <c r="BOU287" s="43"/>
      <c r="BOV287" s="43"/>
      <c r="BOW287" s="43"/>
      <c r="BOX287" s="43"/>
      <c r="BOY287" s="43"/>
      <c r="BOZ287" s="43"/>
      <c r="BPA287" s="43"/>
      <c r="BPB287" s="43"/>
      <c r="BPC287" s="43"/>
      <c r="BPD287" s="43"/>
      <c r="BPE287" s="43"/>
      <c r="BPF287" s="43"/>
      <c r="BPG287" s="43"/>
      <c r="BPH287" s="43"/>
      <c r="BPI287" s="43"/>
      <c r="BPJ287" s="43"/>
      <c r="BPK287" s="43"/>
      <c r="BPL287" s="43"/>
      <c r="BPM287" s="43"/>
      <c r="BPN287" s="43"/>
      <c r="BPO287" s="43"/>
      <c r="BPP287" s="43"/>
      <c r="BPQ287" s="43"/>
      <c r="BPR287" s="43"/>
      <c r="BPS287" s="43"/>
      <c r="BPT287" s="43"/>
      <c r="BPU287" s="43"/>
      <c r="BPV287" s="43"/>
      <c r="BPW287" s="43"/>
      <c r="BPX287" s="43"/>
      <c r="BPY287" s="43"/>
      <c r="BPZ287" s="43"/>
      <c r="BQA287" s="43"/>
      <c r="BQB287" s="43"/>
      <c r="BQC287" s="43"/>
      <c r="BQD287" s="43"/>
      <c r="BQE287" s="43"/>
      <c r="BQF287" s="43"/>
      <c r="BQG287" s="43"/>
      <c r="BQH287" s="43"/>
      <c r="BQI287" s="43"/>
      <c r="BQJ287" s="43"/>
      <c r="BQK287" s="43"/>
      <c r="BQL287" s="43"/>
      <c r="BQM287" s="43"/>
      <c r="BQN287" s="43"/>
      <c r="BQO287" s="43"/>
      <c r="BQP287" s="43"/>
      <c r="BQQ287" s="43"/>
      <c r="BQR287" s="43"/>
      <c r="BQS287" s="43"/>
      <c r="BQT287" s="43"/>
      <c r="BQU287" s="43"/>
      <c r="BQV287" s="43"/>
      <c r="BQW287" s="43"/>
      <c r="BQX287" s="43"/>
      <c r="BQY287" s="43"/>
      <c r="BQZ287" s="43"/>
      <c r="BRA287" s="43"/>
      <c r="BRB287" s="43"/>
      <c r="BRC287" s="43"/>
      <c r="BRD287" s="43"/>
      <c r="BRE287" s="43"/>
      <c r="BRF287" s="43"/>
      <c r="BRG287" s="43"/>
      <c r="BRH287" s="43"/>
      <c r="BRI287" s="43"/>
      <c r="BRJ287" s="43"/>
      <c r="BRK287" s="43"/>
      <c r="BRL287" s="43"/>
      <c r="BRM287" s="43"/>
      <c r="BRN287" s="43"/>
      <c r="BRO287" s="43"/>
      <c r="BRP287" s="43"/>
      <c r="BRQ287" s="43"/>
      <c r="BRR287" s="43"/>
      <c r="BRS287" s="43"/>
      <c r="BRT287" s="43"/>
      <c r="BRU287" s="43"/>
      <c r="BRV287" s="43"/>
      <c r="BRW287" s="43"/>
      <c r="BRX287" s="43"/>
      <c r="BRY287" s="43"/>
      <c r="BRZ287" s="43"/>
      <c r="BSA287" s="43"/>
      <c r="BSB287" s="43"/>
      <c r="BSC287" s="43"/>
      <c r="BSD287" s="43"/>
      <c r="BSE287" s="43"/>
      <c r="BSF287" s="43"/>
      <c r="BSG287" s="43"/>
      <c r="BSH287" s="43"/>
      <c r="BSI287" s="43"/>
      <c r="BSJ287" s="43"/>
      <c r="BSK287" s="43"/>
      <c r="BSL287" s="43"/>
      <c r="BSM287" s="43"/>
      <c r="BSN287" s="43"/>
      <c r="BSO287" s="43"/>
      <c r="BSP287" s="43"/>
      <c r="BSQ287" s="43"/>
      <c r="BSR287" s="43"/>
      <c r="BSS287" s="43"/>
      <c r="BST287" s="43"/>
      <c r="BSU287" s="43"/>
      <c r="BSV287" s="43"/>
      <c r="BSW287" s="43"/>
      <c r="BSX287" s="43"/>
      <c r="BSY287" s="43"/>
      <c r="BSZ287" s="43"/>
      <c r="BTA287" s="43"/>
      <c r="BTB287" s="43"/>
      <c r="BTC287" s="43"/>
      <c r="BTD287" s="43"/>
      <c r="BTE287" s="43"/>
      <c r="BTF287" s="43"/>
      <c r="BTG287" s="43"/>
      <c r="BTH287" s="43"/>
      <c r="BTI287" s="43"/>
      <c r="BTJ287" s="43"/>
      <c r="BTK287" s="43"/>
      <c r="BTL287" s="43"/>
      <c r="BTM287" s="43"/>
      <c r="BTN287" s="43"/>
      <c r="BTO287" s="43"/>
      <c r="BTP287" s="43"/>
      <c r="BTQ287" s="43"/>
      <c r="BTR287" s="43"/>
      <c r="BTS287" s="43"/>
      <c r="BTT287" s="43"/>
      <c r="BTU287" s="43"/>
      <c r="BTV287" s="43"/>
      <c r="BTW287" s="43"/>
      <c r="BTX287" s="43"/>
      <c r="BTY287" s="43"/>
      <c r="BTZ287" s="43"/>
      <c r="BUA287" s="43"/>
      <c r="BUB287" s="43"/>
      <c r="BUC287" s="43"/>
      <c r="BUD287" s="43"/>
      <c r="BUE287" s="43"/>
      <c r="BUF287" s="43"/>
      <c r="BUG287" s="43"/>
      <c r="BUH287" s="43"/>
      <c r="BUI287" s="43"/>
      <c r="BUJ287" s="43"/>
      <c r="BUK287" s="43"/>
      <c r="BUL287" s="43"/>
      <c r="BUM287" s="43"/>
      <c r="BUN287" s="43"/>
      <c r="BUO287" s="43"/>
      <c r="BUP287" s="43"/>
      <c r="BUQ287" s="43"/>
      <c r="BUR287" s="43"/>
      <c r="BUS287" s="43"/>
      <c r="BUT287" s="43"/>
      <c r="BUU287" s="43"/>
      <c r="BUV287" s="43"/>
      <c r="BUW287" s="43"/>
      <c r="BUX287" s="43"/>
      <c r="BUY287" s="43"/>
      <c r="BUZ287" s="43"/>
      <c r="BVA287" s="43"/>
      <c r="BVB287" s="43"/>
      <c r="BVC287" s="43"/>
      <c r="BVD287" s="43"/>
      <c r="BVE287" s="43"/>
      <c r="BVF287" s="43"/>
      <c r="BVG287" s="43"/>
      <c r="BVH287" s="43"/>
      <c r="BVI287" s="43"/>
      <c r="BVJ287" s="43"/>
      <c r="BVK287" s="43"/>
      <c r="BVL287" s="43"/>
      <c r="BVM287" s="43"/>
      <c r="BVN287" s="43"/>
      <c r="BVO287" s="43"/>
      <c r="BVP287" s="43"/>
      <c r="BVQ287" s="43"/>
      <c r="BVR287" s="43"/>
      <c r="BVS287" s="43"/>
      <c r="BVT287" s="43"/>
      <c r="BVU287" s="43"/>
      <c r="BVV287" s="43"/>
      <c r="BVW287" s="43"/>
      <c r="BVX287" s="43"/>
      <c r="BVY287" s="43"/>
      <c r="BVZ287" s="43"/>
      <c r="BWA287" s="43"/>
      <c r="BWB287" s="43"/>
      <c r="BWC287" s="43"/>
      <c r="BWD287" s="43"/>
      <c r="BWE287" s="43"/>
      <c r="BWF287" s="43"/>
      <c r="BWG287" s="43"/>
      <c r="BWH287" s="43"/>
      <c r="BWI287" s="43"/>
      <c r="BWJ287" s="43"/>
    </row>
    <row r="288" spans="1:1960" x14ac:dyDescent="0.2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54"/>
      <c r="DU288" s="54"/>
      <c r="DV288" s="54"/>
      <c r="DW288" s="54"/>
      <c r="DX288" s="54"/>
      <c r="DY288" s="54"/>
      <c r="DZ288" s="54"/>
      <c r="EA288" s="54"/>
      <c r="EB288" s="54"/>
      <c r="EC288" s="54"/>
      <c r="ED288" s="54"/>
      <c r="EE288" s="54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4"/>
      <c r="GC288" s="54"/>
      <c r="GD288" s="54"/>
      <c r="GE288" s="54"/>
      <c r="GF288" s="54"/>
      <c r="GG288" s="54"/>
      <c r="GH288" s="54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4"/>
      <c r="MA288" s="54"/>
      <c r="MB288" s="54"/>
      <c r="MC288" s="54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4"/>
      <c r="ON288" s="54"/>
      <c r="OO288" s="54"/>
      <c r="OP288" s="54"/>
      <c r="OQ288" s="54"/>
      <c r="OR288" s="54"/>
      <c r="OS288" s="54"/>
      <c r="OT288" s="54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4"/>
      <c r="PM288" s="54"/>
      <c r="PN288" s="54"/>
      <c r="PO288" s="54"/>
      <c r="PP288" s="54"/>
      <c r="PQ288" s="54"/>
      <c r="PR288" s="54"/>
      <c r="PS288" s="54"/>
      <c r="PT288" s="54"/>
      <c r="PU288" s="54"/>
      <c r="PV288" s="54"/>
      <c r="PW288" s="54"/>
      <c r="PX288" s="54"/>
      <c r="PY288" s="54"/>
      <c r="PZ288" s="54"/>
      <c r="QA288" s="54"/>
      <c r="QB288" s="54"/>
      <c r="QC288" s="54"/>
      <c r="QD288" s="54"/>
      <c r="QE288" s="54"/>
      <c r="QF288" s="54"/>
      <c r="QG288" s="54"/>
      <c r="QH288" s="54"/>
      <c r="QI288" s="54"/>
      <c r="QJ288" s="54"/>
      <c r="QK288" s="54"/>
      <c r="QL288" s="54"/>
      <c r="QM288" s="54"/>
      <c r="QN288" s="54"/>
      <c r="QO288" s="54"/>
      <c r="QP288" s="54"/>
      <c r="QQ288" s="54"/>
      <c r="QR288" s="54"/>
      <c r="QS288" s="54"/>
      <c r="QT288" s="54"/>
      <c r="QU288" s="54"/>
      <c r="QV288" s="54"/>
      <c r="QW288" s="54"/>
      <c r="QX288" s="54"/>
      <c r="QY288" s="54"/>
      <c r="QZ288" s="54"/>
      <c r="RA288" s="54"/>
      <c r="RB288" s="54"/>
      <c r="RC288" s="54"/>
      <c r="RD288" s="54"/>
      <c r="RE288" s="54"/>
      <c r="RF288" s="54"/>
      <c r="RG288" s="54"/>
      <c r="RH288" s="54"/>
      <c r="RI288" s="54"/>
      <c r="RJ288" s="54"/>
      <c r="RK288" s="54"/>
      <c r="RL288" s="54"/>
      <c r="RM288" s="54"/>
      <c r="RN288" s="54"/>
      <c r="RO288" s="54"/>
      <c r="RP288" s="54"/>
      <c r="RQ288" s="54"/>
      <c r="RR288" s="54"/>
      <c r="RS288" s="54"/>
      <c r="RT288" s="54"/>
      <c r="RU288" s="54"/>
      <c r="RV288" s="54"/>
      <c r="RW288" s="54"/>
      <c r="RX288" s="54"/>
      <c r="RY288" s="54"/>
      <c r="RZ288" s="54"/>
      <c r="SA288" s="54"/>
      <c r="SB288" s="54"/>
      <c r="SC288" s="54"/>
      <c r="SD288" s="54"/>
      <c r="SE288" s="54"/>
      <c r="SF288" s="54"/>
      <c r="SG288" s="54"/>
      <c r="SH288" s="54"/>
      <c r="SI288" s="54"/>
      <c r="SJ288" s="54"/>
      <c r="SK288" s="54"/>
      <c r="SL288" s="54"/>
      <c r="SM288" s="54"/>
      <c r="SN288" s="54"/>
      <c r="SO288" s="54"/>
      <c r="SP288" s="54"/>
      <c r="SQ288" s="54"/>
      <c r="SR288" s="54"/>
      <c r="SS288" s="54"/>
      <c r="ST288" s="54"/>
      <c r="SU288" s="54"/>
      <c r="SV288" s="54"/>
      <c r="SW288" s="54"/>
      <c r="SX288" s="54"/>
      <c r="SY288" s="54"/>
      <c r="SZ288" s="54"/>
      <c r="TA288" s="54"/>
      <c r="TB288" s="54"/>
      <c r="TC288" s="54"/>
      <c r="TD288" s="54"/>
      <c r="TE288" s="54"/>
      <c r="TF288" s="54"/>
      <c r="TG288" s="54"/>
      <c r="TH288" s="54"/>
      <c r="TI288" s="54"/>
      <c r="TJ288" s="54"/>
      <c r="TK288" s="54"/>
      <c r="TL288" s="54"/>
      <c r="TM288" s="54"/>
      <c r="TN288" s="54"/>
      <c r="TO288" s="54"/>
      <c r="TP288" s="54"/>
      <c r="TQ288" s="54"/>
      <c r="TR288" s="54"/>
      <c r="TS288" s="54"/>
      <c r="TT288" s="54"/>
      <c r="TU288" s="54"/>
      <c r="TV288" s="54"/>
      <c r="TW288" s="54"/>
      <c r="TX288" s="54"/>
      <c r="TY288" s="54"/>
      <c r="TZ288" s="54"/>
      <c r="UA288" s="54"/>
      <c r="UB288" s="54"/>
      <c r="UC288" s="54"/>
      <c r="UD288" s="54"/>
      <c r="UE288" s="54"/>
      <c r="UF288" s="54"/>
      <c r="UG288" s="54"/>
      <c r="UH288" s="54"/>
      <c r="UI288" s="54"/>
      <c r="UJ288" s="54"/>
      <c r="UK288" s="54"/>
      <c r="UL288" s="54"/>
      <c r="UM288" s="54"/>
      <c r="UN288" s="54"/>
      <c r="UO288" s="54"/>
      <c r="UP288" s="54"/>
      <c r="UQ288" s="54"/>
      <c r="UR288" s="54"/>
      <c r="US288" s="54"/>
      <c r="UT288" s="54"/>
      <c r="UU288" s="54"/>
      <c r="UV288" s="54"/>
      <c r="UW288" s="54"/>
      <c r="UX288" s="54"/>
      <c r="UY288" s="54"/>
      <c r="UZ288" s="54"/>
      <c r="VA288" s="54"/>
      <c r="VB288" s="54"/>
      <c r="VC288" s="54"/>
      <c r="VD288" s="54"/>
      <c r="VE288" s="54"/>
      <c r="VF288" s="54"/>
      <c r="VG288" s="54"/>
      <c r="VH288" s="54"/>
      <c r="VI288" s="54"/>
      <c r="VJ288" s="54"/>
      <c r="VK288" s="54"/>
      <c r="VL288" s="54"/>
      <c r="VM288" s="54"/>
      <c r="VN288" s="54"/>
      <c r="VO288" s="54"/>
      <c r="VP288" s="54"/>
      <c r="VQ288" s="54"/>
      <c r="VR288" s="54"/>
      <c r="VS288" s="54"/>
      <c r="VT288" s="54"/>
      <c r="VU288" s="54"/>
      <c r="VV288" s="54"/>
      <c r="VW288" s="54"/>
      <c r="VX288" s="54"/>
      <c r="VY288" s="54"/>
      <c r="VZ288" s="54"/>
      <c r="WA288" s="54"/>
      <c r="WB288" s="54"/>
      <c r="WC288" s="54"/>
      <c r="WD288" s="54"/>
      <c r="WE288" s="54"/>
      <c r="WF288" s="54"/>
      <c r="WG288" s="54"/>
      <c r="WH288" s="54"/>
      <c r="WI288" s="54"/>
      <c r="WJ288" s="54"/>
      <c r="WK288" s="54"/>
      <c r="WL288" s="54"/>
      <c r="WM288" s="54"/>
      <c r="WN288" s="54"/>
      <c r="WO288" s="54"/>
      <c r="WP288" s="54"/>
      <c r="WQ288" s="54"/>
      <c r="WR288" s="54"/>
      <c r="WS288" s="54"/>
      <c r="WT288" s="54"/>
      <c r="WU288" s="54"/>
      <c r="WV288" s="54"/>
      <c r="WW288" s="54"/>
      <c r="WX288" s="54"/>
      <c r="WY288" s="54"/>
      <c r="WZ288" s="54"/>
      <c r="XA288" s="54"/>
      <c r="XB288" s="54"/>
      <c r="XC288" s="54"/>
      <c r="XD288" s="54"/>
      <c r="XE288" s="54"/>
      <c r="XF288" s="54"/>
      <c r="XG288" s="54"/>
      <c r="XH288" s="54"/>
      <c r="XI288" s="54"/>
      <c r="XJ288" s="54"/>
      <c r="XK288" s="54"/>
      <c r="XL288" s="54"/>
      <c r="XM288" s="54"/>
      <c r="XN288" s="54"/>
      <c r="XO288" s="54"/>
      <c r="XP288" s="54"/>
      <c r="XQ288" s="54"/>
      <c r="XR288" s="54"/>
      <c r="XS288" s="54"/>
      <c r="XT288" s="54"/>
      <c r="XU288" s="54"/>
      <c r="XV288" s="54"/>
      <c r="XW288" s="54"/>
      <c r="XX288" s="54"/>
      <c r="XY288" s="54"/>
      <c r="XZ288" s="54"/>
      <c r="YA288" s="54"/>
      <c r="YB288" s="54"/>
      <c r="YC288" s="54"/>
      <c r="YD288" s="54"/>
      <c r="YE288" s="54"/>
      <c r="YF288" s="54"/>
      <c r="YG288" s="54"/>
      <c r="YH288" s="54"/>
      <c r="YI288" s="54"/>
      <c r="YJ288" s="54"/>
      <c r="YK288" s="54"/>
      <c r="YL288" s="54"/>
      <c r="YM288" s="54"/>
      <c r="YN288" s="54"/>
      <c r="YO288" s="54"/>
      <c r="YP288" s="54"/>
      <c r="YQ288" s="54"/>
      <c r="YR288" s="54"/>
      <c r="YS288" s="54"/>
      <c r="YT288" s="54"/>
      <c r="YU288" s="54"/>
      <c r="YV288" s="54"/>
      <c r="YW288" s="54"/>
      <c r="YX288" s="54"/>
      <c r="YY288" s="54"/>
      <c r="YZ288" s="54"/>
      <c r="ZA288" s="54"/>
      <c r="ZB288" s="54"/>
      <c r="ZC288" s="54"/>
      <c r="ZD288" s="54"/>
      <c r="ZE288" s="54"/>
      <c r="ZF288" s="54"/>
      <c r="ZG288" s="54"/>
      <c r="ZH288" s="54"/>
      <c r="ZI288" s="54"/>
      <c r="ZJ288" s="54"/>
      <c r="ZK288" s="54"/>
      <c r="ZL288" s="54"/>
      <c r="ZM288" s="54"/>
      <c r="ZN288" s="54"/>
      <c r="ZO288" s="54"/>
      <c r="ZP288" s="54"/>
      <c r="ZQ288" s="54"/>
      <c r="ZR288" s="54"/>
      <c r="ZS288" s="54"/>
      <c r="ZT288" s="54"/>
      <c r="ZU288" s="54"/>
      <c r="ZV288" s="54"/>
      <c r="ZW288" s="54"/>
      <c r="ZX288" s="54"/>
      <c r="ZY288" s="54"/>
      <c r="ZZ288" s="54"/>
    </row>
    <row r="289" spans="1:702" x14ac:dyDescent="0.2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54"/>
      <c r="DU289" s="54"/>
      <c r="DV289" s="54"/>
      <c r="DW289" s="54"/>
      <c r="DX289" s="54"/>
      <c r="DY289" s="54"/>
      <c r="DZ289" s="54"/>
      <c r="EA289" s="54"/>
      <c r="EB289" s="54"/>
      <c r="EC289" s="54"/>
      <c r="ED289" s="54"/>
      <c r="EE289" s="54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4"/>
      <c r="GC289" s="54"/>
      <c r="GD289" s="54"/>
      <c r="GE289" s="54"/>
      <c r="GF289" s="54"/>
      <c r="GG289" s="54"/>
      <c r="GH289" s="54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4"/>
      <c r="MA289" s="54"/>
      <c r="MB289" s="54"/>
      <c r="MC289" s="54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4"/>
      <c r="ON289" s="54"/>
      <c r="OO289" s="54"/>
      <c r="OP289" s="54"/>
      <c r="OQ289" s="54"/>
      <c r="OR289" s="54"/>
      <c r="OS289" s="54"/>
      <c r="OT289" s="54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4"/>
      <c r="PM289" s="54"/>
      <c r="PN289" s="54"/>
      <c r="PO289" s="54"/>
      <c r="PP289" s="54"/>
      <c r="PQ289" s="54"/>
      <c r="PR289" s="54"/>
      <c r="PS289" s="54"/>
      <c r="PT289" s="54"/>
      <c r="PU289" s="54"/>
      <c r="PV289" s="54"/>
      <c r="PW289" s="54"/>
      <c r="PX289" s="54"/>
      <c r="PY289" s="54"/>
      <c r="PZ289" s="54"/>
      <c r="QA289" s="54"/>
      <c r="QB289" s="54"/>
      <c r="QC289" s="54"/>
      <c r="QD289" s="54"/>
      <c r="QE289" s="54"/>
      <c r="QF289" s="54"/>
      <c r="QG289" s="54"/>
      <c r="QH289" s="54"/>
      <c r="QI289" s="54"/>
      <c r="QJ289" s="54"/>
      <c r="QK289" s="54"/>
      <c r="QL289" s="54"/>
      <c r="QM289" s="54"/>
      <c r="QN289" s="54"/>
      <c r="QO289" s="54"/>
      <c r="QP289" s="54"/>
      <c r="QQ289" s="54"/>
      <c r="QR289" s="54"/>
      <c r="QS289" s="54"/>
      <c r="QT289" s="54"/>
      <c r="QU289" s="54"/>
      <c r="QV289" s="54"/>
      <c r="QW289" s="54"/>
      <c r="QX289" s="54"/>
      <c r="QY289" s="54"/>
      <c r="QZ289" s="54"/>
      <c r="RA289" s="54"/>
      <c r="RB289" s="54"/>
      <c r="RC289" s="54"/>
      <c r="RD289" s="54"/>
      <c r="RE289" s="54"/>
      <c r="RF289" s="54"/>
      <c r="RG289" s="54"/>
      <c r="RH289" s="54"/>
      <c r="RI289" s="54"/>
      <c r="RJ289" s="54"/>
      <c r="RK289" s="54"/>
      <c r="RL289" s="54"/>
      <c r="RM289" s="54"/>
      <c r="RN289" s="54"/>
      <c r="RO289" s="54"/>
      <c r="RP289" s="54"/>
      <c r="RQ289" s="54"/>
      <c r="RR289" s="54"/>
      <c r="RS289" s="54"/>
      <c r="RT289" s="54"/>
      <c r="RU289" s="54"/>
      <c r="RV289" s="54"/>
      <c r="RW289" s="54"/>
      <c r="RX289" s="54"/>
      <c r="RY289" s="54"/>
      <c r="RZ289" s="54"/>
      <c r="SA289" s="54"/>
      <c r="SB289" s="54"/>
      <c r="SC289" s="54"/>
      <c r="SD289" s="54"/>
      <c r="SE289" s="54"/>
      <c r="SF289" s="54"/>
      <c r="SG289" s="54"/>
      <c r="SH289" s="54"/>
      <c r="SI289" s="54"/>
      <c r="SJ289" s="54"/>
      <c r="SK289" s="54"/>
      <c r="SL289" s="54"/>
      <c r="SM289" s="54"/>
      <c r="SN289" s="54"/>
      <c r="SO289" s="54"/>
      <c r="SP289" s="54"/>
      <c r="SQ289" s="54"/>
      <c r="SR289" s="54"/>
      <c r="SS289" s="54"/>
      <c r="ST289" s="54"/>
      <c r="SU289" s="54"/>
      <c r="SV289" s="54"/>
      <c r="SW289" s="54"/>
      <c r="SX289" s="54"/>
      <c r="SY289" s="54"/>
      <c r="SZ289" s="54"/>
      <c r="TA289" s="54"/>
      <c r="TB289" s="54"/>
      <c r="TC289" s="54"/>
      <c r="TD289" s="54"/>
      <c r="TE289" s="54"/>
      <c r="TF289" s="54"/>
      <c r="TG289" s="54"/>
      <c r="TH289" s="54"/>
      <c r="TI289" s="54"/>
      <c r="TJ289" s="54"/>
      <c r="TK289" s="54"/>
      <c r="TL289" s="54"/>
      <c r="TM289" s="54"/>
      <c r="TN289" s="54"/>
      <c r="TO289" s="54"/>
      <c r="TP289" s="54"/>
      <c r="TQ289" s="54"/>
      <c r="TR289" s="54"/>
      <c r="TS289" s="54"/>
      <c r="TT289" s="54"/>
      <c r="TU289" s="54"/>
      <c r="TV289" s="54"/>
      <c r="TW289" s="54"/>
      <c r="TX289" s="54"/>
      <c r="TY289" s="54"/>
      <c r="TZ289" s="54"/>
      <c r="UA289" s="54"/>
      <c r="UB289" s="54"/>
      <c r="UC289" s="54"/>
      <c r="UD289" s="54"/>
      <c r="UE289" s="54"/>
      <c r="UF289" s="54"/>
      <c r="UG289" s="54"/>
      <c r="UH289" s="54"/>
      <c r="UI289" s="54"/>
      <c r="UJ289" s="54"/>
      <c r="UK289" s="54"/>
      <c r="UL289" s="54"/>
      <c r="UM289" s="54"/>
      <c r="UN289" s="54"/>
      <c r="UO289" s="54"/>
      <c r="UP289" s="54"/>
      <c r="UQ289" s="54"/>
      <c r="UR289" s="54"/>
      <c r="US289" s="54"/>
      <c r="UT289" s="54"/>
      <c r="UU289" s="54"/>
      <c r="UV289" s="54"/>
      <c r="UW289" s="54"/>
      <c r="UX289" s="54"/>
      <c r="UY289" s="54"/>
      <c r="UZ289" s="54"/>
      <c r="VA289" s="54"/>
      <c r="VB289" s="54"/>
      <c r="VC289" s="54"/>
      <c r="VD289" s="54"/>
      <c r="VE289" s="54"/>
      <c r="VF289" s="54"/>
      <c r="VG289" s="54"/>
      <c r="VH289" s="54"/>
      <c r="VI289" s="54"/>
      <c r="VJ289" s="54"/>
      <c r="VK289" s="54"/>
      <c r="VL289" s="54"/>
      <c r="VM289" s="54"/>
      <c r="VN289" s="54"/>
      <c r="VO289" s="54"/>
      <c r="VP289" s="54"/>
      <c r="VQ289" s="54"/>
      <c r="VR289" s="54"/>
      <c r="VS289" s="54"/>
      <c r="VT289" s="54"/>
      <c r="VU289" s="54"/>
      <c r="VV289" s="54"/>
      <c r="VW289" s="54"/>
      <c r="VX289" s="54"/>
      <c r="VY289" s="54"/>
      <c r="VZ289" s="54"/>
      <c r="WA289" s="54"/>
      <c r="WB289" s="54"/>
      <c r="WC289" s="54"/>
      <c r="WD289" s="54"/>
      <c r="WE289" s="54"/>
      <c r="WF289" s="54"/>
      <c r="WG289" s="54"/>
      <c r="WH289" s="54"/>
      <c r="WI289" s="54"/>
      <c r="WJ289" s="54"/>
      <c r="WK289" s="54"/>
      <c r="WL289" s="54"/>
      <c r="WM289" s="54"/>
      <c r="WN289" s="54"/>
      <c r="WO289" s="54"/>
      <c r="WP289" s="54"/>
      <c r="WQ289" s="54"/>
      <c r="WR289" s="54"/>
      <c r="WS289" s="54"/>
      <c r="WT289" s="54"/>
      <c r="WU289" s="54"/>
      <c r="WV289" s="54"/>
      <c r="WW289" s="54"/>
      <c r="WX289" s="54"/>
      <c r="WY289" s="54"/>
      <c r="WZ289" s="54"/>
      <c r="XA289" s="54"/>
      <c r="XB289" s="54"/>
      <c r="XC289" s="54"/>
      <c r="XD289" s="54"/>
      <c r="XE289" s="54"/>
      <c r="XF289" s="54"/>
      <c r="XG289" s="54"/>
      <c r="XH289" s="54"/>
      <c r="XI289" s="54"/>
      <c r="XJ289" s="54"/>
      <c r="XK289" s="54"/>
      <c r="XL289" s="54"/>
      <c r="XM289" s="54"/>
      <c r="XN289" s="54"/>
      <c r="XO289" s="54"/>
      <c r="XP289" s="54"/>
      <c r="XQ289" s="54"/>
      <c r="XR289" s="54"/>
      <c r="XS289" s="54"/>
      <c r="XT289" s="54"/>
      <c r="XU289" s="54"/>
      <c r="XV289" s="54"/>
      <c r="XW289" s="54"/>
      <c r="XX289" s="54"/>
      <c r="XY289" s="54"/>
      <c r="XZ289" s="54"/>
      <c r="YA289" s="54"/>
      <c r="YB289" s="54"/>
      <c r="YC289" s="54"/>
      <c r="YD289" s="54"/>
      <c r="YE289" s="54"/>
      <c r="YF289" s="54"/>
      <c r="YG289" s="54"/>
      <c r="YH289" s="54"/>
      <c r="YI289" s="54"/>
      <c r="YJ289" s="54"/>
      <c r="YK289" s="54"/>
      <c r="YL289" s="54"/>
      <c r="YM289" s="54"/>
      <c r="YN289" s="54"/>
      <c r="YO289" s="54"/>
      <c r="YP289" s="54"/>
      <c r="YQ289" s="54"/>
      <c r="YR289" s="54"/>
      <c r="YS289" s="54"/>
      <c r="YT289" s="54"/>
      <c r="YU289" s="54"/>
      <c r="YV289" s="54"/>
      <c r="YW289" s="54"/>
      <c r="YX289" s="54"/>
      <c r="YY289" s="54"/>
      <c r="YZ289" s="54"/>
      <c r="ZA289" s="54"/>
      <c r="ZB289" s="54"/>
      <c r="ZC289" s="54"/>
      <c r="ZD289" s="54"/>
      <c r="ZE289" s="54"/>
      <c r="ZF289" s="54"/>
      <c r="ZG289" s="54"/>
      <c r="ZH289" s="54"/>
      <c r="ZI289" s="54"/>
      <c r="ZJ289" s="54"/>
      <c r="ZK289" s="54"/>
      <c r="ZL289" s="54"/>
      <c r="ZM289" s="54"/>
      <c r="ZN289" s="54"/>
      <c r="ZO289" s="54"/>
      <c r="ZP289" s="54"/>
      <c r="ZQ289" s="54"/>
      <c r="ZR289" s="54"/>
      <c r="ZS289" s="54"/>
      <c r="ZT289" s="54"/>
      <c r="ZU289" s="54"/>
      <c r="ZV289" s="54"/>
      <c r="ZW289" s="54"/>
      <c r="ZX289" s="54"/>
      <c r="ZY289" s="54"/>
      <c r="ZZ289" s="54"/>
    </row>
    <row r="290" spans="1:702" x14ac:dyDescent="0.2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54"/>
      <c r="DU290" s="54"/>
      <c r="DV290" s="54"/>
      <c r="DW290" s="54"/>
      <c r="DX290" s="54"/>
      <c r="DY290" s="54"/>
      <c r="DZ290" s="54"/>
      <c r="EA290" s="54"/>
      <c r="EB290" s="54"/>
      <c r="EC290" s="54"/>
      <c r="ED290" s="54"/>
      <c r="EE290" s="54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4"/>
      <c r="GC290" s="54"/>
      <c r="GD290" s="54"/>
      <c r="GE290" s="54"/>
      <c r="GF290" s="54"/>
      <c r="GG290" s="54"/>
      <c r="GH290" s="54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4"/>
      <c r="MA290" s="54"/>
      <c r="MB290" s="54"/>
      <c r="MC290" s="54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4"/>
      <c r="ON290" s="54"/>
      <c r="OO290" s="54"/>
      <c r="OP290" s="54"/>
      <c r="OQ290" s="54"/>
      <c r="OR290" s="54"/>
      <c r="OS290" s="54"/>
      <c r="OT290" s="54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4"/>
      <c r="PM290" s="54"/>
      <c r="PN290" s="54"/>
      <c r="PO290" s="54"/>
      <c r="PP290" s="54"/>
      <c r="PQ290" s="54"/>
      <c r="PR290" s="54"/>
      <c r="PS290" s="54"/>
      <c r="PT290" s="54"/>
      <c r="PU290" s="54"/>
      <c r="PV290" s="54"/>
      <c r="PW290" s="54"/>
      <c r="PX290" s="54"/>
      <c r="PY290" s="54"/>
      <c r="PZ290" s="54"/>
      <c r="QA290" s="54"/>
      <c r="QB290" s="54"/>
      <c r="QC290" s="54"/>
      <c r="QD290" s="54"/>
      <c r="QE290" s="54"/>
      <c r="QF290" s="54"/>
      <c r="QG290" s="54"/>
      <c r="QH290" s="54"/>
      <c r="QI290" s="54"/>
      <c r="QJ290" s="54"/>
      <c r="QK290" s="54"/>
      <c r="QL290" s="54"/>
      <c r="QM290" s="54"/>
      <c r="QN290" s="54"/>
      <c r="QO290" s="54"/>
      <c r="QP290" s="54"/>
      <c r="QQ290" s="54"/>
      <c r="QR290" s="54"/>
      <c r="QS290" s="54"/>
      <c r="QT290" s="54"/>
      <c r="QU290" s="54"/>
      <c r="QV290" s="54"/>
      <c r="QW290" s="54"/>
      <c r="QX290" s="54"/>
      <c r="QY290" s="54"/>
      <c r="QZ290" s="54"/>
      <c r="RA290" s="54"/>
      <c r="RB290" s="54"/>
      <c r="RC290" s="54"/>
      <c r="RD290" s="54"/>
      <c r="RE290" s="54"/>
      <c r="RF290" s="54"/>
      <c r="RG290" s="54"/>
      <c r="RH290" s="54"/>
      <c r="RI290" s="54"/>
      <c r="RJ290" s="54"/>
      <c r="RK290" s="54"/>
      <c r="RL290" s="54"/>
      <c r="RM290" s="54"/>
      <c r="RN290" s="54"/>
      <c r="RO290" s="54"/>
      <c r="RP290" s="54"/>
      <c r="RQ290" s="54"/>
      <c r="RR290" s="54"/>
      <c r="RS290" s="54"/>
      <c r="RT290" s="54"/>
      <c r="RU290" s="54"/>
      <c r="RV290" s="54"/>
      <c r="RW290" s="54"/>
      <c r="RX290" s="54"/>
      <c r="RY290" s="54"/>
      <c r="RZ290" s="54"/>
      <c r="SA290" s="54"/>
      <c r="SB290" s="54"/>
      <c r="SC290" s="54"/>
      <c r="SD290" s="54"/>
      <c r="SE290" s="54"/>
      <c r="SF290" s="54"/>
      <c r="SG290" s="54"/>
      <c r="SH290" s="54"/>
      <c r="SI290" s="54"/>
      <c r="SJ290" s="54"/>
      <c r="SK290" s="54"/>
      <c r="SL290" s="54"/>
      <c r="SM290" s="54"/>
      <c r="SN290" s="54"/>
      <c r="SO290" s="54"/>
      <c r="SP290" s="54"/>
      <c r="SQ290" s="54"/>
      <c r="SR290" s="54"/>
      <c r="SS290" s="54"/>
      <c r="ST290" s="54"/>
      <c r="SU290" s="54"/>
      <c r="SV290" s="54"/>
      <c r="SW290" s="54"/>
      <c r="SX290" s="54"/>
      <c r="SY290" s="54"/>
      <c r="SZ290" s="54"/>
      <c r="TA290" s="54"/>
      <c r="TB290" s="54"/>
      <c r="TC290" s="54"/>
      <c r="TD290" s="54"/>
      <c r="TE290" s="54"/>
      <c r="TF290" s="54"/>
      <c r="TG290" s="54"/>
      <c r="TH290" s="54"/>
      <c r="TI290" s="54"/>
      <c r="TJ290" s="54"/>
      <c r="TK290" s="54"/>
      <c r="TL290" s="54"/>
      <c r="TM290" s="54"/>
      <c r="TN290" s="54"/>
      <c r="TO290" s="54"/>
      <c r="TP290" s="54"/>
      <c r="TQ290" s="54"/>
      <c r="TR290" s="54"/>
      <c r="TS290" s="54"/>
      <c r="TT290" s="54"/>
      <c r="TU290" s="54"/>
      <c r="TV290" s="54"/>
      <c r="TW290" s="54"/>
      <c r="TX290" s="54"/>
      <c r="TY290" s="54"/>
      <c r="TZ290" s="54"/>
      <c r="UA290" s="54"/>
      <c r="UB290" s="54"/>
      <c r="UC290" s="54"/>
      <c r="UD290" s="54"/>
      <c r="UE290" s="54"/>
      <c r="UF290" s="54"/>
      <c r="UG290" s="54"/>
      <c r="UH290" s="54"/>
      <c r="UI290" s="54"/>
      <c r="UJ290" s="54"/>
      <c r="UK290" s="54"/>
      <c r="UL290" s="54"/>
      <c r="UM290" s="54"/>
      <c r="UN290" s="54"/>
      <c r="UO290" s="54"/>
      <c r="UP290" s="54"/>
      <c r="UQ290" s="54"/>
      <c r="UR290" s="54"/>
      <c r="US290" s="54"/>
      <c r="UT290" s="54"/>
      <c r="UU290" s="54"/>
      <c r="UV290" s="54"/>
      <c r="UW290" s="54"/>
      <c r="UX290" s="54"/>
      <c r="UY290" s="54"/>
      <c r="UZ290" s="54"/>
      <c r="VA290" s="54"/>
      <c r="VB290" s="54"/>
      <c r="VC290" s="54"/>
      <c r="VD290" s="54"/>
      <c r="VE290" s="54"/>
      <c r="VF290" s="54"/>
      <c r="VG290" s="54"/>
      <c r="VH290" s="54"/>
      <c r="VI290" s="54"/>
      <c r="VJ290" s="54"/>
      <c r="VK290" s="54"/>
      <c r="VL290" s="54"/>
      <c r="VM290" s="54"/>
      <c r="VN290" s="54"/>
      <c r="VO290" s="54"/>
      <c r="VP290" s="54"/>
      <c r="VQ290" s="54"/>
      <c r="VR290" s="54"/>
      <c r="VS290" s="54"/>
      <c r="VT290" s="54"/>
      <c r="VU290" s="54"/>
      <c r="VV290" s="54"/>
      <c r="VW290" s="54"/>
      <c r="VX290" s="54"/>
      <c r="VY290" s="54"/>
      <c r="VZ290" s="54"/>
      <c r="WA290" s="54"/>
      <c r="WB290" s="54"/>
      <c r="WC290" s="54"/>
      <c r="WD290" s="54"/>
      <c r="WE290" s="54"/>
      <c r="WF290" s="54"/>
      <c r="WG290" s="54"/>
      <c r="WH290" s="54"/>
      <c r="WI290" s="54"/>
      <c r="WJ290" s="54"/>
      <c r="WK290" s="54"/>
      <c r="WL290" s="54"/>
      <c r="WM290" s="54"/>
      <c r="WN290" s="54"/>
      <c r="WO290" s="54"/>
      <c r="WP290" s="54"/>
      <c r="WQ290" s="54"/>
      <c r="WR290" s="54"/>
      <c r="WS290" s="54"/>
      <c r="WT290" s="54"/>
      <c r="WU290" s="54"/>
      <c r="WV290" s="54"/>
      <c r="WW290" s="54"/>
      <c r="WX290" s="54"/>
      <c r="WY290" s="54"/>
      <c r="WZ290" s="54"/>
      <c r="XA290" s="54"/>
      <c r="XB290" s="54"/>
      <c r="XC290" s="54"/>
      <c r="XD290" s="54"/>
      <c r="XE290" s="54"/>
      <c r="XF290" s="54"/>
      <c r="XG290" s="54"/>
      <c r="XH290" s="54"/>
      <c r="XI290" s="54"/>
      <c r="XJ290" s="54"/>
      <c r="XK290" s="54"/>
      <c r="XL290" s="54"/>
      <c r="XM290" s="54"/>
      <c r="XN290" s="54"/>
      <c r="XO290" s="54"/>
      <c r="XP290" s="54"/>
      <c r="XQ290" s="54"/>
      <c r="XR290" s="54"/>
      <c r="XS290" s="54"/>
      <c r="XT290" s="54"/>
      <c r="XU290" s="54"/>
      <c r="XV290" s="54"/>
      <c r="XW290" s="54"/>
      <c r="XX290" s="54"/>
      <c r="XY290" s="54"/>
      <c r="XZ290" s="54"/>
      <c r="YA290" s="54"/>
      <c r="YB290" s="54"/>
      <c r="YC290" s="54"/>
      <c r="YD290" s="54"/>
      <c r="YE290" s="54"/>
      <c r="YF290" s="54"/>
      <c r="YG290" s="54"/>
      <c r="YH290" s="54"/>
      <c r="YI290" s="54"/>
      <c r="YJ290" s="54"/>
      <c r="YK290" s="54"/>
      <c r="YL290" s="54"/>
      <c r="YM290" s="54"/>
      <c r="YN290" s="54"/>
      <c r="YO290" s="54"/>
      <c r="YP290" s="54"/>
      <c r="YQ290" s="54"/>
      <c r="YR290" s="54"/>
      <c r="YS290" s="54"/>
      <c r="YT290" s="54"/>
      <c r="YU290" s="54"/>
      <c r="YV290" s="54"/>
      <c r="YW290" s="54"/>
      <c r="YX290" s="54"/>
      <c r="YY290" s="54"/>
      <c r="YZ290" s="54"/>
      <c r="ZA290" s="54"/>
      <c r="ZB290" s="54"/>
      <c r="ZC290" s="54"/>
      <c r="ZD290" s="54"/>
      <c r="ZE290" s="54"/>
      <c r="ZF290" s="54"/>
      <c r="ZG290" s="54"/>
      <c r="ZH290" s="54"/>
      <c r="ZI290" s="54"/>
      <c r="ZJ290" s="54"/>
      <c r="ZK290" s="54"/>
      <c r="ZL290" s="54"/>
      <c r="ZM290" s="54"/>
      <c r="ZN290" s="54"/>
      <c r="ZO290" s="54"/>
      <c r="ZP290" s="54"/>
      <c r="ZQ290" s="54"/>
      <c r="ZR290" s="54"/>
      <c r="ZS290" s="54"/>
      <c r="ZT290" s="54"/>
      <c r="ZU290" s="54"/>
      <c r="ZV290" s="54"/>
      <c r="ZW290" s="54"/>
      <c r="ZX290" s="54"/>
      <c r="ZY290" s="54"/>
      <c r="ZZ290" s="54"/>
    </row>
    <row r="291" spans="1:702" x14ac:dyDescent="0.2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54"/>
      <c r="DU291" s="54"/>
      <c r="DV291" s="54"/>
      <c r="DW291" s="54"/>
      <c r="DX291" s="54"/>
      <c r="DY291" s="54"/>
      <c r="DZ291" s="54"/>
      <c r="EA291" s="54"/>
      <c r="EB291" s="54"/>
      <c r="EC291" s="54"/>
      <c r="ED291" s="54"/>
      <c r="EE291" s="54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4"/>
      <c r="GC291" s="54"/>
      <c r="GD291" s="54"/>
      <c r="GE291" s="54"/>
      <c r="GF291" s="54"/>
      <c r="GG291" s="54"/>
      <c r="GH291" s="54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4"/>
      <c r="MA291" s="54"/>
      <c r="MB291" s="54"/>
      <c r="MC291" s="54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4"/>
      <c r="ON291" s="54"/>
      <c r="OO291" s="54"/>
      <c r="OP291" s="54"/>
      <c r="OQ291" s="54"/>
      <c r="OR291" s="54"/>
      <c r="OS291" s="54"/>
      <c r="OT291" s="54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4"/>
      <c r="PM291" s="54"/>
      <c r="PN291" s="54"/>
      <c r="PO291" s="54"/>
      <c r="PP291" s="54"/>
      <c r="PQ291" s="54"/>
      <c r="PR291" s="54"/>
      <c r="PS291" s="54"/>
      <c r="PT291" s="54"/>
      <c r="PU291" s="54"/>
      <c r="PV291" s="54"/>
      <c r="PW291" s="54"/>
      <c r="PX291" s="54"/>
      <c r="PY291" s="54"/>
      <c r="PZ291" s="54"/>
      <c r="QA291" s="54"/>
      <c r="QB291" s="54"/>
      <c r="QC291" s="54"/>
      <c r="QD291" s="54"/>
      <c r="QE291" s="54"/>
      <c r="QF291" s="54"/>
      <c r="QG291" s="54"/>
      <c r="QH291" s="54"/>
      <c r="QI291" s="54"/>
      <c r="QJ291" s="54"/>
      <c r="QK291" s="54"/>
      <c r="QL291" s="54"/>
      <c r="QM291" s="54"/>
      <c r="QN291" s="54"/>
      <c r="QO291" s="54"/>
      <c r="QP291" s="54"/>
      <c r="QQ291" s="54"/>
      <c r="QR291" s="54"/>
      <c r="QS291" s="54"/>
      <c r="QT291" s="54"/>
      <c r="QU291" s="54"/>
      <c r="QV291" s="54"/>
      <c r="QW291" s="54"/>
      <c r="QX291" s="54"/>
      <c r="QY291" s="54"/>
      <c r="QZ291" s="54"/>
      <c r="RA291" s="54"/>
      <c r="RB291" s="54"/>
      <c r="RC291" s="54"/>
      <c r="RD291" s="54"/>
      <c r="RE291" s="54"/>
      <c r="RF291" s="54"/>
      <c r="RG291" s="54"/>
      <c r="RH291" s="54"/>
      <c r="RI291" s="54"/>
      <c r="RJ291" s="54"/>
      <c r="RK291" s="54"/>
      <c r="RL291" s="54"/>
      <c r="RM291" s="54"/>
      <c r="RN291" s="54"/>
      <c r="RO291" s="54"/>
      <c r="RP291" s="54"/>
      <c r="RQ291" s="54"/>
      <c r="RR291" s="54"/>
      <c r="RS291" s="54"/>
      <c r="RT291" s="54"/>
      <c r="RU291" s="54"/>
      <c r="RV291" s="54"/>
      <c r="RW291" s="54"/>
      <c r="RX291" s="54"/>
      <c r="RY291" s="54"/>
      <c r="RZ291" s="54"/>
      <c r="SA291" s="54"/>
      <c r="SB291" s="54"/>
      <c r="SC291" s="54"/>
      <c r="SD291" s="54"/>
      <c r="SE291" s="54"/>
      <c r="SF291" s="54"/>
      <c r="SG291" s="54"/>
      <c r="SH291" s="54"/>
      <c r="SI291" s="54"/>
      <c r="SJ291" s="54"/>
      <c r="SK291" s="54"/>
      <c r="SL291" s="54"/>
      <c r="SM291" s="54"/>
      <c r="SN291" s="54"/>
      <c r="SO291" s="54"/>
      <c r="SP291" s="54"/>
      <c r="SQ291" s="54"/>
      <c r="SR291" s="54"/>
      <c r="SS291" s="54"/>
      <c r="ST291" s="54"/>
      <c r="SU291" s="54"/>
      <c r="SV291" s="54"/>
      <c r="SW291" s="54"/>
      <c r="SX291" s="54"/>
      <c r="SY291" s="54"/>
      <c r="SZ291" s="54"/>
      <c r="TA291" s="54"/>
      <c r="TB291" s="54"/>
      <c r="TC291" s="54"/>
      <c r="TD291" s="54"/>
      <c r="TE291" s="54"/>
      <c r="TF291" s="54"/>
      <c r="TG291" s="54"/>
      <c r="TH291" s="54"/>
      <c r="TI291" s="54"/>
      <c r="TJ291" s="54"/>
      <c r="TK291" s="54"/>
      <c r="TL291" s="54"/>
      <c r="TM291" s="54"/>
      <c r="TN291" s="54"/>
      <c r="TO291" s="54"/>
      <c r="TP291" s="54"/>
      <c r="TQ291" s="54"/>
      <c r="TR291" s="54"/>
      <c r="TS291" s="54"/>
      <c r="TT291" s="54"/>
      <c r="TU291" s="54"/>
      <c r="TV291" s="54"/>
      <c r="TW291" s="54"/>
      <c r="TX291" s="54"/>
      <c r="TY291" s="54"/>
      <c r="TZ291" s="54"/>
      <c r="UA291" s="54"/>
      <c r="UB291" s="54"/>
      <c r="UC291" s="54"/>
      <c r="UD291" s="54"/>
      <c r="UE291" s="54"/>
      <c r="UF291" s="54"/>
      <c r="UG291" s="54"/>
      <c r="UH291" s="54"/>
      <c r="UI291" s="54"/>
      <c r="UJ291" s="54"/>
      <c r="UK291" s="54"/>
      <c r="UL291" s="54"/>
      <c r="UM291" s="54"/>
      <c r="UN291" s="54"/>
      <c r="UO291" s="54"/>
      <c r="UP291" s="54"/>
      <c r="UQ291" s="54"/>
      <c r="UR291" s="54"/>
      <c r="US291" s="54"/>
      <c r="UT291" s="54"/>
      <c r="UU291" s="54"/>
      <c r="UV291" s="54"/>
      <c r="UW291" s="54"/>
      <c r="UX291" s="54"/>
      <c r="UY291" s="54"/>
      <c r="UZ291" s="54"/>
      <c r="VA291" s="54"/>
      <c r="VB291" s="54"/>
      <c r="VC291" s="54"/>
      <c r="VD291" s="54"/>
      <c r="VE291" s="54"/>
      <c r="VF291" s="54"/>
      <c r="VG291" s="54"/>
      <c r="VH291" s="54"/>
      <c r="VI291" s="54"/>
      <c r="VJ291" s="54"/>
      <c r="VK291" s="54"/>
      <c r="VL291" s="54"/>
      <c r="VM291" s="54"/>
      <c r="VN291" s="54"/>
      <c r="VO291" s="54"/>
      <c r="VP291" s="54"/>
      <c r="VQ291" s="54"/>
      <c r="VR291" s="54"/>
      <c r="VS291" s="54"/>
      <c r="VT291" s="54"/>
      <c r="VU291" s="54"/>
      <c r="VV291" s="54"/>
      <c r="VW291" s="54"/>
      <c r="VX291" s="54"/>
      <c r="VY291" s="54"/>
      <c r="VZ291" s="54"/>
      <c r="WA291" s="54"/>
      <c r="WB291" s="54"/>
      <c r="WC291" s="54"/>
      <c r="WD291" s="54"/>
      <c r="WE291" s="54"/>
      <c r="WF291" s="54"/>
      <c r="WG291" s="54"/>
      <c r="WH291" s="54"/>
      <c r="WI291" s="54"/>
      <c r="WJ291" s="54"/>
      <c r="WK291" s="54"/>
      <c r="WL291" s="54"/>
      <c r="WM291" s="54"/>
      <c r="WN291" s="54"/>
      <c r="WO291" s="54"/>
      <c r="WP291" s="54"/>
      <c r="WQ291" s="54"/>
      <c r="WR291" s="54"/>
      <c r="WS291" s="54"/>
      <c r="WT291" s="54"/>
      <c r="WU291" s="54"/>
      <c r="WV291" s="54"/>
      <c r="WW291" s="54"/>
      <c r="WX291" s="54"/>
      <c r="WY291" s="54"/>
      <c r="WZ291" s="54"/>
      <c r="XA291" s="54"/>
      <c r="XB291" s="54"/>
      <c r="XC291" s="54"/>
      <c r="XD291" s="54"/>
      <c r="XE291" s="54"/>
      <c r="XF291" s="54"/>
      <c r="XG291" s="54"/>
      <c r="XH291" s="54"/>
      <c r="XI291" s="54"/>
      <c r="XJ291" s="54"/>
      <c r="XK291" s="54"/>
      <c r="XL291" s="54"/>
      <c r="XM291" s="54"/>
      <c r="XN291" s="54"/>
      <c r="XO291" s="54"/>
      <c r="XP291" s="54"/>
      <c r="XQ291" s="54"/>
      <c r="XR291" s="54"/>
      <c r="XS291" s="54"/>
      <c r="XT291" s="54"/>
      <c r="XU291" s="54"/>
      <c r="XV291" s="54"/>
      <c r="XW291" s="54"/>
      <c r="XX291" s="54"/>
      <c r="XY291" s="54"/>
      <c r="XZ291" s="54"/>
      <c r="YA291" s="54"/>
      <c r="YB291" s="54"/>
      <c r="YC291" s="54"/>
      <c r="YD291" s="54"/>
      <c r="YE291" s="54"/>
      <c r="YF291" s="54"/>
      <c r="YG291" s="54"/>
      <c r="YH291" s="54"/>
      <c r="YI291" s="54"/>
      <c r="YJ291" s="54"/>
      <c r="YK291" s="54"/>
      <c r="YL291" s="54"/>
      <c r="YM291" s="54"/>
      <c r="YN291" s="54"/>
      <c r="YO291" s="54"/>
      <c r="YP291" s="54"/>
      <c r="YQ291" s="54"/>
      <c r="YR291" s="54"/>
      <c r="YS291" s="54"/>
      <c r="YT291" s="54"/>
      <c r="YU291" s="54"/>
      <c r="YV291" s="54"/>
      <c r="YW291" s="54"/>
      <c r="YX291" s="54"/>
      <c r="YY291" s="54"/>
      <c r="YZ291" s="54"/>
      <c r="ZA291" s="54"/>
      <c r="ZB291" s="54"/>
      <c r="ZC291" s="54"/>
      <c r="ZD291" s="54"/>
      <c r="ZE291" s="54"/>
      <c r="ZF291" s="54"/>
      <c r="ZG291" s="54"/>
      <c r="ZH291" s="54"/>
      <c r="ZI291" s="54"/>
      <c r="ZJ291" s="54"/>
      <c r="ZK291" s="54"/>
      <c r="ZL291" s="54"/>
      <c r="ZM291" s="54"/>
      <c r="ZN291" s="54"/>
      <c r="ZO291" s="54"/>
      <c r="ZP291" s="54"/>
      <c r="ZQ291" s="54"/>
      <c r="ZR291" s="54"/>
      <c r="ZS291" s="54"/>
      <c r="ZT291" s="54"/>
      <c r="ZU291" s="54"/>
      <c r="ZV291" s="54"/>
      <c r="ZW291" s="54"/>
      <c r="ZX291" s="54"/>
      <c r="ZY291" s="54"/>
      <c r="ZZ291" s="54"/>
    </row>
    <row r="292" spans="1:702" x14ac:dyDescent="0.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54"/>
      <c r="DU292" s="54"/>
      <c r="DV292" s="54"/>
      <c r="DW292" s="54"/>
      <c r="DX292" s="54"/>
      <c r="DY292" s="54"/>
      <c r="DZ292" s="54"/>
      <c r="EA292" s="54"/>
      <c r="EB292" s="54"/>
      <c r="EC292" s="54"/>
      <c r="ED292" s="54"/>
      <c r="EE292" s="54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4"/>
      <c r="GC292" s="54"/>
      <c r="GD292" s="54"/>
      <c r="GE292" s="54"/>
      <c r="GF292" s="54"/>
      <c r="GG292" s="54"/>
      <c r="GH292" s="54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4"/>
      <c r="MA292" s="54"/>
      <c r="MB292" s="54"/>
      <c r="MC292" s="54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4"/>
      <c r="ON292" s="54"/>
      <c r="OO292" s="54"/>
      <c r="OP292" s="54"/>
      <c r="OQ292" s="54"/>
      <c r="OR292" s="54"/>
      <c r="OS292" s="54"/>
      <c r="OT292" s="54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4"/>
      <c r="PM292" s="54"/>
      <c r="PN292" s="54"/>
      <c r="PO292" s="54"/>
      <c r="PP292" s="54"/>
      <c r="PQ292" s="54"/>
      <c r="PR292" s="54"/>
      <c r="PS292" s="54"/>
      <c r="PT292" s="54"/>
      <c r="PU292" s="54"/>
      <c r="PV292" s="54"/>
      <c r="PW292" s="54"/>
      <c r="PX292" s="54"/>
      <c r="PY292" s="54"/>
      <c r="PZ292" s="54"/>
      <c r="QA292" s="54"/>
      <c r="QB292" s="54"/>
      <c r="QC292" s="54"/>
      <c r="QD292" s="54"/>
      <c r="QE292" s="54"/>
      <c r="QF292" s="54"/>
      <c r="QG292" s="54"/>
      <c r="QH292" s="54"/>
      <c r="QI292" s="54"/>
      <c r="QJ292" s="54"/>
      <c r="QK292" s="54"/>
      <c r="QL292" s="54"/>
      <c r="QM292" s="54"/>
      <c r="QN292" s="54"/>
      <c r="QO292" s="54"/>
      <c r="QP292" s="54"/>
      <c r="QQ292" s="54"/>
      <c r="QR292" s="54"/>
      <c r="QS292" s="54"/>
      <c r="QT292" s="54"/>
      <c r="QU292" s="54"/>
      <c r="QV292" s="54"/>
      <c r="QW292" s="54"/>
      <c r="QX292" s="54"/>
      <c r="QY292" s="54"/>
      <c r="QZ292" s="54"/>
      <c r="RA292" s="54"/>
      <c r="RB292" s="54"/>
      <c r="RC292" s="54"/>
      <c r="RD292" s="54"/>
      <c r="RE292" s="54"/>
      <c r="RF292" s="54"/>
      <c r="RG292" s="54"/>
      <c r="RH292" s="54"/>
      <c r="RI292" s="54"/>
      <c r="RJ292" s="54"/>
      <c r="RK292" s="54"/>
      <c r="RL292" s="54"/>
      <c r="RM292" s="54"/>
      <c r="RN292" s="54"/>
      <c r="RO292" s="54"/>
      <c r="RP292" s="54"/>
      <c r="RQ292" s="54"/>
      <c r="RR292" s="54"/>
      <c r="RS292" s="54"/>
      <c r="RT292" s="54"/>
      <c r="RU292" s="54"/>
      <c r="RV292" s="54"/>
      <c r="RW292" s="54"/>
      <c r="RX292" s="54"/>
      <c r="RY292" s="54"/>
      <c r="RZ292" s="54"/>
      <c r="SA292" s="54"/>
      <c r="SB292" s="54"/>
      <c r="SC292" s="54"/>
      <c r="SD292" s="54"/>
      <c r="SE292" s="54"/>
      <c r="SF292" s="54"/>
      <c r="SG292" s="54"/>
      <c r="SH292" s="54"/>
      <c r="SI292" s="54"/>
      <c r="SJ292" s="54"/>
      <c r="SK292" s="54"/>
      <c r="SL292" s="54"/>
      <c r="SM292" s="54"/>
      <c r="SN292" s="54"/>
      <c r="SO292" s="54"/>
      <c r="SP292" s="54"/>
      <c r="SQ292" s="54"/>
      <c r="SR292" s="54"/>
      <c r="SS292" s="54"/>
      <c r="ST292" s="54"/>
      <c r="SU292" s="54"/>
      <c r="SV292" s="54"/>
      <c r="SW292" s="54"/>
      <c r="SX292" s="54"/>
      <c r="SY292" s="54"/>
      <c r="SZ292" s="54"/>
      <c r="TA292" s="54"/>
      <c r="TB292" s="54"/>
      <c r="TC292" s="54"/>
      <c r="TD292" s="54"/>
      <c r="TE292" s="54"/>
      <c r="TF292" s="54"/>
      <c r="TG292" s="54"/>
      <c r="TH292" s="54"/>
      <c r="TI292" s="54"/>
      <c r="TJ292" s="54"/>
      <c r="TK292" s="54"/>
      <c r="TL292" s="54"/>
      <c r="TM292" s="54"/>
      <c r="TN292" s="54"/>
      <c r="TO292" s="54"/>
      <c r="TP292" s="54"/>
      <c r="TQ292" s="54"/>
      <c r="TR292" s="54"/>
      <c r="TS292" s="54"/>
      <c r="TT292" s="54"/>
      <c r="TU292" s="54"/>
      <c r="TV292" s="54"/>
      <c r="TW292" s="54"/>
      <c r="TX292" s="54"/>
      <c r="TY292" s="54"/>
      <c r="TZ292" s="54"/>
      <c r="UA292" s="54"/>
      <c r="UB292" s="54"/>
      <c r="UC292" s="54"/>
      <c r="UD292" s="54"/>
      <c r="UE292" s="54"/>
      <c r="UF292" s="54"/>
      <c r="UG292" s="54"/>
      <c r="UH292" s="54"/>
      <c r="UI292" s="54"/>
      <c r="UJ292" s="54"/>
      <c r="UK292" s="54"/>
      <c r="UL292" s="54"/>
      <c r="UM292" s="54"/>
      <c r="UN292" s="54"/>
      <c r="UO292" s="54"/>
      <c r="UP292" s="54"/>
      <c r="UQ292" s="54"/>
      <c r="UR292" s="54"/>
      <c r="US292" s="54"/>
      <c r="UT292" s="54"/>
      <c r="UU292" s="54"/>
      <c r="UV292" s="54"/>
      <c r="UW292" s="54"/>
      <c r="UX292" s="54"/>
      <c r="UY292" s="54"/>
      <c r="UZ292" s="54"/>
      <c r="VA292" s="54"/>
      <c r="VB292" s="54"/>
      <c r="VC292" s="54"/>
      <c r="VD292" s="54"/>
      <c r="VE292" s="54"/>
      <c r="VF292" s="54"/>
      <c r="VG292" s="54"/>
      <c r="VH292" s="54"/>
      <c r="VI292" s="54"/>
      <c r="VJ292" s="54"/>
      <c r="VK292" s="54"/>
      <c r="VL292" s="54"/>
      <c r="VM292" s="54"/>
      <c r="VN292" s="54"/>
      <c r="VO292" s="54"/>
      <c r="VP292" s="54"/>
      <c r="VQ292" s="54"/>
      <c r="VR292" s="54"/>
      <c r="VS292" s="54"/>
      <c r="VT292" s="54"/>
      <c r="VU292" s="54"/>
      <c r="VV292" s="54"/>
      <c r="VW292" s="54"/>
      <c r="VX292" s="54"/>
      <c r="VY292" s="54"/>
      <c r="VZ292" s="54"/>
      <c r="WA292" s="54"/>
      <c r="WB292" s="54"/>
      <c r="WC292" s="54"/>
      <c r="WD292" s="54"/>
      <c r="WE292" s="54"/>
      <c r="WF292" s="54"/>
      <c r="WG292" s="54"/>
      <c r="WH292" s="54"/>
      <c r="WI292" s="54"/>
      <c r="WJ292" s="54"/>
      <c r="WK292" s="54"/>
      <c r="WL292" s="54"/>
      <c r="WM292" s="54"/>
      <c r="WN292" s="54"/>
      <c r="WO292" s="54"/>
      <c r="WP292" s="54"/>
      <c r="WQ292" s="54"/>
      <c r="WR292" s="54"/>
      <c r="WS292" s="54"/>
      <c r="WT292" s="54"/>
      <c r="WU292" s="54"/>
      <c r="WV292" s="54"/>
      <c r="WW292" s="54"/>
      <c r="WX292" s="54"/>
      <c r="WY292" s="54"/>
      <c r="WZ292" s="54"/>
      <c r="XA292" s="54"/>
      <c r="XB292" s="54"/>
      <c r="XC292" s="54"/>
      <c r="XD292" s="54"/>
      <c r="XE292" s="54"/>
      <c r="XF292" s="54"/>
      <c r="XG292" s="54"/>
      <c r="XH292" s="54"/>
      <c r="XI292" s="54"/>
      <c r="XJ292" s="54"/>
      <c r="XK292" s="54"/>
      <c r="XL292" s="54"/>
      <c r="XM292" s="54"/>
      <c r="XN292" s="54"/>
      <c r="XO292" s="54"/>
      <c r="XP292" s="54"/>
      <c r="XQ292" s="54"/>
      <c r="XR292" s="54"/>
      <c r="XS292" s="54"/>
      <c r="XT292" s="54"/>
      <c r="XU292" s="54"/>
      <c r="XV292" s="54"/>
      <c r="XW292" s="54"/>
      <c r="XX292" s="54"/>
      <c r="XY292" s="54"/>
      <c r="XZ292" s="54"/>
      <c r="YA292" s="54"/>
      <c r="YB292" s="54"/>
      <c r="YC292" s="54"/>
      <c r="YD292" s="54"/>
      <c r="YE292" s="54"/>
      <c r="YF292" s="54"/>
      <c r="YG292" s="54"/>
      <c r="YH292" s="54"/>
      <c r="YI292" s="54"/>
      <c r="YJ292" s="54"/>
      <c r="YK292" s="54"/>
      <c r="YL292" s="54"/>
      <c r="YM292" s="54"/>
      <c r="YN292" s="54"/>
      <c r="YO292" s="54"/>
      <c r="YP292" s="54"/>
      <c r="YQ292" s="54"/>
      <c r="YR292" s="54"/>
      <c r="YS292" s="54"/>
      <c r="YT292" s="54"/>
      <c r="YU292" s="54"/>
      <c r="YV292" s="54"/>
      <c r="YW292" s="54"/>
      <c r="YX292" s="54"/>
      <c r="YY292" s="54"/>
      <c r="YZ292" s="54"/>
      <c r="ZA292" s="54"/>
      <c r="ZB292" s="54"/>
      <c r="ZC292" s="54"/>
      <c r="ZD292" s="54"/>
      <c r="ZE292" s="54"/>
      <c r="ZF292" s="54"/>
      <c r="ZG292" s="54"/>
      <c r="ZH292" s="54"/>
      <c r="ZI292" s="54"/>
      <c r="ZJ292" s="54"/>
      <c r="ZK292" s="54"/>
      <c r="ZL292" s="54"/>
      <c r="ZM292" s="54"/>
      <c r="ZN292" s="54"/>
      <c r="ZO292" s="54"/>
      <c r="ZP292" s="54"/>
      <c r="ZQ292" s="54"/>
      <c r="ZR292" s="54"/>
      <c r="ZS292" s="54"/>
      <c r="ZT292" s="54"/>
      <c r="ZU292" s="54"/>
      <c r="ZV292" s="54"/>
      <c r="ZW292" s="54"/>
      <c r="ZX292" s="54"/>
      <c r="ZY292" s="54"/>
      <c r="ZZ292" s="54"/>
    </row>
    <row r="293" spans="1:702" x14ac:dyDescent="0.2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54"/>
      <c r="DU293" s="54"/>
      <c r="DV293" s="54"/>
      <c r="DW293" s="54"/>
      <c r="DX293" s="54"/>
      <c r="DY293" s="54"/>
      <c r="DZ293" s="54"/>
      <c r="EA293" s="54"/>
      <c r="EB293" s="54"/>
      <c r="EC293" s="54"/>
      <c r="ED293" s="54"/>
      <c r="EE293" s="54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4"/>
      <c r="GC293" s="54"/>
      <c r="GD293" s="54"/>
      <c r="GE293" s="54"/>
      <c r="GF293" s="54"/>
      <c r="GG293" s="54"/>
      <c r="GH293" s="54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4"/>
      <c r="MA293" s="54"/>
      <c r="MB293" s="54"/>
      <c r="MC293" s="54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4"/>
      <c r="ON293" s="54"/>
      <c r="OO293" s="54"/>
      <c r="OP293" s="54"/>
      <c r="OQ293" s="54"/>
      <c r="OR293" s="54"/>
      <c r="OS293" s="54"/>
      <c r="OT293" s="54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4"/>
      <c r="PM293" s="54"/>
      <c r="PN293" s="54"/>
      <c r="PO293" s="54"/>
      <c r="PP293" s="54"/>
      <c r="PQ293" s="54"/>
      <c r="PR293" s="54"/>
      <c r="PS293" s="54"/>
      <c r="PT293" s="54"/>
      <c r="PU293" s="54"/>
      <c r="PV293" s="54"/>
      <c r="PW293" s="54"/>
      <c r="PX293" s="54"/>
      <c r="PY293" s="54"/>
      <c r="PZ293" s="54"/>
      <c r="QA293" s="54"/>
      <c r="QB293" s="54"/>
      <c r="QC293" s="54"/>
      <c r="QD293" s="54"/>
      <c r="QE293" s="54"/>
      <c r="QF293" s="54"/>
      <c r="QG293" s="54"/>
      <c r="QH293" s="54"/>
      <c r="QI293" s="54"/>
      <c r="QJ293" s="54"/>
      <c r="QK293" s="54"/>
      <c r="QL293" s="54"/>
      <c r="QM293" s="54"/>
      <c r="QN293" s="54"/>
      <c r="QO293" s="54"/>
      <c r="QP293" s="54"/>
      <c r="QQ293" s="54"/>
      <c r="QR293" s="54"/>
      <c r="QS293" s="54"/>
      <c r="QT293" s="54"/>
      <c r="QU293" s="54"/>
      <c r="QV293" s="54"/>
      <c r="QW293" s="54"/>
      <c r="QX293" s="54"/>
      <c r="QY293" s="54"/>
      <c r="QZ293" s="54"/>
      <c r="RA293" s="54"/>
      <c r="RB293" s="54"/>
      <c r="RC293" s="54"/>
      <c r="RD293" s="54"/>
      <c r="RE293" s="54"/>
      <c r="RF293" s="54"/>
      <c r="RG293" s="54"/>
      <c r="RH293" s="54"/>
      <c r="RI293" s="54"/>
      <c r="RJ293" s="54"/>
      <c r="RK293" s="54"/>
      <c r="RL293" s="54"/>
      <c r="RM293" s="54"/>
      <c r="RN293" s="54"/>
      <c r="RO293" s="54"/>
      <c r="RP293" s="54"/>
      <c r="RQ293" s="54"/>
      <c r="RR293" s="54"/>
      <c r="RS293" s="54"/>
      <c r="RT293" s="54"/>
      <c r="RU293" s="54"/>
      <c r="RV293" s="54"/>
      <c r="RW293" s="54"/>
      <c r="RX293" s="54"/>
      <c r="RY293" s="54"/>
      <c r="RZ293" s="54"/>
      <c r="SA293" s="54"/>
      <c r="SB293" s="54"/>
      <c r="SC293" s="54"/>
      <c r="SD293" s="54"/>
      <c r="SE293" s="54"/>
      <c r="SF293" s="54"/>
      <c r="SG293" s="54"/>
      <c r="SH293" s="54"/>
      <c r="SI293" s="54"/>
      <c r="SJ293" s="54"/>
      <c r="SK293" s="54"/>
      <c r="SL293" s="54"/>
      <c r="SM293" s="54"/>
      <c r="SN293" s="54"/>
      <c r="SO293" s="54"/>
      <c r="SP293" s="54"/>
      <c r="SQ293" s="54"/>
      <c r="SR293" s="54"/>
      <c r="SS293" s="54"/>
      <c r="ST293" s="54"/>
      <c r="SU293" s="54"/>
      <c r="SV293" s="54"/>
      <c r="SW293" s="54"/>
      <c r="SX293" s="54"/>
      <c r="SY293" s="54"/>
      <c r="SZ293" s="54"/>
      <c r="TA293" s="54"/>
      <c r="TB293" s="54"/>
      <c r="TC293" s="54"/>
      <c r="TD293" s="54"/>
      <c r="TE293" s="54"/>
      <c r="TF293" s="54"/>
      <c r="TG293" s="54"/>
      <c r="TH293" s="54"/>
      <c r="TI293" s="54"/>
      <c r="TJ293" s="54"/>
      <c r="TK293" s="54"/>
      <c r="TL293" s="54"/>
      <c r="TM293" s="54"/>
      <c r="TN293" s="54"/>
      <c r="TO293" s="54"/>
      <c r="TP293" s="54"/>
      <c r="TQ293" s="54"/>
      <c r="TR293" s="54"/>
      <c r="TS293" s="54"/>
      <c r="TT293" s="54"/>
      <c r="TU293" s="54"/>
      <c r="TV293" s="54"/>
      <c r="TW293" s="54"/>
      <c r="TX293" s="54"/>
      <c r="TY293" s="54"/>
      <c r="TZ293" s="54"/>
      <c r="UA293" s="54"/>
      <c r="UB293" s="54"/>
      <c r="UC293" s="54"/>
      <c r="UD293" s="54"/>
      <c r="UE293" s="54"/>
      <c r="UF293" s="54"/>
      <c r="UG293" s="54"/>
      <c r="UH293" s="54"/>
      <c r="UI293" s="54"/>
      <c r="UJ293" s="54"/>
      <c r="UK293" s="54"/>
      <c r="UL293" s="54"/>
      <c r="UM293" s="54"/>
      <c r="UN293" s="54"/>
      <c r="UO293" s="54"/>
      <c r="UP293" s="54"/>
      <c r="UQ293" s="54"/>
      <c r="UR293" s="54"/>
      <c r="US293" s="54"/>
      <c r="UT293" s="54"/>
      <c r="UU293" s="54"/>
      <c r="UV293" s="54"/>
      <c r="UW293" s="54"/>
      <c r="UX293" s="54"/>
      <c r="UY293" s="54"/>
      <c r="UZ293" s="54"/>
      <c r="VA293" s="54"/>
      <c r="VB293" s="54"/>
      <c r="VC293" s="54"/>
      <c r="VD293" s="54"/>
      <c r="VE293" s="54"/>
      <c r="VF293" s="54"/>
      <c r="VG293" s="54"/>
      <c r="VH293" s="54"/>
      <c r="VI293" s="54"/>
      <c r="VJ293" s="54"/>
      <c r="VK293" s="54"/>
      <c r="VL293" s="54"/>
      <c r="VM293" s="54"/>
      <c r="VN293" s="54"/>
      <c r="VO293" s="54"/>
      <c r="VP293" s="54"/>
      <c r="VQ293" s="54"/>
      <c r="VR293" s="54"/>
      <c r="VS293" s="54"/>
      <c r="VT293" s="54"/>
      <c r="VU293" s="54"/>
      <c r="VV293" s="54"/>
      <c r="VW293" s="54"/>
      <c r="VX293" s="54"/>
      <c r="VY293" s="54"/>
      <c r="VZ293" s="54"/>
      <c r="WA293" s="54"/>
      <c r="WB293" s="54"/>
      <c r="WC293" s="54"/>
      <c r="WD293" s="54"/>
      <c r="WE293" s="54"/>
      <c r="WF293" s="54"/>
      <c r="WG293" s="54"/>
      <c r="WH293" s="54"/>
      <c r="WI293" s="54"/>
      <c r="WJ293" s="54"/>
      <c r="WK293" s="54"/>
      <c r="WL293" s="54"/>
      <c r="WM293" s="54"/>
      <c r="WN293" s="54"/>
      <c r="WO293" s="54"/>
      <c r="WP293" s="54"/>
      <c r="WQ293" s="54"/>
      <c r="WR293" s="54"/>
      <c r="WS293" s="54"/>
      <c r="WT293" s="54"/>
      <c r="WU293" s="54"/>
      <c r="WV293" s="54"/>
      <c r="WW293" s="54"/>
      <c r="WX293" s="54"/>
      <c r="WY293" s="54"/>
      <c r="WZ293" s="54"/>
      <c r="XA293" s="54"/>
      <c r="XB293" s="54"/>
      <c r="XC293" s="54"/>
      <c r="XD293" s="54"/>
      <c r="XE293" s="54"/>
      <c r="XF293" s="54"/>
      <c r="XG293" s="54"/>
      <c r="XH293" s="54"/>
      <c r="XI293" s="54"/>
      <c r="XJ293" s="54"/>
      <c r="XK293" s="54"/>
      <c r="XL293" s="54"/>
      <c r="XM293" s="54"/>
      <c r="XN293" s="54"/>
      <c r="XO293" s="54"/>
      <c r="XP293" s="54"/>
      <c r="XQ293" s="54"/>
      <c r="XR293" s="54"/>
      <c r="XS293" s="54"/>
      <c r="XT293" s="54"/>
      <c r="XU293" s="54"/>
      <c r="XV293" s="54"/>
      <c r="XW293" s="54"/>
      <c r="XX293" s="54"/>
      <c r="XY293" s="54"/>
      <c r="XZ293" s="54"/>
      <c r="YA293" s="54"/>
      <c r="YB293" s="54"/>
      <c r="YC293" s="54"/>
      <c r="YD293" s="54"/>
      <c r="YE293" s="54"/>
      <c r="YF293" s="54"/>
      <c r="YG293" s="54"/>
      <c r="YH293" s="54"/>
      <c r="YI293" s="54"/>
      <c r="YJ293" s="54"/>
      <c r="YK293" s="54"/>
      <c r="YL293" s="54"/>
      <c r="YM293" s="54"/>
      <c r="YN293" s="54"/>
      <c r="YO293" s="54"/>
      <c r="YP293" s="54"/>
      <c r="YQ293" s="54"/>
      <c r="YR293" s="54"/>
      <c r="YS293" s="54"/>
      <c r="YT293" s="54"/>
      <c r="YU293" s="54"/>
      <c r="YV293" s="54"/>
      <c r="YW293" s="54"/>
      <c r="YX293" s="54"/>
      <c r="YY293" s="54"/>
      <c r="YZ293" s="54"/>
      <c r="ZA293" s="54"/>
      <c r="ZB293" s="54"/>
      <c r="ZC293" s="54"/>
      <c r="ZD293" s="54"/>
      <c r="ZE293" s="54"/>
      <c r="ZF293" s="54"/>
      <c r="ZG293" s="54"/>
      <c r="ZH293" s="54"/>
      <c r="ZI293" s="54"/>
      <c r="ZJ293" s="54"/>
      <c r="ZK293" s="54"/>
      <c r="ZL293" s="54"/>
      <c r="ZM293" s="54"/>
      <c r="ZN293" s="54"/>
      <c r="ZO293" s="54"/>
      <c r="ZP293" s="54"/>
      <c r="ZQ293" s="54"/>
      <c r="ZR293" s="54"/>
      <c r="ZS293" s="54"/>
      <c r="ZT293" s="54"/>
      <c r="ZU293" s="54"/>
      <c r="ZV293" s="54"/>
      <c r="ZW293" s="54"/>
      <c r="ZX293" s="54"/>
      <c r="ZY293" s="54"/>
      <c r="ZZ293" s="54"/>
    </row>
    <row r="294" spans="1:702" x14ac:dyDescent="0.2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54"/>
      <c r="DU294" s="54"/>
      <c r="DV294" s="54"/>
      <c r="DW294" s="54"/>
      <c r="DX294" s="54"/>
      <c r="DY294" s="54"/>
      <c r="DZ294" s="54"/>
      <c r="EA294" s="54"/>
      <c r="EB294" s="54"/>
      <c r="EC294" s="54"/>
      <c r="ED294" s="54"/>
      <c r="EE294" s="54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54"/>
      <c r="PQ294" s="54"/>
      <c r="PR294" s="54"/>
      <c r="PS294" s="54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54"/>
      <c r="QT294" s="54"/>
      <c r="QU294" s="54"/>
      <c r="QV294" s="54"/>
      <c r="QW294" s="54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54"/>
      <c r="RY294" s="54"/>
      <c r="RZ294" s="54"/>
      <c r="SA294" s="54"/>
      <c r="SB294" s="54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54"/>
      <c r="TC294" s="54"/>
      <c r="TD294" s="54"/>
      <c r="TE294" s="54"/>
      <c r="TF294" s="54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4"/>
      <c r="UI294" s="54"/>
      <c r="UJ294" s="54"/>
      <c r="UK294" s="54"/>
      <c r="UL294" s="54"/>
      <c r="UM294" s="54"/>
      <c r="UN294" s="54"/>
      <c r="UO294" s="54"/>
      <c r="UP294" s="54"/>
      <c r="UQ294" s="54"/>
      <c r="UR294" s="54"/>
      <c r="US294" s="54"/>
      <c r="UT294" s="54"/>
      <c r="UU294" s="54"/>
      <c r="UV294" s="54"/>
      <c r="UW294" s="54"/>
      <c r="UX294" s="54"/>
      <c r="UY294" s="54"/>
      <c r="UZ294" s="54"/>
      <c r="VA294" s="54"/>
      <c r="VB294" s="54"/>
      <c r="VC294" s="54"/>
      <c r="VD294" s="54"/>
      <c r="VE294" s="54"/>
      <c r="VF294" s="54"/>
      <c r="VG294" s="54"/>
      <c r="VH294" s="54"/>
      <c r="VI294" s="54"/>
      <c r="VJ294" s="54"/>
      <c r="VK294" s="54"/>
      <c r="VL294" s="54"/>
      <c r="VM294" s="54"/>
      <c r="VN294" s="54"/>
      <c r="VO294" s="54"/>
      <c r="VP294" s="54"/>
      <c r="VQ294" s="54"/>
      <c r="VR294" s="54"/>
      <c r="VS294" s="54"/>
      <c r="VT294" s="54"/>
      <c r="VU294" s="54"/>
      <c r="VV294" s="54"/>
      <c r="VW294" s="54"/>
      <c r="VX294" s="54"/>
      <c r="VY294" s="54"/>
      <c r="VZ294" s="54"/>
      <c r="WA294" s="54"/>
      <c r="WB294" s="54"/>
      <c r="WC294" s="54"/>
      <c r="WD294" s="54"/>
      <c r="WE294" s="54"/>
      <c r="WF294" s="54"/>
      <c r="WG294" s="54"/>
      <c r="WH294" s="54"/>
      <c r="WI294" s="54"/>
      <c r="WJ294" s="54"/>
      <c r="WK294" s="54"/>
      <c r="WL294" s="54"/>
      <c r="WM294" s="54"/>
      <c r="WN294" s="54"/>
      <c r="WO294" s="54"/>
      <c r="WP294" s="54"/>
      <c r="WQ294" s="54"/>
      <c r="WR294" s="54"/>
      <c r="WS294" s="54"/>
      <c r="WT294" s="54"/>
      <c r="WU294" s="54"/>
      <c r="WV294" s="54"/>
      <c r="WW294" s="54"/>
      <c r="WX294" s="54"/>
      <c r="WY294" s="54"/>
      <c r="WZ294" s="54"/>
      <c r="XA294" s="54"/>
      <c r="XB294" s="54"/>
      <c r="XC294" s="54"/>
      <c r="XD294" s="54"/>
      <c r="XE294" s="54"/>
      <c r="XF294" s="54"/>
      <c r="XG294" s="54"/>
      <c r="XH294" s="54"/>
      <c r="XI294" s="54"/>
      <c r="XJ294" s="54"/>
      <c r="XK294" s="54"/>
      <c r="XL294" s="54"/>
      <c r="XM294" s="54"/>
      <c r="XN294" s="54"/>
      <c r="XO294" s="54"/>
      <c r="XP294" s="54"/>
      <c r="XQ294" s="54"/>
      <c r="XR294" s="54"/>
      <c r="XS294" s="54"/>
      <c r="XT294" s="54"/>
      <c r="XU294" s="54"/>
      <c r="XV294" s="54"/>
      <c r="XW294" s="54"/>
      <c r="XX294" s="54"/>
      <c r="XY294" s="54"/>
      <c r="XZ294" s="54"/>
      <c r="YA294" s="54"/>
      <c r="YB294" s="54"/>
      <c r="YC294" s="54"/>
      <c r="YD294" s="54"/>
      <c r="YE294" s="54"/>
      <c r="YF294" s="54"/>
      <c r="YG294" s="54"/>
      <c r="YH294" s="54"/>
      <c r="YI294" s="54"/>
      <c r="YJ294" s="54"/>
      <c r="YK294" s="54"/>
      <c r="YL294" s="54"/>
      <c r="YM294" s="54"/>
      <c r="YN294" s="54"/>
      <c r="YO294" s="54"/>
      <c r="YP294" s="54"/>
      <c r="YQ294" s="54"/>
      <c r="YR294" s="54"/>
      <c r="YS294" s="54"/>
      <c r="YT294" s="54"/>
      <c r="YU294" s="54"/>
      <c r="YV294" s="54"/>
      <c r="YW294" s="54"/>
      <c r="YX294" s="54"/>
      <c r="YY294" s="54"/>
      <c r="YZ294" s="54"/>
      <c r="ZA294" s="54"/>
      <c r="ZB294" s="54"/>
      <c r="ZC294" s="54"/>
      <c r="ZD294" s="54"/>
      <c r="ZE294" s="54"/>
      <c r="ZF294" s="54"/>
      <c r="ZG294" s="54"/>
      <c r="ZH294" s="54"/>
      <c r="ZI294" s="54"/>
      <c r="ZJ294" s="54"/>
      <c r="ZK294" s="54"/>
      <c r="ZL294" s="54"/>
      <c r="ZM294" s="54"/>
      <c r="ZN294" s="54"/>
      <c r="ZO294" s="54"/>
      <c r="ZP294" s="54"/>
      <c r="ZQ294" s="54"/>
      <c r="ZR294" s="54"/>
      <c r="ZS294" s="54"/>
      <c r="ZT294" s="54"/>
      <c r="ZU294" s="54"/>
      <c r="ZV294" s="54"/>
      <c r="ZW294" s="54"/>
      <c r="ZX294" s="54"/>
      <c r="ZY294" s="54"/>
      <c r="ZZ294" s="54"/>
    </row>
    <row r="295" spans="1:702" x14ac:dyDescent="0.2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54"/>
      <c r="DU295" s="54"/>
      <c r="DV295" s="54"/>
      <c r="DW295" s="54"/>
      <c r="DX295" s="54"/>
      <c r="DY295" s="54"/>
      <c r="DZ295" s="54"/>
      <c r="EA295" s="54"/>
      <c r="EB295" s="54"/>
      <c r="EC295" s="54"/>
      <c r="ED295" s="54"/>
      <c r="EE295" s="54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4"/>
      <c r="GC295" s="54"/>
      <c r="GD295" s="54"/>
      <c r="GE295" s="54"/>
      <c r="GF295" s="54"/>
      <c r="GG295" s="54"/>
      <c r="GH295" s="54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4"/>
      <c r="MA295" s="54"/>
      <c r="MB295" s="54"/>
      <c r="MC295" s="54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4"/>
      <c r="ON295" s="54"/>
      <c r="OO295" s="54"/>
      <c r="OP295" s="54"/>
      <c r="OQ295" s="54"/>
      <c r="OR295" s="54"/>
      <c r="OS295" s="54"/>
      <c r="OT295" s="54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4"/>
      <c r="PM295" s="54"/>
      <c r="PN295" s="54"/>
      <c r="PO295" s="54"/>
      <c r="PP295" s="54"/>
      <c r="PQ295" s="54"/>
      <c r="PR295" s="54"/>
      <c r="PS295" s="54"/>
      <c r="PT295" s="54"/>
      <c r="PU295" s="54"/>
      <c r="PV295" s="54"/>
      <c r="PW295" s="54"/>
      <c r="PX295" s="54"/>
      <c r="PY295" s="54"/>
      <c r="PZ295" s="54"/>
      <c r="QA295" s="54"/>
      <c r="QB295" s="54"/>
      <c r="QC295" s="54"/>
      <c r="QD295" s="54"/>
      <c r="QE295" s="54"/>
      <c r="QF295" s="54"/>
      <c r="QG295" s="54"/>
      <c r="QH295" s="54"/>
      <c r="QI295" s="54"/>
      <c r="QJ295" s="54"/>
      <c r="QK295" s="54"/>
      <c r="QL295" s="54"/>
      <c r="QM295" s="54"/>
      <c r="QN295" s="54"/>
      <c r="QO295" s="54"/>
      <c r="QP295" s="54"/>
      <c r="QQ295" s="54"/>
      <c r="QR295" s="54"/>
      <c r="QS295" s="54"/>
      <c r="QT295" s="54"/>
      <c r="QU295" s="54"/>
      <c r="QV295" s="54"/>
      <c r="QW295" s="54"/>
      <c r="QX295" s="54"/>
      <c r="QY295" s="54"/>
      <c r="QZ295" s="54"/>
      <c r="RA295" s="54"/>
      <c r="RB295" s="54"/>
      <c r="RC295" s="54"/>
      <c r="RD295" s="54"/>
      <c r="RE295" s="54"/>
      <c r="RF295" s="54"/>
      <c r="RG295" s="54"/>
      <c r="RH295" s="54"/>
      <c r="RI295" s="54"/>
      <c r="RJ295" s="54"/>
      <c r="RK295" s="54"/>
      <c r="RL295" s="54"/>
      <c r="RM295" s="54"/>
      <c r="RN295" s="54"/>
      <c r="RO295" s="54"/>
      <c r="RP295" s="54"/>
      <c r="RQ295" s="54"/>
      <c r="RR295" s="54"/>
      <c r="RS295" s="54"/>
      <c r="RT295" s="54"/>
      <c r="RU295" s="54"/>
      <c r="RV295" s="54"/>
      <c r="RW295" s="54"/>
      <c r="RX295" s="54"/>
      <c r="RY295" s="54"/>
      <c r="RZ295" s="54"/>
      <c r="SA295" s="54"/>
      <c r="SB295" s="54"/>
      <c r="SC295" s="54"/>
      <c r="SD295" s="54"/>
      <c r="SE295" s="54"/>
      <c r="SF295" s="54"/>
      <c r="SG295" s="54"/>
      <c r="SH295" s="54"/>
      <c r="SI295" s="54"/>
      <c r="SJ295" s="54"/>
      <c r="SK295" s="54"/>
      <c r="SL295" s="54"/>
      <c r="SM295" s="54"/>
      <c r="SN295" s="54"/>
      <c r="SO295" s="54"/>
      <c r="SP295" s="54"/>
      <c r="SQ295" s="54"/>
      <c r="SR295" s="54"/>
      <c r="SS295" s="54"/>
      <c r="ST295" s="54"/>
      <c r="SU295" s="54"/>
      <c r="SV295" s="54"/>
      <c r="SW295" s="54"/>
      <c r="SX295" s="54"/>
      <c r="SY295" s="54"/>
      <c r="SZ295" s="54"/>
      <c r="TA295" s="54"/>
      <c r="TB295" s="54"/>
      <c r="TC295" s="54"/>
      <c r="TD295" s="54"/>
      <c r="TE295" s="54"/>
      <c r="TF295" s="54"/>
      <c r="TG295" s="54"/>
      <c r="TH295" s="54"/>
      <c r="TI295" s="54"/>
      <c r="TJ295" s="54"/>
      <c r="TK295" s="54"/>
      <c r="TL295" s="54"/>
      <c r="TM295" s="54"/>
      <c r="TN295" s="54"/>
      <c r="TO295" s="54"/>
      <c r="TP295" s="54"/>
      <c r="TQ295" s="54"/>
      <c r="TR295" s="54"/>
      <c r="TS295" s="54"/>
      <c r="TT295" s="54"/>
      <c r="TU295" s="54"/>
      <c r="TV295" s="54"/>
      <c r="TW295" s="54"/>
      <c r="TX295" s="54"/>
      <c r="TY295" s="54"/>
      <c r="TZ295" s="54"/>
      <c r="UA295" s="54"/>
      <c r="UB295" s="54"/>
      <c r="UC295" s="54"/>
      <c r="UD295" s="54"/>
      <c r="UE295" s="54"/>
      <c r="UF295" s="54"/>
      <c r="UG295" s="54"/>
      <c r="UH295" s="54"/>
      <c r="UI295" s="54"/>
      <c r="UJ295" s="54"/>
      <c r="UK295" s="54"/>
      <c r="UL295" s="54"/>
      <c r="UM295" s="54"/>
      <c r="UN295" s="54"/>
      <c r="UO295" s="54"/>
      <c r="UP295" s="54"/>
      <c r="UQ295" s="54"/>
      <c r="UR295" s="54"/>
      <c r="US295" s="54"/>
      <c r="UT295" s="54"/>
      <c r="UU295" s="54"/>
      <c r="UV295" s="54"/>
      <c r="UW295" s="54"/>
      <c r="UX295" s="54"/>
      <c r="UY295" s="54"/>
      <c r="UZ295" s="54"/>
      <c r="VA295" s="54"/>
      <c r="VB295" s="54"/>
      <c r="VC295" s="54"/>
      <c r="VD295" s="54"/>
      <c r="VE295" s="54"/>
      <c r="VF295" s="54"/>
      <c r="VG295" s="54"/>
      <c r="VH295" s="54"/>
      <c r="VI295" s="54"/>
      <c r="VJ295" s="54"/>
      <c r="VK295" s="54"/>
      <c r="VL295" s="54"/>
      <c r="VM295" s="54"/>
      <c r="VN295" s="54"/>
      <c r="VO295" s="54"/>
      <c r="VP295" s="54"/>
      <c r="VQ295" s="54"/>
      <c r="VR295" s="54"/>
      <c r="VS295" s="54"/>
      <c r="VT295" s="54"/>
      <c r="VU295" s="54"/>
      <c r="VV295" s="54"/>
      <c r="VW295" s="54"/>
      <c r="VX295" s="54"/>
      <c r="VY295" s="54"/>
      <c r="VZ295" s="54"/>
      <c r="WA295" s="54"/>
      <c r="WB295" s="54"/>
      <c r="WC295" s="54"/>
      <c r="WD295" s="54"/>
      <c r="WE295" s="54"/>
      <c r="WF295" s="54"/>
      <c r="WG295" s="54"/>
      <c r="WH295" s="54"/>
      <c r="WI295" s="54"/>
      <c r="WJ295" s="54"/>
      <c r="WK295" s="54"/>
      <c r="WL295" s="54"/>
      <c r="WM295" s="54"/>
      <c r="WN295" s="54"/>
      <c r="WO295" s="54"/>
      <c r="WP295" s="54"/>
      <c r="WQ295" s="54"/>
      <c r="WR295" s="54"/>
      <c r="WS295" s="54"/>
      <c r="WT295" s="54"/>
      <c r="WU295" s="54"/>
      <c r="WV295" s="54"/>
      <c r="WW295" s="54"/>
      <c r="WX295" s="54"/>
      <c r="WY295" s="54"/>
      <c r="WZ295" s="54"/>
      <c r="XA295" s="54"/>
      <c r="XB295" s="54"/>
      <c r="XC295" s="54"/>
      <c r="XD295" s="54"/>
      <c r="XE295" s="54"/>
      <c r="XF295" s="54"/>
      <c r="XG295" s="54"/>
      <c r="XH295" s="54"/>
      <c r="XI295" s="54"/>
      <c r="XJ295" s="54"/>
      <c r="XK295" s="54"/>
      <c r="XL295" s="54"/>
      <c r="XM295" s="54"/>
      <c r="XN295" s="54"/>
      <c r="XO295" s="54"/>
      <c r="XP295" s="54"/>
      <c r="XQ295" s="54"/>
      <c r="XR295" s="54"/>
      <c r="XS295" s="54"/>
      <c r="XT295" s="54"/>
      <c r="XU295" s="54"/>
      <c r="XV295" s="54"/>
      <c r="XW295" s="54"/>
      <c r="XX295" s="54"/>
      <c r="XY295" s="54"/>
      <c r="XZ295" s="54"/>
      <c r="YA295" s="54"/>
      <c r="YB295" s="54"/>
      <c r="YC295" s="54"/>
      <c r="YD295" s="54"/>
      <c r="YE295" s="54"/>
      <c r="YF295" s="54"/>
      <c r="YG295" s="54"/>
      <c r="YH295" s="54"/>
      <c r="YI295" s="54"/>
      <c r="YJ295" s="54"/>
      <c r="YK295" s="54"/>
      <c r="YL295" s="54"/>
      <c r="YM295" s="54"/>
      <c r="YN295" s="54"/>
      <c r="YO295" s="54"/>
      <c r="YP295" s="54"/>
      <c r="YQ295" s="54"/>
      <c r="YR295" s="54"/>
      <c r="YS295" s="54"/>
      <c r="YT295" s="54"/>
      <c r="YU295" s="54"/>
      <c r="YV295" s="54"/>
      <c r="YW295" s="54"/>
      <c r="YX295" s="54"/>
      <c r="YY295" s="54"/>
      <c r="YZ295" s="54"/>
      <c r="ZA295" s="54"/>
      <c r="ZB295" s="54"/>
      <c r="ZC295" s="54"/>
      <c r="ZD295" s="54"/>
      <c r="ZE295" s="54"/>
      <c r="ZF295" s="54"/>
      <c r="ZG295" s="54"/>
      <c r="ZH295" s="54"/>
      <c r="ZI295" s="54"/>
      <c r="ZJ295" s="54"/>
      <c r="ZK295" s="54"/>
      <c r="ZL295" s="54"/>
      <c r="ZM295" s="54"/>
      <c r="ZN295" s="54"/>
      <c r="ZO295" s="54"/>
      <c r="ZP295" s="54"/>
      <c r="ZQ295" s="54"/>
      <c r="ZR295" s="54"/>
      <c r="ZS295" s="54"/>
      <c r="ZT295" s="54"/>
      <c r="ZU295" s="54"/>
      <c r="ZV295" s="54"/>
      <c r="ZW295" s="54"/>
      <c r="ZX295" s="54"/>
      <c r="ZY295" s="54"/>
      <c r="ZZ295" s="54"/>
    </row>
    <row r="296" spans="1:702" x14ac:dyDescent="0.2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54"/>
      <c r="DU296" s="54"/>
      <c r="DV296" s="54"/>
      <c r="DW296" s="54"/>
      <c r="DX296" s="54"/>
      <c r="DY296" s="54"/>
      <c r="DZ296" s="54"/>
      <c r="EA296" s="54"/>
      <c r="EB296" s="54"/>
      <c r="EC296" s="54"/>
      <c r="ED296" s="54"/>
      <c r="EE296" s="54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4"/>
      <c r="GC296" s="54"/>
      <c r="GD296" s="54"/>
      <c r="GE296" s="54"/>
      <c r="GF296" s="54"/>
      <c r="GG296" s="54"/>
      <c r="GH296" s="54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4"/>
      <c r="JV296" s="54"/>
      <c r="JW296" s="54"/>
      <c r="JX296" s="54"/>
      <c r="JY296" s="54"/>
      <c r="JZ296" s="54"/>
      <c r="KA296" s="54"/>
      <c r="KB296" s="54"/>
      <c r="KC296" s="54"/>
      <c r="KD296" s="54"/>
      <c r="KE296" s="54"/>
      <c r="KF296" s="54"/>
      <c r="KG296" s="54"/>
      <c r="KH296" s="54"/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4"/>
      <c r="MA296" s="54"/>
      <c r="MB296" s="54"/>
      <c r="MC296" s="54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/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4"/>
      <c r="ON296" s="54"/>
      <c r="OO296" s="54"/>
      <c r="OP296" s="54"/>
      <c r="OQ296" s="54"/>
      <c r="OR296" s="54"/>
      <c r="OS296" s="54"/>
      <c r="OT296" s="54"/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4"/>
      <c r="PM296" s="54"/>
      <c r="PN296" s="54"/>
      <c r="PO296" s="54"/>
      <c r="PP296" s="54"/>
      <c r="PQ296" s="54"/>
      <c r="PR296" s="54"/>
      <c r="PS296" s="54"/>
      <c r="PT296" s="54"/>
      <c r="PU296" s="54"/>
      <c r="PV296" s="54"/>
      <c r="PW296" s="54"/>
      <c r="PX296" s="54"/>
      <c r="PY296" s="54"/>
      <c r="PZ296" s="54"/>
      <c r="QA296" s="54"/>
      <c r="QB296" s="54"/>
      <c r="QC296" s="54"/>
      <c r="QD296" s="54"/>
      <c r="QE296" s="54"/>
      <c r="QF296" s="54"/>
      <c r="QG296" s="54"/>
      <c r="QH296" s="54"/>
      <c r="QI296" s="54"/>
      <c r="QJ296" s="54"/>
      <c r="QK296" s="54"/>
      <c r="QL296" s="54"/>
      <c r="QM296" s="54"/>
      <c r="QN296" s="54"/>
      <c r="QO296" s="54"/>
      <c r="QP296" s="54"/>
      <c r="QQ296" s="54"/>
      <c r="QR296" s="54"/>
      <c r="QS296" s="54"/>
      <c r="QT296" s="54"/>
      <c r="QU296" s="54"/>
      <c r="QV296" s="54"/>
      <c r="QW296" s="54"/>
      <c r="QX296" s="54"/>
      <c r="QY296" s="54"/>
      <c r="QZ296" s="54"/>
      <c r="RA296" s="54"/>
      <c r="RB296" s="54"/>
      <c r="RC296" s="54"/>
      <c r="RD296" s="54"/>
      <c r="RE296" s="54"/>
      <c r="RF296" s="54"/>
      <c r="RG296" s="54"/>
      <c r="RH296" s="54"/>
      <c r="RI296" s="54"/>
      <c r="RJ296" s="54"/>
      <c r="RK296" s="54"/>
      <c r="RL296" s="54"/>
      <c r="RM296" s="54"/>
      <c r="RN296" s="54"/>
      <c r="RO296" s="54"/>
      <c r="RP296" s="54"/>
      <c r="RQ296" s="54"/>
      <c r="RR296" s="54"/>
      <c r="RS296" s="54"/>
      <c r="RT296" s="54"/>
      <c r="RU296" s="54"/>
      <c r="RV296" s="54"/>
      <c r="RW296" s="54"/>
      <c r="RX296" s="54"/>
      <c r="RY296" s="54"/>
      <c r="RZ296" s="54"/>
      <c r="SA296" s="54"/>
      <c r="SB296" s="54"/>
      <c r="SC296" s="54"/>
      <c r="SD296" s="54"/>
      <c r="SE296" s="54"/>
      <c r="SF296" s="54"/>
      <c r="SG296" s="54"/>
      <c r="SH296" s="54"/>
      <c r="SI296" s="54"/>
      <c r="SJ296" s="54"/>
      <c r="SK296" s="54"/>
      <c r="SL296" s="54"/>
      <c r="SM296" s="54"/>
      <c r="SN296" s="54"/>
      <c r="SO296" s="54"/>
      <c r="SP296" s="54"/>
      <c r="SQ296" s="54"/>
      <c r="SR296" s="54"/>
      <c r="SS296" s="54"/>
      <c r="ST296" s="54"/>
      <c r="SU296" s="54"/>
      <c r="SV296" s="54"/>
      <c r="SW296" s="54"/>
      <c r="SX296" s="54"/>
      <c r="SY296" s="54"/>
      <c r="SZ296" s="54"/>
      <c r="TA296" s="54"/>
      <c r="TB296" s="54"/>
      <c r="TC296" s="54"/>
      <c r="TD296" s="54"/>
      <c r="TE296" s="54"/>
      <c r="TF296" s="54"/>
      <c r="TG296" s="54"/>
      <c r="TH296" s="54"/>
      <c r="TI296" s="54"/>
      <c r="TJ296" s="54"/>
      <c r="TK296" s="54"/>
      <c r="TL296" s="54"/>
      <c r="TM296" s="54"/>
      <c r="TN296" s="54"/>
      <c r="TO296" s="54"/>
      <c r="TP296" s="54"/>
      <c r="TQ296" s="54"/>
      <c r="TR296" s="54"/>
      <c r="TS296" s="54"/>
      <c r="TT296" s="54"/>
      <c r="TU296" s="54"/>
      <c r="TV296" s="54"/>
      <c r="TW296" s="54"/>
      <c r="TX296" s="54"/>
      <c r="TY296" s="54"/>
      <c r="TZ296" s="54"/>
      <c r="UA296" s="54"/>
      <c r="UB296" s="54"/>
      <c r="UC296" s="54"/>
      <c r="UD296" s="54"/>
      <c r="UE296" s="54"/>
      <c r="UF296" s="54"/>
      <c r="UG296" s="54"/>
      <c r="UH296" s="54"/>
      <c r="UI296" s="54"/>
      <c r="UJ296" s="54"/>
      <c r="UK296" s="54"/>
      <c r="UL296" s="54"/>
      <c r="UM296" s="54"/>
      <c r="UN296" s="54"/>
      <c r="UO296" s="54"/>
      <c r="UP296" s="54"/>
      <c r="UQ296" s="54"/>
      <c r="UR296" s="54"/>
      <c r="US296" s="54"/>
      <c r="UT296" s="54"/>
      <c r="UU296" s="54"/>
      <c r="UV296" s="54"/>
      <c r="UW296" s="54"/>
      <c r="UX296" s="54"/>
      <c r="UY296" s="54"/>
      <c r="UZ296" s="54"/>
      <c r="VA296" s="54"/>
      <c r="VB296" s="54"/>
      <c r="VC296" s="54"/>
      <c r="VD296" s="54"/>
      <c r="VE296" s="54"/>
      <c r="VF296" s="54"/>
      <c r="VG296" s="54"/>
      <c r="VH296" s="54"/>
      <c r="VI296" s="54"/>
      <c r="VJ296" s="54"/>
      <c r="VK296" s="54"/>
      <c r="VL296" s="54"/>
      <c r="VM296" s="54"/>
      <c r="VN296" s="54"/>
      <c r="VO296" s="54"/>
      <c r="VP296" s="54"/>
      <c r="VQ296" s="54"/>
      <c r="VR296" s="54"/>
      <c r="VS296" s="54"/>
      <c r="VT296" s="54"/>
      <c r="VU296" s="54"/>
      <c r="VV296" s="54"/>
      <c r="VW296" s="54"/>
      <c r="VX296" s="54"/>
      <c r="VY296" s="54"/>
      <c r="VZ296" s="54"/>
      <c r="WA296" s="54"/>
      <c r="WB296" s="54"/>
      <c r="WC296" s="54"/>
      <c r="WD296" s="54"/>
      <c r="WE296" s="54"/>
      <c r="WF296" s="54"/>
      <c r="WG296" s="54"/>
      <c r="WH296" s="54"/>
      <c r="WI296" s="54"/>
      <c r="WJ296" s="54"/>
      <c r="WK296" s="54"/>
      <c r="WL296" s="54"/>
      <c r="WM296" s="54"/>
      <c r="WN296" s="54"/>
      <c r="WO296" s="54"/>
      <c r="WP296" s="54"/>
      <c r="WQ296" s="54"/>
      <c r="WR296" s="54"/>
      <c r="WS296" s="54"/>
      <c r="WT296" s="54"/>
      <c r="WU296" s="54"/>
      <c r="WV296" s="54"/>
      <c r="WW296" s="54"/>
      <c r="WX296" s="54"/>
      <c r="WY296" s="54"/>
      <c r="WZ296" s="54"/>
      <c r="XA296" s="54"/>
      <c r="XB296" s="54"/>
      <c r="XC296" s="54"/>
      <c r="XD296" s="54"/>
      <c r="XE296" s="54"/>
      <c r="XF296" s="54"/>
      <c r="XG296" s="54"/>
      <c r="XH296" s="54"/>
      <c r="XI296" s="54"/>
      <c r="XJ296" s="54"/>
      <c r="XK296" s="54"/>
      <c r="XL296" s="54"/>
      <c r="XM296" s="54"/>
      <c r="XN296" s="54"/>
      <c r="XO296" s="54"/>
      <c r="XP296" s="54"/>
      <c r="XQ296" s="54"/>
      <c r="XR296" s="54"/>
      <c r="XS296" s="54"/>
      <c r="XT296" s="54"/>
      <c r="XU296" s="54"/>
      <c r="XV296" s="54"/>
      <c r="XW296" s="54"/>
      <c r="XX296" s="54"/>
      <c r="XY296" s="54"/>
      <c r="XZ296" s="54"/>
      <c r="YA296" s="54"/>
      <c r="YB296" s="54"/>
      <c r="YC296" s="54"/>
      <c r="YD296" s="54"/>
      <c r="YE296" s="54"/>
      <c r="YF296" s="54"/>
      <c r="YG296" s="54"/>
      <c r="YH296" s="54"/>
      <c r="YI296" s="54"/>
      <c r="YJ296" s="54"/>
      <c r="YK296" s="54"/>
      <c r="YL296" s="54"/>
      <c r="YM296" s="54"/>
      <c r="YN296" s="54"/>
      <c r="YO296" s="54"/>
      <c r="YP296" s="54"/>
      <c r="YQ296" s="54"/>
      <c r="YR296" s="54"/>
      <c r="YS296" s="54"/>
      <c r="YT296" s="54"/>
      <c r="YU296" s="54"/>
      <c r="YV296" s="54"/>
      <c r="YW296" s="54"/>
      <c r="YX296" s="54"/>
      <c r="YY296" s="54"/>
      <c r="YZ296" s="54"/>
      <c r="ZA296" s="54"/>
      <c r="ZB296" s="54"/>
      <c r="ZC296" s="54"/>
      <c r="ZD296" s="54"/>
      <c r="ZE296" s="54"/>
      <c r="ZF296" s="54"/>
      <c r="ZG296" s="54"/>
      <c r="ZH296" s="54"/>
      <c r="ZI296" s="54"/>
      <c r="ZJ296" s="54"/>
      <c r="ZK296" s="54"/>
      <c r="ZL296" s="54"/>
      <c r="ZM296" s="54"/>
      <c r="ZN296" s="54"/>
      <c r="ZO296" s="54"/>
      <c r="ZP296" s="54"/>
      <c r="ZQ296" s="54"/>
      <c r="ZR296" s="54"/>
      <c r="ZS296" s="54"/>
      <c r="ZT296" s="54"/>
      <c r="ZU296" s="54"/>
      <c r="ZV296" s="54"/>
      <c r="ZW296" s="54"/>
      <c r="ZX296" s="54"/>
      <c r="ZY296" s="54"/>
      <c r="ZZ296" s="54"/>
    </row>
    <row r="297" spans="1:702" x14ac:dyDescent="0.2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54"/>
      <c r="DU297" s="54"/>
      <c r="DV297" s="54"/>
      <c r="DW297" s="54"/>
      <c r="DX297" s="54"/>
      <c r="DY297" s="54"/>
      <c r="DZ297" s="54"/>
      <c r="EA297" s="54"/>
      <c r="EB297" s="54"/>
      <c r="EC297" s="54"/>
      <c r="ED297" s="54"/>
      <c r="EE297" s="54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4"/>
      <c r="GC297" s="54"/>
      <c r="GD297" s="54"/>
      <c r="GE297" s="54"/>
      <c r="GF297" s="54"/>
      <c r="GG297" s="54"/>
      <c r="GH297" s="54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4"/>
      <c r="MA297" s="54"/>
      <c r="MB297" s="54"/>
      <c r="MC297" s="54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4"/>
      <c r="ON297" s="54"/>
      <c r="OO297" s="54"/>
      <c r="OP297" s="54"/>
      <c r="OQ297" s="54"/>
      <c r="OR297" s="54"/>
      <c r="OS297" s="54"/>
      <c r="OT297" s="54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4"/>
      <c r="PM297" s="54"/>
      <c r="PN297" s="54"/>
      <c r="PO297" s="54"/>
      <c r="PP297" s="54"/>
      <c r="PQ297" s="54"/>
      <c r="PR297" s="54"/>
      <c r="PS297" s="54"/>
      <c r="PT297" s="54"/>
      <c r="PU297" s="54"/>
      <c r="PV297" s="54"/>
      <c r="PW297" s="54"/>
      <c r="PX297" s="54"/>
      <c r="PY297" s="54"/>
      <c r="PZ297" s="54"/>
      <c r="QA297" s="54"/>
      <c r="QB297" s="54"/>
      <c r="QC297" s="54"/>
      <c r="QD297" s="54"/>
      <c r="QE297" s="54"/>
      <c r="QF297" s="54"/>
      <c r="QG297" s="54"/>
      <c r="QH297" s="54"/>
      <c r="QI297" s="54"/>
      <c r="QJ297" s="54"/>
      <c r="QK297" s="54"/>
      <c r="QL297" s="54"/>
      <c r="QM297" s="54"/>
      <c r="QN297" s="54"/>
      <c r="QO297" s="54"/>
      <c r="QP297" s="54"/>
      <c r="QQ297" s="54"/>
      <c r="QR297" s="54"/>
      <c r="QS297" s="54"/>
      <c r="QT297" s="54"/>
      <c r="QU297" s="54"/>
      <c r="QV297" s="54"/>
      <c r="QW297" s="54"/>
      <c r="QX297" s="54"/>
      <c r="QY297" s="54"/>
      <c r="QZ297" s="54"/>
      <c r="RA297" s="54"/>
      <c r="RB297" s="54"/>
      <c r="RC297" s="54"/>
      <c r="RD297" s="54"/>
      <c r="RE297" s="54"/>
      <c r="RF297" s="54"/>
      <c r="RG297" s="54"/>
      <c r="RH297" s="54"/>
      <c r="RI297" s="54"/>
      <c r="RJ297" s="54"/>
      <c r="RK297" s="54"/>
      <c r="RL297" s="54"/>
      <c r="RM297" s="54"/>
      <c r="RN297" s="54"/>
      <c r="RO297" s="54"/>
      <c r="RP297" s="54"/>
      <c r="RQ297" s="54"/>
      <c r="RR297" s="54"/>
      <c r="RS297" s="54"/>
      <c r="RT297" s="54"/>
      <c r="RU297" s="54"/>
      <c r="RV297" s="54"/>
      <c r="RW297" s="54"/>
      <c r="RX297" s="54"/>
      <c r="RY297" s="54"/>
      <c r="RZ297" s="54"/>
      <c r="SA297" s="54"/>
      <c r="SB297" s="54"/>
      <c r="SC297" s="54"/>
      <c r="SD297" s="54"/>
      <c r="SE297" s="54"/>
      <c r="SF297" s="54"/>
      <c r="SG297" s="54"/>
      <c r="SH297" s="54"/>
      <c r="SI297" s="54"/>
      <c r="SJ297" s="54"/>
      <c r="SK297" s="54"/>
      <c r="SL297" s="54"/>
      <c r="SM297" s="54"/>
      <c r="SN297" s="54"/>
      <c r="SO297" s="54"/>
      <c r="SP297" s="54"/>
      <c r="SQ297" s="54"/>
      <c r="SR297" s="54"/>
      <c r="SS297" s="54"/>
      <c r="ST297" s="54"/>
      <c r="SU297" s="54"/>
      <c r="SV297" s="54"/>
      <c r="SW297" s="54"/>
      <c r="SX297" s="54"/>
      <c r="SY297" s="54"/>
      <c r="SZ297" s="54"/>
      <c r="TA297" s="54"/>
      <c r="TB297" s="54"/>
      <c r="TC297" s="54"/>
      <c r="TD297" s="54"/>
      <c r="TE297" s="54"/>
      <c r="TF297" s="54"/>
      <c r="TG297" s="54"/>
      <c r="TH297" s="54"/>
      <c r="TI297" s="54"/>
      <c r="TJ297" s="54"/>
      <c r="TK297" s="54"/>
      <c r="TL297" s="54"/>
      <c r="TM297" s="54"/>
      <c r="TN297" s="54"/>
      <c r="TO297" s="54"/>
      <c r="TP297" s="54"/>
      <c r="TQ297" s="54"/>
      <c r="TR297" s="54"/>
      <c r="TS297" s="54"/>
      <c r="TT297" s="54"/>
      <c r="TU297" s="54"/>
      <c r="TV297" s="54"/>
      <c r="TW297" s="54"/>
      <c r="TX297" s="54"/>
      <c r="TY297" s="54"/>
      <c r="TZ297" s="54"/>
      <c r="UA297" s="54"/>
      <c r="UB297" s="54"/>
      <c r="UC297" s="54"/>
      <c r="UD297" s="54"/>
      <c r="UE297" s="54"/>
      <c r="UF297" s="54"/>
      <c r="UG297" s="54"/>
      <c r="UH297" s="54"/>
      <c r="UI297" s="54"/>
      <c r="UJ297" s="54"/>
      <c r="UK297" s="54"/>
      <c r="UL297" s="54"/>
      <c r="UM297" s="54"/>
      <c r="UN297" s="54"/>
      <c r="UO297" s="54"/>
      <c r="UP297" s="54"/>
      <c r="UQ297" s="54"/>
      <c r="UR297" s="54"/>
      <c r="US297" s="54"/>
      <c r="UT297" s="54"/>
      <c r="UU297" s="54"/>
      <c r="UV297" s="54"/>
      <c r="UW297" s="54"/>
      <c r="UX297" s="54"/>
      <c r="UY297" s="54"/>
      <c r="UZ297" s="54"/>
      <c r="VA297" s="54"/>
      <c r="VB297" s="54"/>
      <c r="VC297" s="54"/>
      <c r="VD297" s="54"/>
      <c r="VE297" s="54"/>
      <c r="VF297" s="54"/>
      <c r="VG297" s="54"/>
      <c r="VH297" s="54"/>
      <c r="VI297" s="54"/>
      <c r="VJ297" s="54"/>
      <c r="VK297" s="54"/>
      <c r="VL297" s="54"/>
      <c r="VM297" s="54"/>
      <c r="VN297" s="54"/>
      <c r="VO297" s="54"/>
      <c r="VP297" s="54"/>
      <c r="VQ297" s="54"/>
      <c r="VR297" s="54"/>
      <c r="VS297" s="54"/>
      <c r="VT297" s="54"/>
      <c r="VU297" s="54"/>
      <c r="VV297" s="54"/>
      <c r="VW297" s="54"/>
      <c r="VX297" s="54"/>
      <c r="VY297" s="54"/>
      <c r="VZ297" s="54"/>
      <c r="WA297" s="54"/>
      <c r="WB297" s="54"/>
      <c r="WC297" s="54"/>
      <c r="WD297" s="54"/>
      <c r="WE297" s="54"/>
      <c r="WF297" s="54"/>
      <c r="WG297" s="54"/>
      <c r="WH297" s="54"/>
      <c r="WI297" s="54"/>
      <c r="WJ297" s="54"/>
      <c r="WK297" s="54"/>
      <c r="WL297" s="54"/>
      <c r="WM297" s="54"/>
      <c r="WN297" s="54"/>
      <c r="WO297" s="54"/>
      <c r="WP297" s="54"/>
      <c r="WQ297" s="54"/>
      <c r="WR297" s="54"/>
      <c r="WS297" s="54"/>
      <c r="WT297" s="54"/>
      <c r="WU297" s="54"/>
      <c r="WV297" s="54"/>
      <c r="WW297" s="54"/>
      <c r="WX297" s="54"/>
      <c r="WY297" s="54"/>
      <c r="WZ297" s="54"/>
      <c r="XA297" s="54"/>
      <c r="XB297" s="54"/>
      <c r="XC297" s="54"/>
      <c r="XD297" s="54"/>
      <c r="XE297" s="54"/>
      <c r="XF297" s="54"/>
      <c r="XG297" s="54"/>
      <c r="XH297" s="54"/>
      <c r="XI297" s="54"/>
      <c r="XJ297" s="54"/>
      <c r="XK297" s="54"/>
      <c r="XL297" s="54"/>
      <c r="XM297" s="54"/>
      <c r="XN297" s="54"/>
      <c r="XO297" s="54"/>
      <c r="XP297" s="54"/>
      <c r="XQ297" s="54"/>
      <c r="XR297" s="54"/>
      <c r="XS297" s="54"/>
      <c r="XT297" s="54"/>
      <c r="XU297" s="54"/>
      <c r="XV297" s="54"/>
      <c r="XW297" s="54"/>
      <c r="XX297" s="54"/>
      <c r="XY297" s="54"/>
      <c r="XZ297" s="54"/>
      <c r="YA297" s="54"/>
      <c r="YB297" s="54"/>
      <c r="YC297" s="54"/>
      <c r="YD297" s="54"/>
      <c r="YE297" s="54"/>
      <c r="YF297" s="54"/>
      <c r="YG297" s="54"/>
      <c r="YH297" s="54"/>
      <c r="YI297" s="54"/>
      <c r="YJ297" s="54"/>
      <c r="YK297" s="54"/>
      <c r="YL297" s="54"/>
      <c r="YM297" s="54"/>
      <c r="YN297" s="54"/>
      <c r="YO297" s="54"/>
      <c r="YP297" s="54"/>
      <c r="YQ297" s="54"/>
      <c r="YR297" s="54"/>
      <c r="YS297" s="54"/>
      <c r="YT297" s="54"/>
      <c r="YU297" s="54"/>
      <c r="YV297" s="54"/>
      <c r="YW297" s="54"/>
      <c r="YX297" s="54"/>
      <c r="YY297" s="54"/>
      <c r="YZ297" s="54"/>
      <c r="ZA297" s="54"/>
      <c r="ZB297" s="54"/>
      <c r="ZC297" s="54"/>
      <c r="ZD297" s="54"/>
      <c r="ZE297" s="54"/>
      <c r="ZF297" s="54"/>
      <c r="ZG297" s="54"/>
      <c r="ZH297" s="54"/>
      <c r="ZI297" s="54"/>
      <c r="ZJ297" s="54"/>
      <c r="ZK297" s="54"/>
      <c r="ZL297" s="54"/>
      <c r="ZM297" s="54"/>
      <c r="ZN297" s="54"/>
      <c r="ZO297" s="54"/>
      <c r="ZP297" s="54"/>
      <c r="ZQ297" s="54"/>
      <c r="ZR297" s="54"/>
      <c r="ZS297" s="54"/>
      <c r="ZT297" s="54"/>
      <c r="ZU297" s="54"/>
      <c r="ZV297" s="54"/>
      <c r="ZW297" s="54"/>
      <c r="ZX297" s="54"/>
      <c r="ZY297" s="54"/>
      <c r="ZZ297" s="54"/>
    </row>
    <row r="298" spans="1:702" x14ac:dyDescent="0.2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  <c r="CW298" s="54"/>
      <c r="CX298" s="54"/>
      <c r="CY298" s="54"/>
      <c r="CZ298" s="54"/>
      <c r="DA298" s="54"/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  <c r="DN298" s="54"/>
      <c r="DO298" s="54"/>
      <c r="DP298" s="54"/>
      <c r="DQ298" s="54"/>
      <c r="DR298" s="54"/>
      <c r="DS298" s="54"/>
      <c r="DT298" s="54"/>
      <c r="DU298" s="54"/>
      <c r="DV298" s="54"/>
      <c r="DW298" s="54"/>
      <c r="DX298" s="54"/>
      <c r="DY298" s="54"/>
      <c r="DZ298" s="54"/>
      <c r="EA298" s="54"/>
      <c r="EB298" s="54"/>
      <c r="EC298" s="54"/>
      <c r="ED298" s="54"/>
      <c r="EE298" s="54"/>
      <c r="EF298" s="54"/>
      <c r="EG298" s="54"/>
      <c r="EH298" s="54"/>
      <c r="EI298" s="54"/>
      <c r="EJ298" s="54"/>
      <c r="EK298" s="54"/>
      <c r="EL298" s="54"/>
      <c r="EM298" s="54"/>
      <c r="EN298" s="54"/>
      <c r="EO298" s="54"/>
      <c r="EP298" s="54"/>
      <c r="EQ298" s="54"/>
      <c r="ER298" s="54"/>
      <c r="ES298" s="54"/>
      <c r="ET298" s="54"/>
      <c r="EU298" s="54"/>
      <c r="EV298" s="54"/>
      <c r="EW298" s="54"/>
      <c r="EX298" s="54"/>
      <c r="EY298" s="54"/>
      <c r="EZ298" s="54"/>
      <c r="FA298" s="54"/>
      <c r="FB298" s="54"/>
      <c r="FC298" s="54"/>
      <c r="FD298" s="54"/>
      <c r="FE298" s="54"/>
      <c r="FF298" s="54"/>
      <c r="FG298" s="54"/>
      <c r="FH298" s="54"/>
      <c r="FI298" s="54"/>
      <c r="FJ298" s="54"/>
      <c r="FK298" s="54"/>
      <c r="FL298" s="54"/>
      <c r="FM298" s="54"/>
      <c r="FN298" s="54"/>
      <c r="FO298" s="54"/>
      <c r="FP298" s="54"/>
      <c r="FQ298" s="54"/>
      <c r="FR298" s="54"/>
      <c r="FS298" s="54"/>
      <c r="FT298" s="54"/>
      <c r="FU298" s="54"/>
      <c r="FV298" s="54"/>
      <c r="FW298" s="54"/>
      <c r="FX298" s="54"/>
      <c r="FY298" s="54"/>
      <c r="FZ298" s="54"/>
      <c r="GA298" s="54"/>
      <c r="GB298" s="54"/>
      <c r="GC298" s="54"/>
      <c r="GD298" s="54"/>
      <c r="GE298" s="54"/>
      <c r="GF298" s="54"/>
      <c r="GG298" s="54"/>
      <c r="GH298" s="54"/>
      <c r="GI298" s="54"/>
      <c r="GJ298" s="54"/>
      <c r="GK298" s="54"/>
      <c r="GL298" s="54"/>
      <c r="GM298" s="54"/>
      <c r="GN298" s="54"/>
      <c r="GO298" s="54"/>
      <c r="GP298" s="54"/>
      <c r="GQ298" s="54"/>
      <c r="GR298" s="54"/>
      <c r="GS298" s="54"/>
      <c r="GT298" s="54"/>
      <c r="GU298" s="54"/>
      <c r="GV298" s="54"/>
      <c r="GW298" s="54"/>
      <c r="GX298" s="54"/>
      <c r="GY298" s="54"/>
      <c r="GZ298" s="54"/>
      <c r="HA298" s="54"/>
      <c r="HB298" s="54"/>
      <c r="HC298" s="54"/>
      <c r="HD298" s="54"/>
      <c r="HE298" s="54"/>
      <c r="HF298" s="54"/>
      <c r="HG298" s="54"/>
      <c r="HH298" s="54"/>
      <c r="HI298" s="54"/>
      <c r="HJ298" s="54"/>
      <c r="HK298" s="54"/>
      <c r="HL298" s="54"/>
      <c r="HM298" s="54"/>
      <c r="HN298" s="54"/>
      <c r="HO298" s="54"/>
      <c r="HP298" s="54"/>
      <c r="HQ298" s="54"/>
      <c r="HR298" s="54"/>
      <c r="HS298" s="54"/>
      <c r="HT298" s="54"/>
      <c r="HU298" s="54"/>
      <c r="HV298" s="54"/>
      <c r="HW298" s="54"/>
      <c r="HX298" s="54"/>
      <c r="HY298" s="54"/>
      <c r="HZ298" s="54"/>
      <c r="IA298" s="54"/>
      <c r="IB298" s="54"/>
      <c r="IC298" s="54"/>
      <c r="ID298" s="54"/>
      <c r="IE298" s="54"/>
      <c r="IF298" s="54"/>
      <c r="IG298" s="54"/>
      <c r="IH298" s="54"/>
      <c r="II298" s="54"/>
      <c r="IJ298" s="54"/>
      <c r="IK298" s="54"/>
      <c r="IL298" s="54"/>
      <c r="IM298" s="54"/>
      <c r="IN298" s="54"/>
      <c r="IO298" s="54"/>
      <c r="IP298" s="54"/>
      <c r="IQ298" s="54"/>
      <c r="IR298" s="54"/>
      <c r="IS298" s="54"/>
      <c r="IT298" s="54"/>
      <c r="IU298" s="54"/>
      <c r="IV298" s="54"/>
      <c r="IW298" s="54"/>
      <c r="IX298" s="54"/>
      <c r="IY298" s="54"/>
      <c r="IZ298" s="54"/>
      <c r="JA298" s="54"/>
      <c r="JB298" s="54"/>
      <c r="JC298" s="54"/>
      <c r="JD298" s="54"/>
      <c r="JE298" s="54"/>
      <c r="JF298" s="54"/>
      <c r="JG298" s="54"/>
      <c r="JH298" s="54"/>
      <c r="JI298" s="54"/>
      <c r="JJ298" s="54"/>
      <c r="JK298" s="54"/>
      <c r="JL298" s="54"/>
      <c r="JM298" s="54"/>
      <c r="JN298" s="54"/>
      <c r="JO298" s="54"/>
      <c r="JP298" s="54"/>
      <c r="JQ298" s="54"/>
      <c r="JR298" s="54"/>
      <c r="JS298" s="54"/>
      <c r="JT298" s="54"/>
      <c r="JU298" s="54"/>
      <c r="JV298" s="54"/>
      <c r="JW298" s="54"/>
      <c r="JX298" s="54"/>
      <c r="JY298" s="54"/>
      <c r="JZ298" s="54"/>
      <c r="KA298" s="54"/>
      <c r="KB298" s="54"/>
      <c r="KC298" s="54"/>
      <c r="KD298" s="54"/>
      <c r="KE298" s="54"/>
      <c r="KF298" s="54"/>
      <c r="KG298" s="54"/>
      <c r="KH298" s="54"/>
      <c r="KI298" s="54"/>
      <c r="KJ298" s="54"/>
      <c r="KK298" s="54"/>
      <c r="KL298" s="54"/>
      <c r="KM298" s="54"/>
      <c r="KN298" s="54"/>
      <c r="KO298" s="54"/>
      <c r="KP298" s="54"/>
      <c r="KQ298" s="54"/>
      <c r="KR298" s="54"/>
      <c r="KS298" s="54"/>
      <c r="KT298" s="54"/>
      <c r="KU298" s="54"/>
      <c r="KV298" s="54"/>
      <c r="KW298" s="54"/>
      <c r="KX298" s="54"/>
      <c r="KY298" s="54"/>
      <c r="KZ298" s="54"/>
      <c r="LA298" s="54"/>
      <c r="LB298" s="54"/>
      <c r="LC298" s="54"/>
      <c r="LD298" s="54"/>
      <c r="LE298" s="54"/>
      <c r="LF298" s="54"/>
      <c r="LG298" s="54"/>
      <c r="LH298" s="54"/>
      <c r="LI298" s="54"/>
      <c r="LJ298" s="54"/>
      <c r="LK298" s="54"/>
      <c r="LL298" s="54"/>
      <c r="LM298" s="54"/>
      <c r="LN298" s="54"/>
      <c r="LO298" s="54"/>
      <c r="LP298" s="54"/>
      <c r="LQ298" s="54"/>
      <c r="LR298" s="54"/>
      <c r="LS298" s="54"/>
      <c r="LT298" s="54"/>
      <c r="LU298" s="54"/>
      <c r="LV298" s="54"/>
      <c r="LW298" s="54"/>
      <c r="LX298" s="54"/>
      <c r="LY298" s="54"/>
      <c r="LZ298" s="54"/>
      <c r="MA298" s="54"/>
      <c r="MB298" s="54"/>
      <c r="MC298" s="54"/>
      <c r="MD298" s="54"/>
      <c r="ME298" s="54"/>
      <c r="MF298" s="54"/>
      <c r="MG298" s="54"/>
      <c r="MH298" s="54"/>
      <c r="MI298" s="54"/>
      <c r="MJ298" s="54"/>
      <c r="MK298" s="54"/>
      <c r="ML298" s="54"/>
      <c r="MM298" s="54"/>
      <c r="MN298" s="54"/>
      <c r="MO298" s="54"/>
      <c r="MP298" s="54"/>
      <c r="MQ298" s="54"/>
      <c r="MR298" s="54"/>
      <c r="MS298" s="54"/>
      <c r="MT298" s="54"/>
      <c r="MU298" s="54"/>
      <c r="MV298" s="54"/>
      <c r="MW298" s="54"/>
      <c r="MX298" s="54"/>
      <c r="MY298" s="54"/>
      <c r="MZ298" s="54"/>
      <c r="NA298" s="54"/>
      <c r="NB298" s="54"/>
      <c r="NC298" s="54"/>
      <c r="ND298" s="54"/>
      <c r="NE298" s="54"/>
      <c r="NF298" s="54"/>
      <c r="NG298" s="54"/>
      <c r="NH298" s="54"/>
      <c r="NI298" s="54"/>
      <c r="NJ298" s="54"/>
      <c r="NK298" s="54"/>
      <c r="NL298" s="54"/>
      <c r="NM298" s="54"/>
      <c r="NN298" s="54"/>
      <c r="NO298" s="54"/>
      <c r="NP298" s="54"/>
      <c r="NQ298" s="54"/>
      <c r="NR298" s="54"/>
      <c r="NS298" s="54"/>
      <c r="NT298" s="54"/>
      <c r="NU298" s="54"/>
      <c r="NV298" s="54"/>
      <c r="NW298" s="54"/>
      <c r="NX298" s="54"/>
      <c r="NY298" s="54"/>
      <c r="NZ298" s="54"/>
      <c r="OA298" s="54"/>
      <c r="OB298" s="54"/>
      <c r="OC298" s="54"/>
      <c r="OD298" s="54"/>
      <c r="OE298" s="54"/>
      <c r="OF298" s="54"/>
      <c r="OG298" s="54"/>
      <c r="OH298" s="54"/>
      <c r="OI298" s="54"/>
      <c r="OJ298" s="54"/>
      <c r="OK298" s="54"/>
      <c r="OL298" s="54"/>
      <c r="OM298" s="54"/>
      <c r="ON298" s="54"/>
      <c r="OO298" s="54"/>
      <c r="OP298" s="54"/>
      <c r="OQ298" s="54"/>
      <c r="OR298" s="54"/>
      <c r="OS298" s="54"/>
      <c r="OT298" s="54"/>
      <c r="OU298" s="54"/>
      <c r="OV298" s="54"/>
      <c r="OW298" s="54"/>
      <c r="OX298" s="54"/>
      <c r="OY298" s="54"/>
      <c r="OZ298" s="54"/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4"/>
      <c r="PM298" s="54"/>
      <c r="PN298" s="54"/>
      <c r="PO298" s="54"/>
      <c r="PP298" s="54"/>
      <c r="PQ298" s="54"/>
      <c r="PR298" s="54"/>
      <c r="PS298" s="54"/>
      <c r="PT298" s="54"/>
      <c r="PU298" s="54"/>
      <c r="PV298" s="54"/>
      <c r="PW298" s="54"/>
      <c r="PX298" s="54"/>
      <c r="PY298" s="54"/>
      <c r="PZ298" s="54"/>
      <c r="QA298" s="54"/>
      <c r="QB298" s="54"/>
      <c r="QC298" s="54"/>
      <c r="QD298" s="54"/>
      <c r="QE298" s="54"/>
      <c r="QF298" s="54"/>
      <c r="QG298" s="54"/>
      <c r="QH298" s="54"/>
      <c r="QI298" s="54"/>
      <c r="QJ298" s="54"/>
      <c r="QK298" s="54"/>
      <c r="QL298" s="54"/>
      <c r="QM298" s="54"/>
      <c r="QN298" s="54"/>
      <c r="QO298" s="54"/>
      <c r="QP298" s="54"/>
      <c r="QQ298" s="54"/>
      <c r="QR298" s="54"/>
      <c r="QS298" s="54"/>
      <c r="QT298" s="54"/>
      <c r="QU298" s="54"/>
      <c r="QV298" s="54"/>
      <c r="QW298" s="54"/>
      <c r="QX298" s="54"/>
      <c r="QY298" s="54"/>
      <c r="QZ298" s="54"/>
      <c r="RA298" s="54"/>
      <c r="RB298" s="54"/>
      <c r="RC298" s="54"/>
      <c r="RD298" s="54"/>
      <c r="RE298" s="54"/>
      <c r="RF298" s="54"/>
      <c r="RG298" s="54"/>
      <c r="RH298" s="54"/>
      <c r="RI298" s="54"/>
      <c r="RJ298" s="54"/>
      <c r="RK298" s="54"/>
      <c r="RL298" s="54"/>
      <c r="RM298" s="54"/>
      <c r="RN298" s="54"/>
      <c r="RO298" s="54"/>
      <c r="RP298" s="54"/>
      <c r="RQ298" s="54"/>
      <c r="RR298" s="54"/>
      <c r="RS298" s="54"/>
      <c r="RT298" s="54"/>
      <c r="RU298" s="54"/>
      <c r="RV298" s="54"/>
      <c r="RW298" s="54"/>
      <c r="RX298" s="54"/>
      <c r="RY298" s="54"/>
      <c r="RZ298" s="54"/>
      <c r="SA298" s="54"/>
      <c r="SB298" s="54"/>
      <c r="SC298" s="54"/>
      <c r="SD298" s="54"/>
      <c r="SE298" s="54"/>
      <c r="SF298" s="54"/>
      <c r="SG298" s="54"/>
      <c r="SH298" s="54"/>
      <c r="SI298" s="54"/>
      <c r="SJ298" s="54"/>
      <c r="SK298" s="54"/>
      <c r="SL298" s="54"/>
      <c r="SM298" s="54"/>
      <c r="SN298" s="54"/>
      <c r="SO298" s="54"/>
      <c r="SP298" s="54"/>
      <c r="SQ298" s="54"/>
      <c r="SR298" s="54"/>
      <c r="SS298" s="54"/>
      <c r="ST298" s="54"/>
      <c r="SU298" s="54"/>
      <c r="SV298" s="54"/>
      <c r="SW298" s="54"/>
      <c r="SX298" s="54"/>
      <c r="SY298" s="54"/>
      <c r="SZ298" s="54"/>
      <c r="TA298" s="54"/>
      <c r="TB298" s="54"/>
      <c r="TC298" s="54"/>
      <c r="TD298" s="54"/>
      <c r="TE298" s="54"/>
      <c r="TF298" s="54"/>
      <c r="TG298" s="54"/>
      <c r="TH298" s="54"/>
      <c r="TI298" s="54"/>
      <c r="TJ298" s="54"/>
      <c r="TK298" s="54"/>
      <c r="TL298" s="54"/>
      <c r="TM298" s="54"/>
      <c r="TN298" s="54"/>
      <c r="TO298" s="54"/>
      <c r="TP298" s="54"/>
      <c r="TQ298" s="54"/>
      <c r="TR298" s="54"/>
      <c r="TS298" s="54"/>
      <c r="TT298" s="54"/>
      <c r="TU298" s="54"/>
      <c r="TV298" s="54"/>
      <c r="TW298" s="54"/>
      <c r="TX298" s="54"/>
      <c r="TY298" s="54"/>
      <c r="TZ298" s="54"/>
      <c r="UA298" s="54"/>
      <c r="UB298" s="54"/>
      <c r="UC298" s="54"/>
      <c r="UD298" s="54"/>
      <c r="UE298" s="54"/>
      <c r="UF298" s="54"/>
      <c r="UG298" s="54"/>
      <c r="UH298" s="54"/>
      <c r="UI298" s="54"/>
      <c r="UJ298" s="54"/>
      <c r="UK298" s="54"/>
      <c r="UL298" s="54"/>
      <c r="UM298" s="54"/>
      <c r="UN298" s="54"/>
      <c r="UO298" s="54"/>
      <c r="UP298" s="54"/>
      <c r="UQ298" s="54"/>
      <c r="UR298" s="54"/>
      <c r="US298" s="54"/>
      <c r="UT298" s="54"/>
      <c r="UU298" s="54"/>
      <c r="UV298" s="54"/>
      <c r="UW298" s="54"/>
      <c r="UX298" s="54"/>
      <c r="UY298" s="54"/>
      <c r="UZ298" s="54"/>
      <c r="VA298" s="54"/>
      <c r="VB298" s="54"/>
      <c r="VC298" s="54"/>
      <c r="VD298" s="54"/>
      <c r="VE298" s="54"/>
      <c r="VF298" s="54"/>
      <c r="VG298" s="54"/>
      <c r="VH298" s="54"/>
      <c r="VI298" s="54"/>
      <c r="VJ298" s="54"/>
      <c r="VK298" s="54"/>
      <c r="VL298" s="54"/>
      <c r="VM298" s="54"/>
      <c r="VN298" s="54"/>
      <c r="VO298" s="54"/>
      <c r="VP298" s="54"/>
      <c r="VQ298" s="54"/>
      <c r="VR298" s="54"/>
      <c r="VS298" s="54"/>
      <c r="VT298" s="54"/>
      <c r="VU298" s="54"/>
      <c r="VV298" s="54"/>
      <c r="VW298" s="54"/>
      <c r="VX298" s="54"/>
      <c r="VY298" s="54"/>
      <c r="VZ298" s="54"/>
      <c r="WA298" s="54"/>
      <c r="WB298" s="54"/>
      <c r="WC298" s="54"/>
      <c r="WD298" s="54"/>
      <c r="WE298" s="54"/>
      <c r="WF298" s="54"/>
      <c r="WG298" s="54"/>
      <c r="WH298" s="54"/>
      <c r="WI298" s="54"/>
      <c r="WJ298" s="54"/>
      <c r="WK298" s="54"/>
      <c r="WL298" s="54"/>
      <c r="WM298" s="54"/>
      <c r="WN298" s="54"/>
      <c r="WO298" s="54"/>
      <c r="WP298" s="54"/>
      <c r="WQ298" s="54"/>
      <c r="WR298" s="54"/>
      <c r="WS298" s="54"/>
      <c r="WT298" s="54"/>
      <c r="WU298" s="54"/>
      <c r="WV298" s="54"/>
      <c r="WW298" s="54"/>
      <c r="WX298" s="54"/>
      <c r="WY298" s="54"/>
      <c r="WZ298" s="54"/>
      <c r="XA298" s="54"/>
      <c r="XB298" s="54"/>
      <c r="XC298" s="54"/>
      <c r="XD298" s="54"/>
      <c r="XE298" s="54"/>
      <c r="XF298" s="54"/>
      <c r="XG298" s="54"/>
      <c r="XH298" s="54"/>
      <c r="XI298" s="54"/>
      <c r="XJ298" s="54"/>
      <c r="XK298" s="54"/>
      <c r="XL298" s="54"/>
      <c r="XM298" s="54"/>
      <c r="XN298" s="54"/>
      <c r="XO298" s="54"/>
      <c r="XP298" s="54"/>
      <c r="XQ298" s="54"/>
      <c r="XR298" s="54"/>
      <c r="XS298" s="54"/>
      <c r="XT298" s="54"/>
      <c r="XU298" s="54"/>
      <c r="XV298" s="54"/>
      <c r="XW298" s="54"/>
      <c r="XX298" s="54"/>
      <c r="XY298" s="54"/>
      <c r="XZ298" s="54"/>
      <c r="YA298" s="54"/>
      <c r="YB298" s="54"/>
      <c r="YC298" s="54"/>
      <c r="YD298" s="54"/>
      <c r="YE298" s="54"/>
      <c r="YF298" s="54"/>
      <c r="YG298" s="54"/>
      <c r="YH298" s="54"/>
      <c r="YI298" s="54"/>
      <c r="YJ298" s="54"/>
      <c r="YK298" s="54"/>
      <c r="YL298" s="54"/>
      <c r="YM298" s="54"/>
      <c r="YN298" s="54"/>
      <c r="YO298" s="54"/>
      <c r="YP298" s="54"/>
      <c r="YQ298" s="54"/>
      <c r="YR298" s="54"/>
      <c r="YS298" s="54"/>
      <c r="YT298" s="54"/>
      <c r="YU298" s="54"/>
      <c r="YV298" s="54"/>
      <c r="YW298" s="54"/>
      <c r="YX298" s="54"/>
      <c r="YY298" s="54"/>
      <c r="YZ298" s="54"/>
      <c r="ZA298" s="54"/>
      <c r="ZB298" s="54"/>
      <c r="ZC298" s="54"/>
      <c r="ZD298" s="54"/>
      <c r="ZE298" s="54"/>
      <c r="ZF298" s="54"/>
      <c r="ZG298" s="54"/>
      <c r="ZH298" s="54"/>
      <c r="ZI298" s="54"/>
      <c r="ZJ298" s="54"/>
      <c r="ZK298" s="54"/>
      <c r="ZL298" s="54"/>
      <c r="ZM298" s="54"/>
      <c r="ZN298" s="54"/>
      <c r="ZO298" s="54"/>
      <c r="ZP298" s="54"/>
      <c r="ZQ298" s="54"/>
      <c r="ZR298" s="54"/>
      <c r="ZS298" s="54"/>
      <c r="ZT298" s="54"/>
      <c r="ZU298" s="54"/>
      <c r="ZV298" s="54"/>
      <c r="ZW298" s="54"/>
      <c r="ZX298" s="54"/>
      <c r="ZY298" s="54"/>
      <c r="ZZ298" s="54"/>
    </row>
    <row r="299" spans="1:702" x14ac:dyDescent="0.2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54"/>
      <c r="DU299" s="54"/>
      <c r="DV299" s="54"/>
      <c r="DW299" s="54"/>
      <c r="DX299" s="54"/>
      <c r="DY299" s="54"/>
      <c r="DZ299" s="54"/>
      <c r="EA299" s="54"/>
      <c r="EB299" s="54"/>
      <c r="EC299" s="54"/>
      <c r="ED299" s="54"/>
      <c r="EE299" s="54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4"/>
      <c r="GC299" s="54"/>
      <c r="GD299" s="54"/>
      <c r="GE299" s="54"/>
      <c r="GF299" s="54"/>
      <c r="GG299" s="54"/>
      <c r="GH299" s="54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4"/>
      <c r="IC299" s="54"/>
      <c r="ID299" s="54"/>
      <c r="IE299" s="54"/>
      <c r="IF299" s="54"/>
      <c r="IG299" s="54"/>
      <c r="IH299" s="54"/>
      <c r="II299" s="54"/>
      <c r="IJ299" s="54"/>
      <c r="IK299" s="54"/>
      <c r="IL299" s="54"/>
      <c r="IM299" s="54"/>
      <c r="IN299" s="54"/>
      <c r="IO299" s="54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/>
      <c r="JI299" s="54"/>
      <c r="JJ299" s="54"/>
      <c r="JK299" s="54"/>
      <c r="JL299" s="54"/>
      <c r="JM299" s="54"/>
      <c r="JN299" s="54"/>
      <c r="JO299" s="54"/>
      <c r="JP299" s="54"/>
      <c r="JQ299" s="54"/>
      <c r="JR299" s="54"/>
      <c r="JS299" s="54"/>
      <c r="JT299" s="54"/>
      <c r="JU299" s="54"/>
      <c r="JV299" s="54"/>
      <c r="JW299" s="54"/>
      <c r="JX299" s="54"/>
      <c r="JY299" s="54"/>
      <c r="JZ299" s="54"/>
      <c r="KA299" s="54"/>
      <c r="KB299" s="54"/>
      <c r="KC299" s="54"/>
      <c r="KD299" s="54"/>
      <c r="KE299" s="54"/>
      <c r="KF299" s="54"/>
      <c r="KG299" s="54"/>
      <c r="KH299" s="54"/>
      <c r="KI299" s="54"/>
      <c r="KJ299" s="54"/>
      <c r="KK299" s="54"/>
      <c r="KL299" s="54"/>
      <c r="KM299" s="54"/>
      <c r="KN299" s="54"/>
      <c r="KO299" s="54"/>
      <c r="KP299" s="54"/>
      <c r="KQ299" s="54"/>
      <c r="KR299" s="54"/>
      <c r="KS299" s="54"/>
      <c r="KT299" s="54"/>
      <c r="KU299" s="54"/>
      <c r="KV299" s="54"/>
      <c r="KW299" s="54"/>
      <c r="KX299" s="54"/>
      <c r="KY299" s="54"/>
      <c r="KZ299" s="54"/>
      <c r="LA299" s="54"/>
      <c r="LB299" s="54"/>
      <c r="LC299" s="54"/>
      <c r="LD299" s="54"/>
      <c r="LE299" s="54"/>
      <c r="LF299" s="54"/>
      <c r="LG299" s="54"/>
      <c r="LH299" s="54"/>
      <c r="LI299" s="54"/>
      <c r="LJ299" s="54"/>
      <c r="LK299" s="54"/>
      <c r="LL299" s="54"/>
      <c r="LM299" s="54"/>
      <c r="LN299" s="54"/>
      <c r="LO299" s="54"/>
      <c r="LP299" s="54"/>
      <c r="LQ299" s="54"/>
      <c r="LR299" s="54"/>
      <c r="LS299" s="54"/>
      <c r="LT299" s="54"/>
      <c r="LU299" s="54"/>
      <c r="LV299" s="54"/>
      <c r="LW299" s="54"/>
      <c r="LX299" s="54"/>
      <c r="LY299" s="54"/>
      <c r="LZ299" s="54"/>
      <c r="MA299" s="54"/>
      <c r="MB299" s="54"/>
      <c r="MC299" s="54"/>
      <c r="MD299" s="54"/>
      <c r="ME299" s="54"/>
      <c r="MF299" s="54"/>
      <c r="MG299" s="54"/>
      <c r="MH299" s="54"/>
      <c r="MI299" s="54"/>
      <c r="MJ299" s="54"/>
      <c r="MK299" s="54"/>
      <c r="ML299" s="54"/>
      <c r="MM299" s="54"/>
      <c r="MN299" s="54"/>
      <c r="MO299" s="54"/>
      <c r="MP299" s="54"/>
      <c r="MQ299" s="54"/>
      <c r="MR299" s="54"/>
      <c r="MS299" s="54"/>
      <c r="MT299" s="54"/>
      <c r="MU299" s="54"/>
      <c r="MV299" s="54"/>
      <c r="MW299" s="54"/>
      <c r="MX299" s="54"/>
      <c r="MY299" s="54"/>
      <c r="MZ299" s="54"/>
      <c r="NA299" s="54"/>
      <c r="NB299" s="54"/>
      <c r="NC299" s="54"/>
      <c r="ND299" s="54"/>
      <c r="NE299" s="54"/>
      <c r="NF299" s="54"/>
      <c r="NG299" s="54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/>
      <c r="NW299" s="54"/>
      <c r="NX299" s="54"/>
      <c r="NY299" s="54"/>
      <c r="NZ299" s="54"/>
      <c r="OA299" s="54"/>
      <c r="OB299" s="54"/>
      <c r="OC299" s="54"/>
      <c r="OD299" s="54"/>
      <c r="OE299" s="54"/>
      <c r="OF299" s="54"/>
      <c r="OG299" s="54"/>
      <c r="OH299" s="54"/>
      <c r="OI299" s="54"/>
      <c r="OJ299" s="54"/>
      <c r="OK299" s="54"/>
      <c r="OL299" s="54"/>
      <c r="OM299" s="54"/>
      <c r="ON299" s="54"/>
      <c r="OO299" s="54"/>
      <c r="OP299" s="54"/>
      <c r="OQ299" s="54"/>
      <c r="OR299" s="54"/>
      <c r="OS299" s="54"/>
      <c r="OT299" s="54"/>
      <c r="OU299" s="54"/>
      <c r="OV299" s="54"/>
      <c r="OW299" s="54"/>
      <c r="OX299" s="54"/>
      <c r="OY299" s="54"/>
      <c r="OZ299" s="54"/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4"/>
      <c r="PM299" s="54"/>
      <c r="PN299" s="54"/>
      <c r="PO299" s="54"/>
      <c r="PP299" s="54"/>
      <c r="PQ299" s="54"/>
      <c r="PR299" s="54"/>
      <c r="PS299" s="54"/>
      <c r="PT299" s="54"/>
      <c r="PU299" s="54"/>
      <c r="PV299" s="54"/>
      <c r="PW299" s="54"/>
      <c r="PX299" s="54"/>
      <c r="PY299" s="54"/>
      <c r="PZ299" s="54"/>
      <c r="QA299" s="54"/>
      <c r="QB299" s="54"/>
      <c r="QC299" s="54"/>
      <c r="QD299" s="54"/>
      <c r="QE299" s="54"/>
      <c r="QF299" s="54"/>
      <c r="QG299" s="54"/>
      <c r="QH299" s="54"/>
      <c r="QI299" s="54"/>
      <c r="QJ299" s="54"/>
      <c r="QK299" s="54"/>
      <c r="QL299" s="54"/>
      <c r="QM299" s="54"/>
      <c r="QN299" s="54"/>
      <c r="QO299" s="54"/>
      <c r="QP299" s="54"/>
      <c r="QQ299" s="54"/>
      <c r="QR299" s="54"/>
      <c r="QS299" s="54"/>
      <c r="QT299" s="54"/>
      <c r="QU299" s="54"/>
      <c r="QV299" s="54"/>
      <c r="QW299" s="54"/>
      <c r="QX299" s="54"/>
      <c r="QY299" s="54"/>
      <c r="QZ299" s="54"/>
      <c r="RA299" s="54"/>
      <c r="RB299" s="54"/>
      <c r="RC299" s="54"/>
      <c r="RD299" s="54"/>
      <c r="RE299" s="54"/>
      <c r="RF299" s="54"/>
      <c r="RG299" s="54"/>
      <c r="RH299" s="54"/>
      <c r="RI299" s="54"/>
      <c r="RJ299" s="54"/>
      <c r="RK299" s="54"/>
      <c r="RL299" s="54"/>
      <c r="RM299" s="54"/>
      <c r="RN299" s="54"/>
      <c r="RO299" s="54"/>
      <c r="RP299" s="54"/>
      <c r="RQ299" s="54"/>
      <c r="RR299" s="54"/>
      <c r="RS299" s="54"/>
      <c r="RT299" s="54"/>
      <c r="RU299" s="54"/>
      <c r="RV299" s="54"/>
      <c r="RW299" s="54"/>
      <c r="RX299" s="54"/>
      <c r="RY299" s="54"/>
      <c r="RZ299" s="54"/>
      <c r="SA299" s="54"/>
      <c r="SB299" s="54"/>
      <c r="SC299" s="54"/>
      <c r="SD299" s="54"/>
      <c r="SE299" s="54"/>
      <c r="SF299" s="54"/>
      <c r="SG299" s="54"/>
      <c r="SH299" s="54"/>
      <c r="SI299" s="54"/>
      <c r="SJ299" s="54"/>
      <c r="SK299" s="54"/>
      <c r="SL299" s="54"/>
      <c r="SM299" s="54"/>
      <c r="SN299" s="54"/>
      <c r="SO299" s="54"/>
      <c r="SP299" s="54"/>
      <c r="SQ299" s="54"/>
      <c r="SR299" s="54"/>
      <c r="SS299" s="54"/>
      <c r="ST299" s="54"/>
      <c r="SU299" s="54"/>
      <c r="SV299" s="54"/>
      <c r="SW299" s="54"/>
      <c r="SX299" s="54"/>
      <c r="SY299" s="54"/>
      <c r="SZ299" s="54"/>
      <c r="TA299" s="54"/>
      <c r="TB299" s="54"/>
      <c r="TC299" s="54"/>
      <c r="TD299" s="54"/>
      <c r="TE299" s="54"/>
      <c r="TF299" s="54"/>
      <c r="TG299" s="54"/>
      <c r="TH299" s="54"/>
      <c r="TI299" s="54"/>
      <c r="TJ299" s="54"/>
      <c r="TK299" s="54"/>
      <c r="TL299" s="54"/>
      <c r="TM299" s="54"/>
      <c r="TN299" s="54"/>
      <c r="TO299" s="54"/>
      <c r="TP299" s="54"/>
      <c r="TQ299" s="54"/>
      <c r="TR299" s="54"/>
      <c r="TS299" s="54"/>
      <c r="TT299" s="54"/>
      <c r="TU299" s="54"/>
      <c r="TV299" s="54"/>
      <c r="TW299" s="54"/>
      <c r="TX299" s="54"/>
      <c r="TY299" s="54"/>
      <c r="TZ299" s="54"/>
      <c r="UA299" s="54"/>
      <c r="UB299" s="54"/>
      <c r="UC299" s="54"/>
      <c r="UD299" s="54"/>
      <c r="UE299" s="54"/>
      <c r="UF299" s="54"/>
      <c r="UG299" s="54"/>
      <c r="UH299" s="54"/>
      <c r="UI299" s="54"/>
      <c r="UJ299" s="54"/>
      <c r="UK299" s="54"/>
      <c r="UL299" s="54"/>
      <c r="UM299" s="54"/>
      <c r="UN299" s="54"/>
      <c r="UO299" s="54"/>
      <c r="UP299" s="54"/>
      <c r="UQ299" s="54"/>
      <c r="UR299" s="54"/>
      <c r="US299" s="54"/>
      <c r="UT299" s="54"/>
      <c r="UU299" s="54"/>
      <c r="UV299" s="54"/>
      <c r="UW299" s="54"/>
      <c r="UX299" s="54"/>
      <c r="UY299" s="54"/>
      <c r="UZ299" s="54"/>
      <c r="VA299" s="54"/>
      <c r="VB299" s="54"/>
      <c r="VC299" s="54"/>
      <c r="VD299" s="54"/>
      <c r="VE299" s="54"/>
      <c r="VF299" s="54"/>
      <c r="VG299" s="54"/>
      <c r="VH299" s="54"/>
      <c r="VI299" s="54"/>
      <c r="VJ299" s="54"/>
      <c r="VK299" s="54"/>
      <c r="VL299" s="54"/>
      <c r="VM299" s="54"/>
      <c r="VN299" s="54"/>
      <c r="VO299" s="54"/>
      <c r="VP299" s="54"/>
      <c r="VQ299" s="54"/>
      <c r="VR299" s="54"/>
      <c r="VS299" s="54"/>
      <c r="VT299" s="54"/>
      <c r="VU299" s="54"/>
      <c r="VV299" s="54"/>
      <c r="VW299" s="54"/>
      <c r="VX299" s="54"/>
      <c r="VY299" s="54"/>
      <c r="VZ299" s="54"/>
      <c r="WA299" s="54"/>
      <c r="WB299" s="54"/>
      <c r="WC299" s="54"/>
      <c r="WD299" s="54"/>
      <c r="WE299" s="54"/>
      <c r="WF299" s="54"/>
      <c r="WG299" s="54"/>
      <c r="WH299" s="54"/>
      <c r="WI299" s="54"/>
      <c r="WJ299" s="54"/>
      <c r="WK299" s="54"/>
      <c r="WL299" s="54"/>
      <c r="WM299" s="54"/>
      <c r="WN299" s="54"/>
      <c r="WO299" s="54"/>
      <c r="WP299" s="54"/>
      <c r="WQ299" s="54"/>
      <c r="WR299" s="54"/>
      <c r="WS299" s="54"/>
      <c r="WT299" s="54"/>
      <c r="WU299" s="54"/>
      <c r="WV299" s="54"/>
      <c r="WW299" s="54"/>
      <c r="WX299" s="54"/>
      <c r="WY299" s="54"/>
      <c r="WZ299" s="54"/>
      <c r="XA299" s="54"/>
      <c r="XB299" s="54"/>
      <c r="XC299" s="54"/>
      <c r="XD299" s="54"/>
      <c r="XE299" s="54"/>
      <c r="XF299" s="54"/>
      <c r="XG299" s="54"/>
      <c r="XH299" s="54"/>
      <c r="XI299" s="54"/>
      <c r="XJ299" s="54"/>
      <c r="XK299" s="54"/>
      <c r="XL299" s="54"/>
      <c r="XM299" s="54"/>
      <c r="XN299" s="54"/>
      <c r="XO299" s="54"/>
      <c r="XP299" s="54"/>
      <c r="XQ299" s="54"/>
      <c r="XR299" s="54"/>
      <c r="XS299" s="54"/>
      <c r="XT299" s="54"/>
      <c r="XU299" s="54"/>
      <c r="XV299" s="54"/>
      <c r="XW299" s="54"/>
      <c r="XX299" s="54"/>
      <c r="XY299" s="54"/>
      <c r="XZ299" s="54"/>
      <c r="YA299" s="54"/>
      <c r="YB299" s="54"/>
      <c r="YC299" s="54"/>
      <c r="YD299" s="54"/>
      <c r="YE299" s="54"/>
      <c r="YF299" s="54"/>
      <c r="YG299" s="54"/>
      <c r="YH299" s="54"/>
      <c r="YI299" s="54"/>
      <c r="YJ299" s="54"/>
      <c r="YK299" s="54"/>
      <c r="YL299" s="54"/>
      <c r="YM299" s="54"/>
      <c r="YN299" s="54"/>
      <c r="YO299" s="54"/>
      <c r="YP299" s="54"/>
      <c r="YQ299" s="54"/>
      <c r="YR299" s="54"/>
      <c r="YS299" s="54"/>
      <c r="YT299" s="54"/>
      <c r="YU299" s="54"/>
      <c r="YV299" s="54"/>
      <c r="YW299" s="54"/>
      <c r="YX299" s="54"/>
      <c r="YY299" s="54"/>
      <c r="YZ299" s="54"/>
      <c r="ZA299" s="54"/>
      <c r="ZB299" s="54"/>
      <c r="ZC299" s="54"/>
      <c r="ZD299" s="54"/>
      <c r="ZE299" s="54"/>
      <c r="ZF299" s="54"/>
      <c r="ZG299" s="54"/>
      <c r="ZH299" s="54"/>
      <c r="ZI299" s="54"/>
      <c r="ZJ299" s="54"/>
      <c r="ZK299" s="54"/>
      <c r="ZL299" s="54"/>
      <c r="ZM299" s="54"/>
      <c r="ZN299" s="54"/>
      <c r="ZO299" s="54"/>
      <c r="ZP299" s="54"/>
      <c r="ZQ299" s="54"/>
      <c r="ZR299" s="54"/>
      <c r="ZS299" s="54"/>
      <c r="ZT299" s="54"/>
      <c r="ZU299" s="54"/>
      <c r="ZV299" s="54"/>
      <c r="ZW299" s="54"/>
      <c r="ZX299" s="54"/>
      <c r="ZY299" s="54"/>
      <c r="ZZ299" s="54"/>
    </row>
    <row r="300" spans="1:702" x14ac:dyDescent="0.2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54"/>
      <c r="DU300" s="54"/>
      <c r="DV300" s="54"/>
      <c r="DW300" s="54"/>
      <c r="DX300" s="54"/>
      <c r="DY300" s="54"/>
      <c r="DZ300" s="54"/>
      <c r="EA300" s="54"/>
      <c r="EB300" s="54"/>
      <c r="EC300" s="54"/>
      <c r="ED300" s="54"/>
      <c r="EE300" s="54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/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/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4"/>
      <c r="LX300" s="54"/>
      <c r="LY300" s="54"/>
      <c r="LZ300" s="54"/>
      <c r="MA300" s="54"/>
      <c r="MB300" s="54"/>
      <c r="MC300" s="54"/>
      <c r="MD300" s="54"/>
      <c r="ME300" s="54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4"/>
      <c r="NF300" s="54"/>
      <c r="NG300" s="54"/>
      <c r="NH300" s="54"/>
      <c r="NI300" s="54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4"/>
      <c r="OK300" s="54"/>
      <c r="OL300" s="54"/>
      <c r="OM300" s="54"/>
      <c r="ON300" s="54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54"/>
      <c r="PQ300" s="54"/>
      <c r="PR300" s="54"/>
      <c r="PS300" s="54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54"/>
      <c r="QT300" s="54"/>
      <c r="QU300" s="54"/>
      <c r="QV300" s="54"/>
      <c r="QW300" s="54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54"/>
      <c r="RY300" s="54"/>
      <c r="RZ300" s="54"/>
      <c r="SA300" s="54"/>
      <c r="SB300" s="54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54"/>
      <c r="TC300" s="54"/>
      <c r="TD300" s="54"/>
      <c r="TE300" s="54"/>
      <c r="TF300" s="54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4"/>
      <c r="UH300" s="54"/>
      <c r="UI300" s="54"/>
      <c r="UJ300" s="54"/>
      <c r="UK300" s="54"/>
      <c r="UL300" s="54"/>
      <c r="UM300" s="54"/>
      <c r="UN300" s="54"/>
      <c r="UO300" s="54"/>
      <c r="UP300" s="54"/>
      <c r="UQ300" s="54"/>
      <c r="UR300" s="54"/>
      <c r="US300" s="54"/>
      <c r="UT300" s="54"/>
      <c r="UU300" s="54"/>
      <c r="UV300" s="54"/>
      <c r="UW300" s="54"/>
      <c r="UX300" s="54"/>
      <c r="UY300" s="54"/>
      <c r="UZ300" s="54"/>
      <c r="VA300" s="54"/>
      <c r="VB300" s="54"/>
      <c r="VC300" s="54"/>
      <c r="VD300" s="54"/>
      <c r="VE300" s="54"/>
      <c r="VF300" s="54"/>
      <c r="VG300" s="54"/>
      <c r="VH300" s="54"/>
      <c r="VI300" s="54"/>
      <c r="VJ300" s="54"/>
      <c r="VK300" s="54"/>
      <c r="VL300" s="54"/>
      <c r="VM300" s="54"/>
      <c r="VN300" s="54"/>
      <c r="VO300" s="54"/>
      <c r="VP300" s="54"/>
      <c r="VQ300" s="54"/>
      <c r="VR300" s="54"/>
      <c r="VS300" s="54"/>
      <c r="VT300" s="54"/>
      <c r="VU300" s="54"/>
      <c r="VV300" s="54"/>
      <c r="VW300" s="54"/>
      <c r="VX300" s="54"/>
      <c r="VY300" s="54"/>
      <c r="VZ300" s="54"/>
      <c r="WA300" s="54"/>
      <c r="WB300" s="54"/>
      <c r="WC300" s="54"/>
      <c r="WD300" s="54"/>
      <c r="WE300" s="54"/>
      <c r="WF300" s="54"/>
      <c r="WG300" s="54"/>
      <c r="WH300" s="54"/>
      <c r="WI300" s="54"/>
      <c r="WJ300" s="54"/>
      <c r="WK300" s="54"/>
      <c r="WL300" s="54"/>
      <c r="WM300" s="54"/>
      <c r="WN300" s="54"/>
      <c r="WO300" s="54"/>
      <c r="WP300" s="54"/>
      <c r="WQ300" s="54"/>
      <c r="WR300" s="54"/>
      <c r="WS300" s="54"/>
      <c r="WT300" s="54"/>
      <c r="WU300" s="54"/>
      <c r="WV300" s="54"/>
      <c r="WW300" s="54"/>
      <c r="WX300" s="54"/>
      <c r="WY300" s="54"/>
      <c r="WZ300" s="54"/>
      <c r="XA300" s="54"/>
      <c r="XB300" s="54"/>
      <c r="XC300" s="54"/>
      <c r="XD300" s="54"/>
      <c r="XE300" s="54"/>
      <c r="XF300" s="54"/>
      <c r="XG300" s="54"/>
      <c r="XH300" s="54"/>
      <c r="XI300" s="54"/>
      <c r="XJ300" s="54"/>
      <c r="XK300" s="54"/>
      <c r="XL300" s="54"/>
      <c r="XM300" s="54"/>
      <c r="XN300" s="54"/>
      <c r="XO300" s="54"/>
      <c r="XP300" s="54"/>
      <c r="XQ300" s="54"/>
      <c r="XR300" s="54"/>
      <c r="XS300" s="54"/>
      <c r="XT300" s="54"/>
      <c r="XU300" s="54"/>
      <c r="XV300" s="54"/>
      <c r="XW300" s="54"/>
      <c r="XX300" s="54"/>
      <c r="XY300" s="54"/>
      <c r="XZ300" s="54"/>
      <c r="YA300" s="54"/>
      <c r="YB300" s="54"/>
      <c r="YC300" s="54"/>
      <c r="YD300" s="54"/>
      <c r="YE300" s="54"/>
      <c r="YF300" s="54"/>
      <c r="YG300" s="54"/>
      <c r="YH300" s="54"/>
      <c r="YI300" s="54"/>
      <c r="YJ300" s="54"/>
      <c r="YK300" s="54"/>
      <c r="YL300" s="54"/>
      <c r="YM300" s="54"/>
      <c r="YN300" s="54"/>
      <c r="YO300" s="54"/>
      <c r="YP300" s="54"/>
      <c r="YQ300" s="54"/>
      <c r="YR300" s="54"/>
      <c r="YS300" s="54"/>
      <c r="YT300" s="54"/>
      <c r="YU300" s="54"/>
      <c r="YV300" s="54"/>
      <c r="YW300" s="54"/>
      <c r="YX300" s="54"/>
      <c r="YY300" s="54"/>
      <c r="YZ300" s="54"/>
      <c r="ZA300" s="54"/>
      <c r="ZB300" s="54"/>
      <c r="ZC300" s="54"/>
      <c r="ZD300" s="54"/>
      <c r="ZE300" s="54"/>
      <c r="ZF300" s="54"/>
      <c r="ZG300" s="54"/>
      <c r="ZH300" s="54"/>
      <c r="ZI300" s="54"/>
      <c r="ZJ300" s="54"/>
      <c r="ZK300" s="54"/>
      <c r="ZL300" s="54"/>
      <c r="ZM300" s="54"/>
      <c r="ZN300" s="54"/>
      <c r="ZO300" s="54"/>
      <c r="ZP300" s="54"/>
      <c r="ZQ300" s="54"/>
      <c r="ZR300" s="54"/>
      <c r="ZS300" s="54"/>
      <c r="ZT300" s="54"/>
      <c r="ZU300" s="54"/>
      <c r="ZV300" s="54"/>
      <c r="ZW300" s="54"/>
      <c r="ZX300" s="54"/>
      <c r="ZY300" s="54"/>
      <c r="ZZ300" s="54"/>
    </row>
    <row r="301" spans="1:702" x14ac:dyDescent="0.2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  <c r="CW301" s="54"/>
      <c r="CX301" s="54"/>
      <c r="CY301" s="54"/>
      <c r="CZ301" s="54"/>
      <c r="DA301" s="54"/>
      <c r="DB301" s="54"/>
      <c r="DC301" s="54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  <c r="DN301" s="54"/>
      <c r="DO301" s="54"/>
      <c r="DP301" s="54"/>
      <c r="DQ301" s="54"/>
      <c r="DR301" s="54"/>
      <c r="DS301" s="54"/>
      <c r="DT301" s="54"/>
      <c r="DU301" s="54"/>
      <c r="DV301" s="54"/>
      <c r="DW301" s="54"/>
      <c r="DX301" s="54"/>
      <c r="DY301" s="54"/>
      <c r="DZ301" s="54"/>
      <c r="EA301" s="54"/>
      <c r="EB301" s="54"/>
      <c r="EC301" s="54"/>
      <c r="ED301" s="54"/>
      <c r="EE301" s="54"/>
      <c r="EF301" s="54"/>
      <c r="EG301" s="54"/>
      <c r="EH301" s="54"/>
      <c r="EI301" s="54"/>
      <c r="EJ301" s="54"/>
      <c r="EK301" s="54"/>
      <c r="EL301" s="54"/>
      <c r="EM301" s="54"/>
      <c r="EN301" s="54"/>
      <c r="EO301" s="54"/>
      <c r="EP301" s="54"/>
      <c r="EQ301" s="54"/>
      <c r="ER301" s="54"/>
      <c r="ES301" s="54"/>
      <c r="ET301" s="54"/>
      <c r="EU301" s="54"/>
      <c r="EV301" s="54"/>
      <c r="EW301" s="54"/>
      <c r="EX301" s="54"/>
      <c r="EY301" s="54"/>
      <c r="EZ301" s="54"/>
      <c r="FA301" s="54"/>
      <c r="FB301" s="54"/>
      <c r="FC301" s="54"/>
      <c r="FD301" s="54"/>
      <c r="FE301" s="54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4"/>
      <c r="GA301" s="54"/>
      <c r="GB301" s="54"/>
      <c r="GC301" s="54"/>
      <c r="GD301" s="54"/>
      <c r="GE301" s="54"/>
      <c r="GF301" s="54"/>
      <c r="GG301" s="54"/>
      <c r="GH301" s="54"/>
      <c r="GI301" s="54"/>
      <c r="GJ301" s="54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4"/>
      <c r="HL301" s="54"/>
      <c r="HM301" s="54"/>
      <c r="HN301" s="54"/>
      <c r="HO301" s="54"/>
      <c r="HP301" s="54"/>
      <c r="HQ301" s="54"/>
      <c r="HR301" s="54"/>
      <c r="HS301" s="54"/>
      <c r="HT301" s="54"/>
      <c r="HU301" s="54"/>
      <c r="HV301" s="54"/>
      <c r="HW301" s="54"/>
      <c r="HX301" s="54"/>
      <c r="HY301" s="54"/>
      <c r="HZ301" s="54"/>
      <c r="IA301" s="54"/>
      <c r="IB301" s="54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4"/>
      <c r="IN301" s="54"/>
      <c r="IO301" s="54"/>
      <c r="IP301" s="54"/>
      <c r="IQ301" s="54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4"/>
      <c r="JS301" s="54"/>
      <c r="JT301" s="54"/>
      <c r="JU301" s="54"/>
      <c r="JV301" s="54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4"/>
      <c r="KH301" s="54"/>
      <c r="KI301" s="54"/>
      <c r="KJ301" s="54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4"/>
      <c r="KW301" s="54"/>
      <c r="KX301" s="54"/>
      <c r="KY301" s="54"/>
      <c r="KZ301" s="54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4"/>
      <c r="LX301" s="54"/>
      <c r="LY301" s="54"/>
      <c r="LZ301" s="54"/>
      <c r="MA301" s="54"/>
      <c r="MB301" s="54"/>
      <c r="MC301" s="54"/>
      <c r="MD301" s="54"/>
      <c r="ME301" s="54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4"/>
      <c r="NF301" s="54"/>
      <c r="NG301" s="54"/>
      <c r="NH301" s="54"/>
      <c r="NI301" s="54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4"/>
      <c r="OK301" s="54"/>
      <c r="OL301" s="54"/>
      <c r="OM301" s="54"/>
      <c r="ON301" s="54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54"/>
      <c r="PQ301" s="54"/>
      <c r="PR301" s="54"/>
      <c r="PS301" s="54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54"/>
      <c r="QT301" s="54"/>
      <c r="QU301" s="54"/>
      <c r="QV301" s="54"/>
      <c r="QW301" s="54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54"/>
      <c r="RY301" s="54"/>
      <c r="RZ301" s="54"/>
      <c r="SA301" s="54"/>
      <c r="SB301" s="54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54"/>
      <c r="TC301" s="54"/>
      <c r="TD301" s="54"/>
      <c r="TE301" s="54"/>
      <c r="TF301" s="54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4"/>
      <c r="UH301" s="54"/>
      <c r="UI301" s="54"/>
      <c r="UJ301" s="54"/>
      <c r="UK301" s="54"/>
      <c r="UL301" s="54"/>
      <c r="UM301" s="54"/>
      <c r="UN301" s="54"/>
      <c r="UO301" s="54"/>
      <c r="UP301" s="54"/>
      <c r="UQ301" s="54"/>
      <c r="UR301" s="54"/>
      <c r="US301" s="54"/>
      <c r="UT301" s="54"/>
      <c r="UU301" s="54"/>
      <c r="UV301" s="54"/>
      <c r="UW301" s="54"/>
      <c r="UX301" s="54"/>
      <c r="UY301" s="54"/>
      <c r="UZ301" s="54"/>
      <c r="VA301" s="54"/>
      <c r="VB301" s="54"/>
      <c r="VC301" s="54"/>
      <c r="VD301" s="54"/>
      <c r="VE301" s="54"/>
      <c r="VF301" s="54"/>
      <c r="VG301" s="54"/>
      <c r="VH301" s="54"/>
      <c r="VI301" s="54"/>
      <c r="VJ301" s="54"/>
      <c r="VK301" s="54"/>
      <c r="VL301" s="54"/>
      <c r="VM301" s="54"/>
      <c r="VN301" s="54"/>
      <c r="VO301" s="54"/>
      <c r="VP301" s="54"/>
      <c r="VQ301" s="54"/>
      <c r="VR301" s="54"/>
      <c r="VS301" s="54"/>
      <c r="VT301" s="54"/>
      <c r="VU301" s="54"/>
      <c r="VV301" s="54"/>
      <c r="VW301" s="54"/>
      <c r="VX301" s="54"/>
      <c r="VY301" s="54"/>
      <c r="VZ301" s="54"/>
      <c r="WA301" s="54"/>
      <c r="WB301" s="54"/>
      <c r="WC301" s="54"/>
      <c r="WD301" s="54"/>
      <c r="WE301" s="54"/>
      <c r="WF301" s="54"/>
      <c r="WG301" s="54"/>
      <c r="WH301" s="54"/>
      <c r="WI301" s="54"/>
      <c r="WJ301" s="54"/>
      <c r="WK301" s="54"/>
      <c r="WL301" s="54"/>
      <c r="WM301" s="54"/>
      <c r="WN301" s="54"/>
      <c r="WO301" s="54"/>
      <c r="WP301" s="54"/>
      <c r="WQ301" s="54"/>
      <c r="WR301" s="54"/>
      <c r="WS301" s="54"/>
      <c r="WT301" s="54"/>
      <c r="WU301" s="54"/>
      <c r="WV301" s="54"/>
      <c r="WW301" s="54"/>
      <c r="WX301" s="54"/>
      <c r="WY301" s="54"/>
      <c r="WZ301" s="54"/>
      <c r="XA301" s="54"/>
      <c r="XB301" s="54"/>
      <c r="XC301" s="54"/>
      <c r="XD301" s="54"/>
      <c r="XE301" s="54"/>
      <c r="XF301" s="54"/>
      <c r="XG301" s="54"/>
      <c r="XH301" s="54"/>
      <c r="XI301" s="54"/>
      <c r="XJ301" s="54"/>
      <c r="XK301" s="54"/>
      <c r="XL301" s="54"/>
      <c r="XM301" s="54"/>
      <c r="XN301" s="54"/>
      <c r="XO301" s="54"/>
      <c r="XP301" s="54"/>
      <c r="XQ301" s="54"/>
      <c r="XR301" s="54"/>
      <c r="XS301" s="54"/>
      <c r="XT301" s="54"/>
      <c r="XU301" s="54"/>
      <c r="XV301" s="54"/>
      <c r="XW301" s="54"/>
      <c r="XX301" s="54"/>
      <c r="XY301" s="54"/>
      <c r="XZ301" s="54"/>
      <c r="YA301" s="54"/>
      <c r="YB301" s="54"/>
      <c r="YC301" s="54"/>
      <c r="YD301" s="54"/>
      <c r="YE301" s="54"/>
      <c r="YF301" s="54"/>
      <c r="YG301" s="54"/>
      <c r="YH301" s="54"/>
      <c r="YI301" s="54"/>
      <c r="YJ301" s="54"/>
      <c r="YK301" s="54"/>
      <c r="YL301" s="54"/>
      <c r="YM301" s="54"/>
      <c r="YN301" s="54"/>
      <c r="YO301" s="54"/>
      <c r="YP301" s="54"/>
      <c r="YQ301" s="54"/>
      <c r="YR301" s="54"/>
      <c r="YS301" s="54"/>
      <c r="YT301" s="54"/>
      <c r="YU301" s="54"/>
      <c r="YV301" s="54"/>
      <c r="YW301" s="54"/>
      <c r="YX301" s="54"/>
      <c r="YY301" s="54"/>
      <c r="YZ301" s="54"/>
      <c r="ZA301" s="54"/>
      <c r="ZB301" s="54"/>
      <c r="ZC301" s="54"/>
      <c r="ZD301" s="54"/>
      <c r="ZE301" s="54"/>
      <c r="ZF301" s="54"/>
      <c r="ZG301" s="54"/>
      <c r="ZH301" s="54"/>
      <c r="ZI301" s="54"/>
      <c r="ZJ301" s="54"/>
      <c r="ZK301" s="54"/>
      <c r="ZL301" s="54"/>
      <c r="ZM301" s="54"/>
      <c r="ZN301" s="54"/>
      <c r="ZO301" s="54"/>
      <c r="ZP301" s="54"/>
      <c r="ZQ301" s="54"/>
      <c r="ZR301" s="54"/>
      <c r="ZS301" s="54"/>
      <c r="ZT301" s="54"/>
      <c r="ZU301" s="54"/>
      <c r="ZV301" s="54"/>
      <c r="ZW301" s="54"/>
      <c r="ZX301" s="54"/>
      <c r="ZY301" s="54"/>
      <c r="ZZ301" s="54"/>
    </row>
    <row r="302" spans="1:702" x14ac:dyDescent="0.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  <c r="CW302" s="54"/>
      <c r="CX302" s="54"/>
      <c r="CY302" s="54"/>
      <c r="CZ302" s="54"/>
      <c r="DA302" s="54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54"/>
      <c r="DR302" s="54"/>
      <c r="DS302" s="54"/>
      <c r="DT302" s="54"/>
      <c r="DU302" s="54"/>
      <c r="DV302" s="54"/>
      <c r="DW302" s="54"/>
      <c r="DX302" s="54"/>
      <c r="DY302" s="54"/>
      <c r="DZ302" s="54"/>
      <c r="EA302" s="54"/>
      <c r="EB302" s="54"/>
      <c r="EC302" s="54"/>
      <c r="ED302" s="54"/>
      <c r="EE302" s="54"/>
      <c r="EF302" s="54"/>
      <c r="EG302" s="54"/>
      <c r="EH302" s="54"/>
      <c r="EI302" s="54"/>
      <c r="EJ302" s="54"/>
      <c r="EK302" s="54"/>
      <c r="EL302" s="54"/>
      <c r="EM302" s="54"/>
      <c r="EN302" s="54"/>
      <c r="EO302" s="54"/>
      <c r="EP302" s="54"/>
      <c r="EQ302" s="54"/>
      <c r="ER302" s="54"/>
      <c r="ES302" s="54"/>
      <c r="ET302" s="54"/>
      <c r="EU302" s="54"/>
      <c r="EV302" s="54"/>
      <c r="EW302" s="54"/>
      <c r="EX302" s="54"/>
      <c r="EY302" s="54"/>
      <c r="EZ302" s="54"/>
      <c r="FA302" s="54"/>
      <c r="FB302" s="54"/>
      <c r="FC302" s="54"/>
      <c r="FD302" s="54"/>
      <c r="FE302" s="54"/>
      <c r="FF302" s="54"/>
      <c r="FG302" s="54"/>
      <c r="FH302" s="54"/>
      <c r="FI302" s="54"/>
      <c r="FJ302" s="54"/>
      <c r="FK302" s="54"/>
      <c r="FL302" s="54"/>
      <c r="FM302" s="54"/>
      <c r="FN302" s="54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4"/>
      <c r="FZ302" s="54"/>
      <c r="GA302" s="54"/>
      <c r="GB302" s="54"/>
      <c r="GC302" s="54"/>
      <c r="GD302" s="54"/>
      <c r="GE302" s="54"/>
      <c r="GF302" s="54"/>
      <c r="GG302" s="54"/>
      <c r="GH302" s="54"/>
      <c r="GI302" s="54"/>
      <c r="GJ302" s="54"/>
      <c r="GK302" s="54"/>
      <c r="GL302" s="54"/>
      <c r="GM302" s="54"/>
      <c r="GN302" s="54"/>
      <c r="GO302" s="54"/>
      <c r="GP302" s="54"/>
      <c r="GQ302" s="54"/>
      <c r="GR302" s="54"/>
      <c r="GS302" s="54"/>
      <c r="GT302" s="54"/>
      <c r="GU302" s="54"/>
      <c r="GV302" s="54"/>
      <c r="GW302" s="54"/>
      <c r="GX302" s="54"/>
      <c r="GY302" s="54"/>
      <c r="GZ302" s="54"/>
      <c r="HA302" s="54"/>
      <c r="HB302" s="54"/>
      <c r="HC302" s="54"/>
      <c r="HD302" s="54"/>
      <c r="HE302" s="54"/>
      <c r="HF302" s="54"/>
      <c r="HG302" s="54"/>
      <c r="HH302" s="54"/>
      <c r="HI302" s="54"/>
      <c r="HJ302" s="54"/>
      <c r="HK302" s="54"/>
      <c r="HL302" s="54"/>
      <c r="HM302" s="54"/>
      <c r="HN302" s="54"/>
      <c r="HO302" s="54"/>
      <c r="HP302" s="54"/>
      <c r="HQ302" s="54"/>
      <c r="HR302" s="54"/>
      <c r="HS302" s="54"/>
      <c r="HT302" s="54"/>
      <c r="HU302" s="54"/>
      <c r="HV302" s="54"/>
      <c r="HW302" s="54"/>
      <c r="HX302" s="54"/>
      <c r="HY302" s="54"/>
      <c r="HZ302" s="54"/>
      <c r="IA302" s="54"/>
      <c r="IB302" s="54"/>
      <c r="IC302" s="54"/>
      <c r="ID302" s="54"/>
      <c r="IE302" s="54"/>
      <c r="IF302" s="54"/>
      <c r="IG302" s="54"/>
      <c r="IH302" s="54"/>
      <c r="II302" s="54"/>
      <c r="IJ302" s="54"/>
      <c r="IK302" s="54"/>
      <c r="IL302" s="54"/>
      <c r="IM302" s="54"/>
      <c r="IN302" s="54"/>
      <c r="IO302" s="54"/>
      <c r="IP302" s="54"/>
      <c r="IQ302" s="54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54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4"/>
      <c r="JS302" s="54"/>
      <c r="JT302" s="54"/>
      <c r="JU302" s="54"/>
      <c r="JV302" s="54"/>
      <c r="JW302" s="54"/>
      <c r="JX302" s="54"/>
      <c r="JY302" s="54"/>
      <c r="JZ302" s="54"/>
      <c r="KA302" s="54"/>
      <c r="KB302" s="54"/>
      <c r="KC302" s="54"/>
      <c r="KD302" s="54"/>
      <c r="KE302" s="54"/>
      <c r="KF302" s="54"/>
      <c r="KG302" s="54"/>
      <c r="KH302" s="54"/>
      <c r="KI302" s="54"/>
      <c r="KJ302" s="54"/>
      <c r="KK302" s="54"/>
      <c r="KL302" s="54"/>
      <c r="KM302" s="54"/>
      <c r="KN302" s="54"/>
      <c r="KO302" s="54"/>
      <c r="KP302" s="54"/>
      <c r="KQ302" s="54"/>
      <c r="KR302" s="54"/>
      <c r="KS302" s="54"/>
      <c r="KT302" s="54"/>
      <c r="KU302" s="54"/>
      <c r="KV302" s="54"/>
      <c r="KW302" s="54"/>
      <c r="KX302" s="54"/>
      <c r="KY302" s="54"/>
      <c r="KZ302" s="54"/>
      <c r="LA302" s="54"/>
      <c r="LB302" s="54"/>
      <c r="LC302" s="54"/>
      <c r="LD302" s="54"/>
      <c r="LE302" s="54"/>
      <c r="LF302" s="54"/>
      <c r="LG302" s="54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4"/>
      <c r="LT302" s="54"/>
      <c r="LU302" s="54"/>
      <c r="LV302" s="54"/>
      <c r="LW302" s="54"/>
      <c r="LX302" s="54"/>
      <c r="LY302" s="54"/>
      <c r="LZ302" s="54"/>
      <c r="MA302" s="54"/>
      <c r="MB302" s="54"/>
      <c r="MC302" s="54"/>
      <c r="MD302" s="54"/>
      <c r="ME302" s="54"/>
      <c r="MF302" s="54"/>
      <c r="MG302" s="54"/>
      <c r="MH302" s="54"/>
      <c r="MI302" s="54"/>
      <c r="MJ302" s="54"/>
      <c r="MK302" s="54"/>
      <c r="ML302" s="54"/>
      <c r="MM302" s="54"/>
      <c r="MN302" s="54"/>
      <c r="MO302" s="54"/>
      <c r="MP302" s="54"/>
      <c r="MQ302" s="54"/>
      <c r="MR302" s="54"/>
      <c r="MS302" s="54"/>
      <c r="MT302" s="54"/>
      <c r="MU302" s="54"/>
      <c r="MV302" s="54"/>
      <c r="MW302" s="54"/>
      <c r="MX302" s="54"/>
      <c r="MY302" s="54"/>
      <c r="MZ302" s="54"/>
      <c r="NA302" s="54"/>
      <c r="NB302" s="54"/>
      <c r="NC302" s="54"/>
      <c r="ND302" s="54"/>
      <c r="NE302" s="54"/>
      <c r="NF302" s="54"/>
      <c r="NG302" s="54"/>
      <c r="NH302" s="54"/>
      <c r="NI302" s="54"/>
      <c r="NJ302" s="54"/>
      <c r="NK302" s="54"/>
      <c r="NL302" s="54"/>
      <c r="NM302" s="54"/>
      <c r="NN302" s="54"/>
      <c r="NO302" s="54"/>
      <c r="NP302" s="54"/>
      <c r="NQ302" s="54"/>
      <c r="NR302" s="54"/>
      <c r="NS302" s="54"/>
      <c r="NT302" s="54"/>
      <c r="NU302" s="54"/>
      <c r="NV302" s="54"/>
      <c r="NW302" s="54"/>
      <c r="NX302" s="54"/>
      <c r="NY302" s="54"/>
      <c r="NZ302" s="54"/>
      <c r="OA302" s="54"/>
      <c r="OB302" s="54"/>
      <c r="OC302" s="54"/>
      <c r="OD302" s="54"/>
      <c r="OE302" s="54"/>
      <c r="OF302" s="54"/>
      <c r="OG302" s="54"/>
      <c r="OH302" s="54"/>
      <c r="OI302" s="54"/>
      <c r="OJ302" s="54"/>
      <c r="OK302" s="54"/>
      <c r="OL302" s="54"/>
      <c r="OM302" s="54"/>
      <c r="ON302" s="54"/>
      <c r="OO302" s="54"/>
      <c r="OP302" s="54"/>
      <c r="OQ302" s="54"/>
      <c r="OR302" s="54"/>
      <c r="OS302" s="54"/>
      <c r="OT302" s="54"/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4"/>
      <c r="PM302" s="54"/>
      <c r="PN302" s="54"/>
      <c r="PO302" s="54"/>
      <c r="PP302" s="54"/>
      <c r="PQ302" s="54"/>
      <c r="PR302" s="54"/>
      <c r="PS302" s="54"/>
      <c r="PT302" s="54"/>
      <c r="PU302" s="54"/>
      <c r="PV302" s="54"/>
      <c r="PW302" s="54"/>
      <c r="PX302" s="54"/>
      <c r="PY302" s="54"/>
      <c r="PZ302" s="54"/>
      <c r="QA302" s="54"/>
      <c r="QB302" s="54"/>
      <c r="QC302" s="54"/>
      <c r="QD302" s="54"/>
      <c r="QE302" s="54"/>
      <c r="QF302" s="54"/>
      <c r="QG302" s="54"/>
      <c r="QH302" s="54"/>
      <c r="QI302" s="54"/>
      <c r="QJ302" s="54"/>
      <c r="QK302" s="54"/>
      <c r="QL302" s="54"/>
      <c r="QM302" s="54"/>
      <c r="QN302" s="54"/>
      <c r="QO302" s="54"/>
      <c r="QP302" s="54"/>
      <c r="QQ302" s="54"/>
      <c r="QR302" s="54"/>
      <c r="QS302" s="54"/>
      <c r="QT302" s="54"/>
      <c r="QU302" s="54"/>
      <c r="QV302" s="54"/>
      <c r="QW302" s="54"/>
      <c r="QX302" s="54"/>
      <c r="QY302" s="54"/>
      <c r="QZ302" s="54"/>
      <c r="RA302" s="54"/>
      <c r="RB302" s="54"/>
      <c r="RC302" s="54"/>
      <c r="RD302" s="54"/>
      <c r="RE302" s="54"/>
      <c r="RF302" s="54"/>
      <c r="RG302" s="54"/>
      <c r="RH302" s="54"/>
      <c r="RI302" s="54"/>
      <c r="RJ302" s="54"/>
      <c r="RK302" s="54"/>
      <c r="RL302" s="54"/>
      <c r="RM302" s="54"/>
      <c r="RN302" s="54"/>
      <c r="RO302" s="54"/>
      <c r="RP302" s="54"/>
      <c r="RQ302" s="54"/>
      <c r="RR302" s="54"/>
      <c r="RS302" s="54"/>
      <c r="RT302" s="54"/>
      <c r="RU302" s="54"/>
      <c r="RV302" s="54"/>
      <c r="RW302" s="54"/>
      <c r="RX302" s="54"/>
      <c r="RY302" s="54"/>
      <c r="RZ302" s="54"/>
      <c r="SA302" s="54"/>
      <c r="SB302" s="54"/>
      <c r="SC302" s="54"/>
      <c r="SD302" s="54"/>
      <c r="SE302" s="54"/>
      <c r="SF302" s="54"/>
      <c r="SG302" s="54"/>
      <c r="SH302" s="54"/>
      <c r="SI302" s="54"/>
      <c r="SJ302" s="54"/>
      <c r="SK302" s="54"/>
      <c r="SL302" s="54"/>
      <c r="SM302" s="54"/>
      <c r="SN302" s="54"/>
      <c r="SO302" s="54"/>
      <c r="SP302" s="54"/>
      <c r="SQ302" s="54"/>
      <c r="SR302" s="54"/>
      <c r="SS302" s="54"/>
      <c r="ST302" s="54"/>
      <c r="SU302" s="54"/>
      <c r="SV302" s="54"/>
      <c r="SW302" s="54"/>
      <c r="SX302" s="54"/>
      <c r="SY302" s="54"/>
      <c r="SZ302" s="54"/>
      <c r="TA302" s="54"/>
      <c r="TB302" s="54"/>
      <c r="TC302" s="54"/>
      <c r="TD302" s="54"/>
      <c r="TE302" s="54"/>
      <c r="TF302" s="54"/>
      <c r="TG302" s="54"/>
      <c r="TH302" s="54"/>
      <c r="TI302" s="54"/>
      <c r="TJ302" s="54"/>
      <c r="TK302" s="54"/>
      <c r="TL302" s="54"/>
      <c r="TM302" s="54"/>
      <c r="TN302" s="54"/>
      <c r="TO302" s="54"/>
      <c r="TP302" s="54"/>
      <c r="TQ302" s="54"/>
      <c r="TR302" s="54"/>
      <c r="TS302" s="54"/>
      <c r="TT302" s="54"/>
      <c r="TU302" s="54"/>
      <c r="TV302" s="54"/>
      <c r="TW302" s="54"/>
      <c r="TX302" s="54"/>
      <c r="TY302" s="54"/>
      <c r="TZ302" s="54"/>
      <c r="UA302" s="54"/>
      <c r="UB302" s="54"/>
      <c r="UC302" s="54"/>
      <c r="UD302" s="54"/>
      <c r="UE302" s="54"/>
      <c r="UF302" s="54"/>
      <c r="UG302" s="54"/>
      <c r="UH302" s="54"/>
      <c r="UI302" s="54"/>
      <c r="UJ302" s="54"/>
      <c r="UK302" s="54"/>
      <c r="UL302" s="54"/>
      <c r="UM302" s="54"/>
      <c r="UN302" s="54"/>
      <c r="UO302" s="54"/>
      <c r="UP302" s="54"/>
      <c r="UQ302" s="54"/>
      <c r="UR302" s="54"/>
      <c r="US302" s="54"/>
      <c r="UT302" s="54"/>
      <c r="UU302" s="54"/>
      <c r="UV302" s="54"/>
      <c r="UW302" s="54"/>
      <c r="UX302" s="54"/>
      <c r="UY302" s="54"/>
      <c r="UZ302" s="54"/>
      <c r="VA302" s="54"/>
      <c r="VB302" s="54"/>
      <c r="VC302" s="54"/>
      <c r="VD302" s="54"/>
      <c r="VE302" s="54"/>
      <c r="VF302" s="54"/>
      <c r="VG302" s="54"/>
      <c r="VH302" s="54"/>
      <c r="VI302" s="54"/>
      <c r="VJ302" s="54"/>
      <c r="VK302" s="54"/>
      <c r="VL302" s="54"/>
      <c r="VM302" s="54"/>
      <c r="VN302" s="54"/>
      <c r="VO302" s="54"/>
      <c r="VP302" s="54"/>
      <c r="VQ302" s="54"/>
      <c r="VR302" s="54"/>
      <c r="VS302" s="54"/>
      <c r="VT302" s="54"/>
      <c r="VU302" s="54"/>
      <c r="VV302" s="54"/>
      <c r="VW302" s="54"/>
      <c r="VX302" s="54"/>
      <c r="VY302" s="54"/>
      <c r="VZ302" s="54"/>
      <c r="WA302" s="54"/>
      <c r="WB302" s="54"/>
      <c r="WC302" s="54"/>
      <c r="WD302" s="54"/>
      <c r="WE302" s="54"/>
      <c r="WF302" s="54"/>
      <c r="WG302" s="54"/>
      <c r="WH302" s="54"/>
      <c r="WI302" s="54"/>
      <c r="WJ302" s="54"/>
      <c r="WK302" s="54"/>
      <c r="WL302" s="54"/>
      <c r="WM302" s="54"/>
      <c r="WN302" s="54"/>
      <c r="WO302" s="54"/>
      <c r="WP302" s="54"/>
      <c r="WQ302" s="54"/>
      <c r="WR302" s="54"/>
      <c r="WS302" s="54"/>
      <c r="WT302" s="54"/>
      <c r="WU302" s="54"/>
      <c r="WV302" s="54"/>
      <c r="WW302" s="54"/>
      <c r="WX302" s="54"/>
      <c r="WY302" s="54"/>
      <c r="WZ302" s="54"/>
      <c r="XA302" s="54"/>
      <c r="XB302" s="54"/>
      <c r="XC302" s="54"/>
      <c r="XD302" s="54"/>
      <c r="XE302" s="54"/>
      <c r="XF302" s="54"/>
      <c r="XG302" s="54"/>
      <c r="XH302" s="54"/>
      <c r="XI302" s="54"/>
      <c r="XJ302" s="54"/>
      <c r="XK302" s="54"/>
      <c r="XL302" s="54"/>
      <c r="XM302" s="54"/>
      <c r="XN302" s="54"/>
      <c r="XO302" s="54"/>
      <c r="XP302" s="54"/>
      <c r="XQ302" s="54"/>
      <c r="XR302" s="54"/>
      <c r="XS302" s="54"/>
      <c r="XT302" s="54"/>
      <c r="XU302" s="54"/>
      <c r="XV302" s="54"/>
      <c r="XW302" s="54"/>
      <c r="XX302" s="54"/>
      <c r="XY302" s="54"/>
      <c r="XZ302" s="54"/>
      <c r="YA302" s="54"/>
      <c r="YB302" s="54"/>
      <c r="YC302" s="54"/>
      <c r="YD302" s="54"/>
      <c r="YE302" s="54"/>
      <c r="YF302" s="54"/>
      <c r="YG302" s="54"/>
      <c r="YH302" s="54"/>
      <c r="YI302" s="54"/>
      <c r="YJ302" s="54"/>
      <c r="YK302" s="54"/>
      <c r="YL302" s="54"/>
      <c r="YM302" s="54"/>
      <c r="YN302" s="54"/>
      <c r="YO302" s="54"/>
      <c r="YP302" s="54"/>
      <c r="YQ302" s="54"/>
      <c r="YR302" s="54"/>
      <c r="YS302" s="54"/>
      <c r="YT302" s="54"/>
      <c r="YU302" s="54"/>
      <c r="YV302" s="54"/>
      <c r="YW302" s="54"/>
      <c r="YX302" s="54"/>
      <c r="YY302" s="54"/>
      <c r="YZ302" s="54"/>
      <c r="ZA302" s="54"/>
      <c r="ZB302" s="54"/>
      <c r="ZC302" s="54"/>
      <c r="ZD302" s="54"/>
      <c r="ZE302" s="54"/>
      <c r="ZF302" s="54"/>
      <c r="ZG302" s="54"/>
      <c r="ZH302" s="54"/>
      <c r="ZI302" s="54"/>
      <c r="ZJ302" s="54"/>
      <c r="ZK302" s="54"/>
      <c r="ZL302" s="54"/>
      <c r="ZM302" s="54"/>
      <c r="ZN302" s="54"/>
      <c r="ZO302" s="54"/>
      <c r="ZP302" s="54"/>
      <c r="ZQ302" s="54"/>
      <c r="ZR302" s="54"/>
      <c r="ZS302" s="54"/>
      <c r="ZT302" s="54"/>
      <c r="ZU302" s="54"/>
      <c r="ZV302" s="54"/>
      <c r="ZW302" s="54"/>
      <c r="ZX302" s="54"/>
      <c r="ZY302" s="54"/>
      <c r="ZZ302" s="54"/>
    </row>
    <row r="303" spans="1:702" x14ac:dyDescent="0.2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54"/>
      <c r="DU303" s="54"/>
      <c r="DV303" s="54"/>
      <c r="DW303" s="54"/>
      <c r="DX303" s="54"/>
      <c r="DY303" s="54"/>
      <c r="DZ303" s="54"/>
      <c r="EA303" s="54"/>
      <c r="EB303" s="54"/>
      <c r="EC303" s="54"/>
      <c r="ED303" s="54"/>
      <c r="EE303" s="54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4"/>
      <c r="GC303" s="54"/>
      <c r="GD303" s="54"/>
      <c r="GE303" s="54"/>
      <c r="GF303" s="54"/>
      <c r="GG303" s="54"/>
      <c r="GH303" s="54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4"/>
      <c r="MA303" s="54"/>
      <c r="MB303" s="54"/>
      <c r="MC303" s="54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4"/>
      <c r="ON303" s="54"/>
      <c r="OO303" s="54"/>
      <c r="OP303" s="54"/>
      <c r="OQ303" s="54"/>
      <c r="OR303" s="54"/>
      <c r="OS303" s="54"/>
      <c r="OT303" s="54"/>
      <c r="OU303" s="54"/>
      <c r="OV303" s="54"/>
      <c r="OW303" s="54"/>
      <c r="OX303" s="54"/>
      <c r="OY303" s="54"/>
      <c r="OZ303" s="54"/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4"/>
      <c r="PM303" s="54"/>
      <c r="PN303" s="54"/>
      <c r="PO303" s="54"/>
      <c r="PP303" s="54"/>
      <c r="PQ303" s="54"/>
      <c r="PR303" s="54"/>
      <c r="PS303" s="54"/>
      <c r="PT303" s="54"/>
      <c r="PU303" s="54"/>
      <c r="PV303" s="54"/>
      <c r="PW303" s="54"/>
      <c r="PX303" s="54"/>
      <c r="PY303" s="54"/>
      <c r="PZ303" s="54"/>
      <c r="QA303" s="54"/>
      <c r="QB303" s="54"/>
      <c r="QC303" s="54"/>
      <c r="QD303" s="54"/>
      <c r="QE303" s="54"/>
      <c r="QF303" s="54"/>
      <c r="QG303" s="54"/>
      <c r="QH303" s="54"/>
      <c r="QI303" s="54"/>
      <c r="QJ303" s="54"/>
      <c r="QK303" s="54"/>
      <c r="QL303" s="54"/>
      <c r="QM303" s="54"/>
      <c r="QN303" s="54"/>
      <c r="QO303" s="54"/>
      <c r="QP303" s="54"/>
      <c r="QQ303" s="54"/>
      <c r="QR303" s="54"/>
      <c r="QS303" s="54"/>
      <c r="QT303" s="54"/>
      <c r="QU303" s="54"/>
      <c r="QV303" s="54"/>
      <c r="QW303" s="54"/>
      <c r="QX303" s="54"/>
      <c r="QY303" s="54"/>
      <c r="QZ303" s="54"/>
      <c r="RA303" s="54"/>
      <c r="RB303" s="54"/>
      <c r="RC303" s="54"/>
      <c r="RD303" s="54"/>
      <c r="RE303" s="54"/>
      <c r="RF303" s="54"/>
      <c r="RG303" s="54"/>
      <c r="RH303" s="54"/>
      <c r="RI303" s="54"/>
      <c r="RJ303" s="54"/>
      <c r="RK303" s="54"/>
      <c r="RL303" s="54"/>
      <c r="RM303" s="54"/>
      <c r="RN303" s="54"/>
      <c r="RO303" s="54"/>
      <c r="RP303" s="54"/>
      <c r="RQ303" s="54"/>
      <c r="RR303" s="54"/>
      <c r="RS303" s="54"/>
      <c r="RT303" s="54"/>
      <c r="RU303" s="54"/>
      <c r="RV303" s="54"/>
      <c r="RW303" s="54"/>
      <c r="RX303" s="54"/>
      <c r="RY303" s="54"/>
      <c r="RZ303" s="54"/>
      <c r="SA303" s="54"/>
      <c r="SB303" s="54"/>
      <c r="SC303" s="54"/>
      <c r="SD303" s="54"/>
      <c r="SE303" s="54"/>
      <c r="SF303" s="54"/>
      <c r="SG303" s="54"/>
      <c r="SH303" s="54"/>
      <c r="SI303" s="54"/>
      <c r="SJ303" s="54"/>
      <c r="SK303" s="54"/>
      <c r="SL303" s="54"/>
      <c r="SM303" s="54"/>
      <c r="SN303" s="54"/>
      <c r="SO303" s="54"/>
      <c r="SP303" s="54"/>
      <c r="SQ303" s="54"/>
      <c r="SR303" s="54"/>
      <c r="SS303" s="54"/>
      <c r="ST303" s="54"/>
      <c r="SU303" s="54"/>
      <c r="SV303" s="54"/>
      <c r="SW303" s="54"/>
      <c r="SX303" s="54"/>
      <c r="SY303" s="54"/>
      <c r="SZ303" s="54"/>
      <c r="TA303" s="54"/>
      <c r="TB303" s="54"/>
      <c r="TC303" s="54"/>
      <c r="TD303" s="54"/>
      <c r="TE303" s="54"/>
      <c r="TF303" s="54"/>
      <c r="TG303" s="54"/>
      <c r="TH303" s="54"/>
      <c r="TI303" s="54"/>
      <c r="TJ303" s="54"/>
      <c r="TK303" s="54"/>
      <c r="TL303" s="54"/>
      <c r="TM303" s="54"/>
      <c r="TN303" s="54"/>
      <c r="TO303" s="54"/>
      <c r="TP303" s="54"/>
      <c r="TQ303" s="54"/>
      <c r="TR303" s="54"/>
      <c r="TS303" s="54"/>
      <c r="TT303" s="54"/>
      <c r="TU303" s="54"/>
      <c r="TV303" s="54"/>
      <c r="TW303" s="54"/>
      <c r="TX303" s="54"/>
      <c r="TY303" s="54"/>
      <c r="TZ303" s="54"/>
      <c r="UA303" s="54"/>
      <c r="UB303" s="54"/>
      <c r="UC303" s="54"/>
      <c r="UD303" s="54"/>
      <c r="UE303" s="54"/>
      <c r="UF303" s="54"/>
      <c r="UG303" s="54"/>
      <c r="UH303" s="54"/>
      <c r="UI303" s="54"/>
      <c r="UJ303" s="54"/>
      <c r="UK303" s="54"/>
      <c r="UL303" s="54"/>
      <c r="UM303" s="54"/>
      <c r="UN303" s="54"/>
      <c r="UO303" s="54"/>
      <c r="UP303" s="54"/>
      <c r="UQ303" s="54"/>
      <c r="UR303" s="54"/>
      <c r="US303" s="54"/>
      <c r="UT303" s="54"/>
      <c r="UU303" s="54"/>
      <c r="UV303" s="54"/>
      <c r="UW303" s="54"/>
      <c r="UX303" s="54"/>
      <c r="UY303" s="54"/>
      <c r="UZ303" s="54"/>
      <c r="VA303" s="54"/>
      <c r="VB303" s="54"/>
      <c r="VC303" s="54"/>
      <c r="VD303" s="54"/>
      <c r="VE303" s="54"/>
      <c r="VF303" s="54"/>
      <c r="VG303" s="54"/>
      <c r="VH303" s="54"/>
      <c r="VI303" s="54"/>
      <c r="VJ303" s="54"/>
      <c r="VK303" s="54"/>
      <c r="VL303" s="54"/>
      <c r="VM303" s="54"/>
      <c r="VN303" s="54"/>
      <c r="VO303" s="54"/>
      <c r="VP303" s="54"/>
      <c r="VQ303" s="54"/>
      <c r="VR303" s="54"/>
      <c r="VS303" s="54"/>
      <c r="VT303" s="54"/>
      <c r="VU303" s="54"/>
      <c r="VV303" s="54"/>
      <c r="VW303" s="54"/>
      <c r="VX303" s="54"/>
      <c r="VY303" s="54"/>
      <c r="VZ303" s="54"/>
      <c r="WA303" s="54"/>
      <c r="WB303" s="54"/>
      <c r="WC303" s="54"/>
      <c r="WD303" s="54"/>
      <c r="WE303" s="54"/>
      <c r="WF303" s="54"/>
      <c r="WG303" s="54"/>
      <c r="WH303" s="54"/>
      <c r="WI303" s="54"/>
      <c r="WJ303" s="54"/>
      <c r="WK303" s="54"/>
      <c r="WL303" s="54"/>
      <c r="WM303" s="54"/>
      <c r="WN303" s="54"/>
      <c r="WO303" s="54"/>
      <c r="WP303" s="54"/>
      <c r="WQ303" s="54"/>
      <c r="WR303" s="54"/>
      <c r="WS303" s="54"/>
      <c r="WT303" s="54"/>
      <c r="WU303" s="54"/>
      <c r="WV303" s="54"/>
      <c r="WW303" s="54"/>
      <c r="WX303" s="54"/>
      <c r="WY303" s="54"/>
      <c r="WZ303" s="54"/>
      <c r="XA303" s="54"/>
      <c r="XB303" s="54"/>
      <c r="XC303" s="54"/>
      <c r="XD303" s="54"/>
      <c r="XE303" s="54"/>
      <c r="XF303" s="54"/>
      <c r="XG303" s="54"/>
      <c r="XH303" s="54"/>
      <c r="XI303" s="54"/>
      <c r="XJ303" s="54"/>
      <c r="XK303" s="54"/>
      <c r="XL303" s="54"/>
      <c r="XM303" s="54"/>
      <c r="XN303" s="54"/>
      <c r="XO303" s="54"/>
      <c r="XP303" s="54"/>
      <c r="XQ303" s="54"/>
      <c r="XR303" s="54"/>
      <c r="XS303" s="54"/>
      <c r="XT303" s="54"/>
      <c r="XU303" s="54"/>
      <c r="XV303" s="54"/>
      <c r="XW303" s="54"/>
      <c r="XX303" s="54"/>
      <c r="XY303" s="54"/>
      <c r="XZ303" s="54"/>
      <c r="YA303" s="54"/>
      <c r="YB303" s="54"/>
      <c r="YC303" s="54"/>
      <c r="YD303" s="54"/>
      <c r="YE303" s="54"/>
      <c r="YF303" s="54"/>
      <c r="YG303" s="54"/>
      <c r="YH303" s="54"/>
      <c r="YI303" s="54"/>
      <c r="YJ303" s="54"/>
      <c r="YK303" s="54"/>
      <c r="YL303" s="54"/>
      <c r="YM303" s="54"/>
      <c r="YN303" s="54"/>
      <c r="YO303" s="54"/>
      <c r="YP303" s="54"/>
      <c r="YQ303" s="54"/>
      <c r="YR303" s="54"/>
      <c r="YS303" s="54"/>
      <c r="YT303" s="54"/>
      <c r="YU303" s="54"/>
      <c r="YV303" s="54"/>
      <c r="YW303" s="54"/>
      <c r="YX303" s="54"/>
      <c r="YY303" s="54"/>
      <c r="YZ303" s="54"/>
      <c r="ZA303" s="54"/>
      <c r="ZB303" s="54"/>
      <c r="ZC303" s="54"/>
      <c r="ZD303" s="54"/>
      <c r="ZE303" s="54"/>
      <c r="ZF303" s="54"/>
      <c r="ZG303" s="54"/>
      <c r="ZH303" s="54"/>
      <c r="ZI303" s="54"/>
      <c r="ZJ303" s="54"/>
      <c r="ZK303" s="54"/>
      <c r="ZL303" s="54"/>
      <c r="ZM303" s="54"/>
      <c r="ZN303" s="54"/>
      <c r="ZO303" s="54"/>
      <c r="ZP303" s="54"/>
      <c r="ZQ303" s="54"/>
      <c r="ZR303" s="54"/>
      <c r="ZS303" s="54"/>
      <c r="ZT303" s="54"/>
      <c r="ZU303" s="54"/>
      <c r="ZV303" s="54"/>
      <c r="ZW303" s="54"/>
      <c r="ZX303" s="54"/>
      <c r="ZY303" s="54"/>
      <c r="ZZ303" s="54"/>
    </row>
    <row r="304" spans="1:702" x14ac:dyDescent="0.2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/>
      <c r="DQ304" s="54"/>
      <c r="DR304" s="54"/>
      <c r="DS304" s="54"/>
      <c r="DT304" s="54"/>
      <c r="DU304" s="54"/>
      <c r="DV304" s="54"/>
      <c r="DW304" s="54"/>
      <c r="DX304" s="54"/>
      <c r="DY304" s="54"/>
      <c r="DZ304" s="54"/>
      <c r="EA304" s="54"/>
      <c r="EB304" s="54"/>
      <c r="EC304" s="54"/>
      <c r="ED304" s="54"/>
      <c r="EE304" s="54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/>
      <c r="ER304" s="54"/>
      <c r="ES304" s="54"/>
      <c r="ET304" s="54"/>
      <c r="EU304" s="54"/>
      <c r="EV304" s="54"/>
      <c r="EW304" s="54"/>
      <c r="EX304" s="54"/>
      <c r="EY304" s="54"/>
      <c r="EZ304" s="54"/>
      <c r="FA304" s="54"/>
      <c r="FB304" s="54"/>
      <c r="FC304" s="54"/>
      <c r="FD304" s="54"/>
      <c r="FE304" s="54"/>
      <c r="FF304" s="54"/>
      <c r="FG304" s="54"/>
      <c r="FH304" s="54"/>
      <c r="FI304" s="54"/>
      <c r="FJ304" s="54"/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/>
      <c r="GB304" s="54"/>
      <c r="GC304" s="54"/>
      <c r="GD304" s="54"/>
      <c r="GE304" s="54"/>
      <c r="GF304" s="54"/>
      <c r="GG304" s="54"/>
      <c r="GH304" s="54"/>
      <c r="GI304" s="54"/>
      <c r="GJ304" s="54"/>
      <c r="GK304" s="54"/>
      <c r="GL304" s="54"/>
      <c r="GM304" s="54"/>
      <c r="GN304" s="54"/>
      <c r="GO304" s="54"/>
      <c r="GP304" s="54"/>
      <c r="GQ304" s="54"/>
      <c r="GR304" s="54"/>
      <c r="GS304" s="54"/>
      <c r="GT304" s="54"/>
      <c r="GU304" s="54"/>
      <c r="GV304" s="54"/>
      <c r="GW304" s="54"/>
      <c r="GX304" s="54"/>
      <c r="GY304" s="54"/>
      <c r="GZ304" s="54"/>
      <c r="HA304" s="54"/>
      <c r="HB304" s="54"/>
      <c r="HC304" s="54"/>
      <c r="HD304" s="54"/>
      <c r="HE304" s="54"/>
      <c r="HF304" s="54"/>
      <c r="HG304" s="54"/>
      <c r="HH304" s="54"/>
      <c r="HI304" s="54"/>
      <c r="HJ304" s="54"/>
      <c r="HK304" s="54"/>
      <c r="HL304" s="54"/>
      <c r="HM304" s="54"/>
      <c r="HN304" s="54"/>
      <c r="HO304" s="54"/>
      <c r="HP304" s="54"/>
      <c r="HQ304" s="54"/>
      <c r="HR304" s="54"/>
      <c r="HS304" s="54"/>
      <c r="HT304" s="54"/>
      <c r="HU304" s="54"/>
      <c r="HV304" s="54"/>
      <c r="HW304" s="54"/>
      <c r="HX304" s="54"/>
      <c r="HY304" s="54"/>
      <c r="HZ304" s="54"/>
      <c r="IA304" s="54"/>
      <c r="IB304" s="54"/>
      <c r="IC304" s="54"/>
      <c r="ID304" s="54"/>
      <c r="IE304" s="54"/>
      <c r="IF304" s="54"/>
      <c r="IG304" s="54"/>
      <c r="IH304" s="54"/>
      <c r="II304" s="54"/>
      <c r="IJ304" s="54"/>
      <c r="IK304" s="54"/>
      <c r="IL304" s="54"/>
      <c r="IM304" s="54"/>
      <c r="IN304" s="54"/>
      <c r="IO304" s="54"/>
      <c r="IP304" s="54"/>
      <c r="IQ304" s="54"/>
      <c r="IR304" s="54"/>
      <c r="IS304" s="54"/>
      <c r="IT304" s="54"/>
      <c r="IU304" s="54"/>
      <c r="IV304" s="54"/>
      <c r="IW304" s="54"/>
      <c r="IX304" s="54"/>
      <c r="IY304" s="54"/>
      <c r="IZ304" s="54"/>
      <c r="JA304" s="54"/>
      <c r="JB304" s="54"/>
      <c r="JC304" s="54"/>
      <c r="JD304" s="54"/>
      <c r="JE304" s="54"/>
      <c r="JF304" s="54"/>
      <c r="JG304" s="54"/>
      <c r="JH304" s="54"/>
      <c r="JI304" s="54"/>
      <c r="JJ304" s="54"/>
      <c r="JK304" s="54"/>
      <c r="JL304" s="54"/>
      <c r="JM304" s="54"/>
      <c r="JN304" s="54"/>
      <c r="JO304" s="54"/>
      <c r="JP304" s="54"/>
      <c r="JQ304" s="54"/>
      <c r="JR304" s="54"/>
      <c r="JS304" s="54"/>
      <c r="JT304" s="54"/>
      <c r="JU304" s="54"/>
      <c r="JV304" s="54"/>
      <c r="JW304" s="54"/>
      <c r="JX304" s="54"/>
      <c r="JY304" s="54"/>
      <c r="JZ304" s="54"/>
      <c r="KA304" s="54"/>
      <c r="KB304" s="54"/>
      <c r="KC304" s="54"/>
      <c r="KD304" s="54"/>
      <c r="KE304" s="54"/>
      <c r="KF304" s="54"/>
      <c r="KG304" s="54"/>
      <c r="KH304" s="54"/>
      <c r="KI304" s="54"/>
      <c r="KJ304" s="54"/>
      <c r="KK304" s="54"/>
      <c r="KL304" s="54"/>
      <c r="KM304" s="54"/>
      <c r="KN304" s="54"/>
      <c r="KO304" s="54"/>
      <c r="KP304" s="54"/>
      <c r="KQ304" s="54"/>
      <c r="KR304" s="54"/>
      <c r="KS304" s="54"/>
      <c r="KT304" s="54"/>
      <c r="KU304" s="54"/>
      <c r="KV304" s="54"/>
      <c r="KW304" s="54"/>
      <c r="KX304" s="54"/>
      <c r="KY304" s="54"/>
      <c r="KZ304" s="54"/>
      <c r="LA304" s="54"/>
      <c r="LB304" s="54"/>
      <c r="LC304" s="54"/>
      <c r="LD304" s="54"/>
      <c r="LE304" s="54"/>
      <c r="LF304" s="54"/>
      <c r="LG304" s="54"/>
      <c r="LH304" s="54"/>
      <c r="LI304" s="54"/>
      <c r="LJ304" s="54"/>
      <c r="LK304" s="54"/>
      <c r="LL304" s="54"/>
      <c r="LM304" s="54"/>
      <c r="LN304" s="54"/>
      <c r="LO304" s="54"/>
      <c r="LP304" s="54"/>
      <c r="LQ304" s="54"/>
      <c r="LR304" s="54"/>
      <c r="LS304" s="54"/>
      <c r="LT304" s="54"/>
      <c r="LU304" s="54"/>
      <c r="LV304" s="54"/>
      <c r="LW304" s="54"/>
      <c r="LX304" s="54"/>
      <c r="LY304" s="54"/>
      <c r="LZ304" s="54"/>
      <c r="MA304" s="54"/>
      <c r="MB304" s="54"/>
      <c r="MC304" s="54"/>
      <c r="MD304" s="54"/>
      <c r="ME304" s="54"/>
      <c r="MF304" s="54"/>
      <c r="MG304" s="54"/>
      <c r="MH304" s="54"/>
      <c r="MI304" s="54"/>
      <c r="MJ304" s="54"/>
      <c r="MK304" s="54"/>
      <c r="ML304" s="54"/>
      <c r="MM304" s="54"/>
      <c r="MN304" s="54"/>
      <c r="MO304" s="54"/>
      <c r="MP304" s="54"/>
      <c r="MQ304" s="54"/>
      <c r="MR304" s="54"/>
      <c r="MS304" s="54"/>
      <c r="MT304" s="54"/>
      <c r="MU304" s="54"/>
      <c r="MV304" s="54"/>
      <c r="MW304" s="54"/>
      <c r="MX304" s="54"/>
      <c r="MY304" s="54"/>
      <c r="MZ304" s="54"/>
      <c r="NA304" s="54"/>
      <c r="NB304" s="54"/>
      <c r="NC304" s="54"/>
      <c r="ND304" s="54"/>
      <c r="NE304" s="54"/>
      <c r="NF304" s="54"/>
      <c r="NG304" s="54"/>
      <c r="NH304" s="54"/>
      <c r="NI304" s="54"/>
      <c r="NJ304" s="54"/>
      <c r="NK304" s="54"/>
      <c r="NL304" s="54"/>
      <c r="NM304" s="54"/>
      <c r="NN304" s="54"/>
      <c r="NO304" s="54"/>
      <c r="NP304" s="54"/>
      <c r="NQ304" s="54"/>
      <c r="NR304" s="54"/>
      <c r="NS304" s="54"/>
      <c r="NT304" s="54"/>
      <c r="NU304" s="54"/>
      <c r="NV304" s="54"/>
      <c r="NW304" s="54"/>
      <c r="NX304" s="54"/>
      <c r="NY304" s="54"/>
      <c r="NZ304" s="54"/>
      <c r="OA304" s="54"/>
      <c r="OB304" s="54"/>
      <c r="OC304" s="54"/>
      <c r="OD304" s="54"/>
      <c r="OE304" s="54"/>
      <c r="OF304" s="54"/>
      <c r="OG304" s="54"/>
      <c r="OH304" s="54"/>
      <c r="OI304" s="54"/>
      <c r="OJ304" s="54"/>
      <c r="OK304" s="54"/>
      <c r="OL304" s="54"/>
      <c r="OM304" s="54"/>
      <c r="ON304" s="54"/>
      <c r="OO304" s="54"/>
      <c r="OP304" s="54"/>
      <c r="OQ304" s="54"/>
      <c r="OR304" s="54"/>
      <c r="OS304" s="54"/>
      <c r="OT304" s="54"/>
      <c r="OU304" s="54"/>
      <c r="OV304" s="54"/>
      <c r="OW304" s="54"/>
      <c r="OX304" s="54"/>
      <c r="OY304" s="54"/>
      <c r="OZ304" s="54"/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4"/>
      <c r="PM304" s="54"/>
      <c r="PN304" s="54"/>
      <c r="PO304" s="54"/>
      <c r="PP304" s="54"/>
      <c r="PQ304" s="54"/>
      <c r="PR304" s="54"/>
      <c r="PS304" s="54"/>
      <c r="PT304" s="54"/>
      <c r="PU304" s="54"/>
      <c r="PV304" s="54"/>
      <c r="PW304" s="54"/>
      <c r="PX304" s="54"/>
      <c r="PY304" s="54"/>
      <c r="PZ304" s="54"/>
      <c r="QA304" s="54"/>
      <c r="QB304" s="54"/>
      <c r="QC304" s="54"/>
      <c r="QD304" s="54"/>
      <c r="QE304" s="54"/>
      <c r="QF304" s="54"/>
      <c r="QG304" s="54"/>
      <c r="QH304" s="54"/>
      <c r="QI304" s="54"/>
      <c r="QJ304" s="54"/>
      <c r="QK304" s="54"/>
      <c r="QL304" s="54"/>
      <c r="QM304" s="54"/>
      <c r="QN304" s="54"/>
      <c r="QO304" s="54"/>
      <c r="QP304" s="54"/>
      <c r="QQ304" s="54"/>
      <c r="QR304" s="54"/>
      <c r="QS304" s="54"/>
      <c r="QT304" s="54"/>
      <c r="QU304" s="54"/>
      <c r="QV304" s="54"/>
      <c r="QW304" s="54"/>
      <c r="QX304" s="54"/>
      <c r="QY304" s="54"/>
      <c r="QZ304" s="54"/>
      <c r="RA304" s="54"/>
      <c r="RB304" s="54"/>
      <c r="RC304" s="54"/>
      <c r="RD304" s="54"/>
      <c r="RE304" s="54"/>
      <c r="RF304" s="54"/>
      <c r="RG304" s="54"/>
      <c r="RH304" s="54"/>
      <c r="RI304" s="54"/>
      <c r="RJ304" s="54"/>
      <c r="RK304" s="54"/>
      <c r="RL304" s="54"/>
      <c r="RM304" s="54"/>
      <c r="RN304" s="54"/>
      <c r="RO304" s="54"/>
      <c r="RP304" s="54"/>
      <c r="RQ304" s="54"/>
      <c r="RR304" s="54"/>
      <c r="RS304" s="54"/>
      <c r="RT304" s="54"/>
      <c r="RU304" s="54"/>
      <c r="RV304" s="54"/>
      <c r="RW304" s="54"/>
      <c r="RX304" s="54"/>
      <c r="RY304" s="54"/>
      <c r="RZ304" s="54"/>
      <c r="SA304" s="54"/>
      <c r="SB304" s="54"/>
      <c r="SC304" s="54"/>
      <c r="SD304" s="54"/>
      <c r="SE304" s="54"/>
      <c r="SF304" s="54"/>
      <c r="SG304" s="54"/>
      <c r="SH304" s="54"/>
      <c r="SI304" s="54"/>
      <c r="SJ304" s="54"/>
      <c r="SK304" s="54"/>
      <c r="SL304" s="54"/>
      <c r="SM304" s="54"/>
      <c r="SN304" s="54"/>
      <c r="SO304" s="54"/>
      <c r="SP304" s="54"/>
      <c r="SQ304" s="54"/>
      <c r="SR304" s="54"/>
      <c r="SS304" s="54"/>
      <c r="ST304" s="54"/>
      <c r="SU304" s="54"/>
      <c r="SV304" s="54"/>
      <c r="SW304" s="54"/>
      <c r="SX304" s="54"/>
      <c r="SY304" s="54"/>
      <c r="SZ304" s="54"/>
      <c r="TA304" s="54"/>
      <c r="TB304" s="54"/>
      <c r="TC304" s="54"/>
      <c r="TD304" s="54"/>
      <c r="TE304" s="54"/>
      <c r="TF304" s="54"/>
      <c r="TG304" s="54"/>
      <c r="TH304" s="54"/>
      <c r="TI304" s="54"/>
      <c r="TJ304" s="54"/>
      <c r="TK304" s="54"/>
      <c r="TL304" s="54"/>
      <c r="TM304" s="54"/>
      <c r="TN304" s="54"/>
      <c r="TO304" s="54"/>
      <c r="TP304" s="54"/>
      <c r="TQ304" s="54"/>
      <c r="TR304" s="54"/>
      <c r="TS304" s="54"/>
      <c r="TT304" s="54"/>
      <c r="TU304" s="54"/>
      <c r="TV304" s="54"/>
      <c r="TW304" s="54"/>
      <c r="TX304" s="54"/>
      <c r="TY304" s="54"/>
      <c r="TZ304" s="54"/>
      <c r="UA304" s="54"/>
      <c r="UB304" s="54"/>
      <c r="UC304" s="54"/>
      <c r="UD304" s="54"/>
      <c r="UE304" s="54"/>
      <c r="UF304" s="54"/>
      <c r="UG304" s="54"/>
      <c r="UH304" s="54"/>
      <c r="UI304" s="54"/>
      <c r="UJ304" s="54"/>
      <c r="UK304" s="54"/>
      <c r="UL304" s="54"/>
      <c r="UM304" s="54"/>
      <c r="UN304" s="54"/>
      <c r="UO304" s="54"/>
      <c r="UP304" s="54"/>
      <c r="UQ304" s="54"/>
      <c r="UR304" s="54"/>
      <c r="US304" s="54"/>
      <c r="UT304" s="54"/>
      <c r="UU304" s="54"/>
      <c r="UV304" s="54"/>
      <c r="UW304" s="54"/>
      <c r="UX304" s="54"/>
      <c r="UY304" s="54"/>
      <c r="UZ304" s="54"/>
      <c r="VA304" s="54"/>
      <c r="VB304" s="54"/>
      <c r="VC304" s="54"/>
      <c r="VD304" s="54"/>
      <c r="VE304" s="54"/>
      <c r="VF304" s="54"/>
      <c r="VG304" s="54"/>
      <c r="VH304" s="54"/>
      <c r="VI304" s="54"/>
      <c r="VJ304" s="54"/>
      <c r="VK304" s="54"/>
      <c r="VL304" s="54"/>
      <c r="VM304" s="54"/>
      <c r="VN304" s="54"/>
      <c r="VO304" s="54"/>
      <c r="VP304" s="54"/>
      <c r="VQ304" s="54"/>
      <c r="VR304" s="54"/>
      <c r="VS304" s="54"/>
      <c r="VT304" s="54"/>
      <c r="VU304" s="54"/>
      <c r="VV304" s="54"/>
      <c r="VW304" s="54"/>
      <c r="VX304" s="54"/>
      <c r="VY304" s="54"/>
      <c r="VZ304" s="54"/>
      <c r="WA304" s="54"/>
      <c r="WB304" s="54"/>
      <c r="WC304" s="54"/>
      <c r="WD304" s="54"/>
      <c r="WE304" s="54"/>
      <c r="WF304" s="54"/>
      <c r="WG304" s="54"/>
      <c r="WH304" s="54"/>
      <c r="WI304" s="54"/>
      <c r="WJ304" s="54"/>
      <c r="WK304" s="54"/>
      <c r="WL304" s="54"/>
      <c r="WM304" s="54"/>
      <c r="WN304" s="54"/>
      <c r="WO304" s="54"/>
      <c r="WP304" s="54"/>
      <c r="WQ304" s="54"/>
      <c r="WR304" s="54"/>
      <c r="WS304" s="54"/>
      <c r="WT304" s="54"/>
      <c r="WU304" s="54"/>
      <c r="WV304" s="54"/>
      <c r="WW304" s="54"/>
      <c r="WX304" s="54"/>
      <c r="WY304" s="54"/>
      <c r="WZ304" s="54"/>
      <c r="XA304" s="54"/>
      <c r="XB304" s="54"/>
      <c r="XC304" s="54"/>
      <c r="XD304" s="54"/>
      <c r="XE304" s="54"/>
      <c r="XF304" s="54"/>
      <c r="XG304" s="54"/>
      <c r="XH304" s="54"/>
      <c r="XI304" s="54"/>
      <c r="XJ304" s="54"/>
      <c r="XK304" s="54"/>
      <c r="XL304" s="54"/>
      <c r="XM304" s="54"/>
      <c r="XN304" s="54"/>
      <c r="XO304" s="54"/>
      <c r="XP304" s="54"/>
      <c r="XQ304" s="54"/>
      <c r="XR304" s="54"/>
      <c r="XS304" s="54"/>
      <c r="XT304" s="54"/>
      <c r="XU304" s="54"/>
      <c r="XV304" s="54"/>
      <c r="XW304" s="54"/>
      <c r="XX304" s="54"/>
      <c r="XY304" s="54"/>
      <c r="XZ304" s="54"/>
      <c r="YA304" s="54"/>
      <c r="YB304" s="54"/>
      <c r="YC304" s="54"/>
      <c r="YD304" s="54"/>
      <c r="YE304" s="54"/>
      <c r="YF304" s="54"/>
      <c r="YG304" s="54"/>
      <c r="YH304" s="54"/>
      <c r="YI304" s="54"/>
      <c r="YJ304" s="54"/>
      <c r="YK304" s="54"/>
      <c r="YL304" s="54"/>
      <c r="YM304" s="54"/>
      <c r="YN304" s="54"/>
      <c r="YO304" s="54"/>
      <c r="YP304" s="54"/>
      <c r="YQ304" s="54"/>
      <c r="YR304" s="54"/>
      <c r="YS304" s="54"/>
      <c r="YT304" s="54"/>
      <c r="YU304" s="54"/>
      <c r="YV304" s="54"/>
      <c r="YW304" s="54"/>
      <c r="YX304" s="54"/>
      <c r="YY304" s="54"/>
      <c r="YZ304" s="54"/>
      <c r="ZA304" s="54"/>
      <c r="ZB304" s="54"/>
      <c r="ZC304" s="54"/>
      <c r="ZD304" s="54"/>
      <c r="ZE304" s="54"/>
      <c r="ZF304" s="54"/>
      <c r="ZG304" s="54"/>
      <c r="ZH304" s="54"/>
      <c r="ZI304" s="54"/>
      <c r="ZJ304" s="54"/>
      <c r="ZK304" s="54"/>
      <c r="ZL304" s="54"/>
      <c r="ZM304" s="54"/>
      <c r="ZN304" s="54"/>
      <c r="ZO304" s="54"/>
      <c r="ZP304" s="54"/>
      <c r="ZQ304" s="54"/>
      <c r="ZR304" s="54"/>
      <c r="ZS304" s="54"/>
      <c r="ZT304" s="54"/>
      <c r="ZU304" s="54"/>
      <c r="ZV304" s="54"/>
      <c r="ZW304" s="54"/>
      <c r="ZX304" s="54"/>
      <c r="ZY304" s="54"/>
      <c r="ZZ304" s="54"/>
    </row>
    <row r="305" spans="1:702" x14ac:dyDescent="0.2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54"/>
      <c r="DU305" s="54"/>
      <c r="DV305" s="54"/>
      <c r="DW305" s="54"/>
      <c r="DX305" s="54"/>
      <c r="DY305" s="54"/>
      <c r="DZ305" s="54"/>
      <c r="EA305" s="54"/>
      <c r="EB305" s="54"/>
      <c r="EC305" s="54"/>
      <c r="ED305" s="54"/>
      <c r="EE305" s="54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4"/>
      <c r="GC305" s="54"/>
      <c r="GD305" s="54"/>
      <c r="GE305" s="54"/>
      <c r="GF305" s="54"/>
      <c r="GG305" s="54"/>
      <c r="GH305" s="54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4"/>
      <c r="IC305" s="54"/>
      <c r="ID305" s="54"/>
      <c r="IE305" s="54"/>
      <c r="IF305" s="54"/>
      <c r="IG305" s="54"/>
      <c r="IH305" s="54"/>
      <c r="II305" s="54"/>
      <c r="IJ305" s="54"/>
      <c r="IK305" s="54"/>
      <c r="IL305" s="54"/>
      <c r="IM305" s="54"/>
      <c r="IN305" s="54"/>
      <c r="IO305" s="54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/>
      <c r="JI305" s="54"/>
      <c r="JJ305" s="54"/>
      <c r="JK305" s="54"/>
      <c r="JL305" s="54"/>
      <c r="JM305" s="54"/>
      <c r="JN305" s="54"/>
      <c r="JO305" s="54"/>
      <c r="JP305" s="54"/>
      <c r="JQ305" s="54"/>
      <c r="JR305" s="54"/>
      <c r="JS305" s="54"/>
      <c r="JT305" s="54"/>
      <c r="JU305" s="54"/>
      <c r="JV305" s="54"/>
      <c r="JW305" s="54"/>
      <c r="JX305" s="54"/>
      <c r="JY305" s="54"/>
      <c r="JZ305" s="54"/>
      <c r="KA305" s="54"/>
      <c r="KB305" s="54"/>
      <c r="KC305" s="54"/>
      <c r="KD305" s="54"/>
      <c r="KE305" s="54"/>
      <c r="KF305" s="54"/>
      <c r="KG305" s="54"/>
      <c r="KH305" s="54"/>
      <c r="KI305" s="54"/>
      <c r="KJ305" s="54"/>
      <c r="KK305" s="54"/>
      <c r="KL305" s="54"/>
      <c r="KM305" s="54"/>
      <c r="KN305" s="54"/>
      <c r="KO305" s="54"/>
      <c r="KP305" s="54"/>
      <c r="KQ305" s="54"/>
      <c r="KR305" s="54"/>
      <c r="KS305" s="54"/>
      <c r="KT305" s="54"/>
      <c r="KU305" s="54"/>
      <c r="KV305" s="54"/>
      <c r="KW305" s="54"/>
      <c r="KX305" s="54"/>
      <c r="KY305" s="54"/>
      <c r="KZ305" s="54"/>
      <c r="LA305" s="54"/>
      <c r="LB305" s="54"/>
      <c r="LC305" s="54"/>
      <c r="LD305" s="54"/>
      <c r="LE305" s="54"/>
      <c r="LF305" s="54"/>
      <c r="LG305" s="54"/>
      <c r="LH305" s="54"/>
      <c r="LI305" s="54"/>
      <c r="LJ305" s="54"/>
      <c r="LK305" s="54"/>
      <c r="LL305" s="54"/>
      <c r="LM305" s="54"/>
      <c r="LN305" s="54"/>
      <c r="LO305" s="54"/>
      <c r="LP305" s="54"/>
      <c r="LQ305" s="54"/>
      <c r="LR305" s="54"/>
      <c r="LS305" s="54"/>
      <c r="LT305" s="54"/>
      <c r="LU305" s="54"/>
      <c r="LV305" s="54"/>
      <c r="LW305" s="54"/>
      <c r="LX305" s="54"/>
      <c r="LY305" s="54"/>
      <c r="LZ305" s="54"/>
      <c r="MA305" s="54"/>
      <c r="MB305" s="54"/>
      <c r="MC305" s="54"/>
      <c r="MD305" s="54"/>
      <c r="ME305" s="54"/>
      <c r="MF305" s="54"/>
      <c r="MG305" s="54"/>
      <c r="MH305" s="54"/>
      <c r="MI305" s="54"/>
      <c r="MJ305" s="54"/>
      <c r="MK305" s="54"/>
      <c r="ML305" s="54"/>
      <c r="MM305" s="54"/>
      <c r="MN305" s="54"/>
      <c r="MO305" s="54"/>
      <c r="MP305" s="54"/>
      <c r="MQ305" s="54"/>
      <c r="MR305" s="54"/>
      <c r="MS305" s="54"/>
      <c r="MT305" s="54"/>
      <c r="MU305" s="54"/>
      <c r="MV305" s="54"/>
      <c r="MW305" s="54"/>
      <c r="MX305" s="54"/>
      <c r="MY305" s="54"/>
      <c r="MZ305" s="54"/>
      <c r="NA305" s="54"/>
      <c r="NB305" s="54"/>
      <c r="NC305" s="54"/>
      <c r="ND305" s="54"/>
      <c r="NE305" s="54"/>
      <c r="NF305" s="54"/>
      <c r="NG305" s="54"/>
      <c r="NH305" s="54"/>
      <c r="NI305" s="54"/>
      <c r="NJ305" s="54"/>
      <c r="NK305" s="54"/>
      <c r="NL305" s="54"/>
      <c r="NM305" s="54"/>
      <c r="NN305" s="54"/>
      <c r="NO305" s="54"/>
      <c r="NP305" s="54"/>
      <c r="NQ305" s="54"/>
      <c r="NR305" s="54"/>
      <c r="NS305" s="54"/>
      <c r="NT305" s="54"/>
      <c r="NU305" s="54"/>
      <c r="NV305" s="54"/>
      <c r="NW305" s="54"/>
      <c r="NX305" s="54"/>
      <c r="NY305" s="54"/>
      <c r="NZ305" s="54"/>
      <c r="OA305" s="54"/>
      <c r="OB305" s="54"/>
      <c r="OC305" s="54"/>
      <c r="OD305" s="54"/>
      <c r="OE305" s="54"/>
      <c r="OF305" s="54"/>
      <c r="OG305" s="54"/>
      <c r="OH305" s="54"/>
      <c r="OI305" s="54"/>
      <c r="OJ305" s="54"/>
      <c r="OK305" s="54"/>
      <c r="OL305" s="54"/>
      <c r="OM305" s="54"/>
      <c r="ON305" s="54"/>
      <c r="OO305" s="54"/>
      <c r="OP305" s="54"/>
      <c r="OQ305" s="54"/>
      <c r="OR305" s="54"/>
      <c r="OS305" s="54"/>
      <c r="OT305" s="54"/>
      <c r="OU305" s="54"/>
      <c r="OV305" s="54"/>
      <c r="OW305" s="54"/>
      <c r="OX305" s="54"/>
      <c r="OY305" s="54"/>
      <c r="OZ305" s="54"/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4"/>
      <c r="PM305" s="54"/>
      <c r="PN305" s="54"/>
      <c r="PO305" s="54"/>
      <c r="PP305" s="54"/>
      <c r="PQ305" s="54"/>
      <c r="PR305" s="54"/>
      <c r="PS305" s="54"/>
      <c r="PT305" s="54"/>
      <c r="PU305" s="54"/>
      <c r="PV305" s="54"/>
      <c r="PW305" s="54"/>
      <c r="PX305" s="54"/>
      <c r="PY305" s="54"/>
      <c r="PZ305" s="54"/>
      <c r="QA305" s="54"/>
      <c r="QB305" s="54"/>
      <c r="QC305" s="54"/>
      <c r="QD305" s="54"/>
      <c r="QE305" s="54"/>
      <c r="QF305" s="54"/>
      <c r="QG305" s="54"/>
      <c r="QH305" s="54"/>
      <c r="QI305" s="54"/>
      <c r="QJ305" s="54"/>
      <c r="QK305" s="54"/>
      <c r="QL305" s="54"/>
      <c r="QM305" s="54"/>
      <c r="QN305" s="54"/>
      <c r="QO305" s="54"/>
      <c r="QP305" s="54"/>
      <c r="QQ305" s="54"/>
      <c r="QR305" s="54"/>
      <c r="QS305" s="54"/>
      <c r="QT305" s="54"/>
      <c r="QU305" s="54"/>
      <c r="QV305" s="54"/>
      <c r="QW305" s="54"/>
      <c r="QX305" s="54"/>
      <c r="QY305" s="54"/>
      <c r="QZ305" s="54"/>
      <c r="RA305" s="54"/>
      <c r="RB305" s="54"/>
      <c r="RC305" s="54"/>
      <c r="RD305" s="54"/>
      <c r="RE305" s="54"/>
      <c r="RF305" s="54"/>
      <c r="RG305" s="54"/>
      <c r="RH305" s="54"/>
      <c r="RI305" s="54"/>
      <c r="RJ305" s="54"/>
      <c r="RK305" s="54"/>
      <c r="RL305" s="54"/>
      <c r="RM305" s="54"/>
      <c r="RN305" s="54"/>
      <c r="RO305" s="54"/>
      <c r="RP305" s="54"/>
      <c r="RQ305" s="54"/>
      <c r="RR305" s="54"/>
      <c r="RS305" s="54"/>
      <c r="RT305" s="54"/>
      <c r="RU305" s="54"/>
      <c r="RV305" s="54"/>
      <c r="RW305" s="54"/>
      <c r="RX305" s="54"/>
      <c r="RY305" s="54"/>
      <c r="RZ305" s="54"/>
      <c r="SA305" s="54"/>
      <c r="SB305" s="54"/>
      <c r="SC305" s="54"/>
      <c r="SD305" s="54"/>
      <c r="SE305" s="54"/>
      <c r="SF305" s="54"/>
      <c r="SG305" s="54"/>
      <c r="SH305" s="54"/>
      <c r="SI305" s="54"/>
      <c r="SJ305" s="54"/>
      <c r="SK305" s="54"/>
      <c r="SL305" s="54"/>
      <c r="SM305" s="54"/>
      <c r="SN305" s="54"/>
      <c r="SO305" s="54"/>
      <c r="SP305" s="54"/>
      <c r="SQ305" s="54"/>
      <c r="SR305" s="54"/>
      <c r="SS305" s="54"/>
      <c r="ST305" s="54"/>
      <c r="SU305" s="54"/>
      <c r="SV305" s="54"/>
      <c r="SW305" s="54"/>
      <c r="SX305" s="54"/>
      <c r="SY305" s="54"/>
      <c r="SZ305" s="54"/>
      <c r="TA305" s="54"/>
      <c r="TB305" s="54"/>
      <c r="TC305" s="54"/>
      <c r="TD305" s="54"/>
      <c r="TE305" s="54"/>
      <c r="TF305" s="54"/>
      <c r="TG305" s="54"/>
      <c r="TH305" s="54"/>
      <c r="TI305" s="54"/>
      <c r="TJ305" s="54"/>
      <c r="TK305" s="54"/>
      <c r="TL305" s="54"/>
      <c r="TM305" s="54"/>
      <c r="TN305" s="54"/>
      <c r="TO305" s="54"/>
      <c r="TP305" s="54"/>
      <c r="TQ305" s="54"/>
      <c r="TR305" s="54"/>
      <c r="TS305" s="54"/>
      <c r="TT305" s="54"/>
      <c r="TU305" s="54"/>
      <c r="TV305" s="54"/>
      <c r="TW305" s="54"/>
      <c r="TX305" s="54"/>
      <c r="TY305" s="54"/>
      <c r="TZ305" s="54"/>
      <c r="UA305" s="54"/>
      <c r="UB305" s="54"/>
      <c r="UC305" s="54"/>
      <c r="UD305" s="54"/>
      <c r="UE305" s="54"/>
      <c r="UF305" s="54"/>
      <c r="UG305" s="54"/>
      <c r="UH305" s="54"/>
      <c r="UI305" s="54"/>
      <c r="UJ305" s="54"/>
      <c r="UK305" s="54"/>
      <c r="UL305" s="54"/>
      <c r="UM305" s="54"/>
      <c r="UN305" s="54"/>
      <c r="UO305" s="54"/>
      <c r="UP305" s="54"/>
      <c r="UQ305" s="54"/>
      <c r="UR305" s="54"/>
      <c r="US305" s="54"/>
      <c r="UT305" s="54"/>
      <c r="UU305" s="54"/>
      <c r="UV305" s="54"/>
      <c r="UW305" s="54"/>
      <c r="UX305" s="54"/>
      <c r="UY305" s="54"/>
      <c r="UZ305" s="54"/>
      <c r="VA305" s="54"/>
      <c r="VB305" s="54"/>
      <c r="VC305" s="54"/>
      <c r="VD305" s="54"/>
      <c r="VE305" s="54"/>
      <c r="VF305" s="54"/>
      <c r="VG305" s="54"/>
      <c r="VH305" s="54"/>
      <c r="VI305" s="54"/>
      <c r="VJ305" s="54"/>
      <c r="VK305" s="54"/>
      <c r="VL305" s="54"/>
      <c r="VM305" s="54"/>
      <c r="VN305" s="54"/>
      <c r="VO305" s="54"/>
      <c r="VP305" s="54"/>
      <c r="VQ305" s="54"/>
      <c r="VR305" s="54"/>
      <c r="VS305" s="54"/>
      <c r="VT305" s="54"/>
      <c r="VU305" s="54"/>
      <c r="VV305" s="54"/>
      <c r="VW305" s="54"/>
      <c r="VX305" s="54"/>
      <c r="VY305" s="54"/>
      <c r="VZ305" s="54"/>
      <c r="WA305" s="54"/>
      <c r="WB305" s="54"/>
      <c r="WC305" s="54"/>
      <c r="WD305" s="54"/>
      <c r="WE305" s="54"/>
      <c r="WF305" s="54"/>
      <c r="WG305" s="54"/>
      <c r="WH305" s="54"/>
      <c r="WI305" s="54"/>
      <c r="WJ305" s="54"/>
      <c r="WK305" s="54"/>
      <c r="WL305" s="54"/>
      <c r="WM305" s="54"/>
      <c r="WN305" s="54"/>
      <c r="WO305" s="54"/>
      <c r="WP305" s="54"/>
      <c r="WQ305" s="54"/>
      <c r="WR305" s="54"/>
      <c r="WS305" s="54"/>
      <c r="WT305" s="54"/>
      <c r="WU305" s="54"/>
      <c r="WV305" s="54"/>
      <c r="WW305" s="54"/>
      <c r="WX305" s="54"/>
      <c r="WY305" s="54"/>
      <c r="WZ305" s="54"/>
      <c r="XA305" s="54"/>
      <c r="XB305" s="54"/>
      <c r="XC305" s="54"/>
      <c r="XD305" s="54"/>
      <c r="XE305" s="54"/>
      <c r="XF305" s="54"/>
      <c r="XG305" s="54"/>
      <c r="XH305" s="54"/>
      <c r="XI305" s="54"/>
      <c r="XJ305" s="54"/>
      <c r="XK305" s="54"/>
      <c r="XL305" s="54"/>
      <c r="XM305" s="54"/>
      <c r="XN305" s="54"/>
      <c r="XO305" s="54"/>
      <c r="XP305" s="54"/>
      <c r="XQ305" s="54"/>
      <c r="XR305" s="54"/>
      <c r="XS305" s="54"/>
      <c r="XT305" s="54"/>
      <c r="XU305" s="54"/>
      <c r="XV305" s="54"/>
      <c r="XW305" s="54"/>
      <c r="XX305" s="54"/>
      <c r="XY305" s="54"/>
      <c r="XZ305" s="54"/>
      <c r="YA305" s="54"/>
      <c r="YB305" s="54"/>
      <c r="YC305" s="54"/>
      <c r="YD305" s="54"/>
      <c r="YE305" s="54"/>
      <c r="YF305" s="54"/>
      <c r="YG305" s="54"/>
      <c r="YH305" s="54"/>
      <c r="YI305" s="54"/>
      <c r="YJ305" s="54"/>
      <c r="YK305" s="54"/>
      <c r="YL305" s="54"/>
      <c r="YM305" s="54"/>
      <c r="YN305" s="54"/>
      <c r="YO305" s="54"/>
      <c r="YP305" s="54"/>
      <c r="YQ305" s="54"/>
      <c r="YR305" s="54"/>
      <c r="YS305" s="54"/>
      <c r="YT305" s="54"/>
      <c r="YU305" s="54"/>
      <c r="YV305" s="54"/>
      <c r="YW305" s="54"/>
      <c r="YX305" s="54"/>
      <c r="YY305" s="54"/>
      <c r="YZ305" s="54"/>
      <c r="ZA305" s="54"/>
      <c r="ZB305" s="54"/>
      <c r="ZC305" s="54"/>
      <c r="ZD305" s="54"/>
      <c r="ZE305" s="54"/>
      <c r="ZF305" s="54"/>
      <c r="ZG305" s="54"/>
      <c r="ZH305" s="54"/>
      <c r="ZI305" s="54"/>
      <c r="ZJ305" s="54"/>
      <c r="ZK305" s="54"/>
      <c r="ZL305" s="54"/>
      <c r="ZM305" s="54"/>
      <c r="ZN305" s="54"/>
      <c r="ZO305" s="54"/>
      <c r="ZP305" s="54"/>
      <c r="ZQ305" s="54"/>
      <c r="ZR305" s="54"/>
      <c r="ZS305" s="54"/>
      <c r="ZT305" s="54"/>
      <c r="ZU305" s="54"/>
      <c r="ZV305" s="54"/>
      <c r="ZW305" s="54"/>
      <c r="ZX305" s="54"/>
      <c r="ZY305" s="54"/>
      <c r="ZZ305" s="54"/>
    </row>
    <row r="306" spans="1:702" x14ac:dyDescent="0.2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  <c r="CW306" s="54"/>
      <c r="CX306" s="54"/>
      <c r="CY306" s="54"/>
      <c r="CZ306" s="54"/>
      <c r="DA306" s="54"/>
      <c r="DB306" s="54"/>
      <c r="DC306" s="54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  <c r="DN306" s="54"/>
      <c r="DO306" s="54"/>
      <c r="DP306" s="54"/>
      <c r="DQ306" s="54"/>
      <c r="DR306" s="54"/>
      <c r="DS306" s="54"/>
      <c r="DT306" s="54"/>
      <c r="DU306" s="54"/>
      <c r="DV306" s="54"/>
      <c r="DW306" s="54"/>
      <c r="DX306" s="54"/>
      <c r="DY306" s="54"/>
      <c r="DZ306" s="54"/>
      <c r="EA306" s="54"/>
      <c r="EB306" s="54"/>
      <c r="EC306" s="54"/>
      <c r="ED306" s="54"/>
      <c r="EE306" s="54"/>
      <c r="EF306" s="54"/>
      <c r="EG306" s="54"/>
      <c r="EH306" s="54"/>
      <c r="EI306" s="54"/>
      <c r="EJ306" s="54"/>
      <c r="EK306" s="54"/>
      <c r="EL306" s="54"/>
      <c r="EM306" s="54"/>
      <c r="EN306" s="54"/>
      <c r="EO306" s="54"/>
      <c r="EP306" s="54"/>
      <c r="EQ306" s="54"/>
      <c r="ER306" s="54"/>
      <c r="ES306" s="54"/>
      <c r="ET306" s="54"/>
      <c r="EU306" s="54"/>
      <c r="EV306" s="54"/>
      <c r="EW306" s="54"/>
      <c r="EX306" s="54"/>
      <c r="EY306" s="54"/>
      <c r="EZ306" s="54"/>
      <c r="FA306" s="54"/>
      <c r="FB306" s="54"/>
      <c r="FC306" s="54"/>
      <c r="FD306" s="54"/>
      <c r="FE306" s="54"/>
      <c r="FF306" s="54"/>
      <c r="FG306" s="54"/>
      <c r="FH306" s="54"/>
      <c r="FI306" s="54"/>
      <c r="FJ306" s="54"/>
      <c r="FK306" s="54"/>
      <c r="FL306" s="54"/>
      <c r="FM306" s="54"/>
      <c r="FN306" s="54"/>
      <c r="FO306" s="54"/>
      <c r="FP306" s="54"/>
      <c r="FQ306" s="54"/>
      <c r="FR306" s="54"/>
      <c r="FS306" s="54"/>
      <c r="FT306" s="54"/>
      <c r="FU306" s="54"/>
      <c r="FV306" s="54"/>
      <c r="FW306" s="54"/>
      <c r="FX306" s="54"/>
      <c r="FY306" s="54"/>
      <c r="FZ306" s="54"/>
      <c r="GA306" s="54"/>
      <c r="GB306" s="54"/>
      <c r="GC306" s="54"/>
      <c r="GD306" s="54"/>
      <c r="GE306" s="54"/>
      <c r="GF306" s="54"/>
      <c r="GG306" s="54"/>
      <c r="GH306" s="54"/>
      <c r="GI306" s="54"/>
      <c r="GJ306" s="54"/>
      <c r="GK306" s="54"/>
      <c r="GL306" s="54"/>
      <c r="GM306" s="54"/>
      <c r="GN306" s="54"/>
      <c r="GO306" s="54"/>
      <c r="GP306" s="54"/>
      <c r="GQ306" s="54"/>
      <c r="GR306" s="54"/>
      <c r="GS306" s="54"/>
      <c r="GT306" s="54"/>
      <c r="GU306" s="54"/>
      <c r="GV306" s="54"/>
      <c r="GW306" s="54"/>
      <c r="GX306" s="54"/>
      <c r="GY306" s="54"/>
      <c r="GZ306" s="54"/>
      <c r="HA306" s="54"/>
      <c r="HB306" s="54"/>
      <c r="HC306" s="54"/>
      <c r="HD306" s="54"/>
      <c r="HE306" s="54"/>
      <c r="HF306" s="54"/>
      <c r="HG306" s="54"/>
      <c r="HH306" s="54"/>
      <c r="HI306" s="54"/>
      <c r="HJ306" s="54"/>
      <c r="HK306" s="54"/>
      <c r="HL306" s="54"/>
      <c r="HM306" s="54"/>
      <c r="HN306" s="54"/>
      <c r="HO306" s="54"/>
      <c r="HP306" s="54"/>
      <c r="HQ306" s="54"/>
      <c r="HR306" s="54"/>
      <c r="HS306" s="54"/>
      <c r="HT306" s="54"/>
      <c r="HU306" s="54"/>
      <c r="HV306" s="54"/>
      <c r="HW306" s="54"/>
      <c r="HX306" s="54"/>
      <c r="HY306" s="54"/>
      <c r="HZ306" s="54"/>
      <c r="IA306" s="54"/>
      <c r="IB306" s="54"/>
      <c r="IC306" s="54"/>
      <c r="ID306" s="54"/>
      <c r="IE306" s="54"/>
      <c r="IF306" s="54"/>
      <c r="IG306" s="54"/>
      <c r="IH306" s="54"/>
      <c r="II306" s="54"/>
      <c r="IJ306" s="54"/>
      <c r="IK306" s="54"/>
      <c r="IL306" s="54"/>
      <c r="IM306" s="54"/>
      <c r="IN306" s="54"/>
      <c r="IO306" s="54"/>
      <c r="IP306" s="54"/>
      <c r="IQ306" s="54"/>
      <c r="IR306" s="54"/>
      <c r="IS306" s="54"/>
      <c r="IT306" s="54"/>
      <c r="IU306" s="54"/>
      <c r="IV306" s="54"/>
      <c r="IW306" s="54"/>
      <c r="IX306" s="54"/>
      <c r="IY306" s="54"/>
      <c r="IZ306" s="54"/>
      <c r="JA306" s="54"/>
      <c r="JB306" s="54"/>
      <c r="JC306" s="54"/>
      <c r="JD306" s="54"/>
      <c r="JE306" s="54"/>
      <c r="JF306" s="54"/>
      <c r="JG306" s="54"/>
      <c r="JH306" s="54"/>
      <c r="JI306" s="54"/>
      <c r="JJ306" s="54"/>
      <c r="JK306" s="54"/>
      <c r="JL306" s="54"/>
      <c r="JM306" s="54"/>
      <c r="JN306" s="54"/>
      <c r="JO306" s="54"/>
      <c r="JP306" s="54"/>
      <c r="JQ306" s="54"/>
      <c r="JR306" s="54"/>
      <c r="JS306" s="54"/>
      <c r="JT306" s="54"/>
      <c r="JU306" s="54"/>
      <c r="JV306" s="54"/>
      <c r="JW306" s="54"/>
      <c r="JX306" s="54"/>
      <c r="JY306" s="54"/>
      <c r="JZ306" s="54"/>
      <c r="KA306" s="54"/>
      <c r="KB306" s="54"/>
      <c r="KC306" s="54"/>
      <c r="KD306" s="54"/>
      <c r="KE306" s="54"/>
      <c r="KF306" s="54"/>
      <c r="KG306" s="54"/>
      <c r="KH306" s="54"/>
      <c r="KI306" s="54"/>
      <c r="KJ306" s="54"/>
      <c r="KK306" s="54"/>
      <c r="KL306" s="54"/>
      <c r="KM306" s="54"/>
      <c r="KN306" s="54"/>
      <c r="KO306" s="54"/>
      <c r="KP306" s="54"/>
      <c r="KQ306" s="54"/>
      <c r="KR306" s="54"/>
      <c r="KS306" s="54"/>
      <c r="KT306" s="54"/>
      <c r="KU306" s="54"/>
      <c r="KV306" s="54"/>
      <c r="KW306" s="54"/>
      <c r="KX306" s="54"/>
      <c r="KY306" s="54"/>
      <c r="KZ306" s="54"/>
      <c r="LA306" s="54"/>
      <c r="LB306" s="54"/>
      <c r="LC306" s="54"/>
      <c r="LD306" s="54"/>
      <c r="LE306" s="54"/>
      <c r="LF306" s="54"/>
      <c r="LG306" s="54"/>
      <c r="LH306" s="54"/>
      <c r="LI306" s="54"/>
      <c r="LJ306" s="54"/>
      <c r="LK306" s="54"/>
      <c r="LL306" s="54"/>
      <c r="LM306" s="54"/>
      <c r="LN306" s="54"/>
      <c r="LO306" s="54"/>
      <c r="LP306" s="54"/>
      <c r="LQ306" s="54"/>
      <c r="LR306" s="54"/>
      <c r="LS306" s="54"/>
      <c r="LT306" s="54"/>
      <c r="LU306" s="54"/>
      <c r="LV306" s="54"/>
      <c r="LW306" s="54"/>
      <c r="LX306" s="54"/>
      <c r="LY306" s="54"/>
      <c r="LZ306" s="54"/>
      <c r="MA306" s="54"/>
      <c r="MB306" s="54"/>
      <c r="MC306" s="54"/>
      <c r="MD306" s="54"/>
      <c r="ME306" s="54"/>
      <c r="MF306" s="54"/>
      <c r="MG306" s="54"/>
      <c r="MH306" s="54"/>
      <c r="MI306" s="54"/>
      <c r="MJ306" s="54"/>
      <c r="MK306" s="54"/>
      <c r="ML306" s="54"/>
      <c r="MM306" s="54"/>
      <c r="MN306" s="54"/>
      <c r="MO306" s="54"/>
      <c r="MP306" s="54"/>
      <c r="MQ306" s="54"/>
      <c r="MR306" s="54"/>
      <c r="MS306" s="54"/>
      <c r="MT306" s="54"/>
      <c r="MU306" s="54"/>
      <c r="MV306" s="54"/>
      <c r="MW306" s="54"/>
      <c r="MX306" s="54"/>
      <c r="MY306" s="54"/>
      <c r="MZ306" s="54"/>
      <c r="NA306" s="54"/>
      <c r="NB306" s="54"/>
      <c r="NC306" s="54"/>
      <c r="ND306" s="54"/>
      <c r="NE306" s="54"/>
      <c r="NF306" s="54"/>
      <c r="NG306" s="54"/>
      <c r="NH306" s="54"/>
      <c r="NI306" s="54"/>
      <c r="NJ306" s="54"/>
      <c r="NK306" s="54"/>
      <c r="NL306" s="54"/>
      <c r="NM306" s="54"/>
      <c r="NN306" s="54"/>
      <c r="NO306" s="54"/>
      <c r="NP306" s="54"/>
      <c r="NQ306" s="54"/>
      <c r="NR306" s="54"/>
      <c r="NS306" s="54"/>
      <c r="NT306" s="54"/>
      <c r="NU306" s="54"/>
      <c r="NV306" s="54"/>
      <c r="NW306" s="54"/>
      <c r="NX306" s="54"/>
      <c r="NY306" s="54"/>
      <c r="NZ306" s="54"/>
      <c r="OA306" s="54"/>
      <c r="OB306" s="54"/>
      <c r="OC306" s="54"/>
      <c r="OD306" s="54"/>
      <c r="OE306" s="54"/>
      <c r="OF306" s="54"/>
      <c r="OG306" s="54"/>
      <c r="OH306" s="54"/>
      <c r="OI306" s="54"/>
      <c r="OJ306" s="54"/>
      <c r="OK306" s="54"/>
      <c r="OL306" s="54"/>
      <c r="OM306" s="54"/>
      <c r="ON306" s="54"/>
      <c r="OO306" s="54"/>
      <c r="OP306" s="54"/>
      <c r="OQ306" s="54"/>
      <c r="OR306" s="54"/>
      <c r="OS306" s="54"/>
      <c r="OT306" s="54"/>
      <c r="OU306" s="54"/>
      <c r="OV306" s="54"/>
      <c r="OW306" s="54"/>
      <c r="OX306" s="54"/>
      <c r="OY306" s="54"/>
      <c r="OZ306" s="54"/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4"/>
      <c r="PM306" s="54"/>
      <c r="PN306" s="54"/>
      <c r="PO306" s="54"/>
      <c r="PP306" s="54"/>
      <c r="PQ306" s="54"/>
      <c r="PR306" s="54"/>
      <c r="PS306" s="54"/>
      <c r="PT306" s="54"/>
      <c r="PU306" s="54"/>
      <c r="PV306" s="54"/>
      <c r="PW306" s="54"/>
      <c r="PX306" s="54"/>
      <c r="PY306" s="54"/>
      <c r="PZ306" s="54"/>
      <c r="QA306" s="54"/>
      <c r="QB306" s="54"/>
      <c r="QC306" s="54"/>
      <c r="QD306" s="54"/>
      <c r="QE306" s="54"/>
      <c r="QF306" s="54"/>
      <c r="QG306" s="54"/>
      <c r="QH306" s="54"/>
      <c r="QI306" s="54"/>
      <c r="QJ306" s="54"/>
      <c r="QK306" s="54"/>
      <c r="QL306" s="54"/>
      <c r="QM306" s="54"/>
      <c r="QN306" s="54"/>
      <c r="QO306" s="54"/>
      <c r="QP306" s="54"/>
      <c r="QQ306" s="54"/>
      <c r="QR306" s="54"/>
      <c r="QS306" s="54"/>
      <c r="QT306" s="54"/>
      <c r="QU306" s="54"/>
      <c r="QV306" s="54"/>
      <c r="QW306" s="54"/>
      <c r="QX306" s="54"/>
      <c r="QY306" s="54"/>
      <c r="QZ306" s="54"/>
      <c r="RA306" s="54"/>
      <c r="RB306" s="54"/>
      <c r="RC306" s="54"/>
      <c r="RD306" s="54"/>
      <c r="RE306" s="54"/>
      <c r="RF306" s="54"/>
      <c r="RG306" s="54"/>
      <c r="RH306" s="54"/>
      <c r="RI306" s="54"/>
      <c r="RJ306" s="54"/>
      <c r="RK306" s="54"/>
      <c r="RL306" s="54"/>
      <c r="RM306" s="54"/>
      <c r="RN306" s="54"/>
      <c r="RO306" s="54"/>
      <c r="RP306" s="54"/>
      <c r="RQ306" s="54"/>
      <c r="RR306" s="54"/>
      <c r="RS306" s="54"/>
      <c r="RT306" s="54"/>
      <c r="RU306" s="54"/>
      <c r="RV306" s="54"/>
      <c r="RW306" s="54"/>
      <c r="RX306" s="54"/>
      <c r="RY306" s="54"/>
      <c r="RZ306" s="54"/>
      <c r="SA306" s="54"/>
      <c r="SB306" s="54"/>
      <c r="SC306" s="54"/>
      <c r="SD306" s="54"/>
      <c r="SE306" s="54"/>
      <c r="SF306" s="54"/>
      <c r="SG306" s="54"/>
      <c r="SH306" s="54"/>
      <c r="SI306" s="54"/>
      <c r="SJ306" s="54"/>
      <c r="SK306" s="54"/>
      <c r="SL306" s="54"/>
      <c r="SM306" s="54"/>
      <c r="SN306" s="54"/>
      <c r="SO306" s="54"/>
      <c r="SP306" s="54"/>
      <c r="SQ306" s="54"/>
      <c r="SR306" s="54"/>
      <c r="SS306" s="54"/>
      <c r="ST306" s="54"/>
      <c r="SU306" s="54"/>
      <c r="SV306" s="54"/>
      <c r="SW306" s="54"/>
      <c r="SX306" s="54"/>
      <c r="SY306" s="54"/>
      <c r="SZ306" s="54"/>
      <c r="TA306" s="54"/>
      <c r="TB306" s="54"/>
      <c r="TC306" s="54"/>
      <c r="TD306" s="54"/>
      <c r="TE306" s="54"/>
      <c r="TF306" s="54"/>
      <c r="TG306" s="54"/>
      <c r="TH306" s="54"/>
      <c r="TI306" s="54"/>
      <c r="TJ306" s="54"/>
      <c r="TK306" s="54"/>
      <c r="TL306" s="54"/>
      <c r="TM306" s="54"/>
      <c r="TN306" s="54"/>
      <c r="TO306" s="54"/>
      <c r="TP306" s="54"/>
      <c r="TQ306" s="54"/>
      <c r="TR306" s="54"/>
      <c r="TS306" s="54"/>
      <c r="TT306" s="54"/>
      <c r="TU306" s="54"/>
      <c r="TV306" s="54"/>
      <c r="TW306" s="54"/>
      <c r="TX306" s="54"/>
      <c r="TY306" s="54"/>
      <c r="TZ306" s="54"/>
      <c r="UA306" s="54"/>
      <c r="UB306" s="54"/>
      <c r="UC306" s="54"/>
      <c r="UD306" s="54"/>
      <c r="UE306" s="54"/>
      <c r="UF306" s="54"/>
      <c r="UG306" s="54"/>
      <c r="UH306" s="54"/>
      <c r="UI306" s="54"/>
      <c r="UJ306" s="54"/>
      <c r="UK306" s="54"/>
      <c r="UL306" s="54"/>
      <c r="UM306" s="54"/>
      <c r="UN306" s="54"/>
      <c r="UO306" s="54"/>
      <c r="UP306" s="54"/>
      <c r="UQ306" s="54"/>
      <c r="UR306" s="54"/>
      <c r="US306" s="54"/>
      <c r="UT306" s="54"/>
      <c r="UU306" s="54"/>
      <c r="UV306" s="54"/>
      <c r="UW306" s="54"/>
      <c r="UX306" s="54"/>
      <c r="UY306" s="54"/>
      <c r="UZ306" s="54"/>
      <c r="VA306" s="54"/>
      <c r="VB306" s="54"/>
      <c r="VC306" s="54"/>
      <c r="VD306" s="54"/>
      <c r="VE306" s="54"/>
      <c r="VF306" s="54"/>
      <c r="VG306" s="54"/>
      <c r="VH306" s="54"/>
      <c r="VI306" s="54"/>
      <c r="VJ306" s="54"/>
      <c r="VK306" s="54"/>
      <c r="VL306" s="54"/>
      <c r="VM306" s="54"/>
      <c r="VN306" s="54"/>
      <c r="VO306" s="54"/>
      <c r="VP306" s="54"/>
      <c r="VQ306" s="54"/>
      <c r="VR306" s="54"/>
      <c r="VS306" s="54"/>
      <c r="VT306" s="54"/>
      <c r="VU306" s="54"/>
      <c r="VV306" s="54"/>
      <c r="VW306" s="54"/>
      <c r="VX306" s="54"/>
      <c r="VY306" s="54"/>
      <c r="VZ306" s="54"/>
      <c r="WA306" s="54"/>
      <c r="WB306" s="54"/>
      <c r="WC306" s="54"/>
      <c r="WD306" s="54"/>
      <c r="WE306" s="54"/>
      <c r="WF306" s="54"/>
      <c r="WG306" s="54"/>
      <c r="WH306" s="54"/>
      <c r="WI306" s="54"/>
      <c r="WJ306" s="54"/>
      <c r="WK306" s="54"/>
      <c r="WL306" s="54"/>
      <c r="WM306" s="54"/>
      <c r="WN306" s="54"/>
      <c r="WO306" s="54"/>
      <c r="WP306" s="54"/>
      <c r="WQ306" s="54"/>
      <c r="WR306" s="54"/>
      <c r="WS306" s="54"/>
      <c r="WT306" s="54"/>
      <c r="WU306" s="54"/>
      <c r="WV306" s="54"/>
      <c r="WW306" s="54"/>
      <c r="WX306" s="54"/>
      <c r="WY306" s="54"/>
      <c r="WZ306" s="54"/>
      <c r="XA306" s="54"/>
      <c r="XB306" s="54"/>
      <c r="XC306" s="54"/>
      <c r="XD306" s="54"/>
      <c r="XE306" s="54"/>
      <c r="XF306" s="54"/>
      <c r="XG306" s="54"/>
      <c r="XH306" s="54"/>
      <c r="XI306" s="54"/>
      <c r="XJ306" s="54"/>
      <c r="XK306" s="54"/>
      <c r="XL306" s="54"/>
      <c r="XM306" s="54"/>
      <c r="XN306" s="54"/>
      <c r="XO306" s="54"/>
      <c r="XP306" s="54"/>
      <c r="XQ306" s="54"/>
      <c r="XR306" s="54"/>
      <c r="XS306" s="54"/>
      <c r="XT306" s="54"/>
      <c r="XU306" s="54"/>
      <c r="XV306" s="54"/>
      <c r="XW306" s="54"/>
      <c r="XX306" s="54"/>
      <c r="XY306" s="54"/>
      <c r="XZ306" s="54"/>
      <c r="YA306" s="54"/>
      <c r="YB306" s="54"/>
      <c r="YC306" s="54"/>
      <c r="YD306" s="54"/>
      <c r="YE306" s="54"/>
      <c r="YF306" s="54"/>
      <c r="YG306" s="54"/>
      <c r="YH306" s="54"/>
      <c r="YI306" s="54"/>
      <c r="YJ306" s="54"/>
      <c r="YK306" s="54"/>
      <c r="YL306" s="54"/>
      <c r="YM306" s="54"/>
      <c r="YN306" s="54"/>
      <c r="YO306" s="54"/>
      <c r="YP306" s="54"/>
      <c r="YQ306" s="54"/>
      <c r="YR306" s="54"/>
      <c r="YS306" s="54"/>
      <c r="YT306" s="54"/>
      <c r="YU306" s="54"/>
      <c r="YV306" s="54"/>
      <c r="YW306" s="54"/>
      <c r="YX306" s="54"/>
      <c r="YY306" s="54"/>
      <c r="YZ306" s="54"/>
      <c r="ZA306" s="54"/>
      <c r="ZB306" s="54"/>
      <c r="ZC306" s="54"/>
      <c r="ZD306" s="54"/>
      <c r="ZE306" s="54"/>
      <c r="ZF306" s="54"/>
      <c r="ZG306" s="54"/>
      <c r="ZH306" s="54"/>
      <c r="ZI306" s="54"/>
      <c r="ZJ306" s="54"/>
      <c r="ZK306" s="54"/>
      <c r="ZL306" s="54"/>
      <c r="ZM306" s="54"/>
      <c r="ZN306" s="54"/>
      <c r="ZO306" s="54"/>
      <c r="ZP306" s="54"/>
      <c r="ZQ306" s="54"/>
      <c r="ZR306" s="54"/>
      <c r="ZS306" s="54"/>
      <c r="ZT306" s="54"/>
      <c r="ZU306" s="54"/>
      <c r="ZV306" s="54"/>
      <c r="ZW306" s="54"/>
      <c r="ZX306" s="54"/>
      <c r="ZY306" s="54"/>
      <c r="ZZ306" s="54"/>
    </row>
    <row r="307" spans="1:702" x14ac:dyDescent="0.2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54"/>
      <c r="DU307" s="54"/>
      <c r="DV307" s="54"/>
      <c r="DW307" s="54"/>
      <c r="DX307" s="54"/>
      <c r="DY307" s="54"/>
      <c r="DZ307" s="54"/>
      <c r="EA307" s="54"/>
      <c r="EB307" s="54"/>
      <c r="EC307" s="54"/>
      <c r="ED307" s="54"/>
      <c r="EE307" s="54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4"/>
      <c r="GC307" s="54"/>
      <c r="GD307" s="54"/>
      <c r="GE307" s="54"/>
      <c r="GF307" s="54"/>
      <c r="GG307" s="54"/>
      <c r="GH307" s="54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/>
      <c r="JT307" s="54"/>
      <c r="JU307" s="54"/>
      <c r="JV307" s="54"/>
      <c r="JW307" s="54"/>
      <c r="JX307" s="54"/>
      <c r="JY307" s="54"/>
      <c r="JZ307" s="54"/>
      <c r="KA307" s="54"/>
      <c r="KB307" s="54"/>
      <c r="KC307" s="54"/>
      <c r="KD307" s="54"/>
      <c r="KE307" s="54"/>
      <c r="KF307" s="54"/>
      <c r="KG307" s="54"/>
      <c r="KH307" s="54"/>
      <c r="KI307" s="54"/>
      <c r="KJ307" s="54"/>
      <c r="KK307" s="54"/>
      <c r="KL307" s="54"/>
      <c r="KM307" s="54"/>
      <c r="KN307" s="54"/>
      <c r="KO307" s="54"/>
      <c r="KP307" s="54"/>
      <c r="KQ307" s="54"/>
      <c r="KR307" s="54"/>
      <c r="KS307" s="54"/>
      <c r="KT307" s="54"/>
      <c r="KU307" s="54"/>
      <c r="KV307" s="54"/>
      <c r="KW307" s="54"/>
      <c r="KX307" s="54"/>
      <c r="KY307" s="54"/>
      <c r="KZ307" s="54"/>
      <c r="LA307" s="54"/>
      <c r="LB307" s="54"/>
      <c r="LC307" s="54"/>
      <c r="LD307" s="54"/>
      <c r="LE307" s="54"/>
      <c r="LF307" s="54"/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/>
      <c r="LS307" s="54"/>
      <c r="LT307" s="54"/>
      <c r="LU307" s="54"/>
      <c r="LV307" s="54"/>
      <c r="LW307" s="54"/>
      <c r="LX307" s="54"/>
      <c r="LY307" s="54"/>
      <c r="LZ307" s="54"/>
      <c r="MA307" s="54"/>
      <c r="MB307" s="54"/>
      <c r="MC307" s="54"/>
      <c r="MD307" s="54"/>
      <c r="ME307" s="54"/>
      <c r="MF307" s="54"/>
      <c r="MG307" s="54"/>
      <c r="MH307" s="54"/>
      <c r="MI307" s="54"/>
      <c r="MJ307" s="54"/>
      <c r="MK307" s="54"/>
      <c r="ML307" s="54"/>
      <c r="MM307" s="54"/>
      <c r="MN307" s="54"/>
      <c r="MO307" s="54"/>
      <c r="MP307" s="54"/>
      <c r="MQ307" s="54"/>
      <c r="MR307" s="54"/>
      <c r="MS307" s="54"/>
      <c r="MT307" s="54"/>
      <c r="MU307" s="54"/>
      <c r="MV307" s="54"/>
      <c r="MW307" s="54"/>
      <c r="MX307" s="54"/>
      <c r="MY307" s="54"/>
      <c r="MZ307" s="54"/>
      <c r="NA307" s="54"/>
      <c r="NB307" s="54"/>
      <c r="NC307" s="54"/>
      <c r="ND307" s="54"/>
      <c r="NE307" s="54"/>
      <c r="NF307" s="54"/>
      <c r="NG307" s="54"/>
      <c r="NH307" s="54"/>
      <c r="NI307" s="54"/>
      <c r="NJ307" s="54"/>
      <c r="NK307" s="54"/>
      <c r="NL307" s="54"/>
      <c r="NM307" s="54"/>
      <c r="NN307" s="54"/>
      <c r="NO307" s="54"/>
      <c r="NP307" s="54"/>
      <c r="NQ307" s="54"/>
      <c r="NR307" s="54"/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/>
      <c r="OF307" s="54"/>
      <c r="OG307" s="54"/>
      <c r="OH307" s="54"/>
      <c r="OI307" s="54"/>
      <c r="OJ307" s="54"/>
      <c r="OK307" s="54"/>
      <c r="OL307" s="54"/>
      <c r="OM307" s="54"/>
      <c r="ON307" s="54"/>
      <c r="OO307" s="54"/>
      <c r="OP307" s="54"/>
      <c r="OQ307" s="54"/>
      <c r="OR307" s="54"/>
      <c r="OS307" s="54"/>
      <c r="OT307" s="54"/>
      <c r="OU307" s="54"/>
      <c r="OV307" s="54"/>
      <c r="OW307" s="54"/>
      <c r="OX307" s="54"/>
      <c r="OY307" s="54"/>
      <c r="OZ307" s="54"/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4"/>
      <c r="PM307" s="54"/>
      <c r="PN307" s="54"/>
      <c r="PO307" s="54"/>
      <c r="PP307" s="54"/>
      <c r="PQ307" s="54"/>
      <c r="PR307" s="54"/>
      <c r="PS307" s="54"/>
      <c r="PT307" s="54"/>
      <c r="PU307" s="54"/>
      <c r="PV307" s="54"/>
      <c r="PW307" s="54"/>
      <c r="PX307" s="54"/>
      <c r="PY307" s="54"/>
      <c r="PZ307" s="54"/>
      <c r="QA307" s="54"/>
      <c r="QB307" s="54"/>
      <c r="QC307" s="54"/>
      <c r="QD307" s="54"/>
      <c r="QE307" s="54"/>
      <c r="QF307" s="54"/>
      <c r="QG307" s="54"/>
      <c r="QH307" s="54"/>
      <c r="QI307" s="54"/>
      <c r="QJ307" s="54"/>
      <c r="QK307" s="54"/>
      <c r="QL307" s="54"/>
      <c r="QM307" s="54"/>
      <c r="QN307" s="54"/>
      <c r="QO307" s="54"/>
      <c r="QP307" s="54"/>
      <c r="QQ307" s="54"/>
      <c r="QR307" s="54"/>
      <c r="QS307" s="54"/>
      <c r="QT307" s="54"/>
      <c r="QU307" s="54"/>
      <c r="QV307" s="54"/>
      <c r="QW307" s="54"/>
      <c r="QX307" s="54"/>
      <c r="QY307" s="54"/>
      <c r="QZ307" s="54"/>
      <c r="RA307" s="54"/>
      <c r="RB307" s="54"/>
      <c r="RC307" s="54"/>
      <c r="RD307" s="54"/>
      <c r="RE307" s="54"/>
      <c r="RF307" s="54"/>
      <c r="RG307" s="54"/>
      <c r="RH307" s="54"/>
      <c r="RI307" s="54"/>
      <c r="RJ307" s="54"/>
      <c r="RK307" s="54"/>
      <c r="RL307" s="54"/>
      <c r="RM307" s="54"/>
      <c r="RN307" s="54"/>
      <c r="RO307" s="54"/>
      <c r="RP307" s="54"/>
      <c r="RQ307" s="54"/>
      <c r="RR307" s="54"/>
      <c r="RS307" s="54"/>
      <c r="RT307" s="54"/>
      <c r="RU307" s="54"/>
      <c r="RV307" s="54"/>
      <c r="RW307" s="54"/>
      <c r="RX307" s="54"/>
      <c r="RY307" s="54"/>
      <c r="RZ307" s="54"/>
      <c r="SA307" s="54"/>
      <c r="SB307" s="54"/>
      <c r="SC307" s="54"/>
      <c r="SD307" s="54"/>
      <c r="SE307" s="54"/>
      <c r="SF307" s="54"/>
      <c r="SG307" s="54"/>
      <c r="SH307" s="54"/>
      <c r="SI307" s="54"/>
      <c r="SJ307" s="54"/>
      <c r="SK307" s="54"/>
      <c r="SL307" s="54"/>
      <c r="SM307" s="54"/>
      <c r="SN307" s="54"/>
      <c r="SO307" s="54"/>
      <c r="SP307" s="54"/>
      <c r="SQ307" s="54"/>
      <c r="SR307" s="54"/>
      <c r="SS307" s="54"/>
      <c r="ST307" s="54"/>
      <c r="SU307" s="54"/>
      <c r="SV307" s="54"/>
      <c r="SW307" s="54"/>
      <c r="SX307" s="54"/>
      <c r="SY307" s="54"/>
      <c r="SZ307" s="54"/>
      <c r="TA307" s="54"/>
      <c r="TB307" s="54"/>
      <c r="TC307" s="54"/>
      <c r="TD307" s="54"/>
      <c r="TE307" s="54"/>
      <c r="TF307" s="54"/>
      <c r="TG307" s="54"/>
      <c r="TH307" s="54"/>
      <c r="TI307" s="54"/>
      <c r="TJ307" s="54"/>
      <c r="TK307" s="54"/>
      <c r="TL307" s="54"/>
      <c r="TM307" s="54"/>
      <c r="TN307" s="54"/>
      <c r="TO307" s="54"/>
      <c r="TP307" s="54"/>
      <c r="TQ307" s="54"/>
      <c r="TR307" s="54"/>
      <c r="TS307" s="54"/>
      <c r="TT307" s="54"/>
      <c r="TU307" s="54"/>
      <c r="TV307" s="54"/>
      <c r="TW307" s="54"/>
      <c r="TX307" s="54"/>
      <c r="TY307" s="54"/>
      <c r="TZ307" s="54"/>
      <c r="UA307" s="54"/>
      <c r="UB307" s="54"/>
      <c r="UC307" s="54"/>
      <c r="UD307" s="54"/>
      <c r="UE307" s="54"/>
      <c r="UF307" s="54"/>
      <c r="UG307" s="54"/>
      <c r="UH307" s="54"/>
      <c r="UI307" s="54"/>
      <c r="UJ307" s="54"/>
      <c r="UK307" s="54"/>
      <c r="UL307" s="54"/>
      <c r="UM307" s="54"/>
      <c r="UN307" s="54"/>
      <c r="UO307" s="54"/>
      <c r="UP307" s="54"/>
      <c r="UQ307" s="54"/>
      <c r="UR307" s="54"/>
      <c r="US307" s="54"/>
      <c r="UT307" s="54"/>
      <c r="UU307" s="54"/>
      <c r="UV307" s="54"/>
      <c r="UW307" s="54"/>
      <c r="UX307" s="54"/>
      <c r="UY307" s="54"/>
      <c r="UZ307" s="54"/>
      <c r="VA307" s="54"/>
      <c r="VB307" s="54"/>
      <c r="VC307" s="54"/>
      <c r="VD307" s="54"/>
      <c r="VE307" s="54"/>
      <c r="VF307" s="54"/>
      <c r="VG307" s="54"/>
      <c r="VH307" s="54"/>
      <c r="VI307" s="54"/>
      <c r="VJ307" s="54"/>
      <c r="VK307" s="54"/>
      <c r="VL307" s="54"/>
      <c r="VM307" s="54"/>
      <c r="VN307" s="54"/>
      <c r="VO307" s="54"/>
      <c r="VP307" s="54"/>
      <c r="VQ307" s="54"/>
      <c r="VR307" s="54"/>
      <c r="VS307" s="54"/>
      <c r="VT307" s="54"/>
      <c r="VU307" s="54"/>
      <c r="VV307" s="54"/>
      <c r="VW307" s="54"/>
      <c r="VX307" s="54"/>
      <c r="VY307" s="54"/>
      <c r="VZ307" s="54"/>
      <c r="WA307" s="54"/>
      <c r="WB307" s="54"/>
      <c r="WC307" s="54"/>
      <c r="WD307" s="54"/>
      <c r="WE307" s="54"/>
      <c r="WF307" s="54"/>
      <c r="WG307" s="54"/>
      <c r="WH307" s="54"/>
      <c r="WI307" s="54"/>
      <c r="WJ307" s="54"/>
      <c r="WK307" s="54"/>
      <c r="WL307" s="54"/>
      <c r="WM307" s="54"/>
      <c r="WN307" s="54"/>
      <c r="WO307" s="54"/>
      <c r="WP307" s="54"/>
      <c r="WQ307" s="54"/>
      <c r="WR307" s="54"/>
      <c r="WS307" s="54"/>
      <c r="WT307" s="54"/>
      <c r="WU307" s="54"/>
      <c r="WV307" s="54"/>
      <c r="WW307" s="54"/>
      <c r="WX307" s="54"/>
      <c r="WY307" s="54"/>
      <c r="WZ307" s="54"/>
      <c r="XA307" s="54"/>
      <c r="XB307" s="54"/>
      <c r="XC307" s="54"/>
      <c r="XD307" s="54"/>
      <c r="XE307" s="54"/>
      <c r="XF307" s="54"/>
      <c r="XG307" s="54"/>
      <c r="XH307" s="54"/>
      <c r="XI307" s="54"/>
      <c r="XJ307" s="54"/>
      <c r="XK307" s="54"/>
      <c r="XL307" s="54"/>
      <c r="XM307" s="54"/>
      <c r="XN307" s="54"/>
      <c r="XO307" s="54"/>
      <c r="XP307" s="54"/>
      <c r="XQ307" s="54"/>
      <c r="XR307" s="54"/>
      <c r="XS307" s="54"/>
      <c r="XT307" s="54"/>
      <c r="XU307" s="54"/>
      <c r="XV307" s="54"/>
      <c r="XW307" s="54"/>
      <c r="XX307" s="54"/>
      <c r="XY307" s="54"/>
      <c r="XZ307" s="54"/>
      <c r="YA307" s="54"/>
      <c r="YB307" s="54"/>
      <c r="YC307" s="54"/>
      <c r="YD307" s="54"/>
      <c r="YE307" s="54"/>
      <c r="YF307" s="54"/>
      <c r="YG307" s="54"/>
      <c r="YH307" s="54"/>
      <c r="YI307" s="54"/>
      <c r="YJ307" s="54"/>
      <c r="YK307" s="54"/>
      <c r="YL307" s="54"/>
      <c r="YM307" s="54"/>
      <c r="YN307" s="54"/>
      <c r="YO307" s="54"/>
      <c r="YP307" s="54"/>
      <c r="YQ307" s="54"/>
      <c r="YR307" s="54"/>
      <c r="YS307" s="54"/>
      <c r="YT307" s="54"/>
      <c r="YU307" s="54"/>
      <c r="YV307" s="54"/>
      <c r="YW307" s="54"/>
      <c r="YX307" s="54"/>
      <c r="YY307" s="54"/>
      <c r="YZ307" s="54"/>
      <c r="ZA307" s="54"/>
      <c r="ZB307" s="54"/>
      <c r="ZC307" s="54"/>
      <c r="ZD307" s="54"/>
      <c r="ZE307" s="54"/>
      <c r="ZF307" s="54"/>
      <c r="ZG307" s="54"/>
      <c r="ZH307" s="54"/>
      <c r="ZI307" s="54"/>
      <c r="ZJ307" s="54"/>
      <c r="ZK307" s="54"/>
      <c r="ZL307" s="54"/>
      <c r="ZM307" s="54"/>
      <c r="ZN307" s="54"/>
      <c r="ZO307" s="54"/>
      <c r="ZP307" s="54"/>
      <c r="ZQ307" s="54"/>
      <c r="ZR307" s="54"/>
      <c r="ZS307" s="54"/>
      <c r="ZT307" s="54"/>
      <c r="ZU307" s="54"/>
      <c r="ZV307" s="54"/>
      <c r="ZW307" s="54"/>
      <c r="ZX307" s="54"/>
      <c r="ZY307" s="54"/>
      <c r="ZZ307" s="54"/>
    </row>
    <row r="308" spans="1:702" x14ac:dyDescent="0.2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  <c r="CW308" s="54"/>
      <c r="CX308" s="54"/>
      <c r="CY308" s="54"/>
      <c r="CZ308" s="54"/>
      <c r="DA308" s="54"/>
      <c r="DB308" s="54"/>
      <c r="DC308" s="54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  <c r="DN308" s="54"/>
      <c r="DO308" s="54"/>
      <c r="DP308" s="54"/>
      <c r="DQ308" s="54"/>
      <c r="DR308" s="54"/>
      <c r="DS308" s="54"/>
      <c r="DT308" s="54"/>
      <c r="DU308" s="54"/>
      <c r="DV308" s="54"/>
      <c r="DW308" s="54"/>
      <c r="DX308" s="54"/>
      <c r="DY308" s="54"/>
      <c r="DZ308" s="54"/>
      <c r="EA308" s="54"/>
      <c r="EB308" s="54"/>
      <c r="EC308" s="54"/>
      <c r="ED308" s="54"/>
      <c r="EE308" s="54"/>
      <c r="EF308" s="54"/>
      <c r="EG308" s="54"/>
      <c r="EH308" s="54"/>
      <c r="EI308" s="54"/>
      <c r="EJ308" s="54"/>
      <c r="EK308" s="54"/>
      <c r="EL308" s="54"/>
      <c r="EM308" s="54"/>
      <c r="EN308" s="54"/>
      <c r="EO308" s="54"/>
      <c r="EP308" s="54"/>
      <c r="EQ308" s="54"/>
      <c r="ER308" s="54"/>
      <c r="ES308" s="54"/>
      <c r="ET308" s="54"/>
      <c r="EU308" s="54"/>
      <c r="EV308" s="54"/>
      <c r="EW308" s="54"/>
      <c r="EX308" s="54"/>
      <c r="EY308" s="54"/>
      <c r="EZ308" s="54"/>
      <c r="FA308" s="54"/>
      <c r="FB308" s="54"/>
      <c r="FC308" s="54"/>
      <c r="FD308" s="54"/>
      <c r="FE308" s="54"/>
      <c r="FF308" s="54"/>
      <c r="FG308" s="54"/>
      <c r="FH308" s="54"/>
      <c r="FI308" s="54"/>
      <c r="FJ308" s="54"/>
      <c r="FK308" s="54"/>
      <c r="FL308" s="54"/>
      <c r="FM308" s="54"/>
      <c r="FN308" s="54"/>
      <c r="FO308" s="54"/>
      <c r="FP308" s="54"/>
      <c r="FQ308" s="54"/>
      <c r="FR308" s="54"/>
      <c r="FS308" s="54"/>
      <c r="FT308" s="54"/>
      <c r="FU308" s="54"/>
      <c r="FV308" s="54"/>
      <c r="FW308" s="54"/>
      <c r="FX308" s="54"/>
      <c r="FY308" s="54"/>
      <c r="FZ308" s="54"/>
      <c r="GA308" s="54"/>
      <c r="GB308" s="54"/>
      <c r="GC308" s="54"/>
      <c r="GD308" s="54"/>
      <c r="GE308" s="54"/>
      <c r="GF308" s="54"/>
      <c r="GG308" s="54"/>
      <c r="GH308" s="54"/>
      <c r="GI308" s="54"/>
      <c r="GJ308" s="54"/>
      <c r="GK308" s="54"/>
      <c r="GL308" s="54"/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/>
      <c r="HE308" s="54"/>
      <c r="HF308" s="54"/>
      <c r="HG308" s="54"/>
      <c r="HH308" s="54"/>
      <c r="HI308" s="54"/>
      <c r="HJ308" s="54"/>
      <c r="HK308" s="54"/>
      <c r="HL308" s="54"/>
      <c r="HM308" s="54"/>
      <c r="HN308" s="54"/>
      <c r="HO308" s="54"/>
      <c r="HP308" s="54"/>
      <c r="HQ308" s="54"/>
      <c r="HR308" s="54"/>
      <c r="HS308" s="54"/>
      <c r="HT308" s="54"/>
      <c r="HU308" s="54"/>
      <c r="HV308" s="54"/>
      <c r="HW308" s="54"/>
      <c r="HX308" s="54"/>
      <c r="HY308" s="54"/>
      <c r="HZ308" s="54"/>
      <c r="IA308" s="54"/>
      <c r="IB308" s="54"/>
      <c r="IC308" s="54"/>
      <c r="ID308" s="54"/>
      <c r="IE308" s="54"/>
      <c r="IF308" s="54"/>
      <c r="IG308" s="54"/>
      <c r="IH308" s="54"/>
      <c r="II308" s="54"/>
      <c r="IJ308" s="54"/>
      <c r="IK308" s="54"/>
      <c r="IL308" s="54"/>
      <c r="IM308" s="54"/>
      <c r="IN308" s="54"/>
      <c r="IO308" s="54"/>
      <c r="IP308" s="54"/>
      <c r="IQ308" s="54"/>
      <c r="IR308" s="54"/>
      <c r="IS308" s="54"/>
      <c r="IT308" s="54"/>
      <c r="IU308" s="54"/>
      <c r="IV308" s="54"/>
      <c r="IW308" s="54"/>
      <c r="IX308" s="54"/>
      <c r="IY308" s="54"/>
      <c r="IZ308" s="54"/>
      <c r="JA308" s="54"/>
      <c r="JB308" s="54"/>
      <c r="JC308" s="54"/>
      <c r="JD308" s="54"/>
      <c r="JE308" s="54"/>
      <c r="JF308" s="54"/>
      <c r="JG308" s="54"/>
      <c r="JH308" s="54"/>
      <c r="JI308" s="54"/>
      <c r="JJ308" s="54"/>
      <c r="JK308" s="54"/>
      <c r="JL308" s="54"/>
      <c r="JM308" s="54"/>
      <c r="JN308" s="54"/>
      <c r="JO308" s="54"/>
      <c r="JP308" s="54"/>
      <c r="JQ308" s="54"/>
      <c r="JR308" s="54"/>
      <c r="JS308" s="54"/>
      <c r="JT308" s="54"/>
      <c r="JU308" s="54"/>
      <c r="JV308" s="54"/>
      <c r="JW308" s="54"/>
      <c r="JX308" s="54"/>
      <c r="JY308" s="54"/>
      <c r="JZ308" s="54"/>
      <c r="KA308" s="54"/>
      <c r="KB308" s="54"/>
      <c r="KC308" s="54"/>
      <c r="KD308" s="54"/>
      <c r="KE308" s="54"/>
      <c r="KF308" s="54"/>
      <c r="KG308" s="54"/>
      <c r="KH308" s="54"/>
      <c r="KI308" s="54"/>
      <c r="KJ308" s="54"/>
      <c r="KK308" s="54"/>
      <c r="KL308" s="54"/>
      <c r="KM308" s="54"/>
      <c r="KN308" s="54"/>
      <c r="KO308" s="54"/>
      <c r="KP308" s="54"/>
      <c r="KQ308" s="54"/>
      <c r="KR308" s="54"/>
      <c r="KS308" s="54"/>
      <c r="KT308" s="54"/>
      <c r="KU308" s="54"/>
      <c r="KV308" s="54"/>
      <c r="KW308" s="54"/>
      <c r="KX308" s="54"/>
      <c r="KY308" s="54"/>
      <c r="KZ308" s="54"/>
      <c r="LA308" s="54"/>
      <c r="LB308" s="54"/>
      <c r="LC308" s="54"/>
      <c r="LD308" s="54"/>
      <c r="LE308" s="54"/>
      <c r="LF308" s="54"/>
      <c r="LG308" s="54"/>
      <c r="LH308" s="54"/>
      <c r="LI308" s="54"/>
      <c r="LJ308" s="54"/>
      <c r="LK308" s="54"/>
      <c r="LL308" s="54"/>
      <c r="LM308" s="54"/>
      <c r="LN308" s="54"/>
      <c r="LO308" s="54"/>
      <c r="LP308" s="54"/>
      <c r="LQ308" s="54"/>
      <c r="LR308" s="54"/>
      <c r="LS308" s="54"/>
      <c r="LT308" s="54"/>
      <c r="LU308" s="54"/>
      <c r="LV308" s="54"/>
      <c r="LW308" s="54"/>
      <c r="LX308" s="54"/>
      <c r="LY308" s="54"/>
      <c r="LZ308" s="54"/>
      <c r="MA308" s="54"/>
      <c r="MB308" s="54"/>
      <c r="MC308" s="54"/>
      <c r="MD308" s="54"/>
      <c r="ME308" s="54"/>
      <c r="MF308" s="54"/>
      <c r="MG308" s="54"/>
      <c r="MH308" s="54"/>
      <c r="MI308" s="54"/>
      <c r="MJ308" s="54"/>
      <c r="MK308" s="54"/>
      <c r="ML308" s="54"/>
      <c r="MM308" s="54"/>
      <c r="MN308" s="54"/>
      <c r="MO308" s="54"/>
      <c r="MP308" s="54"/>
      <c r="MQ308" s="54"/>
      <c r="MR308" s="54"/>
      <c r="MS308" s="54"/>
      <c r="MT308" s="54"/>
      <c r="MU308" s="54"/>
      <c r="MV308" s="54"/>
      <c r="MW308" s="54"/>
      <c r="MX308" s="54"/>
      <c r="MY308" s="54"/>
      <c r="MZ308" s="54"/>
      <c r="NA308" s="54"/>
      <c r="NB308" s="54"/>
      <c r="NC308" s="54"/>
      <c r="ND308" s="54"/>
      <c r="NE308" s="54"/>
      <c r="NF308" s="54"/>
      <c r="NG308" s="54"/>
      <c r="NH308" s="54"/>
      <c r="NI308" s="54"/>
      <c r="NJ308" s="54"/>
      <c r="NK308" s="54"/>
      <c r="NL308" s="54"/>
      <c r="NM308" s="54"/>
      <c r="NN308" s="54"/>
      <c r="NO308" s="54"/>
      <c r="NP308" s="54"/>
      <c r="NQ308" s="54"/>
      <c r="NR308" s="54"/>
      <c r="NS308" s="54"/>
      <c r="NT308" s="54"/>
      <c r="NU308" s="54"/>
      <c r="NV308" s="54"/>
      <c r="NW308" s="54"/>
      <c r="NX308" s="54"/>
      <c r="NY308" s="54"/>
      <c r="NZ308" s="54"/>
      <c r="OA308" s="54"/>
      <c r="OB308" s="54"/>
      <c r="OC308" s="54"/>
      <c r="OD308" s="54"/>
      <c r="OE308" s="54"/>
      <c r="OF308" s="54"/>
      <c r="OG308" s="54"/>
      <c r="OH308" s="54"/>
      <c r="OI308" s="54"/>
      <c r="OJ308" s="54"/>
      <c r="OK308" s="54"/>
      <c r="OL308" s="54"/>
      <c r="OM308" s="54"/>
      <c r="ON308" s="54"/>
      <c r="OO308" s="54"/>
      <c r="OP308" s="54"/>
      <c r="OQ308" s="54"/>
      <c r="OR308" s="54"/>
      <c r="OS308" s="54"/>
      <c r="OT308" s="54"/>
      <c r="OU308" s="54"/>
      <c r="OV308" s="54"/>
      <c r="OW308" s="54"/>
      <c r="OX308" s="54"/>
      <c r="OY308" s="54"/>
      <c r="OZ308" s="54"/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4"/>
      <c r="PM308" s="54"/>
      <c r="PN308" s="54"/>
      <c r="PO308" s="54"/>
      <c r="PP308" s="54"/>
      <c r="PQ308" s="54"/>
      <c r="PR308" s="54"/>
      <c r="PS308" s="54"/>
      <c r="PT308" s="54"/>
      <c r="PU308" s="54"/>
      <c r="PV308" s="54"/>
      <c r="PW308" s="54"/>
      <c r="PX308" s="54"/>
      <c r="PY308" s="54"/>
      <c r="PZ308" s="54"/>
      <c r="QA308" s="54"/>
      <c r="QB308" s="54"/>
      <c r="QC308" s="54"/>
      <c r="QD308" s="54"/>
      <c r="QE308" s="54"/>
      <c r="QF308" s="54"/>
      <c r="QG308" s="54"/>
      <c r="QH308" s="54"/>
      <c r="QI308" s="54"/>
      <c r="QJ308" s="54"/>
      <c r="QK308" s="54"/>
      <c r="QL308" s="54"/>
      <c r="QM308" s="54"/>
      <c r="QN308" s="54"/>
      <c r="QO308" s="54"/>
      <c r="QP308" s="54"/>
      <c r="QQ308" s="54"/>
      <c r="QR308" s="54"/>
      <c r="QS308" s="54"/>
      <c r="QT308" s="54"/>
      <c r="QU308" s="54"/>
      <c r="QV308" s="54"/>
      <c r="QW308" s="54"/>
      <c r="QX308" s="54"/>
      <c r="QY308" s="54"/>
      <c r="QZ308" s="54"/>
      <c r="RA308" s="54"/>
      <c r="RB308" s="54"/>
      <c r="RC308" s="54"/>
      <c r="RD308" s="54"/>
      <c r="RE308" s="54"/>
      <c r="RF308" s="54"/>
      <c r="RG308" s="54"/>
      <c r="RH308" s="54"/>
      <c r="RI308" s="54"/>
      <c r="RJ308" s="54"/>
      <c r="RK308" s="54"/>
      <c r="RL308" s="54"/>
      <c r="RM308" s="54"/>
      <c r="RN308" s="54"/>
      <c r="RO308" s="54"/>
      <c r="RP308" s="54"/>
      <c r="RQ308" s="54"/>
      <c r="RR308" s="54"/>
      <c r="RS308" s="54"/>
      <c r="RT308" s="54"/>
      <c r="RU308" s="54"/>
      <c r="RV308" s="54"/>
      <c r="RW308" s="54"/>
      <c r="RX308" s="54"/>
      <c r="RY308" s="54"/>
      <c r="RZ308" s="54"/>
      <c r="SA308" s="54"/>
      <c r="SB308" s="54"/>
      <c r="SC308" s="54"/>
      <c r="SD308" s="54"/>
      <c r="SE308" s="54"/>
      <c r="SF308" s="54"/>
      <c r="SG308" s="54"/>
      <c r="SH308" s="54"/>
      <c r="SI308" s="54"/>
      <c r="SJ308" s="54"/>
      <c r="SK308" s="54"/>
      <c r="SL308" s="54"/>
      <c r="SM308" s="54"/>
      <c r="SN308" s="54"/>
      <c r="SO308" s="54"/>
      <c r="SP308" s="54"/>
      <c r="SQ308" s="54"/>
      <c r="SR308" s="54"/>
      <c r="SS308" s="54"/>
      <c r="ST308" s="54"/>
      <c r="SU308" s="54"/>
      <c r="SV308" s="54"/>
      <c r="SW308" s="54"/>
      <c r="SX308" s="54"/>
      <c r="SY308" s="54"/>
      <c r="SZ308" s="54"/>
      <c r="TA308" s="54"/>
      <c r="TB308" s="54"/>
      <c r="TC308" s="54"/>
      <c r="TD308" s="54"/>
      <c r="TE308" s="54"/>
      <c r="TF308" s="54"/>
      <c r="TG308" s="54"/>
      <c r="TH308" s="54"/>
      <c r="TI308" s="54"/>
      <c r="TJ308" s="54"/>
      <c r="TK308" s="54"/>
      <c r="TL308" s="54"/>
      <c r="TM308" s="54"/>
      <c r="TN308" s="54"/>
      <c r="TO308" s="54"/>
      <c r="TP308" s="54"/>
      <c r="TQ308" s="54"/>
      <c r="TR308" s="54"/>
      <c r="TS308" s="54"/>
      <c r="TT308" s="54"/>
      <c r="TU308" s="54"/>
      <c r="TV308" s="54"/>
      <c r="TW308" s="54"/>
      <c r="TX308" s="54"/>
      <c r="TY308" s="54"/>
      <c r="TZ308" s="54"/>
      <c r="UA308" s="54"/>
      <c r="UB308" s="54"/>
      <c r="UC308" s="54"/>
      <c r="UD308" s="54"/>
      <c r="UE308" s="54"/>
      <c r="UF308" s="54"/>
      <c r="UG308" s="54"/>
      <c r="UH308" s="54"/>
      <c r="UI308" s="54"/>
      <c r="UJ308" s="54"/>
      <c r="UK308" s="54"/>
      <c r="UL308" s="54"/>
      <c r="UM308" s="54"/>
      <c r="UN308" s="54"/>
      <c r="UO308" s="54"/>
      <c r="UP308" s="54"/>
      <c r="UQ308" s="54"/>
      <c r="UR308" s="54"/>
      <c r="US308" s="54"/>
      <c r="UT308" s="54"/>
      <c r="UU308" s="54"/>
      <c r="UV308" s="54"/>
      <c r="UW308" s="54"/>
      <c r="UX308" s="54"/>
      <c r="UY308" s="54"/>
      <c r="UZ308" s="54"/>
      <c r="VA308" s="54"/>
      <c r="VB308" s="54"/>
      <c r="VC308" s="54"/>
      <c r="VD308" s="54"/>
      <c r="VE308" s="54"/>
      <c r="VF308" s="54"/>
      <c r="VG308" s="54"/>
      <c r="VH308" s="54"/>
      <c r="VI308" s="54"/>
      <c r="VJ308" s="54"/>
      <c r="VK308" s="54"/>
      <c r="VL308" s="54"/>
      <c r="VM308" s="54"/>
      <c r="VN308" s="54"/>
      <c r="VO308" s="54"/>
      <c r="VP308" s="54"/>
      <c r="VQ308" s="54"/>
      <c r="VR308" s="54"/>
      <c r="VS308" s="54"/>
      <c r="VT308" s="54"/>
      <c r="VU308" s="54"/>
      <c r="VV308" s="54"/>
      <c r="VW308" s="54"/>
      <c r="VX308" s="54"/>
      <c r="VY308" s="54"/>
      <c r="VZ308" s="54"/>
      <c r="WA308" s="54"/>
      <c r="WB308" s="54"/>
      <c r="WC308" s="54"/>
      <c r="WD308" s="54"/>
      <c r="WE308" s="54"/>
      <c r="WF308" s="54"/>
      <c r="WG308" s="54"/>
      <c r="WH308" s="54"/>
      <c r="WI308" s="54"/>
      <c r="WJ308" s="54"/>
      <c r="WK308" s="54"/>
      <c r="WL308" s="54"/>
      <c r="WM308" s="54"/>
      <c r="WN308" s="54"/>
      <c r="WO308" s="54"/>
      <c r="WP308" s="54"/>
      <c r="WQ308" s="54"/>
      <c r="WR308" s="54"/>
      <c r="WS308" s="54"/>
      <c r="WT308" s="54"/>
      <c r="WU308" s="54"/>
      <c r="WV308" s="54"/>
      <c r="WW308" s="54"/>
      <c r="WX308" s="54"/>
      <c r="WY308" s="54"/>
      <c r="WZ308" s="54"/>
      <c r="XA308" s="54"/>
      <c r="XB308" s="54"/>
      <c r="XC308" s="54"/>
      <c r="XD308" s="54"/>
      <c r="XE308" s="54"/>
      <c r="XF308" s="54"/>
      <c r="XG308" s="54"/>
      <c r="XH308" s="54"/>
      <c r="XI308" s="54"/>
      <c r="XJ308" s="54"/>
      <c r="XK308" s="54"/>
      <c r="XL308" s="54"/>
      <c r="XM308" s="54"/>
      <c r="XN308" s="54"/>
      <c r="XO308" s="54"/>
      <c r="XP308" s="54"/>
      <c r="XQ308" s="54"/>
      <c r="XR308" s="54"/>
      <c r="XS308" s="54"/>
      <c r="XT308" s="54"/>
      <c r="XU308" s="54"/>
      <c r="XV308" s="54"/>
      <c r="XW308" s="54"/>
      <c r="XX308" s="54"/>
      <c r="XY308" s="54"/>
      <c r="XZ308" s="54"/>
      <c r="YA308" s="54"/>
      <c r="YB308" s="54"/>
      <c r="YC308" s="54"/>
      <c r="YD308" s="54"/>
      <c r="YE308" s="54"/>
      <c r="YF308" s="54"/>
      <c r="YG308" s="54"/>
      <c r="YH308" s="54"/>
      <c r="YI308" s="54"/>
      <c r="YJ308" s="54"/>
      <c r="YK308" s="54"/>
      <c r="YL308" s="54"/>
      <c r="YM308" s="54"/>
      <c r="YN308" s="54"/>
      <c r="YO308" s="54"/>
      <c r="YP308" s="54"/>
      <c r="YQ308" s="54"/>
      <c r="YR308" s="54"/>
      <c r="YS308" s="54"/>
      <c r="YT308" s="54"/>
      <c r="YU308" s="54"/>
      <c r="YV308" s="54"/>
      <c r="YW308" s="54"/>
      <c r="YX308" s="54"/>
      <c r="YY308" s="54"/>
      <c r="YZ308" s="54"/>
      <c r="ZA308" s="54"/>
      <c r="ZB308" s="54"/>
      <c r="ZC308" s="54"/>
      <c r="ZD308" s="54"/>
      <c r="ZE308" s="54"/>
      <c r="ZF308" s="54"/>
      <c r="ZG308" s="54"/>
      <c r="ZH308" s="54"/>
      <c r="ZI308" s="54"/>
      <c r="ZJ308" s="54"/>
      <c r="ZK308" s="54"/>
      <c r="ZL308" s="54"/>
      <c r="ZM308" s="54"/>
      <c r="ZN308" s="54"/>
      <c r="ZO308" s="54"/>
      <c r="ZP308" s="54"/>
      <c r="ZQ308" s="54"/>
      <c r="ZR308" s="54"/>
      <c r="ZS308" s="54"/>
      <c r="ZT308" s="54"/>
      <c r="ZU308" s="54"/>
      <c r="ZV308" s="54"/>
      <c r="ZW308" s="54"/>
      <c r="ZX308" s="54"/>
      <c r="ZY308" s="54"/>
      <c r="ZZ308" s="54"/>
    </row>
    <row r="309" spans="1:702" x14ac:dyDescent="0.2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54"/>
      <c r="DU309" s="54"/>
      <c r="DV309" s="54"/>
      <c r="DW309" s="54"/>
      <c r="DX309" s="54"/>
      <c r="DY309" s="54"/>
      <c r="DZ309" s="54"/>
      <c r="EA309" s="54"/>
      <c r="EB309" s="54"/>
      <c r="EC309" s="54"/>
      <c r="ED309" s="54"/>
      <c r="EE309" s="54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/>
      <c r="EV309" s="54"/>
      <c r="EW309" s="54"/>
      <c r="EX309" s="54"/>
      <c r="EY309" s="54"/>
      <c r="EZ309" s="54"/>
      <c r="FA309" s="54"/>
      <c r="FB309" s="54"/>
      <c r="FC309" s="54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4"/>
      <c r="GC309" s="54"/>
      <c r="GD309" s="54"/>
      <c r="GE309" s="54"/>
      <c r="GF309" s="54"/>
      <c r="GG309" s="54"/>
      <c r="GH309" s="54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4"/>
      <c r="IC309" s="54"/>
      <c r="ID309" s="54"/>
      <c r="IE309" s="54"/>
      <c r="IF309" s="54"/>
      <c r="IG309" s="54"/>
      <c r="IH309" s="54"/>
      <c r="II309" s="54"/>
      <c r="IJ309" s="54"/>
      <c r="IK309" s="54"/>
      <c r="IL309" s="54"/>
      <c r="IM309" s="54"/>
      <c r="IN309" s="54"/>
      <c r="IO309" s="54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/>
      <c r="JQ309" s="54"/>
      <c r="JR309" s="54"/>
      <c r="JS309" s="54"/>
      <c r="JT309" s="54"/>
      <c r="JU309" s="54"/>
      <c r="JV309" s="54"/>
      <c r="JW309" s="54"/>
      <c r="JX309" s="54"/>
      <c r="JY309" s="54"/>
      <c r="JZ309" s="54"/>
      <c r="KA309" s="54"/>
      <c r="KB309" s="54"/>
      <c r="KC309" s="54"/>
      <c r="KD309" s="54"/>
      <c r="KE309" s="54"/>
      <c r="KF309" s="54"/>
      <c r="KG309" s="54"/>
      <c r="KH309" s="54"/>
      <c r="KI309" s="54"/>
      <c r="KJ309" s="54"/>
      <c r="KK309" s="54"/>
      <c r="KL309" s="54"/>
      <c r="KM309" s="54"/>
      <c r="KN309" s="54"/>
      <c r="KO309" s="54"/>
      <c r="KP309" s="54"/>
      <c r="KQ309" s="54"/>
      <c r="KR309" s="54"/>
      <c r="KS309" s="54"/>
      <c r="KT309" s="54"/>
      <c r="KU309" s="54"/>
      <c r="KV309" s="54"/>
      <c r="KW309" s="54"/>
      <c r="KX309" s="54"/>
      <c r="KY309" s="54"/>
      <c r="KZ309" s="54"/>
      <c r="LA309" s="54"/>
      <c r="LB309" s="54"/>
      <c r="LC309" s="54"/>
      <c r="LD309" s="54"/>
      <c r="LE309" s="54"/>
      <c r="LF309" s="54"/>
      <c r="LG309" s="54"/>
      <c r="LH309" s="54"/>
      <c r="LI309" s="54"/>
      <c r="LJ309" s="54"/>
      <c r="LK309" s="54"/>
      <c r="LL309" s="54"/>
      <c r="LM309" s="54"/>
      <c r="LN309" s="54"/>
      <c r="LO309" s="54"/>
      <c r="LP309" s="54"/>
      <c r="LQ309" s="54"/>
      <c r="LR309" s="54"/>
      <c r="LS309" s="54"/>
      <c r="LT309" s="54"/>
      <c r="LU309" s="54"/>
      <c r="LV309" s="54"/>
      <c r="LW309" s="54"/>
      <c r="LX309" s="54"/>
      <c r="LY309" s="54"/>
      <c r="LZ309" s="54"/>
      <c r="MA309" s="54"/>
      <c r="MB309" s="54"/>
      <c r="MC309" s="54"/>
      <c r="MD309" s="54"/>
      <c r="ME309" s="54"/>
      <c r="MF309" s="54"/>
      <c r="MG309" s="54"/>
      <c r="MH309" s="54"/>
      <c r="MI309" s="54"/>
      <c r="MJ309" s="54"/>
      <c r="MK309" s="54"/>
      <c r="ML309" s="54"/>
      <c r="MM309" s="54"/>
      <c r="MN309" s="54"/>
      <c r="MO309" s="54"/>
      <c r="MP309" s="54"/>
      <c r="MQ309" s="54"/>
      <c r="MR309" s="54"/>
      <c r="MS309" s="54"/>
      <c r="MT309" s="54"/>
      <c r="MU309" s="54"/>
      <c r="MV309" s="54"/>
      <c r="MW309" s="54"/>
      <c r="MX309" s="54"/>
      <c r="MY309" s="54"/>
      <c r="MZ309" s="54"/>
      <c r="NA309" s="54"/>
      <c r="NB309" s="54"/>
      <c r="NC309" s="54"/>
      <c r="ND309" s="54"/>
      <c r="NE309" s="54"/>
      <c r="NF309" s="54"/>
      <c r="NG309" s="54"/>
      <c r="NH309" s="54"/>
      <c r="NI309" s="54"/>
      <c r="NJ309" s="54"/>
      <c r="NK309" s="54"/>
      <c r="NL309" s="54"/>
      <c r="NM309" s="54"/>
      <c r="NN309" s="54"/>
      <c r="NO309" s="54"/>
      <c r="NP309" s="54"/>
      <c r="NQ309" s="54"/>
      <c r="NR309" s="54"/>
      <c r="NS309" s="54"/>
      <c r="NT309" s="54"/>
      <c r="NU309" s="54"/>
      <c r="NV309" s="54"/>
      <c r="NW309" s="54"/>
      <c r="NX309" s="54"/>
      <c r="NY309" s="54"/>
      <c r="NZ309" s="54"/>
      <c r="OA309" s="54"/>
      <c r="OB309" s="54"/>
      <c r="OC309" s="54"/>
      <c r="OD309" s="54"/>
      <c r="OE309" s="54"/>
      <c r="OF309" s="54"/>
      <c r="OG309" s="54"/>
      <c r="OH309" s="54"/>
      <c r="OI309" s="54"/>
      <c r="OJ309" s="54"/>
      <c r="OK309" s="54"/>
      <c r="OL309" s="54"/>
      <c r="OM309" s="54"/>
      <c r="ON309" s="54"/>
      <c r="OO309" s="54"/>
      <c r="OP309" s="54"/>
      <c r="OQ309" s="54"/>
      <c r="OR309" s="54"/>
      <c r="OS309" s="54"/>
      <c r="OT309" s="54"/>
      <c r="OU309" s="54"/>
      <c r="OV309" s="54"/>
      <c r="OW309" s="54"/>
      <c r="OX309" s="54"/>
      <c r="OY309" s="54"/>
      <c r="OZ309" s="54"/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4"/>
      <c r="PM309" s="54"/>
      <c r="PN309" s="54"/>
      <c r="PO309" s="54"/>
      <c r="PP309" s="54"/>
      <c r="PQ309" s="54"/>
      <c r="PR309" s="54"/>
      <c r="PS309" s="54"/>
      <c r="PT309" s="54"/>
      <c r="PU309" s="54"/>
      <c r="PV309" s="54"/>
      <c r="PW309" s="54"/>
      <c r="PX309" s="54"/>
      <c r="PY309" s="54"/>
      <c r="PZ309" s="54"/>
      <c r="QA309" s="54"/>
      <c r="QB309" s="54"/>
      <c r="QC309" s="54"/>
      <c r="QD309" s="54"/>
      <c r="QE309" s="54"/>
      <c r="QF309" s="54"/>
      <c r="QG309" s="54"/>
      <c r="QH309" s="54"/>
      <c r="QI309" s="54"/>
      <c r="QJ309" s="54"/>
      <c r="QK309" s="54"/>
      <c r="QL309" s="54"/>
      <c r="QM309" s="54"/>
      <c r="QN309" s="54"/>
      <c r="QO309" s="54"/>
      <c r="QP309" s="54"/>
      <c r="QQ309" s="54"/>
      <c r="QR309" s="54"/>
      <c r="QS309" s="54"/>
      <c r="QT309" s="54"/>
      <c r="QU309" s="54"/>
      <c r="QV309" s="54"/>
      <c r="QW309" s="54"/>
      <c r="QX309" s="54"/>
      <c r="QY309" s="54"/>
      <c r="QZ309" s="54"/>
      <c r="RA309" s="54"/>
      <c r="RB309" s="54"/>
      <c r="RC309" s="54"/>
      <c r="RD309" s="54"/>
      <c r="RE309" s="54"/>
      <c r="RF309" s="54"/>
      <c r="RG309" s="54"/>
      <c r="RH309" s="54"/>
      <c r="RI309" s="54"/>
      <c r="RJ309" s="54"/>
      <c r="RK309" s="54"/>
      <c r="RL309" s="54"/>
      <c r="RM309" s="54"/>
      <c r="RN309" s="54"/>
      <c r="RO309" s="54"/>
      <c r="RP309" s="54"/>
      <c r="RQ309" s="54"/>
      <c r="RR309" s="54"/>
      <c r="RS309" s="54"/>
      <c r="RT309" s="54"/>
      <c r="RU309" s="54"/>
      <c r="RV309" s="54"/>
      <c r="RW309" s="54"/>
      <c r="RX309" s="54"/>
      <c r="RY309" s="54"/>
      <c r="RZ309" s="54"/>
      <c r="SA309" s="54"/>
      <c r="SB309" s="54"/>
      <c r="SC309" s="54"/>
      <c r="SD309" s="54"/>
      <c r="SE309" s="54"/>
      <c r="SF309" s="54"/>
      <c r="SG309" s="54"/>
      <c r="SH309" s="54"/>
      <c r="SI309" s="54"/>
      <c r="SJ309" s="54"/>
      <c r="SK309" s="54"/>
      <c r="SL309" s="54"/>
      <c r="SM309" s="54"/>
      <c r="SN309" s="54"/>
      <c r="SO309" s="54"/>
      <c r="SP309" s="54"/>
      <c r="SQ309" s="54"/>
      <c r="SR309" s="54"/>
      <c r="SS309" s="54"/>
      <c r="ST309" s="54"/>
      <c r="SU309" s="54"/>
      <c r="SV309" s="54"/>
      <c r="SW309" s="54"/>
      <c r="SX309" s="54"/>
      <c r="SY309" s="54"/>
      <c r="SZ309" s="54"/>
      <c r="TA309" s="54"/>
      <c r="TB309" s="54"/>
      <c r="TC309" s="54"/>
      <c r="TD309" s="54"/>
      <c r="TE309" s="54"/>
      <c r="TF309" s="54"/>
      <c r="TG309" s="54"/>
      <c r="TH309" s="54"/>
      <c r="TI309" s="54"/>
      <c r="TJ309" s="54"/>
      <c r="TK309" s="54"/>
      <c r="TL309" s="54"/>
      <c r="TM309" s="54"/>
      <c r="TN309" s="54"/>
      <c r="TO309" s="54"/>
      <c r="TP309" s="54"/>
      <c r="TQ309" s="54"/>
      <c r="TR309" s="54"/>
      <c r="TS309" s="54"/>
      <c r="TT309" s="54"/>
      <c r="TU309" s="54"/>
      <c r="TV309" s="54"/>
      <c r="TW309" s="54"/>
      <c r="TX309" s="54"/>
      <c r="TY309" s="54"/>
      <c r="TZ309" s="54"/>
      <c r="UA309" s="54"/>
      <c r="UB309" s="54"/>
      <c r="UC309" s="54"/>
      <c r="UD309" s="54"/>
      <c r="UE309" s="54"/>
      <c r="UF309" s="54"/>
      <c r="UG309" s="54"/>
      <c r="UH309" s="54"/>
      <c r="UI309" s="54"/>
      <c r="UJ309" s="54"/>
      <c r="UK309" s="54"/>
      <c r="UL309" s="54"/>
      <c r="UM309" s="54"/>
      <c r="UN309" s="54"/>
      <c r="UO309" s="54"/>
      <c r="UP309" s="54"/>
      <c r="UQ309" s="54"/>
      <c r="UR309" s="54"/>
      <c r="US309" s="54"/>
      <c r="UT309" s="54"/>
      <c r="UU309" s="54"/>
      <c r="UV309" s="54"/>
      <c r="UW309" s="54"/>
      <c r="UX309" s="54"/>
      <c r="UY309" s="54"/>
      <c r="UZ309" s="54"/>
      <c r="VA309" s="54"/>
      <c r="VB309" s="54"/>
      <c r="VC309" s="54"/>
      <c r="VD309" s="54"/>
      <c r="VE309" s="54"/>
      <c r="VF309" s="54"/>
      <c r="VG309" s="54"/>
      <c r="VH309" s="54"/>
      <c r="VI309" s="54"/>
      <c r="VJ309" s="54"/>
      <c r="VK309" s="54"/>
      <c r="VL309" s="54"/>
      <c r="VM309" s="54"/>
      <c r="VN309" s="54"/>
      <c r="VO309" s="54"/>
      <c r="VP309" s="54"/>
      <c r="VQ309" s="54"/>
      <c r="VR309" s="54"/>
      <c r="VS309" s="54"/>
      <c r="VT309" s="54"/>
      <c r="VU309" s="54"/>
      <c r="VV309" s="54"/>
      <c r="VW309" s="54"/>
      <c r="VX309" s="54"/>
      <c r="VY309" s="54"/>
      <c r="VZ309" s="54"/>
      <c r="WA309" s="54"/>
      <c r="WB309" s="54"/>
      <c r="WC309" s="54"/>
      <c r="WD309" s="54"/>
      <c r="WE309" s="54"/>
      <c r="WF309" s="54"/>
      <c r="WG309" s="54"/>
      <c r="WH309" s="54"/>
      <c r="WI309" s="54"/>
      <c r="WJ309" s="54"/>
      <c r="WK309" s="54"/>
      <c r="WL309" s="54"/>
      <c r="WM309" s="54"/>
      <c r="WN309" s="54"/>
      <c r="WO309" s="54"/>
      <c r="WP309" s="54"/>
      <c r="WQ309" s="54"/>
      <c r="WR309" s="54"/>
      <c r="WS309" s="54"/>
      <c r="WT309" s="54"/>
      <c r="WU309" s="54"/>
      <c r="WV309" s="54"/>
      <c r="WW309" s="54"/>
      <c r="WX309" s="54"/>
      <c r="WY309" s="54"/>
      <c r="WZ309" s="54"/>
      <c r="XA309" s="54"/>
      <c r="XB309" s="54"/>
      <c r="XC309" s="54"/>
      <c r="XD309" s="54"/>
      <c r="XE309" s="54"/>
      <c r="XF309" s="54"/>
      <c r="XG309" s="54"/>
      <c r="XH309" s="54"/>
      <c r="XI309" s="54"/>
      <c r="XJ309" s="54"/>
      <c r="XK309" s="54"/>
      <c r="XL309" s="54"/>
      <c r="XM309" s="54"/>
      <c r="XN309" s="54"/>
      <c r="XO309" s="54"/>
      <c r="XP309" s="54"/>
      <c r="XQ309" s="54"/>
      <c r="XR309" s="54"/>
      <c r="XS309" s="54"/>
      <c r="XT309" s="54"/>
      <c r="XU309" s="54"/>
      <c r="XV309" s="54"/>
      <c r="XW309" s="54"/>
      <c r="XX309" s="54"/>
      <c r="XY309" s="54"/>
      <c r="XZ309" s="54"/>
      <c r="YA309" s="54"/>
      <c r="YB309" s="54"/>
      <c r="YC309" s="54"/>
      <c r="YD309" s="54"/>
      <c r="YE309" s="54"/>
      <c r="YF309" s="54"/>
      <c r="YG309" s="54"/>
      <c r="YH309" s="54"/>
      <c r="YI309" s="54"/>
      <c r="YJ309" s="54"/>
      <c r="YK309" s="54"/>
      <c r="YL309" s="54"/>
      <c r="YM309" s="54"/>
      <c r="YN309" s="54"/>
      <c r="YO309" s="54"/>
      <c r="YP309" s="54"/>
      <c r="YQ309" s="54"/>
      <c r="YR309" s="54"/>
      <c r="YS309" s="54"/>
      <c r="YT309" s="54"/>
      <c r="YU309" s="54"/>
      <c r="YV309" s="54"/>
      <c r="YW309" s="54"/>
      <c r="YX309" s="54"/>
      <c r="YY309" s="54"/>
      <c r="YZ309" s="54"/>
      <c r="ZA309" s="54"/>
      <c r="ZB309" s="54"/>
      <c r="ZC309" s="54"/>
      <c r="ZD309" s="54"/>
      <c r="ZE309" s="54"/>
      <c r="ZF309" s="54"/>
      <c r="ZG309" s="54"/>
      <c r="ZH309" s="54"/>
      <c r="ZI309" s="54"/>
      <c r="ZJ309" s="54"/>
      <c r="ZK309" s="54"/>
      <c r="ZL309" s="54"/>
      <c r="ZM309" s="54"/>
      <c r="ZN309" s="54"/>
      <c r="ZO309" s="54"/>
      <c r="ZP309" s="54"/>
      <c r="ZQ309" s="54"/>
      <c r="ZR309" s="54"/>
      <c r="ZS309" s="54"/>
      <c r="ZT309" s="54"/>
      <c r="ZU309" s="54"/>
      <c r="ZV309" s="54"/>
      <c r="ZW309" s="54"/>
      <c r="ZX309" s="54"/>
      <c r="ZY309" s="54"/>
      <c r="ZZ309" s="54"/>
    </row>
    <row r="310" spans="1:702" x14ac:dyDescent="0.2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54"/>
      <c r="DU310" s="54"/>
      <c r="DV310" s="54"/>
      <c r="DW310" s="54"/>
      <c r="DX310" s="54"/>
      <c r="DY310" s="54"/>
      <c r="DZ310" s="54"/>
      <c r="EA310" s="54"/>
      <c r="EB310" s="54"/>
      <c r="EC310" s="54"/>
      <c r="ED310" s="54"/>
      <c r="EE310" s="54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4"/>
      <c r="JS310" s="54"/>
      <c r="JT310" s="54"/>
      <c r="JU310" s="54"/>
      <c r="JV310" s="54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4"/>
      <c r="KH310" s="54"/>
      <c r="KI310" s="54"/>
      <c r="KJ310" s="54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4"/>
      <c r="KW310" s="54"/>
      <c r="KX310" s="54"/>
      <c r="KY310" s="54"/>
      <c r="KZ310" s="54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4"/>
      <c r="LX310" s="54"/>
      <c r="LY310" s="54"/>
      <c r="LZ310" s="54"/>
      <c r="MA310" s="54"/>
      <c r="MB310" s="54"/>
      <c r="MC310" s="54"/>
      <c r="MD310" s="54"/>
      <c r="ME310" s="54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4"/>
      <c r="NF310" s="54"/>
      <c r="NG310" s="54"/>
      <c r="NH310" s="54"/>
      <c r="NI310" s="54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4"/>
      <c r="OK310" s="54"/>
      <c r="OL310" s="54"/>
      <c r="OM310" s="54"/>
      <c r="ON310" s="54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54"/>
      <c r="PQ310" s="54"/>
      <c r="PR310" s="54"/>
      <c r="PS310" s="54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54"/>
      <c r="QT310" s="54"/>
      <c r="QU310" s="54"/>
      <c r="QV310" s="54"/>
      <c r="QW310" s="54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54"/>
      <c r="RY310" s="54"/>
      <c r="RZ310" s="54"/>
      <c r="SA310" s="54"/>
      <c r="SB310" s="54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54"/>
      <c r="TD310" s="54"/>
      <c r="TE310" s="54"/>
      <c r="TF310" s="54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4"/>
      <c r="UH310" s="54"/>
      <c r="UI310" s="54"/>
      <c r="UJ310" s="54"/>
      <c r="UK310" s="54"/>
      <c r="UL310" s="54"/>
      <c r="UM310" s="54"/>
      <c r="UN310" s="54"/>
      <c r="UO310" s="54"/>
      <c r="UP310" s="54"/>
      <c r="UQ310" s="54"/>
      <c r="UR310" s="54"/>
      <c r="US310" s="54"/>
      <c r="UT310" s="54"/>
      <c r="UU310" s="54"/>
      <c r="UV310" s="54"/>
      <c r="UW310" s="54"/>
      <c r="UX310" s="54"/>
      <c r="UY310" s="54"/>
      <c r="UZ310" s="54"/>
      <c r="VA310" s="54"/>
      <c r="VB310" s="54"/>
      <c r="VC310" s="54"/>
      <c r="VD310" s="54"/>
      <c r="VE310" s="54"/>
      <c r="VF310" s="54"/>
      <c r="VG310" s="54"/>
      <c r="VH310" s="54"/>
      <c r="VI310" s="54"/>
      <c r="VJ310" s="54"/>
      <c r="VK310" s="54"/>
      <c r="VL310" s="54"/>
      <c r="VM310" s="54"/>
      <c r="VN310" s="54"/>
      <c r="VO310" s="54"/>
      <c r="VP310" s="54"/>
      <c r="VQ310" s="54"/>
      <c r="VR310" s="54"/>
      <c r="VS310" s="54"/>
      <c r="VT310" s="54"/>
      <c r="VU310" s="54"/>
      <c r="VV310" s="54"/>
      <c r="VW310" s="54"/>
      <c r="VX310" s="54"/>
      <c r="VY310" s="54"/>
      <c r="VZ310" s="54"/>
      <c r="WA310" s="54"/>
      <c r="WB310" s="54"/>
      <c r="WC310" s="54"/>
      <c r="WD310" s="54"/>
      <c r="WE310" s="54"/>
      <c r="WF310" s="54"/>
      <c r="WG310" s="54"/>
      <c r="WH310" s="54"/>
      <c r="WI310" s="54"/>
      <c r="WJ310" s="54"/>
      <c r="WK310" s="54"/>
      <c r="WL310" s="54"/>
      <c r="WM310" s="54"/>
      <c r="WN310" s="54"/>
      <c r="WO310" s="54"/>
      <c r="WP310" s="54"/>
      <c r="WQ310" s="54"/>
      <c r="WR310" s="54"/>
      <c r="WS310" s="54"/>
      <c r="WT310" s="54"/>
      <c r="WU310" s="54"/>
      <c r="WV310" s="54"/>
      <c r="WW310" s="54"/>
      <c r="WX310" s="54"/>
      <c r="WY310" s="54"/>
      <c r="WZ310" s="54"/>
      <c r="XA310" s="54"/>
      <c r="XB310" s="54"/>
      <c r="XC310" s="54"/>
      <c r="XD310" s="54"/>
      <c r="XE310" s="54"/>
      <c r="XF310" s="54"/>
      <c r="XG310" s="54"/>
      <c r="XH310" s="54"/>
      <c r="XI310" s="54"/>
      <c r="XJ310" s="54"/>
      <c r="XK310" s="54"/>
      <c r="XL310" s="54"/>
      <c r="XM310" s="54"/>
      <c r="XN310" s="54"/>
      <c r="XO310" s="54"/>
      <c r="XP310" s="54"/>
      <c r="XQ310" s="54"/>
      <c r="XR310" s="54"/>
      <c r="XS310" s="54"/>
      <c r="XT310" s="54"/>
      <c r="XU310" s="54"/>
      <c r="XV310" s="54"/>
      <c r="XW310" s="54"/>
      <c r="XX310" s="54"/>
      <c r="XY310" s="54"/>
      <c r="XZ310" s="54"/>
      <c r="YA310" s="54"/>
      <c r="YB310" s="54"/>
      <c r="YC310" s="54"/>
      <c r="YD310" s="54"/>
      <c r="YE310" s="54"/>
      <c r="YF310" s="54"/>
      <c r="YG310" s="54"/>
      <c r="YH310" s="54"/>
      <c r="YI310" s="54"/>
      <c r="YJ310" s="54"/>
      <c r="YK310" s="54"/>
      <c r="YL310" s="54"/>
      <c r="YM310" s="54"/>
      <c r="YN310" s="54"/>
      <c r="YO310" s="54"/>
      <c r="YP310" s="54"/>
      <c r="YQ310" s="54"/>
      <c r="YR310" s="54"/>
      <c r="YS310" s="54"/>
      <c r="YT310" s="54"/>
      <c r="YU310" s="54"/>
      <c r="YV310" s="54"/>
      <c r="YW310" s="54"/>
      <c r="YX310" s="54"/>
      <c r="YY310" s="54"/>
      <c r="YZ310" s="54"/>
      <c r="ZA310" s="54"/>
      <c r="ZB310" s="54"/>
      <c r="ZC310" s="54"/>
      <c r="ZD310" s="54"/>
      <c r="ZE310" s="54"/>
      <c r="ZF310" s="54"/>
      <c r="ZG310" s="54"/>
      <c r="ZH310" s="54"/>
      <c r="ZI310" s="54"/>
      <c r="ZJ310" s="54"/>
      <c r="ZK310" s="54"/>
      <c r="ZL310" s="54"/>
      <c r="ZM310" s="54"/>
      <c r="ZN310" s="54"/>
      <c r="ZO310" s="54"/>
      <c r="ZP310" s="54"/>
      <c r="ZQ310" s="54"/>
      <c r="ZR310" s="54"/>
      <c r="ZS310" s="54"/>
      <c r="ZT310" s="54"/>
      <c r="ZU310" s="54"/>
      <c r="ZV310" s="54"/>
      <c r="ZW310" s="54"/>
      <c r="ZX310" s="54"/>
      <c r="ZY310" s="54"/>
      <c r="ZZ310" s="54"/>
    </row>
    <row r="311" spans="1:702" x14ac:dyDescent="0.2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  <c r="CW311" s="54"/>
      <c r="CX311" s="54"/>
      <c r="CY311" s="54"/>
      <c r="CZ311" s="54"/>
      <c r="DA311" s="54"/>
      <c r="DB311" s="54"/>
      <c r="DC311" s="54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  <c r="DN311" s="54"/>
      <c r="DO311" s="54"/>
      <c r="DP311" s="54"/>
      <c r="DQ311" s="54"/>
      <c r="DR311" s="54"/>
      <c r="DS311" s="54"/>
      <c r="DT311" s="54"/>
      <c r="DU311" s="54"/>
      <c r="DV311" s="54"/>
      <c r="DW311" s="54"/>
      <c r="DX311" s="54"/>
      <c r="DY311" s="54"/>
      <c r="DZ311" s="54"/>
      <c r="EA311" s="54"/>
      <c r="EB311" s="54"/>
      <c r="EC311" s="54"/>
      <c r="ED311" s="54"/>
      <c r="EE311" s="54"/>
      <c r="EF311" s="54"/>
      <c r="EG311" s="54"/>
      <c r="EH311" s="54"/>
      <c r="EI311" s="54"/>
      <c r="EJ311" s="54"/>
      <c r="EK311" s="54"/>
      <c r="EL311" s="54"/>
      <c r="EM311" s="54"/>
      <c r="EN311" s="54"/>
      <c r="EO311" s="54"/>
      <c r="EP311" s="54"/>
      <c r="EQ311" s="54"/>
      <c r="ER311" s="54"/>
      <c r="ES311" s="54"/>
      <c r="ET311" s="54"/>
      <c r="EU311" s="54"/>
      <c r="EV311" s="54"/>
      <c r="EW311" s="54"/>
      <c r="EX311" s="54"/>
      <c r="EY311" s="54"/>
      <c r="EZ311" s="54"/>
      <c r="FA311" s="54"/>
      <c r="FB311" s="54"/>
      <c r="FC311" s="54"/>
      <c r="FD311" s="54"/>
      <c r="FE311" s="54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4"/>
      <c r="FZ311" s="54"/>
      <c r="GA311" s="54"/>
      <c r="GB311" s="54"/>
      <c r="GC311" s="54"/>
      <c r="GD311" s="54"/>
      <c r="GE311" s="54"/>
      <c r="GF311" s="54"/>
      <c r="GG311" s="54"/>
      <c r="GH311" s="54"/>
      <c r="GI311" s="54"/>
      <c r="GJ311" s="54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4"/>
      <c r="HL311" s="54"/>
      <c r="HM311" s="54"/>
      <c r="HN311" s="54"/>
      <c r="HO311" s="54"/>
      <c r="HP311" s="54"/>
      <c r="HQ311" s="54"/>
      <c r="HR311" s="54"/>
      <c r="HS311" s="54"/>
      <c r="HT311" s="54"/>
      <c r="HU311" s="54"/>
      <c r="HV311" s="54"/>
      <c r="HW311" s="54"/>
      <c r="HX311" s="54"/>
      <c r="HY311" s="54"/>
      <c r="HZ311" s="54"/>
      <c r="IA311" s="54"/>
      <c r="IB311" s="54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4"/>
      <c r="IN311" s="54"/>
      <c r="IO311" s="54"/>
      <c r="IP311" s="54"/>
      <c r="IQ311" s="54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4"/>
      <c r="JS311" s="54"/>
      <c r="JT311" s="54"/>
      <c r="JU311" s="54"/>
      <c r="JV311" s="54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4"/>
      <c r="KH311" s="54"/>
      <c r="KI311" s="54"/>
      <c r="KJ311" s="54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4"/>
      <c r="KW311" s="54"/>
      <c r="KX311" s="54"/>
      <c r="KY311" s="54"/>
      <c r="KZ311" s="54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4"/>
      <c r="LX311" s="54"/>
      <c r="LY311" s="54"/>
      <c r="LZ311" s="54"/>
      <c r="MA311" s="54"/>
      <c r="MB311" s="54"/>
      <c r="MC311" s="54"/>
      <c r="MD311" s="54"/>
      <c r="ME311" s="54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4"/>
      <c r="NF311" s="54"/>
      <c r="NG311" s="54"/>
      <c r="NH311" s="54"/>
      <c r="NI311" s="54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4"/>
      <c r="OK311" s="54"/>
      <c r="OL311" s="54"/>
      <c r="OM311" s="54"/>
      <c r="ON311" s="54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54"/>
      <c r="PQ311" s="54"/>
      <c r="PR311" s="54"/>
      <c r="PS311" s="54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54"/>
      <c r="QT311" s="54"/>
      <c r="QU311" s="54"/>
      <c r="QV311" s="54"/>
      <c r="QW311" s="54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54"/>
      <c r="RY311" s="54"/>
      <c r="RZ311" s="54"/>
      <c r="SA311" s="54"/>
      <c r="SB311" s="54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54"/>
      <c r="TD311" s="54"/>
      <c r="TE311" s="54"/>
      <c r="TF311" s="54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4"/>
      <c r="UH311" s="54"/>
      <c r="UI311" s="54"/>
      <c r="UJ311" s="54"/>
      <c r="UK311" s="54"/>
      <c r="UL311" s="54"/>
      <c r="UM311" s="54"/>
      <c r="UN311" s="54"/>
      <c r="UO311" s="54"/>
      <c r="UP311" s="54"/>
      <c r="UQ311" s="54"/>
      <c r="UR311" s="54"/>
      <c r="US311" s="54"/>
      <c r="UT311" s="54"/>
      <c r="UU311" s="54"/>
      <c r="UV311" s="54"/>
      <c r="UW311" s="54"/>
      <c r="UX311" s="54"/>
      <c r="UY311" s="54"/>
      <c r="UZ311" s="54"/>
      <c r="VA311" s="54"/>
      <c r="VB311" s="54"/>
      <c r="VC311" s="54"/>
      <c r="VD311" s="54"/>
      <c r="VE311" s="54"/>
      <c r="VF311" s="54"/>
      <c r="VG311" s="54"/>
      <c r="VH311" s="54"/>
      <c r="VI311" s="54"/>
      <c r="VJ311" s="54"/>
      <c r="VK311" s="54"/>
      <c r="VL311" s="54"/>
      <c r="VM311" s="54"/>
      <c r="VN311" s="54"/>
      <c r="VO311" s="54"/>
      <c r="VP311" s="54"/>
      <c r="VQ311" s="54"/>
      <c r="VR311" s="54"/>
      <c r="VS311" s="54"/>
      <c r="VT311" s="54"/>
      <c r="VU311" s="54"/>
      <c r="VV311" s="54"/>
      <c r="VW311" s="54"/>
      <c r="VX311" s="54"/>
      <c r="VY311" s="54"/>
      <c r="VZ311" s="54"/>
      <c r="WA311" s="54"/>
      <c r="WB311" s="54"/>
      <c r="WC311" s="54"/>
      <c r="WD311" s="54"/>
      <c r="WE311" s="54"/>
      <c r="WF311" s="54"/>
      <c r="WG311" s="54"/>
      <c r="WH311" s="54"/>
      <c r="WI311" s="54"/>
      <c r="WJ311" s="54"/>
      <c r="WK311" s="54"/>
      <c r="WL311" s="54"/>
      <c r="WM311" s="54"/>
      <c r="WN311" s="54"/>
      <c r="WO311" s="54"/>
      <c r="WP311" s="54"/>
      <c r="WQ311" s="54"/>
      <c r="WR311" s="54"/>
      <c r="WS311" s="54"/>
      <c r="WT311" s="54"/>
      <c r="WU311" s="54"/>
      <c r="WV311" s="54"/>
      <c r="WW311" s="54"/>
      <c r="WX311" s="54"/>
      <c r="WY311" s="54"/>
      <c r="WZ311" s="54"/>
      <c r="XA311" s="54"/>
      <c r="XB311" s="54"/>
      <c r="XC311" s="54"/>
      <c r="XD311" s="54"/>
      <c r="XE311" s="54"/>
      <c r="XF311" s="54"/>
      <c r="XG311" s="54"/>
      <c r="XH311" s="54"/>
      <c r="XI311" s="54"/>
      <c r="XJ311" s="54"/>
      <c r="XK311" s="54"/>
      <c r="XL311" s="54"/>
      <c r="XM311" s="54"/>
      <c r="XN311" s="54"/>
      <c r="XO311" s="54"/>
      <c r="XP311" s="54"/>
      <c r="XQ311" s="54"/>
      <c r="XR311" s="54"/>
      <c r="XS311" s="54"/>
      <c r="XT311" s="54"/>
      <c r="XU311" s="54"/>
      <c r="XV311" s="54"/>
      <c r="XW311" s="54"/>
      <c r="XX311" s="54"/>
      <c r="XY311" s="54"/>
      <c r="XZ311" s="54"/>
      <c r="YA311" s="54"/>
      <c r="YB311" s="54"/>
      <c r="YC311" s="54"/>
      <c r="YD311" s="54"/>
      <c r="YE311" s="54"/>
      <c r="YF311" s="54"/>
      <c r="YG311" s="54"/>
      <c r="YH311" s="54"/>
      <c r="YI311" s="54"/>
      <c r="YJ311" s="54"/>
      <c r="YK311" s="54"/>
      <c r="YL311" s="54"/>
      <c r="YM311" s="54"/>
      <c r="YN311" s="54"/>
      <c r="YO311" s="54"/>
      <c r="YP311" s="54"/>
      <c r="YQ311" s="54"/>
      <c r="YR311" s="54"/>
      <c r="YS311" s="54"/>
      <c r="YT311" s="54"/>
      <c r="YU311" s="54"/>
      <c r="YV311" s="54"/>
      <c r="YW311" s="54"/>
      <c r="YX311" s="54"/>
      <c r="YY311" s="54"/>
      <c r="YZ311" s="54"/>
      <c r="ZA311" s="54"/>
      <c r="ZB311" s="54"/>
      <c r="ZC311" s="54"/>
      <c r="ZD311" s="54"/>
      <c r="ZE311" s="54"/>
      <c r="ZF311" s="54"/>
      <c r="ZG311" s="54"/>
      <c r="ZH311" s="54"/>
      <c r="ZI311" s="54"/>
      <c r="ZJ311" s="54"/>
      <c r="ZK311" s="54"/>
      <c r="ZL311" s="54"/>
      <c r="ZM311" s="54"/>
      <c r="ZN311" s="54"/>
      <c r="ZO311" s="54"/>
      <c r="ZP311" s="54"/>
      <c r="ZQ311" s="54"/>
      <c r="ZR311" s="54"/>
      <c r="ZS311" s="54"/>
      <c r="ZT311" s="54"/>
      <c r="ZU311" s="54"/>
      <c r="ZV311" s="54"/>
      <c r="ZW311" s="54"/>
      <c r="ZX311" s="54"/>
      <c r="ZY311" s="54"/>
      <c r="ZZ311" s="54"/>
    </row>
    <row r="312" spans="1:702" x14ac:dyDescent="0.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54"/>
      <c r="DU312" s="54"/>
      <c r="DV312" s="54"/>
      <c r="DW312" s="54"/>
      <c r="DX312" s="54"/>
      <c r="DY312" s="54"/>
      <c r="DZ312" s="54"/>
      <c r="EA312" s="54"/>
      <c r="EB312" s="54"/>
      <c r="EC312" s="54"/>
      <c r="ED312" s="54"/>
      <c r="EE312" s="54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4"/>
      <c r="JS312" s="54"/>
      <c r="JT312" s="54"/>
      <c r="JU312" s="54"/>
      <c r="JV312" s="54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4"/>
      <c r="KH312" s="54"/>
      <c r="KI312" s="54"/>
      <c r="KJ312" s="54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4"/>
      <c r="KW312" s="54"/>
      <c r="KX312" s="54"/>
      <c r="KY312" s="54"/>
      <c r="KZ312" s="54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4"/>
      <c r="LX312" s="54"/>
      <c r="LY312" s="54"/>
      <c r="LZ312" s="54"/>
      <c r="MA312" s="54"/>
      <c r="MB312" s="54"/>
      <c r="MC312" s="54"/>
      <c r="MD312" s="54"/>
      <c r="ME312" s="54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4"/>
      <c r="NF312" s="54"/>
      <c r="NG312" s="54"/>
      <c r="NH312" s="54"/>
      <c r="NI312" s="54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4"/>
      <c r="OK312" s="54"/>
      <c r="OL312" s="54"/>
      <c r="OM312" s="54"/>
      <c r="ON312" s="54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54"/>
      <c r="PQ312" s="54"/>
      <c r="PR312" s="54"/>
      <c r="PS312" s="54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54"/>
      <c r="QT312" s="54"/>
      <c r="QU312" s="54"/>
      <c r="QV312" s="54"/>
      <c r="QW312" s="54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54"/>
      <c r="RY312" s="54"/>
      <c r="RZ312" s="54"/>
      <c r="SA312" s="54"/>
      <c r="SB312" s="54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54"/>
      <c r="TD312" s="54"/>
      <c r="TE312" s="54"/>
      <c r="TF312" s="54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4"/>
      <c r="UH312" s="54"/>
      <c r="UI312" s="54"/>
      <c r="UJ312" s="54"/>
      <c r="UK312" s="54"/>
      <c r="UL312" s="54"/>
      <c r="UM312" s="54"/>
      <c r="UN312" s="54"/>
      <c r="UO312" s="54"/>
      <c r="UP312" s="54"/>
      <c r="UQ312" s="54"/>
      <c r="UR312" s="54"/>
      <c r="US312" s="54"/>
      <c r="UT312" s="54"/>
      <c r="UU312" s="54"/>
      <c r="UV312" s="54"/>
      <c r="UW312" s="54"/>
      <c r="UX312" s="54"/>
      <c r="UY312" s="54"/>
      <c r="UZ312" s="54"/>
      <c r="VA312" s="54"/>
      <c r="VB312" s="54"/>
      <c r="VC312" s="54"/>
      <c r="VD312" s="54"/>
      <c r="VE312" s="54"/>
      <c r="VF312" s="54"/>
      <c r="VG312" s="54"/>
      <c r="VH312" s="54"/>
      <c r="VI312" s="54"/>
      <c r="VJ312" s="54"/>
      <c r="VK312" s="54"/>
      <c r="VL312" s="54"/>
      <c r="VM312" s="54"/>
      <c r="VN312" s="54"/>
      <c r="VO312" s="54"/>
      <c r="VP312" s="54"/>
      <c r="VQ312" s="54"/>
      <c r="VR312" s="54"/>
      <c r="VS312" s="54"/>
      <c r="VT312" s="54"/>
      <c r="VU312" s="54"/>
      <c r="VV312" s="54"/>
      <c r="VW312" s="54"/>
      <c r="VX312" s="54"/>
      <c r="VY312" s="54"/>
      <c r="VZ312" s="54"/>
      <c r="WA312" s="54"/>
      <c r="WB312" s="54"/>
      <c r="WC312" s="54"/>
      <c r="WD312" s="54"/>
      <c r="WE312" s="54"/>
      <c r="WF312" s="54"/>
      <c r="WG312" s="54"/>
      <c r="WH312" s="54"/>
      <c r="WI312" s="54"/>
      <c r="WJ312" s="54"/>
      <c r="WK312" s="54"/>
      <c r="WL312" s="54"/>
      <c r="WM312" s="54"/>
      <c r="WN312" s="54"/>
      <c r="WO312" s="54"/>
      <c r="WP312" s="54"/>
      <c r="WQ312" s="54"/>
      <c r="WR312" s="54"/>
      <c r="WS312" s="54"/>
      <c r="WT312" s="54"/>
      <c r="WU312" s="54"/>
      <c r="WV312" s="54"/>
      <c r="WW312" s="54"/>
      <c r="WX312" s="54"/>
      <c r="WY312" s="54"/>
      <c r="WZ312" s="54"/>
      <c r="XA312" s="54"/>
      <c r="XB312" s="54"/>
      <c r="XC312" s="54"/>
      <c r="XD312" s="54"/>
      <c r="XE312" s="54"/>
      <c r="XF312" s="54"/>
      <c r="XG312" s="54"/>
      <c r="XH312" s="54"/>
      <c r="XI312" s="54"/>
      <c r="XJ312" s="54"/>
      <c r="XK312" s="54"/>
      <c r="XL312" s="54"/>
      <c r="XM312" s="54"/>
      <c r="XN312" s="54"/>
      <c r="XO312" s="54"/>
      <c r="XP312" s="54"/>
      <c r="XQ312" s="54"/>
      <c r="XR312" s="54"/>
      <c r="XS312" s="54"/>
      <c r="XT312" s="54"/>
      <c r="XU312" s="54"/>
      <c r="XV312" s="54"/>
      <c r="XW312" s="54"/>
      <c r="XX312" s="54"/>
      <c r="XY312" s="54"/>
      <c r="XZ312" s="54"/>
      <c r="YA312" s="54"/>
      <c r="YB312" s="54"/>
      <c r="YC312" s="54"/>
      <c r="YD312" s="54"/>
      <c r="YE312" s="54"/>
      <c r="YF312" s="54"/>
      <c r="YG312" s="54"/>
      <c r="YH312" s="54"/>
      <c r="YI312" s="54"/>
      <c r="YJ312" s="54"/>
      <c r="YK312" s="54"/>
      <c r="YL312" s="54"/>
      <c r="YM312" s="54"/>
      <c r="YN312" s="54"/>
      <c r="YO312" s="54"/>
      <c r="YP312" s="54"/>
      <c r="YQ312" s="54"/>
      <c r="YR312" s="54"/>
      <c r="YS312" s="54"/>
      <c r="YT312" s="54"/>
      <c r="YU312" s="54"/>
      <c r="YV312" s="54"/>
      <c r="YW312" s="54"/>
      <c r="YX312" s="54"/>
      <c r="YY312" s="54"/>
      <c r="YZ312" s="54"/>
      <c r="ZA312" s="54"/>
      <c r="ZB312" s="54"/>
      <c r="ZC312" s="54"/>
      <c r="ZD312" s="54"/>
      <c r="ZE312" s="54"/>
      <c r="ZF312" s="54"/>
      <c r="ZG312" s="54"/>
      <c r="ZH312" s="54"/>
      <c r="ZI312" s="54"/>
      <c r="ZJ312" s="54"/>
      <c r="ZK312" s="54"/>
      <c r="ZL312" s="54"/>
      <c r="ZM312" s="54"/>
      <c r="ZN312" s="54"/>
      <c r="ZO312" s="54"/>
      <c r="ZP312" s="54"/>
      <c r="ZQ312" s="54"/>
      <c r="ZR312" s="54"/>
      <c r="ZS312" s="54"/>
      <c r="ZT312" s="54"/>
      <c r="ZU312" s="54"/>
      <c r="ZV312" s="54"/>
      <c r="ZW312" s="54"/>
      <c r="ZX312" s="54"/>
      <c r="ZY312" s="54"/>
      <c r="ZZ312" s="54"/>
    </row>
    <row r="313" spans="1:702" x14ac:dyDescent="0.2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54"/>
      <c r="DU313" s="54"/>
      <c r="DV313" s="54"/>
      <c r="DW313" s="54"/>
      <c r="DX313" s="54"/>
      <c r="DY313" s="54"/>
      <c r="DZ313" s="54"/>
      <c r="EA313" s="54"/>
      <c r="EB313" s="54"/>
      <c r="EC313" s="54"/>
      <c r="ED313" s="54"/>
      <c r="EE313" s="54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4"/>
      <c r="KH313" s="54"/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/>
      <c r="KX313" s="54"/>
      <c r="KY313" s="54"/>
      <c r="KZ313" s="54"/>
      <c r="LA313" s="54"/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4"/>
      <c r="OK313" s="54"/>
      <c r="OL313" s="54"/>
      <c r="OM313" s="54"/>
      <c r="ON313" s="54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54"/>
      <c r="PQ313" s="54"/>
      <c r="PR313" s="54"/>
      <c r="PS313" s="54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54"/>
      <c r="QU313" s="54"/>
      <c r="QV313" s="54"/>
      <c r="QW313" s="54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54"/>
      <c r="RZ313" s="54"/>
      <c r="SA313" s="54"/>
      <c r="SB313" s="54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54"/>
      <c r="TD313" s="54"/>
      <c r="TE313" s="54"/>
      <c r="TF313" s="54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4"/>
      <c r="UH313" s="54"/>
      <c r="UI313" s="54"/>
      <c r="UJ313" s="54"/>
      <c r="UK313" s="54"/>
      <c r="UL313" s="54"/>
      <c r="UM313" s="54"/>
      <c r="UN313" s="54"/>
      <c r="UO313" s="54"/>
      <c r="UP313" s="54"/>
      <c r="UQ313" s="54"/>
      <c r="UR313" s="54"/>
      <c r="US313" s="54"/>
      <c r="UT313" s="54"/>
      <c r="UU313" s="54"/>
      <c r="UV313" s="54"/>
      <c r="UW313" s="54"/>
      <c r="UX313" s="54"/>
      <c r="UY313" s="54"/>
      <c r="UZ313" s="54"/>
      <c r="VA313" s="54"/>
      <c r="VB313" s="54"/>
      <c r="VC313" s="54"/>
      <c r="VD313" s="54"/>
      <c r="VE313" s="54"/>
      <c r="VF313" s="54"/>
      <c r="VG313" s="54"/>
      <c r="VH313" s="54"/>
      <c r="VI313" s="54"/>
      <c r="VJ313" s="54"/>
      <c r="VK313" s="54"/>
      <c r="VL313" s="54"/>
      <c r="VM313" s="54"/>
      <c r="VN313" s="54"/>
      <c r="VO313" s="54"/>
      <c r="VP313" s="54"/>
      <c r="VQ313" s="54"/>
      <c r="VR313" s="54"/>
      <c r="VS313" s="54"/>
      <c r="VT313" s="54"/>
      <c r="VU313" s="54"/>
      <c r="VV313" s="54"/>
      <c r="VW313" s="54"/>
      <c r="VX313" s="54"/>
      <c r="VY313" s="54"/>
      <c r="VZ313" s="54"/>
      <c r="WA313" s="54"/>
      <c r="WB313" s="54"/>
      <c r="WC313" s="54"/>
      <c r="WD313" s="54"/>
      <c r="WE313" s="54"/>
      <c r="WF313" s="54"/>
      <c r="WG313" s="54"/>
      <c r="WH313" s="54"/>
      <c r="WI313" s="54"/>
      <c r="WJ313" s="54"/>
      <c r="WK313" s="54"/>
      <c r="WL313" s="54"/>
      <c r="WM313" s="54"/>
      <c r="WN313" s="54"/>
      <c r="WO313" s="54"/>
      <c r="WP313" s="54"/>
      <c r="WQ313" s="54"/>
      <c r="WR313" s="54"/>
      <c r="WS313" s="54"/>
      <c r="WT313" s="54"/>
      <c r="WU313" s="54"/>
      <c r="WV313" s="54"/>
      <c r="WW313" s="54"/>
      <c r="WX313" s="54"/>
      <c r="WY313" s="54"/>
      <c r="WZ313" s="54"/>
      <c r="XA313" s="54"/>
      <c r="XB313" s="54"/>
      <c r="XC313" s="54"/>
      <c r="XD313" s="54"/>
      <c r="XE313" s="54"/>
      <c r="XF313" s="54"/>
      <c r="XG313" s="54"/>
      <c r="XH313" s="54"/>
      <c r="XI313" s="54"/>
      <c r="XJ313" s="54"/>
      <c r="XK313" s="54"/>
      <c r="XL313" s="54"/>
      <c r="XM313" s="54"/>
      <c r="XN313" s="54"/>
      <c r="XO313" s="54"/>
      <c r="XP313" s="54"/>
      <c r="XQ313" s="54"/>
      <c r="XR313" s="54"/>
      <c r="XS313" s="54"/>
      <c r="XT313" s="54"/>
      <c r="XU313" s="54"/>
      <c r="XV313" s="54"/>
      <c r="XW313" s="54"/>
      <c r="XX313" s="54"/>
      <c r="XY313" s="54"/>
      <c r="XZ313" s="54"/>
      <c r="YA313" s="54"/>
      <c r="YB313" s="54"/>
      <c r="YC313" s="54"/>
      <c r="YD313" s="54"/>
      <c r="YE313" s="54"/>
      <c r="YF313" s="54"/>
      <c r="YG313" s="54"/>
      <c r="YH313" s="54"/>
      <c r="YI313" s="54"/>
      <c r="YJ313" s="54"/>
      <c r="YK313" s="54"/>
      <c r="YL313" s="54"/>
      <c r="YM313" s="54"/>
      <c r="YN313" s="54"/>
      <c r="YO313" s="54"/>
      <c r="YP313" s="54"/>
      <c r="YQ313" s="54"/>
      <c r="YR313" s="54"/>
      <c r="YS313" s="54"/>
      <c r="YT313" s="54"/>
      <c r="YU313" s="54"/>
      <c r="YV313" s="54"/>
      <c r="YW313" s="54"/>
      <c r="YX313" s="54"/>
      <c r="YY313" s="54"/>
      <c r="YZ313" s="54"/>
      <c r="ZA313" s="54"/>
      <c r="ZB313" s="54"/>
      <c r="ZC313" s="54"/>
      <c r="ZD313" s="54"/>
      <c r="ZE313" s="54"/>
      <c r="ZF313" s="54"/>
      <c r="ZG313" s="54"/>
      <c r="ZH313" s="54"/>
      <c r="ZI313" s="54"/>
      <c r="ZJ313" s="54"/>
      <c r="ZK313" s="54"/>
      <c r="ZL313" s="54"/>
      <c r="ZM313" s="54"/>
      <c r="ZN313" s="54"/>
      <c r="ZO313" s="54"/>
      <c r="ZP313" s="54"/>
      <c r="ZQ313" s="54"/>
      <c r="ZR313" s="54"/>
      <c r="ZS313" s="54"/>
      <c r="ZT313" s="54"/>
      <c r="ZU313" s="54"/>
      <c r="ZV313" s="54"/>
      <c r="ZW313" s="54"/>
      <c r="ZX313" s="54"/>
      <c r="ZY313" s="54"/>
      <c r="ZZ313" s="54"/>
    </row>
    <row r="314" spans="1:702" x14ac:dyDescent="0.2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54"/>
      <c r="DU314" s="54"/>
      <c r="DV314" s="54"/>
      <c r="DW314" s="54"/>
      <c r="DX314" s="54"/>
      <c r="DY314" s="54"/>
      <c r="DZ314" s="54"/>
      <c r="EA314" s="54"/>
      <c r="EB314" s="54"/>
      <c r="EC314" s="54"/>
      <c r="ED314" s="54"/>
      <c r="EE314" s="54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/>
      <c r="KZ314" s="54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4"/>
      <c r="OK314" s="54"/>
      <c r="OL314" s="54"/>
      <c r="OM314" s="54"/>
      <c r="ON314" s="54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54"/>
      <c r="PP314" s="54"/>
      <c r="PQ314" s="54"/>
      <c r="PR314" s="54"/>
      <c r="PS314" s="54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54"/>
      <c r="QU314" s="54"/>
      <c r="QV314" s="54"/>
      <c r="QW314" s="54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54"/>
      <c r="RZ314" s="54"/>
      <c r="SA314" s="54"/>
      <c r="SB314" s="54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54"/>
      <c r="TD314" s="54"/>
      <c r="TE314" s="54"/>
      <c r="TF314" s="54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4"/>
      <c r="UH314" s="54"/>
      <c r="UI314" s="54"/>
      <c r="UJ314" s="54"/>
      <c r="UK314" s="54"/>
      <c r="UL314" s="54"/>
      <c r="UM314" s="54"/>
      <c r="UN314" s="54"/>
      <c r="UO314" s="54"/>
      <c r="UP314" s="54"/>
      <c r="UQ314" s="54"/>
      <c r="UR314" s="54"/>
      <c r="US314" s="54"/>
      <c r="UT314" s="54"/>
      <c r="UU314" s="54"/>
      <c r="UV314" s="54"/>
      <c r="UW314" s="54"/>
      <c r="UX314" s="54"/>
      <c r="UY314" s="54"/>
      <c r="UZ314" s="54"/>
      <c r="VA314" s="54"/>
      <c r="VB314" s="54"/>
      <c r="VC314" s="54"/>
      <c r="VD314" s="54"/>
      <c r="VE314" s="54"/>
      <c r="VF314" s="54"/>
      <c r="VG314" s="54"/>
      <c r="VH314" s="54"/>
      <c r="VI314" s="54"/>
      <c r="VJ314" s="54"/>
      <c r="VK314" s="54"/>
      <c r="VL314" s="54"/>
      <c r="VM314" s="54"/>
      <c r="VN314" s="54"/>
      <c r="VO314" s="54"/>
      <c r="VP314" s="54"/>
      <c r="VQ314" s="54"/>
      <c r="VR314" s="54"/>
      <c r="VS314" s="54"/>
      <c r="VT314" s="54"/>
      <c r="VU314" s="54"/>
      <c r="VV314" s="54"/>
      <c r="VW314" s="54"/>
      <c r="VX314" s="54"/>
      <c r="VY314" s="54"/>
      <c r="VZ314" s="54"/>
      <c r="WA314" s="54"/>
      <c r="WB314" s="54"/>
      <c r="WC314" s="54"/>
      <c r="WD314" s="54"/>
      <c r="WE314" s="54"/>
      <c r="WF314" s="54"/>
      <c r="WG314" s="54"/>
      <c r="WH314" s="54"/>
      <c r="WI314" s="54"/>
      <c r="WJ314" s="54"/>
      <c r="WK314" s="54"/>
      <c r="WL314" s="54"/>
      <c r="WM314" s="54"/>
      <c r="WN314" s="54"/>
      <c r="WO314" s="54"/>
      <c r="WP314" s="54"/>
      <c r="WQ314" s="54"/>
      <c r="WR314" s="54"/>
      <c r="WS314" s="54"/>
      <c r="WT314" s="54"/>
      <c r="WU314" s="54"/>
      <c r="WV314" s="54"/>
      <c r="WW314" s="54"/>
      <c r="WX314" s="54"/>
      <c r="WY314" s="54"/>
      <c r="WZ314" s="54"/>
      <c r="XA314" s="54"/>
      <c r="XB314" s="54"/>
      <c r="XC314" s="54"/>
      <c r="XD314" s="54"/>
      <c r="XE314" s="54"/>
      <c r="XF314" s="54"/>
      <c r="XG314" s="54"/>
      <c r="XH314" s="54"/>
      <c r="XI314" s="54"/>
      <c r="XJ314" s="54"/>
      <c r="XK314" s="54"/>
      <c r="XL314" s="54"/>
      <c r="XM314" s="54"/>
      <c r="XN314" s="54"/>
      <c r="XO314" s="54"/>
      <c r="XP314" s="54"/>
      <c r="XQ314" s="54"/>
      <c r="XR314" s="54"/>
      <c r="XS314" s="54"/>
      <c r="XT314" s="54"/>
      <c r="XU314" s="54"/>
      <c r="XV314" s="54"/>
      <c r="XW314" s="54"/>
      <c r="XX314" s="54"/>
      <c r="XY314" s="54"/>
      <c r="XZ314" s="54"/>
      <c r="YA314" s="54"/>
      <c r="YB314" s="54"/>
      <c r="YC314" s="54"/>
      <c r="YD314" s="54"/>
      <c r="YE314" s="54"/>
      <c r="YF314" s="54"/>
      <c r="YG314" s="54"/>
      <c r="YH314" s="54"/>
      <c r="YI314" s="54"/>
      <c r="YJ314" s="54"/>
      <c r="YK314" s="54"/>
      <c r="YL314" s="54"/>
      <c r="YM314" s="54"/>
      <c r="YN314" s="54"/>
      <c r="YO314" s="54"/>
      <c r="YP314" s="54"/>
      <c r="YQ314" s="54"/>
      <c r="YR314" s="54"/>
      <c r="YS314" s="54"/>
      <c r="YT314" s="54"/>
      <c r="YU314" s="54"/>
      <c r="YV314" s="54"/>
      <c r="YW314" s="54"/>
      <c r="YX314" s="54"/>
      <c r="YY314" s="54"/>
      <c r="YZ314" s="54"/>
      <c r="ZA314" s="54"/>
      <c r="ZB314" s="54"/>
      <c r="ZC314" s="54"/>
      <c r="ZD314" s="54"/>
      <c r="ZE314" s="54"/>
      <c r="ZF314" s="54"/>
      <c r="ZG314" s="54"/>
      <c r="ZH314" s="54"/>
      <c r="ZI314" s="54"/>
      <c r="ZJ314" s="54"/>
      <c r="ZK314" s="54"/>
      <c r="ZL314" s="54"/>
      <c r="ZM314" s="54"/>
      <c r="ZN314" s="54"/>
      <c r="ZO314" s="54"/>
      <c r="ZP314" s="54"/>
      <c r="ZQ314" s="54"/>
      <c r="ZR314" s="54"/>
      <c r="ZS314" s="54"/>
      <c r="ZT314" s="54"/>
      <c r="ZU314" s="54"/>
      <c r="ZV314" s="54"/>
      <c r="ZW314" s="54"/>
      <c r="ZX314" s="54"/>
      <c r="ZY314" s="54"/>
      <c r="ZZ314" s="54"/>
    </row>
    <row r="315" spans="1:702" x14ac:dyDescent="0.2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54"/>
      <c r="DU315" s="54"/>
      <c r="DV315" s="54"/>
      <c r="DW315" s="54"/>
      <c r="DX315" s="54"/>
      <c r="DY315" s="54"/>
      <c r="DZ315" s="54"/>
      <c r="EA315" s="54"/>
      <c r="EB315" s="54"/>
      <c r="EC315" s="54"/>
      <c r="ED315" s="54"/>
      <c r="EE315" s="54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/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54"/>
      <c r="PQ315" s="54"/>
      <c r="PR315" s="54"/>
      <c r="PS315" s="54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54"/>
      <c r="QU315" s="54"/>
      <c r="QV315" s="54"/>
      <c r="QW315" s="54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54"/>
      <c r="RZ315" s="54"/>
      <c r="SA315" s="54"/>
      <c r="SB315" s="54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54"/>
      <c r="TD315" s="54"/>
      <c r="TE315" s="54"/>
      <c r="TF315" s="54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4"/>
      <c r="UH315" s="54"/>
      <c r="UI315" s="54"/>
      <c r="UJ315" s="54"/>
      <c r="UK315" s="54"/>
      <c r="UL315" s="54"/>
      <c r="UM315" s="54"/>
      <c r="UN315" s="54"/>
      <c r="UO315" s="54"/>
      <c r="UP315" s="54"/>
      <c r="UQ315" s="54"/>
      <c r="UR315" s="54"/>
      <c r="US315" s="54"/>
      <c r="UT315" s="54"/>
      <c r="UU315" s="54"/>
      <c r="UV315" s="54"/>
      <c r="UW315" s="54"/>
      <c r="UX315" s="54"/>
      <c r="UY315" s="54"/>
      <c r="UZ315" s="54"/>
      <c r="VA315" s="54"/>
      <c r="VB315" s="54"/>
      <c r="VC315" s="54"/>
      <c r="VD315" s="54"/>
      <c r="VE315" s="54"/>
      <c r="VF315" s="54"/>
      <c r="VG315" s="54"/>
      <c r="VH315" s="54"/>
      <c r="VI315" s="54"/>
      <c r="VJ315" s="54"/>
      <c r="VK315" s="54"/>
      <c r="VL315" s="54"/>
      <c r="VM315" s="54"/>
      <c r="VN315" s="54"/>
      <c r="VO315" s="54"/>
      <c r="VP315" s="54"/>
      <c r="VQ315" s="54"/>
      <c r="VR315" s="54"/>
      <c r="VS315" s="54"/>
      <c r="VT315" s="54"/>
      <c r="VU315" s="54"/>
      <c r="VV315" s="54"/>
      <c r="VW315" s="54"/>
      <c r="VX315" s="54"/>
      <c r="VY315" s="54"/>
      <c r="VZ315" s="54"/>
      <c r="WA315" s="54"/>
      <c r="WB315" s="54"/>
      <c r="WC315" s="54"/>
      <c r="WD315" s="54"/>
      <c r="WE315" s="54"/>
      <c r="WF315" s="54"/>
      <c r="WG315" s="54"/>
      <c r="WH315" s="54"/>
      <c r="WI315" s="54"/>
      <c r="WJ315" s="54"/>
      <c r="WK315" s="54"/>
      <c r="WL315" s="54"/>
      <c r="WM315" s="54"/>
      <c r="WN315" s="54"/>
      <c r="WO315" s="54"/>
      <c r="WP315" s="54"/>
      <c r="WQ315" s="54"/>
      <c r="WR315" s="54"/>
      <c r="WS315" s="54"/>
      <c r="WT315" s="54"/>
      <c r="WU315" s="54"/>
      <c r="WV315" s="54"/>
      <c r="WW315" s="54"/>
      <c r="WX315" s="54"/>
      <c r="WY315" s="54"/>
      <c r="WZ315" s="54"/>
      <c r="XA315" s="54"/>
      <c r="XB315" s="54"/>
      <c r="XC315" s="54"/>
      <c r="XD315" s="54"/>
      <c r="XE315" s="54"/>
      <c r="XF315" s="54"/>
      <c r="XG315" s="54"/>
      <c r="XH315" s="54"/>
      <c r="XI315" s="54"/>
      <c r="XJ315" s="54"/>
      <c r="XK315" s="54"/>
      <c r="XL315" s="54"/>
      <c r="XM315" s="54"/>
      <c r="XN315" s="54"/>
      <c r="XO315" s="54"/>
      <c r="XP315" s="54"/>
      <c r="XQ315" s="54"/>
      <c r="XR315" s="54"/>
      <c r="XS315" s="54"/>
      <c r="XT315" s="54"/>
      <c r="XU315" s="54"/>
      <c r="XV315" s="54"/>
      <c r="XW315" s="54"/>
      <c r="XX315" s="54"/>
      <c r="XY315" s="54"/>
      <c r="XZ315" s="54"/>
      <c r="YA315" s="54"/>
      <c r="YB315" s="54"/>
      <c r="YC315" s="54"/>
      <c r="YD315" s="54"/>
      <c r="YE315" s="54"/>
      <c r="YF315" s="54"/>
      <c r="YG315" s="54"/>
      <c r="YH315" s="54"/>
      <c r="YI315" s="54"/>
      <c r="YJ315" s="54"/>
      <c r="YK315" s="54"/>
      <c r="YL315" s="54"/>
      <c r="YM315" s="54"/>
      <c r="YN315" s="54"/>
      <c r="YO315" s="54"/>
      <c r="YP315" s="54"/>
      <c r="YQ315" s="54"/>
      <c r="YR315" s="54"/>
      <c r="YS315" s="54"/>
      <c r="YT315" s="54"/>
      <c r="YU315" s="54"/>
      <c r="YV315" s="54"/>
      <c r="YW315" s="54"/>
      <c r="YX315" s="54"/>
      <c r="YY315" s="54"/>
      <c r="YZ315" s="54"/>
      <c r="ZA315" s="54"/>
      <c r="ZB315" s="54"/>
      <c r="ZC315" s="54"/>
      <c r="ZD315" s="54"/>
      <c r="ZE315" s="54"/>
      <c r="ZF315" s="54"/>
      <c r="ZG315" s="54"/>
      <c r="ZH315" s="54"/>
      <c r="ZI315" s="54"/>
      <c r="ZJ315" s="54"/>
      <c r="ZK315" s="54"/>
      <c r="ZL315" s="54"/>
      <c r="ZM315" s="54"/>
      <c r="ZN315" s="54"/>
      <c r="ZO315" s="54"/>
      <c r="ZP315" s="54"/>
      <c r="ZQ315" s="54"/>
      <c r="ZR315" s="54"/>
      <c r="ZS315" s="54"/>
      <c r="ZT315" s="54"/>
      <c r="ZU315" s="54"/>
      <c r="ZV315" s="54"/>
      <c r="ZW315" s="54"/>
      <c r="ZX315" s="54"/>
      <c r="ZY315" s="54"/>
      <c r="ZZ315" s="54"/>
    </row>
    <row r="316" spans="1:702" x14ac:dyDescent="0.2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  <c r="CW316" s="54"/>
      <c r="CX316" s="54"/>
      <c r="CY316" s="54"/>
      <c r="CZ316" s="54"/>
      <c r="DA316" s="54"/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  <c r="DN316" s="54"/>
      <c r="DO316" s="54"/>
      <c r="DP316" s="54"/>
      <c r="DQ316" s="54"/>
      <c r="DR316" s="54"/>
      <c r="DS316" s="54"/>
      <c r="DT316" s="54"/>
      <c r="DU316" s="54"/>
      <c r="DV316" s="54"/>
      <c r="DW316" s="54"/>
      <c r="DX316" s="54"/>
      <c r="DY316" s="54"/>
      <c r="DZ316" s="54"/>
      <c r="EA316" s="54"/>
      <c r="EB316" s="54"/>
      <c r="EC316" s="54"/>
      <c r="ED316" s="54"/>
      <c r="EE316" s="54"/>
      <c r="EF316" s="54"/>
      <c r="EG316" s="54"/>
      <c r="EH316" s="54"/>
      <c r="EI316" s="54"/>
      <c r="EJ316" s="54"/>
      <c r="EK316" s="54"/>
      <c r="EL316" s="54"/>
      <c r="EM316" s="54"/>
      <c r="EN316" s="54"/>
      <c r="EO316" s="54"/>
      <c r="EP316" s="54"/>
      <c r="EQ316" s="54"/>
      <c r="ER316" s="54"/>
      <c r="ES316" s="54"/>
      <c r="ET316" s="54"/>
      <c r="EU316" s="54"/>
      <c r="EV316" s="54"/>
      <c r="EW316" s="54"/>
      <c r="EX316" s="54"/>
      <c r="EY316" s="54"/>
      <c r="EZ316" s="54"/>
      <c r="FA316" s="54"/>
      <c r="FB316" s="54"/>
      <c r="FC316" s="54"/>
      <c r="FD316" s="54"/>
      <c r="FE316" s="54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4"/>
      <c r="GA316" s="54"/>
      <c r="GB316" s="54"/>
      <c r="GC316" s="54"/>
      <c r="GD316" s="54"/>
      <c r="GE316" s="54"/>
      <c r="GF316" s="54"/>
      <c r="GG316" s="54"/>
      <c r="GH316" s="54"/>
      <c r="GI316" s="54"/>
      <c r="GJ316" s="54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4"/>
      <c r="HL316" s="54"/>
      <c r="HM316" s="54"/>
      <c r="HN316" s="54"/>
      <c r="HO316" s="54"/>
      <c r="HP316" s="54"/>
      <c r="HQ316" s="54"/>
      <c r="HR316" s="54"/>
      <c r="HS316" s="54"/>
      <c r="HT316" s="54"/>
      <c r="HU316" s="54"/>
      <c r="HV316" s="54"/>
      <c r="HW316" s="54"/>
      <c r="HX316" s="54"/>
      <c r="HY316" s="54"/>
      <c r="HZ316" s="54"/>
      <c r="IA316" s="54"/>
      <c r="IB316" s="54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4"/>
      <c r="IN316" s="54"/>
      <c r="IO316" s="54"/>
      <c r="IP316" s="54"/>
      <c r="IQ316" s="54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4"/>
      <c r="JS316" s="54"/>
      <c r="JT316" s="54"/>
      <c r="JU316" s="54"/>
      <c r="JV316" s="54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4"/>
      <c r="KH316" s="54"/>
      <c r="KI316" s="54"/>
      <c r="KJ316" s="54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4"/>
      <c r="KW316" s="54"/>
      <c r="KX316" s="54"/>
      <c r="KY316" s="54"/>
      <c r="KZ316" s="54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4"/>
      <c r="LX316" s="54"/>
      <c r="LY316" s="54"/>
      <c r="LZ316" s="54"/>
      <c r="MA316" s="54"/>
      <c r="MB316" s="54"/>
      <c r="MC316" s="54"/>
      <c r="MD316" s="54"/>
      <c r="ME316" s="54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4"/>
      <c r="NF316" s="54"/>
      <c r="NG316" s="54"/>
      <c r="NH316" s="54"/>
      <c r="NI316" s="54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4"/>
      <c r="OK316" s="54"/>
      <c r="OL316" s="54"/>
      <c r="OM316" s="54"/>
      <c r="ON316" s="54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54"/>
      <c r="PP316" s="54"/>
      <c r="PQ316" s="54"/>
      <c r="PR316" s="54"/>
      <c r="PS316" s="54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54"/>
      <c r="QU316" s="54"/>
      <c r="QV316" s="54"/>
      <c r="QW316" s="54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54"/>
      <c r="RZ316" s="54"/>
      <c r="SA316" s="54"/>
      <c r="SB316" s="54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54"/>
      <c r="TC316" s="54"/>
      <c r="TD316" s="54"/>
      <c r="TE316" s="54"/>
      <c r="TF316" s="54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4"/>
      <c r="UH316" s="54"/>
      <c r="UI316" s="54"/>
      <c r="UJ316" s="54"/>
      <c r="UK316" s="54"/>
      <c r="UL316" s="54"/>
      <c r="UM316" s="54"/>
      <c r="UN316" s="54"/>
      <c r="UO316" s="54"/>
      <c r="UP316" s="54"/>
      <c r="UQ316" s="54"/>
      <c r="UR316" s="54"/>
      <c r="US316" s="54"/>
      <c r="UT316" s="54"/>
      <c r="UU316" s="54"/>
      <c r="UV316" s="54"/>
      <c r="UW316" s="54"/>
      <c r="UX316" s="54"/>
      <c r="UY316" s="54"/>
      <c r="UZ316" s="54"/>
      <c r="VA316" s="54"/>
      <c r="VB316" s="54"/>
      <c r="VC316" s="54"/>
      <c r="VD316" s="54"/>
      <c r="VE316" s="54"/>
      <c r="VF316" s="54"/>
      <c r="VG316" s="54"/>
      <c r="VH316" s="54"/>
      <c r="VI316" s="54"/>
      <c r="VJ316" s="54"/>
      <c r="VK316" s="54"/>
      <c r="VL316" s="54"/>
      <c r="VM316" s="54"/>
      <c r="VN316" s="54"/>
      <c r="VO316" s="54"/>
      <c r="VP316" s="54"/>
      <c r="VQ316" s="54"/>
      <c r="VR316" s="54"/>
      <c r="VS316" s="54"/>
      <c r="VT316" s="54"/>
      <c r="VU316" s="54"/>
      <c r="VV316" s="54"/>
      <c r="VW316" s="54"/>
      <c r="VX316" s="54"/>
      <c r="VY316" s="54"/>
      <c r="VZ316" s="54"/>
      <c r="WA316" s="54"/>
      <c r="WB316" s="54"/>
      <c r="WC316" s="54"/>
      <c r="WD316" s="54"/>
      <c r="WE316" s="54"/>
      <c r="WF316" s="54"/>
      <c r="WG316" s="54"/>
      <c r="WH316" s="54"/>
      <c r="WI316" s="54"/>
      <c r="WJ316" s="54"/>
      <c r="WK316" s="54"/>
      <c r="WL316" s="54"/>
      <c r="WM316" s="54"/>
      <c r="WN316" s="54"/>
      <c r="WO316" s="54"/>
      <c r="WP316" s="54"/>
      <c r="WQ316" s="54"/>
      <c r="WR316" s="54"/>
      <c r="WS316" s="54"/>
      <c r="WT316" s="54"/>
      <c r="WU316" s="54"/>
      <c r="WV316" s="54"/>
      <c r="WW316" s="54"/>
      <c r="WX316" s="54"/>
      <c r="WY316" s="54"/>
      <c r="WZ316" s="54"/>
      <c r="XA316" s="54"/>
      <c r="XB316" s="54"/>
      <c r="XC316" s="54"/>
      <c r="XD316" s="54"/>
      <c r="XE316" s="54"/>
      <c r="XF316" s="54"/>
      <c r="XG316" s="54"/>
      <c r="XH316" s="54"/>
      <c r="XI316" s="54"/>
      <c r="XJ316" s="54"/>
      <c r="XK316" s="54"/>
      <c r="XL316" s="54"/>
      <c r="XM316" s="54"/>
      <c r="XN316" s="54"/>
      <c r="XO316" s="54"/>
      <c r="XP316" s="54"/>
      <c r="XQ316" s="54"/>
      <c r="XR316" s="54"/>
      <c r="XS316" s="54"/>
      <c r="XT316" s="54"/>
      <c r="XU316" s="54"/>
      <c r="XV316" s="54"/>
      <c r="XW316" s="54"/>
      <c r="XX316" s="54"/>
      <c r="XY316" s="54"/>
      <c r="XZ316" s="54"/>
      <c r="YA316" s="54"/>
      <c r="YB316" s="54"/>
      <c r="YC316" s="54"/>
      <c r="YD316" s="54"/>
      <c r="YE316" s="54"/>
      <c r="YF316" s="54"/>
      <c r="YG316" s="54"/>
      <c r="YH316" s="54"/>
      <c r="YI316" s="54"/>
      <c r="YJ316" s="54"/>
      <c r="YK316" s="54"/>
      <c r="YL316" s="54"/>
      <c r="YM316" s="54"/>
      <c r="YN316" s="54"/>
      <c r="YO316" s="54"/>
      <c r="YP316" s="54"/>
      <c r="YQ316" s="54"/>
      <c r="YR316" s="54"/>
      <c r="YS316" s="54"/>
      <c r="YT316" s="54"/>
      <c r="YU316" s="54"/>
      <c r="YV316" s="54"/>
      <c r="YW316" s="54"/>
      <c r="YX316" s="54"/>
      <c r="YY316" s="54"/>
      <c r="YZ316" s="54"/>
      <c r="ZA316" s="54"/>
      <c r="ZB316" s="54"/>
      <c r="ZC316" s="54"/>
      <c r="ZD316" s="54"/>
      <c r="ZE316" s="54"/>
      <c r="ZF316" s="54"/>
      <c r="ZG316" s="54"/>
      <c r="ZH316" s="54"/>
      <c r="ZI316" s="54"/>
      <c r="ZJ316" s="54"/>
      <c r="ZK316" s="54"/>
      <c r="ZL316" s="54"/>
      <c r="ZM316" s="54"/>
      <c r="ZN316" s="54"/>
      <c r="ZO316" s="54"/>
      <c r="ZP316" s="54"/>
      <c r="ZQ316" s="54"/>
      <c r="ZR316" s="54"/>
      <c r="ZS316" s="54"/>
      <c r="ZT316" s="54"/>
      <c r="ZU316" s="54"/>
      <c r="ZV316" s="54"/>
      <c r="ZW316" s="54"/>
      <c r="ZX316" s="54"/>
      <c r="ZY316" s="54"/>
      <c r="ZZ316" s="54"/>
    </row>
    <row r="317" spans="1:702" x14ac:dyDescent="0.2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  <c r="CW317" s="54"/>
      <c r="CX317" s="54"/>
      <c r="CY317" s="54"/>
      <c r="CZ317" s="54"/>
      <c r="DA317" s="54"/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  <c r="DN317" s="54"/>
      <c r="DO317" s="54"/>
      <c r="DP317" s="54"/>
      <c r="DQ317" s="54"/>
      <c r="DR317" s="54"/>
      <c r="DS317" s="54"/>
      <c r="DT317" s="54"/>
      <c r="DU317" s="54"/>
      <c r="DV317" s="54"/>
      <c r="DW317" s="54"/>
      <c r="DX317" s="54"/>
      <c r="DY317" s="54"/>
      <c r="DZ317" s="54"/>
      <c r="EA317" s="54"/>
      <c r="EB317" s="54"/>
      <c r="EC317" s="54"/>
      <c r="ED317" s="54"/>
      <c r="EE317" s="54"/>
      <c r="EF317" s="54"/>
      <c r="EG317" s="54"/>
      <c r="EH317" s="54"/>
      <c r="EI317" s="54"/>
      <c r="EJ317" s="54"/>
      <c r="EK317" s="54"/>
      <c r="EL317" s="54"/>
      <c r="EM317" s="54"/>
      <c r="EN317" s="54"/>
      <c r="EO317" s="54"/>
      <c r="EP317" s="54"/>
      <c r="EQ317" s="54"/>
      <c r="ER317" s="54"/>
      <c r="ES317" s="54"/>
      <c r="ET317" s="54"/>
      <c r="EU317" s="54"/>
      <c r="EV317" s="54"/>
      <c r="EW317" s="54"/>
      <c r="EX317" s="54"/>
      <c r="EY317" s="54"/>
      <c r="EZ317" s="54"/>
      <c r="FA317" s="54"/>
      <c r="FB317" s="54"/>
      <c r="FC317" s="54"/>
      <c r="FD317" s="54"/>
      <c r="FE317" s="54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4"/>
      <c r="GA317" s="54"/>
      <c r="GB317" s="54"/>
      <c r="GC317" s="54"/>
      <c r="GD317" s="54"/>
      <c r="GE317" s="54"/>
      <c r="GF317" s="54"/>
      <c r="GG317" s="54"/>
      <c r="GH317" s="54"/>
      <c r="GI317" s="54"/>
      <c r="GJ317" s="54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4"/>
      <c r="HL317" s="54"/>
      <c r="HM317" s="54"/>
      <c r="HN317" s="54"/>
      <c r="HO317" s="54"/>
      <c r="HP317" s="54"/>
      <c r="HQ317" s="54"/>
      <c r="HR317" s="54"/>
      <c r="HS317" s="54"/>
      <c r="HT317" s="54"/>
      <c r="HU317" s="54"/>
      <c r="HV317" s="54"/>
      <c r="HW317" s="54"/>
      <c r="HX317" s="54"/>
      <c r="HY317" s="54"/>
      <c r="HZ317" s="54"/>
      <c r="IA317" s="54"/>
      <c r="IB317" s="54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4"/>
      <c r="IN317" s="54"/>
      <c r="IO317" s="54"/>
      <c r="IP317" s="54"/>
      <c r="IQ317" s="54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4"/>
      <c r="JS317" s="54"/>
      <c r="JT317" s="54"/>
      <c r="JU317" s="54"/>
      <c r="JV317" s="54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4"/>
      <c r="KH317" s="54"/>
      <c r="KI317" s="54"/>
      <c r="KJ317" s="54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4"/>
      <c r="KW317" s="54"/>
      <c r="KX317" s="54"/>
      <c r="KY317" s="54"/>
      <c r="KZ317" s="54"/>
      <c r="LA317" s="54"/>
      <c r="LB317" s="54"/>
      <c r="LC317" s="54"/>
      <c r="LD317" s="54"/>
      <c r="LE317" s="54"/>
      <c r="LF317" s="54"/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4"/>
      <c r="LX317" s="54"/>
      <c r="LY317" s="54"/>
      <c r="LZ317" s="54"/>
      <c r="MA317" s="54"/>
      <c r="MB317" s="54"/>
      <c r="MC317" s="54"/>
      <c r="MD317" s="54"/>
      <c r="ME317" s="54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4"/>
      <c r="NF317" s="54"/>
      <c r="NG317" s="54"/>
      <c r="NH317" s="54"/>
      <c r="NI317" s="54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4"/>
      <c r="OK317" s="54"/>
      <c r="OL317" s="54"/>
      <c r="OM317" s="54"/>
      <c r="ON317" s="54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54"/>
      <c r="PP317" s="54"/>
      <c r="PQ317" s="54"/>
      <c r="PR317" s="54"/>
      <c r="PS317" s="54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54"/>
      <c r="QU317" s="54"/>
      <c r="QV317" s="54"/>
      <c r="QW317" s="54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54"/>
      <c r="RZ317" s="54"/>
      <c r="SA317" s="54"/>
      <c r="SB317" s="54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54"/>
      <c r="TC317" s="54"/>
      <c r="TD317" s="54"/>
      <c r="TE317" s="54"/>
      <c r="TF317" s="54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4"/>
      <c r="UH317" s="54"/>
      <c r="UI317" s="54"/>
      <c r="UJ317" s="54"/>
      <c r="UK317" s="54"/>
      <c r="UL317" s="54"/>
      <c r="UM317" s="54"/>
      <c r="UN317" s="54"/>
      <c r="UO317" s="54"/>
      <c r="UP317" s="54"/>
      <c r="UQ317" s="54"/>
      <c r="UR317" s="54"/>
      <c r="US317" s="54"/>
      <c r="UT317" s="54"/>
      <c r="UU317" s="54"/>
      <c r="UV317" s="54"/>
      <c r="UW317" s="54"/>
      <c r="UX317" s="54"/>
      <c r="UY317" s="54"/>
      <c r="UZ317" s="54"/>
      <c r="VA317" s="54"/>
      <c r="VB317" s="54"/>
      <c r="VC317" s="54"/>
      <c r="VD317" s="54"/>
      <c r="VE317" s="54"/>
      <c r="VF317" s="54"/>
      <c r="VG317" s="54"/>
      <c r="VH317" s="54"/>
      <c r="VI317" s="54"/>
      <c r="VJ317" s="54"/>
      <c r="VK317" s="54"/>
      <c r="VL317" s="54"/>
      <c r="VM317" s="54"/>
      <c r="VN317" s="54"/>
      <c r="VO317" s="54"/>
      <c r="VP317" s="54"/>
      <c r="VQ317" s="54"/>
      <c r="VR317" s="54"/>
      <c r="VS317" s="54"/>
      <c r="VT317" s="54"/>
      <c r="VU317" s="54"/>
      <c r="VV317" s="54"/>
      <c r="VW317" s="54"/>
      <c r="VX317" s="54"/>
      <c r="VY317" s="54"/>
      <c r="VZ317" s="54"/>
      <c r="WA317" s="54"/>
      <c r="WB317" s="54"/>
      <c r="WC317" s="54"/>
      <c r="WD317" s="54"/>
      <c r="WE317" s="54"/>
      <c r="WF317" s="54"/>
      <c r="WG317" s="54"/>
      <c r="WH317" s="54"/>
      <c r="WI317" s="54"/>
      <c r="WJ317" s="54"/>
      <c r="WK317" s="54"/>
      <c r="WL317" s="54"/>
      <c r="WM317" s="54"/>
      <c r="WN317" s="54"/>
      <c r="WO317" s="54"/>
      <c r="WP317" s="54"/>
      <c r="WQ317" s="54"/>
      <c r="WR317" s="54"/>
      <c r="WS317" s="54"/>
      <c r="WT317" s="54"/>
      <c r="WU317" s="54"/>
      <c r="WV317" s="54"/>
      <c r="WW317" s="54"/>
      <c r="WX317" s="54"/>
      <c r="WY317" s="54"/>
      <c r="WZ317" s="54"/>
      <c r="XA317" s="54"/>
      <c r="XB317" s="54"/>
      <c r="XC317" s="54"/>
      <c r="XD317" s="54"/>
      <c r="XE317" s="54"/>
      <c r="XF317" s="54"/>
      <c r="XG317" s="54"/>
      <c r="XH317" s="54"/>
      <c r="XI317" s="54"/>
      <c r="XJ317" s="54"/>
      <c r="XK317" s="54"/>
      <c r="XL317" s="54"/>
      <c r="XM317" s="54"/>
      <c r="XN317" s="54"/>
      <c r="XO317" s="54"/>
      <c r="XP317" s="54"/>
      <c r="XQ317" s="54"/>
      <c r="XR317" s="54"/>
      <c r="XS317" s="54"/>
      <c r="XT317" s="54"/>
      <c r="XU317" s="54"/>
      <c r="XV317" s="54"/>
      <c r="XW317" s="54"/>
      <c r="XX317" s="54"/>
      <c r="XY317" s="54"/>
      <c r="XZ317" s="54"/>
      <c r="YA317" s="54"/>
      <c r="YB317" s="54"/>
      <c r="YC317" s="54"/>
      <c r="YD317" s="54"/>
      <c r="YE317" s="54"/>
      <c r="YF317" s="54"/>
      <c r="YG317" s="54"/>
      <c r="YH317" s="54"/>
      <c r="YI317" s="54"/>
      <c r="YJ317" s="54"/>
      <c r="YK317" s="54"/>
      <c r="YL317" s="54"/>
      <c r="YM317" s="54"/>
      <c r="YN317" s="54"/>
      <c r="YO317" s="54"/>
      <c r="YP317" s="54"/>
      <c r="YQ317" s="54"/>
      <c r="YR317" s="54"/>
      <c r="YS317" s="54"/>
      <c r="YT317" s="54"/>
      <c r="YU317" s="54"/>
      <c r="YV317" s="54"/>
      <c r="YW317" s="54"/>
      <c r="YX317" s="54"/>
      <c r="YY317" s="54"/>
      <c r="YZ317" s="54"/>
      <c r="ZA317" s="54"/>
      <c r="ZB317" s="54"/>
      <c r="ZC317" s="54"/>
      <c r="ZD317" s="54"/>
      <c r="ZE317" s="54"/>
      <c r="ZF317" s="54"/>
      <c r="ZG317" s="54"/>
      <c r="ZH317" s="54"/>
      <c r="ZI317" s="54"/>
      <c r="ZJ317" s="54"/>
      <c r="ZK317" s="54"/>
      <c r="ZL317" s="54"/>
      <c r="ZM317" s="54"/>
      <c r="ZN317" s="54"/>
      <c r="ZO317" s="54"/>
      <c r="ZP317" s="54"/>
      <c r="ZQ317" s="54"/>
      <c r="ZR317" s="54"/>
      <c r="ZS317" s="54"/>
      <c r="ZT317" s="54"/>
      <c r="ZU317" s="54"/>
      <c r="ZV317" s="54"/>
      <c r="ZW317" s="54"/>
      <c r="ZX317" s="54"/>
      <c r="ZY317" s="54"/>
      <c r="ZZ317" s="54"/>
    </row>
    <row r="318" spans="1:702" x14ac:dyDescent="0.2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  <c r="CW318" s="54"/>
      <c r="CX318" s="54"/>
      <c r="CY318" s="54"/>
      <c r="CZ318" s="54"/>
      <c r="DA318" s="54"/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  <c r="DN318" s="54"/>
      <c r="DO318" s="54"/>
      <c r="DP318" s="54"/>
      <c r="DQ318" s="54"/>
      <c r="DR318" s="54"/>
      <c r="DS318" s="54"/>
      <c r="DT318" s="54"/>
      <c r="DU318" s="54"/>
      <c r="DV318" s="54"/>
      <c r="DW318" s="54"/>
      <c r="DX318" s="54"/>
      <c r="DY318" s="54"/>
      <c r="DZ318" s="54"/>
      <c r="EA318" s="54"/>
      <c r="EB318" s="54"/>
      <c r="EC318" s="54"/>
      <c r="ED318" s="54"/>
      <c r="EE318" s="54"/>
      <c r="EF318" s="54"/>
      <c r="EG318" s="54"/>
      <c r="EH318" s="54"/>
      <c r="EI318" s="54"/>
      <c r="EJ318" s="54"/>
      <c r="EK318" s="54"/>
      <c r="EL318" s="54"/>
      <c r="EM318" s="54"/>
      <c r="EN318" s="54"/>
      <c r="EO318" s="54"/>
      <c r="EP318" s="54"/>
      <c r="EQ318" s="54"/>
      <c r="ER318" s="54"/>
      <c r="ES318" s="54"/>
      <c r="ET318" s="54"/>
      <c r="EU318" s="54"/>
      <c r="EV318" s="54"/>
      <c r="EW318" s="54"/>
      <c r="EX318" s="54"/>
      <c r="EY318" s="54"/>
      <c r="EZ318" s="54"/>
      <c r="FA318" s="54"/>
      <c r="FB318" s="54"/>
      <c r="FC318" s="54"/>
      <c r="FD318" s="54"/>
      <c r="FE318" s="54"/>
      <c r="FF318" s="54"/>
      <c r="FG318" s="54"/>
      <c r="FH318" s="54"/>
      <c r="FI318" s="54"/>
      <c r="FJ318" s="54"/>
      <c r="FK318" s="54"/>
      <c r="FL318" s="54"/>
      <c r="FM318" s="54"/>
      <c r="FN318" s="54"/>
      <c r="FO318" s="54"/>
      <c r="FP318" s="54"/>
      <c r="FQ318" s="54"/>
      <c r="FR318" s="54"/>
      <c r="FS318" s="54"/>
      <c r="FT318" s="54"/>
      <c r="FU318" s="54"/>
      <c r="FV318" s="54"/>
      <c r="FW318" s="54"/>
      <c r="FX318" s="54"/>
      <c r="FY318" s="54"/>
      <c r="FZ318" s="54"/>
      <c r="GA318" s="54"/>
      <c r="GB318" s="54"/>
      <c r="GC318" s="54"/>
      <c r="GD318" s="54"/>
      <c r="GE318" s="54"/>
      <c r="GF318" s="54"/>
      <c r="GG318" s="54"/>
      <c r="GH318" s="54"/>
      <c r="GI318" s="54"/>
      <c r="GJ318" s="54"/>
      <c r="GK318" s="54"/>
      <c r="GL318" s="54"/>
      <c r="GM318" s="54"/>
      <c r="GN318" s="54"/>
      <c r="GO318" s="54"/>
      <c r="GP318" s="54"/>
      <c r="GQ318" s="54"/>
      <c r="GR318" s="54"/>
      <c r="GS318" s="54"/>
      <c r="GT318" s="54"/>
      <c r="GU318" s="54"/>
      <c r="GV318" s="54"/>
      <c r="GW318" s="54"/>
      <c r="GX318" s="54"/>
      <c r="GY318" s="54"/>
      <c r="GZ318" s="54"/>
      <c r="HA318" s="54"/>
      <c r="HB318" s="54"/>
      <c r="HC318" s="54"/>
      <c r="HD318" s="54"/>
      <c r="HE318" s="54"/>
      <c r="HF318" s="54"/>
      <c r="HG318" s="54"/>
      <c r="HH318" s="54"/>
      <c r="HI318" s="54"/>
      <c r="HJ318" s="54"/>
      <c r="HK318" s="54"/>
      <c r="HL318" s="54"/>
      <c r="HM318" s="54"/>
      <c r="HN318" s="54"/>
      <c r="HO318" s="54"/>
      <c r="HP318" s="54"/>
      <c r="HQ318" s="54"/>
      <c r="HR318" s="54"/>
      <c r="HS318" s="54"/>
      <c r="HT318" s="54"/>
      <c r="HU318" s="54"/>
      <c r="HV318" s="54"/>
      <c r="HW318" s="54"/>
      <c r="HX318" s="54"/>
      <c r="HY318" s="54"/>
      <c r="HZ318" s="54"/>
      <c r="IA318" s="54"/>
      <c r="IB318" s="54"/>
      <c r="IC318" s="54"/>
      <c r="ID318" s="54"/>
      <c r="IE318" s="54"/>
      <c r="IF318" s="54"/>
      <c r="IG318" s="54"/>
      <c r="IH318" s="54"/>
      <c r="II318" s="54"/>
      <c r="IJ318" s="54"/>
      <c r="IK318" s="54"/>
      <c r="IL318" s="54"/>
      <c r="IM318" s="54"/>
      <c r="IN318" s="54"/>
      <c r="IO318" s="54"/>
      <c r="IP318" s="54"/>
      <c r="IQ318" s="54"/>
      <c r="IR318" s="54"/>
      <c r="IS318" s="54"/>
      <c r="IT318" s="54"/>
      <c r="IU318" s="54"/>
      <c r="IV318" s="54"/>
      <c r="IW318" s="54"/>
      <c r="IX318" s="54"/>
      <c r="IY318" s="54"/>
      <c r="IZ318" s="54"/>
      <c r="JA318" s="54"/>
      <c r="JB318" s="54"/>
      <c r="JC318" s="54"/>
      <c r="JD318" s="54"/>
      <c r="JE318" s="54"/>
      <c r="JF318" s="54"/>
      <c r="JG318" s="54"/>
      <c r="JH318" s="54"/>
      <c r="JI318" s="54"/>
      <c r="JJ318" s="54"/>
      <c r="JK318" s="54"/>
      <c r="JL318" s="54"/>
      <c r="JM318" s="54"/>
      <c r="JN318" s="54"/>
      <c r="JO318" s="54"/>
      <c r="JP318" s="54"/>
      <c r="JQ318" s="54"/>
      <c r="JR318" s="54"/>
      <c r="JS318" s="54"/>
      <c r="JT318" s="54"/>
      <c r="JU318" s="54"/>
      <c r="JV318" s="54"/>
      <c r="JW318" s="54"/>
      <c r="JX318" s="54"/>
      <c r="JY318" s="54"/>
      <c r="JZ318" s="54"/>
      <c r="KA318" s="54"/>
      <c r="KB318" s="54"/>
      <c r="KC318" s="54"/>
      <c r="KD318" s="54"/>
      <c r="KE318" s="54"/>
      <c r="KF318" s="54"/>
      <c r="KG318" s="54"/>
      <c r="KH318" s="54"/>
      <c r="KI318" s="54"/>
      <c r="KJ318" s="54"/>
      <c r="KK318" s="54"/>
      <c r="KL318" s="54"/>
      <c r="KM318" s="54"/>
      <c r="KN318" s="54"/>
      <c r="KO318" s="54"/>
      <c r="KP318" s="54"/>
      <c r="KQ318" s="54"/>
      <c r="KR318" s="54"/>
      <c r="KS318" s="54"/>
      <c r="KT318" s="54"/>
      <c r="KU318" s="54"/>
      <c r="KV318" s="54"/>
      <c r="KW318" s="54"/>
      <c r="KX318" s="54"/>
      <c r="KY318" s="54"/>
      <c r="KZ318" s="54"/>
      <c r="LA318" s="54"/>
      <c r="LB318" s="54"/>
      <c r="LC318" s="54"/>
      <c r="LD318" s="54"/>
      <c r="LE318" s="54"/>
      <c r="LF318" s="54"/>
      <c r="LG318" s="54"/>
      <c r="LH318" s="54"/>
      <c r="LI318" s="54"/>
      <c r="LJ318" s="54"/>
      <c r="LK318" s="54"/>
      <c r="LL318" s="54"/>
      <c r="LM318" s="54"/>
      <c r="LN318" s="54"/>
      <c r="LO318" s="54"/>
      <c r="LP318" s="54"/>
      <c r="LQ318" s="54"/>
      <c r="LR318" s="54"/>
      <c r="LS318" s="54"/>
      <c r="LT318" s="54"/>
      <c r="LU318" s="54"/>
      <c r="LV318" s="54"/>
      <c r="LW318" s="54"/>
      <c r="LX318" s="54"/>
      <c r="LY318" s="54"/>
      <c r="LZ318" s="54"/>
      <c r="MA318" s="54"/>
      <c r="MB318" s="54"/>
      <c r="MC318" s="54"/>
      <c r="MD318" s="54"/>
      <c r="ME318" s="54"/>
      <c r="MF318" s="54"/>
      <c r="MG318" s="54"/>
      <c r="MH318" s="54"/>
      <c r="MI318" s="54"/>
      <c r="MJ318" s="54"/>
      <c r="MK318" s="54"/>
      <c r="ML318" s="54"/>
      <c r="MM318" s="54"/>
      <c r="MN318" s="54"/>
      <c r="MO318" s="54"/>
      <c r="MP318" s="54"/>
      <c r="MQ318" s="54"/>
      <c r="MR318" s="54"/>
      <c r="MS318" s="54"/>
      <c r="MT318" s="54"/>
      <c r="MU318" s="54"/>
      <c r="MV318" s="54"/>
      <c r="MW318" s="54"/>
      <c r="MX318" s="54"/>
      <c r="MY318" s="54"/>
      <c r="MZ318" s="54"/>
      <c r="NA318" s="54"/>
      <c r="NB318" s="54"/>
      <c r="NC318" s="54"/>
      <c r="ND318" s="54"/>
      <c r="NE318" s="54"/>
      <c r="NF318" s="54"/>
      <c r="NG318" s="54"/>
      <c r="NH318" s="54"/>
      <c r="NI318" s="54"/>
      <c r="NJ318" s="54"/>
      <c r="NK318" s="54"/>
      <c r="NL318" s="54"/>
      <c r="NM318" s="54"/>
      <c r="NN318" s="54"/>
      <c r="NO318" s="54"/>
      <c r="NP318" s="54"/>
      <c r="NQ318" s="54"/>
      <c r="NR318" s="54"/>
      <c r="NS318" s="54"/>
      <c r="NT318" s="54"/>
      <c r="NU318" s="54"/>
      <c r="NV318" s="54"/>
      <c r="NW318" s="54"/>
      <c r="NX318" s="54"/>
      <c r="NY318" s="54"/>
      <c r="NZ318" s="54"/>
      <c r="OA318" s="54"/>
      <c r="OB318" s="54"/>
      <c r="OC318" s="54"/>
      <c r="OD318" s="54"/>
      <c r="OE318" s="54"/>
      <c r="OF318" s="54"/>
      <c r="OG318" s="54"/>
      <c r="OH318" s="54"/>
      <c r="OI318" s="54"/>
      <c r="OJ318" s="54"/>
      <c r="OK318" s="54"/>
      <c r="OL318" s="54"/>
      <c r="OM318" s="54"/>
      <c r="ON318" s="54"/>
      <c r="OO318" s="54"/>
      <c r="OP318" s="54"/>
      <c r="OQ318" s="54"/>
      <c r="OR318" s="54"/>
      <c r="OS318" s="54"/>
      <c r="OT318" s="54"/>
      <c r="OU318" s="54"/>
      <c r="OV318" s="54"/>
      <c r="OW318" s="54"/>
      <c r="OX318" s="54"/>
      <c r="OY318" s="54"/>
      <c r="OZ318" s="54"/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4"/>
      <c r="PM318" s="54"/>
      <c r="PN318" s="54"/>
      <c r="PO318" s="54"/>
      <c r="PP318" s="54"/>
      <c r="PQ318" s="54"/>
      <c r="PR318" s="54"/>
      <c r="PS318" s="54"/>
      <c r="PT318" s="54"/>
      <c r="PU318" s="54"/>
      <c r="PV318" s="54"/>
      <c r="PW318" s="54"/>
      <c r="PX318" s="54"/>
      <c r="PY318" s="54"/>
      <c r="PZ318" s="54"/>
      <c r="QA318" s="54"/>
      <c r="QB318" s="54"/>
      <c r="QC318" s="54"/>
      <c r="QD318" s="54"/>
      <c r="QE318" s="54"/>
      <c r="QF318" s="54"/>
      <c r="QG318" s="54"/>
      <c r="QH318" s="54"/>
      <c r="QI318" s="54"/>
      <c r="QJ318" s="54"/>
      <c r="QK318" s="54"/>
      <c r="QL318" s="54"/>
      <c r="QM318" s="54"/>
      <c r="QN318" s="54"/>
      <c r="QO318" s="54"/>
      <c r="QP318" s="54"/>
      <c r="QQ318" s="54"/>
      <c r="QR318" s="54"/>
      <c r="QS318" s="54"/>
      <c r="QT318" s="54"/>
      <c r="QU318" s="54"/>
      <c r="QV318" s="54"/>
      <c r="QW318" s="54"/>
      <c r="QX318" s="54"/>
      <c r="QY318" s="54"/>
      <c r="QZ318" s="54"/>
      <c r="RA318" s="54"/>
      <c r="RB318" s="54"/>
      <c r="RC318" s="54"/>
      <c r="RD318" s="54"/>
      <c r="RE318" s="54"/>
      <c r="RF318" s="54"/>
      <c r="RG318" s="54"/>
      <c r="RH318" s="54"/>
      <c r="RI318" s="54"/>
      <c r="RJ318" s="54"/>
      <c r="RK318" s="54"/>
      <c r="RL318" s="54"/>
      <c r="RM318" s="54"/>
      <c r="RN318" s="54"/>
      <c r="RO318" s="54"/>
      <c r="RP318" s="54"/>
      <c r="RQ318" s="54"/>
      <c r="RR318" s="54"/>
      <c r="RS318" s="54"/>
      <c r="RT318" s="54"/>
      <c r="RU318" s="54"/>
      <c r="RV318" s="54"/>
      <c r="RW318" s="54"/>
      <c r="RX318" s="54"/>
      <c r="RY318" s="54"/>
      <c r="RZ318" s="54"/>
      <c r="SA318" s="54"/>
      <c r="SB318" s="54"/>
      <c r="SC318" s="54"/>
      <c r="SD318" s="54"/>
      <c r="SE318" s="54"/>
      <c r="SF318" s="54"/>
      <c r="SG318" s="54"/>
      <c r="SH318" s="54"/>
      <c r="SI318" s="54"/>
      <c r="SJ318" s="54"/>
      <c r="SK318" s="54"/>
      <c r="SL318" s="54"/>
      <c r="SM318" s="54"/>
      <c r="SN318" s="54"/>
      <c r="SO318" s="54"/>
      <c r="SP318" s="54"/>
      <c r="SQ318" s="54"/>
      <c r="SR318" s="54"/>
      <c r="SS318" s="54"/>
      <c r="ST318" s="54"/>
      <c r="SU318" s="54"/>
      <c r="SV318" s="54"/>
      <c r="SW318" s="54"/>
      <c r="SX318" s="54"/>
      <c r="SY318" s="54"/>
      <c r="SZ318" s="54"/>
      <c r="TA318" s="54"/>
      <c r="TB318" s="54"/>
      <c r="TC318" s="54"/>
      <c r="TD318" s="54"/>
      <c r="TE318" s="54"/>
      <c r="TF318" s="54"/>
      <c r="TG318" s="54"/>
      <c r="TH318" s="54"/>
      <c r="TI318" s="54"/>
      <c r="TJ318" s="54"/>
      <c r="TK318" s="54"/>
      <c r="TL318" s="54"/>
      <c r="TM318" s="54"/>
      <c r="TN318" s="54"/>
      <c r="TO318" s="54"/>
      <c r="TP318" s="54"/>
      <c r="TQ318" s="54"/>
      <c r="TR318" s="54"/>
      <c r="TS318" s="54"/>
      <c r="TT318" s="54"/>
      <c r="TU318" s="54"/>
      <c r="TV318" s="54"/>
      <c r="TW318" s="54"/>
      <c r="TX318" s="54"/>
      <c r="TY318" s="54"/>
      <c r="TZ318" s="54"/>
      <c r="UA318" s="54"/>
      <c r="UB318" s="54"/>
      <c r="UC318" s="54"/>
      <c r="UD318" s="54"/>
      <c r="UE318" s="54"/>
      <c r="UF318" s="54"/>
      <c r="UG318" s="54"/>
      <c r="UH318" s="54"/>
      <c r="UI318" s="54"/>
      <c r="UJ318" s="54"/>
      <c r="UK318" s="54"/>
      <c r="UL318" s="54"/>
      <c r="UM318" s="54"/>
      <c r="UN318" s="54"/>
      <c r="UO318" s="54"/>
      <c r="UP318" s="54"/>
      <c r="UQ318" s="54"/>
      <c r="UR318" s="54"/>
      <c r="US318" s="54"/>
      <c r="UT318" s="54"/>
      <c r="UU318" s="54"/>
      <c r="UV318" s="54"/>
      <c r="UW318" s="54"/>
      <c r="UX318" s="54"/>
      <c r="UY318" s="54"/>
      <c r="UZ318" s="54"/>
      <c r="VA318" s="54"/>
      <c r="VB318" s="54"/>
      <c r="VC318" s="54"/>
      <c r="VD318" s="54"/>
      <c r="VE318" s="54"/>
      <c r="VF318" s="54"/>
      <c r="VG318" s="54"/>
      <c r="VH318" s="54"/>
      <c r="VI318" s="54"/>
      <c r="VJ318" s="54"/>
      <c r="VK318" s="54"/>
      <c r="VL318" s="54"/>
      <c r="VM318" s="54"/>
      <c r="VN318" s="54"/>
      <c r="VO318" s="54"/>
      <c r="VP318" s="54"/>
      <c r="VQ318" s="54"/>
      <c r="VR318" s="54"/>
      <c r="VS318" s="54"/>
      <c r="VT318" s="54"/>
      <c r="VU318" s="54"/>
      <c r="VV318" s="54"/>
      <c r="VW318" s="54"/>
      <c r="VX318" s="54"/>
      <c r="VY318" s="54"/>
      <c r="VZ318" s="54"/>
      <c r="WA318" s="54"/>
      <c r="WB318" s="54"/>
      <c r="WC318" s="54"/>
      <c r="WD318" s="54"/>
      <c r="WE318" s="54"/>
      <c r="WF318" s="54"/>
      <c r="WG318" s="54"/>
      <c r="WH318" s="54"/>
      <c r="WI318" s="54"/>
      <c r="WJ318" s="54"/>
      <c r="WK318" s="54"/>
      <c r="WL318" s="54"/>
      <c r="WM318" s="54"/>
      <c r="WN318" s="54"/>
      <c r="WO318" s="54"/>
      <c r="WP318" s="54"/>
      <c r="WQ318" s="54"/>
      <c r="WR318" s="54"/>
      <c r="WS318" s="54"/>
      <c r="WT318" s="54"/>
      <c r="WU318" s="54"/>
      <c r="WV318" s="54"/>
      <c r="WW318" s="54"/>
      <c r="WX318" s="54"/>
      <c r="WY318" s="54"/>
      <c r="WZ318" s="54"/>
      <c r="XA318" s="54"/>
      <c r="XB318" s="54"/>
      <c r="XC318" s="54"/>
      <c r="XD318" s="54"/>
      <c r="XE318" s="54"/>
      <c r="XF318" s="54"/>
      <c r="XG318" s="54"/>
      <c r="XH318" s="54"/>
      <c r="XI318" s="54"/>
      <c r="XJ318" s="54"/>
      <c r="XK318" s="54"/>
      <c r="XL318" s="54"/>
      <c r="XM318" s="54"/>
      <c r="XN318" s="54"/>
      <c r="XO318" s="54"/>
      <c r="XP318" s="54"/>
      <c r="XQ318" s="54"/>
      <c r="XR318" s="54"/>
      <c r="XS318" s="54"/>
      <c r="XT318" s="54"/>
      <c r="XU318" s="54"/>
      <c r="XV318" s="54"/>
      <c r="XW318" s="54"/>
      <c r="XX318" s="54"/>
      <c r="XY318" s="54"/>
      <c r="XZ318" s="54"/>
      <c r="YA318" s="54"/>
      <c r="YB318" s="54"/>
      <c r="YC318" s="54"/>
      <c r="YD318" s="54"/>
      <c r="YE318" s="54"/>
      <c r="YF318" s="54"/>
      <c r="YG318" s="54"/>
      <c r="YH318" s="54"/>
      <c r="YI318" s="54"/>
      <c r="YJ318" s="54"/>
      <c r="YK318" s="54"/>
      <c r="YL318" s="54"/>
      <c r="YM318" s="54"/>
      <c r="YN318" s="54"/>
      <c r="YO318" s="54"/>
      <c r="YP318" s="54"/>
      <c r="YQ318" s="54"/>
      <c r="YR318" s="54"/>
      <c r="YS318" s="54"/>
      <c r="YT318" s="54"/>
      <c r="YU318" s="54"/>
      <c r="YV318" s="54"/>
      <c r="YW318" s="54"/>
      <c r="YX318" s="54"/>
      <c r="YY318" s="54"/>
      <c r="YZ318" s="54"/>
      <c r="ZA318" s="54"/>
      <c r="ZB318" s="54"/>
      <c r="ZC318" s="54"/>
      <c r="ZD318" s="54"/>
      <c r="ZE318" s="54"/>
      <c r="ZF318" s="54"/>
      <c r="ZG318" s="54"/>
      <c r="ZH318" s="54"/>
      <c r="ZI318" s="54"/>
      <c r="ZJ318" s="54"/>
      <c r="ZK318" s="54"/>
      <c r="ZL318" s="54"/>
      <c r="ZM318" s="54"/>
      <c r="ZN318" s="54"/>
      <c r="ZO318" s="54"/>
      <c r="ZP318" s="54"/>
      <c r="ZQ318" s="54"/>
      <c r="ZR318" s="54"/>
      <c r="ZS318" s="54"/>
      <c r="ZT318" s="54"/>
      <c r="ZU318" s="54"/>
      <c r="ZV318" s="54"/>
      <c r="ZW318" s="54"/>
      <c r="ZX318" s="54"/>
      <c r="ZY318" s="54"/>
      <c r="ZZ318" s="54"/>
    </row>
    <row r="319" spans="1:702" x14ac:dyDescent="0.2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  <c r="CW319" s="54"/>
      <c r="CX319" s="54"/>
      <c r="CY319" s="54"/>
      <c r="CZ319" s="54"/>
      <c r="DA319" s="54"/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  <c r="DN319" s="54"/>
      <c r="DO319" s="54"/>
      <c r="DP319" s="54"/>
      <c r="DQ319" s="54"/>
      <c r="DR319" s="54"/>
      <c r="DS319" s="54"/>
      <c r="DT319" s="54"/>
      <c r="DU319" s="54"/>
      <c r="DV319" s="54"/>
      <c r="DW319" s="54"/>
      <c r="DX319" s="54"/>
      <c r="DY319" s="54"/>
      <c r="DZ319" s="54"/>
      <c r="EA319" s="54"/>
      <c r="EB319" s="54"/>
      <c r="EC319" s="54"/>
      <c r="ED319" s="54"/>
      <c r="EE319" s="54"/>
      <c r="EF319" s="54"/>
      <c r="EG319" s="54"/>
      <c r="EH319" s="54"/>
      <c r="EI319" s="54"/>
      <c r="EJ319" s="54"/>
      <c r="EK319" s="54"/>
      <c r="EL319" s="54"/>
      <c r="EM319" s="54"/>
      <c r="EN319" s="54"/>
      <c r="EO319" s="54"/>
      <c r="EP319" s="54"/>
      <c r="EQ319" s="54"/>
      <c r="ER319" s="54"/>
      <c r="ES319" s="54"/>
      <c r="ET319" s="54"/>
      <c r="EU319" s="54"/>
      <c r="EV319" s="54"/>
      <c r="EW319" s="54"/>
      <c r="EX319" s="54"/>
      <c r="EY319" s="54"/>
      <c r="EZ319" s="54"/>
      <c r="FA319" s="54"/>
      <c r="FB319" s="54"/>
      <c r="FC319" s="54"/>
      <c r="FD319" s="54"/>
      <c r="FE319" s="54"/>
      <c r="FF319" s="54"/>
      <c r="FG319" s="54"/>
      <c r="FH319" s="54"/>
      <c r="FI319" s="54"/>
      <c r="FJ319" s="54"/>
      <c r="FK319" s="54"/>
      <c r="FL319" s="54"/>
      <c r="FM319" s="54"/>
      <c r="FN319" s="54"/>
      <c r="FO319" s="54"/>
      <c r="FP319" s="54"/>
      <c r="FQ319" s="54"/>
      <c r="FR319" s="54"/>
      <c r="FS319" s="54"/>
      <c r="FT319" s="54"/>
      <c r="FU319" s="54"/>
      <c r="FV319" s="54"/>
      <c r="FW319" s="54"/>
      <c r="FX319" s="54"/>
      <c r="FY319" s="54"/>
      <c r="FZ319" s="54"/>
      <c r="GA319" s="54"/>
      <c r="GB319" s="54"/>
      <c r="GC319" s="54"/>
      <c r="GD319" s="54"/>
      <c r="GE319" s="54"/>
      <c r="GF319" s="54"/>
      <c r="GG319" s="54"/>
      <c r="GH319" s="54"/>
      <c r="GI319" s="54"/>
      <c r="GJ319" s="54"/>
      <c r="GK319" s="54"/>
      <c r="GL319" s="54"/>
      <c r="GM319" s="54"/>
      <c r="GN319" s="54"/>
      <c r="GO319" s="54"/>
      <c r="GP319" s="54"/>
      <c r="GQ319" s="54"/>
      <c r="GR319" s="54"/>
      <c r="GS319" s="54"/>
      <c r="GT319" s="54"/>
      <c r="GU319" s="54"/>
      <c r="GV319" s="54"/>
      <c r="GW319" s="54"/>
      <c r="GX319" s="54"/>
      <c r="GY319" s="54"/>
      <c r="GZ319" s="54"/>
      <c r="HA319" s="54"/>
      <c r="HB319" s="54"/>
      <c r="HC319" s="54"/>
      <c r="HD319" s="54"/>
      <c r="HE319" s="54"/>
      <c r="HF319" s="54"/>
      <c r="HG319" s="54"/>
      <c r="HH319" s="54"/>
      <c r="HI319" s="54"/>
      <c r="HJ319" s="54"/>
      <c r="HK319" s="54"/>
      <c r="HL319" s="54"/>
      <c r="HM319" s="54"/>
      <c r="HN319" s="54"/>
      <c r="HO319" s="54"/>
      <c r="HP319" s="54"/>
      <c r="HQ319" s="54"/>
      <c r="HR319" s="54"/>
      <c r="HS319" s="54"/>
      <c r="HT319" s="54"/>
      <c r="HU319" s="54"/>
      <c r="HV319" s="54"/>
      <c r="HW319" s="54"/>
      <c r="HX319" s="54"/>
      <c r="HY319" s="54"/>
      <c r="HZ319" s="54"/>
      <c r="IA319" s="54"/>
      <c r="IB319" s="54"/>
      <c r="IC319" s="54"/>
      <c r="ID319" s="54"/>
      <c r="IE319" s="54"/>
      <c r="IF319" s="54"/>
      <c r="IG319" s="54"/>
      <c r="IH319" s="54"/>
      <c r="II319" s="54"/>
      <c r="IJ319" s="54"/>
      <c r="IK319" s="54"/>
      <c r="IL319" s="54"/>
      <c r="IM319" s="54"/>
      <c r="IN319" s="54"/>
      <c r="IO319" s="54"/>
      <c r="IP319" s="54"/>
      <c r="IQ319" s="54"/>
      <c r="IR319" s="54"/>
      <c r="IS319" s="54"/>
      <c r="IT319" s="54"/>
      <c r="IU319" s="54"/>
      <c r="IV319" s="54"/>
      <c r="IW319" s="54"/>
      <c r="IX319" s="54"/>
      <c r="IY319" s="54"/>
      <c r="IZ319" s="54"/>
      <c r="JA319" s="54"/>
      <c r="JB319" s="54"/>
      <c r="JC319" s="54"/>
      <c r="JD319" s="54"/>
      <c r="JE319" s="54"/>
      <c r="JF319" s="54"/>
      <c r="JG319" s="54"/>
      <c r="JH319" s="54"/>
      <c r="JI319" s="54"/>
      <c r="JJ319" s="54"/>
      <c r="JK319" s="54"/>
      <c r="JL319" s="54"/>
      <c r="JM319" s="54"/>
      <c r="JN319" s="54"/>
      <c r="JO319" s="54"/>
      <c r="JP319" s="54"/>
      <c r="JQ319" s="54"/>
      <c r="JR319" s="54"/>
      <c r="JS319" s="54"/>
      <c r="JT319" s="54"/>
      <c r="JU319" s="54"/>
      <c r="JV319" s="54"/>
      <c r="JW319" s="54"/>
      <c r="JX319" s="54"/>
      <c r="JY319" s="54"/>
      <c r="JZ319" s="54"/>
      <c r="KA319" s="54"/>
      <c r="KB319" s="54"/>
      <c r="KC319" s="54"/>
      <c r="KD319" s="54"/>
      <c r="KE319" s="54"/>
      <c r="KF319" s="54"/>
      <c r="KG319" s="54"/>
      <c r="KH319" s="54"/>
      <c r="KI319" s="54"/>
      <c r="KJ319" s="54"/>
      <c r="KK319" s="54"/>
      <c r="KL319" s="54"/>
      <c r="KM319" s="54"/>
      <c r="KN319" s="54"/>
      <c r="KO319" s="54"/>
      <c r="KP319" s="54"/>
      <c r="KQ319" s="54"/>
      <c r="KR319" s="54"/>
      <c r="KS319" s="54"/>
      <c r="KT319" s="54"/>
      <c r="KU319" s="54"/>
      <c r="KV319" s="54"/>
      <c r="KW319" s="54"/>
      <c r="KX319" s="54"/>
      <c r="KY319" s="54"/>
      <c r="KZ319" s="54"/>
      <c r="LA319" s="54"/>
      <c r="LB319" s="54"/>
      <c r="LC319" s="54"/>
      <c r="LD319" s="54"/>
      <c r="LE319" s="54"/>
      <c r="LF319" s="54"/>
      <c r="LG319" s="54"/>
      <c r="LH319" s="54"/>
      <c r="LI319" s="54"/>
      <c r="LJ319" s="54"/>
      <c r="LK319" s="54"/>
      <c r="LL319" s="54"/>
      <c r="LM319" s="54"/>
      <c r="LN319" s="54"/>
      <c r="LO319" s="54"/>
      <c r="LP319" s="54"/>
      <c r="LQ319" s="54"/>
      <c r="LR319" s="54"/>
      <c r="LS319" s="54"/>
      <c r="LT319" s="54"/>
      <c r="LU319" s="54"/>
      <c r="LV319" s="54"/>
      <c r="LW319" s="54"/>
      <c r="LX319" s="54"/>
      <c r="LY319" s="54"/>
      <c r="LZ319" s="54"/>
      <c r="MA319" s="54"/>
      <c r="MB319" s="54"/>
      <c r="MC319" s="54"/>
      <c r="MD319" s="54"/>
      <c r="ME319" s="54"/>
      <c r="MF319" s="54"/>
      <c r="MG319" s="54"/>
      <c r="MH319" s="54"/>
      <c r="MI319" s="54"/>
      <c r="MJ319" s="54"/>
      <c r="MK319" s="54"/>
      <c r="ML319" s="54"/>
      <c r="MM319" s="54"/>
      <c r="MN319" s="54"/>
      <c r="MO319" s="54"/>
      <c r="MP319" s="54"/>
      <c r="MQ319" s="54"/>
      <c r="MR319" s="54"/>
      <c r="MS319" s="54"/>
      <c r="MT319" s="54"/>
      <c r="MU319" s="54"/>
      <c r="MV319" s="54"/>
      <c r="MW319" s="54"/>
      <c r="MX319" s="54"/>
      <c r="MY319" s="54"/>
      <c r="MZ319" s="54"/>
      <c r="NA319" s="54"/>
      <c r="NB319" s="54"/>
      <c r="NC319" s="54"/>
      <c r="ND319" s="54"/>
      <c r="NE319" s="54"/>
      <c r="NF319" s="54"/>
      <c r="NG319" s="54"/>
      <c r="NH319" s="54"/>
      <c r="NI319" s="54"/>
      <c r="NJ319" s="54"/>
      <c r="NK319" s="54"/>
      <c r="NL319" s="54"/>
      <c r="NM319" s="54"/>
      <c r="NN319" s="54"/>
      <c r="NO319" s="54"/>
      <c r="NP319" s="54"/>
      <c r="NQ319" s="54"/>
      <c r="NR319" s="54"/>
      <c r="NS319" s="54"/>
      <c r="NT319" s="54"/>
      <c r="NU319" s="54"/>
      <c r="NV319" s="54"/>
      <c r="NW319" s="54"/>
      <c r="NX319" s="54"/>
      <c r="NY319" s="54"/>
      <c r="NZ319" s="54"/>
      <c r="OA319" s="54"/>
      <c r="OB319" s="54"/>
      <c r="OC319" s="54"/>
      <c r="OD319" s="54"/>
      <c r="OE319" s="54"/>
      <c r="OF319" s="54"/>
      <c r="OG319" s="54"/>
      <c r="OH319" s="54"/>
      <c r="OI319" s="54"/>
      <c r="OJ319" s="54"/>
      <c r="OK319" s="54"/>
      <c r="OL319" s="54"/>
      <c r="OM319" s="54"/>
      <c r="ON319" s="54"/>
      <c r="OO319" s="54"/>
      <c r="OP319" s="54"/>
      <c r="OQ319" s="54"/>
      <c r="OR319" s="54"/>
      <c r="OS319" s="54"/>
      <c r="OT319" s="54"/>
      <c r="OU319" s="54"/>
      <c r="OV319" s="54"/>
      <c r="OW319" s="54"/>
      <c r="OX319" s="54"/>
      <c r="OY319" s="54"/>
      <c r="OZ319" s="54"/>
      <c r="PA319" s="54"/>
      <c r="PB319" s="54"/>
      <c r="PC319" s="54"/>
      <c r="PD319" s="54"/>
      <c r="PE319" s="54"/>
      <c r="PF319" s="54"/>
      <c r="PG319" s="54"/>
      <c r="PH319" s="54"/>
      <c r="PI319" s="54"/>
      <c r="PJ319" s="54"/>
      <c r="PK319" s="54"/>
      <c r="PL319" s="54"/>
      <c r="PM319" s="54"/>
      <c r="PN319" s="54"/>
      <c r="PO319" s="54"/>
      <c r="PP319" s="54"/>
      <c r="PQ319" s="54"/>
      <c r="PR319" s="54"/>
      <c r="PS319" s="54"/>
      <c r="PT319" s="54"/>
      <c r="PU319" s="54"/>
      <c r="PV319" s="54"/>
      <c r="PW319" s="54"/>
      <c r="PX319" s="54"/>
      <c r="PY319" s="54"/>
      <c r="PZ319" s="54"/>
      <c r="QA319" s="54"/>
      <c r="QB319" s="54"/>
      <c r="QC319" s="54"/>
      <c r="QD319" s="54"/>
      <c r="QE319" s="54"/>
      <c r="QF319" s="54"/>
      <c r="QG319" s="54"/>
      <c r="QH319" s="54"/>
      <c r="QI319" s="54"/>
      <c r="QJ319" s="54"/>
      <c r="QK319" s="54"/>
      <c r="QL319" s="54"/>
      <c r="QM319" s="54"/>
      <c r="QN319" s="54"/>
      <c r="QO319" s="54"/>
      <c r="QP319" s="54"/>
      <c r="QQ319" s="54"/>
      <c r="QR319" s="54"/>
      <c r="QS319" s="54"/>
      <c r="QT319" s="54"/>
      <c r="QU319" s="54"/>
      <c r="QV319" s="54"/>
      <c r="QW319" s="54"/>
      <c r="QX319" s="54"/>
      <c r="QY319" s="54"/>
      <c r="QZ319" s="54"/>
      <c r="RA319" s="54"/>
      <c r="RB319" s="54"/>
      <c r="RC319" s="54"/>
      <c r="RD319" s="54"/>
      <c r="RE319" s="54"/>
      <c r="RF319" s="54"/>
      <c r="RG319" s="54"/>
      <c r="RH319" s="54"/>
      <c r="RI319" s="54"/>
      <c r="RJ319" s="54"/>
      <c r="RK319" s="54"/>
      <c r="RL319" s="54"/>
      <c r="RM319" s="54"/>
      <c r="RN319" s="54"/>
      <c r="RO319" s="54"/>
      <c r="RP319" s="54"/>
      <c r="RQ319" s="54"/>
      <c r="RR319" s="54"/>
      <c r="RS319" s="54"/>
      <c r="RT319" s="54"/>
      <c r="RU319" s="54"/>
      <c r="RV319" s="54"/>
      <c r="RW319" s="54"/>
      <c r="RX319" s="54"/>
      <c r="RY319" s="54"/>
      <c r="RZ319" s="54"/>
      <c r="SA319" s="54"/>
      <c r="SB319" s="54"/>
      <c r="SC319" s="54"/>
      <c r="SD319" s="54"/>
      <c r="SE319" s="54"/>
      <c r="SF319" s="54"/>
      <c r="SG319" s="54"/>
      <c r="SH319" s="54"/>
      <c r="SI319" s="54"/>
      <c r="SJ319" s="54"/>
      <c r="SK319" s="54"/>
      <c r="SL319" s="54"/>
      <c r="SM319" s="54"/>
      <c r="SN319" s="54"/>
      <c r="SO319" s="54"/>
      <c r="SP319" s="54"/>
      <c r="SQ319" s="54"/>
      <c r="SR319" s="54"/>
      <c r="SS319" s="54"/>
      <c r="ST319" s="54"/>
      <c r="SU319" s="54"/>
      <c r="SV319" s="54"/>
      <c r="SW319" s="54"/>
      <c r="SX319" s="54"/>
      <c r="SY319" s="54"/>
      <c r="SZ319" s="54"/>
      <c r="TA319" s="54"/>
      <c r="TB319" s="54"/>
      <c r="TC319" s="54"/>
      <c r="TD319" s="54"/>
      <c r="TE319" s="54"/>
      <c r="TF319" s="54"/>
      <c r="TG319" s="54"/>
      <c r="TH319" s="54"/>
      <c r="TI319" s="54"/>
      <c r="TJ319" s="54"/>
      <c r="TK319" s="54"/>
      <c r="TL319" s="54"/>
      <c r="TM319" s="54"/>
      <c r="TN319" s="54"/>
      <c r="TO319" s="54"/>
      <c r="TP319" s="54"/>
      <c r="TQ319" s="54"/>
      <c r="TR319" s="54"/>
      <c r="TS319" s="54"/>
      <c r="TT319" s="54"/>
      <c r="TU319" s="54"/>
      <c r="TV319" s="54"/>
      <c r="TW319" s="54"/>
      <c r="TX319" s="54"/>
      <c r="TY319" s="54"/>
      <c r="TZ319" s="54"/>
      <c r="UA319" s="54"/>
      <c r="UB319" s="54"/>
      <c r="UC319" s="54"/>
      <c r="UD319" s="54"/>
      <c r="UE319" s="54"/>
      <c r="UF319" s="54"/>
      <c r="UG319" s="54"/>
      <c r="UH319" s="54"/>
      <c r="UI319" s="54"/>
      <c r="UJ319" s="54"/>
      <c r="UK319" s="54"/>
      <c r="UL319" s="54"/>
      <c r="UM319" s="54"/>
      <c r="UN319" s="54"/>
      <c r="UO319" s="54"/>
      <c r="UP319" s="54"/>
      <c r="UQ319" s="54"/>
      <c r="UR319" s="54"/>
      <c r="US319" s="54"/>
      <c r="UT319" s="54"/>
      <c r="UU319" s="54"/>
      <c r="UV319" s="54"/>
      <c r="UW319" s="54"/>
      <c r="UX319" s="54"/>
      <c r="UY319" s="54"/>
      <c r="UZ319" s="54"/>
      <c r="VA319" s="54"/>
      <c r="VB319" s="54"/>
      <c r="VC319" s="54"/>
      <c r="VD319" s="54"/>
      <c r="VE319" s="54"/>
      <c r="VF319" s="54"/>
      <c r="VG319" s="54"/>
      <c r="VH319" s="54"/>
      <c r="VI319" s="54"/>
      <c r="VJ319" s="54"/>
      <c r="VK319" s="54"/>
      <c r="VL319" s="54"/>
      <c r="VM319" s="54"/>
      <c r="VN319" s="54"/>
      <c r="VO319" s="54"/>
      <c r="VP319" s="54"/>
      <c r="VQ319" s="54"/>
      <c r="VR319" s="54"/>
      <c r="VS319" s="54"/>
      <c r="VT319" s="54"/>
      <c r="VU319" s="54"/>
      <c r="VV319" s="54"/>
      <c r="VW319" s="54"/>
      <c r="VX319" s="54"/>
      <c r="VY319" s="54"/>
      <c r="VZ319" s="54"/>
      <c r="WA319" s="54"/>
      <c r="WB319" s="54"/>
      <c r="WC319" s="54"/>
      <c r="WD319" s="54"/>
      <c r="WE319" s="54"/>
      <c r="WF319" s="54"/>
      <c r="WG319" s="54"/>
      <c r="WH319" s="54"/>
      <c r="WI319" s="54"/>
      <c r="WJ319" s="54"/>
      <c r="WK319" s="54"/>
      <c r="WL319" s="54"/>
      <c r="WM319" s="54"/>
      <c r="WN319" s="54"/>
      <c r="WO319" s="54"/>
      <c r="WP319" s="54"/>
      <c r="WQ319" s="54"/>
      <c r="WR319" s="54"/>
      <c r="WS319" s="54"/>
      <c r="WT319" s="54"/>
      <c r="WU319" s="54"/>
      <c r="WV319" s="54"/>
      <c r="WW319" s="54"/>
      <c r="WX319" s="54"/>
      <c r="WY319" s="54"/>
      <c r="WZ319" s="54"/>
      <c r="XA319" s="54"/>
      <c r="XB319" s="54"/>
      <c r="XC319" s="54"/>
      <c r="XD319" s="54"/>
      <c r="XE319" s="54"/>
      <c r="XF319" s="54"/>
      <c r="XG319" s="54"/>
      <c r="XH319" s="54"/>
      <c r="XI319" s="54"/>
      <c r="XJ319" s="54"/>
      <c r="XK319" s="54"/>
      <c r="XL319" s="54"/>
      <c r="XM319" s="54"/>
      <c r="XN319" s="54"/>
      <c r="XO319" s="54"/>
      <c r="XP319" s="54"/>
      <c r="XQ319" s="54"/>
      <c r="XR319" s="54"/>
      <c r="XS319" s="54"/>
      <c r="XT319" s="54"/>
      <c r="XU319" s="54"/>
      <c r="XV319" s="54"/>
      <c r="XW319" s="54"/>
      <c r="XX319" s="54"/>
      <c r="XY319" s="54"/>
      <c r="XZ319" s="54"/>
      <c r="YA319" s="54"/>
      <c r="YB319" s="54"/>
      <c r="YC319" s="54"/>
      <c r="YD319" s="54"/>
      <c r="YE319" s="54"/>
      <c r="YF319" s="54"/>
      <c r="YG319" s="54"/>
      <c r="YH319" s="54"/>
      <c r="YI319" s="54"/>
      <c r="YJ319" s="54"/>
      <c r="YK319" s="54"/>
      <c r="YL319" s="54"/>
      <c r="YM319" s="54"/>
      <c r="YN319" s="54"/>
      <c r="YO319" s="54"/>
      <c r="YP319" s="54"/>
      <c r="YQ319" s="54"/>
      <c r="YR319" s="54"/>
      <c r="YS319" s="54"/>
      <c r="YT319" s="54"/>
      <c r="YU319" s="54"/>
      <c r="YV319" s="54"/>
      <c r="YW319" s="54"/>
      <c r="YX319" s="54"/>
      <c r="YY319" s="54"/>
      <c r="YZ319" s="54"/>
      <c r="ZA319" s="54"/>
      <c r="ZB319" s="54"/>
      <c r="ZC319" s="54"/>
      <c r="ZD319" s="54"/>
      <c r="ZE319" s="54"/>
      <c r="ZF319" s="54"/>
      <c r="ZG319" s="54"/>
      <c r="ZH319" s="54"/>
      <c r="ZI319" s="54"/>
      <c r="ZJ319" s="54"/>
      <c r="ZK319" s="54"/>
      <c r="ZL319" s="54"/>
      <c r="ZM319" s="54"/>
      <c r="ZN319" s="54"/>
      <c r="ZO319" s="54"/>
      <c r="ZP319" s="54"/>
      <c r="ZQ319" s="54"/>
      <c r="ZR319" s="54"/>
      <c r="ZS319" s="54"/>
      <c r="ZT319" s="54"/>
      <c r="ZU319" s="54"/>
      <c r="ZV319" s="54"/>
      <c r="ZW319" s="54"/>
      <c r="ZX319" s="54"/>
      <c r="ZY319" s="54"/>
      <c r="ZZ319" s="54"/>
    </row>
    <row r="320" spans="1:702" x14ac:dyDescent="0.2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54"/>
      <c r="DU320" s="54"/>
      <c r="DV320" s="54"/>
      <c r="DW320" s="54"/>
      <c r="DX320" s="54"/>
      <c r="DY320" s="54"/>
      <c r="DZ320" s="54"/>
      <c r="EA320" s="54"/>
      <c r="EB320" s="54"/>
      <c r="EC320" s="54"/>
      <c r="ED320" s="54"/>
      <c r="EE320" s="54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4"/>
      <c r="GC320" s="54"/>
      <c r="GD320" s="54"/>
      <c r="GE320" s="54"/>
      <c r="GF320" s="54"/>
      <c r="GG320" s="54"/>
      <c r="GH320" s="54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/>
      <c r="JQ320" s="54"/>
      <c r="JR320" s="54"/>
      <c r="JS320" s="54"/>
      <c r="JT320" s="54"/>
      <c r="JU320" s="54"/>
      <c r="JV320" s="54"/>
      <c r="JW320" s="54"/>
      <c r="JX320" s="54"/>
      <c r="JY320" s="54"/>
      <c r="JZ320" s="54"/>
      <c r="KA320" s="54"/>
      <c r="KB320" s="54"/>
      <c r="KC320" s="54"/>
      <c r="KD320" s="54"/>
      <c r="KE320" s="54"/>
      <c r="KF320" s="54"/>
      <c r="KG320" s="54"/>
      <c r="KH320" s="54"/>
      <c r="KI320" s="54"/>
      <c r="KJ320" s="54"/>
      <c r="KK320" s="54"/>
      <c r="KL320" s="54"/>
      <c r="KM320" s="54"/>
      <c r="KN320" s="54"/>
      <c r="KO320" s="54"/>
      <c r="KP320" s="54"/>
      <c r="KQ320" s="54"/>
      <c r="KR320" s="54"/>
      <c r="KS320" s="54"/>
      <c r="KT320" s="54"/>
      <c r="KU320" s="54"/>
      <c r="KV320" s="54"/>
      <c r="KW320" s="54"/>
      <c r="KX320" s="54"/>
      <c r="KY320" s="54"/>
      <c r="KZ320" s="54"/>
      <c r="LA320" s="54"/>
      <c r="LB320" s="54"/>
      <c r="LC320" s="54"/>
      <c r="LD320" s="54"/>
      <c r="LE320" s="54"/>
      <c r="LF320" s="54"/>
      <c r="LG320" s="54"/>
      <c r="LH320" s="54"/>
      <c r="LI320" s="54"/>
      <c r="LJ320" s="54"/>
      <c r="LK320" s="54"/>
      <c r="LL320" s="54"/>
      <c r="LM320" s="54"/>
      <c r="LN320" s="54"/>
      <c r="LO320" s="54"/>
      <c r="LP320" s="54"/>
      <c r="LQ320" s="54"/>
      <c r="LR320" s="54"/>
      <c r="LS320" s="54"/>
      <c r="LT320" s="54"/>
      <c r="LU320" s="54"/>
      <c r="LV320" s="54"/>
      <c r="LW320" s="54"/>
      <c r="LX320" s="54"/>
      <c r="LY320" s="54"/>
      <c r="LZ320" s="54"/>
      <c r="MA320" s="54"/>
      <c r="MB320" s="54"/>
      <c r="MC320" s="54"/>
      <c r="MD320" s="54"/>
      <c r="ME320" s="54"/>
      <c r="MF320" s="54"/>
      <c r="MG320" s="54"/>
      <c r="MH320" s="54"/>
      <c r="MI320" s="54"/>
      <c r="MJ320" s="54"/>
      <c r="MK320" s="54"/>
      <c r="ML320" s="54"/>
      <c r="MM320" s="54"/>
      <c r="MN320" s="54"/>
      <c r="MO320" s="54"/>
      <c r="MP320" s="54"/>
      <c r="MQ320" s="54"/>
      <c r="MR320" s="54"/>
      <c r="MS320" s="54"/>
      <c r="MT320" s="54"/>
      <c r="MU320" s="54"/>
      <c r="MV320" s="54"/>
      <c r="MW320" s="54"/>
      <c r="MX320" s="54"/>
      <c r="MY320" s="54"/>
      <c r="MZ320" s="54"/>
      <c r="NA320" s="54"/>
      <c r="NB320" s="54"/>
      <c r="NC320" s="54"/>
      <c r="ND320" s="54"/>
      <c r="NE320" s="54"/>
      <c r="NF320" s="54"/>
      <c r="NG320" s="54"/>
      <c r="NH320" s="54"/>
      <c r="NI320" s="54"/>
      <c r="NJ320" s="54"/>
      <c r="NK320" s="54"/>
      <c r="NL320" s="54"/>
      <c r="NM320" s="54"/>
      <c r="NN320" s="54"/>
      <c r="NO320" s="54"/>
      <c r="NP320" s="54"/>
      <c r="NQ320" s="54"/>
      <c r="NR320" s="54"/>
      <c r="NS320" s="54"/>
      <c r="NT320" s="54"/>
      <c r="NU320" s="54"/>
      <c r="NV320" s="54"/>
      <c r="NW320" s="54"/>
      <c r="NX320" s="54"/>
      <c r="NY320" s="54"/>
      <c r="NZ320" s="54"/>
      <c r="OA320" s="54"/>
      <c r="OB320" s="54"/>
      <c r="OC320" s="54"/>
      <c r="OD320" s="54"/>
      <c r="OE320" s="54"/>
      <c r="OF320" s="54"/>
      <c r="OG320" s="54"/>
      <c r="OH320" s="54"/>
      <c r="OI320" s="54"/>
      <c r="OJ320" s="54"/>
      <c r="OK320" s="54"/>
      <c r="OL320" s="54"/>
      <c r="OM320" s="54"/>
      <c r="ON320" s="54"/>
      <c r="OO320" s="54"/>
      <c r="OP320" s="54"/>
      <c r="OQ320" s="54"/>
      <c r="OR320" s="54"/>
      <c r="OS320" s="54"/>
      <c r="OT320" s="54"/>
      <c r="OU320" s="54"/>
      <c r="OV320" s="54"/>
      <c r="OW320" s="54"/>
      <c r="OX320" s="54"/>
      <c r="OY320" s="54"/>
      <c r="OZ320" s="54"/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4"/>
      <c r="PM320" s="54"/>
      <c r="PN320" s="54"/>
      <c r="PO320" s="54"/>
      <c r="PP320" s="54"/>
      <c r="PQ320" s="54"/>
      <c r="PR320" s="54"/>
      <c r="PS320" s="54"/>
      <c r="PT320" s="54"/>
      <c r="PU320" s="54"/>
      <c r="PV320" s="54"/>
      <c r="PW320" s="54"/>
      <c r="PX320" s="54"/>
      <c r="PY320" s="54"/>
      <c r="PZ320" s="54"/>
      <c r="QA320" s="54"/>
      <c r="QB320" s="54"/>
      <c r="QC320" s="54"/>
      <c r="QD320" s="54"/>
      <c r="QE320" s="54"/>
      <c r="QF320" s="54"/>
      <c r="QG320" s="54"/>
      <c r="QH320" s="54"/>
      <c r="QI320" s="54"/>
      <c r="QJ320" s="54"/>
      <c r="QK320" s="54"/>
      <c r="QL320" s="54"/>
      <c r="QM320" s="54"/>
      <c r="QN320" s="54"/>
      <c r="QO320" s="54"/>
      <c r="QP320" s="54"/>
      <c r="QQ320" s="54"/>
      <c r="QR320" s="54"/>
      <c r="QS320" s="54"/>
      <c r="QT320" s="54"/>
      <c r="QU320" s="54"/>
      <c r="QV320" s="54"/>
      <c r="QW320" s="54"/>
      <c r="QX320" s="54"/>
      <c r="QY320" s="54"/>
      <c r="QZ320" s="54"/>
      <c r="RA320" s="54"/>
      <c r="RB320" s="54"/>
      <c r="RC320" s="54"/>
      <c r="RD320" s="54"/>
      <c r="RE320" s="54"/>
      <c r="RF320" s="54"/>
      <c r="RG320" s="54"/>
      <c r="RH320" s="54"/>
      <c r="RI320" s="54"/>
      <c r="RJ320" s="54"/>
      <c r="RK320" s="54"/>
      <c r="RL320" s="54"/>
      <c r="RM320" s="54"/>
      <c r="RN320" s="54"/>
      <c r="RO320" s="54"/>
      <c r="RP320" s="54"/>
      <c r="RQ320" s="54"/>
      <c r="RR320" s="54"/>
      <c r="RS320" s="54"/>
      <c r="RT320" s="54"/>
      <c r="RU320" s="54"/>
      <c r="RV320" s="54"/>
      <c r="RW320" s="54"/>
      <c r="RX320" s="54"/>
      <c r="RY320" s="54"/>
      <c r="RZ320" s="54"/>
      <c r="SA320" s="54"/>
      <c r="SB320" s="54"/>
      <c r="SC320" s="54"/>
      <c r="SD320" s="54"/>
      <c r="SE320" s="54"/>
      <c r="SF320" s="54"/>
      <c r="SG320" s="54"/>
      <c r="SH320" s="54"/>
      <c r="SI320" s="54"/>
      <c r="SJ320" s="54"/>
      <c r="SK320" s="54"/>
      <c r="SL320" s="54"/>
      <c r="SM320" s="54"/>
      <c r="SN320" s="54"/>
      <c r="SO320" s="54"/>
      <c r="SP320" s="54"/>
      <c r="SQ320" s="54"/>
      <c r="SR320" s="54"/>
      <c r="SS320" s="54"/>
      <c r="ST320" s="54"/>
      <c r="SU320" s="54"/>
      <c r="SV320" s="54"/>
      <c r="SW320" s="54"/>
      <c r="SX320" s="54"/>
      <c r="SY320" s="54"/>
      <c r="SZ320" s="54"/>
      <c r="TA320" s="54"/>
      <c r="TB320" s="54"/>
      <c r="TC320" s="54"/>
      <c r="TD320" s="54"/>
      <c r="TE320" s="54"/>
      <c r="TF320" s="54"/>
      <c r="TG320" s="54"/>
      <c r="TH320" s="54"/>
      <c r="TI320" s="54"/>
      <c r="TJ320" s="54"/>
      <c r="TK320" s="54"/>
      <c r="TL320" s="54"/>
      <c r="TM320" s="54"/>
      <c r="TN320" s="54"/>
      <c r="TO320" s="54"/>
      <c r="TP320" s="54"/>
      <c r="TQ320" s="54"/>
      <c r="TR320" s="54"/>
      <c r="TS320" s="54"/>
      <c r="TT320" s="54"/>
      <c r="TU320" s="54"/>
      <c r="TV320" s="54"/>
      <c r="TW320" s="54"/>
      <c r="TX320" s="54"/>
      <c r="TY320" s="54"/>
      <c r="TZ320" s="54"/>
      <c r="UA320" s="54"/>
      <c r="UB320" s="54"/>
      <c r="UC320" s="54"/>
      <c r="UD320" s="54"/>
      <c r="UE320" s="54"/>
      <c r="UF320" s="54"/>
      <c r="UG320" s="54"/>
      <c r="UH320" s="54"/>
      <c r="UI320" s="54"/>
      <c r="UJ320" s="54"/>
      <c r="UK320" s="54"/>
      <c r="UL320" s="54"/>
      <c r="UM320" s="54"/>
      <c r="UN320" s="54"/>
      <c r="UO320" s="54"/>
      <c r="UP320" s="54"/>
      <c r="UQ320" s="54"/>
      <c r="UR320" s="54"/>
      <c r="US320" s="54"/>
      <c r="UT320" s="54"/>
      <c r="UU320" s="54"/>
      <c r="UV320" s="54"/>
      <c r="UW320" s="54"/>
      <c r="UX320" s="54"/>
      <c r="UY320" s="54"/>
      <c r="UZ320" s="54"/>
      <c r="VA320" s="54"/>
      <c r="VB320" s="54"/>
      <c r="VC320" s="54"/>
      <c r="VD320" s="54"/>
      <c r="VE320" s="54"/>
      <c r="VF320" s="54"/>
      <c r="VG320" s="54"/>
      <c r="VH320" s="54"/>
      <c r="VI320" s="54"/>
      <c r="VJ320" s="54"/>
      <c r="VK320" s="54"/>
      <c r="VL320" s="54"/>
      <c r="VM320" s="54"/>
      <c r="VN320" s="54"/>
      <c r="VO320" s="54"/>
      <c r="VP320" s="54"/>
      <c r="VQ320" s="54"/>
      <c r="VR320" s="54"/>
      <c r="VS320" s="54"/>
      <c r="VT320" s="54"/>
      <c r="VU320" s="54"/>
      <c r="VV320" s="54"/>
      <c r="VW320" s="54"/>
      <c r="VX320" s="54"/>
      <c r="VY320" s="54"/>
      <c r="VZ320" s="54"/>
      <c r="WA320" s="54"/>
      <c r="WB320" s="54"/>
      <c r="WC320" s="54"/>
      <c r="WD320" s="54"/>
      <c r="WE320" s="54"/>
      <c r="WF320" s="54"/>
      <c r="WG320" s="54"/>
      <c r="WH320" s="54"/>
      <c r="WI320" s="54"/>
      <c r="WJ320" s="54"/>
      <c r="WK320" s="54"/>
      <c r="WL320" s="54"/>
      <c r="WM320" s="54"/>
      <c r="WN320" s="54"/>
      <c r="WO320" s="54"/>
      <c r="WP320" s="54"/>
      <c r="WQ320" s="54"/>
      <c r="WR320" s="54"/>
      <c r="WS320" s="54"/>
      <c r="WT320" s="54"/>
      <c r="WU320" s="54"/>
      <c r="WV320" s="54"/>
      <c r="WW320" s="54"/>
      <c r="WX320" s="54"/>
      <c r="WY320" s="54"/>
      <c r="WZ320" s="54"/>
      <c r="XA320" s="54"/>
      <c r="XB320" s="54"/>
      <c r="XC320" s="54"/>
      <c r="XD320" s="54"/>
      <c r="XE320" s="54"/>
      <c r="XF320" s="54"/>
      <c r="XG320" s="54"/>
      <c r="XH320" s="54"/>
      <c r="XI320" s="54"/>
      <c r="XJ320" s="54"/>
      <c r="XK320" s="54"/>
      <c r="XL320" s="54"/>
      <c r="XM320" s="54"/>
      <c r="XN320" s="54"/>
      <c r="XO320" s="54"/>
      <c r="XP320" s="54"/>
      <c r="XQ320" s="54"/>
      <c r="XR320" s="54"/>
      <c r="XS320" s="54"/>
      <c r="XT320" s="54"/>
      <c r="XU320" s="54"/>
      <c r="XV320" s="54"/>
      <c r="XW320" s="54"/>
      <c r="XX320" s="54"/>
      <c r="XY320" s="54"/>
      <c r="XZ320" s="54"/>
      <c r="YA320" s="54"/>
      <c r="YB320" s="54"/>
      <c r="YC320" s="54"/>
      <c r="YD320" s="54"/>
      <c r="YE320" s="54"/>
      <c r="YF320" s="54"/>
      <c r="YG320" s="54"/>
      <c r="YH320" s="54"/>
      <c r="YI320" s="54"/>
      <c r="YJ320" s="54"/>
      <c r="YK320" s="54"/>
      <c r="YL320" s="54"/>
      <c r="YM320" s="54"/>
      <c r="YN320" s="54"/>
      <c r="YO320" s="54"/>
      <c r="YP320" s="54"/>
      <c r="YQ320" s="54"/>
      <c r="YR320" s="54"/>
      <c r="YS320" s="54"/>
      <c r="YT320" s="54"/>
      <c r="YU320" s="54"/>
      <c r="YV320" s="54"/>
      <c r="YW320" s="54"/>
      <c r="YX320" s="54"/>
      <c r="YY320" s="54"/>
      <c r="YZ320" s="54"/>
      <c r="ZA320" s="54"/>
      <c r="ZB320" s="54"/>
      <c r="ZC320" s="54"/>
      <c r="ZD320" s="54"/>
      <c r="ZE320" s="54"/>
      <c r="ZF320" s="54"/>
      <c r="ZG320" s="54"/>
      <c r="ZH320" s="54"/>
      <c r="ZI320" s="54"/>
      <c r="ZJ320" s="54"/>
      <c r="ZK320" s="54"/>
      <c r="ZL320" s="54"/>
      <c r="ZM320" s="54"/>
      <c r="ZN320" s="54"/>
      <c r="ZO320" s="54"/>
      <c r="ZP320" s="54"/>
      <c r="ZQ320" s="54"/>
      <c r="ZR320" s="54"/>
      <c r="ZS320" s="54"/>
      <c r="ZT320" s="54"/>
      <c r="ZU320" s="54"/>
      <c r="ZV320" s="54"/>
      <c r="ZW320" s="54"/>
      <c r="ZX320" s="54"/>
      <c r="ZY320" s="54"/>
      <c r="ZZ320" s="54"/>
    </row>
    <row r="321" spans="1:702" x14ac:dyDescent="0.2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  <c r="DN321" s="54"/>
      <c r="DO321" s="54"/>
      <c r="DP321" s="54"/>
      <c r="DQ321" s="54"/>
      <c r="DR321" s="54"/>
      <c r="DS321" s="54"/>
      <c r="DT321" s="54"/>
      <c r="DU321" s="54"/>
      <c r="DV321" s="54"/>
      <c r="DW321" s="54"/>
      <c r="DX321" s="54"/>
      <c r="DY321" s="54"/>
      <c r="DZ321" s="54"/>
      <c r="EA321" s="54"/>
      <c r="EB321" s="54"/>
      <c r="EC321" s="54"/>
      <c r="ED321" s="54"/>
      <c r="EE321" s="54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4"/>
      <c r="FE321" s="54"/>
      <c r="FF321" s="54"/>
      <c r="FG321" s="54"/>
      <c r="FH321" s="54"/>
      <c r="FI321" s="54"/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4"/>
      <c r="GC321" s="54"/>
      <c r="GD321" s="54"/>
      <c r="GE321" s="54"/>
      <c r="GF321" s="54"/>
      <c r="GG321" s="54"/>
      <c r="GH321" s="54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4"/>
      <c r="HO321" s="54"/>
      <c r="HP321" s="54"/>
      <c r="HQ321" s="54"/>
      <c r="HR321" s="54"/>
      <c r="HS321" s="54"/>
      <c r="HT321" s="54"/>
      <c r="HU321" s="54"/>
      <c r="HV321" s="54"/>
      <c r="HW321" s="54"/>
      <c r="HX321" s="54"/>
      <c r="HY321" s="54"/>
      <c r="HZ321" s="54"/>
      <c r="IA321" s="54"/>
      <c r="IB321" s="54"/>
      <c r="IC321" s="54"/>
      <c r="ID321" s="54"/>
      <c r="IE321" s="54"/>
      <c r="IF321" s="54"/>
      <c r="IG321" s="54"/>
      <c r="IH321" s="54"/>
      <c r="II321" s="54"/>
      <c r="IJ321" s="54"/>
      <c r="IK321" s="54"/>
      <c r="IL321" s="54"/>
      <c r="IM321" s="54"/>
      <c r="IN321" s="54"/>
      <c r="IO321" s="54"/>
      <c r="IP321" s="54"/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/>
      <c r="JL321" s="54"/>
      <c r="JM321" s="54"/>
      <c r="JN321" s="54"/>
      <c r="JO321" s="54"/>
      <c r="JP321" s="54"/>
      <c r="JQ321" s="54"/>
      <c r="JR321" s="54"/>
      <c r="JS321" s="54"/>
      <c r="JT321" s="54"/>
      <c r="JU321" s="54"/>
      <c r="JV321" s="54"/>
      <c r="JW321" s="54"/>
      <c r="JX321" s="54"/>
      <c r="JY321" s="54"/>
      <c r="JZ321" s="54"/>
      <c r="KA321" s="54"/>
      <c r="KB321" s="54"/>
      <c r="KC321" s="54"/>
      <c r="KD321" s="54"/>
      <c r="KE321" s="54"/>
      <c r="KF321" s="54"/>
      <c r="KG321" s="54"/>
      <c r="KH321" s="54"/>
      <c r="KI321" s="54"/>
      <c r="KJ321" s="54"/>
      <c r="KK321" s="54"/>
      <c r="KL321" s="54"/>
      <c r="KM321" s="54"/>
      <c r="KN321" s="54"/>
      <c r="KO321" s="54"/>
      <c r="KP321" s="54"/>
      <c r="KQ321" s="54"/>
      <c r="KR321" s="54"/>
      <c r="KS321" s="54"/>
      <c r="KT321" s="54"/>
      <c r="KU321" s="54"/>
      <c r="KV321" s="54"/>
      <c r="KW321" s="54"/>
      <c r="KX321" s="54"/>
      <c r="KY321" s="54"/>
      <c r="KZ321" s="54"/>
      <c r="LA321" s="54"/>
      <c r="LB321" s="54"/>
      <c r="LC321" s="54"/>
      <c r="LD321" s="54"/>
      <c r="LE321" s="54"/>
      <c r="LF321" s="54"/>
      <c r="LG321" s="54"/>
      <c r="LH321" s="54"/>
      <c r="LI321" s="54"/>
      <c r="LJ321" s="54"/>
      <c r="LK321" s="54"/>
      <c r="LL321" s="54"/>
      <c r="LM321" s="54"/>
      <c r="LN321" s="54"/>
      <c r="LO321" s="54"/>
      <c r="LP321" s="54"/>
      <c r="LQ321" s="54"/>
      <c r="LR321" s="54"/>
      <c r="LS321" s="54"/>
      <c r="LT321" s="54"/>
      <c r="LU321" s="54"/>
      <c r="LV321" s="54"/>
      <c r="LW321" s="54"/>
      <c r="LX321" s="54"/>
      <c r="LY321" s="54"/>
      <c r="LZ321" s="54"/>
      <c r="MA321" s="54"/>
      <c r="MB321" s="54"/>
      <c r="MC321" s="54"/>
      <c r="MD321" s="54"/>
      <c r="ME321" s="54"/>
      <c r="MF321" s="54"/>
      <c r="MG321" s="54"/>
      <c r="MH321" s="54"/>
      <c r="MI321" s="54"/>
      <c r="MJ321" s="54"/>
      <c r="MK321" s="54"/>
      <c r="ML321" s="54"/>
      <c r="MM321" s="54"/>
      <c r="MN321" s="54"/>
      <c r="MO321" s="54"/>
      <c r="MP321" s="54"/>
      <c r="MQ321" s="54"/>
      <c r="MR321" s="54"/>
      <c r="MS321" s="54"/>
      <c r="MT321" s="54"/>
      <c r="MU321" s="54"/>
      <c r="MV321" s="54"/>
      <c r="MW321" s="54"/>
      <c r="MX321" s="54"/>
      <c r="MY321" s="54"/>
      <c r="MZ321" s="54"/>
      <c r="NA321" s="54"/>
      <c r="NB321" s="54"/>
      <c r="NC321" s="54"/>
      <c r="ND321" s="54"/>
      <c r="NE321" s="54"/>
      <c r="NF321" s="54"/>
      <c r="NG321" s="54"/>
      <c r="NH321" s="54"/>
      <c r="NI321" s="54"/>
      <c r="NJ321" s="54"/>
      <c r="NK321" s="54"/>
      <c r="NL321" s="54"/>
      <c r="NM321" s="54"/>
      <c r="NN321" s="54"/>
      <c r="NO321" s="54"/>
      <c r="NP321" s="54"/>
      <c r="NQ321" s="54"/>
      <c r="NR321" s="54"/>
      <c r="NS321" s="54"/>
      <c r="NT321" s="54"/>
      <c r="NU321" s="54"/>
      <c r="NV321" s="54"/>
      <c r="NW321" s="54"/>
      <c r="NX321" s="54"/>
      <c r="NY321" s="54"/>
      <c r="NZ321" s="54"/>
      <c r="OA321" s="54"/>
      <c r="OB321" s="54"/>
      <c r="OC321" s="54"/>
      <c r="OD321" s="54"/>
      <c r="OE321" s="54"/>
      <c r="OF321" s="54"/>
      <c r="OG321" s="54"/>
      <c r="OH321" s="54"/>
      <c r="OI321" s="54"/>
      <c r="OJ321" s="54"/>
      <c r="OK321" s="54"/>
      <c r="OL321" s="54"/>
      <c r="OM321" s="54"/>
      <c r="ON321" s="54"/>
      <c r="OO321" s="54"/>
      <c r="OP321" s="54"/>
      <c r="OQ321" s="54"/>
      <c r="OR321" s="54"/>
      <c r="OS321" s="54"/>
      <c r="OT321" s="54"/>
      <c r="OU321" s="54"/>
      <c r="OV321" s="54"/>
      <c r="OW321" s="54"/>
      <c r="OX321" s="54"/>
      <c r="OY321" s="54"/>
      <c r="OZ321" s="54"/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4"/>
      <c r="PM321" s="54"/>
      <c r="PN321" s="54"/>
      <c r="PO321" s="54"/>
      <c r="PP321" s="54"/>
      <c r="PQ321" s="54"/>
      <c r="PR321" s="54"/>
      <c r="PS321" s="54"/>
      <c r="PT321" s="54"/>
      <c r="PU321" s="54"/>
      <c r="PV321" s="54"/>
      <c r="PW321" s="54"/>
      <c r="PX321" s="54"/>
      <c r="PY321" s="54"/>
      <c r="PZ321" s="54"/>
      <c r="QA321" s="54"/>
      <c r="QB321" s="54"/>
      <c r="QC321" s="54"/>
      <c r="QD321" s="54"/>
      <c r="QE321" s="54"/>
      <c r="QF321" s="54"/>
      <c r="QG321" s="54"/>
      <c r="QH321" s="54"/>
      <c r="QI321" s="54"/>
      <c r="QJ321" s="54"/>
      <c r="QK321" s="54"/>
      <c r="QL321" s="54"/>
      <c r="QM321" s="54"/>
      <c r="QN321" s="54"/>
      <c r="QO321" s="54"/>
      <c r="QP321" s="54"/>
      <c r="QQ321" s="54"/>
      <c r="QR321" s="54"/>
      <c r="QS321" s="54"/>
      <c r="QT321" s="54"/>
      <c r="QU321" s="54"/>
      <c r="QV321" s="54"/>
      <c r="QW321" s="54"/>
      <c r="QX321" s="54"/>
      <c r="QY321" s="54"/>
      <c r="QZ321" s="54"/>
      <c r="RA321" s="54"/>
      <c r="RB321" s="54"/>
      <c r="RC321" s="54"/>
      <c r="RD321" s="54"/>
      <c r="RE321" s="54"/>
      <c r="RF321" s="54"/>
      <c r="RG321" s="54"/>
      <c r="RH321" s="54"/>
      <c r="RI321" s="54"/>
      <c r="RJ321" s="54"/>
      <c r="RK321" s="54"/>
      <c r="RL321" s="54"/>
      <c r="RM321" s="54"/>
      <c r="RN321" s="54"/>
      <c r="RO321" s="54"/>
      <c r="RP321" s="54"/>
      <c r="RQ321" s="54"/>
      <c r="RR321" s="54"/>
      <c r="RS321" s="54"/>
      <c r="RT321" s="54"/>
      <c r="RU321" s="54"/>
      <c r="RV321" s="54"/>
      <c r="RW321" s="54"/>
      <c r="RX321" s="54"/>
      <c r="RY321" s="54"/>
      <c r="RZ321" s="54"/>
      <c r="SA321" s="54"/>
      <c r="SB321" s="54"/>
      <c r="SC321" s="54"/>
      <c r="SD321" s="54"/>
      <c r="SE321" s="54"/>
      <c r="SF321" s="54"/>
      <c r="SG321" s="54"/>
      <c r="SH321" s="54"/>
      <c r="SI321" s="54"/>
      <c r="SJ321" s="54"/>
      <c r="SK321" s="54"/>
      <c r="SL321" s="54"/>
      <c r="SM321" s="54"/>
      <c r="SN321" s="54"/>
      <c r="SO321" s="54"/>
      <c r="SP321" s="54"/>
      <c r="SQ321" s="54"/>
      <c r="SR321" s="54"/>
      <c r="SS321" s="54"/>
      <c r="ST321" s="54"/>
      <c r="SU321" s="54"/>
      <c r="SV321" s="54"/>
      <c r="SW321" s="54"/>
      <c r="SX321" s="54"/>
      <c r="SY321" s="54"/>
      <c r="SZ321" s="54"/>
      <c r="TA321" s="54"/>
      <c r="TB321" s="54"/>
      <c r="TC321" s="54"/>
      <c r="TD321" s="54"/>
      <c r="TE321" s="54"/>
      <c r="TF321" s="54"/>
      <c r="TG321" s="54"/>
      <c r="TH321" s="54"/>
      <c r="TI321" s="54"/>
      <c r="TJ321" s="54"/>
      <c r="TK321" s="54"/>
      <c r="TL321" s="54"/>
      <c r="TM321" s="54"/>
      <c r="TN321" s="54"/>
      <c r="TO321" s="54"/>
      <c r="TP321" s="54"/>
      <c r="TQ321" s="54"/>
      <c r="TR321" s="54"/>
      <c r="TS321" s="54"/>
      <c r="TT321" s="54"/>
      <c r="TU321" s="54"/>
      <c r="TV321" s="54"/>
      <c r="TW321" s="54"/>
      <c r="TX321" s="54"/>
      <c r="TY321" s="54"/>
      <c r="TZ321" s="54"/>
      <c r="UA321" s="54"/>
      <c r="UB321" s="54"/>
      <c r="UC321" s="54"/>
      <c r="UD321" s="54"/>
      <c r="UE321" s="54"/>
      <c r="UF321" s="54"/>
      <c r="UG321" s="54"/>
      <c r="UH321" s="54"/>
      <c r="UI321" s="54"/>
      <c r="UJ321" s="54"/>
      <c r="UK321" s="54"/>
      <c r="UL321" s="54"/>
      <c r="UM321" s="54"/>
      <c r="UN321" s="54"/>
      <c r="UO321" s="54"/>
      <c r="UP321" s="54"/>
      <c r="UQ321" s="54"/>
      <c r="UR321" s="54"/>
      <c r="US321" s="54"/>
      <c r="UT321" s="54"/>
      <c r="UU321" s="54"/>
      <c r="UV321" s="54"/>
      <c r="UW321" s="54"/>
      <c r="UX321" s="54"/>
      <c r="UY321" s="54"/>
      <c r="UZ321" s="54"/>
      <c r="VA321" s="54"/>
      <c r="VB321" s="54"/>
      <c r="VC321" s="54"/>
      <c r="VD321" s="54"/>
      <c r="VE321" s="54"/>
      <c r="VF321" s="54"/>
      <c r="VG321" s="54"/>
      <c r="VH321" s="54"/>
      <c r="VI321" s="54"/>
      <c r="VJ321" s="54"/>
      <c r="VK321" s="54"/>
      <c r="VL321" s="54"/>
      <c r="VM321" s="54"/>
      <c r="VN321" s="54"/>
      <c r="VO321" s="54"/>
      <c r="VP321" s="54"/>
      <c r="VQ321" s="54"/>
      <c r="VR321" s="54"/>
      <c r="VS321" s="54"/>
      <c r="VT321" s="54"/>
      <c r="VU321" s="54"/>
      <c r="VV321" s="54"/>
      <c r="VW321" s="54"/>
      <c r="VX321" s="54"/>
      <c r="VY321" s="54"/>
      <c r="VZ321" s="54"/>
      <c r="WA321" s="54"/>
      <c r="WB321" s="54"/>
      <c r="WC321" s="54"/>
      <c r="WD321" s="54"/>
      <c r="WE321" s="54"/>
      <c r="WF321" s="54"/>
      <c r="WG321" s="54"/>
      <c r="WH321" s="54"/>
      <c r="WI321" s="54"/>
      <c r="WJ321" s="54"/>
      <c r="WK321" s="54"/>
      <c r="WL321" s="54"/>
      <c r="WM321" s="54"/>
      <c r="WN321" s="54"/>
      <c r="WO321" s="54"/>
      <c r="WP321" s="54"/>
      <c r="WQ321" s="54"/>
      <c r="WR321" s="54"/>
      <c r="WS321" s="54"/>
      <c r="WT321" s="54"/>
      <c r="WU321" s="54"/>
      <c r="WV321" s="54"/>
      <c r="WW321" s="54"/>
      <c r="WX321" s="54"/>
      <c r="WY321" s="54"/>
      <c r="WZ321" s="54"/>
      <c r="XA321" s="54"/>
      <c r="XB321" s="54"/>
      <c r="XC321" s="54"/>
      <c r="XD321" s="54"/>
      <c r="XE321" s="54"/>
      <c r="XF321" s="54"/>
      <c r="XG321" s="54"/>
      <c r="XH321" s="54"/>
      <c r="XI321" s="54"/>
      <c r="XJ321" s="54"/>
      <c r="XK321" s="54"/>
      <c r="XL321" s="54"/>
      <c r="XM321" s="54"/>
      <c r="XN321" s="54"/>
      <c r="XO321" s="54"/>
      <c r="XP321" s="54"/>
      <c r="XQ321" s="54"/>
      <c r="XR321" s="54"/>
      <c r="XS321" s="54"/>
      <c r="XT321" s="54"/>
      <c r="XU321" s="54"/>
      <c r="XV321" s="54"/>
      <c r="XW321" s="54"/>
      <c r="XX321" s="54"/>
      <c r="XY321" s="54"/>
      <c r="XZ321" s="54"/>
      <c r="YA321" s="54"/>
      <c r="YB321" s="54"/>
      <c r="YC321" s="54"/>
      <c r="YD321" s="54"/>
      <c r="YE321" s="54"/>
      <c r="YF321" s="54"/>
      <c r="YG321" s="54"/>
      <c r="YH321" s="54"/>
      <c r="YI321" s="54"/>
      <c r="YJ321" s="54"/>
      <c r="YK321" s="54"/>
      <c r="YL321" s="54"/>
      <c r="YM321" s="54"/>
      <c r="YN321" s="54"/>
      <c r="YO321" s="54"/>
      <c r="YP321" s="54"/>
      <c r="YQ321" s="54"/>
      <c r="YR321" s="54"/>
      <c r="YS321" s="54"/>
      <c r="YT321" s="54"/>
      <c r="YU321" s="54"/>
      <c r="YV321" s="54"/>
      <c r="YW321" s="54"/>
      <c r="YX321" s="54"/>
      <c r="YY321" s="54"/>
      <c r="YZ321" s="54"/>
      <c r="ZA321" s="54"/>
      <c r="ZB321" s="54"/>
      <c r="ZC321" s="54"/>
      <c r="ZD321" s="54"/>
      <c r="ZE321" s="54"/>
      <c r="ZF321" s="54"/>
      <c r="ZG321" s="54"/>
      <c r="ZH321" s="54"/>
      <c r="ZI321" s="54"/>
      <c r="ZJ321" s="54"/>
      <c r="ZK321" s="54"/>
      <c r="ZL321" s="54"/>
      <c r="ZM321" s="54"/>
      <c r="ZN321" s="54"/>
      <c r="ZO321" s="54"/>
      <c r="ZP321" s="54"/>
      <c r="ZQ321" s="54"/>
      <c r="ZR321" s="54"/>
      <c r="ZS321" s="54"/>
      <c r="ZT321" s="54"/>
      <c r="ZU321" s="54"/>
      <c r="ZV321" s="54"/>
      <c r="ZW321" s="54"/>
      <c r="ZX321" s="54"/>
      <c r="ZY321" s="54"/>
      <c r="ZZ321" s="54"/>
    </row>
    <row r="322" spans="1:702" x14ac:dyDescent="0.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  <c r="CW322" s="54"/>
      <c r="CX322" s="54"/>
      <c r="CY322" s="54"/>
      <c r="CZ322" s="54"/>
      <c r="DA322" s="54"/>
      <c r="DB322" s="54"/>
      <c r="DC322" s="54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  <c r="DN322" s="54"/>
      <c r="DO322" s="54"/>
      <c r="DP322" s="54"/>
      <c r="DQ322" s="54"/>
      <c r="DR322" s="54"/>
      <c r="DS322" s="54"/>
      <c r="DT322" s="54"/>
      <c r="DU322" s="54"/>
      <c r="DV322" s="54"/>
      <c r="DW322" s="54"/>
      <c r="DX322" s="54"/>
      <c r="DY322" s="54"/>
      <c r="DZ322" s="54"/>
      <c r="EA322" s="54"/>
      <c r="EB322" s="54"/>
      <c r="EC322" s="54"/>
      <c r="ED322" s="54"/>
      <c r="EE322" s="54"/>
      <c r="EF322" s="54"/>
      <c r="EG322" s="54"/>
      <c r="EH322" s="54"/>
      <c r="EI322" s="54"/>
      <c r="EJ322" s="54"/>
      <c r="EK322" s="54"/>
      <c r="EL322" s="54"/>
      <c r="EM322" s="54"/>
      <c r="EN322" s="54"/>
      <c r="EO322" s="54"/>
      <c r="EP322" s="54"/>
      <c r="EQ322" s="54"/>
      <c r="ER322" s="54"/>
      <c r="ES322" s="54"/>
      <c r="ET322" s="54"/>
      <c r="EU322" s="54"/>
      <c r="EV322" s="54"/>
      <c r="EW322" s="54"/>
      <c r="EX322" s="54"/>
      <c r="EY322" s="54"/>
      <c r="EZ322" s="54"/>
      <c r="FA322" s="54"/>
      <c r="FB322" s="54"/>
      <c r="FC322" s="54"/>
      <c r="FD322" s="54"/>
      <c r="FE322" s="54"/>
      <c r="FF322" s="54"/>
      <c r="FG322" s="54"/>
      <c r="FH322" s="54"/>
      <c r="FI322" s="54"/>
      <c r="FJ322" s="54"/>
      <c r="FK322" s="54"/>
      <c r="FL322" s="54"/>
      <c r="FM322" s="54"/>
      <c r="FN322" s="54"/>
      <c r="FO322" s="54"/>
      <c r="FP322" s="54"/>
      <c r="FQ322" s="54"/>
      <c r="FR322" s="54"/>
      <c r="FS322" s="54"/>
      <c r="FT322" s="54"/>
      <c r="FU322" s="54"/>
      <c r="FV322" s="54"/>
      <c r="FW322" s="54"/>
      <c r="FX322" s="54"/>
      <c r="FY322" s="54"/>
      <c r="FZ322" s="54"/>
      <c r="GA322" s="54"/>
      <c r="GB322" s="54"/>
      <c r="GC322" s="54"/>
      <c r="GD322" s="54"/>
      <c r="GE322" s="54"/>
      <c r="GF322" s="54"/>
      <c r="GG322" s="54"/>
      <c r="GH322" s="54"/>
      <c r="GI322" s="54"/>
      <c r="GJ322" s="54"/>
      <c r="GK322" s="54"/>
      <c r="GL322" s="54"/>
      <c r="GM322" s="54"/>
      <c r="GN322" s="54"/>
      <c r="GO322" s="54"/>
      <c r="GP322" s="54"/>
      <c r="GQ322" s="54"/>
      <c r="GR322" s="54"/>
      <c r="GS322" s="54"/>
      <c r="GT322" s="54"/>
      <c r="GU322" s="54"/>
      <c r="GV322" s="54"/>
      <c r="GW322" s="54"/>
      <c r="GX322" s="54"/>
      <c r="GY322" s="54"/>
      <c r="GZ322" s="54"/>
      <c r="HA322" s="54"/>
      <c r="HB322" s="54"/>
      <c r="HC322" s="54"/>
      <c r="HD322" s="54"/>
      <c r="HE322" s="54"/>
      <c r="HF322" s="54"/>
      <c r="HG322" s="54"/>
      <c r="HH322" s="54"/>
      <c r="HI322" s="54"/>
      <c r="HJ322" s="54"/>
      <c r="HK322" s="54"/>
      <c r="HL322" s="54"/>
      <c r="HM322" s="54"/>
      <c r="HN322" s="54"/>
      <c r="HO322" s="54"/>
      <c r="HP322" s="54"/>
      <c r="HQ322" s="54"/>
      <c r="HR322" s="54"/>
      <c r="HS322" s="54"/>
      <c r="HT322" s="54"/>
      <c r="HU322" s="54"/>
      <c r="HV322" s="54"/>
      <c r="HW322" s="54"/>
      <c r="HX322" s="54"/>
      <c r="HY322" s="54"/>
      <c r="HZ322" s="54"/>
      <c r="IA322" s="54"/>
      <c r="IB322" s="54"/>
      <c r="IC322" s="54"/>
      <c r="ID322" s="54"/>
      <c r="IE322" s="54"/>
      <c r="IF322" s="54"/>
      <c r="IG322" s="54"/>
      <c r="IH322" s="54"/>
      <c r="II322" s="54"/>
      <c r="IJ322" s="54"/>
      <c r="IK322" s="54"/>
      <c r="IL322" s="54"/>
      <c r="IM322" s="54"/>
      <c r="IN322" s="54"/>
      <c r="IO322" s="54"/>
      <c r="IP322" s="54"/>
      <c r="IQ322" s="54"/>
      <c r="IR322" s="54"/>
      <c r="IS322" s="54"/>
      <c r="IT322" s="54"/>
      <c r="IU322" s="54"/>
      <c r="IV322" s="54"/>
      <c r="IW322" s="54"/>
      <c r="IX322" s="54"/>
      <c r="IY322" s="54"/>
      <c r="IZ322" s="54"/>
      <c r="JA322" s="54"/>
      <c r="JB322" s="54"/>
      <c r="JC322" s="54"/>
      <c r="JD322" s="54"/>
      <c r="JE322" s="54"/>
      <c r="JF322" s="54"/>
      <c r="JG322" s="54"/>
      <c r="JH322" s="54"/>
      <c r="JI322" s="54"/>
      <c r="JJ322" s="54"/>
      <c r="JK322" s="54"/>
      <c r="JL322" s="54"/>
      <c r="JM322" s="54"/>
      <c r="JN322" s="54"/>
      <c r="JO322" s="54"/>
      <c r="JP322" s="54"/>
      <c r="JQ322" s="54"/>
      <c r="JR322" s="54"/>
      <c r="JS322" s="54"/>
      <c r="JT322" s="54"/>
      <c r="JU322" s="54"/>
      <c r="JV322" s="54"/>
      <c r="JW322" s="54"/>
      <c r="JX322" s="54"/>
      <c r="JY322" s="54"/>
      <c r="JZ322" s="54"/>
      <c r="KA322" s="54"/>
      <c r="KB322" s="54"/>
      <c r="KC322" s="54"/>
      <c r="KD322" s="54"/>
      <c r="KE322" s="54"/>
      <c r="KF322" s="54"/>
      <c r="KG322" s="54"/>
      <c r="KH322" s="54"/>
      <c r="KI322" s="54"/>
      <c r="KJ322" s="54"/>
      <c r="KK322" s="54"/>
      <c r="KL322" s="54"/>
      <c r="KM322" s="54"/>
      <c r="KN322" s="54"/>
      <c r="KO322" s="54"/>
      <c r="KP322" s="54"/>
      <c r="KQ322" s="54"/>
      <c r="KR322" s="54"/>
      <c r="KS322" s="54"/>
      <c r="KT322" s="54"/>
      <c r="KU322" s="54"/>
      <c r="KV322" s="54"/>
      <c r="KW322" s="54"/>
      <c r="KX322" s="54"/>
      <c r="KY322" s="54"/>
      <c r="KZ322" s="54"/>
      <c r="LA322" s="54"/>
      <c r="LB322" s="54"/>
      <c r="LC322" s="54"/>
      <c r="LD322" s="54"/>
      <c r="LE322" s="54"/>
      <c r="LF322" s="54"/>
      <c r="LG322" s="54"/>
      <c r="LH322" s="54"/>
      <c r="LI322" s="54"/>
      <c r="LJ322" s="54"/>
      <c r="LK322" s="54"/>
      <c r="LL322" s="54"/>
      <c r="LM322" s="54"/>
      <c r="LN322" s="54"/>
      <c r="LO322" s="54"/>
      <c r="LP322" s="54"/>
      <c r="LQ322" s="54"/>
      <c r="LR322" s="54"/>
      <c r="LS322" s="54"/>
      <c r="LT322" s="54"/>
      <c r="LU322" s="54"/>
      <c r="LV322" s="54"/>
      <c r="LW322" s="54"/>
      <c r="LX322" s="54"/>
      <c r="LY322" s="54"/>
      <c r="LZ322" s="54"/>
      <c r="MA322" s="54"/>
      <c r="MB322" s="54"/>
      <c r="MC322" s="54"/>
      <c r="MD322" s="54"/>
      <c r="ME322" s="54"/>
      <c r="MF322" s="54"/>
      <c r="MG322" s="54"/>
      <c r="MH322" s="54"/>
      <c r="MI322" s="54"/>
      <c r="MJ322" s="54"/>
      <c r="MK322" s="54"/>
      <c r="ML322" s="54"/>
      <c r="MM322" s="54"/>
      <c r="MN322" s="54"/>
      <c r="MO322" s="54"/>
      <c r="MP322" s="54"/>
      <c r="MQ322" s="54"/>
      <c r="MR322" s="54"/>
      <c r="MS322" s="54"/>
      <c r="MT322" s="54"/>
      <c r="MU322" s="54"/>
      <c r="MV322" s="54"/>
      <c r="MW322" s="54"/>
      <c r="MX322" s="54"/>
      <c r="MY322" s="54"/>
      <c r="MZ322" s="54"/>
      <c r="NA322" s="54"/>
      <c r="NB322" s="54"/>
      <c r="NC322" s="54"/>
      <c r="ND322" s="54"/>
      <c r="NE322" s="54"/>
      <c r="NF322" s="54"/>
      <c r="NG322" s="54"/>
      <c r="NH322" s="54"/>
      <c r="NI322" s="54"/>
      <c r="NJ322" s="54"/>
      <c r="NK322" s="54"/>
      <c r="NL322" s="54"/>
      <c r="NM322" s="54"/>
      <c r="NN322" s="54"/>
      <c r="NO322" s="54"/>
      <c r="NP322" s="54"/>
      <c r="NQ322" s="54"/>
      <c r="NR322" s="54"/>
      <c r="NS322" s="54"/>
      <c r="NT322" s="54"/>
      <c r="NU322" s="54"/>
      <c r="NV322" s="54"/>
      <c r="NW322" s="54"/>
      <c r="NX322" s="54"/>
      <c r="NY322" s="54"/>
      <c r="NZ322" s="54"/>
      <c r="OA322" s="54"/>
      <c r="OB322" s="54"/>
      <c r="OC322" s="54"/>
      <c r="OD322" s="54"/>
      <c r="OE322" s="54"/>
      <c r="OF322" s="54"/>
      <c r="OG322" s="54"/>
      <c r="OH322" s="54"/>
      <c r="OI322" s="54"/>
      <c r="OJ322" s="54"/>
      <c r="OK322" s="54"/>
      <c r="OL322" s="54"/>
      <c r="OM322" s="54"/>
      <c r="ON322" s="54"/>
      <c r="OO322" s="54"/>
      <c r="OP322" s="54"/>
      <c r="OQ322" s="54"/>
      <c r="OR322" s="54"/>
      <c r="OS322" s="54"/>
      <c r="OT322" s="54"/>
      <c r="OU322" s="54"/>
      <c r="OV322" s="54"/>
      <c r="OW322" s="54"/>
      <c r="OX322" s="54"/>
      <c r="OY322" s="54"/>
      <c r="OZ322" s="54"/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4"/>
      <c r="PM322" s="54"/>
      <c r="PN322" s="54"/>
      <c r="PO322" s="54"/>
      <c r="PP322" s="54"/>
      <c r="PQ322" s="54"/>
      <c r="PR322" s="54"/>
      <c r="PS322" s="54"/>
      <c r="PT322" s="54"/>
      <c r="PU322" s="54"/>
      <c r="PV322" s="54"/>
      <c r="PW322" s="54"/>
      <c r="PX322" s="54"/>
      <c r="PY322" s="54"/>
      <c r="PZ322" s="54"/>
      <c r="QA322" s="54"/>
      <c r="QB322" s="54"/>
      <c r="QC322" s="54"/>
      <c r="QD322" s="54"/>
      <c r="QE322" s="54"/>
      <c r="QF322" s="54"/>
      <c r="QG322" s="54"/>
      <c r="QH322" s="54"/>
      <c r="QI322" s="54"/>
      <c r="QJ322" s="54"/>
      <c r="QK322" s="54"/>
      <c r="QL322" s="54"/>
      <c r="QM322" s="54"/>
      <c r="QN322" s="54"/>
      <c r="QO322" s="54"/>
      <c r="QP322" s="54"/>
      <c r="QQ322" s="54"/>
      <c r="QR322" s="54"/>
      <c r="QS322" s="54"/>
      <c r="QT322" s="54"/>
      <c r="QU322" s="54"/>
      <c r="QV322" s="54"/>
      <c r="QW322" s="54"/>
      <c r="QX322" s="54"/>
      <c r="QY322" s="54"/>
      <c r="QZ322" s="54"/>
      <c r="RA322" s="54"/>
      <c r="RB322" s="54"/>
      <c r="RC322" s="54"/>
      <c r="RD322" s="54"/>
      <c r="RE322" s="54"/>
      <c r="RF322" s="54"/>
      <c r="RG322" s="54"/>
      <c r="RH322" s="54"/>
      <c r="RI322" s="54"/>
      <c r="RJ322" s="54"/>
      <c r="RK322" s="54"/>
      <c r="RL322" s="54"/>
      <c r="RM322" s="54"/>
      <c r="RN322" s="54"/>
      <c r="RO322" s="54"/>
      <c r="RP322" s="54"/>
      <c r="RQ322" s="54"/>
      <c r="RR322" s="54"/>
      <c r="RS322" s="54"/>
      <c r="RT322" s="54"/>
      <c r="RU322" s="54"/>
      <c r="RV322" s="54"/>
      <c r="RW322" s="54"/>
      <c r="RX322" s="54"/>
      <c r="RY322" s="54"/>
      <c r="RZ322" s="54"/>
      <c r="SA322" s="54"/>
      <c r="SB322" s="54"/>
      <c r="SC322" s="54"/>
      <c r="SD322" s="54"/>
      <c r="SE322" s="54"/>
      <c r="SF322" s="54"/>
      <c r="SG322" s="54"/>
      <c r="SH322" s="54"/>
      <c r="SI322" s="54"/>
      <c r="SJ322" s="54"/>
      <c r="SK322" s="54"/>
      <c r="SL322" s="54"/>
      <c r="SM322" s="54"/>
      <c r="SN322" s="54"/>
      <c r="SO322" s="54"/>
      <c r="SP322" s="54"/>
      <c r="SQ322" s="54"/>
      <c r="SR322" s="54"/>
      <c r="SS322" s="54"/>
      <c r="ST322" s="54"/>
      <c r="SU322" s="54"/>
      <c r="SV322" s="54"/>
      <c r="SW322" s="54"/>
      <c r="SX322" s="54"/>
      <c r="SY322" s="54"/>
      <c r="SZ322" s="54"/>
      <c r="TA322" s="54"/>
      <c r="TB322" s="54"/>
      <c r="TC322" s="54"/>
      <c r="TD322" s="54"/>
      <c r="TE322" s="54"/>
      <c r="TF322" s="54"/>
      <c r="TG322" s="54"/>
      <c r="TH322" s="54"/>
      <c r="TI322" s="54"/>
      <c r="TJ322" s="54"/>
      <c r="TK322" s="54"/>
      <c r="TL322" s="54"/>
      <c r="TM322" s="54"/>
      <c r="TN322" s="54"/>
      <c r="TO322" s="54"/>
      <c r="TP322" s="54"/>
      <c r="TQ322" s="54"/>
      <c r="TR322" s="54"/>
      <c r="TS322" s="54"/>
      <c r="TT322" s="54"/>
      <c r="TU322" s="54"/>
      <c r="TV322" s="54"/>
      <c r="TW322" s="54"/>
      <c r="TX322" s="54"/>
      <c r="TY322" s="54"/>
      <c r="TZ322" s="54"/>
      <c r="UA322" s="54"/>
      <c r="UB322" s="54"/>
      <c r="UC322" s="54"/>
      <c r="UD322" s="54"/>
      <c r="UE322" s="54"/>
      <c r="UF322" s="54"/>
      <c r="UG322" s="54"/>
      <c r="UH322" s="54"/>
      <c r="UI322" s="54"/>
      <c r="UJ322" s="54"/>
      <c r="UK322" s="54"/>
      <c r="UL322" s="54"/>
      <c r="UM322" s="54"/>
      <c r="UN322" s="54"/>
      <c r="UO322" s="54"/>
      <c r="UP322" s="54"/>
      <c r="UQ322" s="54"/>
      <c r="UR322" s="54"/>
      <c r="US322" s="54"/>
      <c r="UT322" s="54"/>
      <c r="UU322" s="54"/>
      <c r="UV322" s="54"/>
      <c r="UW322" s="54"/>
      <c r="UX322" s="54"/>
      <c r="UY322" s="54"/>
      <c r="UZ322" s="54"/>
      <c r="VA322" s="54"/>
      <c r="VB322" s="54"/>
      <c r="VC322" s="54"/>
      <c r="VD322" s="54"/>
      <c r="VE322" s="54"/>
      <c r="VF322" s="54"/>
      <c r="VG322" s="54"/>
      <c r="VH322" s="54"/>
      <c r="VI322" s="54"/>
      <c r="VJ322" s="54"/>
      <c r="VK322" s="54"/>
      <c r="VL322" s="54"/>
      <c r="VM322" s="54"/>
      <c r="VN322" s="54"/>
      <c r="VO322" s="54"/>
      <c r="VP322" s="54"/>
      <c r="VQ322" s="54"/>
      <c r="VR322" s="54"/>
      <c r="VS322" s="54"/>
      <c r="VT322" s="54"/>
      <c r="VU322" s="54"/>
      <c r="VV322" s="54"/>
      <c r="VW322" s="54"/>
      <c r="VX322" s="54"/>
      <c r="VY322" s="54"/>
      <c r="VZ322" s="54"/>
      <c r="WA322" s="54"/>
      <c r="WB322" s="54"/>
      <c r="WC322" s="54"/>
      <c r="WD322" s="54"/>
      <c r="WE322" s="54"/>
      <c r="WF322" s="54"/>
      <c r="WG322" s="54"/>
      <c r="WH322" s="54"/>
      <c r="WI322" s="54"/>
      <c r="WJ322" s="54"/>
      <c r="WK322" s="54"/>
      <c r="WL322" s="54"/>
      <c r="WM322" s="54"/>
      <c r="WN322" s="54"/>
      <c r="WO322" s="54"/>
      <c r="WP322" s="54"/>
      <c r="WQ322" s="54"/>
      <c r="WR322" s="54"/>
      <c r="WS322" s="54"/>
      <c r="WT322" s="54"/>
      <c r="WU322" s="54"/>
      <c r="WV322" s="54"/>
      <c r="WW322" s="54"/>
      <c r="WX322" s="54"/>
      <c r="WY322" s="54"/>
      <c r="WZ322" s="54"/>
      <c r="XA322" s="54"/>
      <c r="XB322" s="54"/>
      <c r="XC322" s="54"/>
      <c r="XD322" s="54"/>
      <c r="XE322" s="54"/>
      <c r="XF322" s="54"/>
      <c r="XG322" s="54"/>
      <c r="XH322" s="54"/>
      <c r="XI322" s="54"/>
      <c r="XJ322" s="54"/>
      <c r="XK322" s="54"/>
      <c r="XL322" s="54"/>
      <c r="XM322" s="54"/>
      <c r="XN322" s="54"/>
      <c r="XO322" s="54"/>
      <c r="XP322" s="54"/>
      <c r="XQ322" s="54"/>
      <c r="XR322" s="54"/>
      <c r="XS322" s="54"/>
      <c r="XT322" s="54"/>
      <c r="XU322" s="54"/>
      <c r="XV322" s="54"/>
      <c r="XW322" s="54"/>
      <c r="XX322" s="54"/>
      <c r="XY322" s="54"/>
      <c r="XZ322" s="54"/>
      <c r="YA322" s="54"/>
      <c r="YB322" s="54"/>
      <c r="YC322" s="54"/>
      <c r="YD322" s="54"/>
      <c r="YE322" s="54"/>
      <c r="YF322" s="54"/>
      <c r="YG322" s="54"/>
      <c r="YH322" s="54"/>
      <c r="YI322" s="54"/>
      <c r="YJ322" s="54"/>
      <c r="YK322" s="54"/>
      <c r="YL322" s="54"/>
      <c r="YM322" s="54"/>
      <c r="YN322" s="54"/>
      <c r="YO322" s="54"/>
      <c r="YP322" s="54"/>
      <c r="YQ322" s="54"/>
      <c r="YR322" s="54"/>
      <c r="YS322" s="54"/>
      <c r="YT322" s="54"/>
      <c r="YU322" s="54"/>
      <c r="YV322" s="54"/>
      <c r="YW322" s="54"/>
      <c r="YX322" s="54"/>
      <c r="YY322" s="54"/>
      <c r="YZ322" s="54"/>
      <c r="ZA322" s="54"/>
      <c r="ZB322" s="54"/>
      <c r="ZC322" s="54"/>
      <c r="ZD322" s="54"/>
      <c r="ZE322" s="54"/>
      <c r="ZF322" s="54"/>
      <c r="ZG322" s="54"/>
      <c r="ZH322" s="54"/>
      <c r="ZI322" s="54"/>
      <c r="ZJ322" s="54"/>
      <c r="ZK322" s="54"/>
      <c r="ZL322" s="54"/>
      <c r="ZM322" s="54"/>
      <c r="ZN322" s="54"/>
      <c r="ZO322" s="54"/>
      <c r="ZP322" s="54"/>
      <c r="ZQ322" s="54"/>
      <c r="ZR322" s="54"/>
      <c r="ZS322" s="54"/>
      <c r="ZT322" s="54"/>
      <c r="ZU322" s="54"/>
      <c r="ZV322" s="54"/>
      <c r="ZW322" s="54"/>
      <c r="ZX322" s="54"/>
      <c r="ZY322" s="54"/>
      <c r="ZZ322" s="54"/>
    </row>
    <row r="323" spans="1:702" x14ac:dyDescent="0.2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  <c r="CW323" s="54"/>
      <c r="CX323" s="54"/>
      <c r="CY323" s="54"/>
      <c r="CZ323" s="54"/>
      <c r="DA323" s="54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54"/>
      <c r="DR323" s="54"/>
      <c r="DS323" s="54"/>
      <c r="DT323" s="54"/>
      <c r="DU323" s="54"/>
      <c r="DV323" s="54"/>
      <c r="DW323" s="54"/>
      <c r="DX323" s="54"/>
      <c r="DY323" s="54"/>
      <c r="DZ323" s="54"/>
      <c r="EA323" s="54"/>
      <c r="EB323" s="54"/>
      <c r="EC323" s="54"/>
      <c r="ED323" s="54"/>
      <c r="EE323" s="54"/>
      <c r="EF323" s="54"/>
      <c r="EG323" s="54"/>
      <c r="EH323" s="54"/>
      <c r="EI323" s="54"/>
      <c r="EJ323" s="54"/>
      <c r="EK323" s="54"/>
      <c r="EL323" s="54"/>
      <c r="EM323" s="54"/>
      <c r="EN323" s="54"/>
      <c r="EO323" s="54"/>
      <c r="EP323" s="54"/>
      <c r="EQ323" s="54"/>
      <c r="ER323" s="54"/>
      <c r="ES323" s="54"/>
      <c r="ET323" s="54"/>
      <c r="EU323" s="54"/>
      <c r="EV323" s="54"/>
      <c r="EW323" s="54"/>
      <c r="EX323" s="54"/>
      <c r="EY323" s="54"/>
      <c r="EZ323" s="54"/>
      <c r="FA323" s="54"/>
      <c r="FB323" s="54"/>
      <c r="FC323" s="54"/>
      <c r="FD323" s="54"/>
      <c r="FE323" s="54"/>
      <c r="FF323" s="54"/>
      <c r="FG323" s="54"/>
      <c r="FH323" s="54"/>
      <c r="FI323" s="54"/>
      <c r="FJ323" s="54"/>
      <c r="FK323" s="54"/>
      <c r="FL323" s="54"/>
      <c r="FM323" s="54"/>
      <c r="FN323" s="54"/>
      <c r="FO323" s="54"/>
      <c r="FP323" s="54"/>
      <c r="FQ323" s="54"/>
      <c r="FR323" s="54"/>
      <c r="FS323" s="54"/>
      <c r="FT323" s="54"/>
      <c r="FU323" s="54"/>
      <c r="FV323" s="54"/>
      <c r="FW323" s="54"/>
      <c r="FX323" s="54"/>
      <c r="FY323" s="54"/>
      <c r="FZ323" s="54"/>
      <c r="GA323" s="54"/>
      <c r="GB323" s="54"/>
      <c r="GC323" s="54"/>
      <c r="GD323" s="54"/>
      <c r="GE323" s="54"/>
      <c r="GF323" s="54"/>
      <c r="GG323" s="54"/>
      <c r="GH323" s="54"/>
      <c r="GI323" s="54"/>
      <c r="GJ323" s="54"/>
      <c r="GK323" s="54"/>
      <c r="GL323" s="54"/>
      <c r="GM323" s="54"/>
      <c r="GN323" s="54"/>
      <c r="GO323" s="54"/>
      <c r="GP323" s="54"/>
      <c r="GQ323" s="54"/>
      <c r="GR323" s="54"/>
      <c r="GS323" s="54"/>
      <c r="GT323" s="54"/>
      <c r="GU323" s="54"/>
      <c r="GV323" s="54"/>
      <c r="GW323" s="54"/>
      <c r="GX323" s="54"/>
      <c r="GY323" s="54"/>
      <c r="GZ323" s="54"/>
      <c r="HA323" s="54"/>
      <c r="HB323" s="54"/>
      <c r="HC323" s="54"/>
      <c r="HD323" s="54"/>
      <c r="HE323" s="54"/>
      <c r="HF323" s="54"/>
      <c r="HG323" s="54"/>
      <c r="HH323" s="54"/>
      <c r="HI323" s="54"/>
      <c r="HJ323" s="54"/>
      <c r="HK323" s="54"/>
      <c r="HL323" s="54"/>
      <c r="HM323" s="54"/>
      <c r="HN323" s="54"/>
      <c r="HO323" s="54"/>
      <c r="HP323" s="54"/>
      <c r="HQ323" s="54"/>
      <c r="HR323" s="54"/>
      <c r="HS323" s="54"/>
      <c r="HT323" s="54"/>
      <c r="HU323" s="54"/>
      <c r="HV323" s="54"/>
      <c r="HW323" s="54"/>
      <c r="HX323" s="54"/>
      <c r="HY323" s="54"/>
      <c r="HZ323" s="54"/>
      <c r="IA323" s="54"/>
      <c r="IB323" s="54"/>
      <c r="IC323" s="54"/>
      <c r="ID323" s="54"/>
      <c r="IE323" s="54"/>
      <c r="IF323" s="54"/>
      <c r="IG323" s="54"/>
      <c r="IH323" s="54"/>
      <c r="II323" s="54"/>
      <c r="IJ323" s="54"/>
      <c r="IK323" s="54"/>
      <c r="IL323" s="54"/>
      <c r="IM323" s="54"/>
      <c r="IN323" s="54"/>
      <c r="IO323" s="54"/>
      <c r="IP323" s="54"/>
      <c r="IQ323" s="54"/>
      <c r="IR323" s="54"/>
      <c r="IS323" s="54"/>
      <c r="IT323" s="54"/>
      <c r="IU323" s="54"/>
      <c r="IV323" s="54"/>
      <c r="IW323" s="54"/>
      <c r="IX323" s="54"/>
      <c r="IY323" s="54"/>
      <c r="IZ323" s="54"/>
      <c r="JA323" s="54"/>
      <c r="JB323" s="54"/>
      <c r="JC323" s="54"/>
      <c r="JD323" s="54"/>
      <c r="JE323" s="54"/>
      <c r="JF323" s="54"/>
      <c r="JG323" s="54"/>
      <c r="JH323" s="54"/>
      <c r="JI323" s="54"/>
      <c r="JJ323" s="54"/>
      <c r="JK323" s="54"/>
      <c r="JL323" s="54"/>
      <c r="JM323" s="54"/>
      <c r="JN323" s="54"/>
      <c r="JO323" s="54"/>
      <c r="JP323" s="54"/>
      <c r="JQ323" s="54"/>
      <c r="JR323" s="54"/>
      <c r="JS323" s="54"/>
      <c r="JT323" s="54"/>
      <c r="JU323" s="54"/>
      <c r="JV323" s="54"/>
      <c r="JW323" s="54"/>
      <c r="JX323" s="54"/>
      <c r="JY323" s="54"/>
      <c r="JZ323" s="54"/>
      <c r="KA323" s="54"/>
      <c r="KB323" s="54"/>
      <c r="KC323" s="54"/>
      <c r="KD323" s="54"/>
      <c r="KE323" s="54"/>
      <c r="KF323" s="54"/>
      <c r="KG323" s="54"/>
      <c r="KH323" s="54"/>
      <c r="KI323" s="54"/>
      <c r="KJ323" s="54"/>
      <c r="KK323" s="54"/>
      <c r="KL323" s="54"/>
      <c r="KM323" s="54"/>
      <c r="KN323" s="54"/>
      <c r="KO323" s="54"/>
      <c r="KP323" s="54"/>
      <c r="KQ323" s="54"/>
      <c r="KR323" s="54"/>
      <c r="KS323" s="54"/>
      <c r="KT323" s="54"/>
      <c r="KU323" s="54"/>
      <c r="KV323" s="54"/>
      <c r="KW323" s="54"/>
      <c r="KX323" s="54"/>
      <c r="KY323" s="54"/>
      <c r="KZ323" s="54"/>
      <c r="LA323" s="54"/>
      <c r="LB323" s="54"/>
      <c r="LC323" s="54"/>
      <c r="LD323" s="54"/>
      <c r="LE323" s="54"/>
      <c r="LF323" s="54"/>
      <c r="LG323" s="54"/>
      <c r="LH323" s="54"/>
      <c r="LI323" s="54"/>
      <c r="LJ323" s="54"/>
      <c r="LK323" s="54"/>
      <c r="LL323" s="54"/>
      <c r="LM323" s="54"/>
      <c r="LN323" s="54"/>
      <c r="LO323" s="54"/>
      <c r="LP323" s="54"/>
      <c r="LQ323" s="54"/>
      <c r="LR323" s="54"/>
      <c r="LS323" s="54"/>
      <c r="LT323" s="54"/>
      <c r="LU323" s="54"/>
      <c r="LV323" s="54"/>
      <c r="LW323" s="54"/>
      <c r="LX323" s="54"/>
      <c r="LY323" s="54"/>
      <c r="LZ323" s="54"/>
      <c r="MA323" s="54"/>
      <c r="MB323" s="54"/>
      <c r="MC323" s="54"/>
      <c r="MD323" s="54"/>
      <c r="ME323" s="54"/>
      <c r="MF323" s="54"/>
      <c r="MG323" s="54"/>
      <c r="MH323" s="54"/>
      <c r="MI323" s="54"/>
      <c r="MJ323" s="54"/>
      <c r="MK323" s="54"/>
      <c r="ML323" s="54"/>
      <c r="MM323" s="54"/>
      <c r="MN323" s="54"/>
      <c r="MO323" s="54"/>
      <c r="MP323" s="54"/>
      <c r="MQ323" s="54"/>
      <c r="MR323" s="54"/>
      <c r="MS323" s="54"/>
      <c r="MT323" s="54"/>
      <c r="MU323" s="54"/>
      <c r="MV323" s="54"/>
      <c r="MW323" s="54"/>
      <c r="MX323" s="54"/>
      <c r="MY323" s="54"/>
      <c r="MZ323" s="54"/>
      <c r="NA323" s="54"/>
      <c r="NB323" s="54"/>
      <c r="NC323" s="54"/>
      <c r="ND323" s="54"/>
      <c r="NE323" s="54"/>
      <c r="NF323" s="54"/>
      <c r="NG323" s="54"/>
      <c r="NH323" s="54"/>
      <c r="NI323" s="54"/>
      <c r="NJ323" s="54"/>
      <c r="NK323" s="54"/>
      <c r="NL323" s="54"/>
      <c r="NM323" s="54"/>
      <c r="NN323" s="54"/>
      <c r="NO323" s="54"/>
      <c r="NP323" s="54"/>
      <c r="NQ323" s="54"/>
      <c r="NR323" s="54"/>
      <c r="NS323" s="54"/>
      <c r="NT323" s="54"/>
      <c r="NU323" s="54"/>
      <c r="NV323" s="54"/>
      <c r="NW323" s="54"/>
      <c r="NX323" s="54"/>
      <c r="NY323" s="54"/>
      <c r="NZ323" s="54"/>
      <c r="OA323" s="54"/>
      <c r="OB323" s="54"/>
      <c r="OC323" s="54"/>
      <c r="OD323" s="54"/>
      <c r="OE323" s="54"/>
      <c r="OF323" s="54"/>
      <c r="OG323" s="54"/>
      <c r="OH323" s="54"/>
      <c r="OI323" s="54"/>
      <c r="OJ323" s="54"/>
      <c r="OK323" s="54"/>
      <c r="OL323" s="54"/>
      <c r="OM323" s="54"/>
      <c r="ON323" s="54"/>
      <c r="OO323" s="54"/>
      <c r="OP323" s="54"/>
      <c r="OQ323" s="54"/>
      <c r="OR323" s="54"/>
      <c r="OS323" s="54"/>
      <c r="OT323" s="54"/>
      <c r="OU323" s="54"/>
      <c r="OV323" s="54"/>
      <c r="OW323" s="54"/>
      <c r="OX323" s="54"/>
      <c r="OY323" s="54"/>
      <c r="OZ323" s="54"/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4"/>
      <c r="PM323" s="54"/>
      <c r="PN323" s="54"/>
      <c r="PO323" s="54"/>
      <c r="PP323" s="54"/>
      <c r="PQ323" s="54"/>
      <c r="PR323" s="54"/>
      <c r="PS323" s="54"/>
      <c r="PT323" s="54"/>
      <c r="PU323" s="54"/>
      <c r="PV323" s="54"/>
      <c r="PW323" s="54"/>
      <c r="PX323" s="54"/>
      <c r="PY323" s="54"/>
      <c r="PZ323" s="54"/>
      <c r="QA323" s="54"/>
      <c r="QB323" s="54"/>
      <c r="QC323" s="54"/>
      <c r="QD323" s="54"/>
      <c r="QE323" s="54"/>
      <c r="QF323" s="54"/>
      <c r="QG323" s="54"/>
      <c r="QH323" s="54"/>
      <c r="QI323" s="54"/>
      <c r="QJ323" s="54"/>
      <c r="QK323" s="54"/>
      <c r="QL323" s="54"/>
      <c r="QM323" s="54"/>
      <c r="QN323" s="54"/>
      <c r="QO323" s="54"/>
      <c r="QP323" s="54"/>
      <c r="QQ323" s="54"/>
      <c r="QR323" s="54"/>
      <c r="QS323" s="54"/>
      <c r="QT323" s="54"/>
      <c r="QU323" s="54"/>
      <c r="QV323" s="54"/>
      <c r="QW323" s="54"/>
      <c r="QX323" s="54"/>
      <c r="QY323" s="54"/>
      <c r="QZ323" s="54"/>
      <c r="RA323" s="54"/>
      <c r="RB323" s="54"/>
      <c r="RC323" s="54"/>
      <c r="RD323" s="54"/>
      <c r="RE323" s="54"/>
      <c r="RF323" s="54"/>
      <c r="RG323" s="54"/>
      <c r="RH323" s="54"/>
      <c r="RI323" s="54"/>
      <c r="RJ323" s="54"/>
      <c r="RK323" s="54"/>
      <c r="RL323" s="54"/>
      <c r="RM323" s="54"/>
      <c r="RN323" s="54"/>
      <c r="RO323" s="54"/>
      <c r="RP323" s="54"/>
      <c r="RQ323" s="54"/>
      <c r="RR323" s="54"/>
      <c r="RS323" s="54"/>
      <c r="RT323" s="54"/>
      <c r="RU323" s="54"/>
      <c r="RV323" s="54"/>
      <c r="RW323" s="54"/>
      <c r="RX323" s="54"/>
      <c r="RY323" s="54"/>
      <c r="RZ323" s="54"/>
      <c r="SA323" s="54"/>
      <c r="SB323" s="54"/>
      <c r="SC323" s="54"/>
      <c r="SD323" s="54"/>
      <c r="SE323" s="54"/>
      <c r="SF323" s="54"/>
      <c r="SG323" s="54"/>
      <c r="SH323" s="54"/>
      <c r="SI323" s="54"/>
      <c r="SJ323" s="54"/>
      <c r="SK323" s="54"/>
      <c r="SL323" s="54"/>
      <c r="SM323" s="54"/>
      <c r="SN323" s="54"/>
      <c r="SO323" s="54"/>
      <c r="SP323" s="54"/>
      <c r="SQ323" s="54"/>
      <c r="SR323" s="54"/>
      <c r="SS323" s="54"/>
      <c r="ST323" s="54"/>
      <c r="SU323" s="54"/>
      <c r="SV323" s="54"/>
      <c r="SW323" s="54"/>
      <c r="SX323" s="54"/>
      <c r="SY323" s="54"/>
      <c r="SZ323" s="54"/>
      <c r="TA323" s="54"/>
      <c r="TB323" s="54"/>
      <c r="TC323" s="54"/>
      <c r="TD323" s="54"/>
      <c r="TE323" s="54"/>
      <c r="TF323" s="54"/>
      <c r="TG323" s="54"/>
      <c r="TH323" s="54"/>
      <c r="TI323" s="54"/>
      <c r="TJ323" s="54"/>
      <c r="TK323" s="54"/>
      <c r="TL323" s="54"/>
      <c r="TM323" s="54"/>
      <c r="TN323" s="54"/>
      <c r="TO323" s="54"/>
      <c r="TP323" s="54"/>
      <c r="TQ323" s="54"/>
      <c r="TR323" s="54"/>
      <c r="TS323" s="54"/>
      <c r="TT323" s="54"/>
      <c r="TU323" s="54"/>
      <c r="TV323" s="54"/>
      <c r="TW323" s="54"/>
      <c r="TX323" s="54"/>
      <c r="TY323" s="54"/>
      <c r="TZ323" s="54"/>
      <c r="UA323" s="54"/>
      <c r="UB323" s="54"/>
      <c r="UC323" s="54"/>
      <c r="UD323" s="54"/>
      <c r="UE323" s="54"/>
      <c r="UF323" s="54"/>
      <c r="UG323" s="54"/>
      <c r="UH323" s="54"/>
      <c r="UI323" s="54"/>
      <c r="UJ323" s="54"/>
      <c r="UK323" s="54"/>
      <c r="UL323" s="54"/>
      <c r="UM323" s="54"/>
      <c r="UN323" s="54"/>
      <c r="UO323" s="54"/>
      <c r="UP323" s="54"/>
      <c r="UQ323" s="54"/>
      <c r="UR323" s="54"/>
      <c r="US323" s="54"/>
      <c r="UT323" s="54"/>
      <c r="UU323" s="54"/>
      <c r="UV323" s="54"/>
      <c r="UW323" s="54"/>
      <c r="UX323" s="54"/>
      <c r="UY323" s="54"/>
      <c r="UZ323" s="54"/>
      <c r="VA323" s="54"/>
      <c r="VB323" s="54"/>
      <c r="VC323" s="54"/>
      <c r="VD323" s="54"/>
      <c r="VE323" s="54"/>
      <c r="VF323" s="54"/>
      <c r="VG323" s="54"/>
      <c r="VH323" s="54"/>
      <c r="VI323" s="54"/>
      <c r="VJ323" s="54"/>
      <c r="VK323" s="54"/>
      <c r="VL323" s="54"/>
      <c r="VM323" s="54"/>
      <c r="VN323" s="54"/>
      <c r="VO323" s="54"/>
      <c r="VP323" s="54"/>
      <c r="VQ323" s="54"/>
      <c r="VR323" s="54"/>
      <c r="VS323" s="54"/>
      <c r="VT323" s="54"/>
      <c r="VU323" s="54"/>
      <c r="VV323" s="54"/>
      <c r="VW323" s="54"/>
      <c r="VX323" s="54"/>
      <c r="VY323" s="54"/>
      <c r="VZ323" s="54"/>
      <c r="WA323" s="54"/>
      <c r="WB323" s="54"/>
      <c r="WC323" s="54"/>
      <c r="WD323" s="54"/>
      <c r="WE323" s="54"/>
      <c r="WF323" s="54"/>
      <c r="WG323" s="54"/>
      <c r="WH323" s="54"/>
      <c r="WI323" s="54"/>
      <c r="WJ323" s="54"/>
      <c r="WK323" s="54"/>
      <c r="WL323" s="54"/>
      <c r="WM323" s="54"/>
      <c r="WN323" s="54"/>
      <c r="WO323" s="54"/>
      <c r="WP323" s="54"/>
      <c r="WQ323" s="54"/>
      <c r="WR323" s="54"/>
      <c r="WS323" s="54"/>
      <c r="WT323" s="54"/>
      <c r="WU323" s="54"/>
      <c r="WV323" s="54"/>
      <c r="WW323" s="54"/>
      <c r="WX323" s="54"/>
      <c r="WY323" s="54"/>
      <c r="WZ323" s="54"/>
      <c r="XA323" s="54"/>
      <c r="XB323" s="54"/>
      <c r="XC323" s="54"/>
      <c r="XD323" s="54"/>
      <c r="XE323" s="54"/>
      <c r="XF323" s="54"/>
      <c r="XG323" s="54"/>
      <c r="XH323" s="54"/>
      <c r="XI323" s="54"/>
      <c r="XJ323" s="54"/>
      <c r="XK323" s="54"/>
      <c r="XL323" s="54"/>
      <c r="XM323" s="54"/>
      <c r="XN323" s="54"/>
      <c r="XO323" s="54"/>
      <c r="XP323" s="54"/>
      <c r="XQ323" s="54"/>
      <c r="XR323" s="54"/>
      <c r="XS323" s="54"/>
      <c r="XT323" s="54"/>
      <c r="XU323" s="54"/>
      <c r="XV323" s="54"/>
      <c r="XW323" s="54"/>
      <c r="XX323" s="54"/>
      <c r="XY323" s="54"/>
      <c r="XZ323" s="54"/>
      <c r="YA323" s="54"/>
      <c r="YB323" s="54"/>
      <c r="YC323" s="54"/>
      <c r="YD323" s="54"/>
      <c r="YE323" s="54"/>
      <c r="YF323" s="54"/>
      <c r="YG323" s="54"/>
      <c r="YH323" s="54"/>
      <c r="YI323" s="54"/>
      <c r="YJ323" s="54"/>
      <c r="YK323" s="54"/>
      <c r="YL323" s="54"/>
      <c r="YM323" s="54"/>
      <c r="YN323" s="54"/>
      <c r="YO323" s="54"/>
      <c r="YP323" s="54"/>
      <c r="YQ323" s="54"/>
      <c r="YR323" s="54"/>
      <c r="YS323" s="54"/>
      <c r="YT323" s="54"/>
      <c r="YU323" s="54"/>
      <c r="YV323" s="54"/>
      <c r="YW323" s="54"/>
      <c r="YX323" s="54"/>
      <c r="YY323" s="54"/>
      <c r="YZ323" s="54"/>
      <c r="ZA323" s="54"/>
      <c r="ZB323" s="54"/>
      <c r="ZC323" s="54"/>
      <c r="ZD323" s="54"/>
      <c r="ZE323" s="54"/>
      <c r="ZF323" s="54"/>
      <c r="ZG323" s="54"/>
      <c r="ZH323" s="54"/>
      <c r="ZI323" s="54"/>
      <c r="ZJ323" s="54"/>
      <c r="ZK323" s="54"/>
      <c r="ZL323" s="54"/>
      <c r="ZM323" s="54"/>
      <c r="ZN323" s="54"/>
      <c r="ZO323" s="54"/>
      <c r="ZP323" s="54"/>
      <c r="ZQ323" s="54"/>
      <c r="ZR323" s="54"/>
      <c r="ZS323" s="54"/>
      <c r="ZT323" s="54"/>
      <c r="ZU323" s="54"/>
      <c r="ZV323" s="54"/>
      <c r="ZW323" s="54"/>
      <c r="ZX323" s="54"/>
      <c r="ZY323" s="54"/>
      <c r="ZZ323" s="54"/>
    </row>
    <row r="324" spans="1:702" x14ac:dyDescent="0.2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  <c r="CW324" s="54"/>
      <c r="CX324" s="54"/>
      <c r="CY324" s="54"/>
      <c r="CZ324" s="54"/>
      <c r="DA324" s="54"/>
      <c r="DB324" s="54"/>
      <c r="DC324" s="54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  <c r="DN324" s="54"/>
      <c r="DO324" s="54"/>
      <c r="DP324" s="54"/>
      <c r="DQ324" s="54"/>
      <c r="DR324" s="54"/>
      <c r="DS324" s="54"/>
      <c r="DT324" s="54"/>
      <c r="DU324" s="54"/>
      <c r="DV324" s="54"/>
      <c r="DW324" s="54"/>
      <c r="DX324" s="54"/>
      <c r="DY324" s="54"/>
      <c r="DZ324" s="54"/>
      <c r="EA324" s="54"/>
      <c r="EB324" s="54"/>
      <c r="EC324" s="54"/>
      <c r="ED324" s="54"/>
      <c r="EE324" s="54"/>
      <c r="EF324" s="54"/>
      <c r="EG324" s="54"/>
      <c r="EH324" s="54"/>
      <c r="EI324" s="54"/>
      <c r="EJ324" s="54"/>
      <c r="EK324" s="54"/>
      <c r="EL324" s="54"/>
      <c r="EM324" s="54"/>
      <c r="EN324" s="54"/>
      <c r="EO324" s="54"/>
      <c r="EP324" s="54"/>
      <c r="EQ324" s="54"/>
      <c r="ER324" s="54"/>
      <c r="ES324" s="54"/>
      <c r="ET324" s="54"/>
      <c r="EU324" s="54"/>
      <c r="EV324" s="54"/>
      <c r="EW324" s="54"/>
      <c r="EX324" s="54"/>
      <c r="EY324" s="54"/>
      <c r="EZ324" s="54"/>
      <c r="FA324" s="54"/>
      <c r="FB324" s="54"/>
      <c r="FC324" s="54"/>
      <c r="FD324" s="54"/>
      <c r="FE324" s="54"/>
      <c r="FF324" s="54"/>
      <c r="FG324" s="54"/>
      <c r="FH324" s="54"/>
      <c r="FI324" s="54"/>
      <c r="FJ324" s="54"/>
      <c r="FK324" s="54"/>
      <c r="FL324" s="54"/>
      <c r="FM324" s="54"/>
      <c r="FN324" s="54"/>
      <c r="FO324" s="54"/>
      <c r="FP324" s="54"/>
      <c r="FQ324" s="54"/>
      <c r="FR324" s="54"/>
      <c r="FS324" s="54"/>
      <c r="FT324" s="54"/>
      <c r="FU324" s="54"/>
      <c r="FV324" s="54"/>
      <c r="FW324" s="54"/>
      <c r="FX324" s="54"/>
      <c r="FY324" s="54"/>
      <c r="FZ324" s="54"/>
      <c r="GA324" s="54"/>
      <c r="GB324" s="54"/>
      <c r="GC324" s="54"/>
      <c r="GD324" s="54"/>
      <c r="GE324" s="54"/>
      <c r="GF324" s="54"/>
      <c r="GG324" s="54"/>
      <c r="GH324" s="54"/>
      <c r="GI324" s="54"/>
      <c r="GJ324" s="54"/>
      <c r="GK324" s="54"/>
      <c r="GL324" s="54"/>
      <c r="GM324" s="54"/>
      <c r="GN324" s="54"/>
      <c r="GO324" s="54"/>
      <c r="GP324" s="54"/>
      <c r="GQ324" s="54"/>
      <c r="GR324" s="54"/>
      <c r="GS324" s="54"/>
      <c r="GT324" s="54"/>
      <c r="GU324" s="54"/>
      <c r="GV324" s="54"/>
      <c r="GW324" s="54"/>
      <c r="GX324" s="54"/>
      <c r="GY324" s="54"/>
      <c r="GZ324" s="54"/>
      <c r="HA324" s="54"/>
      <c r="HB324" s="54"/>
      <c r="HC324" s="54"/>
      <c r="HD324" s="54"/>
      <c r="HE324" s="54"/>
      <c r="HF324" s="54"/>
      <c r="HG324" s="54"/>
      <c r="HH324" s="54"/>
      <c r="HI324" s="54"/>
      <c r="HJ324" s="54"/>
      <c r="HK324" s="54"/>
      <c r="HL324" s="54"/>
      <c r="HM324" s="54"/>
      <c r="HN324" s="54"/>
      <c r="HO324" s="54"/>
      <c r="HP324" s="54"/>
      <c r="HQ324" s="54"/>
      <c r="HR324" s="54"/>
      <c r="HS324" s="54"/>
      <c r="HT324" s="54"/>
      <c r="HU324" s="54"/>
      <c r="HV324" s="54"/>
      <c r="HW324" s="54"/>
      <c r="HX324" s="54"/>
      <c r="HY324" s="54"/>
      <c r="HZ324" s="54"/>
      <c r="IA324" s="54"/>
      <c r="IB324" s="54"/>
      <c r="IC324" s="54"/>
      <c r="ID324" s="54"/>
      <c r="IE324" s="54"/>
      <c r="IF324" s="54"/>
      <c r="IG324" s="54"/>
      <c r="IH324" s="54"/>
      <c r="II324" s="54"/>
      <c r="IJ324" s="54"/>
      <c r="IK324" s="54"/>
      <c r="IL324" s="54"/>
      <c r="IM324" s="54"/>
      <c r="IN324" s="54"/>
      <c r="IO324" s="54"/>
      <c r="IP324" s="54"/>
      <c r="IQ324" s="54"/>
      <c r="IR324" s="54"/>
      <c r="IS324" s="54"/>
      <c r="IT324" s="54"/>
      <c r="IU324" s="54"/>
      <c r="IV324" s="54"/>
      <c r="IW324" s="54"/>
      <c r="IX324" s="54"/>
      <c r="IY324" s="54"/>
      <c r="IZ324" s="54"/>
      <c r="JA324" s="54"/>
      <c r="JB324" s="54"/>
      <c r="JC324" s="54"/>
      <c r="JD324" s="54"/>
      <c r="JE324" s="54"/>
      <c r="JF324" s="54"/>
      <c r="JG324" s="54"/>
      <c r="JH324" s="54"/>
      <c r="JI324" s="54"/>
      <c r="JJ324" s="54"/>
      <c r="JK324" s="54"/>
      <c r="JL324" s="54"/>
      <c r="JM324" s="54"/>
      <c r="JN324" s="54"/>
      <c r="JO324" s="54"/>
      <c r="JP324" s="54"/>
      <c r="JQ324" s="54"/>
      <c r="JR324" s="54"/>
      <c r="JS324" s="54"/>
      <c r="JT324" s="54"/>
      <c r="JU324" s="54"/>
      <c r="JV324" s="54"/>
      <c r="JW324" s="54"/>
      <c r="JX324" s="54"/>
      <c r="JY324" s="54"/>
      <c r="JZ324" s="54"/>
      <c r="KA324" s="54"/>
      <c r="KB324" s="54"/>
      <c r="KC324" s="54"/>
      <c r="KD324" s="54"/>
      <c r="KE324" s="54"/>
      <c r="KF324" s="54"/>
      <c r="KG324" s="54"/>
      <c r="KH324" s="54"/>
      <c r="KI324" s="54"/>
      <c r="KJ324" s="54"/>
      <c r="KK324" s="54"/>
      <c r="KL324" s="54"/>
      <c r="KM324" s="54"/>
      <c r="KN324" s="54"/>
      <c r="KO324" s="54"/>
      <c r="KP324" s="54"/>
      <c r="KQ324" s="54"/>
      <c r="KR324" s="54"/>
      <c r="KS324" s="54"/>
      <c r="KT324" s="54"/>
      <c r="KU324" s="54"/>
      <c r="KV324" s="54"/>
      <c r="KW324" s="54"/>
      <c r="KX324" s="54"/>
      <c r="KY324" s="54"/>
      <c r="KZ324" s="54"/>
      <c r="LA324" s="54"/>
      <c r="LB324" s="54"/>
      <c r="LC324" s="54"/>
      <c r="LD324" s="54"/>
      <c r="LE324" s="54"/>
      <c r="LF324" s="54"/>
      <c r="LG324" s="54"/>
      <c r="LH324" s="54"/>
      <c r="LI324" s="54"/>
      <c r="LJ324" s="54"/>
      <c r="LK324" s="54"/>
      <c r="LL324" s="54"/>
      <c r="LM324" s="54"/>
      <c r="LN324" s="54"/>
      <c r="LO324" s="54"/>
      <c r="LP324" s="54"/>
      <c r="LQ324" s="54"/>
      <c r="LR324" s="54"/>
      <c r="LS324" s="54"/>
      <c r="LT324" s="54"/>
      <c r="LU324" s="54"/>
      <c r="LV324" s="54"/>
      <c r="LW324" s="54"/>
      <c r="LX324" s="54"/>
      <c r="LY324" s="54"/>
      <c r="LZ324" s="54"/>
      <c r="MA324" s="54"/>
      <c r="MB324" s="54"/>
      <c r="MC324" s="54"/>
      <c r="MD324" s="54"/>
      <c r="ME324" s="54"/>
      <c r="MF324" s="54"/>
      <c r="MG324" s="54"/>
      <c r="MH324" s="54"/>
      <c r="MI324" s="54"/>
      <c r="MJ324" s="54"/>
      <c r="MK324" s="54"/>
      <c r="ML324" s="54"/>
      <c r="MM324" s="54"/>
      <c r="MN324" s="54"/>
      <c r="MO324" s="54"/>
      <c r="MP324" s="54"/>
      <c r="MQ324" s="54"/>
      <c r="MR324" s="54"/>
      <c r="MS324" s="54"/>
      <c r="MT324" s="54"/>
      <c r="MU324" s="54"/>
      <c r="MV324" s="54"/>
      <c r="MW324" s="54"/>
      <c r="MX324" s="54"/>
      <c r="MY324" s="54"/>
      <c r="MZ324" s="54"/>
      <c r="NA324" s="54"/>
      <c r="NB324" s="54"/>
      <c r="NC324" s="54"/>
      <c r="ND324" s="54"/>
      <c r="NE324" s="54"/>
      <c r="NF324" s="54"/>
      <c r="NG324" s="54"/>
      <c r="NH324" s="54"/>
      <c r="NI324" s="54"/>
      <c r="NJ324" s="54"/>
      <c r="NK324" s="54"/>
      <c r="NL324" s="54"/>
      <c r="NM324" s="54"/>
      <c r="NN324" s="54"/>
      <c r="NO324" s="54"/>
      <c r="NP324" s="54"/>
      <c r="NQ324" s="54"/>
      <c r="NR324" s="54"/>
      <c r="NS324" s="54"/>
      <c r="NT324" s="54"/>
      <c r="NU324" s="54"/>
      <c r="NV324" s="54"/>
      <c r="NW324" s="54"/>
      <c r="NX324" s="54"/>
      <c r="NY324" s="54"/>
      <c r="NZ324" s="54"/>
      <c r="OA324" s="54"/>
      <c r="OB324" s="54"/>
      <c r="OC324" s="54"/>
      <c r="OD324" s="54"/>
      <c r="OE324" s="54"/>
      <c r="OF324" s="54"/>
      <c r="OG324" s="54"/>
      <c r="OH324" s="54"/>
      <c r="OI324" s="54"/>
      <c r="OJ324" s="54"/>
      <c r="OK324" s="54"/>
      <c r="OL324" s="54"/>
      <c r="OM324" s="54"/>
      <c r="ON324" s="54"/>
      <c r="OO324" s="54"/>
      <c r="OP324" s="54"/>
      <c r="OQ324" s="54"/>
      <c r="OR324" s="54"/>
      <c r="OS324" s="54"/>
      <c r="OT324" s="54"/>
      <c r="OU324" s="54"/>
      <c r="OV324" s="54"/>
      <c r="OW324" s="54"/>
      <c r="OX324" s="54"/>
      <c r="OY324" s="54"/>
      <c r="OZ324" s="54"/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4"/>
      <c r="PM324" s="54"/>
      <c r="PN324" s="54"/>
      <c r="PO324" s="54"/>
      <c r="PP324" s="54"/>
      <c r="PQ324" s="54"/>
      <c r="PR324" s="54"/>
      <c r="PS324" s="54"/>
      <c r="PT324" s="54"/>
      <c r="PU324" s="54"/>
      <c r="PV324" s="54"/>
      <c r="PW324" s="54"/>
      <c r="PX324" s="54"/>
      <c r="PY324" s="54"/>
      <c r="PZ324" s="54"/>
      <c r="QA324" s="54"/>
      <c r="QB324" s="54"/>
      <c r="QC324" s="54"/>
      <c r="QD324" s="54"/>
      <c r="QE324" s="54"/>
      <c r="QF324" s="54"/>
      <c r="QG324" s="54"/>
      <c r="QH324" s="54"/>
      <c r="QI324" s="54"/>
      <c r="QJ324" s="54"/>
      <c r="QK324" s="54"/>
      <c r="QL324" s="54"/>
      <c r="QM324" s="54"/>
      <c r="QN324" s="54"/>
      <c r="QO324" s="54"/>
      <c r="QP324" s="54"/>
      <c r="QQ324" s="54"/>
      <c r="QR324" s="54"/>
      <c r="QS324" s="54"/>
      <c r="QT324" s="54"/>
      <c r="QU324" s="54"/>
      <c r="QV324" s="54"/>
      <c r="QW324" s="54"/>
      <c r="QX324" s="54"/>
      <c r="QY324" s="54"/>
      <c r="QZ324" s="54"/>
      <c r="RA324" s="54"/>
      <c r="RB324" s="54"/>
      <c r="RC324" s="54"/>
      <c r="RD324" s="54"/>
      <c r="RE324" s="54"/>
      <c r="RF324" s="54"/>
      <c r="RG324" s="54"/>
      <c r="RH324" s="54"/>
      <c r="RI324" s="54"/>
      <c r="RJ324" s="54"/>
      <c r="RK324" s="54"/>
      <c r="RL324" s="54"/>
      <c r="RM324" s="54"/>
      <c r="RN324" s="54"/>
      <c r="RO324" s="54"/>
      <c r="RP324" s="54"/>
      <c r="RQ324" s="54"/>
      <c r="RR324" s="54"/>
      <c r="RS324" s="54"/>
      <c r="RT324" s="54"/>
      <c r="RU324" s="54"/>
      <c r="RV324" s="54"/>
      <c r="RW324" s="54"/>
      <c r="RX324" s="54"/>
      <c r="RY324" s="54"/>
      <c r="RZ324" s="54"/>
      <c r="SA324" s="54"/>
      <c r="SB324" s="54"/>
      <c r="SC324" s="54"/>
      <c r="SD324" s="54"/>
      <c r="SE324" s="54"/>
      <c r="SF324" s="54"/>
      <c r="SG324" s="54"/>
      <c r="SH324" s="54"/>
      <c r="SI324" s="54"/>
      <c r="SJ324" s="54"/>
      <c r="SK324" s="54"/>
      <c r="SL324" s="54"/>
      <c r="SM324" s="54"/>
      <c r="SN324" s="54"/>
      <c r="SO324" s="54"/>
      <c r="SP324" s="54"/>
      <c r="SQ324" s="54"/>
      <c r="SR324" s="54"/>
      <c r="SS324" s="54"/>
      <c r="ST324" s="54"/>
      <c r="SU324" s="54"/>
      <c r="SV324" s="54"/>
      <c r="SW324" s="54"/>
      <c r="SX324" s="54"/>
      <c r="SY324" s="54"/>
      <c r="SZ324" s="54"/>
      <c r="TA324" s="54"/>
      <c r="TB324" s="54"/>
      <c r="TC324" s="54"/>
      <c r="TD324" s="54"/>
      <c r="TE324" s="54"/>
      <c r="TF324" s="54"/>
      <c r="TG324" s="54"/>
      <c r="TH324" s="54"/>
      <c r="TI324" s="54"/>
      <c r="TJ324" s="54"/>
      <c r="TK324" s="54"/>
      <c r="TL324" s="54"/>
      <c r="TM324" s="54"/>
      <c r="TN324" s="54"/>
      <c r="TO324" s="54"/>
      <c r="TP324" s="54"/>
      <c r="TQ324" s="54"/>
      <c r="TR324" s="54"/>
      <c r="TS324" s="54"/>
      <c r="TT324" s="54"/>
      <c r="TU324" s="54"/>
      <c r="TV324" s="54"/>
      <c r="TW324" s="54"/>
      <c r="TX324" s="54"/>
      <c r="TY324" s="54"/>
      <c r="TZ324" s="54"/>
      <c r="UA324" s="54"/>
      <c r="UB324" s="54"/>
      <c r="UC324" s="54"/>
      <c r="UD324" s="54"/>
      <c r="UE324" s="54"/>
      <c r="UF324" s="54"/>
      <c r="UG324" s="54"/>
      <c r="UH324" s="54"/>
      <c r="UI324" s="54"/>
      <c r="UJ324" s="54"/>
      <c r="UK324" s="54"/>
      <c r="UL324" s="54"/>
      <c r="UM324" s="54"/>
      <c r="UN324" s="54"/>
      <c r="UO324" s="54"/>
      <c r="UP324" s="54"/>
      <c r="UQ324" s="54"/>
      <c r="UR324" s="54"/>
      <c r="US324" s="54"/>
      <c r="UT324" s="54"/>
      <c r="UU324" s="54"/>
      <c r="UV324" s="54"/>
      <c r="UW324" s="54"/>
      <c r="UX324" s="54"/>
      <c r="UY324" s="54"/>
      <c r="UZ324" s="54"/>
      <c r="VA324" s="54"/>
      <c r="VB324" s="54"/>
      <c r="VC324" s="54"/>
      <c r="VD324" s="54"/>
      <c r="VE324" s="54"/>
      <c r="VF324" s="54"/>
      <c r="VG324" s="54"/>
      <c r="VH324" s="54"/>
      <c r="VI324" s="54"/>
      <c r="VJ324" s="54"/>
      <c r="VK324" s="54"/>
      <c r="VL324" s="54"/>
      <c r="VM324" s="54"/>
      <c r="VN324" s="54"/>
      <c r="VO324" s="54"/>
      <c r="VP324" s="54"/>
      <c r="VQ324" s="54"/>
      <c r="VR324" s="54"/>
      <c r="VS324" s="54"/>
      <c r="VT324" s="54"/>
      <c r="VU324" s="54"/>
      <c r="VV324" s="54"/>
      <c r="VW324" s="54"/>
      <c r="VX324" s="54"/>
      <c r="VY324" s="54"/>
      <c r="VZ324" s="54"/>
      <c r="WA324" s="54"/>
      <c r="WB324" s="54"/>
      <c r="WC324" s="54"/>
      <c r="WD324" s="54"/>
      <c r="WE324" s="54"/>
      <c r="WF324" s="54"/>
      <c r="WG324" s="54"/>
      <c r="WH324" s="54"/>
      <c r="WI324" s="54"/>
      <c r="WJ324" s="54"/>
      <c r="WK324" s="54"/>
      <c r="WL324" s="54"/>
      <c r="WM324" s="54"/>
      <c r="WN324" s="54"/>
      <c r="WO324" s="54"/>
      <c r="WP324" s="54"/>
      <c r="WQ324" s="54"/>
      <c r="WR324" s="54"/>
      <c r="WS324" s="54"/>
      <c r="WT324" s="54"/>
      <c r="WU324" s="54"/>
      <c r="WV324" s="54"/>
      <c r="WW324" s="54"/>
      <c r="WX324" s="54"/>
      <c r="WY324" s="54"/>
      <c r="WZ324" s="54"/>
      <c r="XA324" s="54"/>
      <c r="XB324" s="54"/>
      <c r="XC324" s="54"/>
      <c r="XD324" s="54"/>
      <c r="XE324" s="54"/>
      <c r="XF324" s="54"/>
      <c r="XG324" s="54"/>
      <c r="XH324" s="54"/>
      <c r="XI324" s="54"/>
      <c r="XJ324" s="54"/>
      <c r="XK324" s="54"/>
      <c r="XL324" s="54"/>
      <c r="XM324" s="54"/>
      <c r="XN324" s="54"/>
      <c r="XO324" s="54"/>
      <c r="XP324" s="54"/>
      <c r="XQ324" s="54"/>
      <c r="XR324" s="54"/>
      <c r="XS324" s="54"/>
      <c r="XT324" s="54"/>
      <c r="XU324" s="54"/>
      <c r="XV324" s="54"/>
      <c r="XW324" s="54"/>
      <c r="XX324" s="54"/>
      <c r="XY324" s="54"/>
      <c r="XZ324" s="54"/>
      <c r="YA324" s="54"/>
      <c r="YB324" s="54"/>
      <c r="YC324" s="54"/>
      <c r="YD324" s="54"/>
      <c r="YE324" s="54"/>
      <c r="YF324" s="54"/>
      <c r="YG324" s="54"/>
      <c r="YH324" s="54"/>
      <c r="YI324" s="54"/>
      <c r="YJ324" s="54"/>
      <c r="YK324" s="54"/>
      <c r="YL324" s="54"/>
      <c r="YM324" s="54"/>
      <c r="YN324" s="54"/>
      <c r="YO324" s="54"/>
      <c r="YP324" s="54"/>
      <c r="YQ324" s="54"/>
      <c r="YR324" s="54"/>
      <c r="YS324" s="54"/>
      <c r="YT324" s="54"/>
      <c r="YU324" s="54"/>
      <c r="YV324" s="54"/>
      <c r="YW324" s="54"/>
      <c r="YX324" s="54"/>
      <c r="YY324" s="54"/>
      <c r="YZ324" s="54"/>
      <c r="ZA324" s="54"/>
      <c r="ZB324" s="54"/>
      <c r="ZC324" s="54"/>
      <c r="ZD324" s="54"/>
      <c r="ZE324" s="54"/>
      <c r="ZF324" s="54"/>
      <c r="ZG324" s="54"/>
      <c r="ZH324" s="54"/>
      <c r="ZI324" s="54"/>
      <c r="ZJ324" s="54"/>
      <c r="ZK324" s="54"/>
      <c r="ZL324" s="54"/>
      <c r="ZM324" s="54"/>
      <c r="ZN324" s="54"/>
      <c r="ZO324" s="54"/>
      <c r="ZP324" s="54"/>
      <c r="ZQ324" s="54"/>
      <c r="ZR324" s="54"/>
      <c r="ZS324" s="54"/>
      <c r="ZT324" s="54"/>
      <c r="ZU324" s="54"/>
      <c r="ZV324" s="54"/>
      <c r="ZW324" s="54"/>
      <c r="ZX324" s="54"/>
      <c r="ZY324" s="54"/>
      <c r="ZZ324" s="54"/>
    </row>
    <row r="325" spans="1:702" x14ac:dyDescent="0.2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  <c r="CW325" s="54"/>
      <c r="CX325" s="54"/>
      <c r="CY325" s="54"/>
      <c r="CZ325" s="54"/>
      <c r="DA325" s="54"/>
      <c r="DB325" s="54"/>
      <c r="DC325" s="54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  <c r="DN325" s="54"/>
      <c r="DO325" s="54"/>
      <c r="DP325" s="54"/>
      <c r="DQ325" s="54"/>
      <c r="DR325" s="54"/>
      <c r="DS325" s="54"/>
      <c r="DT325" s="54"/>
      <c r="DU325" s="54"/>
      <c r="DV325" s="54"/>
      <c r="DW325" s="54"/>
      <c r="DX325" s="54"/>
      <c r="DY325" s="54"/>
      <c r="DZ325" s="54"/>
      <c r="EA325" s="54"/>
      <c r="EB325" s="54"/>
      <c r="EC325" s="54"/>
      <c r="ED325" s="54"/>
      <c r="EE325" s="54"/>
      <c r="EF325" s="54"/>
      <c r="EG325" s="54"/>
      <c r="EH325" s="54"/>
      <c r="EI325" s="54"/>
      <c r="EJ325" s="54"/>
      <c r="EK325" s="54"/>
      <c r="EL325" s="54"/>
      <c r="EM325" s="54"/>
      <c r="EN325" s="54"/>
      <c r="EO325" s="54"/>
      <c r="EP325" s="54"/>
      <c r="EQ325" s="54"/>
      <c r="ER325" s="54"/>
      <c r="ES325" s="54"/>
      <c r="ET325" s="54"/>
      <c r="EU325" s="54"/>
      <c r="EV325" s="54"/>
      <c r="EW325" s="54"/>
      <c r="EX325" s="54"/>
      <c r="EY325" s="54"/>
      <c r="EZ325" s="54"/>
      <c r="FA325" s="54"/>
      <c r="FB325" s="54"/>
      <c r="FC325" s="54"/>
      <c r="FD325" s="54"/>
      <c r="FE325" s="54"/>
      <c r="FF325" s="54"/>
      <c r="FG325" s="54"/>
      <c r="FH325" s="54"/>
      <c r="FI325" s="54"/>
      <c r="FJ325" s="54"/>
      <c r="FK325" s="54"/>
      <c r="FL325" s="54"/>
      <c r="FM325" s="54"/>
      <c r="FN325" s="54"/>
      <c r="FO325" s="54"/>
      <c r="FP325" s="54"/>
      <c r="FQ325" s="54"/>
      <c r="FR325" s="54"/>
      <c r="FS325" s="54"/>
      <c r="FT325" s="54"/>
      <c r="FU325" s="54"/>
      <c r="FV325" s="54"/>
      <c r="FW325" s="54"/>
      <c r="FX325" s="54"/>
      <c r="FY325" s="54"/>
      <c r="FZ325" s="54"/>
      <c r="GA325" s="54"/>
      <c r="GB325" s="54"/>
      <c r="GC325" s="54"/>
      <c r="GD325" s="54"/>
      <c r="GE325" s="54"/>
      <c r="GF325" s="54"/>
      <c r="GG325" s="54"/>
      <c r="GH325" s="54"/>
      <c r="GI325" s="54"/>
      <c r="GJ325" s="54"/>
      <c r="GK325" s="54"/>
      <c r="GL325" s="54"/>
      <c r="GM325" s="54"/>
      <c r="GN325" s="54"/>
      <c r="GO325" s="54"/>
      <c r="GP325" s="54"/>
      <c r="GQ325" s="54"/>
      <c r="GR325" s="54"/>
      <c r="GS325" s="54"/>
      <c r="GT325" s="54"/>
      <c r="GU325" s="54"/>
      <c r="GV325" s="54"/>
      <c r="GW325" s="54"/>
      <c r="GX325" s="54"/>
      <c r="GY325" s="54"/>
      <c r="GZ325" s="54"/>
      <c r="HA325" s="54"/>
      <c r="HB325" s="54"/>
      <c r="HC325" s="54"/>
      <c r="HD325" s="54"/>
      <c r="HE325" s="54"/>
      <c r="HF325" s="54"/>
      <c r="HG325" s="54"/>
      <c r="HH325" s="54"/>
      <c r="HI325" s="54"/>
      <c r="HJ325" s="54"/>
      <c r="HK325" s="54"/>
      <c r="HL325" s="54"/>
      <c r="HM325" s="54"/>
      <c r="HN325" s="54"/>
      <c r="HO325" s="54"/>
      <c r="HP325" s="54"/>
      <c r="HQ325" s="54"/>
      <c r="HR325" s="54"/>
      <c r="HS325" s="54"/>
      <c r="HT325" s="54"/>
      <c r="HU325" s="54"/>
      <c r="HV325" s="54"/>
      <c r="HW325" s="54"/>
      <c r="HX325" s="54"/>
      <c r="HY325" s="54"/>
      <c r="HZ325" s="54"/>
      <c r="IA325" s="54"/>
      <c r="IB325" s="54"/>
      <c r="IC325" s="54"/>
      <c r="ID325" s="54"/>
      <c r="IE325" s="54"/>
      <c r="IF325" s="54"/>
      <c r="IG325" s="54"/>
      <c r="IH325" s="54"/>
      <c r="II325" s="54"/>
      <c r="IJ325" s="54"/>
      <c r="IK325" s="54"/>
      <c r="IL325" s="54"/>
      <c r="IM325" s="54"/>
      <c r="IN325" s="54"/>
      <c r="IO325" s="54"/>
      <c r="IP325" s="54"/>
      <c r="IQ325" s="54"/>
      <c r="IR325" s="54"/>
      <c r="IS325" s="54"/>
      <c r="IT325" s="54"/>
      <c r="IU325" s="54"/>
      <c r="IV325" s="54"/>
      <c r="IW325" s="54"/>
      <c r="IX325" s="54"/>
      <c r="IY325" s="54"/>
      <c r="IZ325" s="54"/>
      <c r="JA325" s="54"/>
      <c r="JB325" s="54"/>
      <c r="JC325" s="54"/>
      <c r="JD325" s="54"/>
      <c r="JE325" s="54"/>
      <c r="JF325" s="54"/>
      <c r="JG325" s="54"/>
      <c r="JH325" s="54"/>
      <c r="JI325" s="54"/>
      <c r="JJ325" s="54"/>
      <c r="JK325" s="54"/>
      <c r="JL325" s="54"/>
      <c r="JM325" s="54"/>
      <c r="JN325" s="54"/>
      <c r="JO325" s="54"/>
      <c r="JP325" s="54"/>
      <c r="JQ325" s="54"/>
      <c r="JR325" s="54"/>
      <c r="JS325" s="54"/>
      <c r="JT325" s="54"/>
      <c r="JU325" s="54"/>
      <c r="JV325" s="54"/>
      <c r="JW325" s="54"/>
      <c r="JX325" s="54"/>
      <c r="JY325" s="54"/>
      <c r="JZ325" s="54"/>
      <c r="KA325" s="54"/>
      <c r="KB325" s="54"/>
      <c r="KC325" s="54"/>
      <c r="KD325" s="54"/>
      <c r="KE325" s="54"/>
      <c r="KF325" s="54"/>
      <c r="KG325" s="54"/>
      <c r="KH325" s="54"/>
      <c r="KI325" s="54"/>
      <c r="KJ325" s="54"/>
      <c r="KK325" s="54"/>
      <c r="KL325" s="54"/>
      <c r="KM325" s="54"/>
      <c r="KN325" s="54"/>
      <c r="KO325" s="54"/>
      <c r="KP325" s="54"/>
      <c r="KQ325" s="54"/>
      <c r="KR325" s="54"/>
      <c r="KS325" s="54"/>
      <c r="KT325" s="54"/>
      <c r="KU325" s="54"/>
      <c r="KV325" s="54"/>
      <c r="KW325" s="54"/>
      <c r="KX325" s="54"/>
      <c r="KY325" s="54"/>
      <c r="KZ325" s="54"/>
      <c r="LA325" s="54"/>
      <c r="LB325" s="54"/>
      <c r="LC325" s="54"/>
      <c r="LD325" s="54"/>
      <c r="LE325" s="54"/>
      <c r="LF325" s="54"/>
      <c r="LG325" s="54"/>
      <c r="LH325" s="54"/>
      <c r="LI325" s="54"/>
      <c r="LJ325" s="54"/>
      <c r="LK325" s="54"/>
      <c r="LL325" s="54"/>
      <c r="LM325" s="54"/>
      <c r="LN325" s="54"/>
      <c r="LO325" s="54"/>
      <c r="LP325" s="54"/>
      <c r="LQ325" s="54"/>
      <c r="LR325" s="54"/>
      <c r="LS325" s="54"/>
      <c r="LT325" s="54"/>
      <c r="LU325" s="54"/>
      <c r="LV325" s="54"/>
      <c r="LW325" s="54"/>
      <c r="LX325" s="54"/>
      <c r="LY325" s="54"/>
      <c r="LZ325" s="54"/>
      <c r="MA325" s="54"/>
      <c r="MB325" s="54"/>
      <c r="MC325" s="54"/>
      <c r="MD325" s="54"/>
      <c r="ME325" s="54"/>
      <c r="MF325" s="54"/>
      <c r="MG325" s="54"/>
      <c r="MH325" s="54"/>
      <c r="MI325" s="54"/>
      <c r="MJ325" s="54"/>
      <c r="MK325" s="54"/>
      <c r="ML325" s="54"/>
      <c r="MM325" s="54"/>
      <c r="MN325" s="54"/>
      <c r="MO325" s="54"/>
      <c r="MP325" s="54"/>
      <c r="MQ325" s="54"/>
      <c r="MR325" s="54"/>
      <c r="MS325" s="54"/>
      <c r="MT325" s="54"/>
      <c r="MU325" s="54"/>
      <c r="MV325" s="54"/>
      <c r="MW325" s="54"/>
      <c r="MX325" s="54"/>
      <c r="MY325" s="54"/>
      <c r="MZ325" s="54"/>
      <c r="NA325" s="54"/>
      <c r="NB325" s="54"/>
      <c r="NC325" s="54"/>
      <c r="ND325" s="54"/>
      <c r="NE325" s="54"/>
      <c r="NF325" s="54"/>
      <c r="NG325" s="54"/>
      <c r="NH325" s="54"/>
      <c r="NI325" s="54"/>
      <c r="NJ325" s="54"/>
      <c r="NK325" s="54"/>
      <c r="NL325" s="54"/>
      <c r="NM325" s="54"/>
      <c r="NN325" s="54"/>
      <c r="NO325" s="54"/>
      <c r="NP325" s="54"/>
      <c r="NQ325" s="54"/>
      <c r="NR325" s="54"/>
      <c r="NS325" s="54"/>
      <c r="NT325" s="54"/>
      <c r="NU325" s="54"/>
      <c r="NV325" s="54"/>
      <c r="NW325" s="54"/>
      <c r="NX325" s="54"/>
      <c r="NY325" s="54"/>
      <c r="NZ325" s="54"/>
      <c r="OA325" s="54"/>
      <c r="OB325" s="54"/>
      <c r="OC325" s="54"/>
      <c r="OD325" s="54"/>
      <c r="OE325" s="54"/>
      <c r="OF325" s="54"/>
      <c r="OG325" s="54"/>
      <c r="OH325" s="54"/>
      <c r="OI325" s="54"/>
      <c r="OJ325" s="54"/>
      <c r="OK325" s="54"/>
      <c r="OL325" s="54"/>
      <c r="OM325" s="54"/>
      <c r="ON325" s="54"/>
      <c r="OO325" s="54"/>
      <c r="OP325" s="54"/>
      <c r="OQ325" s="54"/>
      <c r="OR325" s="54"/>
      <c r="OS325" s="54"/>
      <c r="OT325" s="54"/>
      <c r="OU325" s="54"/>
      <c r="OV325" s="54"/>
      <c r="OW325" s="54"/>
      <c r="OX325" s="54"/>
      <c r="OY325" s="54"/>
      <c r="OZ325" s="54"/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4"/>
      <c r="PM325" s="54"/>
      <c r="PN325" s="54"/>
      <c r="PO325" s="54"/>
      <c r="PP325" s="54"/>
      <c r="PQ325" s="54"/>
      <c r="PR325" s="54"/>
      <c r="PS325" s="54"/>
      <c r="PT325" s="54"/>
      <c r="PU325" s="54"/>
      <c r="PV325" s="54"/>
      <c r="PW325" s="54"/>
      <c r="PX325" s="54"/>
      <c r="PY325" s="54"/>
      <c r="PZ325" s="54"/>
      <c r="QA325" s="54"/>
      <c r="QB325" s="54"/>
      <c r="QC325" s="54"/>
      <c r="QD325" s="54"/>
      <c r="QE325" s="54"/>
      <c r="QF325" s="54"/>
      <c r="QG325" s="54"/>
      <c r="QH325" s="54"/>
      <c r="QI325" s="54"/>
      <c r="QJ325" s="54"/>
      <c r="QK325" s="54"/>
      <c r="QL325" s="54"/>
      <c r="QM325" s="54"/>
      <c r="QN325" s="54"/>
      <c r="QO325" s="54"/>
      <c r="QP325" s="54"/>
      <c r="QQ325" s="54"/>
      <c r="QR325" s="54"/>
      <c r="QS325" s="54"/>
      <c r="QT325" s="54"/>
      <c r="QU325" s="54"/>
      <c r="QV325" s="54"/>
      <c r="QW325" s="54"/>
      <c r="QX325" s="54"/>
      <c r="QY325" s="54"/>
      <c r="QZ325" s="54"/>
      <c r="RA325" s="54"/>
      <c r="RB325" s="54"/>
      <c r="RC325" s="54"/>
      <c r="RD325" s="54"/>
      <c r="RE325" s="54"/>
      <c r="RF325" s="54"/>
      <c r="RG325" s="54"/>
      <c r="RH325" s="54"/>
      <c r="RI325" s="54"/>
      <c r="RJ325" s="54"/>
      <c r="RK325" s="54"/>
      <c r="RL325" s="54"/>
      <c r="RM325" s="54"/>
      <c r="RN325" s="54"/>
      <c r="RO325" s="54"/>
      <c r="RP325" s="54"/>
      <c r="RQ325" s="54"/>
      <c r="RR325" s="54"/>
      <c r="RS325" s="54"/>
      <c r="RT325" s="54"/>
      <c r="RU325" s="54"/>
      <c r="RV325" s="54"/>
      <c r="RW325" s="54"/>
      <c r="RX325" s="54"/>
      <c r="RY325" s="54"/>
      <c r="RZ325" s="54"/>
      <c r="SA325" s="54"/>
      <c r="SB325" s="54"/>
      <c r="SC325" s="54"/>
      <c r="SD325" s="54"/>
      <c r="SE325" s="54"/>
      <c r="SF325" s="54"/>
      <c r="SG325" s="54"/>
      <c r="SH325" s="54"/>
      <c r="SI325" s="54"/>
      <c r="SJ325" s="54"/>
      <c r="SK325" s="54"/>
      <c r="SL325" s="54"/>
      <c r="SM325" s="54"/>
      <c r="SN325" s="54"/>
      <c r="SO325" s="54"/>
      <c r="SP325" s="54"/>
      <c r="SQ325" s="54"/>
      <c r="SR325" s="54"/>
      <c r="SS325" s="54"/>
      <c r="ST325" s="54"/>
      <c r="SU325" s="54"/>
      <c r="SV325" s="54"/>
      <c r="SW325" s="54"/>
      <c r="SX325" s="54"/>
      <c r="SY325" s="54"/>
      <c r="SZ325" s="54"/>
      <c r="TA325" s="54"/>
      <c r="TB325" s="54"/>
      <c r="TC325" s="54"/>
      <c r="TD325" s="54"/>
      <c r="TE325" s="54"/>
      <c r="TF325" s="54"/>
      <c r="TG325" s="54"/>
      <c r="TH325" s="54"/>
      <c r="TI325" s="54"/>
      <c r="TJ325" s="54"/>
      <c r="TK325" s="54"/>
      <c r="TL325" s="54"/>
      <c r="TM325" s="54"/>
      <c r="TN325" s="54"/>
      <c r="TO325" s="54"/>
      <c r="TP325" s="54"/>
      <c r="TQ325" s="54"/>
      <c r="TR325" s="54"/>
      <c r="TS325" s="54"/>
      <c r="TT325" s="54"/>
      <c r="TU325" s="54"/>
      <c r="TV325" s="54"/>
      <c r="TW325" s="54"/>
      <c r="TX325" s="54"/>
      <c r="TY325" s="54"/>
      <c r="TZ325" s="54"/>
      <c r="UA325" s="54"/>
      <c r="UB325" s="54"/>
      <c r="UC325" s="54"/>
      <c r="UD325" s="54"/>
      <c r="UE325" s="54"/>
      <c r="UF325" s="54"/>
      <c r="UG325" s="54"/>
      <c r="UH325" s="54"/>
      <c r="UI325" s="54"/>
      <c r="UJ325" s="54"/>
      <c r="UK325" s="54"/>
      <c r="UL325" s="54"/>
      <c r="UM325" s="54"/>
      <c r="UN325" s="54"/>
      <c r="UO325" s="54"/>
      <c r="UP325" s="54"/>
      <c r="UQ325" s="54"/>
      <c r="UR325" s="54"/>
      <c r="US325" s="54"/>
      <c r="UT325" s="54"/>
      <c r="UU325" s="54"/>
      <c r="UV325" s="54"/>
      <c r="UW325" s="54"/>
      <c r="UX325" s="54"/>
      <c r="UY325" s="54"/>
      <c r="UZ325" s="54"/>
      <c r="VA325" s="54"/>
      <c r="VB325" s="54"/>
      <c r="VC325" s="54"/>
      <c r="VD325" s="54"/>
      <c r="VE325" s="54"/>
      <c r="VF325" s="54"/>
      <c r="VG325" s="54"/>
      <c r="VH325" s="54"/>
      <c r="VI325" s="54"/>
      <c r="VJ325" s="54"/>
      <c r="VK325" s="54"/>
      <c r="VL325" s="54"/>
      <c r="VM325" s="54"/>
      <c r="VN325" s="54"/>
      <c r="VO325" s="54"/>
      <c r="VP325" s="54"/>
      <c r="VQ325" s="54"/>
      <c r="VR325" s="54"/>
      <c r="VS325" s="54"/>
      <c r="VT325" s="54"/>
      <c r="VU325" s="54"/>
      <c r="VV325" s="54"/>
      <c r="VW325" s="54"/>
      <c r="VX325" s="54"/>
      <c r="VY325" s="54"/>
      <c r="VZ325" s="54"/>
      <c r="WA325" s="54"/>
      <c r="WB325" s="54"/>
      <c r="WC325" s="54"/>
      <c r="WD325" s="54"/>
      <c r="WE325" s="54"/>
      <c r="WF325" s="54"/>
      <c r="WG325" s="54"/>
      <c r="WH325" s="54"/>
      <c r="WI325" s="54"/>
      <c r="WJ325" s="54"/>
      <c r="WK325" s="54"/>
      <c r="WL325" s="54"/>
      <c r="WM325" s="54"/>
      <c r="WN325" s="54"/>
      <c r="WO325" s="54"/>
      <c r="WP325" s="54"/>
      <c r="WQ325" s="54"/>
      <c r="WR325" s="54"/>
      <c r="WS325" s="54"/>
      <c r="WT325" s="54"/>
      <c r="WU325" s="54"/>
      <c r="WV325" s="54"/>
      <c r="WW325" s="54"/>
      <c r="WX325" s="54"/>
      <c r="WY325" s="54"/>
      <c r="WZ325" s="54"/>
      <c r="XA325" s="54"/>
      <c r="XB325" s="54"/>
      <c r="XC325" s="54"/>
      <c r="XD325" s="54"/>
      <c r="XE325" s="54"/>
      <c r="XF325" s="54"/>
      <c r="XG325" s="54"/>
      <c r="XH325" s="54"/>
      <c r="XI325" s="54"/>
      <c r="XJ325" s="54"/>
      <c r="XK325" s="54"/>
      <c r="XL325" s="54"/>
      <c r="XM325" s="54"/>
      <c r="XN325" s="54"/>
      <c r="XO325" s="54"/>
      <c r="XP325" s="54"/>
      <c r="XQ325" s="54"/>
      <c r="XR325" s="54"/>
      <c r="XS325" s="54"/>
      <c r="XT325" s="54"/>
      <c r="XU325" s="54"/>
      <c r="XV325" s="54"/>
      <c r="XW325" s="54"/>
      <c r="XX325" s="54"/>
      <c r="XY325" s="54"/>
      <c r="XZ325" s="54"/>
      <c r="YA325" s="54"/>
      <c r="YB325" s="54"/>
      <c r="YC325" s="54"/>
      <c r="YD325" s="54"/>
      <c r="YE325" s="54"/>
      <c r="YF325" s="54"/>
      <c r="YG325" s="54"/>
      <c r="YH325" s="54"/>
      <c r="YI325" s="54"/>
      <c r="YJ325" s="54"/>
      <c r="YK325" s="54"/>
      <c r="YL325" s="54"/>
      <c r="YM325" s="54"/>
      <c r="YN325" s="54"/>
      <c r="YO325" s="54"/>
      <c r="YP325" s="54"/>
      <c r="YQ325" s="54"/>
      <c r="YR325" s="54"/>
      <c r="YS325" s="54"/>
      <c r="YT325" s="54"/>
      <c r="YU325" s="54"/>
      <c r="YV325" s="54"/>
      <c r="YW325" s="54"/>
      <c r="YX325" s="54"/>
      <c r="YY325" s="54"/>
      <c r="YZ325" s="54"/>
      <c r="ZA325" s="54"/>
      <c r="ZB325" s="54"/>
      <c r="ZC325" s="54"/>
      <c r="ZD325" s="54"/>
      <c r="ZE325" s="54"/>
      <c r="ZF325" s="54"/>
      <c r="ZG325" s="54"/>
      <c r="ZH325" s="54"/>
      <c r="ZI325" s="54"/>
      <c r="ZJ325" s="54"/>
      <c r="ZK325" s="54"/>
      <c r="ZL325" s="54"/>
      <c r="ZM325" s="54"/>
      <c r="ZN325" s="54"/>
      <c r="ZO325" s="54"/>
      <c r="ZP325" s="54"/>
      <c r="ZQ325" s="54"/>
      <c r="ZR325" s="54"/>
      <c r="ZS325" s="54"/>
      <c r="ZT325" s="54"/>
      <c r="ZU325" s="54"/>
      <c r="ZV325" s="54"/>
      <c r="ZW325" s="54"/>
      <c r="ZX325" s="54"/>
      <c r="ZY325" s="54"/>
      <c r="ZZ325" s="54"/>
    </row>
    <row r="326" spans="1:702" x14ac:dyDescent="0.2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  <c r="CW326" s="54"/>
      <c r="CX326" s="54"/>
      <c r="CY326" s="54"/>
      <c r="CZ326" s="54"/>
      <c r="DA326" s="54"/>
      <c r="DB326" s="54"/>
      <c r="DC326" s="54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  <c r="DN326" s="54"/>
      <c r="DO326" s="54"/>
      <c r="DP326" s="54"/>
      <c r="DQ326" s="54"/>
      <c r="DR326" s="54"/>
      <c r="DS326" s="54"/>
      <c r="DT326" s="54"/>
      <c r="DU326" s="54"/>
      <c r="DV326" s="54"/>
      <c r="DW326" s="54"/>
      <c r="DX326" s="54"/>
      <c r="DY326" s="54"/>
      <c r="DZ326" s="54"/>
      <c r="EA326" s="54"/>
      <c r="EB326" s="54"/>
      <c r="EC326" s="54"/>
      <c r="ED326" s="54"/>
      <c r="EE326" s="54"/>
      <c r="EF326" s="54"/>
      <c r="EG326" s="54"/>
      <c r="EH326" s="54"/>
      <c r="EI326" s="54"/>
      <c r="EJ326" s="54"/>
      <c r="EK326" s="54"/>
      <c r="EL326" s="54"/>
      <c r="EM326" s="54"/>
      <c r="EN326" s="54"/>
      <c r="EO326" s="54"/>
      <c r="EP326" s="54"/>
      <c r="EQ326" s="54"/>
      <c r="ER326" s="54"/>
      <c r="ES326" s="54"/>
      <c r="ET326" s="54"/>
      <c r="EU326" s="54"/>
      <c r="EV326" s="54"/>
      <c r="EW326" s="54"/>
      <c r="EX326" s="54"/>
      <c r="EY326" s="54"/>
      <c r="EZ326" s="54"/>
      <c r="FA326" s="54"/>
      <c r="FB326" s="54"/>
      <c r="FC326" s="54"/>
      <c r="FD326" s="54"/>
      <c r="FE326" s="54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4"/>
      <c r="GA326" s="54"/>
      <c r="GB326" s="54"/>
      <c r="GC326" s="54"/>
      <c r="GD326" s="54"/>
      <c r="GE326" s="54"/>
      <c r="GF326" s="54"/>
      <c r="GG326" s="54"/>
      <c r="GH326" s="54"/>
      <c r="GI326" s="54"/>
      <c r="GJ326" s="54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4"/>
      <c r="HL326" s="54"/>
      <c r="HM326" s="54"/>
      <c r="HN326" s="54"/>
      <c r="HO326" s="54"/>
      <c r="HP326" s="54"/>
      <c r="HQ326" s="54"/>
      <c r="HR326" s="54"/>
      <c r="HS326" s="54"/>
      <c r="HT326" s="54"/>
      <c r="HU326" s="54"/>
      <c r="HV326" s="54"/>
      <c r="HW326" s="54"/>
      <c r="HX326" s="54"/>
      <c r="HY326" s="54"/>
      <c r="HZ326" s="54"/>
      <c r="IA326" s="54"/>
      <c r="IB326" s="54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4"/>
      <c r="IN326" s="54"/>
      <c r="IO326" s="54"/>
      <c r="IP326" s="54"/>
      <c r="IQ326" s="54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4"/>
      <c r="JS326" s="54"/>
      <c r="JT326" s="54"/>
      <c r="JU326" s="54"/>
      <c r="JV326" s="54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4"/>
      <c r="KH326" s="54"/>
      <c r="KI326" s="54"/>
      <c r="KJ326" s="54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4"/>
      <c r="KW326" s="54"/>
      <c r="KX326" s="54"/>
      <c r="KY326" s="54"/>
      <c r="KZ326" s="54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4"/>
      <c r="LX326" s="54"/>
      <c r="LY326" s="54"/>
      <c r="LZ326" s="54"/>
      <c r="MA326" s="54"/>
      <c r="MB326" s="54"/>
      <c r="MC326" s="54"/>
      <c r="MD326" s="54"/>
      <c r="ME326" s="54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4"/>
      <c r="NF326" s="54"/>
      <c r="NG326" s="54"/>
      <c r="NH326" s="54"/>
      <c r="NI326" s="54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54"/>
      <c r="PP326" s="54"/>
      <c r="PQ326" s="54"/>
      <c r="PR326" s="54"/>
      <c r="PS326" s="54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54"/>
      <c r="QU326" s="54"/>
      <c r="QV326" s="54"/>
      <c r="QW326" s="54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54"/>
      <c r="RZ326" s="54"/>
      <c r="SA326" s="54"/>
      <c r="SB326" s="54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54"/>
      <c r="TC326" s="54"/>
      <c r="TD326" s="54"/>
      <c r="TE326" s="54"/>
      <c r="TF326" s="54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4"/>
      <c r="UH326" s="54"/>
      <c r="UI326" s="54"/>
      <c r="UJ326" s="54"/>
      <c r="UK326" s="54"/>
      <c r="UL326" s="54"/>
      <c r="UM326" s="54"/>
      <c r="UN326" s="54"/>
      <c r="UO326" s="54"/>
      <c r="UP326" s="54"/>
      <c r="UQ326" s="54"/>
      <c r="UR326" s="54"/>
      <c r="US326" s="54"/>
      <c r="UT326" s="54"/>
      <c r="UU326" s="54"/>
      <c r="UV326" s="54"/>
      <c r="UW326" s="54"/>
      <c r="UX326" s="54"/>
      <c r="UY326" s="54"/>
      <c r="UZ326" s="54"/>
      <c r="VA326" s="54"/>
      <c r="VB326" s="54"/>
      <c r="VC326" s="54"/>
      <c r="VD326" s="54"/>
      <c r="VE326" s="54"/>
      <c r="VF326" s="54"/>
      <c r="VG326" s="54"/>
      <c r="VH326" s="54"/>
      <c r="VI326" s="54"/>
      <c r="VJ326" s="54"/>
      <c r="VK326" s="54"/>
      <c r="VL326" s="54"/>
      <c r="VM326" s="54"/>
      <c r="VN326" s="54"/>
      <c r="VO326" s="54"/>
      <c r="VP326" s="54"/>
      <c r="VQ326" s="54"/>
      <c r="VR326" s="54"/>
      <c r="VS326" s="54"/>
      <c r="VT326" s="54"/>
      <c r="VU326" s="54"/>
      <c r="VV326" s="54"/>
      <c r="VW326" s="54"/>
      <c r="VX326" s="54"/>
      <c r="VY326" s="54"/>
      <c r="VZ326" s="54"/>
      <c r="WA326" s="54"/>
      <c r="WB326" s="54"/>
      <c r="WC326" s="54"/>
      <c r="WD326" s="54"/>
      <c r="WE326" s="54"/>
      <c r="WF326" s="54"/>
      <c r="WG326" s="54"/>
      <c r="WH326" s="54"/>
      <c r="WI326" s="54"/>
      <c r="WJ326" s="54"/>
      <c r="WK326" s="54"/>
      <c r="WL326" s="54"/>
      <c r="WM326" s="54"/>
      <c r="WN326" s="54"/>
      <c r="WO326" s="54"/>
      <c r="WP326" s="54"/>
      <c r="WQ326" s="54"/>
      <c r="WR326" s="54"/>
      <c r="WS326" s="54"/>
      <c r="WT326" s="54"/>
      <c r="WU326" s="54"/>
      <c r="WV326" s="54"/>
      <c r="WW326" s="54"/>
      <c r="WX326" s="54"/>
      <c r="WY326" s="54"/>
      <c r="WZ326" s="54"/>
      <c r="XA326" s="54"/>
      <c r="XB326" s="54"/>
      <c r="XC326" s="54"/>
      <c r="XD326" s="54"/>
      <c r="XE326" s="54"/>
      <c r="XF326" s="54"/>
      <c r="XG326" s="54"/>
      <c r="XH326" s="54"/>
      <c r="XI326" s="54"/>
      <c r="XJ326" s="54"/>
      <c r="XK326" s="54"/>
      <c r="XL326" s="54"/>
      <c r="XM326" s="54"/>
      <c r="XN326" s="54"/>
      <c r="XO326" s="54"/>
      <c r="XP326" s="54"/>
      <c r="XQ326" s="54"/>
      <c r="XR326" s="54"/>
      <c r="XS326" s="54"/>
      <c r="XT326" s="54"/>
      <c r="XU326" s="54"/>
      <c r="XV326" s="54"/>
      <c r="XW326" s="54"/>
      <c r="XX326" s="54"/>
      <c r="XY326" s="54"/>
      <c r="XZ326" s="54"/>
      <c r="YA326" s="54"/>
      <c r="YB326" s="54"/>
      <c r="YC326" s="54"/>
      <c r="YD326" s="54"/>
      <c r="YE326" s="54"/>
      <c r="YF326" s="54"/>
      <c r="YG326" s="54"/>
      <c r="YH326" s="54"/>
      <c r="YI326" s="54"/>
      <c r="YJ326" s="54"/>
      <c r="YK326" s="54"/>
      <c r="YL326" s="54"/>
      <c r="YM326" s="54"/>
      <c r="YN326" s="54"/>
      <c r="YO326" s="54"/>
      <c r="YP326" s="54"/>
      <c r="YQ326" s="54"/>
      <c r="YR326" s="54"/>
      <c r="YS326" s="54"/>
      <c r="YT326" s="54"/>
      <c r="YU326" s="54"/>
      <c r="YV326" s="54"/>
      <c r="YW326" s="54"/>
      <c r="YX326" s="54"/>
      <c r="YY326" s="54"/>
      <c r="YZ326" s="54"/>
      <c r="ZA326" s="54"/>
      <c r="ZB326" s="54"/>
      <c r="ZC326" s="54"/>
      <c r="ZD326" s="54"/>
      <c r="ZE326" s="54"/>
      <c r="ZF326" s="54"/>
      <c r="ZG326" s="54"/>
      <c r="ZH326" s="54"/>
      <c r="ZI326" s="54"/>
      <c r="ZJ326" s="54"/>
      <c r="ZK326" s="54"/>
      <c r="ZL326" s="54"/>
      <c r="ZM326" s="54"/>
      <c r="ZN326" s="54"/>
      <c r="ZO326" s="54"/>
      <c r="ZP326" s="54"/>
      <c r="ZQ326" s="54"/>
      <c r="ZR326" s="54"/>
      <c r="ZS326" s="54"/>
      <c r="ZT326" s="54"/>
      <c r="ZU326" s="54"/>
      <c r="ZV326" s="54"/>
      <c r="ZW326" s="54"/>
      <c r="ZX326" s="54"/>
      <c r="ZY326" s="54"/>
      <c r="ZZ326" s="54"/>
    </row>
    <row r="327" spans="1:702" x14ac:dyDescent="0.2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  <c r="CW327" s="54"/>
      <c r="CX327" s="54"/>
      <c r="CY327" s="54"/>
      <c r="CZ327" s="54"/>
      <c r="DA327" s="54"/>
      <c r="DB327" s="54"/>
      <c r="DC327" s="54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  <c r="DN327" s="54"/>
      <c r="DO327" s="54"/>
      <c r="DP327" s="54"/>
      <c r="DQ327" s="54"/>
      <c r="DR327" s="54"/>
      <c r="DS327" s="54"/>
      <c r="DT327" s="54"/>
      <c r="DU327" s="54"/>
      <c r="DV327" s="54"/>
      <c r="DW327" s="54"/>
      <c r="DX327" s="54"/>
      <c r="DY327" s="54"/>
      <c r="DZ327" s="54"/>
      <c r="EA327" s="54"/>
      <c r="EB327" s="54"/>
      <c r="EC327" s="54"/>
      <c r="ED327" s="54"/>
      <c r="EE327" s="54"/>
      <c r="EF327" s="54"/>
      <c r="EG327" s="54"/>
      <c r="EH327" s="54"/>
      <c r="EI327" s="54"/>
      <c r="EJ327" s="54"/>
      <c r="EK327" s="54"/>
      <c r="EL327" s="54"/>
      <c r="EM327" s="54"/>
      <c r="EN327" s="54"/>
      <c r="EO327" s="54"/>
      <c r="EP327" s="54"/>
      <c r="EQ327" s="54"/>
      <c r="ER327" s="54"/>
      <c r="ES327" s="54"/>
      <c r="ET327" s="54"/>
      <c r="EU327" s="54"/>
      <c r="EV327" s="54"/>
      <c r="EW327" s="54"/>
      <c r="EX327" s="54"/>
      <c r="EY327" s="54"/>
      <c r="EZ327" s="54"/>
      <c r="FA327" s="54"/>
      <c r="FB327" s="54"/>
      <c r="FC327" s="54"/>
      <c r="FD327" s="54"/>
      <c r="FE327" s="54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4"/>
      <c r="FZ327" s="54"/>
      <c r="GA327" s="54"/>
      <c r="GB327" s="54"/>
      <c r="GC327" s="54"/>
      <c r="GD327" s="54"/>
      <c r="GE327" s="54"/>
      <c r="GF327" s="54"/>
      <c r="GG327" s="54"/>
      <c r="GH327" s="54"/>
      <c r="GI327" s="54"/>
      <c r="GJ327" s="54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4"/>
      <c r="HL327" s="54"/>
      <c r="HM327" s="54"/>
      <c r="HN327" s="54"/>
      <c r="HO327" s="54"/>
      <c r="HP327" s="54"/>
      <c r="HQ327" s="54"/>
      <c r="HR327" s="54"/>
      <c r="HS327" s="54"/>
      <c r="HT327" s="54"/>
      <c r="HU327" s="54"/>
      <c r="HV327" s="54"/>
      <c r="HW327" s="54"/>
      <c r="HX327" s="54"/>
      <c r="HY327" s="54"/>
      <c r="HZ327" s="54"/>
      <c r="IA327" s="54"/>
      <c r="IB327" s="54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4"/>
      <c r="IN327" s="54"/>
      <c r="IO327" s="54"/>
      <c r="IP327" s="54"/>
      <c r="IQ327" s="54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4"/>
      <c r="JS327" s="54"/>
      <c r="JT327" s="54"/>
      <c r="JU327" s="54"/>
      <c r="JV327" s="54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4"/>
      <c r="KH327" s="54"/>
      <c r="KI327" s="54"/>
      <c r="KJ327" s="54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4"/>
      <c r="KW327" s="54"/>
      <c r="KX327" s="54"/>
      <c r="KY327" s="54"/>
      <c r="KZ327" s="54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4"/>
      <c r="LX327" s="54"/>
      <c r="LY327" s="54"/>
      <c r="LZ327" s="54"/>
      <c r="MA327" s="54"/>
      <c r="MB327" s="54"/>
      <c r="MC327" s="54"/>
      <c r="MD327" s="54"/>
      <c r="ME327" s="54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4"/>
      <c r="NF327" s="54"/>
      <c r="NG327" s="54"/>
      <c r="NH327" s="54"/>
      <c r="NI327" s="54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4"/>
      <c r="OK327" s="54"/>
      <c r="OL327" s="54"/>
      <c r="OM327" s="54"/>
      <c r="ON327" s="54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54"/>
      <c r="PP327" s="54"/>
      <c r="PQ327" s="54"/>
      <c r="PR327" s="54"/>
      <c r="PS327" s="54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54"/>
      <c r="QU327" s="54"/>
      <c r="QV327" s="54"/>
      <c r="QW327" s="54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54"/>
      <c r="RZ327" s="54"/>
      <c r="SA327" s="54"/>
      <c r="SB327" s="54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54"/>
      <c r="TC327" s="54"/>
      <c r="TD327" s="54"/>
      <c r="TE327" s="54"/>
      <c r="TF327" s="54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4"/>
      <c r="UH327" s="54"/>
      <c r="UI327" s="54"/>
      <c r="UJ327" s="54"/>
      <c r="UK327" s="54"/>
      <c r="UL327" s="54"/>
      <c r="UM327" s="54"/>
      <c r="UN327" s="54"/>
      <c r="UO327" s="54"/>
      <c r="UP327" s="54"/>
      <c r="UQ327" s="54"/>
      <c r="UR327" s="54"/>
      <c r="US327" s="54"/>
      <c r="UT327" s="54"/>
      <c r="UU327" s="54"/>
      <c r="UV327" s="54"/>
      <c r="UW327" s="54"/>
      <c r="UX327" s="54"/>
      <c r="UY327" s="54"/>
      <c r="UZ327" s="54"/>
      <c r="VA327" s="54"/>
      <c r="VB327" s="54"/>
      <c r="VC327" s="54"/>
      <c r="VD327" s="54"/>
      <c r="VE327" s="54"/>
      <c r="VF327" s="54"/>
      <c r="VG327" s="54"/>
      <c r="VH327" s="54"/>
      <c r="VI327" s="54"/>
      <c r="VJ327" s="54"/>
      <c r="VK327" s="54"/>
      <c r="VL327" s="54"/>
      <c r="VM327" s="54"/>
      <c r="VN327" s="54"/>
      <c r="VO327" s="54"/>
      <c r="VP327" s="54"/>
      <c r="VQ327" s="54"/>
      <c r="VR327" s="54"/>
      <c r="VS327" s="54"/>
      <c r="VT327" s="54"/>
      <c r="VU327" s="54"/>
      <c r="VV327" s="54"/>
      <c r="VW327" s="54"/>
      <c r="VX327" s="54"/>
      <c r="VY327" s="54"/>
      <c r="VZ327" s="54"/>
      <c r="WA327" s="54"/>
      <c r="WB327" s="54"/>
      <c r="WC327" s="54"/>
      <c r="WD327" s="54"/>
      <c r="WE327" s="54"/>
      <c r="WF327" s="54"/>
      <c r="WG327" s="54"/>
      <c r="WH327" s="54"/>
      <c r="WI327" s="54"/>
      <c r="WJ327" s="54"/>
      <c r="WK327" s="54"/>
      <c r="WL327" s="54"/>
      <c r="WM327" s="54"/>
      <c r="WN327" s="54"/>
      <c r="WO327" s="54"/>
      <c r="WP327" s="54"/>
      <c r="WQ327" s="54"/>
      <c r="WR327" s="54"/>
      <c r="WS327" s="54"/>
      <c r="WT327" s="54"/>
      <c r="WU327" s="54"/>
      <c r="WV327" s="54"/>
      <c r="WW327" s="54"/>
      <c r="WX327" s="54"/>
      <c r="WY327" s="54"/>
      <c r="WZ327" s="54"/>
      <c r="XA327" s="54"/>
      <c r="XB327" s="54"/>
      <c r="XC327" s="54"/>
      <c r="XD327" s="54"/>
      <c r="XE327" s="54"/>
      <c r="XF327" s="54"/>
      <c r="XG327" s="54"/>
      <c r="XH327" s="54"/>
      <c r="XI327" s="54"/>
      <c r="XJ327" s="54"/>
      <c r="XK327" s="54"/>
      <c r="XL327" s="54"/>
      <c r="XM327" s="54"/>
      <c r="XN327" s="54"/>
      <c r="XO327" s="54"/>
      <c r="XP327" s="54"/>
      <c r="XQ327" s="54"/>
      <c r="XR327" s="54"/>
      <c r="XS327" s="54"/>
      <c r="XT327" s="54"/>
      <c r="XU327" s="54"/>
      <c r="XV327" s="54"/>
      <c r="XW327" s="54"/>
      <c r="XX327" s="54"/>
      <c r="XY327" s="54"/>
      <c r="XZ327" s="54"/>
      <c r="YA327" s="54"/>
      <c r="YB327" s="54"/>
      <c r="YC327" s="54"/>
      <c r="YD327" s="54"/>
      <c r="YE327" s="54"/>
      <c r="YF327" s="54"/>
      <c r="YG327" s="54"/>
      <c r="YH327" s="54"/>
      <c r="YI327" s="54"/>
      <c r="YJ327" s="54"/>
      <c r="YK327" s="54"/>
      <c r="YL327" s="54"/>
      <c r="YM327" s="54"/>
      <c r="YN327" s="54"/>
      <c r="YO327" s="54"/>
      <c r="YP327" s="54"/>
      <c r="YQ327" s="54"/>
      <c r="YR327" s="54"/>
      <c r="YS327" s="54"/>
      <c r="YT327" s="54"/>
      <c r="YU327" s="54"/>
      <c r="YV327" s="54"/>
      <c r="YW327" s="54"/>
      <c r="YX327" s="54"/>
      <c r="YY327" s="54"/>
      <c r="YZ327" s="54"/>
      <c r="ZA327" s="54"/>
      <c r="ZB327" s="54"/>
      <c r="ZC327" s="54"/>
      <c r="ZD327" s="54"/>
      <c r="ZE327" s="54"/>
      <c r="ZF327" s="54"/>
      <c r="ZG327" s="54"/>
      <c r="ZH327" s="54"/>
      <c r="ZI327" s="54"/>
      <c r="ZJ327" s="54"/>
      <c r="ZK327" s="54"/>
      <c r="ZL327" s="54"/>
      <c r="ZM327" s="54"/>
      <c r="ZN327" s="54"/>
      <c r="ZO327" s="54"/>
      <c r="ZP327" s="54"/>
      <c r="ZQ327" s="54"/>
      <c r="ZR327" s="54"/>
      <c r="ZS327" s="54"/>
      <c r="ZT327" s="54"/>
      <c r="ZU327" s="54"/>
      <c r="ZV327" s="54"/>
      <c r="ZW327" s="54"/>
      <c r="ZX327" s="54"/>
      <c r="ZY327" s="54"/>
      <c r="ZZ327" s="54"/>
    </row>
    <row r="328" spans="1:702" x14ac:dyDescent="0.2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  <c r="CW328" s="54"/>
      <c r="CX328" s="54"/>
      <c r="CY328" s="54"/>
      <c r="CZ328" s="54"/>
      <c r="DA328" s="54"/>
      <c r="DB328" s="54"/>
      <c r="DC328" s="54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  <c r="DN328" s="54"/>
      <c r="DO328" s="54"/>
      <c r="DP328" s="54"/>
      <c r="DQ328" s="54"/>
      <c r="DR328" s="54"/>
      <c r="DS328" s="54"/>
      <c r="DT328" s="54"/>
      <c r="DU328" s="54"/>
      <c r="DV328" s="54"/>
      <c r="DW328" s="54"/>
      <c r="DX328" s="54"/>
      <c r="DY328" s="54"/>
      <c r="DZ328" s="54"/>
      <c r="EA328" s="54"/>
      <c r="EB328" s="54"/>
      <c r="EC328" s="54"/>
      <c r="ED328" s="54"/>
      <c r="EE328" s="54"/>
      <c r="EF328" s="54"/>
      <c r="EG328" s="54"/>
      <c r="EH328" s="54"/>
      <c r="EI328" s="54"/>
      <c r="EJ328" s="54"/>
      <c r="EK328" s="54"/>
      <c r="EL328" s="54"/>
      <c r="EM328" s="54"/>
      <c r="EN328" s="54"/>
      <c r="EO328" s="54"/>
      <c r="EP328" s="54"/>
      <c r="EQ328" s="54"/>
      <c r="ER328" s="54"/>
      <c r="ES328" s="54"/>
      <c r="ET328" s="54"/>
      <c r="EU328" s="54"/>
      <c r="EV328" s="54"/>
      <c r="EW328" s="54"/>
      <c r="EX328" s="54"/>
      <c r="EY328" s="54"/>
      <c r="EZ328" s="54"/>
      <c r="FA328" s="54"/>
      <c r="FB328" s="54"/>
      <c r="FC328" s="54"/>
      <c r="FD328" s="54"/>
      <c r="FE328" s="54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4"/>
      <c r="GA328" s="54"/>
      <c r="GB328" s="54"/>
      <c r="GC328" s="54"/>
      <c r="GD328" s="54"/>
      <c r="GE328" s="54"/>
      <c r="GF328" s="54"/>
      <c r="GG328" s="54"/>
      <c r="GH328" s="54"/>
      <c r="GI328" s="54"/>
      <c r="GJ328" s="54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4"/>
      <c r="HL328" s="54"/>
      <c r="HM328" s="54"/>
      <c r="HN328" s="54"/>
      <c r="HO328" s="54"/>
      <c r="HP328" s="54"/>
      <c r="HQ328" s="54"/>
      <c r="HR328" s="54"/>
      <c r="HS328" s="54"/>
      <c r="HT328" s="54"/>
      <c r="HU328" s="54"/>
      <c r="HV328" s="54"/>
      <c r="HW328" s="54"/>
      <c r="HX328" s="54"/>
      <c r="HY328" s="54"/>
      <c r="HZ328" s="54"/>
      <c r="IA328" s="54"/>
      <c r="IB328" s="54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4"/>
      <c r="IN328" s="54"/>
      <c r="IO328" s="54"/>
      <c r="IP328" s="54"/>
      <c r="IQ328" s="54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4"/>
      <c r="JS328" s="54"/>
      <c r="JT328" s="54"/>
      <c r="JU328" s="54"/>
      <c r="JV328" s="54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4"/>
      <c r="KH328" s="54"/>
      <c r="KI328" s="54"/>
      <c r="KJ328" s="54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4"/>
      <c r="KW328" s="54"/>
      <c r="KX328" s="54"/>
      <c r="KY328" s="54"/>
      <c r="KZ328" s="54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4"/>
      <c r="LX328" s="54"/>
      <c r="LY328" s="54"/>
      <c r="LZ328" s="54"/>
      <c r="MA328" s="54"/>
      <c r="MB328" s="54"/>
      <c r="MC328" s="54"/>
      <c r="MD328" s="54"/>
      <c r="ME328" s="54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4"/>
      <c r="NF328" s="54"/>
      <c r="NG328" s="54"/>
      <c r="NH328" s="54"/>
      <c r="NI328" s="54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4"/>
      <c r="OK328" s="54"/>
      <c r="OL328" s="54"/>
      <c r="OM328" s="54"/>
      <c r="ON328" s="54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54"/>
      <c r="PP328" s="54"/>
      <c r="PQ328" s="54"/>
      <c r="PR328" s="54"/>
      <c r="PS328" s="54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54"/>
      <c r="QU328" s="54"/>
      <c r="QV328" s="54"/>
      <c r="QW328" s="54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54"/>
      <c r="RZ328" s="54"/>
      <c r="SA328" s="54"/>
      <c r="SB328" s="54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54"/>
      <c r="TC328" s="54"/>
      <c r="TD328" s="54"/>
      <c r="TE328" s="54"/>
      <c r="TF328" s="54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4"/>
      <c r="UH328" s="54"/>
      <c r="UI328" s="54"/>
      <c r="UJ328" s="54"/>
      <c r="UK328" s="54"/>
      <c r="UL328" s="54"/>
      <c r="UM328" s="54"/>
      <c r="UN328" s="54"/>
      <c r="UO328" s="54"/>
      <c r="UP328" s="54"/>
      <c r="UQ328" s="54"/>
      <c r="UR328" s="54"/>
      <c r="US328" s="54"/>
      <c r="UT328" s="54"/>
      <c r="UU328" s="54"/>
      <c r="UV328" s="54"/>
      <c r="UW328" s="54"/>
      <c r="UX328" s="54"/>
      <c r="UY328" s="54"/>
      <c r="UZ328" s="54"/>
      <c r="VA328" s="54"/>
      <c r="VB328" s="54"/>
      <c r="VC328" s="54"/>
      <c r="VD328" s="54"/>
      <c r="VE328" s="54"/>
      <c r="VF328" s="54"/>
      <c r="VG328" s="54"/>
      <c r="VH328" s="54"/>
      <c r="VI328" s="54"/>
      <c r="VJ328" s="54"/>
      <c r="VK328" s="54"/>
      <c r="VL328" s="54"/>
      <c r="VM328" s="54"/>
      <c r="VN328" s="54"/>
      <c r="VO328" s="54"/>
      <c r="VP328" s="54"/>
      <c r="VQ328" s="54"/>
      <c r="VR328" s="54"/>
      <c r="VS328" s="54"/>
      <c r="VT328" s="54"/>
      <c r="VU328" s="54"/>
      <c r="VV328" s="54"/>
      <c r="VW328" s="54"/>
      <c r="VX328" s="54"/>
      <c r="VY328" s="54"/>
      <c r="VZ328" s="54"/>
      <c r="WA328" s="54"/>
      <c r="WB328" s="54"/>
      <c r="WC328" s="54"/>
      <c r="WD328" s="54"/>
      <c r="WE328" s="54"/>
      <c r="WF328" s="54"/>
      <c r="WG328" s="54"/>
      <c r="WH328" s="54"/>
      <c r="WI328" s="54"/>
      <c r="WJ328" s="54"/>
      <c r="WK328" s="54"/>
      <c r="WL328" s="54"/>
      <c r="WM328" s="54"/>
      <c r="WN328" s="54"/>
      <c r="WO328" s="54"/>
      <c r="WP328" s="54"/>
      <c r="WQ328" s="54"/>
      <c r="WR328" s="54"/>
      <c r="WS328" s="54"/>
      <c r="WT328" s="54"/>
      <c r="WU328" s="54"/>
      <c r="WV328" s="54"/>
      <c r="WW328" s="54"/>
      <c r="WX328" s="54"/>
      <c r="WY328" s="54"/>
      <c r="WZ328" s="54"/>
      <c r="XA328" s="54"/>
      <c r="XB328" s="54"/>
      <c r="XC328" s="54"/>
      <c r="XD328" s="54"/>
      <c r="XE328" s="54"/>
      <c r="XF328" s="54"/>
      <c r="XG328" s="54"/>
      <c r="XH328" s="54"/>
      <c r="XI328" s="54"/>
      <c r="XJ328" s="54"/>
      <c r="XK328" s="54"/>
      <c r="XL328" s="54"/>
      <c r="XM328" s="54"/>
      <c r="XN328" s="54"/>
      <c r="XO328" s="54"/>
      <c r="XP328" s="54"/>
      <c r="XQ328" s="54"/>
      <c r="XR328" s="54"/>
      <c r="XS328" s="54"/>
      <c r="XT328" s="54"/>
      <c r="XU328" s="54"/>
      <c r="XV328" s="54"/>
      <c r="XW328" s="54"/>
      <c r="XX328" s="54"/>
      <c r="XY328" s="54"/>
      <c r="XZ328" s="54"/>
      <c r="YA328" s="54"/>
      <c r="YB328" s="54"/>
      <c r="YC328" s="54"/>
      <c r="YD328" s="54"/>
      <c r="YE328" s="54"/>
      <c r="YF328" s="54"/>
      <c r="YG328" s="54"/>
      <c r="YH328" s="54"/>
      <c r="YI328" s="54"/>
      <c r="YJ328" s="54"/>
      <c r="YK328" s="54"/>
      <c r="YL328" s="54"/>
      <c r="YM328" s="54"/>
      <c r="YN328" s="54"/>
      <c r="YO328" s="54"/>
      <c r="YP328" s="54"/>
      <c r="YQ328" s="54"/>
      <c r="YR328" s="54"/>
      <c r="YS328" s="54"/>
      <c r="YT328" s="54"/>
      <c r="YU328" s="54"/>
      <c r="YV328" s="54"/>
      <c r="YW328" s="54"/>
      <c r="YX328" s="54"/>
      <c r="YY328" s="54"/>
      <c r="YZ328" s="54"/>
      <c r="ZA328" s="54"/>
      <c r="ZB328" s="54"/>
      <c r="ZC328" s="54"/>
      <c r="ZD328" s="54"/>
      <c r="ZE328" s="54"/>
      <c r="ZF328" s="54"/>
      <c r="ZG328" s="54"/>
      <c r="ZH328" s="54"/>
      <c r="ZI328" s="54"/>
      <c r="ZJ328" s="54"/>
      <c r="ZK328" s="54"/>
      <c r="ZL328" s="54"/>
      <c r="ZM328" s="54"/>
      <c r="ZN328" s="54"/>
      <c r="ZO328" s="54"/>
      <c r="ZP328" s="54"/>
      <c r="ZQ328" s="54"/>
      <c r="ZR328" s="54"/>
      <c r="ZS328" s="54"/>
      <c r="ZT328" s="54"/>
      <c r="ZU328" s="54"/>
      <c r="ZV328" s="54"/>
      <c r="ZW328" s="54"/>
      <c r="ZX328" s="54"/>
      <c r="ZY328" s="54"/>
      <c r="ZZ328" s="54"/>
    </row>
    <row r="329" spans="1:702" x14ac:dyDescent="0.2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54"/>
      <c r="DU329" s="54"/>
      <c r="DV329" s="54"/>
      <c r="DW329" s="54"/>
      <c r="DX329" s="54"/>
      <c r="DY329" s="54"/>
      <c r="DZ329" s="54"/>
      <c r="EA329" s="54"/>
      <c r="EB329" s="54"/>
      <c r="EC329" s="54"/>
      <c r="ED329" s="54"/>
      <c r="EE329" s="54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/>
      <c r="LJ329" s="54"/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54"/>
      <c r="PQ329" s="54"/>
      <c r="PR329" s="54"/>
      <c r="PS329" s="54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54"/>
      <c r="QU329" s="54"/>
      <c r="QV329" s="54"/>
      <c r="QW329" s="54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54"/>
      <c r="RZ329" s="54"/>
      <c r="SA329" s="54"/>
      <c r="SB329" s="54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54"/>
      <c r="TC329" s="54"/>
      <c r="TD329" s="54"/>
      <c r="TE329" s="54"/>
      <c r="TF329" s="54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4"/>
      <c r="UH329" s="54"/>
      <c r="UI329" s="54"/>
      <c r="UJ329" s="54"/>
      <c r="UK329" s="54"/>
      <c r="UL329" s="54"/>
      <c r="UM329" s="54"/>
      <c r="UN329" s="54"/>
      <c r="UO329" s="54"/>
      <c r="UP329" s="54"/>
      <c r="UQ329" s="54"/>
      <c r="UR329" s="54"/>
      <c r="US329" s="54"/>
      <c r="UT329" s="54"/>
      <c r="UU329" s="54"/>
      <c r="UV329" s="54"/>
      <c r="UW329" s="54"/>
      <c r="UX329" s="54"/>
      <c r="UY329" s="54"/>
      <c r="UZ329" s="54"/>
      <c r="VA329" s="54"/>
      <c r="VB329" s="54"/>
      <c r="VC329" s="54"/>
      <c r="VD329" s="54"/>
      <c r="VE329" s="54"/>
      <c r="VF329" s="54"/>
      <c r="VG329" s="54"/>
      <c r="VH329" s="54"/>
      <c r="VI329" s="54"/>
      <c r="VJ329" s="54"/>
      <c r="VK329" s="54"/>
      <c r="VL329" s="54"/>
      <c r="VM329" s="54"/>
      <c r="VN329" s="54"/>
      <c r="VO329" s="54"/>
      <c r="VP329" s="54"/>
      <c r="VQ329" s="54"/>
      <c r="VR329" s="54"/>
      <c r="VS329" s="54"/>
      <c r="VT329" s="54"/>
      <c r="VU329" s="54"/>
      <c r="VV329" s="54"/>
      <c r="VW329" s="54"/>
      <c r="VX329" s="54"/>
      <c r="VY329" s="54"/>
      <c r="VZ329" s="54"/>
      <c r="WA329" s="54"/>
      <c r="WB329" s="54"/>
      <c r="WC329" s="54"/>
      <c r="WD329" s="54"/>
      <c r="WE329" s="54"/>
      <c r="WF329" s="54"/>
      <c r="WG329" s="54"/>
      <c r="WH329" s="54"/>
      <c r="WI329" s="54"/>
      <c r="WJ329" s="54"/>
      <c r="WK329" s="54"/>
      <c r="WL329" s="54"/>
      <c r="WM329" s="54"/>
      <c r="WN329" s="54"/>
      <c r="WO329" s="54"/>
      <c r="WP329" s="54"/>
      <c r="WQ329" s="54"/>
      <c r="WR329" s="54"/>
      <c r="WS329" s="54"/>
      <c r="WT329" s="54"/>
      <c r="WU329" s="54"/>
      <c r="WV329" s="54"/>
      <c r="WW329" s="54"/>
      <c r="WX329" s="54"/>
      <c r="WY329" s="54"/>
      <c r="WZ329" s="54"/>
      <c r="XA329" s="54"/>
      <c r="XB329" s="54"/>
      <c r="XC329" s="54"/>
      <c r="XD329" s="54"/>
      <c r="XE329" s="54"/>
      <c r="XF329" s="54"/>
      <c r="XG329" s="54"/>
      <c r="XH329" s="54"/>
      <c r="XI329" s="54"/>
      <c r="XJ329" s="54"/>
      <c r="XK329" s="54"/>
      <c r="XL329" s="54"/>
      <c r="XM329" s="54"/>
      <c r="XN329" s="54"/>
      <c r="XO329" s="54"/>
      <c r="XP329" s="54"/>
      <c r="XQ329" s="54"/>
      <c r="XR329" s="54"/>
      <c r="XS329" s="54"/>
      <c r="XT329" s="54"/>
      <c r="XU329" s="54"/>
      <c r="XV329" s="54"/>
      <c r="XW329" s="54"/>
      <c r="XX329" s="54"/>
      <c r="XY329" s="54"/>
      <c r="XZ329" s="54"/>
      <c r="YA329" s="54"/>
      <c r="YB329" s="54"/>
      <c r="YC329" s="54"/>
      <c r="YD329" s="54"/>
      <c r="YE329" s="54"/>
      <c r="YF329" s="54"/>
      <c r="YG329" s="54"/>
      <c r="YH329" s="54"/>
      <c r="YI329" s="54"/>
      <c r="YJ329" s="54"/>
      <c r="YK329" s="54"/>
      <c r="YL329" s="54"/>
      <c r="YM329" s="54"/>
      <c r="YN329" s="54"/>
      <c r="YO329" s="54"/>
      <c r="YP329" s="54"/>
      <c r="YQ329" s="54"/>
      <c r="YR329" s="54"/>
      <c r="YS329" s="54"/>
      <c r="YT329" s="54"/>
      <c r="YU329" s="54"/>
      <c r="YV329" s="54"/>
      <c r="YW329" s="54"/>
      <c r="YX329" s="54"/>
      <c r="YY329" s="54"/>
      <c r="YZ329" s="54"/>
      <c r="ZA329" s="54"/>
      <c r="ZB329" s="54"/>
      <c r="ZC329" s="54"/>
      <c r="ZD329" s="54"/>
      <c r="ZE329" s="54"/>
      <c r="ZF329" s="54"/>
      <c r="ZG329" s="54"/>
      <c r="ZH329" s="54"/>
      <c r="ZI329" s="54"/>
      <c r="ZJ329" s="54"/>
      <c r="ZK329" s="54"/>
      <c r="ZL329" s="54"/>
      <c r="ZM329" s="54"/>
      <c r="ZN329" s="54"/>
      <c r="ZO329" s="54"/>
      <c r="ZP329" s="54"/>
      <c r="ZQ329" s="54"/>
      <c r="ZR329" s="54"/>
      <c r="ZS329" s="54"/>
      <c r="ZT329" s="54"/>
      <c r="ZU329" s="54"/>
      <c r="ZV329" s="54"/>
      <c r="ZW329" s="54"/>
      <c r="ZX329" s="54"/>
      <c r="ZY329" s="54"/>
      <c r="ZZ329" s="54"/>
    </row>
    <row r="330" spans="1:702" x14ac:dyDescent="0.2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54"/>
      <c r="DU330" s="54"/>
      <c r="DV330" s="54"/>
      <c r="DW330" s="54"/>
      <c r="DX330" s="54"/>
      <c r="DY330" s="54"/>
      <c r="DZ330" s="54"/>
      <c r="EA330" s="54"/>
      <c r="EB330" s="54"/>
      <c r="EC330" s="54"/>
      <c r="ED330" s="54"/>
      <c r="EE330" s="54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54"/>
      <c r="PQ330" s="54"/>
      <c r="PR330" s="54"/>
      <c r="PS330" s="54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54"/>
      <c r="QU330" s="54"/>
      <c r="QV330" s="54"/>
      <c r="QW330" s="54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54"/>
      <c r="RZ330" s="54"/>
      <c r="SA330" s="54"/>
      <c r="SB330" s="54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54"/>
      <c r="TC330" s="54"/>
      <c r="TD330" s="54"/>
      <c r="TE330" s="54"/>
      <c r="TF330" s="54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4"/>
      <c r="UH330" s="54"/>
      <c r="UI330" s="54"/>
      <c r="UJ330" s="54"/>
      <c r="UK330" s="54"/>
      <c r="UL330" s="54"/>
      <c r="UM330" s="54"/>
      <c r="UN330" s="54"/>
      <c r="UO330" s="54"/>
      <c r="UP330" s="54"/>
      <c r="UQ330" s="54"/>
      <c r="UR330" s="54"/>
      <c r="US330" s="54"/>
      <c r="UT330" s="54"/>
      <c r="UU330" s="54"/>
      <c r="UV330" s="54"/>
      <c r="UW330" s="54"/>
      <c r="UX330" s="54"/>
      <c r="UY330" s="54"/>
      <c r="UZ330" s="54"/>
      <c r="VA330" s="54"/>
      <c r="VB330" s="54"/>
      <c r="VC330" s="54"/>
      <c r="VD330" s="54"/>
      <c r="VE330" s="54"/>
      <c r="VF330" s="54"/>
      <c r="VG330" s="54"/>
      <c r="VH330" s="54"/>
      <c r="VI330" s="54"/>
      <c r="VJ330" s="54"/>
      <c r="VK330" s="54"/>
      <c r="VL330" s="54"/>
      <c r="VM330" s="54"/>
      <c r="VN330" s="54"/>
      <c r="VO330" s="54"/>
      <c r="VP330" s="54"/>
      <c r="VQ330" s="54"/>
      <c r="VR330" s="54"/>
      <c r="VS330" s="54"/>
      <c r="VT330" s="54"/>
      <c r="VU330" s="54"/>
      <c r="VV330" s="54"/>
      <c r="VW330" s="54"/>
      <c r="VX330" s="54"/>
      <c r="VY330" s="54"/>
      <c r="VZ330" s="54"/>
      <c r="WA330" s="54"/>
      <c r="WB330" s="54"/>
      <c r="WC330" s="54"/>
      <c r="WD330" s="54"/>
      <c r="WE330" s="54"/>
      <c r="WF330" s="54"/>
      <c r="WG330" s="54"/>
      <c r="WH330" s="54"/>
      <c r="WI330" s="54"/>
      <c r="WJ330" s="54"/>
      <c r="WK330" s="54"/>
      <c r="WL330" s="54"/>
      <c r="WM330" s="54"/>
      <c r="WN330" s="54"/>
      <c r="WO330" s="54"/>
      <c r="WP330" s="54"/>
      <c r="WQ330" s="54"/>
      <c r="WR330" s="54"/>
      <c r="WS330" s="54"/>
      <c r="WT330" s="54"/>
      <c r="WU330" s="54"/>
      <c r="WV330" s="54"/>
      <c r="WW330" s="54"/>
      <c r="WX330" s="54"/>
      <c r="WY330" s="54"/>
      <c r="WZ330" s="54"/>
      <c r="XA330" s="54"/>
      <c r="XB330" s="54"/>
      <c r="XC330" s="54"/>
      <c r="XD330" s="54"/>
      <c r="XE330" s="54"/>
      <c r="XF330" s="54"/>
      <c r="XG330" s="54"/>
      <c r="XH330" s="54"/>
      <c r="XI330" s="54"/>
      <c r="XJ330" s="54"/>
      <c r="XK330" s="54"/>
      <c r="XL330" s="54"/>
      <c r="XM330" s="54"/>
      <c r="XN330" s="54"/>
      <c r="XO330" s="54"/>
      <c r="XP330" s="54"/>
      <c r="XQ330" s="54"/>
      <c r="XR330" s="54"/>
      <c r="XS330" s="54"/>
      <c r="XT330" s="54"/>
      <c r="XU330" s="54"/>
      <c r="XV330" s="54"/>
      <c r="XW330" s="54"/>
      <c r="XX330" s="54"/>
      <c r="XY330" s="54"/>
      <c r="XZ330" s="54"/>
      <c r="YA330" s="54"/>
      <c r="YB330" s="54"/>
      <c r="YC330" s="54"/>
      <c r="YD330" s="54"/>
      <c r="YE330" s="54"/>
      <c r="YF330" s="54"/>
      <c r="YG330" s="54"/>
      <c r="YH330" s="54"/>
      <c r="YI330" s="54"/>
      <c r="YJ330" s="54"/>
      <c r="YK330" s="54"/>
      <c r="YL330" s="54"/>
      <c r="YM330" s="54"/>
      <c r="YN330" s="54"/>
      <c r="YO330" s="54"/>
      <c r="YP330" s="54"/>
      <c r="YQ330" s="54"/>
      <c r="YR330" s="54"/>
      <c r="YS330" s="54"/>
      <c r="YT330" s="54"/>
      <c r="YU330" s="54"/>
      <c r="YV330" s="54"/>
      <c r="YW330" s="54"/>
      <c r="YX330" s="54"/>
      <c r="YY330" s="54"/>
      <c r="YZ330" s="54"/>
      <c r="ZA330" s="54"/>
      <c r="ZB330" s="54"/>
      <c r="ZC330" s="54"/>
      <c r="ZD330" s="54"/>
      <c r="ZE330" s="54"/>
      <c r="ZF330" s="54"/>
      <c r="ZG330" s="54"/>
      <c r="ZH330" s="54"/>
      <c r="ZI330" s="54"/>
      <c r="ZJ330" s="54"/>
      <c r="ZK330" s="54"/>
      <c r="ZL330" s="54"/>
      <c r="ZM330" s="54"/>
      <c r="ZN330" s="54"/>
      <c r="ZO330" s="54"/>
      <c r="ZP330" s="54"/>
      <c r="ZQ330" s="54"/>
      <c r="ZR330" s="54"/>
      <c r="ZS330" s="54"/>
      <c r="ZT330" s="54"/>
      <c r="ZU330" s="54"/>
      <c r="ZV330" s="54"/>
      <c r="ZW330" s="54"/>
      <c r="ZX330" s="54"/>
      <c r="ZY330" s="54"/>
      <c r="ZZ330" s="54"/>
    </row>
    <row r="331" spans="1:702" x14ac:dyDescent="0.2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54"/>
      <c r="DU331" s="54"/>
      <c r="DV331" s="54"/>
      <c r="DW331" s="54"/>
      <c r="DX331" s="54"/>
      <c r="DY331" s="54"/>
      <c r="DZ331" s="54"/>
      <c r="EA331" s="54"/>
      <c r="EB331" s="54"/>
      <c r="EC331" s="54"/>
      <c r="ED331" s="54"/>
      <c r="EE331" s="54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54"/>
      <c r="PQ331" s="54"/>
      <c r="PR331" s="54"/>
      <c r="PS331" s="54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54"/>
      <c r="QU331" s="54"/>
      <c r="QV331" s="54"/>
      <c r="QW331" s="54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54"/>
      <c r="RZ331" s="54"/>
      <c r="SA331" s="54"/>
      <c r="SB331" s="54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54"/>
      <c r="TC331" s="54"/>
      <c r="TD331" s="54"/>
      <c r="TE331" s="54"/>
      <c r="TF331" s="54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4"/>
      <c r="UH331" s="54"/>
      <c r="UI331" s="54"/>
      <c r="UJ331" s="54"/>
      <c r="UK331" s="54"/>
      <c r="UL331" s="54"/>
      <c r="UM331" s="54"/>
      <c r="UN331" s="54"/>
      <c r="UO331" s="54"/>
      <c r="UP331" s="54"/>
      <c r="UQ331" s="54"/>
      <c r="UR331" s="54"/>
      <c r="US331" s="54"/>
      <c r="UT331" s="54"/>
      <c r="UU331" s="54"/>
      <c r="UV331" s="54"/>
      <c r="UW331" s="54"/>
      <c r="UX331" s="54"/>
      <c r="UY331" s="54"/>
      <c r="UZ331" s="54"/>
      <c r="VA331" s="54"/>
      <c r="VB331" s="54"/>
      <c r="VC331" s="54"/>
      <c r="VD331" s="54"/>
      <c r="VE331" s="54"/>
      <c r="VF331" s="54"/>
      <c r="VG331" s="54"/>
      <c r="VH331" s="54"/>
      <c r="VI331" s="54"/>
      <c r="VJ331" s="54"/>
      <c r="VK331" s="54"/>
      <c r="VL331" s="54"/>
      <c r="VM331" s="54"/>
      <c r="VN331" s="54"/>
      <c r="VO331" s="54"/>
      <c r="VP331" s="54"/>
      <c r="VQ331" s="54"/>
      <c r="VR331" s="54"/>
      <c r="VS331" s="54"/>
      <c r="VT331" s="54"/>
      <c r="VU331" s="54"/>
      <c r="VV331" s="54"/>
      <c r="VW331" s="54"/>
      <c r="VX331" s="54"/>
      <c r="VY331" s="54"/>
      <c r="VZ331" s="54"/>
      <c r="WA331" s="54"/>
      <c r="WB331" s="54"/>
      <c r="WC331" s="54"/>
      <c r="WD331" s="54"/>
      <c r="WE331" s="54"/>
      <c r="WF331" s="54"/>
      <c r="WG331" s="54"/>
      <c r="WH331" s="54"/>
      <c r="WI331" s="54"/>
      <c r="WJ331" s="54"/>
      <c r="WK331" s="54"/>
      <c r="WL331" s="54"/>
      <c r="WM331" s="54"/>
      <c r="WN331" s="54"/>
      <c r="WO331" s="54"/>
      <c r="WP331" s="54"/>
      <c r="WQ331" s="54"/>
      <c r="WR331" s="54"/>
      <c r="WS331" s="54"/>
      <c r="WT331" s="54"/>
      <c r="WU331" s="54"/>
      <c r="WV331" s="54"/>
      <c r="WW331" s="54"/>
      <c r="WX331" s="54"/>
      <c r="WY331" s="54"/>
      <c r="WZ331" s="54"/>
      <c r="XA331" s="54"/>
      <c r="XB331" s="54"/>
      <c r="XC331" s="54"/>
      <c r="XD331" s="54"/>
      <c r="XE331" s="54"/>
      <c r="XF331" s="54"/>
      <c r="XG331" s="54"/>
      <c r="XH331" s="54"/>
      <c r="XI331" s="54"/>
      <c r="XJ331" s="54"/>
      <c r="XK331" s="54"/>
      <c r="XL331" s="54"/>
      <c r="XM331" s="54"/>
      <c r="XN331" s="54"/>
      <c r="XO331" s="54"/>
      <c r="XP331" s="54"/>
      <c r="XQ331" s="54"/>
      <c r="XR331" s="54"/>
      <c r="XS331" s="54"/>
      <c r="XT331" s="54"/>
      <c r="XU331" s="54"/>
      <c r="XV331" s="54"/>
      <c r="XW331" s="54"/>
      <c r="XX331" s="54"/>
      <c r="XY331" s="54"/>
      <c r="XZ331" s="54"/>
      <c r="YA331" s="54"/>
      <c r="YB331" s="54"/>
      <c r="YC331" s="54"/>
      <c r="YD331" s="54"/>
      <c r="YE331" s="54"/>
      <c r="YF331" s="54"/>
      <c r="YG331" s="54"/>
      <c r="YH331" s="54"/>
      <c r="YI331" s="54"/>
      <c r="YJ331" s="54"/>
      <c r="YK331" s="54"/>
      <c r="YL331" s="54"/>
      <c r="YM331" s="54"/>
      <c r="YN331" s="54"/>
      <c r="YO331" s="54"/>
      <c r="YP331" s="54"/>
      <c r="YQ331" s="54"/>
      <c r="YR331" s="54"/>
      <c r="YS331" s="54"/>
      <c r="YT331" s="54"/>
      <c r="YU331" s="54"/>
      <c r="YV331" s="54"/>
      <c r="YW331" s="54"/>
      <c r="YX331" s="54"/>
      <c r="YY331" s="54"/>
      <c r="YZ331" s="54"/>
      <c r="ZA331" s="54"/>
      <c r="ZB331" s="54"/>
      <c r="ZC331" s="54"/>
      <c r="ZD331" s="54"/>
      <c r="ZE331" s="54"/>
      <c r="ZF331" s="54"/>
      <c r="ZG331" s="54"/>
      <c r="ZH331" s="54"/>
      <c r="ZI331" s="54"/>
      <c r="ZJ331" s="54"/>
      <c r="ZK331" s="54"/>
      <c r="ZL331" s="54"/>
      <c r="ZM331" s="54"/>
      <c r="ZN331" s="54"/>
      <c r="ZO331" s="54"/>
      <c r="ZP331" s="54"/>
      <c r="ZQ331" s="54"/>
      <c r="ZR331" s="54"/>
      <c r="ZS331" s="54"/>
      <c r="ZT331" s="54"/>
      <c r="ZU331" s="54"/>
      <c r="ZV331" s="54"/>
      <c r="ZW331" s="54"/>
      <c r="ZX331" s="54"/>
      <c r="ZY331" s="54"/>
      <c r="ZZ331" s="54"/>
    </row>
    <row r="332" spans="1:702" x14ac:dyDescent="0.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  <c r="CW332" s="54"/>
      <c r="CX332" s="54"/>
      <c r="CY332" s="54"/>
      <c r="CZ332" s="54"/>
      <c r="DA332" s="54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54"/>
      <c r="DR332" s="54"/>
      <c r="DS332" s="54"/>
      <c r="DT332" s="54"/>
      <c r="DU332" s="54"/>
      <c r="DV332" s="54"/>
      <c r="DW332" s="54"/>
      <c r="DX332" s="54"/>
      <c r="DY332" s="54"/>
      <c r="DZ332" s="54"/>
      <c r="EA332" s="54"/>
      <c r="EB332" s="54"/>
      <c r="EC332" s="54"/>
      <c r="ED332" s="54"/>
      <c r="EE332" s="54"/>
      <c r="EF332" s="54"/>
      <c r="EG332" s="54"/>
      <c r="EH332" s="54"/>
      <c r="EI332" s="54"/>
      <c r="EJ332" s="54"/>
      <c r="EK332" s="54"/>
      <c r="EL332" s="54"/>
      <c r="EM332" s="54"/>
      <c r="EN332" s="54"/>
      <c r="EO332" s="54"/>
      <c r="EP332" s="54"/>
      <c r="EQ332" s="54"/>
      <c r="ER332" s="54"/>
      <c r="ES332" s="54"/>
      <c r="ET332" s="54"/>
      <c r="EU332" s="54"/>
      <c r="EV332" s="54"/>
      <c r="EW332" s="54"/>
      <c r="EX332" s="54"/>
      <c r="EY332" s="54"/>
      <c r="EZ332" s="54"/>
      <c r="FA332" s="54"/>
      <c r="FB332" s="54"/>
      <c r="FC332" s="54"/>
      <c r="FD332" s="54"/>
      <c r="FE332" s="54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4"/>
      <c r="GA332" s="54"/>
      <c r="GB332" s="54"/>
      <c r="GC332" s="54"/>
      <c r="GD332" s="54"/>
      <c r="GE332" s="54"/>
      <c r="GF332" s="54"/>
      <c r="GG332" s="54"/>
      <c r="GH332" s="54"/>
      <c r="GI332" s="54"/>
      <c r="GJ332" s="54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4"/>
      <c r="HL332" s="54"/>
      <c r="HM332" s="54"/>
      <c r="HN332" s="54"/>
      <c r="HO332" s="54"/>
      <c r="HP332" s="54"/>
      <c r="HQ332" s="54"/>
      <c r="HR332" s="54"/>
      <c r="HS332" s="54"/>
      <c r="HT332" s="54"/>
      <c r="HU332" s="54"/>
      <c r="HV332" s="54"/>
      <c r="HW332" s="54"/>
      <c r="HX332" s="54"/>
      <c r="HY332" s="54"/>
      <c r="HZ332" s="54"/>
      <c r="IA332" s="54"/>
      <c r="IB332" s="54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4"/>
      <c r="IN332" s="54"/>
      <c r="IO332" s="54"/>
      <c r="IP332" s="54"/>
      <c r="IQ332" s="54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4"/>
      <c r="JS332" s="54"/>
      <c r="JT332" s="54"/>
      <c r="JU332" s="54"/>
      <c r="JV332" s="54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4"/>
      <c r="KH332" s="54"/>
      <c r="KI332" s="54"/>
      <c r="KJ332" s="54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4"/>
      <c r="KW332" s="54"/>
      <c r="KX332" s="54"/>
      <c r="KY332" s="54"/>
      <c r="KZ332" s="54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4"/>
      <c r="LX332" s="54"/>
      <c r="LY332" s="54"/>
      <c r="LZ332" s="54"/>
      <c r="MA332" s="54"/>
      <c r="MB332" s="54"/>
      <c r="MC332" s="54"/>
      <c r="MD332" s="54"/>
      <c r="ME332" s="54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4"/>
      <c r="NF332" s="54"/>
      <c r="NG332" s="54"/>
      <c r="NH332" s="54"/>
      <c r="NI332" s="54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4"/>
      <c r="OK332" s="54"/>
      <c r="OL332" s="54"/>
      <c r="OM332" s="54"/>
      <c r="ON332" s="54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54"/>
      <c r="PQ332" s="54"/>
      <c r="PR332" s="54"/>
      <c r="PS332" s="54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54"/>
      <c r="QU332" s="54"/>
      <c r="QV332" s="54"/>
      <c r="QW332" s="54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54"/>
      <c r="RZ332" s="54"/>
      <c r="SA332" s="54"/>
      <c r="SB332" s="54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54"/>
      <c r="TC332" s="54"/>
      <c r="TD332" s="54"/>
      <c r="TE332" s="54"/>
      <c r="TF332" s="54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4"/>
      <c r="UH332" s="54"/>
      <c r="UI332" s="54"/>
      <c r="UJ332" s="54"/>
      <c r="UK332" s="54"/>
      <c r="UL332" s="54"/>
      <c r="UM332" s="54"/>
      <c r="UN332" s="54"/>
      <c r="UO332" s="54"/>
      <c r="UP332" s="54"/>
      <c r="UQ332" s="54"/>
      <c r="UR332" s="54"/>
      <c r="US332" s="54"/>
      <c r="UT332" s="54"/>
      <c r="UU332" s="54"/>
      <c r="UV332" s="54"/>
      <c r="UW332" s="54"/>
      <c r="UX332" s="54"/>
      <c r="UY332" s="54"/>
      <c r="UZ332" s="54"/>
      <c r="VA332" s="54"/>
      <c r="VB332" s="54"/>
      <c r="VC332" s="54"/>
      <c r="VD332" s="54"/>
      <c r="VE332" s="54"/>
      <c r="VF332" s="54"/>
      <c r="VG332" s="54"/>
      <c r="VH332" s="54"/>
      <c r="VI332" s="54"/>
      <c r="VJ332" s="54"/>
      <c r="VK332" s="54"/>
      <c r="VL332" s="54"/>
      <c r="VM332" s="54"/>
      <c r="VN332" s="54"/>
      <c r="VO332" s="54"/>
      <c r="VP332" s="54"/>
      <c r="VQ332" s="54"/>
      <c r="VR332" s="54"/>
      <c r="VS332" s="54"/>
      <c r="VT332" s="54"/>
      <c r="VU332" s="54"/>
      <c r="VV332" s="54"/>
      <c r="VW332" s="54"/>
      <c r="VX332" s="54"/>
      <c r="VY332" s="54"/>
      <c r="VZ332" s="54"/>
      <c r="WA332" s="54"/>
      <c r="WB332" s="54"/>
      <c r="WC332" s="54"/>
      <c r="WD332" s="54"/>
      <c r="WE332" s="54"/>
      <c r="WF332" s="54"/>
      <c r="WG332" s="54"/>
      <c r="WH332" s="54"/>
      <c r="WI332" s="54"/>
      <c r="WJ332" s="54"/>
      <c r="WK332" s="54"/>
      <c r="WL332" s="54"/>
      <c r="WM332" s="54"/>
      <c r="WN332" s="54"/>
      <c r="WO332" s="54"/>
      <c r="WP332" s="54"/>
      <c r="WQ332" s="54"/>
      <c r="WR332" s="54"/>
      <c r="WS332" s="54"/>
      <c r="WT332" s="54"/>
      <c r="WU332" s="54"/>
      <c r="WV332" s="54"/>
      <c r="WW332" s="54"/>
      <c r="WX332" s="54"/>
      <c r="WY332" s="54"/>
      <c r="WZ332" s="54"/>
      <c r="XA332" s="54"/>
      <c r="XB332" s="54"/>
      <c r="XC332" s="54"/>
      <c r="XD332" s="54"/>
      <c r="XE332" s="54"/>
      <c r="XF332" s="54"/>
      <c r="XG332" s="54"/>
      <c r="XH332" s="54"/>
      <c r="XI332" s="54"/>
      <c r="XJ332" s="54"/>
      <c r="XK332" s="54"/>
      <c r="XL332" s="54"/>
      <c r="XM332" s="54"/>
      <c r="XN332" s="54"/>
      <c r="XO332" s="54"/>
      <c r="XP332" s="54"/>
      <c r="XQ332" s="54"/>
      <c r="XR332" s="54"/>
      <c r="XS332" s="54"/>
      <c r="XT332" s="54"/>
      <c r="XU332" s="54"/>
      <c r="XV332" s="54"/>
      <c r="XW332" s="54"/>
      <c r="XX332" s="54"/>
      <c r="XY332" s="54"/>
      <c r="XZ332" s="54"/>
      <c r="YA332" s="54"/>
      <c r="YB332" s="54"/>
      <c r="YC332" s="54"/>
      <c r="YD332" s="54"/>
      <c r="YE332" s="54"/>
      <c r="YF332" s="54"/>
      <c r="YG332" s="54"/>
      <c r="YH332" s="54"/>
      <c r="YI332" s="54"/>
      <c r="YJ332" s="54"/>
      <c r="YK332" s="54"/>
      <c r="YL332" s="54"/>
      <c r="YM332" s="54"/>
      <c r="YN332" s="54"/>
      <c r="YO332" s="54"/>
      <c r="YP332" s="54"/>
      <c r="YQ332" s="54"/>
      <c r="YR332" s="54"/>
      <c r="YS332" s="54"/>
      <c r="YT332" s="54"/>
      <c r="YU332" s="54"/>
      <c r="YV332" s="54"/>
      <c r="YW332" s="54"/>
      <c r="YX332" s="54"/>
      <c r="YY332" s="54"/>
      <c r="YZ332" s="54"/>
      <c r="ZA332" s="54"/>
      <c r="ZB332" s="54"/>
      <c r="ZC332" s="54"/>
      <c r="ZD332" s="54"/>
      <c r="ZE332" s="54"/>
      <c r="ZF332" s="54"/>
      <c r="ZG332" s="54"/>
      <c r="ZH332" s="54"/>
      <c r="ZI332" s="54"/>
      <c r="ZJ332" s="54"/>
      <c r="ZK332" s="54"/>
      <c r="ZL332" s="54"/>
      <c r="ZM332" s="54"/>
      <c r="ZN332" s="54"/>
      <c r="ZO332" s="54"/>
      <c r="ZP332" s="54"/>
      <c r="ZQ332" s="54"/>
      <c r="ZR332" s="54"/>
      <c r="ZS332" s="54"/>
      <c r="ZT332" s="54"/>
      <c r="ZU332" s="54"/>
      <c r="ZV332" s="54"/>
      <c r="ZW332" s="54"/>
      <c r="ZX332" s="54"/>
      <c r="ZY332" s="54"/>
      <c r="ZZ332" s="54"/>
    </row>
    <row r="333" spans="1:702" x14ac:dyDescent="0.2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  <c r="CW333" s="54"/>
      <c r="CX333" s="54"/>
      <c r="CY333" s="54"/>
      <c r="CZ333" s="54"/>
      <c r="DA333" s="54"/>
      <c r="DB333" s="54"/>
      <c r="DC333" s="54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  <c r="DN333" s="54"/>
      <c r="DO333" s="54"/>
      <c r="DP333" s="54"/>
      <c r="DQ333" s="54"/>
      <c r="DR333" s="54"/>
      <c r="DS333" s="54"/>
      <c r="DT333" s="54"/>
      <c r="DU333" s="54"/>
      <c r="DV333" s="54"/>
      <c r="DW333" s="54"/>
      <c r="DX333" s="54"/>
      <c r="DY333" s="54"/>
      <c r="DZ333" s="54"/>
      <c r="EA333" s="54"/>
      <c r="EB333" s="54"/>
      <c r="EC333" s="54"/>
      <c r="ED333" s="54"/>
      <c r="EE333" s="54"/>
      <c r="EF333" s="54"/>
      <c r="EG333" s="54"/>
      <c r="EH333" s="54"/>
      <c r="EI333" s="54"/>
      <c r="EJ333" s="54"/>
      <c r="EK333" s="54"/>
      <c r="EL333" s="54"/>
      <c r="EM333" s="54"/>
      <c r="EN333" s="54"/>
      <c r="EO333" s="54"/>
      <c r="EP333" s="54"/>
      <c r="EQ333" s="54"/>
      <c r="ER333" s="54"/>
      <c r="ES333" s="54"/>
      <c r="ET333" s="54"/>
      <c r="EU333" s="54"/>
      <c r="EV333" s="54"/>
      <c r="EW333" s="54"/>
      <c r="EX333" s="54"/>
      <c r="EY333" s="54"/>
      <c r="EZ333" s="54"/>
      <c r="FA333" s="54"/>
      <c r="FB333" s="54"/>
      <c r="FC333" s="54"/>
      <c r="FD333" s="54"/>
      <c r="FE333" s="54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4"/>
      <c r="GA333" s="54"/>
      <c r="GB333" s="54"/>
      <c r="GC333" s="54"/>
      <c r="GD333" s="54"/>
      <c r="GE333" s="54"/>
      <c r="GF333" s="54"/>
      <c r="GG333" s="54"/>
      <c r="GH333" s="54"/>
      <c r="GI333" s="54"/>
      <c r="GJ333" s="54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4"/>
      <c r="HL333" s="54"/>
      <c r="HM333" s="54"/>
      <c r="HN333" s="54"/>
      <c r="HO333" s="54"/>
      <c r="HP333" s="54"/>
      <c r="HQ333" s="54"/>
      <c r="HR333" s="54"/>
      <c r="HS333" s="54"/>
      <c r="HT333" s="54"/>
      <c r="HU333" s="54"/>
      <c r="HV333" s="54"/>
      <c r="HW333" s="54"/>
      <c r="HX333" s="54"/>
      <c r="HY333" s="54"/>
      <c r="HZ333" s="54"/>
      <c r="IA333" s="54"/>
      <c r="IB333" s="54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4"/>
      <c r="IN333" s="54"/>
      <c r="IO333" s="54"/>
      <c r="IP333" s="54"/>
      <c r="IQ333" s="54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4"/>
      <c r="JS333" s="54"/>
      <c r="JT333" s="54"/>
      <c r="JU333" s="54"/>
      <c r="JV333" s="54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4"/>
      <c r="KH333" s="54"/>
      <c r="KI333" s="54"/>
      <c r="KJ333" s="54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4"/>
      <c r="KW333" s="54"/>
      <c r="KX333" s="54"/>
      <c r="KY333" s="54"/>
      <c r="KZ333" s="54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/>
      <c r="LL333" s="54"/>
      <c r="LM333" s="54"/>
      <c r="LN333" s="54"/>
      <c r="LO333" s="54"/>
      <c r="LP333" s="54"/>
      <c r="LQ333" s="54"/>
      <c r="LR333" s="54"/>
      <c r="LS333" s="54"/>
      <c r="LT333" s="54"/>
      <c r="LU333" s="54"/>
      <c r="LV333" s="54"/>
      <c r="LW333" s="54"/>
      <c r="LX333" s="54"/>
      <c r="LY333" s="54"/>
      <c r="LZ333" s="54"/>
      <c r="MA333" s="54"/>
      <c r="MB333" s="54"/>
      <c r="MC333" s="54"/>
      <c r="MD333" s="54"/>
      <c r="ME333" s="54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4"/>
      <c r="NF333" s="54"/>
      <c r="NG333" s="54"/>
      <c r="NH333" s="54"/>
      <c r="NI333" s="54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4"/>
      <c r="OK333" s="54"/>
      <c r="OL333" s="54"/>
      <c r="OM333" s="54"/>
      <c r="ON333" s="54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54"/>
      <c r="PQ333" s="54"/>
      <c r="PR333" s="54"/>
      <c r="PS333" s="54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54"/>
      <c r="QU333" s="54"/>
      <c r="QV333" s="54"/>
      <c r="QW333" s="54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54"/>
      <c r="RZ333" s="54"/>
      <c r="SA333" s="54"/>
      <c r="SB333" s="54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54"/>
      <c r="TC333" s="54"/>
      <c r="TD333" s="54"/>
      <c r="TE333" s="54"/>
      <c r="TF333" s="54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4"/>
      <c r="UH333" s="54"/>
      <c r="UI333" s="54"/>
      <c r="UJ333" s="54"/>
      <c r="UK333" s="54"/>
      <c r="UL333" s="54"/>
      <c r="UM333" s="54"/>
      <c r="UN333" s="54"/>
      <c r="UO333" s="54"/>
      <c r="UP333" s="54"/>
      <c r="UQ333" s="54"/>
      <c r="UR333" s="54"/>
      <c r="US333" s="54"/>
      <c r="UT333" s="54"/>
      <c r="UU333" s="54"/>
      <c r="UV333" s="54"/>
      <c r="UW333" s="54"/>
      <c r="UX333" s="54"/>
      <c r="UY333" s="54"/>
      <c r="UZ333" s="54"/>
      <c r="VA333" s="54"/>
      <c r="VB333" s="54"/>
      <c r="VC333" s="54"/>
      <c r="VD333" s="54"/>
      <c r="VE333" s="54"/>
      <c r="VF333" s="54"/>
      <c r="VG333" s="54"/>
      <c r="VH333" s="54"/>
      <c r="VI333" s="54"/>
      <c r="VJ333" s="54"/>
      <c r="VK333" s="54"/>
      <c r="VL333" s="54"/>
      <c r="VM333" s="54"/>
      <c r="VN333" s="54"/>
      <c r="VO333" s="54"/>
      <c r="VP333" s="54"/>
      <c r="VQ333" s="54"/>
      <c r="VR333" s="54"/>
      <c r="VS333" s="54"/>
      <c r="VT333" s="54"/>
      <c r="VU333" s="54"/>
      <c r="VV333" s="54"/>
      <c r="VW333" s="54"/>
      <c r="VX333" s="54"/>
      <c r="VY333" s="54"/>
      <c r="VZ333" s="54"/>
      <c r="WA333" s="54"/>
      <c r="WB333" s="54"/>
      <c r="WC333" s="54"/>
      <c r="WD333" s="54"/>
      <c r="WE333" s="54"/>
      <c r="WF333" s="54"/>
      <c r="WG333" s="54"/>
      <c r="WH333" s="54"/>
      <c r="WI333" s="54"/>
      <c r="WJ333" s="54"/>
      <c r="WK333" s="54"/>
      <c r="WL333" s="54"/>
      <c r="WM333" s="54"/>
      <c r="WN333" s="54"/>
      <c r="WO333" s="54"/>
      <c r="WP333" s="54"/>
      <c r="WQ333" s="54"/>
      <c r="WR333" s="54"/>
      <c r="WS333" s="54"/>
      <c r="WT333" s="54"/>
      <c r="WU333" s="54"/>
      <c r="WV333" s="54"/>
      <c r="WW333" s="54"/>
      <c r="WX333" s="54"/>
      <c r="WY333" s="54"/>
      <c r="WZ333" s="54"/>
      <c r="XA333" s="54"/>
      <c r="XB333" s="54"/>
      <c r="XC333" s="54"/>
      <c r="XD333" s="54"/>
      <c r="XE333" s="54"/>
      <c r="XF333" s="54"/>
      <c r="XG333" s="54"/>
      <c r="XH333" s="54"/>
      <c r="XI333" s="54"/>
      <c r="XJ333" s="54"/>
      <c r="XK333" s="54"/>
      <c r="XL333" s="54"/>
      <c r="XM333" s="54"/>
      <c r="XN333" s="54"/>
      <c r="XO333" s="54"/>
      <c r="XP333" s="54"/>
      <c r="XQ333" s="54"/>
      <c r="XR333" s="54"/>
      <c r="XS333" s="54"/>
      <c r="XT333" s="54"/>
      <c r="XU333" s="54"/>
      <c r="XV333" s="54"/>
      <c r="XW333" s="54"/>
      <c r="XX333" s="54"/>
      <c r="XY333" s="54"/>
      <c r="XZ333" s="54"/>
      <c r="YA333" s="54"/>
      <c r="YB333" s="54"/>
      <c r="YC333" s="54"/>
      <c r="YD333" s="54"/>
      <c r="YE333" s="54"/>
      <c r="YF333" s="54"/>
      <c r="YG333" s="54"/>
      <c r="YH333" s="54"/>
      <c r="YI333" s="54"/>
      <c r="YJ333" s="54"/>
      <c r="YK333" s="54"/>
      <c r="YL333" s="54"/>
      <c r="YM333" s="54"/>
      <c r="YN333" s="54"/>
      <c r="YO333" s="54"/>
      <c r="YP333" s="54"/>
      <c r="YQ333" s="54"/>
      <c r="YR333" s="54"/>
      <c r="YS333" s="54"/>
      <c r="YT333" s="54"/>
      <c r="YU333" s="54"/>
      <c r="YV333" s="54"/>
      <c r="YW333" s="54"/>
      <c r="YX333" s="54"/>
      <c r="YY333" s="54"/>
      <c r="YZ333" s="54"/>
      <c r="ZA333" s="54"/>
      <c r="ZB333" s="54"/>
      <c r="ZC333" s="54"/>
      <c r="ZD333" s="54"/>
      <c r="ZE333" s="54"/>
      <c r="ZF333" s="54"/>
      <c r="ZG333" s="54"/>
      <c r="ZH333" s="54"/>
      <c r="ZI333" s="54"/>
      <c r="ZJ333" s="54"/>
      <c r="ZK333" s="54"/>
      <c r="ZL333" s="54"/>
      <c r="ZM333" s="54"/>
      <c r="ZN333" s="54"/>
      <c r="ZO333" s="54"/>
      <c r="ZP333" s="54"/>
      <c r="ZQ333" s="54"/>
      <c r="ZR333" s="54"/>
      <c r="ZS333" s="54"/>
      <c r="ZT333" s="54"/>
      <c r="ZU333" s="54"/>
      <c r="ZV333" s="54"/>
      <c r="ZW333" s="54"/>
      <c r="ZX333" s="54"/>
      <c r="ZY333" s="54"/>
      <c r="ZZ333" s="54"/>
    </row>
    <row r="334" spans="1:702" x14ac:dyDescent="0.2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4"/>
      <c r="EC334" s="54"/>
      <c r="ED334" s="54"/>
      <c r="EE334" s="54"/>
      <c r="EF334" s="54"/>
      <c r="EG334" s="54"/>
      <c r="EH334" s="54"/>
      <c r="EI334" s="54"/>
      <c r="EJ334" s="54"/>
      <c r="EK334" s="54"/>
      <c r="EL334" s="54"/>
      <c r="EM334" s="54"/>
      <c r="EN334" s="54"/>
      <c r="EO334" s="54"/>
      <c r="EP334" s="54"/>
      <c r="EQ334" s="54"/>
      <c r="ER334" s="54"/>
      <c r="ES334" s="54"/>
      <c r="ET334" s="54"/>
      <c r="EU334" s="54"/>
      <c r="EV334" s="54"/>
      <c r="EW334" s="54"/>
      <c r="EX334" s="54"/>
      <c r="EY334" s="54"/>
      <c r="EZ334" s="54"/>
      <c r="FA334" s="54"/>
      <c r="FB334" s="54"/>
      <c r="FC334" s="54"/>
      <c r="FD334" s="54"/>
      <c r="FE334" s="54"/>
      <c r="FF334" s="54"/>
      <c r="FG334" s="54"/>
      <c r="FH334" s="54"/>
      <c r="FI334" s="54"/>
      <c r="FJ334" s="54"/>
      <c r="FK334" s="54"/>
      <c r="FL334" s="54"/>
      <c r="FM334" s="54"/>
      <c r="FN334" s="54"/>
      <c r="FO334" s="54"/>
      <c r="FP334" s="54"/>
      <c r="FQ334" s="54"/>
      <c r="FR334" s="54"/>
      <c r="FS334" s="54"/>
      <c r="FT334" s="54"/>
      <c r="FU334" s="54"/>
      <c r="FV334" s="54"/>
      <c r="FW334" s="54"/>
      <c r="FX334" s="54"/>
      <c r="FY334" s="54"/>
      <c r="FZ334" s="54"/>
      <c r="GA334" s="54"/>
      <c r="GB334" s="54"/>
      <c r="GC334" s="54"/>
      <c r="GD334" s="54"/>
      <c r="GE334" s="54"/>
      <c r="GF334" s="54"/>
      <c r="GG334" s="54"/>
      <c r="GH334" s="54"/>
      <c r="GI334" s="54"/>
      <c r="GJ334" s="54"/>
      <c r="GK334" s="54"/>
      <c r="GL334" s="54"/>
      <c r="GM334" s="54"/>
      <c r="GN334" s="54"/>
      <c r="GO334" s="54"/>
      <c r="GP334" s="54"/>
      <c r="GQ334" s="54"/>
      <c r="GR334" s="54"/>
      <c r="GS334" s="54"/>
      <c r="GT334" s="54"/>
      <c r="GU334" s="54"/>
      <c r="GV334" s="54"/>
      <c r="GW334" s="54"/>
      <c r="GX334" s="54"/>
      <c r="GY334" s="54"/>
      <c r="GZ334" s="54"/>
      <c r="HA334" s="54"/>
      <c r="HB334" s="54"/>
      <c r="HC334" s="54"/>
      <c r="HD334" s="54"/>
      <c r="HE334" s="54"/>
      <c r="HF334" s="54"/>
      <c r="HG334" s="54"/>
      <c r="HH334" s="54"/>
      <c r="HI334" s="54"/>
      <c r="HJ334" s="54"/>
      <c r="HK334" s="54"/>
      <c r="HL334" s="54"/>
      <c r="HM334" s="54"/>
      <c r="HN334" s="54"/>
      <c r="HO334" s="54"/>
      <c r="HP334" s="54"/>
      <c r="HQ334" s="54"/>
      <c r="HR334" s="54"/>
      <c r="HS334" s="54"/>
      <c r="HT334" s="54"/>
      <c r="HU334" s="54"/>
      <c r="HV334" s="54"/>
      <c r="HW334" s="54"/>
      <c r="HX334" s="54"/>
      <c r="HY334" s="54"/>
      <c r="HZ334" s="54"/>
      <c r="IA334" s="54"/>
      <c r="IB334" s="54"/>
      <c r="IC334" s="54"/>
      <c r="ID334" s="54"/>
      <c r="IE334" s="54"/>
      <c r="IF334" s="54"/>
      <c r="IG334" s="54"/>
      <c r="IH334" s="54"/>
      <c r="II334" s="54"/>
      <c r="IJ334" s="54"/>
      <c r="IK334" s="54"/>
      <c r="IL334" s="54"/>
      <c r="IM334" s="54"/>
      <c r="IN334" s="54"/>
      <c r="IO334" s="54"/>
      <c r="IP334" s="54"/>
      <c r="IQ334" s="54"/>
      <c r="IR334" s="54"/>
      <c r="IS334" s="54"/>
      <c r="IT334" s="54"/>
      <c r="IU334" s="54"/>
      <c r="IV334" s="54"/>
      <c r="IW334" s="54"/>
      <c r="IX334" s="54"/>
      <c r="IY334" s="54"/>
      <c r="IZ334" s="54"/>
      <c r="JA334" s="54"/>
      <c r="JB334" s="54"/>
      <c r="JC334" s="54"/>
      <c r="JD334" s="54"/>
      <c r="JE334" s="54"/>
      <c r="JF334" s="54"/>
      <c r="JG334" s="54"/>
      <c r="JH334" s="54"/>
      <c r="JI334" s="54"/>
      <c r="JJ334" s="54"/>
      <c r="JK334" s="54"/>
      <c r="JL334" s="54"/>
      <c r="JM334" s="54"/>
      <c r="JN334" s="54"/>
      <c r="JO334" s="54"/>
      <c r="JP334" s="54"/>
      <c r="JQ334" s="54"/>
      <c r="JR334" s="54"/>
      <c r="JS334" s="54"/>
      <c r="JT334" s="54"/>
      <c r="JU334" s="54"/>
      <c r="JV334" s="54"/>
      <c r="JW334" s="54"/>
      <c r="JX334" s="54"/>
      <c r="JY334" s="54"/>
      <c r="JZ334" s="54"/>
      <c r="KA334" s="54"/>
      <c r="KB334" s="54"/>
      <c r="KC334" s="54"/>
      <c r="KD334" s="54"/>
      <c r="KE334" s="54"/>
      <c r="KF334" s="54"/>
      <c r="KG334" s="54"/>
      <c r="KH334" s="54"/>
      <c r="KI334" s="54"/>
      <c r="KJ334" s="54"/>
      <c r="KK334" s="54"/>
      <c r="KL334" s="54"/>
      <c r="KM334" s="54"/>
      <c r="KN334" s="54"/>
      <c r="KO334" s="54"/>
      <c r="KP334" s="54"/>
      <c r="KQ334" s="54"/>
      <c r="KR334" s="54"/>
      <c r="KS334" s="54"/>
      <c r="KT334" s="54"/>
      <c r="KU334" s="54"/>
      <c r="KV334" s="54"/>
      <c r="KW334" s="54"/>
      <c r="KX334" s="54"/>
      <c r="KY334" s="54"/>
      <c r="KZ334" s="54"/>
      <c r="LA334" s="54"/>
      <c r="LB334" s="54"/>
      <c r="LC334" s="54"/>
      <c r="LD334" s="54"/>
      <c r="LE334" s="54"/>
      <c r="LF334" s="54"/>
      <c r="LG334" s="54"/>
      <c r="LH334" s="54"/>
      <c r="LI334" s="54"/>
      <c r="LJ334" s="54"/>
      <c r="LK334" s="54"/>
      <c r="LL334" s="54"/>
      <c r="LM334" s="54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 s="54"/>
      <c r="QP334" s="54"/>
      <c r="QQ334" s="54"/>
      <c r="QR334" s="54"/>
      <c r="QS334" s="54"/>
      <c r="QT334" s="54"/>
      <c r="QU334" s="54"/>
      <c r="QV334" s="54"/>
      <c r="QW334" s="54"/>
      <c r="QX334" s="54"/>
      <c r="QY334" s="54"/>
      <c r="QZ334" s="54"/>
      <c r="RA334" s="54"/>
      <c r="RB334" s="54"/>
      <c r="RC334" s="54"/>
      <c r="RD334" s="54"/>
      <c r="RE334" s="54"/>
      <c r="RF334" s="54"/>
      <c r="RG334" s="54"/>
      <c r="RH334" s="54"/>
      <c r="RI334" s="54"/>
      <c r="RJ334" s="54"/>
      <c r="RK334" s="54"/>
      <c r="RL334" s="54"/>
      <c r="RM334" s="54"/>
      <c r="RN334" s="54"/>
      <c r="RO334" s="54"/>
      <c r="RP334" s="54"/>
      <c r="RQ334" s="54"/>
      <c r="RR334" s="54"/>
      <c r="RS334" s="54"/>
      <c r="RT334" s="54"/>
      <c r="RU334" s="54"/>
      <c r="RV334" s="54"/>
      <c r="RW334" s="54"/>
      <c r="RX334" s="54"/>
      <c r="RY334" s="54"/>
      <c r="RZ334" s="54"/>
      <c r="SA334" s="54"/>
      <c r="SB334" s="54"/>
      <c r="SC334" s="54"/>
      <c r="SD334" s="54"/>
      <c r="SE334" s="54"/>
      <c r="SF334" s="54"/>
      <c r="SG334" s="54"/>
      <c r="SH334" s="54"/>
      <c r="SI334" s="54"/>
      <c r="SJ334" s="54"/>
      <c r="SK334" s="54"/>
      <c r="SL334" s="54"/>
      <c r="SM334" s="54"/>
      <c r="SN334" s="54"/>
      <c r="SO334" s="54"/>
      <c r="SP334" s="54"/>
      <c r="SQ334" s="54"/>
      <c r="SR334" s="54"/>
      <c r="SS334" s="54"/>
      <c r="ST334" s="54"/>
      <c r="SU334" s="54"/>
      <c r="SV334" s="54"/>
      <c r="SW334" s="54"/>
      <c r="SX334" s="54"/>
      <c r="SY334" s="54"/>
      <c r="SZ334" s="54"/>
      <c r="TA334" s="54"/>
      <c r="TB334" s="54"/>
      <c r="TC334" s="54"/>
      <c r="TD334" s="54"/>
      <c r="TE334" s="54"/>
      <c r="TF334" s="54"/>
      <c r="TG334" s="54"/>
      <c r="TH334" s="54"/>
      <c r="TI334" s="54"/>
      <c r="TJ334" s="54"/>
      <c r="TK334" s="54"/>
      <c r="TL334" s="54"/>
      <c r="TM334" s="54"/>
      <c r="TN334" s="54"/>
      <c r="TO334" s="54"/>
      <c r="TP334" s="54"/>
      <c r="TQ334" s="54"/>
      <c r="TR334" s="54"/>
      <c r="TS334" s="54"/>
      <c r="TT334" s="54"/>
      <c r="TU334" s="54"/>
      <c r="TV334" s="54"/>
      <c r="TW334" s="54"/>
      <c r="TX334" s="54"/>
      <c r="TY334" s="54"/>
      <c r="TZ334" s="54"/>
      <c r="UA334" s="54"/>
      <c r="UB334" s="54"/>
      <c r="UC334" s="54"/>
      <c r="UD334" s="54"/>
      <c r="UE334" s="54"/>
      <c r="UF334" s="54"/>
      <c r="UG334" s="54"/>
      <c r="UH334" s="54"/>
      <c r="UI334" s="54"/>
      <c r="UJ334" s="54"/>
      <c r="UK334" s="54"/>
      <c r="UL334" s="54"/>
      <c r="UM334" s="54"/>
      <c r="UN334" s="54"/>
      <c r="UO334" s="54"/>
      <c r="UP334" s="54"/>
      <c r="UQ334" s="54"/>
      <c r="UR334" s="54"/>
      <c r="US334" s="54"/>
      <c r="UT334" s="54"/>
      <c r="UU334" s="54"/>
      <c r="UV334" s="54"/>
      <c r="UW334" s="54"/>
      <c r="UX334" s="54"/>
      <c r="UY334" s="54"/>
      <c r="UZ334" s="54"/>
      <c r="VA334" s="54"/>
      <c r="VB334" s="54"/>
      <c r="VC334" s="54"/>
      <c r="VD334" s="54"/>
      <c r="VE334" s="54"/>
      <c r="VF334" s="54"/>
      <c r="VG334" s="54"/>
      <c r="VH334" s="54"/>
      <c r="VI334" s="54"/>
      <c r="VJ334" s="54"/>
      <c r="VK334" s="54"/>
      <c r="VL334" s="54"/>
      <c r="VM334" s="54"/>
      <c r="VN334" s="54"/>
      <c r="VO334" s="54"/>
      <c r="VP334" s="54"/>
      <c r="VQ334" s="54"/>
      <c r="VR334" s="54"/>
      <c r="VS334" s="54"/>
      <c r="VT334" s="54"/>
      <c r="VU334" s="54"/>
      <c r="VV334" s="54"/>
      <c r="VW334" s="54"/>
      <c r="VX334" s="54"/>
      <c r="VY334" s="54"/>
      <c r="VZ334" s="54"/>
      <c r="WA334" s="54"/>
      <c r="WB334" s="54"/>
      <c r="WC334" s="54"/>
      <c r="WD334" s="54"/>
      <c r="WE334" s="54"/>
      <c r="WF334" s="54"/>
      <c r="WG334" s="54"/>
      <c r="WH334" s="54"/>
      <c r="WI334" s="54"/>
      <c r="WJ334" s="54"/>
      <c r="WK334" s="54"/>
      <c r="WL334" s="54"/>
      <c r="WM334" s="54"/>
      <c r="WN334" s="54"/>
      <c r="WO334" s="54"/>
      <c r="WP334" s="54"/>
      <c r="WQ334" s="54"/>
      <c r="WR334" s="54"/>
      <c r="WS334" s="54"/>
      <c r="WT334" s="54"/>
      <c r="WU334" s="54"/>
      <c r="WV334" s="54"/>
      <c r="WW334" s="54"/>
      <c r="WX334" s="54"/>
      <c r="WY334" s="54"/>
      <c r="WZ334" s="54"/>
      <c r="XA334" s="54"/>
      <c r="XB334" s="54"/>
      <c r="XC334" s="54"/>
      <c r="XD334" s="54"/>
      <c r="XE334" s="54"/>
      <c r="XF334" s="54"/>
      <c r="XG334" s="54"/>
      <c r="XH334" s="54"/>
      <c r="XI334" s="54"/>
      <c r="XJ334" s="54"/>
      <c r="XK334" s="54"/>
      <c r="XL334" s="54"/>
      <c r="XM334" s="54"/>
      <c r="XN334" s="54"/>
      <c r="XO334" s="54"/>
      <c r="XP334" s="54"/>
      <c r="XQ334" s="54"/>
      <c r="XR334" s="54"/>
      <c r="XS334" s="54"/>
      <c r="XT334" s="54"/>
      <c r="XU334" s="54"/>
      <c r="XV334" s="54"/>
      <c r="XW334" s="54"/>
      <c r="XX334" s="54"/>
      <c r="XY334" s="54"/>
      <c r="XZ334" s="54"/>
      <c r="YA334" s="54"/>
      <c r="YB334" s="54"/>
      <c r="YC334" s="54"/>
      <c r="YD334" s="54"/>
      <c r="YE334" s="54"/>
      <c r="YF334" s="54"/>
      <c r="YG334" s="54"/>
      <c r="YH334" s="54"/>
      <c r="YI334" s="54"/>
      <c r="YJ334" s="54"/>
      <c r="YK334" s="54"/>
      <c r="YL334" s="54"/>
      <c r="YM334" s="54"/>
      <c r="YN334" s="54"/>
      <c r="YO334" s="54"/>
      <c r="YP334" s="54"/>
      <c r="YQ334" s="54"/>
      <c r="YR334" s="54"/>
      <c r="YS334" s="54"/>
      <c r="YT334" s="54"/>
      <c r="YU334" s="54"/>
      <c r="YV334" s="54"/>
      <c r="YW334" s="54"/>
      <c r="YX334" s="54"/>
      <c r="YY334" s="54"/>
      <c r="YZ334" s="54"/>
      <c r="ZA334" s="54"/>
      <c r="ZB334" s="54"/>
      <c r="ZC334" s="54"/>
      <c r="ZD334" s="54"/>
      <c r="ZE334" s="54"/>
      <c r="ZF334" s="54"/>
      <c r="ZG334" s="54"/>
      <c r="ZH334" s="54"/>
      <c r="ZI334" s="54"/>
      <c r="ZJ334" s="54"/>
      <c r="ZK334" s="54"/>
      <c r="ZL334" s="54"/>
      <c r="ZM334" s="54"/>
      <c r="ZN334" s="54"/>
      <c r="ZO334" s="54"/>
      <c r="ZP334" s="54"/>
      <c r="ZQ334" s="54"/>
      <c r="ZR334" s="54"/>
      <c r="ZS334" s="54"/>
      <c r="ZT334" s="54"/>
      <c r="ZU334" s="54"/>
      <c r="ZV334" s="54"/>
      <c r="ZW334" s="54"/>
      <c r="ZX334" s="54"/>
      <c r="ZY334" s="54"/>
      <c r="ZZ334" s="54"/>
    </row>
    <row r="335" spans="1:702" x14ac:dyDescent="0.2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4"/>
      <c r="EC335" s="54"/>
      <c r="ED335" s="54"/>
      <c r="EE335" s="54"/>
      <c r="EF335" s="54"/>
      <c r="EG335" s="54"/>
      <c r="EH335" s="54"/>
      <c r="EI335" s="54"/>
      <c r="EJ335" s="54"/>
      <c r="EK335" s="54"/>
      <c r="EL335" s="54"/>
      <c r="EM335" s="54"/>
      <c r="EN335" s="54"/>
      <c r="EO335" s="54"/>
      <c r="EP335" s="54"/>
      <c r="EQ335" s="54"/>
      <c r="ER335" s="54"/>
      <c r="ES335" s="54"/>
      <c r="ET335" s="54"/>
      <c r="EU335" s="54"/>
      <c r="EV335" s="54"/>
      <c r="EW335" s="54"/>
      <c r="EX335" s="54"/>
      <c r="EY335" s="54"/>
      <c r="EZ335" s="54"/>
      <c r="FA335" s="54"/>
      <c r="FB335" s="54"/>
      <c r="FC335" s="54"/>
      <c r="FD335" s="54"/>
      <c r="FE335" s="54"/>
      <c r="FF335" s="54"/>
      <c r="FG335" s="54"/>
      <c r="FH335" s="54"/>
      <c r="FI335" s="54"/>
      <c r="FJ335" s="54"/>
      <c r="FK335" s="54"/>
      <c r="FL335" s="54"/>
      <c r="FM335" s="54"/>
      <c r="FN335" s="54"/>
      <c r="FO335" s="54"/>
      <c r="FP335" s="54"/>
      <c r="FQ335" s="54"/>
      <c r="FR335" s="54"/>
      <c r="FS335" s="54"/>
      <c r="FT335" s="54"/>
      <c r="FU335" s="54"/>
      <c r="FV335" s="54"/>
      <c r="FW335" s="54"/>
      <c r="FX335" s="54"/>
      <c r="FY335" s="54"/>
      <c r="FZ335" s="54"/>
      <c r="GA335" s="54"/>
      <c r="GB335" s="54"/>
      <c r="GC335" s="54"/>
      <c r="GD335" s="54"/>
      <c r="GE335" s="54"/>
      <c r="GF335" s="54"/>
      <c r="GG335" s="54"/>
      <c r="GH335" s="54"/>
      <c r="GI335" s="54"/>
      <c r="GJ335" s="54"/>
      <c r="GK335" s="54"/>
      <c r="GL335" s="54"/>
      <c r="GM335" s="54"/>
      <c r="GN335" s="54"/>
      <c r="GO335" s="54"/>
      <c r="GP335" s="54"/>
      <c r="GQ335" s="54"/>
      <c r="GR335" s="54"/>
      <c r="GS335" s="54"/>
      <c r="GT335" s="54"/>
      <c r="GU335" s="54"/>
      <c r="GV335" s="54"/>
      <c r="GW335" s="54"/>
      <c r="GX335" s="54"/>
      <c r="GY335" s="54"/>
      <c r="GZ335" s="54"/>
      <c r="HA335" s="54"/>
      <c r="HB335" s="54"/>
      <c r="HC335" s="54"/>
      <c r="HD335" s="54"/>
      <c r="HE335" s="54"/>
      <c r="HF335" s="54"/>
      <c r="HG335" s="54"/>
      <c r="HH335" s="54"/>
      <c r="HI335" s="54"/>
      <c r="HJ335" s="54"/>
      <c r="HK335" s="54"/>
      <c r="HL335" s="54"/>
      <c r="HM335" s="54"/>
      <c r="HN335" s="54"/>
      <c r="HO335" s="54"/>
      <c r="HP335" s="54"/>
      <c r="HQ335" s="54"/>
      <c r="HR335" s="54"/>
      <c r="HS335" s="54"/>
      <c r="HT335" s="54"/>
      <c r="HU335" s="54"/>
      <c r="HV335" s="54"/>
      <c r="HW335" s="54"/>
      <c r="HX335" s="54"/>
      <c r="HY335" s="54"/>
      <c r="HZ335" s="54"/>
      <c r="IA335" s="54"/>
      <c r="IB335" s="54"/>
      <c r="IC335" s="54"/>
      <c r="ID335" s="54"/>
      <c r="IE335" s="54"/>
      <c r="IF335" s="54"/>
      <c r="IG335" s="54"/>
      <c r="IH335" s="54"/>
      <c r="II335" s="54"/>
      <c r="IJ335" s="54"/>
      <c r="IK335" s="54"/>
      <c r="IL335" s="54"/>
      <c r="IM335" s="54"/>
      <c r="IN335" s="54"/>
      <c r="IO335" s="54"/>
      <c r="IP335" s="54"/>
      <c r="IQ335" s="54"/>
      <c r="IR335" s="54"/>
      <c r="IS335" s="54"/>
      <c r="IT335" s="54"/>
      <c r="IU335" s="54"/>
      <c r="IV335" s="54"/>
      <c r="IW335" s="54"/>
      <c r="IX335" s="54"/>
      <c r="IY335" s="54"/>
      <c r="IZ335" s="54"/>
      <c r="JA335" s="54"/>
      <c r="JB335" s="54"/>
      <c r="JC335" s="54"/>
      <c r="JD335" s="54"/>
      <c r="JE335" s="54"/>
      <c r="JF335" s="54"/>
      <c r="JG335" s="54"/>
      <c r="JH335" s="54"/>
      <c r="JI335" s="54"/>
      <c r="JJ335" s="54"/>
      <c r="JK335" s="54"/>
      <c r="JL335" s="54"/>
      <c r="JM335" s="54"/>
      <c r="JN335" s="54"/>
      <c r="JO335" s="54"/>
      <c r="JP335" s="54"/>
      <c r="JQ335" s="54"/>
      <c r="JR335" s="54"/>
      <c r="JS335" s="54"/>
      <c r="JT335" s="54"/>
      <c r="JU335" s="54"/>
      <c r="JV335" s="54"/>
      <c r="JW335" s="54"/>
      <c r="JX335" s="54"/>
      <c r="JY335" s="54"/>
      <c r="JZ335" s="54"/>
      <c r="KA335" s="54"/>
      <c r="KB335" s="54"/>
      <c r="KC335" s="54"/>
      <c r="KD335" s="54"/>
      <c r="KE335" s="54"/>
      <c r="KF335" s="54"/>
      <c r="KG335" s="54"/>
      <c r="KH335" s="54"/>
      <c r="KI335" s="54"/>
      <c r="KJ335" s="54"/>
      <c r="KK335" s="54"/>
      <c r="KL335" s="54"/>
      <c r="KM335" s="54"/>
      <c r="KN335" s="54"/>
      <c r="KO335" s="54"/>
      <c r="KP335" s="54"/>
      <c r="KQ335" s="54"/>
      <c r="KR335" s="54"/>
      <c r="KS335" s="54"/>
      <c r="KT335" s="54"/>
      <c r="KU335" s="54"/>
      <c r="KV335" s="54"/>
      <c r="KW335" s="54"/>
      <c r="KX335" s="54"/>
      <c r="KY335" s="54"/>
      <c r="KZ335" s="54"/>
      <c r="LA335" s="54"/>
      <c r="LB335" s="54"/>
      <c r="LC335" s="54"/>
      <c r="LD335" s="54"/>
      <c r="LE335" s="54"/>
      <c r="LF335" s="54"/>
      <c r="LG335" s="54"/>
      <c r="LH335" s="54"/>
      <c r="LI335" s="54"/>
      <c r="LJ335" s="54"/>
      <c r="LK335" s="54"/>
      <c r="LL335" s="54"/>
      <c r="LM335" s="54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 s="54"/>
      <c r="QP335" s="54"/>
      <c r="QQ335" s="54"/>
      <c r="QR335" s="54"/>
      <c r="QS335" s="54"/>
      <c r="QT335" s="54"/>
      <c r="QU335" s="54"/>
      <c r="QV335" s="54"/>
      <c r="QW335" s="54"/>
      <c r="QX335" s="54"/>
      <c r="QY335" s="54"/>
      <c r="QZ335" s="54"/>
      <c r="RA335" s="54"/>
      <c r="RB335" s="54"/>
      <c r="RC335" s="54"/>
      <c r="RD335" s="54"/>
      <c r="RE335" s="54"/>
      <c r="RF335" s="54"/>
      <c r="RG335" s="54"/>
      <c r="RH335" s="54"/>
      <c r="RI335" s="54"/>
      <c r="RJ335" s="54"/>
      <c r="RK335" s="54"/>
      <c r="RL335" s="54"/>
      <c r="RM335" s="54"/>
      <c r="RN335" s="54"/>
      <c r="RO335" s="54"/>
      <c r="RP335" s="54"/>
      <c r="RQ335" s="54"/>
      <c r="RR335" s="54"/>
      <c r="RS335" s="54"/>
      <c r="RT335" s="54"/>
      <c r="RU335" s="54"/>
      <c r="RV335" s="54"/>
      <c r="RW335" s="54"/>
      <c r="RX335" s="54"/>
      <c r="RY335" s="54"/>
      <c r="RZ335" s="54"/>
      <c r="SA335" s="54"/>
      <c r="SB335" s="54"/>
      <c r="SC335" s="54"/>
      <c r="SD335" s="54"/>
      <c r="SE335" s="54"/>
      <c r="SF335" s="54"/>
      <c r="SG335" s="54"/>
      <c r="SH335" s="54"/>
      <c r="SI335" s="54"/>
      <c r="SJ335" s="54"/>
      <c r="SK335" s="54"/>
      <c r="SL335" s="54"/>
      <c r="SM335" s="54"/>
      <c r="SN335" s="54"/>
      <c r="SO335" s="54"/>
      <c r="SP335" s="54"/>
      <c r="SQ335" s="54"/>
      <c r="SR335" s="54"/>
      <c r="SS335" s="54"/>
      <c r="ST335" s="54"/>
      <c r="SU335" s="54"/>
      <c r="SV335" s="54"/>
      <c r="SW335" s="54"/>
      <c r="SX335" s="54"/>
      <c r="SY335" s="54"/>
      <c r="SZ335" s="54"/>
      <c r="TA335" s="54"/>
      <c r="TB335" s="54"/>
      <c r="TC335" s="54"/>
      <c r="TD335" s="54"/>
      <c r="TE335" s="54"/>
      <c r="TF335" s="54"/>
      <c r="TG335" s="54"/>
      <c r="TH335" s="54"/>
      <c r="TI335" s="54"/>
      <c r="TJ335" s="54"/>
      <c r="TK335" s="54"/>
      <c r="TL335" s="54"/>
      <c r="TM335" s="54"/>
      <c r="TN335" s="54"/>
      <c r="TO335" s="54"/>
      <c r="TP335" s="54"/>
      <c r="TQ335" s="54"/>
      <c r="TR335" s="54"/>
      <c r="TS335" s="54"/>
      <c r="TT335" s="54"/>
      <c r="TU335" s="54"/>
      <c r="TV335" s="54"/>
      <c r="TW335" s="54"/>
      <c r="TX335" s="54"/>
      <c r="TY335" s="54"/>
      <c r="TZ335" s="54"/>
      <c r="UA335" s="54"/>
      <c r="UB335" s="54"/>
      <c r="UC335" s="54"/>
      <c r="UD335" s="54"/>
      <c r="UE335" s="54"/>
      <c r="UF335" s="54"/>
      <c r="UG335" s="54"/>
      <c r="UH335" s="54"/>
      <c r="UI335" s="54"/>
      <c r="UJ335" s="54"/>
      <c r="UK335" s="54"/>
      <c r="UL335" s="54"/>
      <c r="UM335" s="54"/>
      <c r="UN335" s="54"/>
      <c r="UO335" s="54"/>
      <c r="UP335" s="54"/>
      <c r="UQ335" s="54"/>
      <c r="UR335" s="54"/>
      <c r="US335" s="54"/>
      <c r="UT335" s="54"/>
      <c r="UU335" s="54"/>
      <c r="UV335" s="54"/>
      <c r="UW335" s="54"/>
      <c r="UX335" s="54"/>
      <c r="UY335" s="54"/>
      <c r="UZ335" s="54"/>
      <c r="VA335" s="54"/>
      <c r="VB335" s="54"/>
      <c r="VC335" s="54"/>
      <c r="VD335" s="54"/>
      <c r="VE335" s="54"/>
      <c r="VF335" s="54"/>
      <c r="VG335" s="54"/>
      <c r="VH335" s="54"/>
      <c r="VI335" s="54"/>
      <c r="VJ335" s="54"/>
      <c r="VK335" s="54"/>
      <c r="VL335" s="54"/>
      <c r="VM335" s="54"/>
      <c r="VN335" s="54"/>
      <c r="VO335" s="54"/>
      <c r="VP335" s="54"/>
      <c r="VQ335" s="54"/>
      <c r="VR335" s="54"/>
      <c r="VS335" s="54"/>
      <c r="VT335" s="54"/>
      <c r="VU335" s="54"/>
      <c r="VV335" s="54"/>
      <c r="VW335" s="54"/>
      <c r="VX335" s="54"/>
      <c r="VY335" s="54"/>
      <c r="VZ335" s="54"/>
      <c r="WA335" s="54"/>
      <c r="WB335" s="54"/>
      <c r="WC335" s="54"/>
      <c r="WD335" s="54"/>
      <c r="WE335" s="54"/>
      <c r="WF335" s="54"/>
      <c r="WG335" s="54"/>
      <c r="WH335" s="54"/>
      <c r="WI335" s="54"/>
      <c r="WJ335" s="54"/>
      <c r="WK335" s="54"/>
      <c r="WL335" s="54"/>
      <c r="WM335" s="54"/>
      <c r="WN335" s="54"/>
      <c r="WO335" s="54"/>
      <c r="WP335" s="54"/>
      <c r="WQ335" s="54"/>
      <c r="WR335" s="54"/>
      <c r="WS335" s="54"/>
      <c r="WT335" s="54"/>
      <c r="WU335" s="54"/>
      <c r="WV335" s="54"/>
      <c r="WW335" s="54"/>
      <c r="WX335" s="54"/>
      <c r="WY335" s="54"/>
      <c r="WZ335" s="54"/>
      <c r="XA335" s="54"/>
      <c r="XB335" s="54"/>
      <c r="XC335" s="54"/>
      <c r="XD335" s="54"/>
      <c r="XE335" s="54"/>
      <c r="XF335" s="54"/>
      <c r="XG335" s="54"/>
      <c r="XH335" s="54"/>
      <c r="XI335" s="54"/>
      <c r="XJ335" s="54"/>
      <c r="XK335" s="54"/>
      <c r="XL335" s="54"/>
      <c r="XM335" s="54"/>
      <c r="XN335" s="54"/>
      <c r="XO335" s="54"/>
      <c r="XP335" s="54"/>
      <c r="XQ335" s="54"/>
      <c r="XR335" s="54"/>
      <c r="XS335" s="54"/>
      <c r="XT335" s="54"/>
      <c r="XU335" s="54"/>
      <c r="XV335" s="54"/>
      <c r="XW335" s="54"/>
      <c r="XX335" s="54"/>
      <c r="XY335" s="54"/>
      <c r="XZ335" s="54"/>
      <c r="YA335" s="54"/>
      <c r="YB335" s="54"/>
      <c r="YC335" s="54"/>
      <c r="YD335" s="54"/>
      <c r="YE335" s="54"/>
      <c r="YF335" s="54"/>
      <c r="YG335" s="54"/>
      <c r="YH335" s="54"/>
      <c r="YI335" s="54"/>
      <c r="YJ335" s="54"/>
      <c r="YK335" s="54"/>
      <c r="YL335" s="54"/>
      <c r="YM335" s="54"/>
      <c r="YN335" s="54"/>
      <c r="YO335" s="54"/>
      <c r="YP335" s="54"/>
      <c r="YQ335" s="54"/>
      <c r="YR335" s="54"/>
      <c r="YS335" s="54"/>
      <c r="YT335" s="54"/>
      <c r="YU335" s="54"/>
      <c r="YV335" s="54"/>
      <c r="YW335" s="54"/>
      <c r="YX335" s="54"/>
      <c r="YY335" s="54"/>
      <c r="YZ335" s="54"/>
      <c r="ZA335" s="54"/>
      <c r="ZB335" s="54"/>
      <c r="ZC335" s="54"/>
      <c r="ZD335" s="54"/>
      <c r="ZE335" s="54"/>
      <c r="ZF335" s="54"/>
      <c r="ZG335" s="54"/>
      <c r="ZH335" s="54"/>
      <c r="ZI335" s="54"/>
      <c r="ZJ335" s="54"/>
      <c r="ZK335" s="54"/>
      <c r="ZL335" s="54"/>
      <c r="ZM335" s="54"/>
      <c r="ZN335" s="54"/>
      <c r="ZO335" s="54"/>
      <c r="ZP335" s="54"/>
      <c r="ZQ335" s="54"/>
      <c r="ZR335" s="54"/>
      <c r="ZS335" s="54"/>
      <c r="ZT335" s="54"/>
      <c r="ZU335" s="54"/>
      <c r="ZV335" s="54"/>
      <c r="ZW335" s="54"/>
      <c r="ZX335" s="54"/>
      <c r="ZY335" s="54"/>
      <c r="ZZ335" s="54"/>
    </row>
    <row r="336" spans="1:702" x14ac:dyDescent="0.2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4"/>
      <c r="EC336" s="54"/>
      <c r="ED336" s="54"/>
      <c r="EE336" s="54"/>
      <c r="EF336" s="54"/>
      <c r="EG336" s="54"/>
      <c r="EH336" s="54"/>
      <c r="EI336" s="54"/>
      <c r="EJ336" s="54"/>
      <c r="EK336" s="54"/>
      <c r="EL336" s="54"/>
      <c r="EM336" s="54"/>
      <c r="EN336" s="54"/>
      <c r="EO336" s="54"/>
      <c r="EP336" s="54"/>
      <c r="EQ336" s="54"/>
      <c r="ER336" s="54"/>
      <c r="ES336" s="54"/>
      <c r="ET336" s="54"/>
      <c r="EU336" s="54"/>
      <c r="EV336" s="54"/>
      <c r="EW336" s="54"/>
      <c r="EX336" s="54"/>
      <c r="EY336" s="54"/>
      <c r="EZ336" s="54"/>
      <c r="FA336" s="54"/>
      <c r="FB336" s="54"/>
      <c r="FC336" s="54"/>
      <c r="FD336" s="54"/>
      <c r="FE336" s="54"/>
      <c r="FF336" s="54"/>
      <c r="FG336" s="54"/>
      <c r="FH336" s="54"/>
      <c r="FI336" s="54"/>
      <c r="FJ336" s="54"/>
      <c r="FK336" s="54"/>
      <c r="FL336" s="54"/>
      <c r="FM336" s="54"/>
      <c r="FN336" s="54"/>
      <c r="FO336" s="54"/>
      <c r="FP336" s="54"/>
      <c r="FQ336" s="54"/>
      <c r="FR336" s="54"/>
      <c r="FS336" s="54"/>
      <c r="FT336" s="54"/>
      <c r="FU336" s="54"/>
      <c r="FV336" s="54"/>
      <c r="FW336" s="54"/>
      <c r="FX336" s="54"/>
      <c r="FY336" s="54"/>
      <c r="FZ336" s="54"/>
      <c r="GA336" s="54"/>
      <c r="GB336" s="54"/>
      <c r="GC336" s="54"/>
      <c r="GD336" s="54"/>
      <c r="GE336" s="54"/>
      <c r="GF336" s="54"/>
      <c r="GG336" s="54"/>
      <c r="GH336" s="54"/>
      <c r="GI336" s="54"/>
      <c r="GJ336" s="54"/>
      <c r="GK336" s="54"/>
      <c r="GL336" s="54"/>
      <c r="GM336" s="54"/>
      <c r="GN336" s="54"/>
      <c r="GO336" s="54"/>
      <c r="GP336" s="54"/>
      <c r="GQ336" s="54"/>
      <c r="GR336" s="54"/>
      <c r="GS336" s="54"/>
      <c r="GT336" s="54"/>
      <c r="GU336" s="54"/>
      <c r="GV336" s="54"/>
      <c r="GW336" s="54"/>
      <c r="GX336" s="54"/>
      <c r="GY336" s="54"/>
      <c r="GZ336" s="54"/>
      <c r="HA336" s="54"/>
      <c r="HB336" s="54"/>
      <c r="HC336" s="54"/>
      <c r="HD336" s="54"/>
      <c r="HE336" s="54"/>
      <c r="HF336" s="54"/>
      <c r="HG336" s="54"/>
      <c r="HH336" s="54"/>
      <c r="HI336" s="54"/>
      <c r="HJ336" s="54"/>
      <c r="HK336" s="54"/>
      <c r="HL336" s="54"/>
      <c r="HM336" s="54"/>
      <c r="HN336" s="54"/>
      <c r="HO336" s="54"/>
      <c r="HP336" s="54"/>
      <c r="HQ336" s="54"/>
      <c r="HR336" s="54"/>
      <c r="HS336" s="54"/>
      <c r="HT336" s="54"/>
      <c r="HU336" s="54"/>
      <c r="HV336" s="54"/>
      <c r="HW336" s="54"/>
      <c r="HX336" s="54"/>
      <c r="HY336" s="54"/>
      <c r="HZ336" s="54"/>
      <c r="IA336" s="54"/>
      <c r="IB336" s="54"/>
      <c r="IC336" s="54"/>
      <c r="ID336" s="54"/>
      <c r="IE336" s="54"/>
      <c r="IF336" s="54"/>
      <c r="IG336" s="54"/>
      <c r="IH336" s="54"/>
      <c r="II336" s="54"/>
      <c r="IJ336" s="54"/>
      <c r="IK336" s="54"/>
      <c r="IL336" s="54"/>
      <c r="IM336" s="54"/>
      <c r="IN336" s="54"/>
      <c r="IO336" s="54"/>
      <c r="IP336" s="54"/>
      <c r="IQ336" s="54"/>
      <c r="IR336" s="54"/>
      <c r="IS336" s="54"/>
      <c r="IT336" s="54"/>
      <c r="IU336" s="54"/>
      <c r="IV336" s="54"/>
      <c r="IW336" s="54"/>
      <c r="IX336" s="54"/>
      <c r="IY336" s="54"/>
      <c r="IZ336" s="54"/>
      <c r="JA336" s="54"/>
      <c r="JB336" s="54"/>
      <c r="JC336" s="54"/>
      <c r="JD336" s="54"/>
      <c r="JE336" s="54"/>
      <c r="JF336" s="54"/>
      <c r="JG336" s="54"/>
      <c r="JH336" s="54"/>
      <c r="JI336" s="54"/>
      <c r="JJ336" s="54"/>
      <c r="JK336" s="54"/>
      <c r="JL336" s="54"/>
      <c r="JM336" s="54"/>
      <c r="JN336" s="54"/>
      <c r="JO336" s="54"/>
      <c r="JP336" s="54"/>
      <c r="JQ336" s="54"/>
      <c r="JR336" s="54"/>
      <c r="JS336" s="54"/>
      <c r="JT336" s="54"/>
      <c r="JU336" s="54"/>
      <c r="JV336" s="54"/>
      <c r="JW336" s="54"/>
      <c r="JX336" s="54"/>
      <c r="JY336" s="54"/>
      <c r="JZ336" s="54"/>
      <c r="KA336" s="54"/>
      <c r="KB336" s="54"/>
      <c r="KC336" s="54"/>
      <c r="KD336" s="54"/>
      <c r="KE336" s="54"/>
      <c r="KF336" s="54"/>
      <c r="KG336" s="54"/>
      <c r="KH336" s="54"/>
      <c r="KI336" s="54"/>
      <c r="KJ336" s="54"/>
      <c r="KK336" s="54"/>
      <c r="KL336" s="54"/>
      <c r="KM336" s="54"/>
      <c r="KN336" s="54"/>
      <c r="KO336" s="54"/>
      <c r="KP336" s="54"/>
      <c r="KQ336" s="54"/>
      <c r="KR336" s="54"/>
      <c r="KS336" s="54"/>
      <c r="KT336" s="54"/>
      <c r="KU336" s="54"/>
      <c r="KV336" s="54"/>
      <c r="KW336" s="54"/>
      <c r="KX336" s="54"/>
      <c r="KY336" s="54"/>
      <c r="KZ336" s="54"/>
      <c r="LA336" s="54"/>
      <c r="LB336" s="54"/>
      <c r="LC336" s="54"/>
      <c r="LD336" s="54"/>
      <c r="LE336" s="54"/>
      <c r="LF336" s="54"/>
      <c r="LG336" s="54"/>
      <c r="LH336" s="54"/>
      <c r="LI336" s="54"/>
      <c r="LJ336" s="54"/>
      <c r="LK336" s="54"/>
      <c r="LL336" s="54"/>
      <c r="LM336" s="54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 s="54"/>
      <c r="QP336" s="54"/>
      <c r="QQ336" s="54"/>
      <c r="QR336" s="54"/>
      <c r="QS336" s="54"/>
      <c r="QT336" s="54"/>
      <c r="QU336" s="54"/>
      <c r="QV336" s="54"/>
      <c r="QW336" s="54"/>
      <c r="QX336" s="54"/>
      <c r="QY336" s="54"/>
      <c r="QZ336" s="54"/>
      <c r="RA336" s="54"/>
      <c r="RB336" s="54"/>
      <c r="RC336" s="54"/>
      <c r="RD336" s="54"/>
      <c r="RE336" s="54"/>
      <c r="RF336" s="54"/>
      <c r="RG336" s="54"/>
      <c r="RH336" s="54"/>
      <c r="RI336" s="54"/>
      <c r="RJ336" s="54"/>
      <c r="RK336" s="54"/>
      <c r="RL336" s="54"/>
      <c r="RM336" s="54"/>
      <c r="RN336" s="54"/>
      <c r="RO336" s="54"/>
      <c r="RP336" s="54"/>
      <c r="RQ336" s="54"/>
      <c r="RR336" s="54"/>
      <c r="RS336" s="54"/>
      <c r="RT336" s="54"/>
      <c r="RU336" s="54"/>
      <c r="RV336" s="54"/>
      <c r="RW336" s="54"/>
      <c r="RX336" s="54"/>
      <c r="RY336" s="54"/>
      <c r="RZ336" s="54"/>
      <c r="SA336" s="54"/>
      <c r="SB336" s="54"/>
      <c r="SC336" s="54"/>
      <c r="SD336" s="54"/>
      <c r="SE336" s="54"/>
      <c r="SF336" s="54"/>
      <c r="SG336" s="54"/>
      <c r="SH336" s="54"/>
      <c r="SI336" s="54"/>
      <c r="SJ336" s="54"/>
      <c r="SK336" s="54"/>
      <c r="SL336" s="54"/>
      <c r="SM336" s="54"/>
      <c r="SN336" s="54"/>
      <c r="SO336" s="54"/>
      <c r="SP336" s="54"/>
      <c r="SQ336" s="54"/>
      <c r="SR336" s="54"/>
      <c r="SS336" s="54"/>
      <c r="ST336" s="54"/>
      <c r="SU336" s="54"/>
      <c r="SV336" s="54"/>
      <c r="SW336" s="54"/>
      <c r="SX336" s="54"/>
      <c r="SY336" s="54"/>
      <c r="SZ336" s="54"/>
      <c r="TA336" s="54"/>
      <c r="TB336" s="54"/>
      <c r="TC336" s="54"/>
      <c r="TD336" s="54"/>
      <c r="TE336" s="54"/>
      <c r="TF336" s="54"/>
      <c r="TG336" s="54"/>
      <c r="TH336" s="54"/>
      <c r="TI336" s="54"/>
      <c r="TJ336" s="54"/>
      <c r="TK336" s="54"/>
      <c r="TL336" s="54"/>
      <c r="TM336" s="54"/>
      <c r="TN336" s="54"/>
      <c r="TO336" s="54"/>
      <c r="TP336" s="54"/>
      <c r="TQ336" s="54"/>
      <c r="TR336" s="54"/>
      <c r="TS336" s="54"/>
      <c r="TT336" s="54"/>
      <c r="TU336" s="54"/>
      <c r="TV336" s="54"/>
      <c r="TW336" s="54"/>
      <c r="TX336" s="54"/>
      <c r="TY336" s="54"/>
      <c r="TZ336" s="54"/>
      <c r="UA336" s="54"/>
      <c r="UB336" s="54"/>
      <c r="UC336" s="54"/>
      <c r="UD336" s="54"/>
      <c r="UE336" s="54"/>
      <c r="UF336" s="54"/>
      <c r="UG336" s="54"/>
      <c r="UH336" s="54"/>
      <c r="UI336" s="54"/>
      <c r="UJ336" s="54"/>
      <c r="UK336" s="54"/>
      <c r="UL336" s="54"/>
      <c r="UM336" s="54"/>
      <c r="UN336" s="54"/>
      <c r="UO336" s="54"/>
      <c r="UP336" s="54"/>
      <c r="UQ336" s="54"/>
      <c r="UR336" s="54"/>
      <c r="US336" s="54"/>
      <c r="UT336" s="54"/>
      <c r="UU336" s="54"/>
      <c r="UV336" s="54"/>
      <c r="UW336" s="54"/>
      <c r="UX336" s="54"/>
      <c r="UY336" s="54"/>
      <c r="UZ336" s="54"/>
      <c r="VA336" s="54"/>
      <c r="VB336" s="54"/>
      <c r="VC336" s="54"/>
      <c r="VD336" s="54"/>
      <c r="VE336" s="54"/>
      <c r="VF336" s="54"/>
      <c r="VG336" s="54"/>
      <c r="VH336" s="54"/>
      <c r="VI336" s="54"/>
      <c r="VJ336" s="54"/>
      <c r="VK336" s="54"/>
      <c r="VL336" s="54"/>
      <c r="VM336" s="54"/>
      <c r="VN336" s="54"/>
      <c r="VO336" s="54"/>
      <c r="VP336" s="54"/>
      <c r="VQ336" s="54"/>
      <c r="VR336" s="54"/>
      <c r="VS336" s="54"/>
      <c r="VT336" s="54"/>
      <c r="VU336" s="54"/>
      <c r="VV336" s="54"/>
      <c r="VW336" s="54"/>
      <c r="VX336" s="54"/>
      <c r="VY336" s="54"/>
      <c r="VZ336" s="54"/>
      <c r="WA336" s="54"/>
      <c r="WB336" s="54"/>
      <c r="WC336" s="54"/>
      <c r="WD336" s="54"/>
      <c r="WE336" s="54"/>
      <c r="WF336" s="54"/>
      <c r="WG336" s="54"/>
      <c r="WH336" s="54"/>
      <c r="WI336" s="54"/>
      <c r="WJ336" s="54"/>
      <c r="WK336" s="54"/>
      <c r="WL336" s="54"/>
      <c r="WM336" s="54"/>
      <c r="WN336" s="54"/>
      <c r="WO336" s="54"/>
      <c r="WP336" s="54"/>
      <c r="WQ336" s="54"/>
      <c r="WR336" s="54"/>
      <c r="WS336" s="54"/>
      <c r="WT336" s="54"/>
      <c r="WU336" s="54"/>
      <c r="WV336" s="54"/>
      <c r="WW336" s="54"/>
      <c r="WX336" s="54"/>
      <c r="WY336" s="54"/>
      <c r="WZ336" s="54"/>
      <c r="XA336" s="54"/>
      <c r="XB336" s="54"/>
      <c r="XC336" s="54"/>
      <c r="XD336" s="54"/>
      <c r="XE336" s="54"/>
      <c r="XF336" s="54"/>
      <c r="XG336" s="54"/>
      <c r="XH336" s="54"/>
      <c r="XI336" s="54"/>
      <c r="XJ336" s="54"/>
      <c r="XK336" s="54"/>
      <c r="XL336" s="54"/>
      <c r="XM336" s="54"/>
      <c r="XN336" s="54"/>
      <c r="XO336" s="54"/>
      <c r="XP336" s="54"/>
      <c r="XQ336" s="54"/>
      <c r="XR336" s="54"/>
      <c r="XS336" s="54"/>
      <c r="XT336" s="54"/>
      <c r="XU336" s="54"/>
      <c r="XV336" s="54"/>
      <c r="XW336" s="54"/>
      <c r="XX336" s="54"/>
      <c r="XY336" s="54"/>
      <c r="XZ336" s="54"/>
      <c r="YA336" s="54"/>
      <c r="YB336" s="54"/>
      <c r="YC336" s="54"/>
      <c r="YD336" s="54"/>
      <c r="YE336" s="54"/>
      <c r="YF336" s="54"/>
      <c r="YG336" s="54"/>
      <c r="YH336" s="54"/>
      <c r="YI336" s="54"/>
      <c r="YJ336" s="54"/>
      <c r="YK336" s="54"/>
      <c r="YL336" s="54"/>
      <c r="YM336" s="54"/>
      <c r="YN336" s="54"/>
      <c r="YO336" s="54"/>
      <c r="YP336" s="54"/>
      <c r="YQ336" s="54"/>
      <c r="YR336" s="54"/>
      <c r="YS336" s="54"/>
      <c r="YT336" s="54"/>
      <c r="YU336" s="54"/>
      <c r="YV336" s="54"/>
      <c r="YW336" s="54"/>
      <c r="YX336" s="54"/>
      <c r="YY336" s="54"/>
      <c r="YZ336" s="54"/>
      <c r="ZA336" s="54"/>
      <c r="ZB336" s="54"/>
      <c r="ZC336" s="54"/>
      <c r="ZD336" s="54"/>
      <c r="ZE336" s="54"/>
      <c r="ZF336" s="54"/>
      <c r="ZG336" s="54"/>
      <c r="ZH336" s="54"/>
      <c r="ZI336" s="54"/>
      <c r="ZJ336" s="54"/>
      <c r="ZK336" s="54"/>
      <c r="ZL336" s="54"/>
      <c r="ZM336" s="54"/>
      <c r="ZN336" s="54"/>
      <c r="ZO336" s="54"/>
      <c r="ZP336" s="54"/>
      <c r="ZQ336" s="54"/>
      <c r="ZR336" s="54"/>
      <c r="ZS336" s="54"/>
      <c r="ZT336" s="54"/>
      <c r="ZU336" s="54"/>
      <c r="ZV336" s="54"/>
      <c r="ZW336" s="54"/>
      <c r="ZX336" s="54"/>
      <c r="ZY336" s="54"/>
      <c r="ZZ336" s="54"/>
    </row>
    <row r="337" spans="1:702" x14ac:dyDescent="0.2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  <c r="CW337" s="54"/>
      <c r="CX337" s="54"/>
      <c r="CY337" s="54"/>
      <c r="CZ337" s="54"/>
      <c r="DA337" s="54"/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  <c r="DN337" s="54"/>
      <c r="DO337" s="54"/>
      <c r="DP337" s="54"/>
      <c r="DQ337" s="54"/>
      <c r="DR337" s="54"/>
      <c r="DS337" s="54"/>
      <c r="DT337" s="54"/>
      <c r="DU337" s="54"/>
      <c r="DV337" s="54"/>
      <c r="DW337" s="54"/>
      <c r="DX337" s="54"/>
      <c r="DY337" s="54"/>
      <c r="DZ337" s="54"/>
      <c r="EA337" s="54"/>
      <c r="EB337" s="54"/>
      <c r="EC337" s="54"/>
      <c r="ED337" s="54"/>
      <c r="EE337" s="54"/>
      <c r="EF337" s="54"/>
      <c r="EG337" s="54"/>
      <c r="EH337" s="54"/>
      <c r="EI337" s="54"/>
      <c r="EJ337" s="54"/>
      <c r="EK337" s="54"/>
      <c r="EL337" s="54"/>
      <c r="EM337" s="54"/>
      <c r="EN337" s="54"/>
      <c r="EO337" s="54"/>
      <c r="EP337" s="54"/>
      <c r="EQ337" s="54"/>
      <c r="ER337" s="54"/>
      <c r="ES337" s="54"/>
      <c r="ET337" s="54"/>
      <c r="EU337" s="54"/>
      <c r="EV337" s="54"/>
      <c r="EW337" s="54"/>
      <c r="EX337" s="54"/>
      <c r="EY337" s="54"/>
      <c r="EZ337" s="54"/>
      <c r="FA337" s="54"/>
      <c r="FB337" s="54"/>
      <c r="FC337" s="54"/>
      <c r="FD337" s="54"/>
      <c r="FE337" s="54"/>
      <c r="FF337" s="54"/>
      <c r="FG337" s="54"/>
      <c r="FH337" s="54"/>
      <c r="FI337" s="54"/>
      <c r="FJ337" s="54"/>
      <c r="FK337" s="54"/>
      <c r="FL337" s="54"/>
      <c r="FM337" s="54"/>
      <c r="FN337" s="54"/>
      <c r="FO337" s="54"/>
      <c r="FP337" s="54"/>
      <c r="FQ337" s="54"/>
      <c r="FR337" s="54"/>
      <c r="FS337" s="54"/>
      <c r="FT337" s="54"/>
      <c r="FU337" s="54"/>
      <c r="FV337" s="54"/>
      <c r="FW337" s="54"/>
      <c r="FX337" s="54"/>
      <c r="FY337" s="54"/>
      <c r="FZ337" s="54"/>
      <c r="GA337" s="54"/>
      <c r="GB337" s="54"/>
      <c r="GC337" s="54"/>
      <c r="GD337" s="54"/>
      <c r="GE337" s="54"/>
      <c r="GF337" s="54"/>
      <c r="GG337" s="54"/>
      <c r="GH337" s="54"/>
      <c r="GI337" s="54"/>
      <c r="GJ337" s="54"/>
      <c r="GK337" s="54"/>
      <c r="GL337" s="54"/>
      <c r="GM337" s="54"/>
      <c r="GN337" s="54"/>
      <c r="GO337" s="54"/>
      <c r="GP337" s="54"/>
      <c r="GQ337" s="54"/>
      <c r="GR337" s="54"/>
      <c r="GS337" s="54"/>
      <c r="GT337" s="54"/>
      <c r="GU337" s="54"/>
      <c r="GV337" s="54"/>
      <c r="GW337" s="54"/>
      <c r="GX337" s="54"/>
      <c r="GY337" s="54"/>
      <c r="GZ337" s="54"/>
      <c r="HA337" s="54"/>
      <c r="HB337" s="54"/>
      <c r="HC337" s="54"/>
      <c r="HD337" s="54"/>
      <c r="HE337" s="54"/>
      <c r="HF337" s="54"/>
      <c r="HG337" s="54"/>
      <c r="HH337" s="54"/>
      <c r="HI337" s="54"/>
      <c r="HJ337" s="54"/>
      <c r="HK337" s="54"/>
      <c r="HL337" s="54"/>
      <c r="HM337" s="54"/>
      <c r="HN337" s="54"/>
      <c r="HO337" s="54"/>
      <c r="HP337" s="54"/>
      <c r="HQ337" s="54"/>
      <c r="HR337" s="54"/>
      <c r="HS337" s="54"/>
      <c r="HT337" s="54"/>
      <c r="HU337" s="54"/>
      <c r="HV337" s="54"/>
      <c r="HW337" s="54"/>
      <c r="HX337" s="54"/>
      <c r="HY337" s="54"/>
      <c r="HZ337" s="54"/>
      <c r="IA337" s="54"/>
      <c r="IB337" s="54"/>
      <c r="IC337" s="54"/>
      <c r="ID337" s="54"/>
      <c r="IE337" s="54"/>
      <c r="IF337" s="54"/>
      <c r="IG337" s="54"/>
      <c r="IH337" s="54"/>
      <c r="II337" s="54"/>
      <c r="IJ337" s="54"/>
      <c r="IK337" s="54"/>
      <c r="IL337" s="54"/>
      <c r="IM337" s="54"/>
      <c r="IN337" s="54"/>
      <c r="IO337" s="54"/>
      <c r="IP337" s="54"/>
      <c r="IQ337" s="54"/>
      <c r="IR337" s="54"/>
      <c r="IS337" s="54"/>
      <c r="IT337" s="54"/>
      <c r="IU337" s="54"/>
      <c r="IV337" s="54"/>
      <c r="IW337" s="54"/>
      <c r="IX337" s="54"/>
      <c r="IY337" s="54"/>
      <c r="IZ337" s="54"/>
      <c r="JA337" s="54"/>
      <c r="JB337" s="54"/>
      <c r="JC337" s="54"/>
      <c r="JD337" s="54"/>
      <c r="JE337" s="54"/>
      <c r="JF337" s="54"/>
      <c r="JG337" s="54"/>
      <c r="JH337" s="54"/>
      <c r="JI337" s="54"/>
      <c r="JJ337" s="54"/>
      <c r="JK337" s="54"/>
      <c r="JL337" s="54"/>
      <c r="JM337" s="54"/>
      <c r="JN337" s="54"/>
      <c r="JO337" s="54"/>
      <c r="JP337" s="54"/>
      <c r="JQ337" s="54"/>
      <c r="JR337" s="54"/>
      <c r="JS337" s="54"/>
      <c r="JT337" s="54"/>
      <c r="JU337" s="54"/>
      <c r="JV337" s="54"/>
      <c r="JW337" s="54"/>
      <c r="JX337" s="54"/>
      <c r="JY337" s="54"/>
      <c r="JZ337" s="54"/>
      <c r="KA337" s="54"/>
      <c r="KB337" s="54"/>
      <c r="KC337" s="54"/>
      <c r="KD337" s="54"/>
      <c r="KE337" s="54"/>
      <c r="KF337" s="54"/>
      <c r="KG337" s="54"/>
      <c r="KH337" s="54"/>
      <c r="KI337" s="54"/>
      <c r="KJ337" s="54"/>
      <c r="KK337" s="54"/>
      <c r="KL337" s="54"/>
      <c r="KM337" s="54"/>
      <c r="KN337" s="54"/>
      <c r="KO337" s="54"/>
      <c r="KP337" s="54"/>
      <c r="KQ337" s="54"/>
      <c r="KR337" s="54"/>
      <c r="KS337" s="54"/>
      <c r="KT337" s="54"/>
      <c r="KU337" s="54"/>
      <c r="KV337" s="54"/>
      <c r="KW337" s="54"/>
      <c r="KX337" s="54"/>
      <c r="KY337" s="54"/>
      <c r="KZ337" s="54"/>
      <c r="LA337" s="54"/>
      <c r="LB337" s="54"/>
      <c r="LC337" s="54"/>
      <c r="LD337" s="54"/>
      <c r="LE337" s="54"/>
      <c r="LF337" s="54"/>
      <c r="LG337" s="54"/>
      <c r="LH337" s="54"/>
      <c r="LI337" s="54"/>
      <c r="LJ337" s="54"/>
      <c r="LK337" s="54"/>
      <c r="LL337" s="54"/>
      <c r="LM337" s="54"/>
      <c r="LN337" s="54"/>
      <c r="LO337" s="54"/>
      <c r="LP337" s="54"/>
      <c r="LQ337" s="54"/>
      <c r="LR337" s="54"/>
      <c r="LS337" s="54"/>
      <c r="LT337" s="54"/>
      <c r="LU337" s="54"/>
      <c r="LV337" s="54"/>
      <c r="LW337" s="54"/>
      <c r="LX337" s="54"/>
      <c r="LY337" s="54"/>
      <c r="LZ337" s="54"/>
      <c r="MA337" s="54"/>
      <c r="MB337" s="54"/>
      <c r="MC337" s="54"/>
      <c r="MD337" s="54"/>
      <c r="ME337" s="54"/>
      <c r="MF337" s="54"/>
      <c r="MG337" s="54"/>
      <c r="MH337" s="54"/>
      <c r="MI337" s="54"/>
      <c r="MJ337" s="54"/>
      <c r="MK337" s="54"/>
      <c r="ML337" s="54"/>
      <c r="MM337" s="54"/>
      <c r="MN337" s="54"/>
      <c r="MO337" s="54"/>
      <c r="MP337" s="54"/>
      <c r="MQ337" s="54"/>
      <c r="MR337" s="54"/>
      <c r="MS337" s="54"/>
      <c r="MT337" s="54"/>
      <c r="MU337" s="54"/>
      <c r="MV337" s="54"/>
      <c r="MW337" s="54"/>
      <c r="MX337" s="54"/>
      <c r="MY337" s="54"/>
      <c r="MZ337" s="54"/>
      <c r="NA337" s="54"/>
      <c r="NB337" s="54"/>
      <c r="NC337" s="54"/>
      <c r="ND337" s="54"/>
      <c r="NE337" s="54"/>
      <c r="NF337" s="54"/>
      <c r="NG337" s="54"/>
      <c r="NH337" s="54"/>
      <c r="NI337" s="54"/>
      <c r="NJ337" s="54"/>
      <c r="NK337" s="54"/>
      <c r="NL337" s="54"/>
      <c r="NM337" s="54"/>
      <c r="NN337" s="54"/>
      <c r="NO337" s="54"/>
      <c r="NP337" s="54"/>
      <c r="NQ337" s="54"/>
      <c r="NR337" s="54"/>
      <c r="NS337" s="54"/>
      <c r="NT337" s="54"/>
      <c r="NU337" s="54"/>
      <c r="NV337" s="54"/>
      <c r="NW337" s="54"/>
      <c r="NX337" s="54"/>
      <c r="NY337" s="54"/>
      <c r="NZ337" s="54"/>
      <c r="OA337" s="54"/>
      <c r="OB337" s="54"/>
      <c r="OC337" s="54"/>
      <c r="OD337" s="54"/>
      <c r="OE337" s="54"/>
      <c r="OF337" s="54"/>
      <c r="OG337" s="54"/>
      <c r="OH337" s="54"/>
      <c r="OI337" s="54"/>
      <c r="OJ337" s="54"/>
      <c r="OK337" s="54"/>
      <c r="OL337" s="54"/>
      <c r="OM337" s="54"/>
      <c r="ON337" s="54"/>
      <c r="OO337" s="54"/>
      <c r="OP337" s="54"/>
      <c r="OQ337" s="54"/>
      <c r="OR337" s="54"/>
      <c r="OS337" s="54"/>
      <c r="OT337" s="54"/>
      <c r="OU337" s="54"/>
      <c r="OV337" s="54"/>
      <c r="OW337" s="54"/>
      <c r="OX337" s="54"/>
      <c r="OY337" s="54"/>
      <c r="OZ337" s="54"/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4"/>
      <c r="PM337" s="54"/>
      <c r="PN337" s="54"/>
      <c r="PO337" s="54"/>
      <c r="PP337" s="54"/>
      <c r="PQ337" s="54"/>
      <c r="PR337" s="54"/>
      <c r="PS337" s="54"/>
      <c r="PT337" s="54"/>
      <c r="PU337" s="54"/>
      <c r="PV337" s="54"/>
      <c r="PW337" s="54"/>
      <c r="PX337" s="54"/>
      <c r="PY337" s="54"/>
      <c r="PZ337" s="54"/>
      <c r="QA337" s="54"/>
      <c r="QB337" s="54"/>
      <c r="QC337" s="54"/>
      <c r="QD337" s="54"/>
      <c r="QE337" s="54"/>
      <c r="QF337" s="54"/>
      <c r="QG337" s="54"/>
      <c r="QH337" s="54"/>
      <c r="QI337" s="54"/>
      <c r="QJ337" s="54"/>
      <c r="QK337" s="54"/>
      <c r="QL337" s="54"/>
      <c r="QM337" s="54"/>
      <c r="QN337" s="54"/>
      <c r="QO337" s="54"/>
      <c r="QP337" s="54"/>
      <c r="QQ337" s="54"/>
      <c r="QR337" s="54"/>
      <c r="QS337" s="54"/>
      <c r="QT337" s="54"/>
      <c r="QU337" s="54"/>
      <c r="QV337" s="54"/>
      <c r="QW337" s="54"/>
      <c r="QX337" s="54"/>
      <c r="QY337" s="54"/>
      <c r="QZ337" s="54"/>
      <c r="RA337" s="54"/>
      <c r="RB337" s="54"/>
      <c r="RC337" s="54"/>
      <c r="RD337" s="54"/>
      <c r="RE337" s="54"/>
      <c r="RF337" s="54"/>
      <c r="RG337" s="54"/>
      <c r="RH337" s="54"/>
      <c r="RI337" s="54"/>
      <c r="RJ337" s="54"/>
      <c r="RK337" s="54"/>
      <c r="RL337" s="54"/>
      <c r="RM337" s="54"/>
      <c r="RN337" s="54"/>
      <c r="RO337" s="54"/>
      <c r="RP337" s="54"/>
      <c r="RQ337" s="54"/>
      <c r="RR337" s="54"/>
      <c r="RS337" s="54"/>
      <c r="RT337" s="54"/>
      <c r="RU337" s="54"/>
      <c r="RV337" s="54"/>
      <c r="RW337" s="54"/>
      <c r="RX337" s="54"/>
      <c r="RY337" s="54"/>
      <c r="RZ337" s="54"/>
      <c r="SA337" s="54"/>
      <c r="SB337" s="54"/>
      <c r="SC337" s="54"/>
      <c r="SD337" s="54"/>
      <c r="SE337" s="54"/>
      <c r="SF337" s="54"/>
      <c r="SG337" s="54"/>
      <c r="SH337" s="54"/>
      <c r="SI337" s="54"/>
      <c r="SJ337" s="54"/>
      <c r="SK337" s="54"/>
      <c r="SL337" s="54"/>
      <c r="SM337" s="54"/>
      <c r="SN337" s="54"/>
      <c r="SO337" s="54"/>
      <c r="SP337" s="54"/>
      <c r="SQ337" s="54"/>
      <c r="SR337" s="54"/>
      <c r="SS337" s="54"/>
      <c r="ST337" s="54"/>
      <c r="SU337" s="54"/>
      <c r="SV337" s="54"/>
      <c r="SW337" s="54"/>
      <c r="SX337" s="54"/>
      <c r="SY337" s="54"/>
      <c r="SZ337" s="54"/>
      <c r="TA337" s="54"/>
      <c r="TB337" s="54"/>
      <c r="TC337" s="54"/>
      <c r="TD337" s="54"/>
      <c r="TE337" s="54"/>
      <c r="TF337" s="54"/>
      <c r="TG337" s="54"/>
      <c r="TH337" s="54"/>
      <c r="TI337" s="54"/>
      <c r="TJ337" s="54"/>
      <c r="TK337" s="54"/>
      <c r="TL337" s="54"/>
      <c r="TM337" s="54"/>
      <c r="TN337" s="54"/>
      <c r="TO337" s="54"/>
      <c r="TP337" s="54"/>
      <c r="TQ337" s="54"/>
      <c r="TR337" s="54"/>
      <c r="TS337" s="54"/>
      <c r="TT337" s="54"/>
      <c r="TU337" s="54"/>
      <c r="TV337" s="54"/>
      <c r="TW337" s="54"/>
      <c r="TX337" s="54"/>
      <c r="TY337" s="54"/>
      <c r="TZ337" s="54"/>
      <c r="UA337" s="54"/>
      <c r="UB337" s="54"/>
      <c r="UC337" s="54"/>
      <c r="UD337" s="54"/>
      <c r="UE337" s="54"/>
      <c r="UF337" s="54"/>
      <c r="UG337" s="54"/>
      <c r="UH337" s="54"/>
      <c r="UI337" s="54"/>
      <c r="UJ337" s="54"/>
      <c r="UK337" s="54"/>
      <c r="UL337" s="54"/>
      <c r="UM337" s="54"/>
      <c r="UN337" s="54"/>
      <c r="UO337" s="54"/>
      <c r="UP337" s="54"/>
      <c r="UQ337" s="54"/>
      <c r="UR337" s="54"/>
      <c r="US337" s="54"/>
      <c r="UT337" s="54"/>
      <c r="UU337" s="54"/>
      <c r="UV337" s="54"/>
      <c r="UW337" s="54"/>
      <c r="UX337" s="54"/>
      <c r="UY337" s="54"/>
      <c r="UZ337" s="54"/>
      <c r="VA337" s="54"/>
      <c r="VB337" s="54"/>
      <c r="VC337" s="54"/>
      <c r="VD337" s="54"/>
      <c r="VE337" s="54"/>
      <c r="VF337" s="54"/>
      <c r="VG337" s="54"/>
      <c r="VH337" s="54"/>
      <c r="VI337" s="54"/>
      <c r="VJ337" s="54"/>
      <c r="VK337" s="54"/>
      <c r="VL337" s="54"/>
      <c r="VM337" s="54"/>
      <c r="VN337" s="54"/>
      <c r="VO337" s="54"/>
      <c r="VP337" s="54"/>
      <c r="VQ337" s="54"/>
      <c r="VR337" s="54"/>
      <c r="VS337" s="54"/>
      <c r="VT337" s="54"/>
      <c r="VU337" s="54"/>
      <c r="VV337" s="54"/>
      <c r="VW337" s="54"/>
      <c r="VX337" s="54"/>
      <c r="VY337" s="54"/>
      <c r="VZ337" s="54"/>
      <c r="WA337" s="54"/>
      <c r="WB337" s="54"/>
      <c r="WC337" s="54"/>
      <c r="WD337" s="54"/>
      <c r="WE337" s="54"/>
      <c r="WF337" s="54"/>
      <c r="WG337" s="54"/>
      <c r="WH337" s="54"/>
      <c r="WI337" s="54"/>
      <c r="WJ337" s="54"/>
      <c r="WK337" s="54"/>
      <c r="WL337" s="54"/>
      <c r="WM337" s="54"/>
      <c r="WN337" s="54"/>
      <c r="WO337" s="54"/>
      <c r="WP337" s="54"/>
      <c r="WQ337" s="54"/>
      <c r="WR337" s="54"/>
      <c r="WS337" s="54"/>
      <c r="WT337" s="54"/>
      <c r="WU337" s="54"/>
      <c r="WV337" s="54"/>
      <c r="WW337" s="54"/>
      <c r="WX337" s="54"/>
      <c r="WY337" s="54"/>
      <c r="WZ337" s="54"/>
      <c r="XA337" s="54"/>
      <c r="XB337" s="54"/>
      <c r="XC337" s="54"/>
      <c r="XD337" s="54"/>
      <c r="XE337" s="54"/>
      <c r="XF337" s="54"/>
      <c r="XG337" s="54"/>
      <c r="XH337" s="54"/>
      <c r="XI337" s="54"/>
      <c r="XJ337" s="54"/>
      <c r="XK337" s="54"/>
      <c r="XL337" s="54"/>
      <c r="XM337" s="54"/>
      <c r="XN337" s="54"/>
      <c r="XO337" s="54"/>
      <c r="XP337" s="54"/>
      <c r="XQ337" s="54"/>
      <c r="XR337" s="54"/>
      <c r="XS337" s="54"/>
      <c r="XT337" s="54"/>
      <c r="XU337" s="54"/>
      <c r="XV337" s="54"/>
      <c r="XW337" s="54"/>
      <c r="XX337" s="54"/>
      <c r="XY337" s="54"/>
      <c r="XZ337" s="54"/>
      <c r="YA337" s="54"/>
      <c r="YB337" s="54"/>
      <c r="YC337" s="54"/>
      <c r="YD337" s="54"/>
      <c r="YE337" s="54"/>
      <c r="YF337" s="54"/>
      <c r="YG337" s="54"/>
      <c r="YH337" s="54"/>
      <c r="YI337" s="54"/>
      <c r="YJ337" s="54"/>
      <c r="YK337" s="54"/>
      <c r="YL337" s="54"/>
      <c r="YM337" s="54"/>
      <c r="YN337" s="54"/>
      <c r="YO337" s="54"/>
      <c r="YP337" s="54"/>
      <c r="YQ337" s="54"/>
      <c r="YR337" s="54"/>
      <c r="YS337" s="54"/>
      <c r="YT337" s="54"/>
      <c r="YU337" s="54"/>
      <c r="YV337" s="54"/>
      <c r="YW337" s="54"/>
      <c r="YX337" s="54"/>
      <c r="YY337" s="54"/>
      <c r="YZ337" s="54"/>
      <c r="ZA337" s="54"/>
      <c r="ZB337" s="54"/>
      <c r="ZC337" s="54"/>
      <c r="ZD337" s="54"/>
      <c r="ZE337" s="54"/>
      <c r="ZF337" s="54"/>
      <c r="ZG337" s="54"/>
      <c r="ZH337" s="54"/>
      <c r="ZI337" s="54"/>
      <c r="ZJ337" s="54"/>
      <c r="ZK337" s="54"/>
      <c r="ZL337" s="54"/>
      <c r="ZM337" s="54"/>
      <c r="ZN337" s="54"/>
      <c r="ZO337" s="54"/>
      <c r="ZP337" s="54"/>
      <c r="ZQ337" s="54"/>
      <c r="ZR337" s="54"/>
      <c r="ZS337" s="54"/>
      <c r="ZT337" s="54"/>
      <c r="ZU337" s="54"/>
      <c r="ZV337" s="54"/>
      <c r="ZW337" s="54"/>
      <c r="ZX337" s="54"/>
      <c r="ZY337" s="54"/>
      <c r="ZZ337" s="54"/>
    </row>
    <row r="338" spans="1:702" x14ac:dyDescent="0.2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  <c r="CW338" s="54"/>
      <c r="CX338" s="54"/>
      <c r="CY338" s="54"/>
      <c r="CZ338" s="54"/>
      <c r="DA338" s="54"/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  <c r="DN338" s="54"/>
      <c r="DO338" s="54"/>
      <c r="DP338" s="54"/>
      <c r="DQ338" s="54"/>
      <c r="DR338" s="54"/>
      <c r="DS338" s="54"/>
      <c r="DT338" s="54"/>
      <c r="DU338" s="54"/>
      <c r="DV338" s="54"/>
      <c r="DW338" s="54"/>
      <c r="DX338" s="54"/>
      <c r="DY338" s="54"/>
      <c r="DZ338" s="54"/>
      <c r="EA338" s="54"/>
      <c r="EB338" s="54"/>
      <c r="EC338" s="54"/>
      <c r="ED338" s="54"/>
      <c r="EE338" s="54"/>
      <c r="EF338" s="54"/>
      <c r="EG338" s="54"/>
      <c r="EH338" s="54"/>
      <c r="EI338" s="54"/>
      <c r="EJ338" s="54"/>
      <c r="EK338" s="54"/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/>
      <c r="FC338" s="54"/>
      <c r="FD338" s="54"/>
      <c r="FE338" s="54"/>
      <c r="FF338" s="54"/>
      <c r="FG338" s="54"/>
      <c r="FH338" s="54"/>
      <c r="FI338" s="54"/>
      <c r="FJ338" s="54"/>
      <c r="FK338" s="54"/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4"/>
      <c r="GC338" s="54"/>
      <c r="GD338" s="54"/>
      <c r="GE338" s="54"/>
      <c r="GF338" s="54"/>
      <c r="GG338" s="54"/>
      <c r="GH338" s="54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4"/>
      <c r="HO338" s="54"/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4"/>
      <c r="IC338" s="54"/>
      <c r="ID338" s="54"/>
      <c r="IE338" s="54"/>
      <c r="IF338" s="54"/>
      <c r="IG338" s="54"/>
      <c r="IH338" s="54"/>
      <c r="II338" s="54"/>
      <c r="IJ338" s="54"/>
      <c r="IK338" s="54"/>
      <c r="IL338" s="54"/>
      <c r="IM338" s="54"/>
      <c r="IN338" s="54"/>
      <c r="IO338" s="54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/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/>
      <c r="KS338" s="54"/>
      <c r="KT338" s="54"/>
      <c r="KU338" s="54"/>
      <c r="KV338" s="54"/>
      <c r="KW338" s="54"/>
      <c r="KX338" s="54"/>
      <c r="KY338" s="54"/>
      <c r="KZ338" s="54"/>
      <c r="LA338" s="54"/>
      <c r="LB338" s="54"/>
      <c r="LC338" s="54"/>
      <c r="LD338" s="54"/>
      <c r="LE338" s="54"/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4"/>
      <c r="MA338" s="54"/>
      <c r="MB338" s="54"/>
      <c r="MC338" s="54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4"/>
      <c r="ON338" s="54"/>
      <c r="OO338" s="54"/>
      <c r="OP338" s="54"/>
      <c r="OQ338" s="54"/>
      <c r="OR338" s="54"/>
      <c r="OS338" s="54"/>
      <c r="OT338" s="54"/>
      <c r="OU338" s="54"/>
      <c r="OV338" s="54"/>
      <c r="OW338" s="54"/>
      <c r="OX338" s="54"/>
      <c r="OY338" s="54"/>
      <c r="OZ338" s="54"/>
      <c r="PA338" s="54"/>
      <c r="PB338" s="54"/>
      <c r="PC338" s="54"/>
      <c r="PD338" s="54"/>
      <c r="PE338" s="54"/>
      <c r="PF338" s="54"/>
      <c r="PG338" s="54"/>
      <c r="PH338" s="54"/>
      <c r="PI338" s="54"/>
      <c r="PJ338" s="54"/>
      <c r="PK338" s="54"/>
      <c r="PL338" s="54"/>
      <c r="PM338" s="54"/>
      <c r="PN338" s="54"/>
      <c r="PO338" s="54"/>
      <c r="PP338" s="54"/>
      <c r="PQ338" s="54"/>
      <c r="PR338" s="54"/>
      <c r="PS338" s="54"/>
      <c r="PT338" s="54"/>
      <c r="PU338" s="54"/>
      <c r="PV338" s="54"/>
      <c r="PW338" s="54"/>
      <c r="PX338" s="54"/>
      <c r="PY338" s="54"/>
      <c r="PZ338" s="54"/>
      <c r="QA338" s="54"/>
      <c r="QB338" s="54"/>
      <c r="QC338" s="54"/>
      <c r="QD338" s="54"/>
      <c r="QE338" s="54"/>
      <c r="QF338" s="54"/>
      <c r="QG338" s="54"/>
      <c r="QH338" s="54"/>
      <c r="QI338" s="54"/>
      <c r="QJ338" s="54"/>
      <c r="QK338" s="54"/>
      <c r="QL338" s="54"/>
      <c r="QM338" s="54"/>
      <c r="QN338" s="54"/>
      <c r="QO338" s="54"/>
      <c r="QP338" s="54"/>
      <c r="QQ338" s="54"/>
      <c r="QR338" s="54"/>
      <c r="QS338" s="54"/>
      <c r="QT338" s="54"/>
      <c r="QU338" s="54"/>
      <c r="QV338" s="54"/>
      <c r="QW338" s="54"/>
      <c r="QX338" s="54"/>
      <c r="QY338" s="54"/>
      <c r="QZ338" s="54"/>
      <c r="RA338" s="54"/>
      <c r="RB338" s="54"/>
      <c r="RC338" s="54"/>
      <c r="RD338" s="54"/>
      <c r="RE338" s="54"/>
      <c r="RF338" s="54"/>
      <c r="RG338" s="54"/>
      <c r="RH338" s="54"/>
      <c r="RI338" s="54"/>
      <c r="RJ338" s="54"/>
      <c r="RK338" s="54"/>
      <c r="RL338" s="54"/>
      <c r="RM338" s="54"/>
      <c r="RN338" s="54"/>
      <c r="RO338" s="54"/>
      <c r="RP338" s="54"/>
      <c r="RQ338" s="54"/>
      <c r="RR338" s="54"/>
      <c r="RS338" s="54"/>
      <c r="RT338" s="54"/>
      <c r="RU338" s="54"/>
      <c r="RV338" s="54"/>
      <c r="RW338" s="54"/>
      <c r="RX338" s="54"/>
      <c r="RY338" s="54"/>
      <c r="RZ338" s="54"/>
      <c r="SA338" s="54"/>
      <c r="SB338" s="54"/>
      <c r="SC338" s="54"/>
      <c r="SD338" s="54"/>
      <c r="SE338" s="54"/>
      <c r="SF338" s="54"/>
      <c r="SG338" s="54"/>
      <c r="SH338" s="54"/>
      <c r="SI338" s="54"/>
      <c r="SJ338" s="54"/>
      <c r="SK338" s="54"/>
      <c r="SL338" s="54"/>
      <c r="SM338" s="54"/>
      <c r="SN338" s="54"/>
      <c r="SO338" s="54"/>
      <c r="SP338" s="54"/>
      <c r="SQ338" s="54"/>
      <c r="SR338" s="54"/>
      <c r="SS338" s="54"/>
      <c r="ST338" s="54"/>
      <c r="SU338" s="54"/>
      <c r="SV338" s="54"/>
      <c r="SW338" s="54"/>
      <c r="SX338" s="54"/>
      <c r="SY338" s="54"/>
      <c r="SZ338" s="54"/>
      <c r="TA338" s="54"/>
      <c r="TB338" s="54"/>
      <c r="TC338" s="54"/>
      <c r="TD338" s="54"/>
      <c r="TE338" s="54"/>
      <c r="TF338" s="54"/>
      <c r="TG338" s="54"/>
      <c r="TH338" s="54"/>
      <c r="TI338" s="54"/>
      <c r="TJ338" s="54"/>
      <c r="TK338" s="54"/>
      <c r="TL338" s="54"/>
      <c r="TM338" s="54"/>
      <c r="TN338" s="54"/>
      <c r="TO338" s="54"/>
      <c r="TP338" s="54"/>
      <c r="TQ338" s="54"/>
      <c r="TR338" s="54"/>
      <c r="TS338" s="54"/>
      <c r="TT338" s="54"/>
      <c r="TU338" s="54"/>
      <c r="TV338" s="54"/>
      <c r="TW338" s="54"/>
      <c r="TX338" s="54"/>
      <c r="TY338" s="54"/>
      <c r="TZ338" s="54"/>
      <c r="UA338" s="54"/>
      <c r="UB338" s="54"/>
      <c r="UC338" s="54"/>
      <c r="UD338" s="54"/>
      <c r="UE338" s="54"/>
      <c r="UF338" s="54"/>
      <c r="UG338" s="54"/>
      <c r="UH338" s="54"/>
      <c r="UI338" s="54"/>
      <c r="UJ338" s="54"/>
      <c r="UK338" s="54"/>
      <c r="UL338" s="54"/>
      <c r="UM338" s="54"/>
      <c r="UN338" s="54"/>
      <c r="UO338" s="54"/>
      <c r="UP338" s="54"/>
      <c r="UQ338" s="54"/>
      <c r="UR338" s="54"/>
      <c r="US338" s="54"/>
      <c r="UT338" s="54"/>
      <c r="UU338" s="54"/>
      <c r="UV338" s="54"/>
      <c r="UW338" s="54"/>
      <c r="UX338" s="54"/>
      <c r="UY338" s="54"/>
      <c r="UZ338" s="54"/>
      <c r="VA338" s="54"/>
      <c r="VB338" s="54"/>
      <c r="VC338" s="54"/>
      <c r="VD338" s="54"/>
      <c r="VE338" s="54"/>
      <c r="VF338" s="54"/>
      <c r="VG338" s="54"/>
      <c r="VH338" s="54"/>
      <c r="VI338" s="54"/>
      <c r="VJ338" s="54"/>
      <c r="VK338" s="54"/>
      <c r="VL338" s="54"/>
      <c r="VM338" s="54"/>
      <c r="VN338" s="54"/>
      <c r="VO338" s="54"/>
      <c r="VP338" s="54"/>
      <c r="VQ338" s="54"/>
      <c r="VR338" s="54"/>
      <c r="VS338" s="54"/>
      <c r="VT338" s="54"/>
      <c r="VU338" s="54"/>
      <c r="VV338" s="54"/>
      <c r="VW338" s="54"/>
      <c r="VX338" s="54"/>
      <c r="VY338" s="54"/>
      <c r="VZ338" s="54"/>
      <c r="WA338" s="54"/>
      <c r="WB338" s="54"/>
      <c r="WC338" s="54"/>
      <c r="WD338" s="54"/>
      <c r="WE338" s="54"/>
      <c r="WF338" s="54"/>
      <c r="WG338" s="54"/>
      <c r="WH338" s="54"/>
      <c r="WI338" s="54"/>
      <c r="WJ338" s="54"/>
      <c r="WK338" s="54"/>
      <c r="WL338" s="54"/>
      <c r="WM338" s="54"/>
      <c r="WN338" s="54"/>
      <c r="WO338" s="54"/>
      <c r="WP338" s="54"/>
      <c r="WQ338" s="54"/>
      <c r="WR338" s="54"/>
      <c r="WS338" s="54"/>
      <c r="WT338" s="54"/>
      <c r="WU338" s="54"/>
      <c r="WV338" s="54"/>
      <c r="WW338" s="54"/>
      <c r="WX338" s="54"/>
      <c r="WY338" s="54"/>
      <c r="WZ338" s="54"/>
      <c r="XA338" s="54"/>
      <c r="XB338" s="54"/>
      <c r="XC338" s="54"/>
      <c r="XD338" s="54"/>
      <c r="XE338" s="54"/>
      <c r="XF338" s="54"/>
      <c r="XG338" s="54"/>
      <c r="XH338" s="54"/>
      <c r="XI338" s="54"/>
      <c r="XJ338" s="54"/>
      <c r="XK338" s="54"/>
      <c r="XL338" s="54"/>
      <c r="XM338" s="54"/>
      <c r="XN338" s="54"/>
      <c r="XO338" s="54"/>
      <c r="XP338" s="54"/>
      <c r="XQ338" s="54"/>
      <c r="XR338" s="54"/>
      <c r="XS338" s="54"/>
      <c r="XT338" s="54"/>
      <c r="XU338" s="54"/>
      <c r="XV338" s="54"/>
      <c r="XW338" s="54"/>
      <c r="XX338" s="54"/>
      <c r="XY338" s="54"/>
      <c r="XZ338" s="54"/>
      <c r="YA338" s="54"/>
      <c r="YB338" s="54"/>
      <c r="YC338" s="54"/>
      <c r="YD338" s="54"/>
      <c r="YE338" s="54"/>
      <c r="YF338" s="54"/>
      <c r="YG338" s="54"/>
      <c r="YH338" s="54"/>
      <c r="YI338" s="54"/>
      <c r="YJ338" s="54"/>
      <c r="YK338" s="54"/>
      <c r="YL338" s="54"/>
      <c r="YM338" s="54"/>
      <c r="YN338" s="54"/>
      <c r="YO338" s="54"/>
      <c r="YP338" s="54"/>
      <c r="YQ338" s="54"/>
      <c r="YR338" s="54"/>
      <c r="YS338" s="54"/>
      <c r="YT338" s="54"/>
      <c r="YU338" s="54"/>
      <c r="YV338" s="54"/>
      <c r="YW338" s="54"/>
      <c r="YX338" s="54"/>
      <c r="YY338" s="54"/>
      <c r="YZ338" s="54"/>
      <c r="ZA338" s="54"/>
      <c r="ZB338" s="54"/>
      <c r="ZC338" s="54"/>
      <c r="ZD338" s="54"/>
      <c r="ZE338" s="54"/>
      <c r="ZF338" s="54"/>
      <c r="ZG338" s="54"/>
      <c r="ZH338" s="54"/>
      <c r="ZI338" s="54"/>
      <c r="ZJ338" s="54"/>
      <c r="ZK338" s="54"/>
      <c r="ZL338" s="54"/>
      <c r="ZM338" s="54"/>
      <c r="ZN338" s="54"/>
      <c r="ZO338" s="54"/>
      <c r="ZP338" s="54"/>
      <c r="ZQ338" s="54"/>
      <c r="ZR338" s="54"/>
      <c r="ZS338" s="54"/>
      <c r="ZT338" s="54"/>
      <c r="ZU338" s="54"/>
      <c r="ZV338" s="54"/>
      <c r="ZW338" s="54"/>
      <c r="ZX338" s="54"/>
      <c r="ZY338" s="54"/>
      <c r="ZZ338" s="54"/>
    </row>
    <row r="339" spans="1:702" x14ac:dyDescent="0.2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  <c r="CW339" s="54"/>
      <c r="CX339" s="54"/>
      <c r="CY339" s="54"/>
      <c r="CZ339" s="54"/>
      <c r="DA339" s="54"/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  <c r="DN339" s="54"/>
      <c r="DO339" s="54"/>
      <c r="DP339" s="54"/>
      <c r="DQ339" s="54"/>
      <c r="DR339" s="54"/>
      <c r="DS339" s="54"/>
      <c r="DT339" s="54"/>
      <c r="DU339" s="54"/>
      <c r="DV339" s="54"/>
      <c r="DW339" s="54"/>
      <c r="DX339" s="54"/>
      <c r="DY339" s="54"/>
      <c r="DZ339" s="54"/>
      <c r="EA339" s="54"/>
      <c r="EB339" s="54"/>
      <c r="EC339" s="54"/>
      <c r="ED339" s="54"/>
      <c r="EE339" s="54"/>
      <c r="EF339" s="54"/>
      <c r="EG339" s="54"/>
      <c r="EH339" s="54"/>
      <c r="EI339" s="54"/>
      <c r="EJ339" s="54"/>
      <c r="EK339" s="54"/>
      <c r="EL339" s="54"/>
      <c r="EM339" s="54"/>
      <c r="EN339" s="54"/>
      <c r="EO339" s="54"/>
      <c r="EP339" s="54"/>
      <c r="EQ339" s="54"/>
      <c r="ER339" s="54"/>
      <c r="ES339" s="54"/>
      <c r="ET339" s="54"/>
      <c r="EU339" s="54"/>
      <c r="EV339" s="54"/>
      <c r="EW339" s="54"/>
      <c r="EX339" s="54"/>
      <c r="EY339" s="54"/>
      <c r="EZ339" s="54"/>
      <c r="FA339" s="54"/>
      <c r="FB339" s="54"/>
      <c r="FC339" s="54"/>
      <c r="FD339" s="54"/>
      <c r="FE339" s="54"/>
      <c r="FF339" s="54"/>
      <c r="FG339" s="54"/>
      <c r="FH339" s="54"/>
      <c r="FI339" s="54"/>
      <c r="FJ339" s="54"/>
      <c r="FK339" s="54"/>
      <c r="FL339" s="54"/>
      <c r="FM339" s="54"/>
      <c r="FN339" s="54"/>
      <c r="FO339" s="54"/>
      <c r="FP339" s="54"/>
      <c r="FQ339" s="54"/>
      <c r="FR339" s="54"/>
      <c r="FS339" s="54"/>
      <c r="FT339" s="54"/>
      <c r="FU339" s="54"/>
      <c r="FV339" s="54"/>
      <c r="FW339" s="54"/>
      <c r="FX339" s="54"/>
      <c r="FY339" s="54"/>
      <c r="FZ339" s="54"/>
      <c r="GA339" s="54"/>
      <c r="GB339" s="54"/>
      <c r="GC339" s="54"/>
      <c r="GD339" s="54"/>
      <c r="GE339" s="54"/>
      <c r="GF339" s="54"/>
      <c r="GG339" s="54"/>
      <c r="GH339" s="54"/>
      <c r="GI339" s="54"/>
      <c r="GJ339" s="54"/>
      <c r="GK339" s="54"/>
      <c r="GL339" s="54"/>
      <c r="GM339" s="54"/>
      <c r="GN339" s="54"/>
      <c r="GO339" s="54"/>
      <c r="GP339" s="54"/>
      <c r="GQ339" s="54"/>
      <c r="GR339" s="54"/>
      <c r="GS339" s="54"/>
      <c r="GT339" s="54"/>
      <c r="GU339" s="54"/>
      <c r="GV339" s="54"/>
      <c r="GW339" s="54"/>
      <c r="GX339" s="54"/>
      <c r="GY339" s="54"/>
      <c r="GZ339" s="54"/>
      <c r="HA339" s="54"/>
      <c r="HB339" s="54"/>
      <c r="HC339" s="54"/>
      <c r="HD339" s="54"/>
      <c r="HE339" s="54"/>
      <c r="HF339" s="54"/>
      <c r="HG339" s="54"/>
      <c r="HH339" s="54"/>
      <c r="HI339" s="54"/>
      <c r="HJ339" s="54"/>
      <c r="HK339" s="54"/>
      <c r="HL339" s="54"/>
      <c r="HM339" s="54"/>
      <c r="HN339" s="54"/>
      <c r="HO339" s="54"/>
      <c r="HP339" s="54"/>
      <c r="HQ339" s="54"/>
      <c r="HR339" s="54"/>
      <c r="HS339" s="54"/>
      <c r="HT339" s="54"/>
      <c r="HU339" s="54"/>
      <c r="HV339" s="54"/>
      <c r="HW339" s="54"/>
      <c r="HX339" s="54"/>
      <c r="HY339" s="54"/>
      <c r="HZ339" s="54"/>
      <c r="IA339" s="54"/>
      <c r="IB339" s="54"/>
      <c r="IC339" s="54"/>
      <c r="ID339" s="54"/>
      <c r="IE339" s="54"/>
      <c r="IF339" s="54"/>
      <c r="IG339" s="54"/>
      <c r="IH339" s="54"/>
      <c r="II339" s="54"/>
      <c r="IJ339" s="54"/>
      <c r="IK339" s="54"/>
      <c r="IL339" s="54"/>
      <c r="IM339" s="54"/>
      <c r="IN339" s="54"/>
      <c r="IO339" s="54"/>
      <c r="IP339" s="54"/>
      <c r="IQ339" s="54"/>
      <c r="IR339" s="54"/>
      <c r="IS339" s="54"/>
      <c r="IT339" s="54"/>
      <c r="IU339" s="54"/>
      <c r="IV339" s="54"/>
      <c r="IW339" s="54"/>
      <c r="IX339" s="54"/>
      <c r="IY339" s="54"/>
      <c r="IZ339" s="54"/>
      <c r="JA339" s="54"/>
      <c r="JB339" s="54"/>
      <c r="JC339" s="54"/>
      <c r="JD339" s="54"/>
      <c r="JE339" s="54"/>
      <c r="JF339" s="54"/>
      <c r="JG339" s="54"/>
      <c r="JH339" s="54"/>
      <c r="JI339" s="54"/>
      <c r="JJ339" s="54"/>
      <c r="JK339" s="54"/>
      <c r="JL339" s="54"/>
      <c r="JM339" s="54"/>
      <c r="JN339" s="54"/>
      <c r="JO339" s="54"/>
      <c r="JP339" s="54"/>
      <c r="JQ339" s="54"/>
      <c r="JR339" s="54"/>
      <c r="JS339" s="54"/>
      <c r="JT339" s="54"/>
      <c r="JU339" s="54"/>
      <c r="JV339" s="54"/>
      <c r="JW339" s="54"/>
      <c r="JX339" s="54"/>
      <c r="JY339" s="54"/>
      <c r="JZ339" s="54"/>
      <c r="KA339" s="54"/>
      <c r="KB339" s="54"/>
      <c r="KC339" s="54"/>
      <c r="KD339" s="54"/>
      <c r="KE339" s="54"/>
      <c r="KF339" s="54"/>
      <c r="KG339" s="54"/>
      <c r="KH339" s="54"/>
      <c r="KI339" s="54"/>
      <c r="KJ339" s="54"/>
      <c r="KK339" s="54"/>
      <c r="KL339" s="54"/>
      <c r="KM339" s="54"/>
      <c r="KN339" s="54"/>
      <c r="KO339" s="54"/>
      <c r="KP339" s="54"/>
      <c r="KQ339" s="54"/>
      <c r="KR339" s="54"/>
      <c r="KS339" s="54"/>
      <c r="KT339" s="54"/>
      <c r="KU339" s="54"/>
      <c r="KV339" s="54"/>
      <c r="KW339" s="54"/>
      <c r="KX339" s="54"/>
      <c r="KY339" s="54"/>
      <c r="KZ339" s="54"/>
      <c r="LA339" s="54"/>
      <c r="LB339" s="54"/>
      <c r="LC339" s="54"/>
      <c r="LD339" s="54"/>
      <c r="LE339" s="54"/>
      <c r="LF339" s="54"/>
      <c r="LG339" s="54"/>
      <c r="LH339" s="54"/>
      <c r="LI339" s="54"/>
      <c r="LJ339" s="54"/>
      <c r="LK339" s="54"/>
      <c r="LL339" s="54"/>
      <c r="LM339" s="54"/>
      <c r="LN339" s="54"/>
      <c r="LO339" s="54"/>
      <c r="LP339" s="54"/>
      <c r="LQ339" s="54"/>
      <c r="LR339" s="54"/>
      <c r="LS339" s="54"/>
      <c r="LT339" s="54"/>
      <c r="LU339" s="54"/>
      <c r="LV339" s="54"/>
      <c r="LW339" s="54"/>
      <c r="LX339" s="54"/>
      <c r="LY339" s="54"/>
      <c r="LZ339" s="54"/>
      <c r="MA339" s="54"/>
      <c r="MB339" s="54"/>
      <c r="MC339" s="54"/>
      <c r="MD339" s="54"/>
      <c r="ME339" s="54"/>
      <c r="MF339" s="54"/>
      <c r="MG339" s="54"/>
      <c r="MH339" s="54"/>
      <c r="MI339" s="54"/>
      <c r="MJ339" s="54"/>
      <c r="MK339" s="54"/>
      <c r="ML339" s="54"/>
      <c r="MM339" s="54"/>
      <c r="MN339" s="54"/>
      <c r="MO339" s="54"/>
      <c r="MP339" s="54"/>
      <c r="MQ339" s="54"/>
      <c r="MR339" s="54"/>
      <c r="MS339" s="54"/>
      <c r="MT339" s="54"/>
      <c r="MU339" s="54"/>
      <c r="MV339" s="54"/>
      <c r="MW339" s="54"/>
      <c r="MX339" s="54"/>
      <c r="MY339" s="54"/>
      <c r="MZ339" s="54"/>
      <c r="NA339" s="54"/>
      <c r="NB339" s="54"/>
      <c r="NC339" s="54"/>
      <c r="ND339" s="54"/>
      <c r="NE339" s="54"/>
      <c r="NF339" s="54"/>
      <c r="NG339" s="54"/>
      <c r="NH339" s="54"/>
      <c r="NI339" s="54"/>
      <c r="NJ339" s="54"/>
      <c r="NK339" s="54"/>
      <c r="NL339" s="54"/>
      <c r="NM339" s="54"/>
      <c r="NN339" s="54"/>
      <c r="NO339" s="54"/>
      <c r="NP339" s="54"/>
      <c r="NQ339" s="54"/>
      <c r="NR339" s="54"/>
      <c r="NS339" s="54"/>
      <c r="NT339" s="54"/>
      <c r="NU339" s="54"/>
      <c r="NV339" s="54"/>
      <c r="NW339" s="54"/>
      <c r="NX339" s="54"/>
      <c r="NY339" s="54"/>
      <c r="NZ339" s="54"/>
      <c r="OA339" s="54"/>
      <c r="OB339" s="54"/>
      <c r="OC339" s="54"/>
      <c r="OD339" s="54"/>
      <c r="OE339" s="54"/>
      <c r="OF339" s="54"/>
      <c r="OG339" s="54"/>
      <c r="OH339" s="54"/>
      <c r="OI339" s="54"/>
      <c r="OJ339" s="54"/>
      <c r="OK339" s="54"/>
      <c r="OL339" s="54"/>
      <c r="OM339" s="54"/>
      <c r="ON339" s="54"/>
      <c r="OO339" s="54"/>
      <c r="OP339" s="54"/>
      <c r="OQ339" s="54"/>
      <c r="OR339" s="54"/>
      <c r="OS339" s="54"/>
      <c r="OT339" s="54"/>
      <c r="OU339" s="54"/>
      <c r="OV339" s="54"/>
      <c r="OW339" s="54"/>
      <c r="OX339" s="54"/>
      <c r="OY339" s="54"/>
      <c r="OZ339" s="54"/>
      <c r="PA339" s="54"/>
      <c r="PB339" s="54"/>
      <c r="PC339" s="54"/>
      <c r="PD339" s="54"/>
      <c r="PE339" s="54"/>
      <c r="PF339" s="54"/>
      <c r="PG339" s="54"/>
      <c r="PH339" s="54"/>
      <c r="PI339" s="54"/>
      <c r="PJ339" s="54"/>
      <c r="PK339" s="54"/>
      <c r="PL339" s="54"/>
      <c r="PM339" s="54"/>
      <c r="PN339" s="54"/>
      <c r="PO339" s="54"/>
      <c r="PP339" s="54"/>
      <c r="PQ339" s="54"/>
      <c r="PR339" s="54"/>
      <c r="PS339" s="54"/>
      <c r="PT339" s="54"/>
      <c r="PU339" s="54"/>
      <c r="PV339" s="54"/>
      <c r="PW339" s="54"/>
      <c r="PX339" s="54"/>
      <c r="PY339" s="54"/>
      <c r="PZ339" s="54"/>
      <c r="QA339" s="54"/>
      <c r="QB339" s="54"/>
      <c r="QC339" s="54"/>
      <c r="QD339" s="54"/>
      <c r="QE339" s="54"/>
      <c r="QF339" s="54"/>
      <c r="QG339" s="54"/>
      <c r="QH339" s="54"/>
      <c r="QI339" s="54"/>
      <c r="QJ339" s="54"/>
      <c r="QK339" s="54"/>
      <c r="QL339" s="54"/>
      <c r="QM339" s="54"/>
      <c r="QN339" s="54"/>
      <c r="QO339" s="54"/>
      <c r="QP339" s="54"/>
      <c r="QQ339" s="54"/>
      <c r="QR339" s="54"/>
      <c r="QS339" s="54"/>
      <c r="QT339" s="54"/>
      <c r="QU339" s="54"/>
      <c r="QV339" s="54"/>
      <c r="QW339" s="54"/>
      <c r="QX339" s="54"/>
      <c r="QY339" s="54"/>
      <c r="QZ339" s="54"/>
      <c r="RA339" s="54"/>
      <c r="RB339" s="54"/>
      <c r="RC339" s="54"/>
      <c r="RD339" s="54"/>
      <c r="RE339" s="54"/>
      <c r="RF339" s="54"/>
      <c r="RG339" s="54"/>
      <c r="RH339" s="54"/>
      <c r="RI339" s="54"/>
      <c r="RJ339" s="54"/>
      <c r="RK339" s="54"/>
      <c r="RL339" s="54"/>
      <c r="RM339" s="54"/>
      <c r="RN339" s="54"/>
      <c r="RO339" s="54"/>
      <c r="RP339" s="54"/>
      <c r="RQ339" s="54"/>
      <c r="RR339" s="54"/>
      <c r="RS339" s="54"/>
      <c r="RT339" s="54"/>
      <c r="RU339" s="54"/>
      <c r="RV339" s="54"/>
      <c r="RW339" s="54"/>
      <c r="RX339" s="54"/>
      <c r="RY339" s="54"/>
      <c r="RZ339" s="54"/>
      <c r="SA339" s="54"/>
      <c r="SB339" s="54"/>
      <c r="SC339" s="54"/>
      <c r="SD339" s="54"/>
      <c r="SE339" s="54"/>
      <c r="SF339" s="54"/>
      <c r="SG339" s="54"/>
      <c r="SH339" s="54"/>
      <c r="SI339" s="54"/>
      <c r="SJ339" s="54"/>
      <c r="SK339" s="54"/>
      <c r="SL339" s="54"/>
      <c r="SM339" s="54"/>
      <c r="SN339" s="54"/>
      <c r="SO339" s="54"/>
      <c r="SP339" s="54"/>
      <c r="SQ339" s="54"/>
      <c r="SR339" s="54"/>
      <c r="SS339" s="54"/>
      <c r="ST339" s="54"/>
      <c r="SU339" s="54"/>
      <c r="SV339" s="54"/>
      <c r="SW339" s="54"/>
      <c r="SX339" s="54"/>
      <c r="SY339" s="54"/>
      <c r="SZ339" s="54"/>
      <c r="TA339" s="54"/>
      <c r="TB339" s="54"/>
      <c r="TC339" s="54"/>
      <c r="TD339" s="54"/>
      <c r="TE339" s="54"/>
      <c r="TF339" s="54"/>
      <c r="TG339" s="54"/>
      <c r="TH339" s="54"/>
      <c r="TI339" s="54"/>
      <c r="TJ339" s="54"/>
      <c r="TK339" s="54"/>
      <c r="TL339" s="54"/>
      <c r="TM339" s="54"/>
      <c r="TN339" s="54"/>
      <c r="TO339" s="54"/>
      <c r="TP339" s="54"/>
      <c r="TQ339" s="54"/>
      <c r="TR339" s="54"/>
      <c r="TS339" s="54"/>
      <c r="TT339" s="54"/>
      <c r="TU339" s="54"/>
      <c r="TV339" s="54"/>
      <c r="TW339" s="54"/>
      <c r="TX339" s="54"/>
      <c r="TY339" s="54"/>
      <c r="TZ339" s="54"/>
      <c r="UA339" s="54"/>
      <c r="UB339" s="54"/>
      <c r="UC339" s="54"/>
      <c r="UD339" s="54"/>
      <c r="UE339" s="54"/>
      <c r="UF339" s="54"/>
      <c r="UG339" s="54"/>
      <c r="UH339" s="54"/>
      <c r="UI339" s="54"/>
      <c r="UJ339" s="54"/>
      <c r="UK339" s="54"/>
      <c r="UL339" s="54"/>
      <c r="UM339" s="54"/>
      <c r="UN339" s="54"/>
      <c r="UO339" s="54"/>
      <c r="UP339" s="54"/>
      <c r="UQ339" s="54"/>
      <c r="UR339" s="54"/>
      <c r="US339" s="54"/>
      <c r="UT339" s="54"/>
      <c r="UU339" s="54"/>
      <c r="UV339" s="54"/>
      <c r="UW339" s="54"/>
      <c r="UX339" s="54"/>
      <c r="UY339" s="54"/>
      <c r="UZ339" s="54"/>
      <c r="VA339" s="54"/>
      <c r="VB339" s="54"/>
      <c r="VC339" s="54"/>
      <c r="VD339" s="54"/>
      <c r="VE339" s="54"/>
      <c r="VF339" s="54"/>
      <c r="VG339" s="54"/>
      <c r="VH339" s="54"/>
      <c r="VI339" s="54"/>
      <c r="VJ339" s="54"/>
      <c r="VK339" s="54"/>
      <c r="VL339" s="54"/>
      <c r="VM339" s="54"/>
      <c r="VN339" s="54"/>
      <c r="VO339" s="54"/>
      <c r="VP339" s="54"/>
      <c r="VQ339" s="54"/>
      <c r="VR339" s="54"/>
      <c r="VS339" s="54"/>
      <c r="VT339" s="54"/>
      <c r="VU339" s="54"/>
      <c r="VV339" s="54"/>
      <c r="VW339" s="54"/>
      <c r="VX339" s="54"/>
      <c r="VY339" s="54"/>
      <c r="VZ339" s="54"/>
      <c r="WA339" s="54"/>
      <c r="WB339" s="54"/>
      <c r="WC339" s="54"/>
      <c r="WD339" s="54"/>
      <c r="WE339" s="54"/>
      <c r="WF339" s="54"/>
      <c r="WG339" s="54"/>
      <c r="WH339" s="54"/>
      <c r="WI339" s="54"/>
      <c r="WJ339" s="54"/>
      <c r="WK339" s="54"/>
      <c r="WL339" s="54"/>
      <c r="WM339" s="54"/>
      <c r="WN339" s="54"/>
      <c r="WO339" s="54"/>
      <c r="WP339" s="54"/>
      <c r="WQ339" s="54"/>
      <c r="WR339" s="54"/>
      <c r="WS339" s="54"/>
      <c r="WT339" s="54"/>
      <c r="WU339" s="54"/>
      <c r="WV339" s="54"/>
      <c r="WW339" s="54"/>
      <c r="WX339" s="54"/>
      <c r="WY339" s="54"/>
      <c r="WZ339" s="54"/>
      <c r="XA339" s="54"/>
      <c r="XB339" s="54"/>
      <c r="XC339" s="54"/>
      <c r="XD339" s="54"/>
      <c r="XE339" s="54"/>
      <c r="XF339" s="54"/>
      <c r="XG339" s="54"/>
      <c r="XH339" s="54"/>
      <c r="XI339" s="54"/>
      <c r="XJ339" s="54"/>
      <c r="XK339" s="54"/>
      <c r="XL339" s="54"/>
      <c r="XM339" s="54"/>
      <c r="XN339" s="54"/>
      <c r="XO339" s="54"/>
      <c r="XP339" s="54"/>
      <c r="XQ339" s="54"/>
      <c r="XR339" s="54"/>
      <c r="XS339" s="54"/>
      <c r="XT339" s="54"/>
      <c r="XU339" s="54"/>
      <c r="XV339" s="54"/>
      <c r="XW339" s="54"/>
      <c r="XX339" s="54"/>
      <c r="XY339" s="54"/>
      <c r="XZ339" s="54"/>
      <c r="YA339" s="54"/>
      <c r="YB339" s="54"/>
      <c r="YC339" s="54"/>
      <c r="YD339" s="54"/>
      <c r="YE339" s="54"/>
      <c r="YF339" s="54"/>
      <c r="YG339" s="54"/>
      <c r="YH339" s="54"/>
      <c r="YI339" s="54"/>
      <c r="YJ339" s="54"/>
      <c r="YK339" s="54"/>
      <c r="YL339" s="54"/>
      <c r="YM339" s="54"/>
      <c r="YN339" s="54"/>
      <c r="YO339" s="54"/>
      <c r="YP339" s="54"/>
      <c r="YQ339" s="54"/>
      <c r="YR339" s="54"/>
      <c r="YS339" s="54"/>
      <c r="YT339" s="54"/>
      <c r="YU339" s="54"/>
      <c r="YV339" s="54"/>
      <c r="YW339" s="54"/>
      <c r="YX339" s="54"/>
      <c r="YY339" s="54"/>
      <c r="YZ339" s="54"/>
      <c r="ZA339" s="54"/>
      <c r="ZB339" s="54"/>
      <c r="ZC339" s="54"/>
      <c r="ZD339" s="54"/>
      <c r="ZE339" s="54"/>
      <c r="ZF339" s="54"/>
      <c r="ZG339" s="54"/>
      <c r="ZH339" s="54"/>
      <c r="ZI339" s="54"/>
      <c r="ZJ339" s="54"/>
      <c r="ZK339" s="54"/>
      <c r="ZL339" s="54"/>
      <c r="ZM339" s="54"/>
      <c r="ZN339" s="54"/>
      <c r="ZO339" s="54"/>
      <c r="ZP339" s="54"/>
      <c r="ZQ339" s="54"/>
      <c r="ZR339" s="54"/>
      <c r="ZS339" s="54"/>
      <c r="ZT339" s="54"/>
      <c r="ZU339" s="54"/>
      <c r="ZV339" s="54"/>
      <c r="ZW339" s="54"/>
      <c r="ZX339" s="54"/>
      <c r="ZY339" s="54"/>
      <c r="ZZ339" s="54"/>
    </row>
    <row r="340" spans="1:702" x14ac:dyDescent="0.2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  <c r="CW340" s="54"/>
      <c r="CX340" s="54"/>
      <c r="CY340" s="54"/>
      <c r="CZ340" s="54"/>
      <c r="DA340" s="54"/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  <c r="DN340" s="54"/>
      <c r="DO340" s="54"/>
      <c r="DP340" s="54"/>
      <c r="DQ340" s="54"/>
      <c r="DR340" s="54"/>
      <c r="DS340" s="54"/>
      <c r="DT340" s="54"/>
      <c r="DU340" s="54"/>
      <c r="DV340" s="54"/>
      <c r="DW340" s="54"/>
      <c r="DX340" s="54"/>
      <c r="DY340" s="54"/>
      <c r="DZ340" s="54"/>
      <c r="EA340" s="54"/>
      <c r="EB340" s="54"/>
      <c r="EC340" s="54"/>
      <c r="ED340" s="54"/>
      <c r="EE340" s="54"/>
      <c r="EF340" s="54"/>
      <c r="EG340" s="54"/>
      <c r="EH340" s="54"/>
      <c r="EI340" s="54"/>
      <c r="EJ340" s="54"/>
      <c r="EK340" s="54"/>
      <c r="EL340" s="54"/>
      <c r="EM340" s="54"/>
      <c r="EN340" s="54"/>
      <c r="EO340" s="54"/>
      <c r="EP340" s="54"/>
      <c r="EQ340" s="54"/>
      <c r="ER340" s="54"/>
      <c r="ES340" s="54"/>
      <c r="ET340" s="54"/>
      <c r="EU340" s="54"/>
      <c r="EV340" s="54"/>
      <c r="EW340" s="54"/>
      <c r="EX340" s="54"/>
      <c r="EY340" s="54"/>
      <c r="EZ340" s="54"/>
      <c r="FA340" s="54"/>
      <c r="FB340" s="54"/>
      <c r="FC340" s="54"/>
      <c r="FD340" s="54"/>
      <c r="FE340" s="54"/>
      <c r="FF340" s="54"/>
      <c r="FG340" s="54"/>
      <c r="FH340" s="54"/>
      <c r="FI340" s="54"/>
      <c r="FJ340" s="54"/>
      <c r="FK340" s="54"/>
      <c r="FL340" s="54"/>
      <c r="FM340" s="54"/>
      <c r="FN340" s="54"/>
      <c r="FO340" s="54"/>
      <c r="FP340" s="54"/>
      <c r="FQ340" s="54"/>
      <c r="FR340" s="54"/>
      <c r="FS340" s="54"/>
      <c r="FT340" s="54"/>
      <c r="FU340" s="54"/>
      <c r="FV340" s="54"/>
      <c r="FW340" s="54"/>
      <c r="FX340" s="54"/>
      <c r="FY340" s="54"/>
      <c r="FZ340" s="54"/>
      <c r="GA340" s="54"/>
      <c r="GB340" s="54"/>
      <c r="GC340" s="54"/>
      <c r="GD340" s="54"/>
      <c r="GE340" s="54"/>
      <c r="GF340" s="54"/>
      <c r="GG340" s="54"/>
      <c r="GH340" s="54"/>
      <c r="GI340" s="54"/>
      <c r="GJ340" s="54"/>
      <c r="GK340" s="54"/>
      <c r="GL340" s="54"/>
      <c r="GM340" s="54"/>
      <c r="GN340" s="54"/>
      <c r="GO340" s="54"/>
      <c r="GP340" s="54"/>
      <c r="GQ340" s="54"/>
      <c r="GR340" s="54"/>
      <c r="GS340" s="54"/>
      <c r="GT340" s="54"/>
      <c r="GU340" s="54"/>
      <c r="GV340" s="54"/>
      <c r="GW340" s="54"/>
      <c r="GX340" s="54"/>
      <c r="GY340" s="54"/>
      <c r="GZ340" s="54"/>
      <c r="HA340" s="54"/>
      <c r="HB340" s="54"/>
      <c r="HC340" s="54"/>
      <c r="HD340" s="54"/>
      <c r="HE340" s="54"/>
      <c r="HF340" s="54"/>
      <c r="HG340" s="54"/>
      <c r="HH340" s="54"/>
      <c r="HI340" s="54"/>
      <c r="HJ340" s="54"/>
      <c r="HK340" s="54"/>
      <c r="HL340" s="54"/>
      <c r="HM340" s="54"/>
      <c r="HN340" s="54"/>
      <c r="HO340" s="54"/>
      <c r="HP340" s="54"/>
      <c r="HQ340" s="54"/>
      <c r="HR340" s="54"/>
      <c r="HS340" s="54"/>
      <c r="HT340" s="54"/>
      <c r="HU340" s="54"/>
      <c r="HV340" s="54"/>
      <c r="HW340" s="54"/>
      <c r="HX340" s="54"/>
      <c r="HY340" s="54"/>
      <c r="HZ340" s="54"/>
      <c r="IA340" s="54"/>
      <c r="IB340" s="54"/>
      <c r="IC340" s="54"/>
      <c r="ID340" s="54"/>
      <c r="IE340" s="54"/>
      <c r="IF340" s="54"/>
      <c r="IG340" s="54"/>
      <c r="IH340" s="54"/>
      <c r="II340" s="54"/>
      <c r="IJ340" s="54"/>
      <c r="IK340" s="54"/>
      <c r="IL340" s="54"/>
      <c r="IM340" s="54"/>
      <c r="IN340" s="54"/>
      <c r="IO340" s="54"/>
      <c r="IP340" s="54"/>
      <c r="IQ340" s="54"/>
      <c r="IR340" s="54"/>
      <c r="IS340" s="54"/>
      <c r="IT340" s="54"/>
      <c r="IU340" s="54"/>
      <c r="IV340" s="54"/>
      <c r="IW340" s="54"/>
      <c r="IX340" s="54"/>
      <c r="IY340" s="54"/>
      <c r="IZ340" s="54"/>
      <c r="JA340" s="54"/>
      <c r="JB340" s="54"/>
      <c r="JC340" s="54"/>
      <c r="JD340" s="54"/>
      <c r="JE340" s="54"/>
      <c r="JF340" s="54"/>
      <c r="JG340" s="54"/>
      <c r="JH340" s="54"/>
      <c r="JI340" s="54"/>
      <c r="JJ340" s="54"/>
      <c r="JK340" s="54"/>
      <c r="JL340" s="54"/>
      <c r="JM340" s="54"/>
      <c r="JN340" s="54"/>
      <c r="JO340" s="54"/>
      <c r="JP340" s="54"/>
      <c r="JQ340" s="54"/>
      <c r="JR340" s="54"/>
      <c r="JS340" s="54"/>
      <c r="JT340" s="54"/>
      <c r="JU340" s="54"/>
      <c r="JV340" s="54"/>
      <c r="JW340" s="54"/>
      <c r="JX340" s="54"/>
      <c r="JY340" s="54"/>
      <c r="JZ340" s="54"/>
      <c r="KA340" s="54"/>
      <c r="KB340" s="54"/>
      <c r="KC340" s="54"/>
      <c r="KD340" s="54"/>
      <c r="KE340" s="54"/>
      <c r="KF340" s="54"/>
      <c r="KG340" s="54"/>
      <c r="KH340" s="54"/>
      <c r="KI340" s="54"/>
      <c r="KJ340" s="54"/>
      <c r="KK340" s="54"/>
      <c r="KL340" s="54"/>
      <c r="KM340" s="54"/>
      <c r="KN340" s="54"/>
      <c r="KO340" s="54"/>
      <c r="KP340" s="54"/>
      <c r="KQ340" s="54"/>
      <c r="KR340" s="54"/>
      <c r="KS340" s="54"/>
      <c r="KT340" s="54"/>
      <c r="KU340" s="54"/>
      <c r="KV340" s="54"/>
      <c r="KW340" s="54"/>
      <c r="KX340" s="54"/>
      <c r="KY340" s="54"/>
      <c r="KZ340" s="54"/>
      <c r="LA340" s="54"/>
      <c r="LB340" s="54"/>
      <c r="LC340" s="54"/>
      <c r="LD340" s="54"/>
      <c r="LE340" s="54"/>
      <c r="LF340" s="54"/>
      <c r="LG340" s="54"/>
      <c r="LH340" s="54"/>
      <c r="LI340" s="54"/>
      <c r="LJ340" s="54"/>
      <c r="LK340" s="54"/>
      <c r="LL340" s="54"/>
      <c r="LM340" s="54"/>
      <c r="LN340" s="54"/>
      <c r="LO340" s="54"/>
      <c r="LP340" s="54"/>
      <c r="LQ340" s="54"/>
      <c r="LR340" s="54"/>
      <c r="LS340" s="54"/>
      <c r="LT340" s="54"/>
      <c r="LU340" s="54"/>
      <c r="LV340" s="54"/>
      <c r="LW340" s="54"/>
      <c r="LX340" s="54"/>
      <c r="LY340" s="54"/>
      <c r="LZ340" s="54"/>
      <c r="MA340" s="54"/>
      <c r="MB340" s="54"/>
      <c r="MC340" s="54"/>
      <c r="MD340" s="54"/>
      <c r="ME340" s="54"/>
      <c r="MF340" s="54"/>
      <c r="MG340" s="54"/>
      <c r="MH340" s="54"/>
      <c r="MI340" s="54"/>
      <c r="MJ340" s="54"/>
      <c r="MK340" s="54"/>
      <c r="ML340" s="54"/>
      <c r="MM340" s="54"/>
      <c r="MN340" s="54"/>
      <c r="MO340" s="54"/>
      <c r="MP340" s="54"/>
      <c r="MQ340" s="54"/>
      <c r="MR340" s="54"/>
      <c r="MS340" s="54"/>
      <c r="MT340" s="54"/>
      <c r="MU340" s="54"/>
      <c r="MV340" s="54"/>
      <c r="MW340" s="54"/>
      <c r="MX340" s="54"/>
      <c r="MY340" s="54"/>
      <c r="MZ340" s="54"/>
      <c r="NA340" s="54"/>
      <c r="NB340" s="54"/>
      <c r="NC340" s="54"/>
      <c r="ND340" s="54"/>
      <c r="NE340" s="54"/>
      <c r="NF340" s="54"/>
      <c r="NG340" s="54"/>
      <c r="NH340" s="54"/>
      <c r="NI340" s="54"/>
      <c r="NJ340" s="54"/>
      <c r="NK340" s="54"/>
      <c r="NL340" s="54"/>
      <c r="NM340" s="54"/>
      <c r="NN340" s="54"/>
      <c r="NO340" s="54"/>
      <c r="NP340" s="54"/>
      <c r="NQ340" s="54"/>
      <c r="NR340" s="54"/>
      <c r="NS340" s="54"/>
      <c r="NT340" s="54"/>
      <c r="NU340" s="54"/>
      <c r="NV340" s="54"/>
      <c r="NW340" s="54"/>
      <c r="NX340" s="54"/>
      <c r="NY340" s="54"/>
      <c r="NZ340" s="54"/>
      <c r="OA340" s="54"/>
      <c r="OB340" s="54"/>
      <c r="OC340" s="54"/>
      <c r="OD340" s="54"/>
      <c r="OE340" s="54"/>
      <c r="OF340" s="54"/>
      <c r="OG340" s="54"/>
      <c r="OH340" s="54"/>
      <c r="OI340" s="54"/>
      <c r="OJ340" s="54"/>
      <c r="OK340" s="54"/>
      <c r="OL340" s="54"/>
      <c r="OM340" s="54"/>
      <c r="ON340" s="54"/>
      <c r="OO340" s="54"/>
      <c r="OP340" s="54"/>
      <c r="OQ340" s="54"/>
      <c r="OR340" s="54"/>
      <c r="OS340" s="54"/>
      <c r="OT340" s="54"/>
      <c r="OU340" s="54"/>
      <c r="OV340" s="54"/>
      <c r="OW340" s="54"/>
      <c r="OX340" s="54"/>
      <c r="OY340" s="54"/>
      <c r="OZ340" s="54"/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4"/>
      <c r="PM340" s="54"/>
      <c r="PN340" s="54"/>
      <c r="PO340" s="54"/>
      <c r="PP340" s="54"/>
      <c r="PQ340" s="54"/>
      <c r="PR340" s="54"/>
      <c r="PS340" s="54"/>
      <c r="PT340" s="54"/>
      <c r="PU340" s="54"/>
      <c r="PV340" s="54"/>
      <c r="PW340" s="54"/>
      <c r="PX340" s="54"/>
      <c r="PY340" s="54"/>
      <c r="PZ340" s="54"/>
      <c r="QA340" s="54"/>
      <c r="QB340" s="54"/>
      <c r="QC340" s="54"/>
      <c r="QD340" s="54"/>
      <c r="QE340" s="54"/>
      <c r="QF340" s="54"/>
      <c r="QG340" s="54"/>
      <c r="QH340" s="54"/>
      <c r="QI340" s="54"/>
      <c r="QJ340" s="54"/>
      <c r="QK340" s="54"/>
      <c r="QL340" s="54"/>
      <c r="QM340" s="54"/>
      <c r="QN340" s="54"/>
      <c r="QO340" s="54"/>
      <c r="QP340" s="54"/>
      <c r="QQ340" s="54"/>
      <c r="QR340" s="54"/>
      <c r="QS340" s="54"/>
      <c r="QT340" s="54"/>
      <c r="QU340" s="54"/>
      <c r="QV340" s="54"/>
      <c r="QW340" s="54"/>
      <c r="QX340" s="54"/>
      <c r="QY340" s="54"/>
      <c r="QZ340" s="54"/>
      <c r="RA340" s="54"/>
      <c r="RB340" s="54"/>
      <c r="RC340" s="54"/>
      <c r="RD340" s="54"/>
      <c r="RE340" s="54"/>
      <c r="RF340" s="54"/>
      <c r="RG340" s="54"/>
      <c r="RH340" s="54"/>
      <c r="RI340" s="54"/>
      <c r="RJ340" s="54"/>
      <c r="RK340" s="54"/>
      <c r="RL340" s="54"/>
      <c r="RM340" s="54"/>
      <c r="RN340" s="54"/>
      <c r="RO340" s="54"/>
      <c r="RP340" s="54"/>
      <c r="RQ340" s="54"/>
      <c r="RR340" s="54"/>
      <c r="RS340" s="54"/>
      <c r="RT340" s="54"/>
      <c r="RU340" s="54"/>
      <c r="RV340" s="54"/>
      <c r="RW340" s="54"/>
      <c r="RX340" s="54"/>
      <c r="RY340" s="54"/>
      <c r="RZ340" s="54"/>
      <c r="SA340" s="54"/>
      <c r="SB340" s="54"/>
      <c r="SC340" s="54"/>
      <c r="SD340" s="54"/>
      <c r="SE340" s="54"/>
      <c r="SF340" s="54"/>
      <c r="SG340" s="54"/>
      <c r="SH340" s="54"/>
      <c r="SI340" s="54"/>
      <c r="SJ340" s="54"/>
      <c r="SK340" s="54"/>
      <c r="SL340" s="54"/>
      <c r="SM340" s="54"/>
      <c r="SN340" s="54"/>
      <c r="SO340" s="54"/>
      <c r="SP340" s="54"/>
      <c r="SQ340" s="54"/>
      <c r="SR340" s="54"/>
      <c r="SS340" s="54"/>
      <c r="ST340" s="54"/>
      <c r="SU340" s="54"/>
      <c r="SV340" s="54"/>
      <c r="SW340" s="54"/>
      <c r="SX340" s="54"/>
      <c r="SY340" s="54"/>
      <c r="SZ340" s="54"/>
      <c r="TA340" s="54"/>
      <c r="TB340" s="54"/>
      <c r="TC340" s="54"/>
      <c r="TD340" s="54"/>
      <c r="TE340" s="54"/>
      <c r="TF340" s="54"/>
      <c r="TG340" s="54"/>
      <c r="TH340" s="54"/>
      <c r="TI340" s="54"/>
      <c r="TJ340" s="54"/>
      <c r="TK340" s="54"/>
      <c r="TL340" s="54"/>
      <c r="TM340" s="54"/>
      <c r="TN340" s="54"/>
      <c r="TO340" s="54"/>
      <c r="TP340" s="54"/>
      <c r="TQ340" s="54"/>
      <c r="TR340" s="54"/>
      <c r="TS340" s="54"/>
      <c r="TT340" s="54"/>
      <c r="TU340" s="54"/>
      <c r="TV340" s="54"/>
      <c r="TW340" s="54"/>
      <c r="TX340" s="54"/>
      <c r="TY340" s="54"/>
      <c r="TZ340" s="54"/>
      <c r="UA340" s="54"/>
      <c r="UB340" s="54"/>
      <c r="UC340" s="54"/>
      <c r="UD340" s="54"/>
      <c r="UE340" s="54"/>
      <c r="UF340" s="54"/>
      <c r="UG340" s="54"/>
      <c r="UH340" s="54"/>
      <c r="UI340" s="54"/>
      <c r="UJ340" s="54"/>
      <c r="UK340" s="54"/>
      <c r="UL340" s="54"/>
      <c r="UM340" s="54"/>
      <c r="UN340" s="54"/>
      <c r="UO340" s="54"/>
      <c r="UP340" s="54"/>
      <c r="UQ340" s="54"/>
      <c r="UR340" s="54"/>
      <c r="US340" s="54"/>
      <c r="UT340" s="54"/>
      <c r="UU340" s="54"/>
      <c r="UV340" s="54"/>
      <c r="UW340" s="54"/>
      <c r="UX340" s="54"/>
      <c r="UY340" s="54"/>
      <c r="UZ340" s="54"/>
      <c r="VA340" s="54"/>
      <c r="VB340" s="54"/>
      <c r="VC340" s="54"/>
      <c r="VD340" s="54"/>
      <c r="VE340" s="54"/>
      <c r="VF340" s="54"/>
      <c r="VG340" s="54"/>
      <c r="VH340" s="54"/>
      <c r="VI340" s="54"/>
      <c r="VJ340" s="54"/>
      <c r="VK340" s="54"/>
      <c r="VL340" s="54"/>
      <c r="VM340" s="54"/>
      <c r="VN340" s="54"/>
      <c r="VO340" s="54"/>
      <c r="VP340" s="54"/>
      <c r="VQ340" s="54"/>
      <c r="VR340" s="54"/>
      <c r="VS340" s="54"/>
      <c r="VT340" s="54"/>
      <c r="VU340" s="54"/>
      <c r="VV340" s="54"/>
      <c r="VW340" s="54"/>
      <c r="VX340" s="54"/>
      <c r="VY340" s="54"/>
      <c r="VZ340" s="54"/>
      <c r="WA340" s="54"/>
      <c r="WB340" s="54"/>
      <c r="WC340" s="54"/>
      <c r="WD340" s="54"/>
      <c r="WE340" s="54"/>
      <c r="WF340" s="54"/>
      <c r="WG340" s="54"/>
      <c r="WH340" s="54"/>
      <c r="WI340" s="54"/>
      <c r="WJ340" s="54"/>
      <c r="WK340" s="54"/>
      <c r="WL340" s="54"/>
      <c r="WM340" s="54"/>
      <c r="WN340" s="54"/>
      <c r="WO340" s="54"/>
      <c r="WP340" s="54"/>
      <c r="WQ340" s="54"/>
      <c r="WR340" s="54"/>
      <c r="WS340" s="54"/>
      <c r="WT340" s="54"/>
      <c r="WU340" s="54"/>
      <c r="WV340" s="54"/>
      <c r="WW340" s="54"/>
      <c r="WX340" s="54"/>
      <c r="WY340" s="54"/>
      <c r="WZ340" s="54"/>
      <c r="XA340" s="54"/>
      <c r="XB340" s="54"/>
      <c r="XC340" s="54"/>
      <c r="XD340" s="54"/>
      <c r="XE340" s="54"/>
      <c r="XF340" s="54"/>
      <c r="XG340" s="54"/>
      <c r="XH340" s="54"/>
      <c r="XI340" s="54"/>
      <c r="XJ340" s="54"/>
      <c r="XK340" s="54"/>
      <c r="XL340" s="54"/>
      <c r="XM340" s="54"/>
      <c r="XN340" s="54"/>
      <c r="XO340" s="54"/>
      <c r="XP340" s="54"/>
      <c r="XQ340" s="54"/>
      <c r="XR340" s="54"/>
      <c r="XS340" s="54"/>
      <c r="XT340" s="54"/>
      <c r="XU340" s="54"/>
      <c r="XV340" s="54"/>
      <c r="XW340" s="54"/>
      <c r="XX340" s="54"/>
      <c r="XY340" s="54"/>
      <c r="XZ340" s="54"/>
      <c r="YA340" s="54"/>
      <c r="YB340" s="54"/>
      <c r="YC340" s="54"/>
      <c r="YD340" s="54"/>
      <c r="YE340" s="54"/>
      <c r="YF340" s="54"/>
      <c r="YG340" s="54"/>
      <c r="YH340" s="54"/>
      <c r="YI340" s="54"/>
      <c r="YJ340" s="54"/>
      <c r="YK340" s="54"/>
      <c r="YL340" s="54"/>
      <c r="YM340" s="54"/>
      <c r="YN340" s="54"/>
      <c r="YO340" s="54"/>
      <c r="YP340" s="54"/>
      <c r="YQ340" s="54"/>
      <c r="YR340" s="54"/>
      <c r="YS340" s="54"/>
      <c r="YT340" s="54"/>
      <c r="YU340" s="54"/>
      <c r="YV340" s="54"/>
      <c r="YW340" s="54"/>
      <c r="YX340" s="54"/>
      <c r="YY340" s="54"/>
      <c r="YZ340" s="54"/>
      <c r="ZA340" s="54"/>
      <c r="ZB340" s="54"/>
      <c r="ZC340" s="54"/>
      <c r="ZD340" s="54"/>
      <c r="ZE340" s="54"/>
      <c r="ZF340" s="54"/>
      <c r="ZG340" s="54"/>
      <c r="ZH340" s="54"/>
      <c r="ZI340" s="54"/>
      <c r="ZJ340" s="54"/>
      <c r="ZK340" s="54"/>
      <c r="ZL340" s="54"/>
      <c r="ZM340" s="54"/>
      <c r="ZN340" s="54"/>
      <c r="ZO340" s="54"/>
      <c r="ZP340" s="54"/>
      <c r="ZQ340" s="54"/>
      <c r="ZR340" s="54"/>
      <c r="ZS340" s="54"/>
      <c r="ZT340" s="54"/>
      <c r="ZU340" s="54"/>
      <c r="ZV340" s="54"/>
      <c r="ZW340" s="54"/>
      <c r="ZX340" s="54"/>
      <c r="ZY340" s="54"/>
      <c r="ZZ340" s="54"/>
    </row>
    <row r="341" spans="1:702" x14ac:dyDescent="0.2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  <c r="CW341" s="54"/>
      <c r="CX341" s="54"/>
      <c r="CY341" s="54"/>
      <c r="CZ341" s="54"/>
      <c r="DA341" s="54"/>
      <c r="DB341" s="54"/>
      <c r="DC341" s="54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  <c r="DN341" s="54"/>
      <c r="DO341" s="54"/>
      <c r="DP341" s="54"/>
      <c r="DQ341" s="54"/>
      <c r="DR341" s="54"/>
      <c r="DS341" s="54"/>
      <c r="DT341" s="54"/>
      <c r="DU341" s="54"/>
      <c r="DV341" s="54"/>
      <c r="DW341" s="54"/>
      <c r="DX341" s="54"/>
      <c r="DY341" s="54"/>
      <c r="DZ341" s="54"/>
      <c r="EA341" s="54"/>
      <c r="EB341" s="54"/>
      <c r="EC341" s="54"/>
      <c r="ED341" s="54"/>
      <c r="EE341" s="54"/>
      <c r="EF341" s="54"/>
      <c r="EG341" s="54"/>
      <c r="EH341" s="54"/>
      <c r="EI341" s="54"/>
      <c r="EJ341" s="54"/>
      <c r="EK341" s="54"/>
      <c r="EL341" s="54"/>
      <c r="EM341" s="54"/>
      <c r="EN341" s="54"/>
      <c r="EO341" s="54"/>
      <c r="EP341" s="54"/>
      <c r="EQ341" s="54"/>
      <c r="ER341" s="54"/>
      <c r="ES341" s="54"/>
      <c r="ET341" s="54"/>
      <c r="EU341" s="54"/>
      <c r="EV341" s="54"/>
      <c r="EW341" s="54"/>
      <c r="EX341" s="54"/>
      <c r="EY341" s="54"/>
      <c r="EZ341" s="54"/>
      <c r="FA341" s="54"/>
      <c r="FB341" s="54"/>
      <c r="FC341" s="54"/>
      <c r="FD341" s="54"/>
      <c r="FE341" s="54"/>
      <c r="FF341" s="54"/>
      <c r="FG341" s="54"/>
      <c r="FH341" s="54"/>
      <c r="FI341" s="54"/>
      <c r="FJ341" s="54"/>
      <c r="FK341" s="54"/>
      <c r="FL341" s="54"/>
      <c r="FM341" s="54"/>
      <c r="FN341" s="54"/>
      <c r="FO341" s="54"/>
      <c r="FP341" s="54"/>
      <c r="FQ341" s="54"/>
      <c r="FR341" s="54"/>
      <c r="FS341" s="54"/>
      <c r="FT341" s="54"/>
      <c r="FU341" s="54"/>
      <c r="FV341" s="54"/>
      <c r="FW341" s="54"/>
      <c r="FX341" s="54"/>
      <c r="FY341" s="54"/>
      <c r="FZ341" s="54"/>
      <c r="GA341" s="54"/>
      <c r="GB341" s="54"/>
      <c r="GC341" s="54"/>
      <c r="GD341" s="54"/>
      <c r="GE341" s="54"/>
      <c r="GF341" s="54"/>
      <c r="GG341" s="54"/>
      <c r="GH341" s="54"/>
      <c r="GI341" s="54"/>
      <c r="GJ341" s="54"/>
      <c r="GK341" s="54"/>
      <c r="GL341" s="54"/>
      <c r="GM341" s="54"/>
      <c r="GN341" s="54"/>
      <c r="GO341" s="54"/>
      <c r="GP341" s="54"/>
      <c r="GQ341" s="54"/>
      <c r="GR341" s="54"/>
      <c r="GS341" s="54"/>
      <c r="GT341" s="54"/>
      <c r="GU341" s="54"/>
      <c r="GV341" s="54"/>
      <c r="GW341" s="54"/>
      <c r="GX341" s="54"/>
      <c r="GY341" s="54"/>
      <c r="GZ341" s="54"/>
      <c r="HA341" s="54"/>
      <c r="HB341" s="54"/>
      <c r="HC341" s="54"/>
      <c r="HD341" s="54"/>
      <c r="HE341" s="54"/>
      <c r="HF341" s="54"/>
      <c r="HG341" s="54"/>
      <c r="HH341" s="54"/>
      <c r="HI341" s="54"/>
      <c r="HJ341" s="54"/>
      <c r="HK341" s="54"/>
      <c r="HL341" s="54"/>
      <c r="HM341" s="54"/>
      <c r="HN341" s="54"/>
      <c r="HO341" s="54"/>
      <c r="HP341" s="54"/>
      <c r="HQ341" s="54"/>
      <c r="HR341" s="54"/>
      <c r="HS341" s="54"/>
      <c r="HT341" s="54"/>
      <c r="HU341" s="54"/>
      <c r="HV341" s="54"/>
      <c r="HW341" s="54"/>
      <c r="HX341" s="54"/>
      <c r="HY341" s="54"/>
      <c r="HZ341" s="54"/>
      <c r="IA341" s="54"/>
      <c r="IB341" s="54"/>
      <c r="IC341" s="54"/>
      <c r="ID341" s="54"/>
      <c r="IE341" s="54"/>
      <c r="IF341" s="54"/>
      <c r="IG341" s="54"/>
      <c r="IH341" s="54"/>
      <c r="II341" s="54"/>
      <c r="IJ341" s="54"/>
      <c r="IK341" s="54"/>
      <c r="IL341" s="54"/>
      <c r="IM341" s="54"/>
      <c r="IN341" s="54"/>
      <c r="IO341" s="54"/>
      <c r="IP341" s="54"/>
      <c r="IQ341" s="54"/>
      <c r="IR341" s="54"/>
      <c r="IS341" s="54"/>
      <c r="IT341" s="54"/>
      <c r="IU341" s="54"/>
      <c r="IV341" s="54"/>
      <c r="IW341" s="54"/>
      <c r="IX341" s="54"/>
      <c r="IY341" s="54"/>
      <c r="IZ341" s="54"/>
      <c r="JA341" s="54"/>
      <c r="JB341" s="54"/>
      <c r="JC341" s="54"/>
      <c r="JD341" s="54"/>
      <c r="JE341" s="54"/>
      <c r="JF341" s="54"/>
      <c r="JG341" s="54"/>
      <c r="JH341" s="54"/>
      <c r="JI341" s="54"/>
      <c r="JJ341" s="54"/>
      <c r="JK341" s="54"/>
      <c r="JL341" s="54"/>
      <c r="JM341" s="54"/>
      <c r="JN341" s="54"/>
      <c r="JO341" s="54"/>
      <c r="JP341" s="54"/>
      <c r="JQ341" s="54"/>
      <c r="JR341" s="54"/>
      <c r="JS341" s="54"/>
      <c r="JT341" s="54"/>
      <c r="JU341" s="54"/>
      <c r="JV341" s="54"/>
      <c r="JW341" s="54"/>
      <c r="JX341" s="54"/>
      <c r="JY341" s="54"/>
      <c r="JZ341" s="54"/>
      <c r="KA341" s="54"/>
      <c r="KB341" s="54"/>
      <c r="KC341" s="54"/>
      <c r="KD341" s="54"/>
      <c r="KE341" s="54"/>
      <c r="KF341" s="54"/>
      <c r="KG341" s="54"/>
      <c r="KH341" s="54"/>
      <c r="KI341" s="54"/>
      <c r="KJ341" s="54"/>
      <c r="KK341" s="54"/>
      <c r="KL341" s="54"/>
      <c r="KM341" s="54"/>
      <c r="KN341" s="54"/>
      <c r="KO341" s="54"/>
      <c r="KP341" s="54"/>
      <c r="KQ341" s="54"/>
      <c r="KR341" s="54"/>
      <c r="KS341" s="54"/>
      <c r="KT341" s="54"/>
      <c r="KU341" s="54"/>
      <c r="KV341" s="54"/>
      <c r="KW341" s="54"/>
      <c r="KX341" s="54"/>
      <c r="KY341" s="54"/>
      <c r="KZ341" s="54"/>
      <c r="LA341" s="54"/>
      <c r="LB341" s="54"/>
      <c r="LC341" s="54"/>
      <c r="LD341" s="54"/>
      <c r="LE341" s="54"/>
      <c r="LF341" s="54"/>
      <c r="LG341" s="54"/>
      <c r="LH341" s="54"/>
      <c r="LI341" s="54"/>
      <c r="LJ341" s="54"/>
      <c r="LK341" s="54"/>
      <c r="LL341" s="54"/>
      <c r="LM341" s="54"/>
      <c r="LN341" s="54"/>
      <c r="LO341" s="54"/>
      <c r="LP341" s="54"/>
      <c r="LQ341" s="54"/>
      <c r="LR341" s="54"/>
      <c r="LS341" s="54"/>
      <c r="LT341" s="54"/>
      <c r="LU341" s="54"/>
      <c r="LV341" s="54"/>
      <c r="LW341" s="54"/>
      <c r="LX341" s="54"/>
      <c r="LY341" s="54"/>
      <c r="LZ341" s="54"/>
      <c r="MA341" s="54"/>
      <c r="MB341" s="54"/>
      <c r="MC341" s="54"/>
      <c r="MD341" s="54"/>
      <c r="ME341" s="54"/>
      <c r="MF341" s="54"/>
      <c r="MG341" s="54"/>
      <c r="MH341" s="54"/>
      <c r="MI341" s="54"/>
      <c r="MJ341" s="54"/>
      <c r="MK341" s="54"/>
      <c r="ML341" s="54"/>
      <c r="MM341" s="54"/>
      <c r="MN341" s="54"/>
      <c r="MO341" s="54"/>
      <c r="MP341" s="54"/>
      <c r="MQ341" s="54"/>
      <c r="MR341" s="54"/>
      <c r="MS341" s="54"/>
      <c r="MT341" s="54"/>
      <c r="MU341" s="54"/>
      <c r="MV341" s="54"/>
      <c r="MW341" s="54"/>
      <c r="MX341" s="54"/>
      <c r="MY341" s="54"/>
      <c r="MZ341" s="54"/>
      <c r="NA341" s="54"/>
      <c r="NB341" s="54"/>
      <c r="NC341" s="54"/>
      <c r="ND341" s="54"/>
      <c r="NE341" s="54"/>
      <c r="NF341" s="54"/>
      <c r="NG341" s="54"/>
      <c r="NH341" s="54"/>
      <c r="NI341" s="54"/>
      <c r="NJ341" s="54"/>
      <c r="NK341" s="54"/>
      <c r="NL341" s="54"/>
      <c r="NM341" s="54"/>
      <c r="NN341" s="54"/>
      <c r="NO341" s="54"/>
      <c r="NP341" s="54"/>
      <c r="NQ341" s="54"/>
      <c r="NR341" s="54"/>
      <c r="NS341" s="54"/>
      <c r="NT341" s="54"/>
      <c r="NU341" s="54"/>
      <c r="NV341" s="54"/>
      <c r="NW341" s="54"/>
      <c r="NX341" s="54"/>
      <c r="NY341" s="54"/>
      <c r="NZ341" s="54"/>
      <c r="OA341" s="54"/>
      <c r="OB341" s="54"/>
      <c r="OC341" s="54"/>
      <c r="OD341" s="54"/>
      <c r="OE341" s="54"/>
      <c r="OF341" s="54"/>
      <c r="OG341" s="54"/>
      <c r="OH341" s="54"/>
      <c r="OI341" s="54"/>
      <c r="OJ341" s="54"/>
      <c r="OK341" s="54"/>
      <c r="OL341" s="54"/>
      <c r="OM341" s="54"/>
      <c r="ON341" s="54"/>
      <c r="OO341" s="54"/>
      <c r="OP341" s="54"/>
      <c r="OQ341" s="54"/>
      <c r="OR341" s="54"/>
      <c r="OS341" s="54"/>
      <c r="OT341" s="54"/>
      <c r="OU341" s="54"/>
      <c r="OV341" s="54"/>
      <c r="OW341" s="54"/>
      <c r="OX341" s="54"/>
      <c r="OY341" s="54"/>
      <c r="OZ341" s="54"/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4"/>
      <c r="PM341" s="54"/>
      <c r="PN341" s="54"/>
      <c r="PO341" s="54"/>
      <c r="PP341" s="54"/>
      <c r="PQ341" s="54"/>
      <c r="PR341" s="54"/>
      <c r="PS341" s="54"/>
      <c r="PT341" s="54"/>
      <c r="PU341" s="54"/>
      <c r="PV341" s="54"/>
      <c r="PW341" s="54"/>
      <c r="PX341" s="54"/>
      <c r="PY341" s="54"/>
      <c r="PZ341" s="54"/>
      <c r="QA341" s="54"/>
      <c r="QB341" s="54"/>
      <c r="QC341" s="54"/>
      <c r="QD341" s="54"/>
      <c r="QE341" s="54"/>
      <c r="QF341" s="54"/>
      <c r="QG341" s="54"/>
      <c r="QH341" s="54"/>
      <c r="QI341" s="54"/>
      <c r="QJ341" s="54"/>
      <c r="QK341" s="54"/>
      <c r="QL341" s="54"/>
      <c r="QM341" s="54"/>
      <c r="QN341" s="54"/>
      <c r="QO341" s="54"/>
      <c r="QP341" s="54"/>
      <c r="QQ341" s="54"/>
      <c r="QR341" s="54"/>
      <c r="QS341" s="54"/>
      <c r="QT341" s="54"/>
      <c r="QU341" s="54"/>
      <c r="QV341" s="54"/>
      <c r="QW341" s="54"/>
      <c r="QX341" s="54"/>
      <c r="QY341" s="54"/>
      <c r="QZ341" s="54"/>
      <c r="RA341" s="54"/>
      <c r="RB341" s="54"/>
      <c r="RC341" s="54"/>
      <c r="RD341" s="54"/>
      <c r="RE341" s="54"/>
      <c r="RF341" s="54"/>
      <c r="RG341" s="54"/>
      <c r="RH341" s="54"/>
      <c r="RI341" s="54"/>
      <c r="RJ341" s="54"/>
      <c r="RK341" s="54"/>
      <c r="RL341" s="54"/>
      <c r="RM341" s="54"/>
      <c r="RN341" s="54"/>
      <c r="RO341" s="54"/>
      <c r="RP341" s="54"/>
      <c r="RQ341" s="54"/>
      <c r="RR341" s="54"/>
      <c r="RS341" s="54"/>
      <c r="RT341" s="54"/>
      <c r="RU341" s="54"/>
      <c r="RV341" s="54"/>
      <c r="RW341" s="54"/>
      <c r="RX341" s="54"/>
      <c r="RY341" s="54"/>
      <c r="RZ341" s="54"/>
      <c r="SA341" s="54"/>
      <c r="SB341" s="54"/>
      <c r="SC341" s="54"/>
      <c r="SD341" s="54"/>
      <c r="SE341" s="54"/>
      <c r="SF341" s="54"/>
      <c r="SG341" s="54"/>
      <c r="SH341" s="54"/>
      <c r="SI341" s="54"/>
      <c r="SJ341" s="54"/>
      <c r="SK341" s="54"/>
      <c r="SL341" s="54"/>
      <c r="SM341" s="54"/>
      <c r="SN341" s="54"/>
      <c r="SO341" s="54"/>
      <c r="SP341" s="54"/>
      <c r="SQ341" s="54"/>
      <c r="SR341" s="54"/>
      <c r="SS341" s="54"/>
      <c r="ST341" s="54"/>
      <c r="SU341" s="54"/>
      <c r="SV341" s="54"/>
      <c r="SW341" s="54"/>
      <c r="SX341" s="54"/>
      <c r="SY341" s="54"/>
      <c r="SZ341" s="54"/>
      <c r="TA341" s="54"/>
      <c r="TB341" s="54"/>
      <c r="TC341" s="54"/>
      <c r="TD341" s="54"/>
      <c r="TE341" s="54"/>
      <c r="TF341" s="54"/>
      <c r="TG341" s="54"/>
      <c r="TH341" s="54"/>
      <c r="TI341" s="54"/>
      <c r="TJ341" s="54"/>
      <c r="TK341" s="54"/>
      <c r="TL341" s="54"/>
      <c r="TM341" s="54"/>
      <c r="TN341" s="54"/>
      <c r="TO341" s="54"/>
      <c r="TP341" s="54"/>
      <c r="TQ341" s="54"/>
      <c r="TR341" s="54"/>
      <c r="TS341" s="54"/>
      <c r="TT341" s="54"/>
      <c r="TU341" s="54"/>
      <c r="TV341" s="54"/>
      <c r="TW341" s="54"/>
      <c r="TX341" s="54"/>
      <c r="TY341" s="54"/>
      <c r="TZ341" s="54"/>
      <c r="UA341" s="54"/>
      <c r="UB341" s="54"/>
      <c r="UC341" s="54"/>
      <c r="UD341" s="54"/>
      <c r="UE341" s="54"/>
      <c r="UF341" s="54"/>
      <c r="UG341" s="54"/>
      <c r="UH341" s="54"/>
      <c r="UI341" s="54"/>
      <c r="UJ341" s="54"/>
      <c r="UK341" s="54"/>
      <c r="UL341" s="54"/>
      <c r="UM341" s="54"/>
      <c r="UN341" s="54"/>
      <c r="UO341" s="54"/>
      <c r="UP341" s="54"/>
      <c r="UQ341" s="54"/>
      <c r="UR341" s="54"/>
      <c r="US341" s="54"/>
      <c r="UT341" s="54"/>
      <c r="UU341" s="54"/>
      <c r="UV341" s="54"/>
      <c r="UW341" s="54"/>
      <c r="UX341" s="54"/>
      <c r="UY341" s="54"/>
      <c r="UZ341" s="54"/>
      <c r="VA341" s="54"/>
      <c r="VB341" s="54"/>
      <c r="VC341" s="54"/>
      <c r="VD341" s="54"/>
      <c r="VE341" s="54"/>
      <c r="VF341" s="54"/>
      <c r="VG341" s="54"/>
      <c r="VH341" s="54"/>
      <c r="VI341" s="54"/>
      <c r="VJ341" s="54"/>
      <c r="VK341" s="54"/>
      <c r="VL341" s="54"/>
      <c r="VM341" s="54"/>
      <c r="VN341" s="54"/>
      <c r="VO341" s="54"/>
      <c r="VP341" s="54"/>
      <c r="VQ341" s="54"/>
      <c r="VR341" s="54"/>
      <c r="VS341" s="54"/>
      <c r="VT341" s="54"/>
      <c r="VU341" s="54"/>
      <c r="VV341" s="54"/>
      <c r="VW341" s="54"/>
      <c r="VX341" s="54"/>
      <c r="VY341" s="54"/>
      <c r="VZ341" s="54"/>
      <c r="WA341" s="54"/>
      <c r="WB341" s="54"/>
      <c r="WC341" s="54"/>
      <c r="WD341" s="54"/>
      <c r="WE341" s="54"/>
      <c r="WF341" s="54"/>
      <c r="WG341" s="54"/>
      <c r="WH341" s="54"/>
      <c r="WI341" s="54"/>
      <c r="WJ341" s="54"/>
      <c r="WK341" s="54"/>
      <c r="WL341" s="54"/>
      <c r="WM341" s="54"/>
      <c r="WN341" s="54"/>
      <c r="WO341" s="54"/>
      <c r="WP341" s="54"/>
      <c r="WQ341" s="54"/>
      <c r="WR341" s="54"/>
      <c r="WS341" s="54"/>
      <c r="WT341" s="54"/>
      <c r="WU341" s="54"/>
      <c r="WV341" s="54"/>
      <c r="WW341" s="54"/>
      <c r="WX341" s="54"/>
      <c r="WY341" s="54"/>
      <c r="WZ341" s="54"/>
      <c r="XA341" s="54"/>
      <c r="XB341" s="54"/>
      <c r="XC341" s="54"/>
      <c r="XD341" s="54"/>
      <c r="XE341" s="54"/>
      <c r="XF341" s="54"/>
      <c r="XG341" s="54"/>
      <c r="XH341" s="54"/>
      <c r="XI341" s="54"/>
      <c r="XJ341" s="54"/>
      <c r="XK341" s="54"/>
      <c r="XL341" s="54"/>
      <c r="XM341" s="54"/>
      <c r="XN341" s="54"/>
      <c r="XO341" s="54"/>
      <c r="XP341" s="54"/>
      <c r="XQ341" s="54"/>
      <c r="XR341" s="54"/>
      <c r="XS341" s="54"/>
      <c r="XT341" s="54"/>
      <c r="XU341" s="54"/>
      <c r="XV341" s="54"/>
      <c r="XW341" s="54"/>
      <c r="XX341" s="54"/>
      <c r="XY341" s="54"/>
      <c r="XZ341" s="54"/>
      <c r="YA341" s="54"/>
      <c r="YB341" s="54"/>
      <c r="YC341" s="54"/>
      <c r="YD341" s="54"/>
      <c r="YE341" s="54"/>
      <c r="YF341" s="54"/>
      <c r="YG341" s="54"/>
      <c r="YH341" s="54"/>
      <c r="YI341" s="54"/>
      <c r="YJ341" s="54"/>
      <c r="YK341" s="54"/>
      <c r="YL341" s="54"/>
      <c r="YM341" s="54"/>
      <c r="YN341" s="54"/>
      <c r="YO341" s="54"/>
      <c r="YP341" s="54"/>
      <c r="YQ341" s="54"/>
      <c r="YR341" s="54"/>
      <c r="YS341" s="54"/>
      <c r="YT341" s="54"/>
      <c r="YU341" s="54"/>
      <c r="YV341" s="54"/>
      <c r="YW341" s="54"/>
      <c r="YX341" s="54"/>
      <c r="YY341" s="54"/>
      <c r="YZ341" s="54"/>
      <c r="ZA341" s="54"/>
      <c r="ZB341" s="54"/>
      <c r="ZC341" s="54"/>
      <c r="ZD341" s="54"/>
      <c r="ZE341" s="54"/>
      <c r="ZF341" s="54"/>
      <c r="ZG341" s="54"/>
      <c r="ZH341" s="54"/>
      <c r="ZI341" s="54"/>
      <c r="ZJ341" s="54"/>
      <c r="ZK341" s="54"/>
      <c r="ZL341" s="54"/>
      <c r="ZM341" s="54"/>
      <c r="ZN341" s="54"/>
      <c r="ZO341" s="54"/>
      <c r="ZP341" s="54"/>
      <c r="ZQ341" s="54"/>
      <c r="ZR341" s="54"/>
      <c r="ZS341" s="54"/>
      <c r="ZT341" s="54"/>
      <c r="ZU341" s="54"/>
      <c r="ZV341" s="54"/>
      <c r="ZW341" s="54"/>
      <c r="ZX341" s="54"/>
      <c r="ZY341" s="54"/>
      <c r="ZZ341" s="54"/>
    </row>
    <row r="342" spans="1:702" x14ac:dyDescent="0.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  <c r="CW342" s="54"/>
      <c r="CX342" s="54"/>
      <c r="CY342" s="54"/>
      <c r="CZ342" s="54"/>
      <c r="DA342" s="54"/>
      <c r="DB342" s="54"/>
      <c r="DC342" s="54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  <c r="DN342" s="54"/>
      <c r="DO342" s="54"/>
      <c r="DP342" s="54"/>
      <c r="DQ342" s="54"/>
      <c r="DR342" s="54"/>
      <c r="DS342" s="54"/>
      <c r="DT342" s="54"/>
      <c r="DU342" s="54"/>
      <c r="DV342" s="54"/>
      <c r="DW342" s="54"/>
      <c r="DX342" s="54"/>
      <c r="DY342" s="54"/>
      <c r="DZ342" s="54"/>
      <c r="EA342" s="54"/>
      <c r="EB342" s="54"/>
      <c r="EC342" s="54"/>
      <c r="ED342" s="54"/>
      <c r="EE342" s="54"/>
      <c r="EF342" s="54"/>
      <c r="EG342" s="54"/>
      <c r="EH342" s="54"/>
      <c r="EI342" s="54"/>
      <c r="EJ342" s="54"/>
      <c r="EK342" s="54"/>
      <c r="EL342" s="54"/>
      <c r="EM342" s="54"/>
      <c r="EN342" s="54"/>
      <c r="EO342" s="54"/>
      <c r="EP342" s="54"/>
      <c r="EQ342" s="54"/>
      <c r="ER342" s="54"/>
      <c r="ES342" s="54"/>
      <c r="ET342" s="54"/>
      <c r="EU342" s="54"/>
      <c r="EV342" s="54"/>
      <c r="EW342" s="54"/>
      <c r="EX342" s="54"/>
      <c r="EY342" s="54"/>
      <c r="EZ342" s="54"/>
      <c r="FA342" s="54"/>
      <c r="FB342" s="54"/>
      <c r="FC342" s="54"/>
      <c r="FD342" s="54"/>
      <c r="FE342" s="54"/>
      <c r="FF342" s="54"/>
      <c r="FG342" s="54"/>
      <c r="FH342" s="54"/>
      <c r="FI342" s="54"/>
      <c r="FJ342" s="54"/>
      <c r="FK342" s="54"/>
      <c r="FL342" s="54"/>
      <c r="FM342" s="54"/>
      <c r="FN342" s="54"/>
      <c r="FO342" s="54"/>
      <c r="FP342" s="54"/>
      <c r="FQ342" s="54"/>
      <c r="FR342" s="54"/>
      <c r="FS342" s="54"/>
      <c r="FT342" s="54"/>
      <c r="FU342" s="54"/>
      <c r="FV342" s="54"/>
      <c r="FW342" s="54"/>
      <c r="FX342" s="54"/>
      <c r="FY342" s="54"/>
      <c r="FZ342" s="54"/>
      <c r="GA342" s="54"/>
      <c r="GB342" s="54"/>
      <c r="GC342" s="54"/>
      <c r="GD342" s="54"/>
      <c r="GE342" s="54"/>
      <c r="GF342" s="54"/>
      <c r="GG342" s="54"/>
      <c r="GH342" s="54"/>
      <c r="GI342" s="54"/>
      <c r="GJ342" s="54"/>
      <c r="GK342" s="54"/>
      <c r="GL342" s="54"/>
      <c r="GM342" s="54"/>
      <c r="GN342" s="54"/>
      <c r="GO342" s="54"/>
      <c r="GP342" s="54"/>
      <c r="GQ342" s="54"/>
      <c r="GR342" s="54"/>
      <c r="GS342" s="54"/>
      <c r="GT342" s="54"/>
      <c r="GU342" s="54"/>
      <c r="GV342" s="54"/>
      <c r="GW342" s="54"/>
      <c r="GX342" s="54"/>
      <c r="GY342" s="54"/>
      <c r="GZ342" s="54"/>
      <c r="HA342" s="54"/>
      <c r="HB342" s="54"/>
      <c r="HC342" s="54"/>
      <c r="HD342" s="54"/>
      <c r="HE342" s="54"/>
      <c r="HF342" s="54"/>
      <c r="HG342" s="54"/>
      <c r="HH342" s="54"/>
      <c r="HI342" s="54"/>
      <c r="HJ342" s="54"/>
      <c r="HK342" s="54"/>
      <c r="HL342" s="54"/>
      <c r="HM342" s="54"/>
      <c r="HN342" s="54"/>
      <c r="HO342" s="54"/>
      <c r="HP342" s="54"/>
      <c r="HQ342" s="54"/>
      <c r="HR342" s="54"/>
      <c r="HS342" s="54"/>
      <c r="HT342" s="54"/>
      <c r="HU342" s="54"/>
      <c r="HV342" s="54"/>
      <c r="HW342" s="54"/>
      <c r="HX342" s="54"/>
      <c r="HY342" s="54"/>
      <c r="HZ342" s="54"/>
      <c r="IA342" s="54"/>
      <c r="IB342" s="54"/>
      <c r="IC342" s="54"/>
      <c r="ID342" s="54"/>
      <c r="IE342" s="54"/>
      <c r="IF342" s="54"/>
      <c r="IG342" s="54"/>
      <c r="IH342" s="54"/>
      <c r="II342" s="54"/>
      <c r="IJ342" s="54"/>
      <c r="IK342" s="54"/>
      <c r="IL342" s="54"/>
      <c r="IM342" s="54"/>
      <c r="IN342" s="54"/>
      <c r="IO342" s="54"/>
      <c r="IP342" s="54"/>
      <c r="IQ342" s="54"/>
      <c r="IR342" s="54"/>
      <c r="IS342" s="54"/>
      <c r="IT342" s="54"/>
      <c r="IU342" s="54"/>
      <c r="IV342" s="54"/>
      <c r="IW342" s="54"/>
      <c r="IX342" s="54"/>
      <c r="IY342" s="54"/>
      <c r="IZ342" s="54"/>
      <c r="JA342" s="54"/>
      <c r="JB342" s="54"/>
      <c r="JC342" s="54"/>
      <c r="JD342" s="54"/>
      <c r="JE342" s="54"/>
      <c r="JF342" s="54"/>
      <c r="JG342" s="54"/>
      <c r="JH342" s="54"/>
      <c r="JI342" s="54"/>
      <c r="JJ342" s="54"/>
      <c r="JK342" s="54"/>
      <c r="JL342" s="54"/>
      <c r="JM342" s="54"/>
      <c r="JN342" s="54"/>
      <c r="JO342" s="54"/>
      <c r="JP342" s="54"/>
      <c r="JQ342" s="54"/>
      <c r="JR342" s="54"/>
      <c r="JS342" s="54"/>
      <c r="JT342" s="54"/>
      <c r="JU342" s="54"/>
      <c r="JV342" s="54"/>
      <c r="JW342" s="54"/>
      <c r="JX342" s="54"/>
      <c r="JY342" s="54"/>
      <c r="JZ342" s="54"/>
      <c r="KA342" s="54"/>
      <c r="KB342" s="54"/>
      <c r="KC342" s="54"/>
      <c r="KD342" s="54"/>
      <c r="KE342" s="54"/>
      <c r="KF342" s="54"/>
      <c r="KG342" s="54"/>
      <c r="KH342" s="54"/>
      <c r="KI342" s="54"/>
      <c r="KJ342" s="54"/>
      <c r="KK342" s="54"/>
      <c r="KL342" s="54"/>
      <c r="KM342" s="54"/>
      <c r="KN342" s="54"/>
      <c r="KO342" s="54"/>
      <c r="KP342" s="54"/>
      <c r="KQ342" s="54"/>
      <c r="KR342" s="54"/>
      <c r="KS342" s="54"/>
      <c r="KT342" s="54"/>
      <c r="KU342" s="54"/>
      <c r="KV342" s="54"/>
      <c r="KW342" s="54"/>
      <c r="KX342" s="54"/>
      <c r="KY342" s="54"/>
      <c r="KZ342" s="54"/>
      <c r="LA342" s="54"/>
      <c r="LB342" s="54"/>
      <c r="LC342" s="54"/>
      <c r="LD342" s="54"/>
      <c r="LE342" s="54"/>
      <c r="LF342" s="54"/>
      <c r="LG342" s="54"/>
      <c r="LH342" s="54"/>
      <c r="LI342" s="54"/>
      <c r="LJ342" s="54"/>
      <c r="LK342" s="54"/>
      <c r="LL342" s="54"/>
      <c r="LM342" s="54"/>
      <c r="LN342" s="54"/>
      <c r="LO342" s="54"/>
      <c r="LP342" s="54"/>
      <c r="LQ342" s="54"/>
      <c r="LR342" s="54"/>
      <c r="LS342" s="54"/>
      <c r="LT342" s="54"/>
      <c r="LU342" s="54"/>
      <c r="LV342" s="54"/>
      <c r="LW342" s="54"/>
      <c r="LX342" s="54"/>
      <c r="LY342" s="54"/>
      <c r="LZ342" s="54"/>
      <c r="MA342" s="54"/>
      <c r="MB342" s="54"/>
      <c r="MC342" s="54"/>
      <c r="MD342" s="54"/>
      <c r="ME342" s="54"/>
      <c r="MF342" s="54"/>
      <c r="MG342" s="54"/>
      <c r="MH342" s="54"/>
      <c r="MI342" s="54"/>
      <c r="MJ342" s="54"/>
      <c r="MK342" s="54"/>
      <c r="ML342" s="54"/>
      <c r="MM342" s="54"/>
      <c r="MN342" s="54"/>
      <c r="MO342" s="54"/>
      <c r="MP342" s="54"/>
      <c r="MQ342" s="54"/>
      <c r="MR342" s="54"/>
      <c r="MS342" s="54"/>
      <c r="MT342" s="54"/>
      <c r="MU342" s="54"/>
      <c r="MV342" s="54"/>
      <c r="MW342" s="54"/>
      <c r="MX342" s="54"/>
      <c r="MY342" s="54"/>
      <c r="MZ342" s="54"/>
      <c r="NA342" s="54"/>
      <c r="NB342" s="54"/>
      <c r="NC342" s="54"/>
      <c r="ND342" s="54"/>
      <c r="NE342" s="54"/>
      <c r="NF342" s="54"/>
      <c r="NG342" s="54"/>
      <c r="NH342" s="54"/>
      <c r="NI342" s="54"/>
      <c r="NJ342" s="54"/>
      <c r="NK342" s="54"/>
      <c r="NL342" s="54"/>
      <c r="NM342" s="54"/>
      <c r="NN342" s="54"/>
      <c r="NO342" s="54"/>
      <c r="NP342" s="54"/>
      <c r="NQ342" s="54"/>
      <c r="NR342" s="54"/>
      <c r="NS342" s="54"/>
      <c r="NT342" s="54"/>
      <c r="NU342" s="54"/>
      <c r="NV342" s="54"/>
      <c r="NW342" s="54"/>
      <c r="NX342" s="54"/>
      <c r="NY342" s="54"/>
      <c r="NZ342" s="54"/>
      <c r="OA342" s="54"/>
      <c r="OB342" s="54"/>
      <c r="OC342" s="54"/>
      <c r="OD342" s="54"/>
      <c r="OE342" s="54"/>
      <c r="OF342" s="54"/>
      <c r="OG342" s="54"/>
      <c r="OH342" s="54"/>
      <c r="OI342" s="54"/>
      <c r="OJ342" s="54"/>
      <c r="OK342" s="54"/>
      <c r="OL342" s="54"/>
      <c r="OM342" s="54"/>
      <c r="ON342" s="54"/>
      <c r="OO342" s="54"/>
      <c r="OP342" s="54"/>
      <c r="OQ342" s="54"/>
      <c r="OR342" s="54"/>
      <c r="OS342" s="54"/>
      <c r="OT342" s="54"/>
      <c r="OU342" s="54"/>
      <c r="OV342" s="54"/>
      <c r="OW342" s="54"/>
      <c r="OX342" s="54"/>
      <c r="OY342" s="54"/>
      <c r="OZ342" s="54"/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4"/>
      <c r="PM342" s="54"/>
      <c r="PN342" s="54"/>
      <c r="PO342" s="54"/>
      <c r="PP342" s="54"/>
      <c r="PQ342" s="54"/>
      <c r="PR342" s="54"/>
      <c r="PS342" s="54"/>
      <c r="PT342" s="54"/>
      <c r="PU342" s="54"/>
      <c r="PV342" s="54"/>
      <c r="PW342" s="54"/>
      <c r="PX342" s="54"/>
      <c r="PY342" s="54"/>
      <c r="PZ342" s="54"/>
      <c r="QA342" s="54"/>
      <c r="QB342" s="54"/>
      <c r="QC342" s="54"/>
      <c r="QD342" s="54"/>
      <c r="QE342" s="54"/>
      <c r="QF342" s="54"/>
      <c r="QG342" s="54"/>
      <c r="QH342" s="54"/>
      <c r="QI342" s="54"/>
      <c r="QJ342" s="54"/>
      <c r="QK342" s="54"/>
      <c r="QL342" s="54"/>
      <c r="QM342" s="54"/>
      <c r="QN342" s="54"/>
      <c r="QO342" s="54"/>
      <c r="QP342" s="54"/>
      <c r="QQ342" s="54"/>
      <c r="QR342" s="54"/>
      <c r="QS342" s="54"/>
      <c r="QT342" s="54"/>
      <c r="QU342" s="54"/>
      <c r="QV342" s="54"/>
      <c r="QW342" s="54"/>
      <c r="QX342" s="54"/>
      <c r="QY342" s="54"/>
      <c r="QZ342" s="54"/>
      <c r="RA342" s="54"/>
      <c r="RB342" s="54"/>
      <c r="RC342" s="54"/>
      <c r="RD342" s="54"/>
      <c r="RE342" s="54"/>
      <c r="RF342" s="54"/>
      <c r="RG342" s="54"/>
      <c r="RH342" s="54"/>
      <c r="RI342" s="54"/>
      <c r="RJ342" s="54"/>
      <c r="RK342" s="54"/>
      <c r="RL342" s="54"/>
      <c r="RM342" s="54"/>
      <c r="RN342" s="54"/>
      <c r="RO342" s="54"/>
      <c r="RP342" s="54"/>
      <c r="RQ342" s="54"/>
      <c r="RR342" s="54"/>
      <c r="RS342" s="54"/>
      <c r="RT342" s="54"/>
      <c r="RU342" s="54"/>
      <c r="RV342" s="54"/>
      <c r="RW342" s="54"/>
      <c r="RX342" s="54"/>
      <c r="RY342" s="54"/>
      <c r="RZ342" s="54"/>
      <c r="SA342" s="54"/>
      <c r="SB342" s="54"/>
      <c r="SC342" s="54"/>
      <c r="SD342" s="54"/>
      <c r="SE342" s="54"/>
      <c r="SF342" s="54"/>
      <c r="SG342" s="54"/>
      <c r="SH342" s="54"/>
      <c r="SI342" s="54"/>
      <c r="SJ342" s="54"/>
      <c r="SK342" s="54"/>
      <c r="SL342" s="54"/>
      <c r="SM342" s="54"/>
      <c r="SN342" s="54"/>
      <c r="SO342" s="54"/>
      <c r="SP342" s="54"/>
      <c r="SQ342" s="54"/>
      <c r="SR342" s="54"/>
      <c r="SS342" s="54"/>
      <c r="ST342" s="54"/>
      <c r="SU342" s="54"/>
      <c r="SV342" s="54"/>
      <c r="SW342" s="54"/>
      <c r="SX342" s="54"/>
      <c r="SY342" s="54"/>
      <c r="SZ342" s="54"/>
      <c r="TA342" s="54"/>
      <c r="TB342" s="54"/>
      <c r="TC342" s="54"/>
      <c r="TD342" s="54"/>
      <c r="TE342" s="54"/>
      <c r="TF342" s="54"/>
      <c r="TG342" s="54"/>
      <c r="TH342" s="54"/>
      <c r="TI342" s="54"/>
      <c r="TJ342" s="54"/>
      <c r="TK342" s="54"/>
      <c r="TL342" s="54"/>
      <c r="TM342" s="54"/>
      <c r="TN342" s="54"/>
      <c r="TO342" s="54"/>
      <c r="TP342" s="54"/>
      <c r="TQ342" s="54"/>
      <c r="TR342" s="54"/>
      <c r="TS342" s="54"/>
      <c r="TT342" s="54"/>
      <c r="TU342" s="54"/>
      <c r="TV342" s="54"/>
      <c r="TW342" s="54"/>
      <c r="TX342" s="54"/>
      <c r="TY342" s="54"/>
      <c r="TZ342" s="54"/>
      <c r="UA342" s="54"/>
      <c r="UB342" s="54"/>
      <c r="UC342" s="54"/>
      <c r="UD342" s="54"/>
      <c r="UE342" s="54"/>
      <c r="UF342" s="54"/>
      <c r="UG342" s="54"/>
      <c r="UH342" s="54"/>
      <c r="UI342" s="54"/>
      <c r="UJ342" s="54"/>
      <c r="UK342" s="54"/>
      <c r="UL342" s="54"/>
      <c r="UM342" s="54"/>
      <c r="UN342" s="54"/>
      <c r="UO342" s="54"/>
      <c r="UP342" s="54"/>
      <c r="UQ342" s="54"/>
      <c r="UR342" s="54"/>
      <c r="US342" s="54"/>
      <c r="UT342" s="54"/>
      <c r="UU342" s="54"/>
      <c r="UV342" s="54"/>
      <c r="UW342" s="54"/>
      <c r="UX342" s="54"/>
      <c r="UY342" s="54"/>
      <c r="UZ342" s="54"/>
      <c r="VA342" s="54"/>
      <c r="VB342" s="54"/>
      <c r="VC342" s="54"/>
      <c r="VD342" s="54"/>
      <c r="VE342" s="54"/>
      <c r="VF342" s="54"/>
      <c r="VG342" s="54"/>
      <c r="VH342" s="54"/>
      <c r="VI342" s="54"/>
      <c r="VJ342" s="54"/>
      <c r="VK342" s="54"/>
      <c r="VL342" s="54"/>
      <c r="VM342" s="54"/>
      <c r="VN342" s="54"/>
      <c r="VO342" s="54"/>
      <c r="VP342" s="54"/>
      <c r="VQ342" s="54"/>
      <c r="VR342" s="54"/>
      <c r="VS342" s="54"/>
      <c r="VT342" s="54"/>
      <c r="VU342" s="54"/>
      <c r="VV342" s="54"/>
      <c r="VW342" s="54"/>
      <c r="VX342" s="54"/>
      <c r="VY342" s="54"/>
      <c r="VZ342" s="54"/>
      <c r="WA342" s="54"/>
      <c r="WB342" s="54"/>
      <c r="WC342" s="54"/>
      <c r="WD342" s="54"/>
      <c r="WE342" s="54"/>
      <c r="WF342" s="54"/>
      <c r="WG342" s="54"/>
      <c r="WH342" s="54"/>
      <c r="WI342" s="54"/>
      <c r="WJ342" s="54"/>
      <c r="WK342" s="54"/>
      <c r="WL342" s="54"/>
      <c r="WM342" s="54"/>
      <c r="WN342" s="54"/>
      <c r="WO342" s="54"/>
      <c r="WP342" s="54"/>
      <c r="WQ342" s="54"/>
      <c r="WR342" s="54"/>
      <c r="WS342" s="54"/>
      <c r="WT342" s="54"/>
      <c r="WU342" s="54"/>
      <c r="WV342" s="54"/>
      <c r="WW342" s="54"/>
      <c r="WX342" s="54"/>
      <c r="WY342" s="54"/>
      <c r="WZ342" s="54"/>
      <c r="XA342" s="54"/>
      <c r="XB342" s="54"/>
      <c r="XC342" s="54"/>
      <c r="XD342" s="54"/>
      <c r="XE342" s="54"/>
      <c r="XF342" s="54"/>
      <c r="XG342" s="54"/>
      <c r="XH342" s="54"/>
      <c r="XI342" s="54"/>
      <c r="XJ342" s="54"/>
      <c r="XK342" s="54"/>
      <c r="XL342" s="54"/>
      <c r="XM342" s="54"/>
      <c r="XN342" s="54"/>
      <c r="XO342" s="54"/>
      <c r="XP342" s="54"/>
      <c r="XQ342" s="54"/>
      <c r="XR342" s="54"/>
      <c r="XS342" s="54"/>
      <c r="XT342" s="54"/>
      <c r="XU342" s="54"/>
      <c r="XV342" s="54"/>
      <c r="XW342" s="54"/>
      <c r="XX342" s="54"/>
      <c r="XY342" s="54"/>
      <c r="XZ342" s="54"/>
      <c r="YA342" s="54"/>
      <c r="YB342" s="54"/>
      <c r="YC342" s="54"/>
      <c r="YD342" s="54"/>
      <c r="YE342" s="54"/>
      <c r="YF342" s="54"/>
      <c r="YG342" s="54"/>
      <c r="YH342" s="54"/>
      <c r="YI342" s="54"/>
      <c r="YJ342" s="54"/>
      <c r="YK342" s="54"/>
      <c r="YL342" s="54"/>
      <c r="YM342" s="54"/>
      <c r="YN342" s="54"/>
      <c r="YO342" s="54"/>
      <c r="YP342" s="54"/>
      <c r="YQ342" s="54"/>
      <c r="YR342" s="54"/>
      <c r="YS342" s="54"/>
      <c r="YT342" s="54"/>
      <c r="YU342" s="54"/>
      <c r="YV342" s="54"/>
      <c r="YW342" s="54"/>
      <c r="YX342" s="54"/>
      <c r="YY342" s="54"/>
      <c r="YZ342" s="54"/>
      <c r="ZA342" s="54"/>
      <c r="ZB342" s="54"/>
      <c r="ZC342" s="54"/>
      <c r="ZD342" s="54"/>
      <c r="ZE342" s="54"/>
      <c r="ZF342" s="54"/>
      <c r="ZG342" s="54"/>
      <c r="ZH342" s="54"/>
      <c r="ZI342" s="54"/>
      <c r="ZJ342" s="54"/>
      <c r="ZK342" s="54"/>
      <c r="ZL342" s="54"/>
      <c r="ZM342" s="54"/>
      <c r="ZN342" s="54"/>
      <c r="ZO342" s="54"/>
      <c r="ZP342" s="54"/>
      <c r="ZQ342" s="54"/>
      <c r="ZR342" s="54"/>
      <c r="ZS342" s="54"/>
      <c r="ZT342" s="54"/>
      <c r="ZU342" s="54"/>
      <c r="ZV342" s="54"/>
      <c r="ZW342" s="54"/>
      <c r="ZX342" s="54"/>
      <c r="ZY342" s="54"/>
      <c r="ZZ342" s="54"/>
    </row>
    <row r="343" spans="1:702" x14ac:dyDescent="0.2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  <c r="CW343" s="54"/>
      <c r="CX343" s="54"/>
      <c r="CY343" s="54"/>
      <c r="CZ343" s="54"/>
      <c r="DA343" s="54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54"/>
      <c r="DR343" s="54"/>
      <c r="DS343" s="54"/>
      <c r="DT343" s="54"/>
      <c r="DU343" s="54"/>
      <c r="DV343" s="54"/>
      <c r="DW343" s="54"/>
      <c r="DX343" s="54"/>
      <c r="DY343" s="54"/>
      <c r="DZ343" s="54"/>
      <c r="EA343" s="54"/>
      <c r="EB343" s="54"/>
      <c r="EC343" s="54"/>
      <c r="ED343" s="54"/>
      <c r="EE343" s="54"/>
      <c r="EF343" s="54"/>
      <c r="EG343" s="54"/>
      <c r="EH343" s="54"/>
      <c r="EI343" s="54"/>
      <c r="EJ343" s="54"/>
      <c r="EK343" s="54"/>
      <c r="EL343" s="54"/>
      <c r="EM343" s="54"/>
      <c r="EN343" s="54"/>
      <c r="EO343" s="54"/>
      <c r="EP343" s="54"/>
      <c r="EQ343" s="54"/>
      <c r="ER343" s="54"/>
      <c r="ES343" s="54"/>
      <c r="ET343" s="54"/>
      <c r="EU343" s="54"/>
      <c r="EV343" s="54"/>
      <c r="EW343" s="54"/>
      <c r="EX343" s="54"/>
      <c r="EY343" s="54"/>
      <c r="EZ343" s="54"/>
      <c r="FA343" s="54"/>
      <c r="FB343" s="54"/>
      <c r="FC343" s="54"/>
      <c r="FD343" s="54"/>
      <c r="FE343" s="54"/>
      <c r="FF343" s="54"/>
      <c r="FG343" s="54"/>
      <c r="FH343" s="54"/>
      <c r="FI343" s="54"/>
      <c r="FJ343" s="54"/>
      <c r="FK343" s="54"/>
      <c r="FL343" s="54"/>
      <c r="FM343" s="54"/>
      <c r="FN343" s="54"/>
      <c r="FO343" s="54"/>
      <c r="FP343" s="54"/>
      <c r="FQ343" s="54"/>
      <c r="FR343" s="54"/>
      <c r="FS343" s="54"/>
      <c r="FT343" s="54"/>
      <c r="FU343" s="54"/>
      <c r="FV343" s="54"/>
      <c r="FW343" s="54"/>
      <c r="FX343" s="54"/>
      <c r="FY343" s="54"/>
      <c r="FZ343" s="54"/>
      <c r="GA343" s="54"/>
      <c r="GB343" s="54"/>
      <c r="GC343" s="54"/>
      <c r="GD343" s="54"/>
      <c r="GE343" s="54"/>
      <c r="GF343" s="54"/>
      <c r="GG343" s="54"/>
      <c r="GH343" s="54"/>
      <c r="GI343" s="54"/>
      <c r="GJ343" s="54"/>
      <c r="GK343" s="54"/>
      <c r="GL343" s="54"/>
      <c r="GM343" s="54"/>
      <c r="GN343" s="54"/>
      <c r="GO343" s="54"/>
      <c r="GP343" s="54"/>
      <c r="GQ343" s="54"/>
      <c r="GR343" s="54"/>
      <c r="GS343" s="54"/>
      <c r="GT343" s="54"/>
      <c r="GU343" s="54"/>
      <c r="GV343" s="54"/>
      <c r="GW343" s="54"/>
      <c r="GX343" s="54"/>
      <c r="GY343" s="54"/>
      <c r="GZ343" s="54"/>
      <c r="HA343" s="54"/>
      <c r="HB343" s="54"/>
      <c r="HC343" s="54"/>
      <c r="HD343" s="54"/>
      <c r="HE343" s="54"/>
      <c r="HF343" s="54"/>
      <c r="HG343" s="54"/>
      <c r="HH343" s="54"/>
      <c r="HI343" s="54"/>
      <c r="HJ343" s="54"/>
      <c r="HK343" s="54"/>
      <c r="HL343" s="54"/>
      <c r="HM343" s="54"/>
      <c r="HN343" s="54"/>
      <c r="HO343" s="54"/>
      <c r="HP343" s="54"/>
      <c r="HQ343" s="54"/>
      <c r="HR343" s="54"/>
      <c r="HS343" s="54"/>
      <c r="HT343" s="54"/>
      <c r="HU343" s="54"/>
      <c r="HV343" s="54"/>
      <c r="HW343" s="54"/>
      <c r="HX343" s="54"/>
      <c r="HY343" s="54"/>
      <c r="HZ343" s="54"/>
      <c r="IA343" s="54"/>
      <c r="IB343" s="54"/>
      <c r="IC343" s="54"/>
      <c r="ID343" s="54"/>
      <c r="IE343" s="54"/>
      <c r="IF343" s="54"/>
      <c r="IG343" s="54"/>
      <c r="IH343" s="54"/>
      <c r="II343" s="54"/>
      <c r="IJ343" s="54"/>
      <c r="IK343" s="54"/>
      <c r="IL343" s="54"/>
      <c r="IM343" s="54"/>
      <c r="IN343" s="54"/>
      <c r="IO343" s="54"/>
      <c r="IP343" s="54"/>
      <c r="IQ343" s="54"/>
      <c r="IR343" s="54"/>
      <c r="IS343" s="54"/>
      <c r="IT343" s="54"/>
      <c r="IU343" s="54"/>
      <c r="IV343" s="54"/>
      <c r="IW343" s="54"/>
      <c r="IX343" s="54"/>
      <c r="IY343" s="54"/>
      <c r="IZ343" s="54"/>
      <c r="JA343" s="54"/>
      <c r="JB343" s="54"/>
      <c r="JC343" s="54"/>
      <c r="JD343" s="54"/>
      <c r="JE343" s="54"/>
      <c r="JF343" s="54"/>
      <c r="JG343" s="54"/>
      <c r="JH343" s="54"/>
      <c r="JI343" s="54"/>
      <c r="JJ343" s="54"/>
      <c r="JK343" s="54"/>
      <c r="JL343" s="54"/>
      <c r="JM343" s="54"/>
      <c r="JN343" s="54"/>
      <c r="JO343" s="54"/>
      <c r="JP343" s="54"/>
      <c r="JQ343" s="54"/>
      <c r="JR343" s="54"/>
      <c r="JS343" s="54"/>
      <c r="JT343" s="54"/>
      <c r="JU343" s="54"/>
      <c r="JV343" s="54"/>
      <c r="JW343" s="54"/>
      <c r="JX343" s="54"/>
      <c r="JY343" s="54"/>
      <c r="JZ343" s="54"/>
      <c r="KA343" s="54"/>
      <c r="KB343" s="54"/>
      <c r="KC343" s="54"/>
      <c r="KD343" s="54"/>
      <c r="KE343" s="54"/>
      <c r="KF343" s="54"/>
      <c r="KG343" s="54"/>
      <c r="KH343" s="54"/>
      <c r="KI343" s="54"/>
      <c r="KJ343" s="54"/>
      <c r="KK343" s="54"/>
      <c r="KL343" s="54"/>
      <c r="KM343" s="54"/>
      <c r="KN343" s="54"/>
      <c r="KO343" s="54"/>
      <c r="KP343" s="54"/>
      <c r="KQ343" s="54"/>
      <c r="KR343" s="54"/>
      <c r="KS343" s="54"/>
      <c r="KT343" s="54"/>
      <c r="KU343" s="54"/>
      <c r="KV343" s="54"/>
      <c r="KW343" s="54"/>
      <c r="KX343" s="54"/>
      <c r="KY343" s="54"/>
      <c r="KZ343" s="54"/>
      <c r="LA343" s="54"/>
      <c r="LB343" s="54"/>
      <c r="LC343" s="54"/>
      <c r="LD343" s="54"/>
      <c r="LE343" s="54"/>
      <c r="LF343" s="54"/>
      <c r="LG343" s="54"/>
      <c r="LH343" s="54"/>
      <c r="LI343" s="54"/>
      <c r="LJ343" s="54"/>
      <c r="LK343" s="54"/>
      <c r="LL343" s="54"/>
      <c r="LM343" s="54"/>
      <c r="LN343" s="54"/>
      <c r="LO343" s="54"/>
      <c r="LP343" s="54"/>
      <c r="LQ343" s="54"/>
      <c r="LR343" s="54"/>
      <c r="LS343" s="54"/>
      <c r="LT343" s="54"/>
      <c r="LU343" s="54"/>
      <c r="LV343" s="54"/>
      <c r="LW343" s="54"/>
      <c r="LX343" s="54"/>
      <c r="LY343" s="54"/>
      <c r="LZ343" s="54"/>
      <c r="MA343" s="54"/>
      <c r="MB343" s="54"/>
      <c r="MC343" s="54"/>
      <c r="MD343" s="54"/>
      <c r="ME343" s="54"/>
      <c r="MF343" s="54"/>
      <c r="MG343" s="54"/>
      <c r="MH343" s="54"/>
      <c r="MI343" s="54"/>
      <c r="MJ343" s="54"/>
      <c r="MK343" s="54"/>
      <c r="ML343" s="54"/>
      <c r="MM343" s="54"/>
      <c r="MN343" s="54"/>
      <c r="MO343" s="54"/>
      <c r="MP343" s="54"/>
      <c r="MQ343" s="54"/>
      <c r="MR343" s="54"/>
      <c r="MS343" s="54"/>
      <c r="MT343" s="54"/>
      <c r="MU343" s="54"/>
      <c r="MV343" s="54"/>
      <c r="MW343" s="54"/>
      <c r="MX343" s="54"/>
      <c r="MY343" s="54"/>
      <c r="MZ343" s="54"/>
      <c r="NA343" s="54"/>
      <c r="NB343" s="54"/>
      <c r="NC343" s="54"/>
      <c r="ND343" s="54"/>
      <c r="NE343" s="54"/>
      <c r="NF343" s="54"/>
      <c r="NG343" s="54"/>
      <c r="NH343" s="54"/>
      <c r="NI343" s="54"/>
      <c r="NJ343" s="54"/>
      <c r="NK343" s="54"/>
      <c r="NL343" s="54"/>
      <c r="NM343" s="54"/>
      <c r="NN343" s="54"/>
      <c r="NO343" s="54"/>
      <c r="NP343" s="54"/>
      <c r="NQ343" s="54"/>
      <c r="NR343" s="54"/>
      <c r="NS343" s="54"/>
      <c r="NT343" s="54"/>
      <c r="NU343" s="54"/>
      <c r="NV343" s="54"/>
      <c r="NW343" s="54"/>
      <c r="NX343" s="54"/>
      <c r="NY343" s="54"/>
      <c r="NZ343" s="54"/>
      <c r="OA343" s="54"/>
      <c r="OB343" s="54"/>
      <c r="OC343" s="54"/>
      <c r="OD343" s="54"/>
      <c r="OE343" s="54"/>
      <c r="OF343" s="54"/>
      <c r="OG343" s="54"/>
      <c r="OH343" s="54"/>
      <c r="OI343" s="54"/>
      <c r="OJ343" s="54"/>
      <c r="OK343" s="54"/>
      <c r="OL343" s="54"/>
      <c r="OM343" s="54"/>
      <c r="ON343" s="54"/>
      <c r="OO343" s="54"/>
      <c r="OP343" s="54"/>
      <c r="OQ343" s="54"/>
      <c r="OR343" s="54"/>
      <c r="OS343" s="54"/>
      <c r="OT343" s="54"/>
      <c r="OU343" s="54"/>
      <c r="OV343" s="54"/>
      <c r="OW343" s="54"/>
      <c r="OX343" s="54"/>
      <c r="OY343" s="54"/>
      <c r="OZ343" s="54"/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4"/>
      <c r="PM343" s="54"/>
      <c r="PN343" s="54"/>
      <c r="PO343" s="54"/>
      <c r="PP343" s="54"/>
      <c r="PQ343" s="54"/>
      <c r="PR343" s="54"/>
      <c r="PS343" s="54"/>
      <c r="PT343" s="54"/>
      <c r="PU343" s="54"/>
      <c r="PV343" s="54"/>
      <c r="PW343" s="54"/>
      <c r="PX343" s="54"/>
      <c r="PY343" s="54"/>
      <c r="PZ343" s="54"/>
      <c r="QA343" s="54"/>
      <c r="QB343" s="54"/>
      <c r="QC343" s="54"/>
      <c r="QD343" s="54"/>
      <c r="QE343" s="54"/>
      <c r="QF343" s="54"/>
      <c r="QG343" s="54"/>
      <c r="QH343" s="54"/>
      <c r="QI343" s="54"/>
      <c r="QJ343" s="54"/>
      <c r="QK343" s="54"/>
      <c r="QL343" s="54"/>
      <c r="QM343" s="54"/>
      <c r="QN343" s="54"/>
      <c r="QO343" s="54"/>
      <c r="QP343" s="54"/>
      <c r="QQ343" s="54"/>
      <c r="QR343" s="54"/>
      <c r="QS343" s="54"/>
      <c r="QT343" s="54"/>
      <c r="QU343" s="54"/>
      <c r="QV343" s="54"/>
      <c r="QW343" s="54"/>
      <c r="QX343" s="54"/>
      <c r="QY343" s="54"/>
      <c r="QZ343" s="54"/>
      <c r="RA343" s="54"/>
      <c r="RB343" s="54"/>
      <c r="RC343" s="54"/>
      <c r="RD343" s="54"/>
      <c r="RE343" s="54"/>
      <c r="RF343" s="54"/>
      <c r="RG343" s="54"/>
      <c r="RH343" s="54"/>
      <c r="RI343" s="54"/>
      <c r="RJ343" s="54"/>
      <c r="RK343" s="54"/>
      <c r="RL343" s="54"/>
      <c r="RM343" s="54"/>
      <c r="RN343" s="54"/>
      <c r="RO343" s="54"/>
      <c r="RP343" s="54"/>
      <c r="RQ343" s="54"/>
      <c r="RR343" s="54"/>
      <c r="RS343" s="54"/>
      <c r="RT343" s="54"/>
      <c r="RU343" s="54"/>
      <c r="RV343" s="54"/>
      <c r="RW343" s="54"/>
      <c r="RX343" s="54"/>
      <c r="RY343" s="54"/>
      <c r="RZ343" s="54"/>
      <c r="SA343" s="54"/>
      <c r="SB343" s="54"/>
      <c r="SC343" s="54"/>
      <c r="SD343" s="54"/>
      <c r="SE343" s="54"/>
      <c r="SF343" s="54"/>
      <c r="SG343" s="54"/>
      <c r="SH343" s="54"/>
      <c r="SI343" s="54"/>
      <c r="SJ343" s="54"/>
      <c r="SK343" s="54"/>
      <c r="SL343" s="54"/>
      <c r="SM343" s="54"/>
      <c r="SN343" s="54"/>
      <c r="SO343" s="54"/>
      <c r="SP343" s="54"/>
      <c r="SQ343" s="54"/>
      <c r="SR343" s="54"/>
      <c r="SS343" s="54"/>
      <c r="ST343" s="54"/>
      <c r="SU343" s="54"/>
      <c r="SV343" s="54"/>
      <c r="SW343" s="54"/>
      <c r="SX343" s="54"/>
      <c r="SY343" s="54"/>
      <c r="SZ343" s="54"/>
      <c r="TA343" s="54"/>
      <c r="TB343" s="54"/>
      <c r="TC343" s="54"/>
      <c r="TD343" s="54"/>
      <c r="TE343" s="54"/>
      <c r="TF343" s="54"/>
      <c r="TG343" s="54"/>
      <c r="TH343" s="54"/>
      <c r="TI343" s="54"/>
      <c r="TJ343" s="54"/>
      <c r="TK343" s="54"/>
      <c r="TL343" s="54"/>
      <c r="TM343" s="54"/>
      <c r="TN343" s="54"/>
      <c r="TO343" s="54"/>
      <c r="TP343" s="54"/>
      <c r="TQ343" s="54"/>
      <c r="TR343" s="54"/>
      <c r="TS343" s="54"/>
      <c r="TT343" s="54"/>
      <c r="TU343" s="54"/>
      <c r="TV343" s="54"/>
      <c r="TW343" s="54"/>
      <c r="TX343" s="54"/>
      <c r="TY343" s="54"/>
      <c r="TZ343" s="54"/>
      <c r="UA343" s="54"/>
      <c r="UB343" s="54"/>
      <c r="UC343" s="54"/>
      <c r="UD343" s="54"/>
      <c r="UE343" s="54"/>
      <c r="UF343" s="54"/>
      <c r="UG343" s="54"/>
      <c r="UH343" s="54"/>
      <c r="UI343" s="54"/>
      <c r="UJ343" s="54"/>
      <c r="UK343" s="54"/>
      <c r="UL343" s="54"/>
      <c r="UM343" s="54"/>
      <c r="UN343" s="54"/>
      <c r="UO343" s="54"/>
      <c r="UP343" s="54"/>
      <c r="UQ343" s="54"/>
      <c r="UR343" s="54"/>
      <c r="US343" s="54"/>
      <c r="UT343" s="54"/>
      <c r="UU343" s="54"/>
      <c r="UV343" s="54"/>
      <c r="UW343" s="54"/>
      <c r="UX343" s="54"/>
      <c r="UY343" s="54"/>
      <c r="UZ343" s="54"/>
      <c r="VA343" s="54"/>
      <c r="VB343" s="54"/>
      <c r="VC343" s="54"/>
      <c r="VD343" s="54"/>
      <c r="VE343" s="54"/>
      <c r="VF343" s="54"/>
      <c r="VG343" s="54"/>
      <c r="VH343" s="54"/>
      <c r="VI343" s="54"/>
      <c r="VJ343" s="54"/>
      <c r="VK343" s="54"/>
      <c r="VL343" s="54"/>
      <c r="VM343" s="54"/>
      <c r="VN343" s="54"/>
      <c r="VO343" s="54"/>
      <c r="VP343" s="54"/>
      <c r="VQ343" s="54"/>
      <c r="VR343" s="54"/>
      <c r="VS343" s="54"/>
      <c r="VT343" s="54"/>
      <c r="VU343" s="54"/>
      <c r="VV343" s="54"/>
      <c r="VW343" s="54"/>
      <c r="VX343" s="54"/>
      <c r="VY343" s="54"/>
      <c r="VZ343" s="54"/>
      <c r="WA343" s="54"/>
      <c r="WB343" s="54"/>
      <c r="WC343" s="54"/>
      <c r="WD343" s="54"/>
      <c r="WE343" s="54"/>
      <c r="WF343" s="54"/>
      <c r="WG343" s="54"/>
      <c r="WH343" s="54"/>
      <c r="WI343" s="54"/>
      <c r="WJ343" s="54"/>
      <c r="WK343" s="54"/>
      <c r="WL343" s="54"/>
      <c r="WM343" s="54"/>
      <c r="WN343" s="54"/>
      <c r="WO343" s="54"/>
      <c r="WP343" s="54"/>
      <c r="WQ343" s="54"/>
      <c r="WR343" s="54"/>
      <c r="WS343" s="54"/>
      <c r="WT343" s="54"/>
      <c r="WU343" s="54"/>
      <c r="WV343" s="54"/>
      <c r="WW343" s="54"/>
      <c r="WX343" s="54"/>
      <c r="WY343" s="54"/>
      <c r="WZ343" s="54"/>
      <c r="XA343" s="54"/>
      <c r="XB343" s="54"/>
      <c r="XC343" s="54"/>
      <c r="XD343" s="54"/>
      <c r="XE343" s="54"/>
      <c r="XF343" s="54"/>
      <c r="XG343" s="54"/>
      <c r="XH343" s="54"/>
      <c r="XI343" s="54"/>
      <c r="XJ343" s="54"/>
      <c r="XK343" s="54"/>
      <c r="XL343" s="54"/>
      <c r="XM343" s="54"/>
      <c r="XN343" s="54"/>
      <c r="XO343" s="54"/>
      <c r="XP343" s="54"/>
      <c r="XQ343" s="54"/>
      <c r="XR343" s="54"/>
      <c r="XS343" s="54"/>
      <c r="XT343" s="54"/>
      <c r="XU343" s="54"/>
      <c r="XV343" s="54"/>
      <c r="XW343" s="54"/>
      <c r="XX343" s="54"/>
      <c r="XY343" s="54"/>
      <c r="XZ343" s="54"/>
      <c r="YA343" s="54"/>
      <c r="YB343" s="54"/>
      <c r="YC343" s="54"/>
      <c r="YD343" s="54"/>
      <c r="YE343" s="54"/>
      <c r="YF343" s="54"/>
      <c r="YG343" s="54"/>
      <c r="YH343" s="54"/>
      <c r="YI343" s="54"/>
      <c r="YJ343" s="54"/>
      <c r="YK343" s="54"/>
      <c r="YL343" s="54"/>
      <c r="YM343" s="54"/>
      <c r="YN343" s="54"/>
      <c r="YO343" s="54"/>
      <c r="YP343" s="54"/>
      <c r="YQ343" s="54"/>
      <c r="YR343" s="54"/>
      <c r="YS343" s="54"/>
      <c r="YT343" s="54"/>
      <c r="YU343" s="54"/>
      <c r="YV343" s="54"/>
      <c r="YW343" s="54"/>
      <c r="YX343" s="54"/>
      <c r="YY343" s="54"/>
      <c r="YZ343" s="54"/>
      <c r="ZA343" s="54"/>
      <c r="ZB343" s="54"/>
      <c r="ZC343" s="54"/>
      <c r="ZD343" s="54"/>
      <c r="ZE343" s="54"/>
      <c r="ZF343" s="54"/>
      <c r="ZG343" s="54"/>
      <c r="ZH343" s="54"/>
      <c r="ZI343" s="54"/>
      <c r="ZJ343" s="54"/>
      <c r="ZK343" s="54"/>
      <c r="ZL343" s="54"/>
      <c r="ZM343" s="54"/>
      <c r="ZN343" s="54"/>
      <c r="ZO343" s="54"/>
      <c r="ZP343" s="54"/>
      <c r="ZQ343" s="54"/>
      <c r="ZR343" s="54"/>
      <c r="ZS343" s="54"/>
      <c r="ZT343" s="54"/>
      <c r="ZU343" s="54"/>
      <c r="ZV343" s="54"/>
      <c r="ZW343" s="54"/>
      <c r="ZX343" s="54"/>
      <c r="ZY343" s="54"/>
      <c r="ZZ343" s="54"/>
    </row>
    <row r="344" spans="1:702" x14ac:dyDescent="0.2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  <c r="CW344" s="54"/>
      <c r="CX344" s="54"/>
      <c r="CY344" s="54"/>
      <c r="CZ344" s="54"/>
      <c r="DA344" s="54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54"/>
      <c r="DR344" s="54"/>
      <c r="DS344" s="54"/>
      <c r="DT344" s="54"/>
      <c r="DU344" s="54"/>
      <c r="DV344" s="54"/>
      <c r="DW344" s="54"/>
      <c r="DX344" s="54"/>
      <c r="DY344" s="54"/>
      <c r="DZ344" s="54"/>
      <c r="EA344" s="54"/>
      <c r="EB344" s="54"/>
      <c r="EC344" s="54"/>
      <c r="ED344" s="54"/>
      <c r="EE344" s="54"/>
      <c r="EF344" s="54"/>
      <c r="EG344" s="54"/>
      <c r="EH344" s="54"/>
      <c r="EI344" s="54"/>
      <c r="EJ344" s="54"/>
      <c r="EK344" s="54"/>
      <c r="EL344" s="54"/>
      <c r="EM344" s="54"/>
      <c r="EN344" s="54"/>
      <c r="EO344" s="54"/>
      <c r="EP344" s="54"/>
      <c r="EQ344" s="54"/>
      <c r="ER344" s="54"/>
      <c r="ES344" s="54"/>
      <c r="ET344" s="54"/>
      <c r="EU344" s="54"/>
      <c r="EV344" s="54"/>
      <c r="EW344" s="54"/>
      <c r="EX344" s="54"/>
      <c r="EY344" s="54"/>
      <c r="EZ344" s="54"/>
      <c r="FA344" s="54"/>
      <c r="FB344" s="54"/>
      <c r="FC344" s="54"/>
      <c r="FD344" s="54"/>
      <c r="FE344" s="54"/>
      <c r="FF344" s="54"/>
      <c r="FG344" s="54"/>
      <c r="FH344" s="54"/>
      <c r="FI344" s="54"/>
      <c r="FJ344" s="54"/>
      <c r="FK344" s="54"/>
      <c r="FL344" s="54"/>
      <c r="FM344" s="54"/>
      <c r="FN344" s="54"/>
      <c r="FO344" s="54"/>
      <c r="FP344" s="54"/>
      <c r="FQ344" s="54"/>
      <c r="FR344" s="54"/>
      <c r="FS344" s="54"/>
      <c r="FT344" s="54"/>
      <c r="FU344" s="54"/>
      <c r="FV344" s="54"/>
      <c r="FW344" s="54"/>
      <c r="FX344" s="54"/>
      <c r="FY344" s="54"/>
      <c r="FZ344" s="54"/>
      <c r="GA344" s="54"/>
      <c r="GB344" s="54"/>
      <c r="GC344" s="54"/>
      <c r="GD344" s="54"/>
      <c r="GE344" s="54"/>
      <c r="GF344" s="54"/>
      <c r="GG344" s="54"/>
      <c r="GH344" s="54"/>
      <c r="GI344" s="54"/>
      <c r="GJ344" s="54"/>
      <c r="GK344" s="54"/>
      <c r="GL344" s="54"/>
      <c r="GM344" s="54"/>
      <c r="GN344" s="54"/>
      <c r="GO344" s="54"/>
      <c r="GP344" s="54"/>
      <c r="GQ344" s="54"/>
      <c r="GR344" s="54"/>
      <c r="GS344" s="54"/>
      <c r="GT344" s="54"/>
      <c r="GU344" s="54"/>
      <c r="GV344" s="54"/>
      <c r="GW344" s="54"/>
      <c r="GX344" s="54"/>
      <c r="GY344" s="54"/>
      <c r="GZ344" s="54"/>
      <c r="HA344" s="54"/>
      <c r="HB344" s="54"/>
      <c r="HC344" s="54"/>
      <c r="HD344" s="54"/>
      <c r="HE344" s="54"/>
      <c r="HF344" s="54"/>
      <c r="HG344" s="54"/>
      <c r="HH344" s="54"/>
      <c r="HI344" s="54"/>
      <c r="HJ344" s="54"/>
      <c r="HK344" s="54"/>
      <c r="HL344" s="54"/>
      <c r="HM344" s="54"/>
      <c r="HN344" s="54"/>
      <c r="HO344" s="54"/>
      <c r="HP344" s="54"/>
      <c r="HQ344" s="54"/>
      <c r="HR344" s="54"/>
      <c r="HS344" s="54"/>
      <c r="HT344" s="54"/>
      <c r="HU344" s="54"/>
      <c r="HV344" s="54"/>
      <c r="HW344" s="54"/>
      <c r="HX344" s="54"/>
      <c r="HY344" s="54"/>
      <c r="HZ344" s="54"/>
      <c r="IA344" s="54"/>
      <c r="IB344" s="54"/>
      <c r="IC344" s="54"/>
      <c r="ID344" s="54"/>
      <c r="IE344" s="54"/>
      <c r="IF344" s="54"/>
      <c r="IG344" s="54"/>
      <c r="IH344" s="54"/>
      <c r="II344" s="54"/>
      <c r="IJ344" s="54"/>
      <c r="IK344" s="54"/>
      <c r="IL344" s="54"/>
      <c r="IM344" s="54"/>
      <c r="IN344" s="54"/>
      <c r="IO344" s="54"/>
      <c r="IP344" s="54"/>
      <c r="IQ344" s="54"/>
      <c r="IR344" s="54"/>
      <c r="IS344" s="54"/>
      <c r="IT344" s="54"/>
      <c r="IU344" s="54"/>
      <c r="IV344" s="54"/>
      <c r="IW344" s="54"/>
      <c r="IX344" s="54"/>
      <c r="IY344" s="54"/>
      <c r="IZ344" s="54"/>
      <c r="JA344" s="54"/>
      <c r="JB344" s="54"/>
      <c r="JC344" s="54"/>
      <c r="JD344" s="54"/>
      <c r="JE344" s="54"/>
      <c r="JF344" s="54"/>
      <c r="JG344" s="54"/>
      <c r="JH344" s="54"/>
      <c r="JI344" s="54"/>
      <c r="JJ344" s="54"/>
      <c r="JK344" s="54"/>
      <c r="JL344" s="54"/>
      <c r="JM344" s="54"/>
      <c r="JN344" s="54"/>
      <c r="JO344" s="54"/>
      <c r="JP344" s="54"/>
      <c r="JQ344" s="54"/>
      <c r="JR344" s="54"/>
      <c r="JS344" s="54"/>
      <c r="JT344" s="54"/>
      <c r="JU344" s="54"/>
      <c r="JV344" s="54"/>
      <c r="JW344" s="54"/>
      <c r="JX344" s="54"/>
      <c r="JY344" s="54"/>
      <c r="JZ344" s="54"/>
      <c r="KA344" s="54"/>
      <c r="KB344" s="54"/>
      <c r="KC344" s="54"/>
      <c r="KD344" s="54"/>
      <c r="KE344" s="54"/>
      <c r="KF344" s="54"/>
      <c r="KG344" s="54"/>
      <c r="KH344" s="54"/>
      <c r="KI344" s="54"/>
      <c r="KJ344" s="54"/>
      <c r="KK344" s="54"/>
      <c r="KL344" s="54"/>
      <c r="KM344" s="54"/>
      <c r="KN344" s="54"/>
      <c r="KO344" s="54"/>
      <c r="KP344" s="54"/>
      <c r="KQ344" s="54"/>
      <c r="KR344" s="54"/>
      <c r="KS344" s="54"/>
      <c r="KT344" s="54"/>
      <c r="KU344" s="54"/>
      <c r="KV344" s="54"/>
      <c r="KW344" s="54"/>
      <c r="KX344" s="54"/>
      <c r="KY344" s="54"/>
      <c r="KZ344" s="54"/>
      <c r="LA344" s="54"/>
      <c r="LB344" s="54"/>
      <c r="LC344" s="54"/>
      <c r="LD344" s="54"/>
      <c r="LE344" s="54"/>
      <c r="LF344" s="54"/>
      <c r="LG344" s="54"/>
      <c r="LH344" s="54"/>
      <c r="LI344" s="54"/>
      <c r="LJ344" s="54"/>
      <c r="LK344" s="54"/>
      <c r="LL344" s="54"/>
      <c r="LM344" s="54"/>
      <c r="LN344" s="54"/>
      <c r="LO344" s="54"/>
      <c r="LP344" s="54"/>
      <c r="LQ344" s="54"/>
      <c r="LR344" s="54"/>
      <c r="LS344" s="54"/>
      <c r="LT344" s="54"/>
      <c r="LU344" s="54"/>
      <c r="LV344" s="54"/>
      <c r="LW344" s="54"/>
      <c r="LX344" s="54"/>
      <c r="LY344" s="54"/>
      <c r="LZ344" s="54"/>
      <c r="MA344" s="54"/>
      <c r="MB344" s="54"/>
      <c r="MC344" s="54"/>
      <c r="MD344" s="54"/>
      <c r="ME344" s="54"/>
      <c r="MF344" s="54"/>
      <c r="MG344" s="54"/>
      <c r="MH344" s="54"/>
      <c r="MI344" s="54"/>
      <c r="MJ344" s="54"/>
      <c r="MK344" s="54"/>
      <c r="ML344" s="54"/>
      <c r="MM344" s="54"/>
      <c r="MN344" s="54"/>
      <c r="MO344" s="54"/>
      <c r="MP344" s="54"/>
      <c r="MQ344" s="54"/>
      <c r="MR344" s="54"/>
      <c r="MS344" s="54"/>
      <c r="MT344" s="54"/>
      <c r="MU344" s="54"/>
      <c r="MV344" s="54"/>
      <c r="MW344" s="54"/>
      <c r="MX344" s="54"/>
      <c r="MY344" s="54"/>
      <c r="MZ344" s="54"/>
      <c r="NA344" s="54"/>
      <c r="NB344" s="54"/>
      <c r="NC344" s="54"/>
      <c r="ND344" s="54"/>
      <c r="NE344" s="54"/>
      <c r="NF344" s="54"/>
      <c r="NG344" s="54"/>
      <c r="NH344" s="54"/>
      <c r="NI344" s="54"/>
      <c r="NJ344" s="54"/>
      <c r="NK344" s="54"/>
      <c r="NL344" s="54"/>
      <c r="NM344" s="54"/>
      <c r="NN344" s="54"/>
      <c r="NO344" s="54"/>
      <c r="NP344" s="54"/>
      <c r="NQ344" s="54"/>
      <c r="NR344" s="54"/>
      <c r="NS344" s="54"/>
      <c r="NT344" s="54"/>
      <c r="NU344" s="54"/>
      <c r="NV344" s="54"/>
      <c r="NW344" s="54"/>
      <c r="NX344" s="54"/>
      <c r="NY344" s="54"/>
      <c r="NZ344" s="54"/>
      <c r="OA344" s="54"/>
      <c r="OB344" s="54"/>
      <c r="OC344" s="54"/>
      <c r="OD344" s="54"/>
      <c r="OE344" s="54"/>
      <c r="OF344" s="54"/>
      <c r="OG344" s="54"/>
      <c r="OH344" s="54"/>
      <c r="OI344" s="54"/>
      <c r="OJ344" s="54"/>
      <c r="OK344" s="54"/>
      <c r="OL344" s="54"/>
      <c r="OM344" s="54"/>
      <c r="ON344" s="54"/>
      <c r="OO344" s="54"/>
      <c r="OP344" s="54"/>
      <c r="OQ344" s="54"/>
      <c r="OR344" s="54"/>
      <c r="OS344" s="54"/>
      <c r="OT344" s="54"/>
      <c r="OU344" s="54"/>
      <c r="OV344" s="54"/>
      <c r="OW344" s="54"/>
      <c r="OX344" s="54"/>
      <c r="OY344" s="54"/>
      <c r="OZ344" s="54"/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4"/>
      <c r="PM344" s="54"/>
      <c r="PN344" s="54"/>
      <c r="PO344" s="54"/>
      <c r="PP344" s="54"/>
      <c r="PQ344" s="54"/>
      <c r="PR344" s="54"/>
      <c r="PS344" s="54"/>
      <c r="PT344" s="54"/>
      <c r="PU344" s="54"/>
      <c r="PV344" s="54"/>
      <c r="PW344" s="54"/>
      <c r="PX344" s="54"/>
      <c r="PY344" s="54"/>
      <c r="PZ344" s="54"/>
      <c r="QA344" s="54"/>
      <c r="QB344" s="54"/>
      <c r="QC344" s="54"/>
      <c r="QD344" s="54"/>
      <c r="QE344" s="54"/>
      <c r="QF344" s="54"/>
      <c r="QG344" s="54"/>
      <c r="QH344" s="54"/>
      <c r="QI344" s="54"/>
      <c r="QJ344" s="54"/>
      <c r="QK344" s="54"/>
      <c r="QL344" s="54"/>
      <c r="QM344" s="54"/>
      <c r="QN344" s="54"/>
      <c r="QO344" s="54"/>
      <c r="QP344" s="54"/>
      <c r="QQ344" s="54"/>
      <c r="QR344" s="54"/>
      <c r="QS344" s="54"/>
      <c r="QT344" s="54"/>
      <c r="QU344" s="54"/>
      <c r="QV344" s="54"/>
      <c r="QW344" s="54"/>
      <c r="QX344" s="54"/>
      <c r="QY344" s="54"/>
      <c r="QZ344" s="54"/>
      <c r="RA344" s="54"/>
      <c r="RB344" s="54"/>
      <c r="RC344" s="54"/>
      <c r="RD344" s="54"/>
      <c r="RE344" s="54"/>
      <c r="RF344" s="54"/>
      <c r="RG344" s="54"/>
      <c r="RH344" s="54"/>
      <c r="RI344" s="54"/>
      <c r="RJ344" s="54"/>
      <c r="RK344" s="54"/>
      <c r="RL344" s="54"/>
      <c r="RM344" s="54"/>
      <c r="RN344" s="54"/>
      <c r="RO344" s="54"/>
      <c r="RP344" s="54"/>
      <c r="RQ344" s="54"/>
      <c r="RR344" s="54"/>
      <c r="RS344" s="54"/>
      <c r="RT344" s="54"/>
      <c r="RU344" s="54"/>
      <c r="RV344" s="54"/>
      <c r="RW344" s="54"/>
      <c r="RX344" s="54"/>
      <c r="RY344" s="54"/>
      <c r="RZ344" s="54"/>
      <c r="SA344" s="54"/>
      <c r="SB344" s="54"/>
      <c r="SC344" s="54"/>
      <c r="SD344" s="54"/>
      <c r="SE344" s="54"/>
      <c r="SF344" s="54"/>
      <c r="SG344" s="54"/>
      <c r="SH344" s="54"/>
      <c r="SI344" s="54"/>
      <c r="SJ344" s="54"/>
      <c r="SK344" s="54"/>
      <c r="SL344" s="54"/>
      <c r="SM344" s="54"/>
      <c r="SN344" s="54"/>
      <c r="SO344" s="54"/>
      <c r="SP344" s="54"/>
      <c r="SQ344" s="54"/>
      <c r="SR344" s="54"/>
      <c r="SS344" s="54"/>
      <c r="ST344" s="54"/>
      <c r="SU344" s="54"/>
      <c r="SV344" s="54"/>
      <c r="SW344" s="54"/>
      <c r="SX344" s="54"/>
      <c r="SY344" s="54"/>
      <c r="SZ344" s="54"/>
      <c r="TA344" s="54"/>
      <c r="TB344" s="54"/>
      <c r="TC344" s="54"/>
      <c r="TD344" s="54"/>
      <c r="TE344" s="54"/>
      <c r="TF344" s="54"/>
      <c r="TG344" s="54"/>
      <c r="TH344" s="54"/>
      <c r="TI344" s="54"/>
      <c r="TJ344" s="54"/>
      <c r="TK344" s="54"/>
      <c r="TL344" s="54"/>
      <c r="TM344" s="54"/>
      <c r="TN344" s="54"/>
      <c r="TO344" s="54"/>
      <c r="TP344" s="54"/>
      <c r="TQ344" s="54"/>
      <c r="TR344" s="54"/>
      <c r="TS344" s="54"/>
      <c r="TT344" s="54"/>
      <c r="TU344" s="54"/>
      <c r="TV344" s="54"/>
      <c r="TW344" s="54"/>
      <c r="TX344" s="54"/>
      <c r="TY344" s="54"/>
      <c r="TZ344" s="54"/>
      <c r="UA344" s="54"/>
      <c r="UB344" s="54"/>
      <c r="UC344" s="54"/>
      <c r="UD344" s="54"/>
      <c r="UE344" s="54"/>
      <c r="UF344" s="54"/>
      <c r="UG344" s="54"/>
      <c r="UH344" s="54"/>
      <c r="UI344" s="54"/>
      <c r="UJ344" s="54"/>
      <c r="UK344" s="54"/>
      <c r="UL344" s="54"/>
      <c r="UM344" s="54"/>
      <c r="UN344" s="54"/>
      <c r="UO344" s="54"/>
      <c r="UP344" s="54"/>
      <c r="UQ344" s="54"/>
      <c r="UR344" s="54"/>
      <c r="US344" s="54"/>
      <c r="UT344" s="54"/>
      <c r="UU344" s="54"/>
      <c r="UV344" s="54"/>
      <c r="UW344" s="54"/>
      <c r="UX344" s="54"/>
      <c r="UY344" s="54"/>
      <c r="UZ344" s="54"/>
      <c r="VA344" s="54"/>
      <c r="VB344" s="54"/>
      <c r="VC344" s="54"/>
      <c r="VD344" s="54"/>
      <c r="VE344" s="54"/>
      <c r="VF344" s="54"/>
      <c r="VG344" s="54"/>
      <c r="VH344" s="54"/>
      <c r="VI344" s="54"/>
      <c r="VJ344" s="54"/>
      <c r="VK344" s="54"/>
      <c r="VL344" s="54"/>
      <c r="VM344" s="54"/>
      <c r="VN344" s="54"/>
      <c r="VO344" s="54"/>
      <c r="VP344" s="54"/>
      <c r="VQ344" s="54"/>
      <c r="VR344" s="54"/>
      <c r="VS344" s="54"/>
      <c r="VT344" s="54"/>
      <c r="VU344" s="54"/>
      <c r="VV344" s="54"/>
      <c r="VW344" s="54"/>
      <c r="VX344" s="54"/>
      <c r="VY344" s="54"/>
      <c r="VZ344" s="54"/>
      <c r="WA344" s="54"/>
      <c r="WB344" s="54"/>
      <c r="WC344" s="54"/>
      <c r="WD344" s="54"/>
      <c r="WE344" s="54"/>
      <c r="WF344" s="54"/>
      <c r="WG344" s="54"/>
      <c r="WH344" s="54"/>
      <c r="WI344" s="54"/>
      <c r="WJ344" s="54"/>
      <c r="WK344" s="54"/>
      <c r="WL344" s="54"/>
      <c r="WM344" s="54"/>
      <c r="WN344" s="54"/>
      <c r="WO344" s="54"/>
      <c r="WP344" s="54"/>
      <c r="WQ344" s="54"/>
      <c r="WR344" s="54"/>
      <c r="WS344" s="54"/>
      <c r="WT344" s="54"/>
      <c r="WU344" s="54"/>
      <c r="WV344" s="54"/>
      <c r="WW344" s="54"/>
      <c r="WX344" s="54"/>
      <c r="WY344" s="54"/>
      <c r="WZ344" s="54"/>
      <c r="XA344" s="54"/>
      <c r="XB344" s="54"/>
      <c r="XC344" s="54"/>
      <c r="XD344" s="54"/>
      <c r="XE344" s="54"/>
      <c r="XF344" s="54"/>
      <c r="XG344" s="54"/>
      <c r="XH344" s="54"/>
      <c r="XI344" s="54"/>
      <c r="XJ344" s="54"/>
      <c r="XK344" s="54"/>
      <c r="XL344" s="54"/>
      <c r="XM344" s="54"/>
      <c r="XN344" s="54"/>
      <c r="XO344" s="54"/>
      <c r="XP344" s="54"/>
      <c r="XQ344" s="54"/>
      <c r="XR344" s="54"/>
      <c r="XS344" s="54"/>
      <c r="XT344" s="54"/>
      <c r="XU344" s="54"/>
      <c r="XV344" s="54"/>
      <c r="XW344" s="54"/>
      <c r="XX344" s="54"/>
      <c r="XY344" s="54"/>
      <c r="XZ344" s="54"/>
      <c r="YA344" s="54"/>
      <c r="YB344" s="54"/>
      <c r="YC344" s="54"/>
      <c r="YD344" s="54"/>
      <c r="YE344" s="54"/>
      <c r="YF344" s="54"/>
      <c r="YG344" s="54"/>
      <c r="YH344" s="54"/>
      <c r="YI344" s="54"/>
      <c r="YJ344" s="54"/>
      <c r="YK344" s="54"/>
      <c r="YL344" s="54"/>
      <c r="YM344" s="54"/>
      <c r="YN344" s="54"/>
      <c r="YO344" s="54"/>
      <c r="YP344" s="54"/>
      <c r="YQ344" s="54"/>
      <c r="YR344" s="54"/>
      <c r="YS344" s="54"/>
      <c r="YT344" s="54"/>
      <c r="YU344" s="54"/>
      <c r="YV344" s="54"/>
      <c r="YW344" s="54"/>
      <c r="YX344" s="54"/>
      <c r="YY344" s="54"/>
      <c r="YZ344" s="54"/>
      <c r="ZA344" s="54"/>
      <c r="ZB344" s="54"/>
      <c r="ZC344" s="54"/>
      <c r="ZD344" s="54"/>
      <c r="ZE344" s="54"/>
      <c r="ZF344" s="54"/>
      <c r="ZG344" s="54"/>
      <c r="ZH344" s="54"/>
      <c r="ZI344" s="54"/>
      <c r="ZJ344" s="54"/>
      <c r="ZK344" s="54"/>
      <c r="ZL344" s="54"/>
      <c r="ZM344" s="54"/>
      <c r="ZN344" s="54"/>
      <c r="ZO344" s="54"/>
      <c r="ZP344" s="54"/>
      <c r="ZQ344" s="54"/>
      <c r="ZR344" s="54"/>
      <c r="ZS344" s="54"/>
      <c r="ZT344" s="54"/>
      <c r="ZU344" s="54"/>
      <c r="ZV344" s="54"/>
      <c r="ZW344" s="54"/>
      <c r="ZX344" s="54"/>
      <c r="ZY344" s="54"/>
      <c r="ZZ344" s="54"/>
    </row>
    <row r="345" spans="1:702" x14ac:dyDescent="0.2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  <c r="CW345" s="54"/>
      <c r="CX345" s="54"/>
      <c r="CY345" s="54"/>
      <c r="CZ345" s="54"/>
      <c r="DA345" s="54"/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  <c r="DN345" s="54"/>
      <c r="DO345" s="54"/>
      <c r="DP345" s="54"/>
      <c r="DQ345" s="54"/>
      <c r="DR345" s="54"/>
      <c r="DS345" s="54"/>
      <c r="DT345" s="54"/>
      <c r="DU345" s="54"/>
      <c r="DV345" s="54"/>
      <c r="DW345" s="54"/>
      <c r="DX345" s="54"/>
      <c r="DY345" s="54"/>
      <c r="DZ345" s="54"/>
      <c r="EA345" s="54"/>
      <c r="EB345" s="54"/>
      <c r="EC345" s="54"/>
      <c r="ED345" s="54"/>
      <c r="EE345" s="54"/>
      <c r="EF345" s="54"/>
      <c r="EG345" s="54"/>
      <c r="EH345" s="54"/>
      <c r="EI345" s="54"/>
      <c r="EJ345" s="54"/>
      <c r="EK345" s="54"/>
      <c r="EL345" s="54"/>
      <c r="EM345" s="54"/>
      <c r="EN345" s="54"/>
      <c r="EO345" s="54"/>
      <c r="EP345" s="54"/>
      <c r="EQ345" s="54"/>
      <c r="ER345" s="54"/>
      <c r="ES345" s="54"/>
      <c r="ET345" s="54"/>
      <c r="EU345" s="54"/>
      <c r="EV345" s="54"/>
      <c r="EW345" s="54"/>
      <c r="EX345" s="54"/>
      <c r="EY345" s="54"/>
      <c r="EZ345" s="54"/>
      <c r="FA345" s="54"/>
      <c r="FB345" s="54"/>
      <c r="FC345" s="54"/>
      <c r="FD345" s="54"/>
      <c r="FE345" s="54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4"/>
      <c r="GA345" s="54"/>
      <c r="GB345" s="54"/>
      <c r="GC345" s="54"/>
      <c r="GD345" s="54"/>
      <c r="GE345" s="54"/>
      <c r="GF345" s="54"/>
      <c r="GG345" s="54"/>
      <c r="GH345" s="54"/>
      <c r="GI345" s="54"/>
      <c r="GJ345" s="54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4"/>
      <c r="HL345" s="54"/>
      <c r="HM345" s="54"/>
      <c r="HN345" s="54"/>
      <c r="HO345" s="54"/>
      <c r="HP345" s="54"/>
      <c r="HQ345" s="54"/>
      <c r="HR345" s="54"/>
      <c r="HS345" s="54"/>
      <c r="HT345" s="54"/>
      <c r="HU345" s="54"/>
      <c r="HV345" s="54"/>
      <c r="HW345" s="54"/>
      <c r="HX345" s="54"/>
      <c r="HY345" s="54"/>
      <c r="HZ345" s="54"/>
      <c r="IA345" s="54"/>
      <c r="IB345" s="54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4"/>
      <c r="IN345" s="54"/>
      <c r="IO345" s="54"/>
      <c r="IP345" s="54"/>
      <c r="IQ345" s="54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4"/>
      <c r="JS345" s="54"/>
      <c r="JT345" s="54"/>
      <c r="JU345" s="54"/>
      <c r="JV345" s="54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4"/>
      <c r="KH345" s="54"/>
      <c r="KI345" s="54"/>
      <c r="KJ345" s="54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4"/>
      <c r="KW345" s="54"/>
      <c r="KX345" s="54"/>
      <c r="KY345" s="54"/>
      <c r="KZ345" s="54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/>
      <c r="LX345" s="54"/>
      <c r="LY345" s="54"/>
      <c r="LZ345" s="54"/>
      <c r="MA345" s="54"/>
      <c r="MB345" s="54"/>
      <c r="MC345" s="54"/>
      <c r="MD345" s="54"/>
      <c r="ME345" s="54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4"/>
      <c r="NF345" s="54"/>
      <c r="NG345" s="54"/>
      <c r="NH345" s="54"/>
      <c r="NI345" s="54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4"/>
      <c r="OK345" s="54"/>
      <c r="OL345" s="54"/>
      <c r="OM345" s="54"/>
      <c r="ON345" s="54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54"/>
      <c r="PQ345" s="54"/>
      <c r="PR345" s="54"/>
      <c r="PS345" s="54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54"/>
      <c r="QU345" s="54"/>
      <c r="QV345" s="54"/>
      <c r="QW345" s="54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54"/>
      <c r="RY345" s="54"/>
      <c r="RZ345" s="54"/>
      <c r="SA345" s="54"/>
      <c r="SB345" s="54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54"/>
      <c r="TC345" s="54"/>
      <c r="TD345" s="54"/>
      <c r="TE345" s="54"/>
      <c r="TF345" s="54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4"/>
      <c r="UH345" s="54"/>
      <c r="UI345" s="54"/>
      <c r="UJ345" s="54"/>
      <c r="UK345" s="54"/>
      <c r="UL345" s="54"/>
      <c r="UM345" s="54"/>
      <c r="UN345" s="54"/>
      <c r="UO345" s="54"/>
      <c r="UP345" s="54"/>
      <c r="UQ345" s="54"/>
      <c r="UR345" s="54"/>
      <c r="US345" s="54"/>
      <c r="UT345" s="54"/>
      <c r="UU345" s="54"/>
      <c r="UV345" s="54"/>
      <c r="UW345" s="54"/>
      <c r="UX345" s="54"/>
      <c r="UY345" s="54"/>
      <c r="UZ345" s="54"/>
      <c r="VA345" s="54"/>
      <c r="VB345" s="54"/>
      <c r="VC345" s="54"/>
      <c r="VD345" s="54"/>
      <c r="VE345" s="54"/>
      <c r="VF345" s="54"/>
      <c r="VG345" s="54"/>
      <c r="VH345" s="54"/>
      <c r="VI345" s="54"/>
      <c r="VJ345" s="54"/>
      <c r="VK345" s="54"/>
      <c r="VL345" s="54"/>
      <c r="VM345" s="54"/>
      <c r="VN345" s="54"/>
      <c r="VO345" s="54"/>
      <c r="VP345" s="54"/>
      <c r="VQ345" s="54"/>
      <c r="VR345" s="54"/>
      <c r="VS345" s="54"/>
      <c r="VT345" s="54"/>
      <c r="VU345" s="54"/>
      <c r="VV345" s="54"/>
      <c r="VW345" s="54"/>
      <c r="VX345" s="54"/>
      <c r="VY345" s="54"/>
      <c r="VZ345" s="54"/>
      <c r="WA345" s="54"/>
      <c r="WB345" s="54"/>
      <c r="WC345" s="54"/>
      <c r="WD345" s="54"/>
      <c r="WE345" s="54"/>
      <c r="WF345" s="54"/>
      <c r="WG345" s="54"/>
      <c r="WH345" s="54"/>
      <c r="WI345" s="54"/>
      <c r="WJ345" s="54"/>
      <c r="WK345" s="54"/>
      <c r="WL345" s="54"/>
      <c r="WM345" s="54"/>
      <c r="WN345" s="54"/>
      <c r="WO345" s="54"/>
      <c r="WP345" s="54"/>
      <c r="WQ345" s="54"/>
      <c r="WR345" s="54"/>
      <c r="WS345" s="54"/>
      <c r="WT345" s="54"/>
      <c r="WU345" s="54"/>
      <c r="WV345" s="54"/>
      <c r="WW345" s="54"/>
      <c r="WX345" s="54"/>
      <c r="WY345" s="54"/>
      <c r="WZ345" s="54"/>
      <c r="XA345" s="54"/>
      <c r="XB345" s="54"/>
      <c r="XC345" s="54"/>
      <c r="XD345" s="54"/>
      <c r="XE345" s="54"/>
      <c r="XF345" s="54"/>
      <c r="XG345" s="54"/>
      <c r="XH345" s="54"/>
      <c r="XI345" s="54"/>
      <c r="XJ345" s="54"/>
      <c r="XK345" s="54"/>
      <c r="XL345" s="54"/>
      <c r="XM345" s="54"/>
      <c r="XN345" s="54"/>
      <c r="XO345" s="54"/>
      <c r="XP345" s="54"/>
      <c r="XQ345" s="54"/>
      <c r="XR345" s="54"/>
      <c r="XS345" s="54"/>
      <c r="XT345" s="54"/>
      <c r="XU345" s="54"/>
      <c r="XV345" s="54"/>
      <c r="XW345" s="54"/>
      <c r="XX345" s="54"/>
      <c r="XY345" s="54"/>
      <c r="XZ345" s="54"/>
      <c r="YA345" s="54"/>
      <c r="YB345" s="54"/>
      <c r="YC345" s="54"/>
      <c r="YD345" s="54"/>
      <c r="YE345" s="54"/>
      <c r="YF345" s="54"/>
      <c r="YG345" s="54"/>
      <c r="YH345" s="54"/>
      <c r="YI345" s="54"/>
      <c r="YJ345" s="54"/>
      <c r="YK345" s="54"/>
      <c r="YL345" s="54"/>
      <c r="YM345" s="54"/>
      <c r="YN345" s="54"/>
      <c r="YO345" s="54"/>
      <c r="YP345" s="54"/>
      <c r="YQ345" s="54"/>
      <c r="YR345" s="54"/>
      <c r="YS345" s="54"/>
      <c r="YT345" s="54"/>
      <c r="YU345" s="54"/>
      <c r="YV345" s="54"/>
      <c r="YW345" s="54"/>
      <c r="YX345" s="54"/>
      <c r="YY345" s="54"/>
      <c r="YZ345" s="54"/>
      <c r="ZA345" s="54"/>
      <c r="ZB345" s="54"/>
      <c r="ZC345" s="54"/>
      <c r="ZD345" s="54"/>
      <c r="ZE345" s="54"/>
      <c r="ZF345" s="54"/>
      <c r="ZG345" s="54"/>
      <c r="ZH345" s="54"/>
      <c r="ZI345" s="54"/>
      <c r="ZJ345" s="54"/>
      <c r="ZK345" s="54"/>
      <c r="ZL345" s="54"/>
      <c r="ZM345" s="54"/>
      <c r="ZN345" s="54"/>
      <c r="ZO345" s="54"/>
      <c r="ZP345" s="54"/>
      <c r="ZQ345" s="54"/>
      <c r="ZR345" s="54"/>
      <c r="ZS345" s="54"/>
      <c r="ZT345" s="54"/>
      <c r="ZU345" s="54"/>
      <c r="ZV345" s="54"/>
      <c r="ZW345" s="54"/>
      <c r="ZX345" s="54"/>
      <c r="ZY345" s="54"/>
      <c r="ZZ345" s="54"/>
    </row>
    <row r="346" spans="1:702" x14ac:dyDescent="0.2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  <c r="CW346" s="54"/>
      <c r="CX346" s="54"/>
      <c r="CY346" s="54"/>
      <c r="CZ346" s="54"/>
      <c r="DA346" s="54"/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  <c r="DN346" s="54"/>
      <c r="DO346" s="54"/>
      <c r="DP346" s="54"/>
      <c r="DQ346" s="54"/>
      <c r="DR346" s="54"/>
      <c r="DS346" s="54"/>
      <c r="DT346" s="54"/>
      <c r="DU346" s="54"/>
      <c r="DV346" s="54"/>
      <c r="DW346" s="54"/>
      <c r="DX346" s="54"/>
      <c r="DY346" s="54"/>
      <c r="DZ346" s="54"/>
      <c r="EA346" s="54"/>
      <c r="EB346" s="54"/>
      <c r="EC346" s="54"/>
      <c r="ED346" s="54"/>
      <c r="EE346" s="54"/>
      <c r="EF346" s="54"/>
      <c r="EG346" s="54"/>
      <c r="EH346" s="54"/>
      <c r="EI346" s="54"/>
      <c r="EJ346" s="54"/>
      <c r="EK346" s="54"/>
      <c r="EL346" s="54"/>
      <c r="EM346" s="54"/>
      <c r="EN346" s="54"/>
      <c r="EO346" s="54"/>
      <c r="EP346" s="54"/>
      <c r="EQ346" s="54"/>
      <c r="ER346" s="54"/>
      <c r="ES346" s="54"/>
      <c r="ET346" s="54"/>
      <c r="EU346" s="54"/>
      <c r="EV346" s="54"/>
      <c r="EW346" s="54"/>
      <c r="EX346" s="54"/>
      <c r="EY346" s="54"/>
      <c r="EZ346" s="54"/>
      <c r="FA346" s="54"/>
      <c r="FB346" s="54"/>
      <c r="FC346" s="54"/>
      <c r="FD346" s="54"/>
      <c r="FE346" s="54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4"/>
      <c r="GA346" s="54"/>
      <c r="GB346" s="54"/>
      <c r="GC346" s="54"/>
      <c r="GD346" s="54"/>
      <c r="GE346" s="54"/>
      <c r="GF346" s="54"/>
      <c r="GG346" s="54"/>
      <c r="GH346" s="54"/>
      <c r="GI346" s="54"/>
      <c r="GJ346" s="54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4"/>
      <c r="HL346" s="54"/>
      <c r="HM346" s="54"/>
      <c r="HN346" s="54"/>
      <c r="HO346" s="54"/>
      <c r="HP346" s="54"/>
      <c r="HQ346" s="54"/>
      <c r="HR346" s="54"/>
      <c r="HS346" s="54"/>
      <c r="HT346" s="54"/>
      <c r="HU346" s="54"/>
      <c r="HV346" s="54"/>
      <c r="HW346" s="54"/>
      <c r="HX346" s="54"/>
      <c r="HY346" s="54"/>
      <c r="HZ346" s="54"/>
      <c r="IA346" s="54"/>
      <c r="IB346" s="54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4"/>
      <c r="IN346" s="54"/>
      <c r="IO346" s="54"/>
      <c r="IP346" s="54"/>
      <c r="IQ346" s="54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4"/>
      <c r="JS346" s="54"/>
      <c r="JT346" s="54"/>
      <c r="JU346" s="54"/>
      <c r="JV346" s="54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4"/>
      <c r="KH346" s="54"/>
      <c r="KI346" s="54"/>
      <c r="KJ346" s="54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4"/>
      <c r="KW346" s="54"/>
      <c r="KX346" s="54"/>
      <c r="KY346" s="54"/>
      <c r="KZ346" s="54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4"/>
      <c r="LX346" s="54"/>
      <c r="LY346" s="54"/>
      <c r="LZ346" s="54"/>
      <c r="MA346" s="54"/>
      <c r="MB346" s="54"/>
      <c r="MC346" s="54"/>
      <c r="MD346" s="54"/>
      <c r="ME346" s="54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4"/>
      <c r="NF346" s="54"/>
      <c r="NG346" s="54"/>
      <c r="NH346" s="54"/>
      <c r="NI346" s="54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4"/>
      <c r="OK346" s="54"/>
      <c r="OL346" s="54"/>
      <c r="OM346" s="54"/>
      <c r="ON346" s="54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54"/>
      <c r="PQ346" s="54"/>
      <c r="PR346" s="54"/>
      <c r="PS346" s="54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54"/>
      <c r="QU346" s="54"/>
      <c r="QV346" s="54"/>
      <c r="QW346" s="54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54"/>
      <c r="RY346" s="54"/>
      <c r="RZ346" s="54"/>
      <c r="SA346" s="54"/>
      <c r="SB346" s="54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54"/>
      <c r="TC346" s="54"/>
      <c r="TD346" s="54"/>
      <c r="TE346" s="54"/>
      <c r="TF346" s="54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4"/>
      <c r="UH346" s="54"/>
      <c r="UI346" s="54"/>
      <c r="UJ346" s="54"/>
      <c r="UK346" s="54"/>
      <c r="UL346" s="54"/>
      <c r="UM346" s="54"/>
      <c r="UN346" s="54"/>
      <c r="UO346" s="54"/>
      <c r="UP346" s="54"/>
      <c r="UQ346" s="54"/>
      <c r="UR346" s="54"/>
      <c r="US346" s="54"/>
      <c r="UT346" s="54"/>
      <c r="UU346" s="54"/>
      <c r="UV346" s="54"/>
      <c r="UW346" s="54"/>
      <c r="UX346" s="54"/>
      <c r="UY346" s="54"/>
      <c r="UZ346" s="54"/>
      <c r="VA346" s="54"/>
      <c r="VB346" s="54"/>
      <c r="VC346" s="54"/>
      <c r="VD346" s="54"/>
      <c r="VE346" s="54"/>
      <c r="VF346" s="54"/>
      <c r="VG346" s="54"/>
      <c r="VH346" s="54"/>
      <c r="VI346" s="54"/>
      <c r="VJ346" s="54"/>
      <c r="VK346" s="54"/>
      <c r="VL346" s="54"/>
      <c r="VM346" s="54"/>
      <c r="VN346" s="54"/>
      <c r="VO346" s="54"/>
      <c r="VP346" s="54"/>
      <c r="VQ346" s="54"/>
      <c r="VR346" s="54"/>
      <c r="VS346" s="54"/>
      <c r="VT346" s="54"/>
      <c r="VU346" s="54"/>
      <c r="VV346" s="54"/>
      <c r="VW346" s="54"/>
      <c r="VX346" s="54"/>
      <c r="VY346" s="54"/>
      <c r="VZ346" s="54"/>
      <c r="WA346" s="54"/>
      <c r="WB346" s="54"/>
      <c r="WC346" s="54"/>
      <c r="WD346" s="54"/>
      <c r="WE346" s="54"/>
      <c r="WF346" s="54"/>
      <c r="WG346" s="54"/>
      <c r="WH346" s="54"/>
      <c r="WI346" s="54"/>
      <c r="WJ346" s="54"/>
      <c r="WK346" s="54"/>
      <c r="WL346" s="54"/>
      <c r="WM346" s="54"/>
      <c r="WN346" s="54"/>
      <c r="WO346" s="54"/>
      <c r="WP346" s="54"/>
      <c r="WQ346" s="54"/>
      <c r="WR346" s="54"/>
      <c r="WS346" s="54"/>
      <c r="WT346" s="54"/>
      <c r="WU346" s="54"/>
      <c r="WV346" s="54"/>
      <c r="WW346" s="54"/>
      <c r="WX346" s="54"/>
      <c r="WY346" s="54"/>
      <c r="WZ346" s="54"/>
      <c r="XA346" s="54"/>
      <c r="XB346" s="54"/>
      <c r="XC346" s="54"/>
      <c r="XD346" s="54"/>
      <c r="XE346" s="54"/>
      <c r="XF346" s="54"/>
      <c r="XG346" s="54"/>
      <c r="XH346" s="54"/>
      <c r="XI346" s="54"/>
      <c r="XJ346" s="54"/>
      <c r="XK346" s="54"/>
      <c r="XL346" s="54"/>
      <c r="XM346" s="54"/>
      <c r="XN346" s="54"/>
      <c r="XO346" s="54"/>
      <c r="XP346" s="54"/>
      <c r="XQ346" s="54"/>
      <c r="XR346" s="54"/>
      <c r="XS346" s="54"/>
      <c r="XT346" s="54"/>
      <c r="XU346" s="54"/>
      <c r="XV346" s="54"/>
      <c r="XW346" s="54"/>
      <c r="XX346" s="54"/>
      <c r="XY346" s="54"/>
      <c r="XZ346" s="54"/>
      <c r="YA346" s="54"/>
      <c r="YB346" s="54"/>
      <c r="YC346" s="54"/>
      <c r="YD346" s="54"/>
      <c r="YE346" s="54"/>
      <c r="YF346" s="54"/>
      <c r="YG346" s="54"/>
      <c r="YH346" s="54"/>
      <c r="YI346" s="54"/>
      <c r="YJ346" s="54"/>
      <c r="YK346" s="54"/>
      <c r="YL346" s="54"/>
      <c r="YM346" s="54"/>
      <c r="YN346" s="54"/>
      <c r="YO346" s="54"/>
      <c r="YP346" s="54"/>
      <c r="YQ346" s="54"/>
      <c r="YR346" s="54"/>
      <c r="YS346" s="54"/>
      <c r="YT346" s="54"/>
      <c r="YU346" s="54"/>
      <c r="YV346" s="54"/>
      <c r="YW346" s="54"/>
      <c r="YX346" s="54"/>
      <c r="YY346" s="54"/>
      <c r="YZ346" s="54"/>
      <c r="ZA346" s="54"/>
      <c r="ZB346" s="54"/>
      <c r="ZC346" s="54"/>
      <c r="ZD346" s="54"/>
      <c r="ZE346" s="54"/>
      <c r="ZF346" s="54"/>
      <c r="ZG346" s="54"/>
      <c r="ZH346" s="54"/>
      <c r="ZI346" s="54"/>
      <c r="ZJ346" s="54"/>
      <c r="ZK346" s="54"/>
      <c r="ZL346" s="54"/>
      <c r="ZM346" s="54"/>
      <c r="ZN346" s="54"/>
      <c r="ZO346" s="54"/>
      <c r="ZP346" s="54"/>
      <c r="ZQ346" s="54"/>
      <c r="ZR346" s="54"/>
      <c r="ZS346" s="54"/>
      <c r="ZT346" s="54"/>
      <c r="ZU346" s="54"/>
      <c r="ZV346" s="54"/>
      <c r="ZW346" s="54"/>
      <c r="ZX346" s="54"/>
      <c r="ZY346" s="54"/>
      <c r="ZZ346" s="54"/>
    </row>
    <row r="347" spans="1:702" x14ac:dyDescent="0.2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  <c r="CW347" s="54"/>
      <c r="CX347" s="54"/>
      <c r="CY347" s="54"/>
      <c r="CZ347" s="54"/>
      <c r="DA347" s="54"/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  <c r="DN347" s="54"/>
      <c r="DO347" s="54"/>
      <c r="DP347" s="54"/>
      <c r="DQ347" s="54"/>
      <c r="DR347" s="54"/>
      <c r="DS347" s="54"/>
      <c r="DT347" s="54"/>
      <c r="DU347" s="54"/>
      <c r="DV347" s="54"/>
      <c r="DW347" s="54"/>
      <c r="DX347" s="54"/>
      <c r="DY347" s="54"/>
      <c r="DZ347" s="54"/>
      <c r="EA347" s="54"/>
      <c r="EB347" s="54"/>
      <c r="EC347" s="54"/>
      <c r="ED347" s="54"/>
      <c r="EE347" s="54"/>
      <c r="EF347" s="54"/>
      <c r="EG347" s="54"/>
      <c r="EH347" s="54"/>
      <c r="EI347" s="54"/>
      <c r="EJ347" s="54"/>
      <c r="EK347" s="54"/>
      <c r="EL347" s="54"/>
      <c r="EM347" s="54"/>
      <c r="EN347" s="54"/>
      <c r="EO347" s="54"/>
      <c r="EP347" s="54"/>
      <c r="EQ347" s="54"/>
      <c r="ER347" s="54"/>
      <c r="ES347" s="54"/>
      <c r="ET347" s="54"/>
      <c r="EU347" s="54"/>
      <c r="EV347" s="54"/>
      <c r="EW347" s="54"/>
      <c r="EX347" s="54"/>
      <c r="EY347" s="54"/>
      <c r="EZ347" s="54"/>
      <c r="FA347" s="54"/>
      <c r="FB347" s="54"/>
      <c r="FC347" s="54"/>
      <c r="FD347" s="54"/>
      <c r="FE347" s="54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4"/>
      <c r="FZ347" s="54"/>
      <c r="GA347" s="54"/>
      <c r="GB347" s="54"/>
      <c r="GC347" s="54"/>
      <c r="GD347" s="54"/>
      <c r="GE347" s="54"/>
      <c r="GF347" s="54"/>
      <c r="GG347" s="54"/>
      <c r="GH347" s="54"/>
      <c r="GI347" s="54"/>
      <c r="GJ347" s="54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4"/>
      <c r="HL347" s="54"/>
      <c r="HM347" s="54"/>
      <c r="HN347" s="54"/>
      <c r="HO347" s="54"/>
      <c r="HP347" s="54"/>
      <c r="HQ347" s="54"/>
      <c r="HR347" s="54"/>
      <c r="HS347" s="54"/>
      <c r="HT347" s="54"/>
      <c r="HU347" s="54"/>
      <c r="HV347" s="54"/>
      <c r="HW347" s="54"/>
      <c r="HX347" s="54"/>
      <c r="HY347" s="54"/>
      <c r="HZ347" s="54"/>
      <c r="IA347" s="54"/>
      <c r="IB347" s="54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4"/>
      <c r="IN347" s="54"/>
      <c r="IO347" s="54"/>
      <c r="IP347" s="54"/>
      <c r="IQ347" s="54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4"/>
      <c r="JS347" s="54"/>
      <c r="JT347" s="54"/>
      <c r="JU347" s="54"/>
      <c r="JV347" s="54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4"/>
      <c r="KH347" s="54"/>
      <c r="KI347" s="54"/>
      <c r="KJ347" s="54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4"/>
      <c r="KW347" s="54"/>
      <c r="KX347" s="54"/>
      <c r="KY347" s="54"/>
      <c r="KZ347" s="54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4"/>
      <c r="LX347" s="54"/>
      <c r="LY347" s="54"/>
      <c r="LZ347" s="54"/>
      <c r="MA347" s="54"/>
      <c r="MB347" s="54"/>
      <c r="MC347" s="54"/>
      <c r="MD347" s="54"/>
      <c r="ME347" s="54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4"/>
      <c r="NF347" s="54"/>
      <c r="NG347" s="54"/>
      <c r="NH347" s="54"/>
      <c r="NI347" s="54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4"/>
      <c r="OK347" s="54"/>
      <c r="OL347" s="54"/>
      <c r="OM347" s="54"/>
      <c r="ON347" s="54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54"/>
      <c r="PQ347" s="54"/>
      <c r="PR347" s="54"/>
      <c r="PS347" s="54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54"/>
      <c r="QU347" s="54"/>
      <c r="QV347" s="54"/>
      <c r="QW347" s="54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54"/>
      <c r="RY347" s="54"/>
      <c r="RZ347" s="54"/>
      <c r="SA347" s="54"/>
      <c r="SB347" s="54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54"/>
      <c r="TC347" s="54"/>
      <c r="TD347" s="54"/>
      <c r="TE347" s="54"/>
      <c r="TF347" s="54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4"/>
      <c r="UH347" s="54"/>
      <c r="UI347" s="54"/>
      <c r="UJ347" s="54"/>
      <c r="UK347" s="54"/>
      <c r="UL347" s="54"/>
      <c r="UM347" s="54"/>
      <c r="UN347" s="54"/>
      <c r="UO347" s="54"/>
      <c r="UP347" s="54"/>
      <c r="UQ347" s="54"/>
      <c r="UR347" s="54"/>
      <c r="US347" s="54"/>
      <c r="UT347" s="54"/>
      <c r="UU347" s="54"/>
      <c r="UV347" s="54"/>
      <c r="UW347" s="54"/>
      <c r="UX347" s="54"/>
      <c r="UY347" s="54"/>
      <c r="UZ347" s="54"/>
      <c r="VA347" s="54"/>
      <c r="VB347" s="54"/>
      <c r="VC347" s="54"/>
      <c r="VD347" s="54"/>
      <c r="VE347" s="54"/>
      <c r="VF347" s="54"/>
      <c r="VG347" s="54"/>
      <c r="VH347" s="54"/>
      <c r="VI347" s="54"/>
      <c r="VJ347" s="54"/>
      <c r="VK347" s="54"/>
      <c r="VL347" s="54"/>
      <c r="VM347" s="54"/>
      <c r="VN347" s="54"/>
      <c r="VO347" s="54"/>
      <c r="VP347" s="54"/>
      <c r="VQ347" s="54"/>
      <c r="VR347" s="54"/>
      <c r="VS347" s="54"/>
      <c r="VT347" s="54"/>
      <c r="VU347" s="54"/>
      <c r="VV347" s="54"/>
      <c r="VW347" s="54"/>
      <c r="VX347" s="54"/>
      <c r="VY347" s="54"/>
      <c r="VZ347" s="54"/>
      <c r="WA347" s="54"/>
      <c r="WB347" s="54"/>
      <c r="WC347" s="54"/>
      <c r="WD347" s="54"/>
      <c r="WE347" s="54"/>
      <c r="WF347" s="54"/>
      <c r="WG347" s="54"/>
      <c r="WH347" s="54"/>
      <c r="WI347" s="54"/>
      <c r="WJ347" s="54"/>
      <c r="WK347" s="54"/>
      <c r="WL347" s="54"/>
      <c r="WM347" s="54"/>
      <c r="WN347" s="54"/>
      <c r="WO347" s="54"/>
      <c r="WP347" s="54"/>
      <c r="WQ347" s="54"/>
      <c r="WR347" s="54"/>
      <c r="WS347" s="54"/>
      <c r="WT347" s="54"/>
      <c r="WU347" s="54"/>
      <c r="WV347" s="54"/>
      <c r="WW347" s="54"/>
      <c r="WX347" s="54"/>
      <c r="WY347" s="54"/>
      <c r="WZ347" s="54"/>
      <c r="XA347" s="54"/>
      <c r="XB347" s="54"/>
      <c r="XC347" s="54"/>
      <c r="XD347" s="54"/>
      <c r="XE347" s="54"/>
      <c r="XF347" s="54"/>
      <c r="XG347" s="54"/>
      <c r="XH347" s="54"/>
      <c r="XI347" s="54"/>
      <c r="XJ347" s="54"/>
      <c r="XK347" s="54"/>
      <c r="XL347" s="54"/>
      <c r="XM347" s="54"/>
      <c r="XN347" s="54"/>
      <c r="XO347" s="54"/>
      <c r="XP347" s="54"/>
      <c r="XQ347" s="54"/>
      <c r="XR347" s="54"/>
      <c r="XS347" s="54"/>
      <c r="XT347" s="54"/>
      <c r="XU347" s="54"/>
      <c r="XV347" s="54"/>
      <c r="XW347" s="54"/>
      <c r="XX347" s="54"/>
      <c r="XY347" s="54"/>
      <c r="XZ347" s="54"/>
      <c r="YA347" s="54"/>
      <c r="YB347" s="54"/>
      <c r="YC347" s="54"/>
      <c r="YD347" s="54"/>
      <c r="YE347" s="54"/>
      <c r="YF347" s="54"/>
      <c r="YG347" s="54"/>
      <c r="YH347" s="54"/>
      <c r="YI347" s="54"/>
      <c r="YJ347" s="54"/>
      <c r="YK347" s="54"/>
      <c r="YL347" s="54"/>
      <c r="YM347" s="54"/>
      <c r="YN347" s="54"/>
      <c r="YO347" s="54"/>
      <c r="YP347" s="54"/>
      <c r="YQ347" s="54"/>
      <c r="YR347" s="54"/>
      <c r="YS347" s="54"/>
      <c r="YT347" s="54"/>
      <c r="YU347" s="54"/>
      <c r="YV347" s="54"/>
      <c r="YW347" s="54"/>
      <c r="YX347" s="54"/>
      <c r="YY347" s="54"/>
      <c r="YZ347" s="54"/>
      <c r="ZA347" s="54"/>
      <c r="ZB347" s="54"/>
      <c r="ZC347" s="54"/>
      <c r="ZD347" s="54"/>
      <c r="ZE347" s="54"/>
      <c r="ZF347" s="54"/>
      <c r="ZG347" s="54"/>
      <c r="ZH347" s="54"/>
      <c r="ZI347" s="54"/>
      <c r="ZJ347" s="54"/>
      <c r="ZK347" s="54"/>
      <c r="ZL347" s="54"/>
      <c r="ZM347" s="54"/>
      <c r="ZN347" s="54"/>
      <c r="ZO347" s="54"/>
      <c r="ZP347" s="54"/>
      <c r="ZQ347" s="54"/>
      <c r="ZR347" s="54"/>
      <c r="ZS347" s="54"/>
      <c r="ZT347" s="54"/>
      <c r="ZU347" s="54"/>
      <c r="ZV347" s="54"/>
      <c r="ZW347" s="54"/>
      <c r="ZX347" s="54"/>
      <c r="ZY347" s="54"/>
      <c r="ZZ347" s="54"/>
    </row>
    <row r="348" spans="1:702" x14ac:dyDescent="0.2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54"/>
      <c r="DU348" s="54"/>
      <c r="DV348" s="54"/>
      <c r="DW348" s="54"/>
      <c r="DX348" s="54"/>
      <c r="DY348" s="54"/>
      <c r="DZ348" s="54"/>
      <c r="EA348" s="54"/>
      <c r="EB348" s="54"/>
      <c r="EC348" s="54"/>
      <c r="ED348" s="54"/>
      <c r="EE348" s="54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4"/>
      <c r="JS348" s="54"/>
      <c r="JT348" s="54"/>
      <c r="JU348" s="54"/>
      <c r="JV348" s="54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4"/>
      <c r="KH348" s="54"/>
      <c r="KI348" s="54"/>
      <c r="KJ348" s="54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4"/>
      <c r="KW348" s="54"/>
      <c r="KX348" s="54"/>
      <c r="KY348" s="54"/>
      <c r="KZ348" s="54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4"/>
      <c r="LX348" s="54"/>
      <c r="LY348" s="54"/>
      <c r="LZ348" s="54"/>
      <c r="MA348" s="54"/>
      <c r="MB348" s="54"/>
      <c r="MC348" s="54"/>
      <c r="MD348" s="54"/>
      <c r="ME348" s="54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4"/>
      <c r="NF348" s="54"/>
      <c r="NG348" s="54"/>
      <c r="NH348" s="54"/>
      <c r="NI348" s="54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54"/>
      <c r="PQ348" s="54"/>
      <c r="PR348" s="54"/>
      <c r="PS348" s="54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54"/>
      <c r="QU348" s="54"/>
      <c r="QV348" s="54"/>
      <c r="QW348" s="54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54"/>
      <c r="RY348" s="54"/>
      <c r="RZ348" s="54"/>
      <c r="SA348" s="54"/>
      <c r="SB348" s="54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54"/>
      <c r="TC348" s="54"/>
      <c r="TD348" s="54"/>
      <c r="TE348" s="54"/>
      <c r="TF348" s="54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4"/>
      <c r="UH348" s="54"/>
      <c r="UI348" s="54"/>
      <c r="UJ348" s="54"/>
      <c r="UK348" s="54"/>
      <c r="UL348" s="54"/>
      <c r="UM348" s="54"/>
      <c r="UN348" s="54"/>
      <c r="UO348" s="54"/>
      <c r="UP348" s="54"/>
      <c r="UQ348" s="54"/>
      <c r="UR348" s="54"/>
      <c r="US348" s="54"/>
      <c r="UT348" s="54"/>
      <c r="UU348" s="54"/>
      <c r="UV348" s="54"/>
      <c r="UW348" s="54"/>
      <c r="UX348" s="54"/>
      <c r="UY348" s="54"/>
      <c r="UZ348" s="54"/>
      <c r="VA348" s="54"/>
      <c r="VB348" s="54"/>
      <c r="VC348" s="54"/>
      <c r="VD348" s="54"/>
      <c r="VE348" s="54"/>
      <c r="VF348" s="54"/>
      <c r="VG348" s="54"/>
      <c r="VH348" s="54"/>
      <c r="VI348" s="54"/>
      <c r="VJ348" s="54"/>
      <c r="VK348" s="54"/>
      <c r="VL348" s="54"/>
      <c r="VM348" s="54"/>
      <c r="VN348" s="54"/>
      <c r="VO348" s="54"/>
      <c r="VP348" s="54"/>
      <c r="VQ348" s="54"/>
      <c r="VR348" s="54"/>
      <c r="VS348" s="54"/>
      <c r="VT348" s="54"/>
      <c r="VU348" s="54"/>
      <c r="VV348" s="54"/>
      <c r="VW348" s="54"/>
      <c r="VX348" s="54"/>
      <c r="VY348" s="54"/>
      <c r="VZ348" s="54"/>
      <c r="WA348" s="54"/>
      <c r="WB348" s="54"/>
      <c r="WC348" s="54"/>
      <c r="WD348" s="54"/>
      <c r="WE348" s="54"/>
      <c r="WF348" s="54"/>
      <c r="WG348" s="54"/>
      <c r="WH348" s="54"/>
      <c r="WI348" s="54"/>
      <c r="WJ348" s="54"/>
      <c r="WK348" s="54"/>
      <c r="WL348" s="54"/>
      <c r="WM348" s="54"/>
      <c r="WN348" s="54"/>
      <c r="WO348" s="54"/>
      <c r="WP348" s="54"/>
      <c r="WQ348" s="54"/>
      <c r="WR348" s="54"/>
      <c r="WS348" s="54"/>
      <c r="WT348" s="54"/>
      <c r="WU348" s="54"/>
      <c r="WV348" s="54"/>
      <c r="WW348" s="54"/>
      <c r="WX348" s="54"/>
      <c r="WY348" s="54"/>
      <c r="WZ348" s="54"/>
      <c r="XA348" s="54"/>
      <c r="XB348" s="54"/>
      <c r="XC348" s="54"/>
      <c r="XD348" s="54"/>
      <c r="XE348" s="54"/>
      <c r="XF348" s="54"/>
      <c r="XG348" s="54"/>
      <c r="XH348" s="54"/>
      <c r="XI348" s="54"/>
      <c r="XJ348" s="54"/>
      <c r="XK348" s="54"/>
      <c r="XL348" s="54"/>
      <c r="XM348" s="54"/>
      <c r="XN348" s="54"/>
      <c r="XO348" s="54"/>
      <c r="XP348" s="54"/>
      <c r="XQ348" s="54"/>
      <c r="XR348" s="54"/>
      <c r="XS348" s="54"/>
      <c r="XT348" s="54"/>
      <c r="XU348" s="54"/>
      <c r="XV348" s="54"/>
      <c r="XW348" s="54"/>
      <c r="XX348" s="54"/>
      <c r="XY348" s="54"/>
      <c r="XZ348" s="54"/>
      <c r="YA348" s="54"/>
      <c r="YB348" s="54"/>
      <c r="YC348" s="54"/>
      <c r="YD348" s="54"/>
      <c r="YE348" s="54"/>
      <c r="YF348" s="54"/>
      <c r="YG348" s="54"/>
      <c r="YH348" s="54"/>
      <c r="YI348" s="54"/>
      <c r="YJ348" s="54"/>
      <c r="YK348" s="54"/>
      <c r="YL348" s="54"/>
      <c r="YM348" s="54"/>
      <c r="YN348" s="54"/>
      <c r="YO348" s="54"/>
      <c r="YP348" s="54"/>
      <c r="YQ348" s="54"/>
      <c r="YR348" s="54"/>
      <c r="YS348" s="54"/>
      <c r="YT348" s="54"/>
      <c r="YU348" s="54"/>
      <c r="YV348" s="54"/>
      <c r="YW348" s="54"/>
      <c r="YX348" s="54"/>
      <c r="YY348" s="54"/>
      <c r="YZ348" s="54"/>
      <c r="ZA348" s="54"/>
      <c r="ZB348" s="54"/>
      <c r="ZC348" s="54"/>
      <c r="ZD348" s="54"/>
      <c r="ZE348" s="54"/>
      <c r="ZF348" s="54"/>
      <c r="ZG348" s="54"/>
      <c r="ZH348" s="54"/>
      <c r="ZI348" s="54"/>
      <c r="ZJ348" s="54"/>
      <c r="ZK348" s="54"/>
      <c r="ZL348" s="54"/>
      <c r="ZM348" s="54"/>
      <c r="ZN348" s="54"/>
      <c r="ZO348" s="54"/>
      <c r="ZP348" s="54"/>
      <c r="ZQ348" s="54"/>
      <c r="ZR348" s="54"/>
      <c r="ZS348" s="54"/>
      <c r="ZT348" s="54"/>
      <c r="ZU348" s="54"/>
      <c r="ZV348" s="54"/>
      <c r="ZW348" s="54"/>
      <c r="ZX348" s="54"/>
      <c r="ZY348" s="54"/>
      <c r="ZZ348" s="54"/>
    </row>
    <row r="349" spans="1:702" x14ac:dyDescent="0.2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54"/>
      <c r="DU349" s="54"/>
      <c r="DV349" s="54"/>
      <c r="DW349" s="54"/>
      <c r="DX349" s="54"/>
      <c r="DY349" s="54"/>
      <c r="DZ349" s="54"/>
      <c r="EA349" s="54"/>
      <c r="EB349" s="54"/>
      <c r="EC349" s="54"/>
      <c r="ED349" s="54"/>
      <c r="EE349" s="54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/>
      <c r="ME349" s="54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4"/>
      <c r="OK349" s="54"/>
      <c r="OL349" s="54"/>
      <c r="OM349" s="54"/>
      <c r="ON349" s="54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54"/>
      <c r="PQ349" s="54"/>
      <c r="PR349" s="54"/>
      <c r="PS349" s="54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54"/>
      <c r="QU349" s="54"/>
      <c r="QV349" s="54"/>
      <c r="QW349" s="54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54"/>
      <c r="RY349" s="54"/>
      <c r="RZ349" s="54"/>
      <c r="SA349" s="54"/>
      <c r="SB349" s="54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54"/>
      <c r="TC349" s="54"/>
      <c r="TD349" s="54"/>
      <c r="TE349" s="54"/>
      <c r="TF349" s="54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4"/>
      <c r="UH349" s="54"/>
      <c r="UI349" s="54"/>
      <c r="UJ349" s="54"/>
      <c r="UK349" s="54"/>
      <c r="UL349" s="54"/>
      <c r="UM349" s="54"/>
      <c r="UN349" s="54"/>
      <c r="UO349" s="54"/>
      <c r="UP349" s="54"/>
      <c r="UQ349" s="54"/>
      <c r="UR349" s="54"/>
      <c r="US349" s="54"/>
      <c r="UT349" s="54"/>
      <c r="UU349" s="54"/>
      <c r="UV349" s="54"/>
      <c r="UW349" s="54"/>
      <c r="UX349" s="54"/>
      <c r="UY349" s="54"/>
      <c r="UZ349" s="54"/>
      <c r="VA349" s="54"/>
      <c r="VB349" s="54"/>
      <c r="VC349" s="54"/>
      <c r="VD349" s="54"/>
      <c r="VE349" s="54"/>
      <c r="VF349" s="54"/>
      <c r="VG349" s="54"/>
      <c r="VH349" s="54"/>
      <c r="VI349" s="54"/>
      <c r="VJ349" s="54"/>
      <c r="VK349" s="54"/>
      <c r="VL349" s="54"/>
      <c r="VM349" s="54"/>
      <c r="VN349" s="54"/>
      <c r="VO349" s="54"/>
      <c r="VP349" s="54"/>
      <c r="VQ349" s="54"/>
      <c r="VR349" s="54"/>
      <c r="VS349" s="54"/>
      <c r="VT349" s="54"/>
      <c r="VU349" s="54"/>
      <c r="VV349" s="54"/>
      <c r="VW349" s="54"/>
      <c r="VX349" s="54"/>
      <c r="VY349" s="54"/>
      <c r="VZ349" s="54"/>
      <c r="WA349" s="54"/>
      <c r="WB349" s="54"/>
      <c r="WC349" s="54"/>
      <c r="WD349" s="54"/>
      <c r="WE349" s="54"/>
      <c r="WF349" s="54"/>
      <c r="WG349" s="54"/>
      <c r="WH349" s="54"/>
      <c r="WI349" s="54"/>
      <c r="WJ349" s="54"/>
      <c r="WK349" s="54"/>
      <c r="WL349" s="54"/>
      <c r="WM349" s="54"/>
      <c r="WN349" s="54"/>
      <c r="WO349" s="54"/>
      <c r="WP349" s="54"/>
      <c r="WQ349" s="54"/>
      <c r="WR349" s="54"/>
      <c r="WS349" s="54"/>
      <c r="WT349" s="54"/>
      <c r="WU349" s="54"/>
      <c r="WV349" s="54"/>
      <c r="WW349" s="54"/>
      <c r="WX349" s="54"/>
      <c r="WY349" s="54"/>
      <c r="WZ349" s="54"/>
      <c r="XA349" s="54"/>
      <c r="XB349" s="54"/>
      <c r="XC349" s="54"/>
      <c r="XD349" s="54"/>
      <c r="XE349" s="54"/>
      <c r="XF349" s="54"/>
      <c r="XG349" s="54"/>
      <c r="XH349" s="54"/>
      <c r="XI349" s="54"/>
      <c r="XJ349" s="54"/>
      <c r="XK349" s="54"/>
      <c r="XL349" s="54"/>
      <c r="XM349" s="54"/>
      <c r="XN349" s="54"/>
      <c r="XO349" s="54"/>
      <c r="XP349" s="54"/>
      <c r="XQ349" s="54"/>
      <c r="XR349" s="54"/>
      <c r="XS349" s="54"/>
      <c r="XT349" s="54"/>
      <c r="XU349" s="54"/>
      <c r="XV349" s="54"/>
      <c r="XW349" s="54"/>
      <c r="XX349" s="54"/>
      <c r="XY349" s="54"/>
      <c r="XZ349" s="54"/>
      <c r="YA349" s="54"/>
      <c r="YB349" s="54"/>
      <c r="YC349" s="54"/>
      <c r="YD349" s="54"/>
      <c r="YE349" s="54"/>
      <c r="YF349" s="54"/>
      <c r="YG349" s="54"/>
      <c r="YH349" s="54"/>
      <c r="YI349" s="54"/>
      <c r="YJ349" s="54"/>
      <c r="YK349" s="54"/>
      <c r="YL349" s="54"/>
      <c r="YM349" s="54"/>
      <c r="YN349" s="54"/>
      <c r="YO349" s="54"/>
      <c r="YP349" s="54"/>
      <c r="YQ349" s="54"/>
      <c r="YR349" s="54"/>
      <c r="YS349" s="54"/>
      <c r="YT349" s="54"/>
      <c r="YU349" s="54"/>
      <c r="YV349" s="54"/>
      <c r="YW349" s="54"/>
      <c r="YX349" s="54"/>
      <c r="YY349" s="54"/>
      <c r="YZ349" s="54"/>
      <c r="ZA349" s="54"/>
      <c r="ZB349" s="54"/>
      <c r="ZC349" s="54"/>
      <c r="ZD349" s="54"/>
      <c r="ZE349" s="54"/>
      <c r="ZF349" s="54"/>
      <c r="ZG349" s="54"/>
      <c r="ZH349" s="54"/>
      <c r="ZI349" s="54"/>
      <c r="ZJ349" s="54"/>
      <c r="ZK349" s="54"/>
      <c r="ZL349" s="54"/>
      <c r="ZM349" s="54"/>
      <c r="ZN349" s="54"/>
      <c r="ZO349" s="54"/>
      <c r="ZP349" s="54"/>
      <c r="ZQ349" s="54"/>
      <c r="ZR349" s="54"/>
      <c r="ZS349" s="54"/>
      <c r="ZT349" s="54"/>
      <c r="ZU349" s="54"/>
      <c r="ZV349" s="54"/>
      <c r="ZW349" s="54"/>
      <c r="ZX349" s="54"/>
      <c r="ZY349" s="54"/>
      <c r="ZZ349" s="54"/>
    </row>
    <row r="350" spans="1:702" x14ac:dyDescent="0.2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  <c r="CW350" s="54"/>
      <c r="CX350" s="54"/>
      <c r="CY350" s="54"/>
      <c r="CZ350" s="54"/>
      <c r="DA350" s="54"/>
      <c r="DB350" s="54"/>
      <c r="DC350" s="54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  <c r="DN350" s="54"/>
      <c r="DO350" s="54"/>
      <c r="DP350" s="54"/>
      <c r="DQ350" s="54"/>
      <c r="DR350" s="54"/>
      <c r="DS350" s="54"/>
      <c r="DT350" s="54"/>
      <c r="DU350" s="54"/>
      <c r="DV350" s="54"/>
      <c r="DW350" s="54"/>
      <c r="DX350" s="54"/>
      <c r="DY350" s="54"/>
      <c r="DZ350" s="54"/>
      <c r="EA350" s="54"/>
      <c r="EB350" s="54"/>
      <c r="EC350" s="54"/>
      <c r="ED350" s="54"/>
      <c r="EE350" s="54"/>
      <c r="EF350" s="54"/>
      <c r="EG350" s="54"/>
      <c r="EH350" s="54"/>
      <c r="EI350" s="54"/>
      <c r="EJ350" s="54"/>
      <c r="EK350" s="54"/>
      <c r="EL350" s="54"/>
      <c r="EM350" s="54"/>
      <c r="EN350" s="54"/>
      <c r="EO350" s="54"/>
      <c r="EP350" s="54"/>
      <c r="EQ350" s="54"/>
      <c r="ER350" s="54"/>
      <c r="ES350" s="54"/>
      <c r="ET350" s="54"/>
      <c r="EU350" s="54"/>
      <c r="EV350" s="54"/>
      <c r="EW350" s="54"/>
      <c r="EX350" s="54"/>
      <c r="EY350" s="54"/>
      <c r="EZ350" s="54"/>
      <c r="FA350" s="54"/>
      <c r="FB350" s="54"/>
      <c r="FC350" s="54"/>
      <c r="FD350" s="54"/>
      <c r="FE350" s="54"/>
      <c r="FF350" s="54"/>
      <c r="FG350" s="54"/>
      <c r="FH350" s="54"/>
      <c r="FI350" s="54"/>
      <c r="FJ350" s="54"/>
      <c r="FK350" s="54"/>
      <c r="FL350" s="54"/>
      <c r="FM350" s="54"/>
      <c r="FN350" s="54"/>
      <c r="FO350" s="54"/>
      <c r="FP350" s="54"/>
      <c r="FQ350" s="54"/>
      <c r="FR350" s="54"/>
      <c r="FS350" s="54"/>
      <c r="FT350" s="54"/>
      <c r="FU350" s="54"/>
      <c r="FV350" s="54"/>
      <c r="FW350" s="54"/>
      <c r="FX350" s="54"/>
      <c r="FY350" s="54"/>
      <c r="FZ350" s="54"/>
      <c r="GA350" s="54"/>
      <c r="GB350" s="54"/>
      <c r="GC350" s="54"/>
      <c r="GD350" s="54"/>
      <c r="GE350" s="54"/>
      <c r="GF350" s="54"/>
      <c r="GG350" s="54"/>
      <c r="GH350" s="54"/>
      <c r="GI350" s="54"/>
      <c r="GJ350" s="54"/>
      <c r="GK350" s="54"/>
      <c r="GL350" s="54"/>
      <c r="GM350" s="54"/>
      <c r="GN350" s="54"/>
      <c r="GO350" s="54"/>
      <c r="GP350" s="54"/>
      <c r="GQ350" s="54"/>
      <c r="GR350" s="54"/>
      <c r="GS350" s="54"/>
      <c r="GT350" s="54"/>
      <c r="GU350" s="54"/>
      <c r="GV350" s="54"/>
      <c r="GW350" s="54"/>
      <c r="GX350" s="54"/>
      <c r="GY350" s="54"/>
      <c r="GZ350" s="54"/>
      <c r="HA350" s="54"/>
      <c r="HB350" s="54"/>
      <c r="HC350" s="54"/>
      <c r="HD350" s="54"/>
      <c r="HE350" s="54"/>
      <c r="HF350" s="54"/>
      <c r="HG350" s="54"/>
      <c r="HH350" s="54"/>
      <c r="HI350" s="54"/>
      <c r="HJ350" s="54"/>
      <c r="HK350" s="54"/>
      <c r="HL350" s="54"/>
      <c r="HM350" s="54"/>
      <c r="HN350" s="54"/>
      <c r="HO350" s="54"/>
      <c r="HP350" s="54"/>
      <c r="HQ350" s="54"/>
      <c r="HR350" s="54"/>
      <c r="HS350" s="54"/>
      <c r="HT350" s="54"/>
      <c r="HU350" s="54"/>
      <c r="HV350" s="54"/>
      <c r="HW350" s="54"/>
      <c r="HX350" s="54"/>
      <c r="HY350" s="54"/>
      <c r="HZ350" s="54"/>
      <c r="IA350" s="54"/>
      <c r="IB350" s="54"/>
      <c r="IC350" s="54"/>
      <c r="ID350" s="54"/>
      <c r="IE350" s="54"/>
      <c r="IF350" s="54"/>
      <c r="IG350" s="54"/>
      <c r="IH350" s="54"/>
      <c r="II350" s="54"/>
      <c r="IJ350" s="54"/>
      <c r="IK350" s="54"/>
      <c r="IL350" s="54"/>
      <c r="IM350" s="54"/>
      <c r="IN350" s="54"/>
      <c r="IO350" s="54"/>
      <c r="IP350" s="54"/>
      <c r="IQ350" s="54"/>
      <c r="IR350" s="54"/>
      <c r="IS350" s="54"/>
      <c r="IT350" s="54"/>
      <c r="IU350" s="54"/>
      <c r="IV350" s="54"/>
      <c r="IW350" s="54"/>
      <c r="IX350" s="54"/>
      <c r="IY350" s="54"/>
      <c r="IZ350" s="54"/>
      <c r="JA350" s="54"/>
      <c r="JB350" s="54"/>
      <c r="JC350" s="54"/>
      <c r="JD350" s="54"/>
      <c r="JE350" s="54"/>
      <c r="JF350" s="54"/>
      <c r="JG350" s="54"/>
      <c r="JH350" s="54"/>
      <c r="JI350" s="54"/>
      <c r="JJ350" s="54"/>
      <c r="JK350" s="54"/>
      <c r="JL350" s="54"/>
      <c r="JM350" s="54"/>
      <c r="JN350" s="54"/>
      <c r="JO350" s="54"/>
      <c r="JP350" s="54"/>
      <c r="JQ350" s="54"/>
      <c r="JR350" s="54"/>
      <c r="JS350" s="54"/>
      <c r="JT350" s="54"/>
      <c r="JU350" s="54"/>
      <c r="JV350" s="54"/>
      <c r="JW350" s="54"/>
      <c r="JX350" s="54"/>
      <c r="JY350" s="54"/>
      <c r="JZ350" s="54"/>
      <c r="KA350" s="54"/>
      <c r="KB350" s="54"/>
      <c r="KC350" s="54"/>
      <c r="KD350" s="54"/>
      <c r="KE350" s="54"/>
      <c r="KF350" s="54"/>
      <c r="KG350" s="54"/>
      <c r="KH350" s="54"/>
      <c r="KI350" s="54"/>
      <c r="KJ350" s="54"/>
      <c r="KK350" s="54"/>
      <c r="KL350" s="54"/>
      <c r="KM350" s="54"/>
      <c r="KN350" s="54"/>
      <c r="KO350" s="54"/>
      <c r="KP350" s="54"/>
      <c r="KQ350" s="54"/>
      <c r="KR350" s="54"/>
      <c r="KS350" s="54"/>
      <c r="KT350" s="54"/>
      <c r="KU350" s="54"/>
      <c r="KV350" s="54"/>
      <c r="KW350" s="54"/>
      <c r="KX350" s="54"/>
      <c r="KY350" s="54"/>
      <c r="KZ350" s="54"/>
      <c r="LA350" s="54"/>
      <c r="LB350" s="54"/>
      <c r="LC350" s="54"/>
      <c r="LD350" s="54"/>
      <c r="LE350" s="54"/>
      <c r="LF350" s="54"/>
      <c r="LG350" s="54"/>
      <c r="LH350" s="54"/>
      <c r="LI350" s="54"/>
      <c r="LJ350" s="54"/>
      <c r="LK350" s="54"/>
      <c r="LL350" s="54"/>
      <c r="LM350" s="54"/>
      <c r="LN350" s="54"/>
      <c r="LO350" s="54"/>
      <c r="LP350" s="54"/>
      <c r="LQ350" s="54"/>
      <c r="LR350" s="54"/>
      <c r="LS350" s="54"/>
      <c r="LT350" s="54"/>
      <c r="LU350" s="54"/>
      <c r="LV350" s="54"/>
      <c r="LW350" s="54"/>
      <c r="LX350" s="54"/>
      <c r="LY350" s="54"/>
      <c r="LZ350" s="54"/>
      <c r="MA350" s="54"/>
      <c r="MB350" s="54"/>
      <c r="MC350" s="54"/>
      <c r="MD350" s="54"/>
      <c r="ME350" s="54"/>
      <c r="MF350" s="54"/>
      <c r="MG350" s="54"/>
      <c r="MH350" s="54"/>
      <c r="MI350" s="54"/>
      <c r="MJ350" s="54"/>
      <c r="MK350" s="54"/>
      <c r="ML350" s="54"/>
      <c r="MM350" s="54"/>
      <c r="MN350" s="54"/>
      <c r="MO350" s="54"/>
      <c r="MP350" s="54"/>
      <c r="MQ350" s="54"/>
      <c r="MR350" s="54"/>
      <c r="MS350" s="54"/>
      <c r="MT350" s="54"/>
      <c r="MU350" s="54"/>
      <c r="MV350" s="54"/>
      <c r="MW350" s="54"/>
      <c r="MX350" s="54"/>
      <c r="MY350" s="54"/>
      <c r="MZ350" s="54"/>
      <c r="NA350" s="54"/>
      <c r="NB350" s="54"/>
      <c r="NC350" s="54"/>
      <c r="ND350" s="54"/>
      <c r="NE350" s="54"/>
      <c r="NF350" s="54"/>
      <c r="NG350" s="54"/>
      <c r="NH350" s="54"/>
      <c r="NI350" s="54"/>
      <c r="NJ350" s="54"/>
      <c r="NK350" s="54"/>
      <c r="NL350" s="54"/>
      <c r="NM350" s="54"/>
      <c r="NN350" s="54"/>
      <c r="NO350" s="54"/>
      <c r="NP350" s="54"/>
      <c r="NQ350" s="54"/>
      <c r="NR350" s="54"/>
      <c r="NS350" s="54"/>
      <c r="NT350" s="54"/>
      <c r="NU350" s="54"/>
      <c r="NV350" s="54"/>
      <c r="NW350" s="54"/>
      <c r="NX350" s="54"/>
      <c r="NY350" s="54"/>
      <c r="NZ350" s="54"/>
      <c r="OA350" s="54"/>
      <c r="OB350" s="54"/>
      <c r="OC350" s="54"/>
      <c r="OD350" s="54"/>
      <c r="OE350" s="54"/>
      <c r="OF350" s="54"/>
      <c r="OG350" s="54"/>
      <c r="OH350" s="54"/>
      <c r="OI350" s="54"/>
      <c r="OJ350" s="54"/>
      <c r="OK350" s="54"/>
      <c r="OL350" s="54"/>
      <c r="OM350" s="54"/>
      <c r="ON350" s="54"/>
      <c r="OO350" s="54"/>
      <c r="OP350" s="54"/>
      <c r="OQ350" s="54"/>
      <c r="OR350" s="54"/>
      <c r="OS350" s="54"/>
      <c r="OT350" s="54"/>
      <c r="OU350" s="54"/>
      <c r="OV350" s="54"/>
      <c r="OW350" s="54"/>
      <c r="OX350" s="54"/>
      <c r="OY350" s="54"/>
      <c r="OZ350" s="54"/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4"/>
      <c r="PM350" s="54"/>
      <c r="PN350" s="54"/>
      <c r="PO350" s="54"/>
      <c r="PP350" s="54"/>
      <c r="PQ350" s="54"/>
      <c r="PR350" s="54"/>
      <c r="PS350" s="54"/>
      <c r="PT350" s="54"/>
      <c r="PU350" s="54"/>
      <c r="PV350" s="54"/>
      <c r="PW350" s="54"/>
      <c r="PX350" s="54"/>
      <c r="PY350" s="54"/>
      <c r="PZ350" s="54"/>
      <c r="QA350" s="54"/>
      <c r="QB350" s="54"/>
      <c r="QC350" s="54"/>
      <c r="QD350" s="54"/>
      <c r="QE350" s="54"/>
      <c r="QF350" s="54"/>
      <c r="QG350" s="54"/>
      <c r="QH350" s="54"/>
      <c r="QI350" s="54"/>
      <c r="QJ350" s="54"/>
      <c r="QK350" s="54"/>
      <c r="QL350" s="54"/>
      <c r="QM350" s="54"/>
      <c r="QN350" s="54"/>
      <c r="QO350" s="54"/>
      <c r="QP350" s="54"/>
      <c r="QQ350" s="54"/>
      <c r="QR350" s="54"/>
      <c r="QS350" s="54"/>
      <c r="QT350" s="54"/>
      <c r="QU350" s="54"/>
      <c r="QV350" s="54"/>
      <c r="QW350" s="54"/>
      <c r="QX350" s="54"/>
      <c r="QY350" s="54"/>
      <c r="QZ350" s="54"/>
      <c r="RA350" s="54"/>
      <c r="RB350" s="54"/>
      <c r="RC350" s="54"/>
      <c r="RD350" s="54"/>
      <c r="RE350" s="54"/>
      <c r="RF350" s="54"/>
      <c r="RG350" s="54"/>
      <c r="RH350" s="54"/>
      <c r="RI350" s="54"/>
      <c r="RJ350" s="54"/>
      <c r="RK350" s="54"/>
      <c r="RL350" s="54"/>
      <c r="RM350" s="54"/>
      <c r="RN350" s="54"/>
      <c r="RO350" s="54"/>
      <c r="RP350" s="54"/>
      <c r="RQ350" s="54"/>
      <c r="RR350" s="54"/>
      <c r="RS350" s="54"/>
      <c r="RT350" s="54"/>
      <c r="RU350" s="54"/>
      <c r="RV350" s="54"/>
      <c r="RW350" s="54"/>
      <c r="RX350" s="54"/>
      <c r="RY350" s="54"/>
      <c r="RZ350" s="54"/>
      <c r="SA350" s="54"/>
      <c r="SB350" s="54"/>
      <c r="SC350" s="54"/>
      <c r="SD350" s="54"/>
      <c r="SE350" s="54"/>
      <c r="SF350" s="54"/>
      <c r="SG350" s="54"/>
      <c r="SH350" s="54"/>
      <c r="SI350" s="54"/>
      <c r="SJ350" s="54"/>
      <c r="SK350" s="54"/>
      <c r="SL350" s="54"/>
      <c r="SM350" s="54"/>
      <c r="SN350" s="54"/>
      <c r="SO350" s="54"/>
      <c r="SP350" s="54"/>
      <c r="SQ350" s="54"/>
      <c r="SR350" s="54"/>
      <c r="SS350" s="54"/>
      <c r="ST350" s="54"/>
      <c r="SU350" s="54"/>
      <c r="SV350" s="54"/>
      <c r="SW350" s="54"/>
      <c r="SX350" s="54"/>
      <c r="SY350" s="54"/>
      <c r="SZ350" s="54"/>
      <c r="TA350" s="54"/>
      <c r="TB350" s="54"/>
      <c r="TC350" s="54"/>
      <c r="TD350" s="54"/>
      <c r="TE350" s="54"/>
      <c r="TF350" s="54"/>
      <c r="TG350" s="54"/>
      <c r="TH350" s="54"/>
      <c r="TI350" s="54"/>
      <c r="TJ350" s="54"/>
      <c r="TK350" s="54"/>
      <c r="TL350" s="54"/>
      <c r="TM350" s="54"/>
      <c r="TN350" s="54"/>
      <c r="TO350" s="54"/>
      <c r="TP350" s="54"/>
      <c r="TQ350" s="54"/>
      <c r="TR350" s="54"/>
      <c r="TS350" s="54"/>
      <c r="TT350" s="54"/>
      <c r="TU350" s="54"/>
      <c r="TV350" s="54"/>
      <c r="TW350" s="54"/>
      <c r="TX350" s="54"/>
      <c r="TY350" s="54"/>
      <c r="TZ350" s="54"/>
      <c r="UA350" s="54"/>
      <c r="UB350" s="54"/>
      <c r="UC350" s="54"/>
      <c r="UD350" s="54"/>
      <c r="UE350" s="54"/>
      <c r="UF350" s="54"/>
      <c r="UG350" s="54"/>
      <c r="UH350" s="54"/>
      <c r="UI350" s="54"/>
      <c r="UJ350" s="54"/>
      <c r="UK350" s="54"/>
      <c r="UL350" s="54"/>
      <c r="UM350" s="54"/>
      <c r="UN350" s="54"/>
      <c r="UO350" s="54"/>
      <c r="UP350" s="54"/>
      <c r="UQ350" s="54"/>
      <c r="UR350" s="54"/>
      <c r="US350" s="54"/>
      <c r="UT350" s="54"/>
      <c r="UU350" s="54"/>
      <c r="UV350" s="54"/>
      <c r="UW350" s="54"/>
      <c r="UX350" s="54"/>
      <c r="UY350" s="54"/>
      <c r="UZ350" s="54"/>
      <c r="VA350" s="54"/>
      <c r="VB350" s="54"/>
      <c r="VC350" s="54"/>
      <c r="VD350" s="54"/>
      <c r="VE350" s="54"/>
      <c r="VF350" s="54"/>
      <c r="VG350" s="54"/>
      <c r="VH350" s="54"/>
      <c r="VI350" s="54"/>
      <c r="VJ350" s="54"/>
      <c r="VK350" s="54"/>
      <c r="VL350" s="54"/>
      <c r="VM350" s="54"/>
      <c r="VN350" s="54"/>
      <c r="VO350" s="54"/>
      <c r="VP350" s="54"/>
      <c r="VQ350" s="54"/>
      <c r="VR350" s="54"/>
      <c r="VS350" s="54"/>
      <c r="VT350" s="54"/>
      <c r="VU350" s="54"/>
      <c r="VV350" s="54"/>
      <c r="VW350" s="54"/>
      <c r="VX350" s="54"/>
      <c r="VY350" s="54"/>
      <c r="VZ350" s="54"/>
      <c r="WA350" s="54"/>
      <c r="WB350" s="54"/>
      <c r="WC350" s="54"/>
      <c r="WD350" s="54"/>
      <c r="WE350" s="54"/>
      <c r="WF350" s="54"/>
      <c r="WG350" s="54"/>
      <c r="WH350" s="54"/>
      <c r="WI350" s="54"/>
      <c r="WJ350" s="54"/>
      <c r="WK350" s="54"/>
      <c r="WL350" s="54"/>
      <c r="WM350" s="54"/>
      <c r="WN350" s="54"/>
      <c r="WO350" s="54"/>
      <c r="WP350" s="54"/>
      <c r="WQ350" s="54"/>
      <c r="WR350" s="54"/>
      <c r="WS350" s="54"/>
      <c r="WT350" s="54"/>
      <c r="WU350" s="54"/>
      <c r="WV350" s="54"/>
      <c r="WW350" s="54"/>
      <c r="WX350" s="54"/>
      <c r="WY350" s="54"/>
      <c r="WZ350" s="54"/>
      <c r="XA350" s="54"/>
      <c r="XB350" s="54"/>
      <c r="XC350" s="54"/>
      <c r="XD350" s="54"/>
      <c r="XE350" s="54"/>
      <c r="XF350" s="54"/>
      <c r="XG350" s="54"/>
      <c r="XH350" s="54"/>
      <c r="XI350" s="54"/>
      <c r="XJ350" s="54"/>
      <c r="XK350" s="54"/>
      <c r="XL350" s="54"/>
      <c r="XM350" s="54"/>
      <c r="XN350" s="54"/>
      <c r="XO350" s="54"/>
      <c r="XP350" s="54"/>
      <c r="XQ350" s="54"/>
      <c r="XR350" s="54"/>
      <c r="XS350" s="54"/>
      <c r="XT350" s="54"/>
      <c r="XU350" s="54"/>
      <c r="XV350" s="54"/>
      <c r="XW350" s="54"/>
      <c r="XX350" s="54"/>
      <c r="XY350" s="54"/>
      <c r="XZ350" s="54"/>
      <c r="YA350" s="54"/>
      <c r="YB350" s="54"/>
      <c r="YC350" s="54"/>
      <c r="YD350" s="54"/>
      <c r="YE350" s="54"/>
      <c r="YF350" s="54"/>
      <c r="YG350" s="54"/>
      <c r="YH350" s="54"/>
      <c r="YI350" s="54"/>
      <c r="YJ350" s="54"/>
      <c r="YK350" s="54"/>
      <c r="YL350" s="54"/>
      <c r="YM350" s="54"/>
      <c r="YN350" s="54"/>
      <c r="YO350" s="54"/>
      <c r="YP350" s="54"/>
      <c r="YQ350" s="54"/>
      <c r="YR350" s="54"/>
      <c r="YS350" s="54"/>
      <c r="YT350" s="54"/>
      <c r="YU350" s="54"/>
      <c r="YV350" s="54"/>
      <c r="YW350" s="54"/>
      <c r="YX350" s="54"/>
      <c r="YY350" s="54"/>
      <c r="YZ350" s="54"/>
      <c r="ZA350" s="54"/>
      <c r="ZB350" s="54"/>
      <c r="ZC350" s="54"/>
      <c r="ZD350" s="54"/>
      <c r="ZE350" s="54"/>
      <c r="ZF350" s="54"/>
      <c r="ZG350" s="54"/>
      <c r="ZH350" s="54"/>
      <c r="ZI350" s="54"/>
      <c r="ZJ350" s="54"/>
      <c r="ZK350" s="54"/>
      <c r="ZL350" s="54"/>
      <c r="ZM350" s="54"/>
      <c r="ZN350" s="54"/>
      <c r="ZO350" s="54"/>
      <c r="ZP350" s="54"/>
      <c r="ZQ350" s="54"/>
      <c r="ZR350" s="54"/>
      <c r="ZS350" s="54"/>
      <c r="ZT350" s="54"/>
      <c r="ZU350" s="54"/>
      <c r="ZV350" s="54"/>
      <c r="ZW350" s="54"/>
      <c r="ZX350" s="54"/>
      <c r="ZY350" s="54"/>
      <c r="ZZ350" s="54"/>
    </row>
    <row r="351" spans="1:702" x14ac:dyDescent="0.2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  <c r="CW351" s="54"/>
      <c r="CX351" s="54"/>
      <c r="CY351" s="54"/>
      <c r="CZ351" s="54"/>
      <c r="DA351" s="54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54"/>
      <c r="DR351" s="54"/>
      <c r="DS351" s="54"/>
      <c r="DT351" s="54"/>
      <c r="DU351" s="54"/>
      <c r="DV351" s="54"/>
      <c r="DW351" s="54"/>
      <c r="DX351" s="54"/>
      <c r="DY351" s="54"/>
      <c r="DZ351" s="54"/>
      <c r="EA351" s="54"/>
      <c r="EB351" s="54"/>
      <c r="EC351" s="54"/>
      <c r="ED351" s="54"/>
      <c r="EE351" s="54"/>
      <c r="EF351" s="54"/>
      <c r="EG351" s="54"/>
      <c r="EH351" s="54"/>
      <c r="EI351" s="54"/>
      <c r="EJ351" s="54"/>
      <c r="EK351" s="54"/>
      <c r="EL351" s="54"/>
      <c r="EM351" s="54"/>
      <c r="EN351" s="54"/>
      <c r="EO351" s="54"/>
      <c r="EP351" s="54"/>
      <c r="EQ351" s="54"/>
      <c r="ER351" s="54"/>
      <c r="ES351" s="54"/>
      <c r="ET351" s="54"/>
      <c r="EU351" s="54"/>
      <c r="EV351" s="54"/>
      <c r="EW351" s="54"/>
      <c r="EX351" s="54"/>
      <c r="EY351" s="54"/>
      <c r="EZ351" s="54"/>
      <c r="FA351" s="54"/>
      <c r="FB351" s="54"/>
      <c r="FC351" s="54"/>
      <c r="FD351" s="54"/>
      <c r="FE351" s="54"/>
      <c r="FF351" s="54"/>
      <c r="FG351" s="54"/>
      <c r="FH351" s="54"/>
      <c r="FI351" s="54"/>
      <c r="FJ351" s="54"/>
      <c r="FK351" s="54"/>
      <c r="FL351" s="54"/>
      <c r="FM351" s="54"/>
      <c r="FN351" s="54"/>
      <c r="FO351" s="54"/>
      <c r="FP351" s="54"/>
      <c r="FQ351" s="54"/>
      <c r="FR351" s="54"/>
      <c r="FS351" s="54"/>
      <c r="FT351" s="54"/>
      <c r="FU351" s="54"/>
      <c r="FV351" s="54"/>
      <c r="FW351" s="54"/>
      <c r="FX351" s="54"/>
      <c r="FY351" s="54"/>
      <c r="FZ351" s="54"/>
      <c r="GA351" s="54"/>
      <c r="GB351" s="54"/>
      <c r="GC351" s="54"/>
      <c r="GD351" s="54"/>
      <c r="GE351" s="54"/>
      <c r="GF351" s="54"/>
      <c r="GG351" s="54"/>
      <c r="GH351" s="54"/>
      <c r="GI351" s="54"/>
      <c r="GJ351" s="54"/>
      <c r="GK351" s="54"/>
      <c r="GL351" s="54"/>
      <c r="GM351" s="54"/>
      <c r="GN351" s="54"/>
      <c r="GO351" s="54"/>
      <c r="GP351" s="54"/>
      <c r="GQ351" s="54"/>
      <c r="GR351" s="54"/>
      <c r="GS351" s="54"/>
      <c r="GT351" s="54"/>
      <c r="GU351" s="54"/>
      <c r="GV351" s="54"/>
      <c r="GW351" s="54"/>
      <c r="GX351" s="54"/>
      <c r="GY351" s="54"/>
      <c r="GZ351" s="54"/>
      <c r="HA351" s="54"/>
      <c r="HB351" s="54"/>
      <c r="HC351" s="54"/>
      <c r="HD351" s="54"/>
      <c r="HE351" s="54"/>
      <c r="HF351" s="54"/>
      <c r="HG351" s="54"/>
      <c r="HH351" s="54"/>
      <c r="HI351" s="54"/>
      <c r="HJ351" s="54"/>
      <c r="HK351" s="54"/>
      <c r="HL351" s="54"/>
      <c r="HM351" s="54"/>
      <c r="HN351" s="54"/>
      <c r="HO351" s="54"/>
      <c r="HP351" s="54"/>
      <c r="HQ351" s="54"/>
      <c r="HR351" s="54"/>
      <c r="HS351" s="54"/>
      <c r="HT351" s="54"/>
      <c r="HU351" s="54"/>
      <c r="HV351" s="54"/>
      <c r="HW351" s="54"/>
      <c r="HX351" s="54"/>
      <c r="HY351" s="54"/>
      <c r="HZ351" s="54"/>
      <c r="IA351" s="54"/>
      <c r="IB351" s="54"/>
      <c r="IC351" s="54"/>
      <c r="ID351" s="54"/>
      <c r="IE351" s="54"/>
      <c r="IF351" s="54"/>
      <c r="IG351" s="54"/>
      <c r="IH351" s="54"/>
      <c r="II351" s="54"/>
      <c r="IJ351" s="54"/>
      <c r="IK351" s="54"/>
      <c r="IL351" s="54"/>
      <c r="IM351" s="54"/>
      <c r="IN351" s="54"/>
      <c r="IO351" s="54"/>
      <c r="IP351" s="54"/>
      <c r="IQ351" s="54"/>
      <c r="IR351" s="54"/>
      <c r="IS351" s="54"/>
      <c r="IT351" s="54"/>
      <c r="IU351" s="54"/>
      <c r="IV351" s="54"/>
      <c r="IW351" s="54"/>
      <c r="IX351" s="54"/>
      <c r="IY351" s="54"/>
      <c r="IZ351" s="54"/>
      <c r="JA351" s="54"/>
      <c r="JB351" s="54"/>
      <c r="JC351" s="54"/>
      <c r="JD351" s="54"/>
      <c r="JE351" s="54"/>
      <c r="JF351" s="54"/>
      <c r="JG351" s="54"/>
      <c r="JH351" s="54"/>
      <c r="JI351" s="54"/>
      <c r="JJ351" s="54"/>
      <c r="JK351" s="54"/>
      <c r="JL351" s="54"/>
      <c r="JM351" s="54"/>
      <c r="JN351" s="54"/>
      <c r="JO351" s="54"/>
      <c r="JP351" s="54"/>
      <c r="JQ351" s="54"/>
      <c r="JR351" s="54"/>
      <c r="JS351" s="54"/>
      <c r="JT351" s="54"/>
      <c r="JU351" s="54"/>
      <c r="JV351" s="54"/>
      <c r="JW351" s="54"/>
      <c r="JX351" s="54"/>
      <c r="JY351" s="54"/>
      <c r="JZ351" s="54"/>
      <c r="KA351" s="54"/>
      <c r="KB351" s="54"/>
      <c r="KC351" s="54"/>
      <c r="KD351" s="54"/>
      <c r="KE351" s="54"/>
      <c r="KF351" s="54"/>
      <c r="KG351" s="54"/>
      <c r="KH351" s="54"/>
      <c r="KI351" s="54"/>
      <c r="KJ351" s="54"/>
      <c r="KK351" s="54"/>
      <c r="KL351" s="54"/>
      <c r="KM351" s="54"/>
      <c r="KN351" s="54"/>
      <c r="KO351" s="54"/>
      <c r="KP351" s="54"/>
      <c r="KQ351" s="54"/>
      <c r="KR351" s="54"/>
      <c r="KS351" s="54"/>
      <c r="KT351" s="54"/>
      <c r="KU351" s="54"/>
      <c r="KV351" s="54"/>
      <c r="KW351" s="54"/>
      <c r="KX351" s="54"/>
      <c r="KY351" s="54"/>
      <c r="KZ351" s="54"/>
      <c r="LA351" s="54"/>
      <c r="LB351" s="54"/>
      <c r="LC351" s="54"/>
      <c r="LD351" s="54"/>
      <c r="LE351" s="54"/>
      <c r="LF351" s="54"/>
      <c r="LG351" s="54"/>
      <c r="LH351" s="54"/>
      <c r="LI351" s="54"/>
      <c r="LJ351" s="54"/>
      <c r="LK351" s="54"/>
      <c r="LL351" s="54"/>
      <c r="LM351" s="54"/>
      <c r="LN351" s="54"/>
      <c r="LO351" s="54"/>
      <c r="LP351" s="54"/>
      <c r="LQ351" s="54"/>
      <c r="LR351" s="54"/>
      <c r="LS351" s="54"/>
      <c r="LT351" s="54"/>
      <c r="LU351" s="54"/>
      <c r="LV351" s="54"/>
      <c r="LW351" s="54"/>
      <c r="LX351" s="54"/>
      <c r="LY351" s="54"/>
      <c r="LZ351" s="54"/>
      <c r="MA351" s="54"/>
      <c r="MB351" s="54"/>
      <c r="MC351" s="54"/>
      <c r="MD351" s="54"/>
      <c r="ME351" s="54"/>
      <c r="MF351" s="54"/>
      <c r="MG351" s="54"/>
      <c r="MH351" s="54"/>
      <c r="MI351" s="54"/>
      <c r="MJ351" s="54"/>
      <c r="MK351" s="54"/>
      <c r="ML351" s="54"/>
      <c r="MM351" s="54"/>
      <c r="MN351" s="54"/>
      <c r="MO351" s="54"/>
      <c r="MP351" s="54"/>
      <c r="MQ351" s="54"/>
      <c r="MR351" s="54"/>
      <c r="MS351" s="54"/>
      <c r="MT351" s="54"/>
      <c r="MU351" s="54"/>
      <c r="MV351" s="54"/>
      <c r="MW351" s="54"/>
      <c r="MX351" s="54"/>
      <c r="MY351" s="54"/>
      <c r="MZ351" s="54"/>
      <c r="NA351" s="54"/>
      <c r="NB351" s="54"/>
      <c r="NC351" s="54"/>
      <c r="ND351" s="54"/>
      <c r="NE351" s="54"/>
      <c r="NF351" s="54"/>
      <c r="NG351" s="54"/>
      <c r="NH351" s="54"/>
      <c r="NI351" s="54"/>
      <c r="NJ351" s="54"/>
      <c r="NK351" s="54"/>
      <c r="NL351" s="54"/>
      <c r="NM351" s="54"/>
      <c r="NN351" s="54"/>
      <c r="NO351" s="54"/>
      <c r="NP351" s="54"/>
      <c r="NQ351" s="54"/>
      <c r="NR351" s="54"/>
      <c r="NS351" s="54"/>
      <c r="NT351" s="54"/>
      <c r="NU351" s="54"/>
      <c r="NV351" s="54"/>
      <c r="NW351" s="54"/>
      <c r="NX351" s="54"/>
      <c r="NY351" s="54"/>
      <c r="NZ351" s="54"/>
      <c r="OA351" s="54"/>
      <c r="OB351" s="54"/>
      <c r="OC351" s="54"/>
      <c r="OD351" s="54"/>
      <c r="OE351" s="54"/>
      <c r="OF351" s="54"/>
      <c r="OG351" s="54"/>
      <c r="OH351" s="54"/>
      <c r="OI351" s="54"/>
      <c r="OJ351" s="54"/>
      <c r="OK351" s="54"/>
      <c r="OL351" s="54"/>
      <c r="OM351" s="54"/>
      <c r="ON351" s="54"/>
      <c r="OO351" s="54"/>
      <c r="OP351" s="54"/>
      <c r="OQ351" s="54"/>
      <c r="OR351" s="54"/>
      <c r="OS351" s="54"/>
      <c r="OT351" s="54"/>
      <c r="OU351" s="54"/>
      <c r="OV351" s="54"/>
      <c r="OW351" s="54"/>
      <c r="OX351" s="54"/>
      <c r="OY351" s="54"/>
      <c r="OZ351" s="54"/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4"/>
      <c r="PM351" s="54"/>
      <c r="PN351" s="54"/>
      <c r="PO351" s="54"/>
      <c r="PP351" s="54"/>
      <c r="PQ351" s="54"/>
      <c r="PR351" s="54"/>
      <c r="PS351" s="54"/>
      <c r="PT351" s="54"/>
      <c r="PU351" s="54"/>
      <c r="PV351" s="54"/>
      <c r="PW351" s="54"/>
      <c r="PX351" s="54"/>
      <c r="PY351" s="54"/>
      <c r="PZ351" s="54"/>
      <c r="QA351" s="54"/>
      <c r="QB351" s="54"/>
      <c r="QC351" s="54"/>
      <c r="QD351" s="54"/>
      <c r="QE351" s="54"/>
      <c r="QF351" s="54"/>
      <c r="QG351" s="54"/>
      <c r="QH351" s="54"/>
      <c r="QI351" s="54"/>
      <c r="QJ351" s="54"/>
      <c r="QK351" s="54"/>
      <c r="QL351" s="54"/>
      <c r="QM351" s="54"/>
      <c r="QN351" s="54"/>
      <c r="QO351" s="54"/>
      <c r="QP351" s="54"/>
      <c r="QQ351" s="54"/>
      <c r="QR351" s="54"/>
      <c r="QS351" s="54"/>
      <c r="QT351" s="54"/>
      <c r="QU351" s="54"/>
      <c r="QV351" s="54"/>
      <c r="QW351" s="54"/>
      <c r="QX351" s="54"/>
      <c r="QY351" s="54"/>
      <c r="QZ351" s="54"/>
      <c r="RA351" s="54"/>
      <c r="RB351" s="54"/>
      <c r="RC351" s="54"/>
      <c r="RD351" s="54"/>
      <c r="RE351" s="54"/>
      <c r="RF351" s="54"/>
      <c r="RG351" s="54"/>
      <c r="RH351" s="54"/>
      <c r="RI351" s="54"/>
      <c r="RJ351" s="54"/>
      <c r="RK351" s="54"/>
      <c r="RL351" s="54"/>
      <c r="RM351" s="54"/>
      <c r="RN351" s="54"/>
      <c r="RO351" s="54"/>
      <c r="RP351" s="54"/>
      <c r="RQ351" s="54"/>
      <c r="RR351" s="54"/>
      <c r="RS351" s="54"/>
      <c r="RT351" s="54"/>
      <c r="RU351" s="54"/>
      <c r="RV351" s="54"/>
      <c r="RW351" s="54"/>
      <c r="RX351" s="54"/>
      <c r="RY351" s="54"/>
      <c r="RZ351" s="54"/>
      <c r="SA351" s="54"/>
      <c r="SB351" s="54"/>
      <c r="SC351" s="54"/>
      <c r="SD351" s="54"/>
      <c r="SE351" s="54"/>
      <c r="SF351" s="54"/>
      <c r="SG351" s="54"/>
      <c r="SH351" s="54"/>
      <c r="SI351" s="54"/>
      <c r="SJ351" s="54"/>
      <c r="SK351" s="54"/>
      <c r="SL351" s="54"/>
      <c r="SM351" s="54"/>
      <c r="SN351" s="54"/>
      <c r="SO351" s="54"/>
      <c r="SP351" s="54"/>
      <c r="SQ351" s="54"/>
      <c r="SR351" s="54"/>
      <c r="SS351" s="54"/>
      <c r="ST351" s="54"/>
      <c r="SU351" s="54"/>
      <c r="SV351" s="54"/>
      <c r="SW351" s="54"/>
      <c r="SX351" s="54"/>
      <c r="SY351" s="54"/>
      <c r="SZ351" s="54"/>
      <c r="TA351" s="54"/>
      <c r="TB351" s="54"/>
      <c r="TC351" s="54"/>
      <c r="TD351" s="54"/>
      <c r="TE351" s="54"/>
      <c r="TF351" s="54"/>
      <c r="TG351" s="54"/>
      <c r="TH351" s="54"/>
      <c r="TI351" s="54"/>
      <c r="TJ351" s="54"/>
      <c r="TK351" s="54"/>
      <c r="TL351" s="54"/>
      <c r="TM351" s="54"/>
      <c r="TN351" s="54"/>
      <c r="TO351" s="54"/>
      <c r="TP351" s="54"/>
      <c r="TQ351" s="54"/>
      <c r="TR351" s="54"/>
      <c r="TS351" s="54"/>
      <c r="TT351" s="54"/>
      <c r="TU351" s="54"/>
      <c r="TV351" s="54"/>
      <c r="TW351" s="54"/>
      <c r="TX351" s="54"/>
      <c r="TY351" s="54"/>
      <c r="TZ351" s="54"/>
      <c r="UA351" s="54"/>
      <c r="UB351" s="54"/>
      <c r="UC351" s="54"/>
      <c r="UD351" s="54"/>
      <c r="UE351" s="54"/>
      <c r="UF351" s="54"/>
      <c r="UG351" s="54"/>
      <c r="UH351" s="54"/>
      <c r="UI351" s="54"/>
      <c r="UJ351" s="54"/>
      <c r="UK351" s="54"/>
      <c r="UL351" s="54"/>
      <c r="UM351" s="54"/>
      <c r="UN351" s="54"/>
      <c r="UO351" s="54"/>
      <c r="UP351" s="54"/>
      <c r="UQ351" s="54"/>
      <c r="UR351" s="54"/>
      <c r="US351" s="54"/>
      <c r="UT351" s="54"/>
      <c r="UU351" s="54"/>
      <c r="UV351" s="54"/>
      <c r="UW351" s="54"/>
      <c r="UX351" s="54"/>
      <c r="UY351" s="54"/>
      <c r="UZ351" s="54"/>
      <c r="VA351" s="54"/>
      <c r="VB351" s="54"/>
      <c r="VC351" s="54"/>
      <c r="VD351" s="54"/>
      <c r="VE351" s="54"/>
      <c r="VF351" s="54"/>
      <c r="VG351" s="54"/>
      <c r="VH351" s="54"/>
      <c r="VI351" s="54"/>
      <c r="VJ351" s="54"/>
      <c r="VK351" s="54"/>
      <c r="VL351" s="54"/>
      <c r="VM351" s="54"/>
      <c r="VN351" s="54"/>
      <c r="VO351" s="54"/>
      <c r="VP351" s="54"/>
      <c r="VQ351" s="54"/>
      <c r="VR351" s="54"/>
      <c r="VS351" s="54"/>
      <c r="VT351" s="54"/>
      <c r="VU351" s="54"/>
      <c r="VV351" s="54"/>
      <c r="VW351" s="54"/>
      <c r="VX351" s="54"/>
      <c r="VY351" s="54"/>
      <c r="VZ351" s="54"/>
      <c r="WA351" s="54"/>
      <c r="WB351" s="54"/>
      <c r="WC351" s="54"/>
      <c r="WD351" s="54"/>
      <c r="WE351" s="54"/>
      <c r="WF351" s="54"/>
      <c r="WG351" s="54"/>
      <c r="WH351" s="54"/>
      <c r="WI351" s="54"/>
      <c r="WJ351" s="54"/>
      <c r="WK351" s="54"/>
      <c r="WL351" s="54"/>
      <c r="WM351" s="54"/>
      <c r="WN351" s="54"/>
      <c r="WO351" s="54"/>
      <c r="WP351" s="54"/>
      <c r="WQ351" s="54"/>
      <c r="WR351" s="54"/>
      <c r="WS351" s="54"/>
      <c r="WT351" s="54"/>
      <c r="WU351" s="54"/>
      <c r="WV351" s="54"/>
      <c r="WW351" s="54"/>
      <c r="WX351" s="54"/>
      <c r="WY351" s="54"/>
      <c r="WZ351" s="54"/>
      <c r="XA351" s="54"/>
      <c r="XB351" s="54"/>
      <c r="XC351" s="54"/>
      <c r="XD351" s="54"/>
      <c r="XE351" s="54"/>
      <c r="XF351" s="54"/>
      <c r="XG351" s="54"/>
      <c r="XH351" s="54"/>
      <c r="XI351" s="54"/>
      <c r="XJ351" s="54"/>
      <c r="XK351" s="54"/>
      <c r="XL351" s="54"/>
      <c r="XM351" s="54"/>
      <c r="XN351" s="54"/>
      <c r="XO351" s="54"/>
      <c r="XP351" s="54"/>
      <c r="XQ351" s="54"/>
      <c r="XR351" s="54"/>
      <c r="XS351" s="54"/>
      <c r="XT351" s="54"/>
      <c r="XU351" s="54"/>
      <c r="XV351" s="54"/>
      <c r="XW351" s="54"/>
      <c r="XX351" s="54"/>
      <c r="XY351" s="54"/>
      <c r="XZ351" s="54"/>
      <c r="YA351" s="54"/>
      <c r="YB351" s="54"/>
      <c r="YC351" s="54"/>
      <c r="YD351" s="54"/>
      <c r="YE351" s="54"/>
      <c r="YF351" s="54"/>
      <c r="YG351" s="54"/>
      <c r="YH351" s="54"/>
      <c r="YI351" s="54"/>
      <c r="YJ351" s="54"/>
      <c r="YK351" s="54"/>
      <c r="YL351" s="54"/>
      <c r="YM351" s="54"/>
      <c r="YN351" s="54"/>
      <c r="YO351" s="54"/>
      <c r="YP351" s="54"/>
      <c r="YQ351" s="54"/>
      <c r="YR351" s="54"/>
      <c r="YS351" s="54"/>
      <c r="YT351" s="54"/>
      <c r="YU351" s="54"/>
      <c r="YV351" s="54"/>
      <c r="YW351" s="54"/>
      <c r="YX351" s="54"/>
      <c r="YY351" s="54"/>
      <c r="YZ351" s="54"/>
      <c r="ZA351" s="54"/>
      <c r="ZB351" s="54"/>
      <c r="ZC351" s="54"/>
      <c r="ZD351" s="54"/>
      <c r="ZE351" s="54"/>
      <c r="ZF351" s="54"/>
      <c r="ZG351" s="54"/>
      <c r="ZH351" s="54"/>
      <c r="ZI351" s="54"/>
      <c r="ZJ351" s="54"/>
      <c r="ZK351" s="54"/>
      <c r="ZL351" s="54"/>
      <c r="ZM351" s="54"/>
      <c r="ZN351" s="54"/>
      <c r="ZO351" s="54"/>
      <c r="ZP351" s="54"/>
      <c r="ZQ351" s="54"/>
      <c r="ZR351" s="54"/>
      <c r="ZS351" s="54"/>
      <c r="ZT351" s="54"/>
      <c r="ZU351" s="54"/>
      <c r="ZV351" s="54"/>
      <c r="ZW351" s="54"/>
      <c r="ZX351" s="54"/>
      <c r="ZY351" s="54"/>
      <c r="ZZ351" s="54"/>
    </row>
    <row r="352" spans="1:702" x14ac:dyDescent="0.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  <c r="CW352" s="54"/>
      <c r="CX352" s="54"/>
      <c r="CY352" s="54"/>
      <c r="CZ352" s="54"/>
      <c r="DA352" s="54"/>
      <c r="DB352" s="54"/>
      <c r="DC352" s="54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  <c r="DN352" s="54"/>
      <c r="DO352" s="54"/>
      <c r="DP352" s="54"/>
      <c r="DQ352" s="54"/>
      <c r="DR352" s="54"/>
      <c r="DS352" s="54"/>
      <c r="DT352" s="54"/>
      <c r="DU352" s="54"/>
      <c r="DV352" s="54"/>
      <c r="DW352" s="54"/>
      <c r="DX352" s="54"/>
      <c r="DY352" s="54"/>
      <c r="DZ352" s="54"/>
      <c r="EA352" s="54"/>
      <c r="EB352" s="54"/>
      <c r="EC352" s="54"/>
      <c r="ED352" s="54"/>
      <c r="EE352" s="54"/>
      <c r="EF352" s="54"/>
      <c r="EG352" s="54"/>
      <c r="EH352" s="54"/>
      <c r="EI352" s="54"/>
      <c r="EJ352" s="54"/>
      <c r="EK352" s="54"/>
      <c r="EL352" s="54"/>
      <c r="EM352" s="54"/>
      <c r="EN352" s="54"/>
      <c r="EO352" s="54"/>
      <c r="EP352" s="54"/>
      <c r="EQ352" s="54"/>
      <c r="ER352" s="54"/>
      <c r="ES352" s="54"/>
      <c r="ET352" s="54"/>
      <c r="EU352" s="54"/>
      <c r="EV352" s="54"/>
      <c r="EW352" s="54"/>
      <c r="EX352" s="54"/>
      <c r="EY352" s="54"/>
      <c r="EZ352" s="54"/>
      <c r="FA352" s="54"/>
      <c r="FB352" s="54"/>
      <c r="FC352" s="54"/>
      <c r="FD352" s="54"/>
      <c r="FE352" s="54"/>
      <c r="FF352" s="54"/>
      <c r="FG352" s="54"/>
      <c r="FH352" s="54"/>
      <c r="FI352" s="54"/>
      <c r="FJ352" s="54"/>
      <c r="FK352" s="54"/>
      <c r="FL352" s="54"/>
      <c r="FM352" s="54"/>
      <c r="FN352" s="54"/>
      <c r="FO352" s="54"/>
      <c r="FP352" s="54"/>
      <c r="FQ352" s="54"/>
      <c r="FR352" s="54"/>
      <c r="FS352" s="54"/>
      <c r="FT352" s="54"/>
      <c r="FU352" s="54"/>
      <c r="FV352" s="54"/>
      <c r="FW352" s="54"/>
      <c r="FX352" s="54"/>
      <c r="FY352" s="54"/>
      <c r="FZ352" s="54"/>
      <c r="GA352" s="54"/>
      <c r="GB352" s="54"/>
      <c r="GC352" s="54"/>
      <c r="GD352" s="54"/>
      <c r="GE352" s="54"/>
      <c r="GF352" s="54"/>
      <c r="GG352" s="54"/>
      <c r="GH352" s="54"/>
      <c r="GI352" s="54"/>
      <c r="GJ352" s="54"/>
      <c r="GK352" s="54"/>
      <c r="GL352" s="54"/>
      <c r="GM352" s="54"/>
      <c r="GN352" s="54"/>
      <c r="GO352" s="54"/>
      <c r="GP352" s="54"/>
      <c r="GQ352" s="54"/>
      <c r="GR352" s="54"/>
      <c r="GS352" s="54"/>
      <c r="GT352" s="54"/>
      <c r="GU352" s="54"/>
      <c r="GV352" s="54"/>
      <c r="GW352" s="54"/>
      <c r="GX352" s="54"/>
      <c r="GY352" s="54"/>
      <c r="GZ352" s="54"/>
      <c r="HA352" s="54"/>
      <c r="HB352" s="54"/>
      <c r="HC352" s="54"/>
      <c r="HD352" s="54"/>
      <c r="HE352" s="54"/>
      <c r="HF352" s="54"/>
      <c r="HG352" s="54"/>
      <c r="HH352" s="54"/>
      <c r="HI352" s="54"/>
      <c r="HJ352" s="54"/>
      <c r="HK352" s="54"/>
      <c r="HL352" s="54"/>
      <c r="HM352" s="54"/>
      <c r="HN352" s="54"/>
      <c r="HO352" s="54"/>
      <c r="HP352" s="54"/>
      <c r="HQ352" s="54"/>
      <c r="HR352" s="54"/>
      <c r="HS352" s="54"/>
      <c r="HT352" s="54"/>
      <c r="HU352" s="54"/>
      <c r="HV352" s="54"/>
      <c r="HW352" s="54"/>
      <c r="HX352" s="54"/>
      <c r="HY352" s="54"/>
      <c r="HZ352" s="54"/>
      <c r="IA352" s="54"/>
      <c r="IB352" s="54"/>
      <c r="IC352" s="54"/>
      <c r="ID352" s="54"/>
      <c r="IE352" s="54"/>
      <c r="IF352" s="54"/>
      <c r="IG352" s="54"/>
      <c r="IH352" s="54"/>
      <c r="II352" s="54"/>
      <c r="IJ352" s="54"/>
      <c r="IK352" s="54"/>
      <c r="IL352" s="54"/>
      <c r="IM352" s="54"/>
      <c r="IN352" s="54"/>
      <c r="IO352" s="54"/>
      <c r="IP352" s="54"/>
      <c r="IQ352" s="54"/>
      <c r="IR352" s="54"/>
      <c r="IS352" s="54"/>
      <c r="IT352" s="54"/>
      <c r="IU352" s="54"/>
      <c r="IV352" s="54"/>
      <c r="IW352" s="54"/>
      <c r="IX352" s="54"/>
      <c r="IY352" s="54"/>
      <c r="IZ352" s="54"/>
      <c r="JA352" s="54"/>
      <c r="JB352" s="54"/>
      <c r="JC352" s="54"/>
      <c r="JD352" s="54"/>
      <c r="JE352" s="54"/>
      <c r="JF352" s="54"/>
      <c r="JG352" s="54"/>
      <c r="JH352" s="54"/>
      <c r="JI352" s="54"/>
      <c r="JJ352" s="54"/>
      <c r="JK352" s="54"/>
      <c r="JL352" s="54"/>
      <c r="JM352" s="54"/>
      <c r="JN352" s="54"/>
      <c r="JO352" s="54"/>
      <c r="JP352" s="54"/>
      <c r="JQ352" s="54"/>
      <c r="JR352" s="54"/>
      <c r="JS352" s="54"/>
      <c r="JT352" s="54"/>
      <c r="JU352" s="54"/>
      <c r="JV352" s="54"/>
      <c r="JW352" s="54"/>
      <c r="JX352" s="54"/>
      <c r="JY352" s="54"/>
      <c r="JZ352" s="54"/>
      <c r="KA352" s="54"/>
      <c r="KB352" s="54"/>
      <c r="KC352" s="54"/>
      <c r="KD352" s="54"/>
      <c r="KE352" s="54"/>
      <c r="KF352" s="54"/>
      <c r="KG352" s="54"/>
      <c r="KH352" s="54"/>
      <c r="KI352" s="54"/>
      <c r="KJ352" s="54"/>
      <c r="KK352" s="54"/>
      <c r="KL352" s="54"/>
      <c r="KM352" s="54"/>
      <c r="KN352" s="54"/>
      <c r="KO352" s="54"/>
      <c r="KP352" s="54"/>
      <c r="KQ352" s="54"/>
      <c r="KR352" s="54"/>
      <c r="KS352" s="54"/>
      <c r="KT352" s="54"/>
      <c r="KU352" s="54"/>
      <c r="KV352" s="54"/>
      <c r="KW352" s="54"/>
      <c r="KX352" s="54"/>
      <c r="KY352" s="54"/>
      <c r="KZ352" s="54"/>
      <c r="LA352" s="54"/>
      <c r="LB352" s="54"/>
      <c r="LC352" s="54"/>
      <c r="LD352" s="54"/>
      <c r="LE352" s="54"/>
      <c r="LF352" s="54"/>
      <c r="LG352" s="54"/>
      <c r="LH352" s="54"/>
      <c r="LI352" s="54"/>
      <c r="LJ352" s="54"/>
      <c r="LK352" s="54"/>
      <c r="LL352" s="54"/>
      <c r="LM352" s="54"/>
      <c r="LN352" s="54"/>
      <c r="LO352" s="54"/>
      <c r="LP352" s="54"/>
      <c r="LQ352" s="54"/>
      <c r="LR352" s="54"/>
      <c r="LS352" s="54"/>
      <c r="LT352" s="54"/>
      <c r="LU352" s="54"/>
      <c r="LV352" s="54"/>
      <c r="LW352" s="54"/>
      <c r="LX352" s="54"/>
      <c r="LY352" s="54"/>
      <c r="LZ352" s="54"/>
      <c r="MA352" s="54"/>
      <c r="MB352" s="54"/>
      <c r="MC352" s="54"/>
      <c r="MD352" s="54"/>
      <c r="ME352" s="54"/>
      <c r="MF352" s="54"/>
      <c r="MG352" s="54"/>
      <c r="MH352" s="54"/>
      <c r="MI352" s="54"/>
      <c r="MJ352" s="54"/>
      <c r="MK352" s="54"/>
      <c r="ML352" s="54"/>
      <c r="MM352" s="54"/>
      <c r="MN352" s="54"/>
      <c r="MO352" s="54"/>
      <c r="MP352" s="54"/>
      <c r="MQ352" s="54"/>
      <c r="MR352" s="54"/>
      <c r="MS352" s="54"/>
      <c r="MT352" s="54"/>
      <c r="MU352" s="54"/>
      <c r="MV352" s="54"/>
      <c r="MW352" s="54"/>
      <c r="MX352" s="54"/>
      <c r="MY352" s="54"/>
      <c r="MZ352" s="54"/>
      <c r="NA352" s="54"/>
      <c r="NB352" s="54"/>
      <c r="NC352" s="54"/>
      <c r="ND352" s="54"/>
      <c r="NE352" s="54"/>
      <c r="NF352" s="54"/>
      <c r="NG352" s="54"/>
      <c r="NH352" s="54"/>
      <c r="NI352" s="54"/>
      <c r="NJ352" s="54"/>
      <c r="NK352" s="54"/>
      <c r="NL352" s="54"/>
      <c r="NM352" s="54"/>
      <c r="NN352" s="54"/>
      <c r="NO352" s="54"/>
      <c r="NP352" s="54"/>
      <c r="NQ352" s="54"/>
      <c r="NR352" s="54"/>
      <c r="NS352" s="54"/>
      <c r="NT352" s="54"/>
      <c r="NU352" s="54"/>
      <c r="NV352" s="54"/>
      <c r="NW352" s="54"/>
      <c r="NX352" s="54"/>
      <c r="NY352" s="54"/>
      <c r="NZ352" s="54"/>
      <c r="OA352" s="54"/>
      <c r="OB352" s="54"/>
      <c r="OC352" s="54"/>
      <c r="OD352" s="54"/>
      <c r="OE352" s="54"/>
      <c r="OF352" s="54"/>
      <c r="OG352" s="54"/>
      <c r="OH352" s="54"/>
      <c r="OI352" s="54"/>
      <c r="OJ352" s="54"/>
      <c r="OK352" s="54"/>
      <c r="OL352" s="54"/>
      <c r="OM352" s="54"/>
      <c r="ON352" s="54"/>
      <c r="OO352" s="54"/>
      <c r="OP352" s="54"/>
      <c r="OQ352" s="54"/>
      <c r="OR352" s="54"/>
      <c r="OS352" s="54"/>
      <c r="OT352" s="54"/>
      <c r="OU352" s="54"/>
      <c r="OV352" s="54"/>
      <c r="OW352" s="54"/>
      <c r="OX352" s="54"/>
      <c r="OY352" s="54"/>
      <c r="OZ352" s="54"/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4"/>
      <c r="PM352" s="54"/>
      <c r="PN352" s="54"/>
      <c r="PO352" s="54"/>
      <c r="PP352" s="54"/>
      <c r="PQ352" s="54"/>
      <c r="PR352" s="54"/>
      <c r="PS352" s="54"/>
      <c r="PT352" s="54"/>
      <c r="PU352" s="54"/>
      <c r="PV352" s="54"/>
      <c r="PW352" s="54"/>
      <c r="PX352" s="54"/>
      <c r="PY352" s="54"/>
      <c r="PZ352" s="54"/>
      <c r="QA352" s="54"/>
      <c r="QB352" s="54"/>
      <c r="QC352" s="54"/>
      <c r="QD352" s="54"/>
      <c r="QE352" s="54"/>
      <c r="QF352" s="54"/>
      <c r="QG352" s="54"/>
      <c r="QH352" s="54"/>
      <c r="QI352" s="54"/>
      <c r="QJ352" s="54"/>
      <c r="QK352" s="54"/>
      <c r="QL352" s="54"/>
      <c r="QM352" s="54"/>
      <c r="QN352" s="54"/>
      <c r="QO352" s="54"/>
      <c r="QP352" s="54"/>
      <c r="QQ352" s="54"/>
      <c r="QR352" s="54"/>
      <c r="QS352" s="54"/>
      <c r="QT352" s="54"/>
      <c r="QU352" s="54"/>
      <c r="QV352" s="54"/>
      <c r="QW352" s="54"/>
      <c r="QX352" s="54"/>
      <c r="QY352" s="54"/>
      <c r="QZ352" s="54"/>
      <c r="RA352" s="54"/>
      <c r="RB352" s="54"/>
      <c r="RC352" s="54"/>
      <c r="RD352" s="54"/>
      <c r="RE352" s="54"/>
      <c r="RF352" s="54"/>
      <c r="RG352" s="54"/>
      <c r="RH352" s="54"/>
      <c r="RI352" s="54"/>
      <c r="RJ352" s="54"/>
      <c r="RK352" s="54"/>
      <c r="RL352" s="54"/>
      <c r="RM352" s="54"/>
      <c r="RN352" s="54"/>
      <c r="RO352" s="54"/>
      <c r="RP352" s="54"/>
      <c r="RQ352" s="54"/>
      <c r="RR352" s="54"/>
      <c r="RS352" s="54"/>
      <c r="RT352" s="54"/>
      <c r="RU352" s="54"/>
      <c r="RV352" s="54"/>
      <c r="RW352" s="54"/>
      <c r="RX352" s="54"/>
      <c r="RY352" s="54"/>
      <c r="RZ352" s="54"/>
      <c r="SA352" s="54"/>
      <c r="SB352" s="54"/>
      <c r="SC352" s="54"/>
      <c r="SD352" s="54"/>
      <c r="SE352" s="54"/>
      <c r="SF352" s="54"/>
      <c r="SG352" s="54"/>
      <c r="SH352" s="54"/>
      <c r="SI352" s="54"/>
      <c r="SJ352" s="54"/>
      <c r="SK352" s="54"/>
      <c r="SL352" s="54"/>
      <c r="SM352" s="54"/>
      <c r="SN352" s="54"/>
      <c r="SO352" s="54"/>
      <c r="SP352" s="54"/>
      <c r="SQ352" s="54"/>
      <c r="SR352" s="54"/>
      <c r="SS352" s="54"/>
      <c r="ST352" s="54"/>
      <c r="SU352" s="54"/>
      <c r="SV352" s="54"/>
      <c r="SW352" s="54"/>
      <c r="SX352" s="54"/>
      <c r="SY352" s="54"/>
      <c r="SZ352" s="54"/>
      <c r="TA352" s="54"/>
      <c r="TB352" s="54"/>
      <c r="TC352" s="54"/>
      <c r="TD352" s="54"/>
      <c r="TE352" s="54"/>
      <c r="TF352" s="54"/>
      <c r="TG352" s="54"/>
      <c r="TH352" s="54"/>
      <c r="TI352" s="54"/>
      <c r="TJ352" s="54"/>
      <c r="TK352" s="54"/>
      <c r="TL352" s="54"/>
      <c r="TM352" s="54"/>
      <c r="TN352" s="54"/>
      <c r="TO352" s="54"/>
      <c r="TP352" s="54"/>
      <c r="TQ352" s="54"/>
      <c r="TR352" s="54"/>
      <c r="TS352" s="54"/>
      <c r="TT352" s="54"/>
      <c r="TU352" s="54"/>
      <c r="TV352" s="54"/>
      <c r="TW352" s="54"/>
      <c r="TX352" s="54"/>
      <c r="TY352" s="54"/>
      <c r="TZ352" s="54"/>
      <c r="UA352" s="54"/>
      <c r="UB352" s="54"/>
      <c r="UC352" s="54"/>
      <c r="UD352" s="54"/>
      <c r="UE352" s="54"/>
      <c r="UF352" s="54"/>
      <c r="UG352" s="54"/>
      <c r="UH352" s="54"/>
      <c r="UI352" s="54"/>
      <c r="UJ352" s="54"/>
      <c r="UK352" s="54"/>
      <c r="UL352" s="54"/>
      <c r="UM352" s="54"/>
      <c r="UN352" s="54"/>
      <c r="UO352" s="54"/>
      <c r="UP352" s="54"/>
      <c r="UQ352" s="54"/>
      <c r="UR352" s="54"/>
      <c r="US352" s="54"/>
      <c r="UT352" s="54"/>
      <c r="UU352" s="54"/>
      <c r="UV352" s="54"/>
      <c r="UW352" s="54"/>
      <c r="UX352" s="54"/>
      <c r="UY352" s="54"/>
      <c r="UZ352" s="54"/>
      <c r="VA352" s="54"/>
      <c r="VB352" s="54"/>
      <c r="VC352" s="54"/>
      <c r="VD352" s="54"/>
      <c r="VE352" s="54"/>
      <c r="VF352" s="54"/>
      <c r="VG352" s="54"/>
      <c r="VH352" s="54"/>
      <c r="VI352" s="54"/>
      <c r="VJ352" s="54"/>
      <c r="VK352" s="54"/>
      <c r="VL352" s="54"/>
      <c r="VM352" s="54"/>
      <c r="VN352" s="54"/>
      <c r="VO352" s="54"/>
      <c r="VP352" s="54"/>
      <c r="VQ352" s="54"/>
      <c r="VR352" s="54"/>
      <c r="VS352" s="54"/>
      <c r="VT352" s="54"/>
      <c r="VU352" s="54"/>
      <c r="VV352" s="54"/>
      <c r="VW352" s="54"/>
      <c r="VX352" s="54"/>
      <c r="VY352" s="54"/>
      <c r="VZ352" s="54"/>
      <c r="WA352" s="54"/>
      <c r="WB352" s="54"/>
      <c r="WC352" s="54"/>
      <c r="WD352" s="54"/>
      <c r="WE352" s="54"/>
      <c r="WF352" s="54"/>
      <c r="WG352" s="54"/>
      <c r="WH352" s="54"/>
      <c r="WI352" s="54"/>
      <c r="WJ352" s="54"/>
      <c r="WK352" s="54"/>
      <c r="WL352" s="54"/>
      <c r="WM352" s="54"/>
      <c r="WN352" s="54"/>
      <c r="WO352" s="54"/>
      <c r="WP352" s="54"/>
      <c r="WQ352" s="54"/>
      <c r="WR352" s="54"/>
      <c r="WS352" s="54"/>
      <c r="WT352" s="54"/>
      <c r="WU352" s="54"/>
      <c r="WV352" s="54"/>
      <c r="WW352" s="54"/>
      <c r="WX352" s="54"/>
      <c r="WY352" s="54"/>
      <c r="WZ352" s="54"/>
      <c r="XA352" s="54"/>
      <c r="XB352" s="54"/>
      <c r="XC352" s="54"/>
      <c r="XD352" s="54"/>
      <c r="XE352" s="54"/>
      <c r="XF352" s="54"/>
      <c r="XG352" s="54"/>
      <c r="XH352" s="54"/>
      <c r="XI352" s="54"/>
      <c r="XJ352" s="54"/>
      <c r="XK352" s="54"/>
      <c r="XL352" s="54"/>
      <c r="XM352" s="54"/>
      <c r="XN352" s="54"/>
      <c r="XO352" s="54"/>
      <c r="XP352" s="54"/>
      <c r="XQ352" s="54"/>
      <c r="XR352" s="54"/>
      <c r="XS352" s="54"/>
      <c r="XT352" s="54"/>
      <c r="XU352" s="54"/>
      <c r="XV352" s="54"/>
      <c r="XW352" s="54"/>
      <c r="XX352" s="54"/>
      <c r="XY352" s="54"/>
      <c r="XZ352" s="54"/>
      <c r="YA352" s="54"/>
      <c r="YB352" s="54"/>
      <c r="YC352" s="54"/>
      <c r="YD352" s="54"/>
      <c r="YE352" s="54"/>
      <c r="YF352" s="54"/>
      <c r="YG352" s="54"/>
      <c r="YH352" s="54"/>
      <c r="YI352" s="54"/>
      <c r="YJ352" s="54"/>
      <c r="YK352" s="54"/>
      <c r="YL352" s="54"/>
      <c r="YM352" s="54"/>
      <c r="YN352" s="54"/>
      <c r="YO352" s="54"/>
      <c r="YP352" s="54"/>
      <c r="YQ352" s="54"/>
      <c r="YR352" s="54"/>
      <c r="YS352" s="54"/>
      <c r="YT352" s="54"/>
      <c r="YU352" s="54"/>
      <c r="YV352" s="54"/>
      <c r="YW352" s="54"/>
      <c r="YX352" s="54"/>
      <c r="YY352" s="54"/>
      <c r="YZ352" s="54"/>
      <c r="ZA352" s="54"/>
      <c r="ZB352" s="54"/>
      <c r="ZC352" s="54"/>
      <c r="ZD352" s="54"/>
      <c r="ZE352" s="54"/>
      <c r="ZF352" s="54"/>
      <c r="ZG352" s="54"/>
      <c r="ZH352" s="54"/>
      <c r="ZI352" s="54"/>
      <c r="ZJ352" s="54"/>
      <c r="ZK352" s="54"/>
      <c r="ZL352" s="54"/>
      <c r="ZM352" s="54"/>
      <c r="ZN352" s="54"/>
      <c r="ZO352" s="54"/>
      <c r="ZP352" s="54"/>
      <c r="ZQ352" s="54"/>
      <c r="ZR352" s="54"/>
      <c r="ZS352" s="54"/>
      <c r="ZT352" s="54"/>
      <c r="ZU352" s="54"/>
      <c r="ZV352" s="54"/>
      <c r="ZW352" s="54"/>
      <c r="ZX352" s="54"/>
      <c r="ZY352" s="54"/>
      <c r="ZZ352" s="54"/>
    </row>
    <row r="353" spans="1:702" x14ac:dyDescent="0.2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  <c r="CW353" s="54"/>
      <c r="CX353" s="54"/>
      <c r="CY353" s="54"/>
      <c r="CZ353" s="54"/>
      <c r="DA353" s="54"/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  <c r="DN353" s="54"/>
      <c r="DO353" s="54"/>
      <c r="DP353" s="54"/>
      <c r="DQ353" s="54"/>
      <c r="DR353" s="54"/>
      <c r="DS353" s="54"/>
      <c r="DT353" s="54"/>
      <c r="DU353" s="54"/>
      <c r="DV353" s="54"/>
      <c r="DW353" s="54"/>
      <c r="DX353" s="54"/>
      <c r="DY353" s="54"/>
      <c r="DZ353" s="54"/>
      <c r="EA353" s="54"/>
      <c r="EB353" s="54"/>
      <c r="EC353" s="54"/>
      <c r="ED353" s="54"/>
      <c r="EE353" s="54"/>
      <c r="EF353" s="54"/>
      <c r="EG353" s="54"/>
      <c r="EH353" s="54"/>
      <c r="EI353" s="54"/>
      <c r="EJ353" s="54"/>
      <c r="EK353" s="54"/>
      <c r="EL353" s="54"/>
      <c r="EM353" s="54"/>
      <c r="EN353" s="54"/>
      <c r="EO353" s="54"/>
      <c r="EP353" s="54"/>
      <c r="EQ353" s="54"/>
      <c r="ER353" s="54"/>
      <c r="ES353" s="54"/>
      <c r="ET353" s="54"/>
      <c r="EU353" s="54"/>
      <c r="EV353" s="54"/>
      <c r="EW353" s="54"/>
      <c r="EX353" s="54"/>
      <c r="EY353" s="54"/>
      <c r="EZ353" s="54"/>
      <c r="FA353" s="54"/>
      <c r="FB353" s="54"/>
      <c r="FC353" s="54"/>
      <c r="FD353" s="54"/>
      <c r="FE353" s="54"/>
      <c r="FF353" s="54"/>
      <c r="FG353" s="54"/>
      <c r="FH353" s="54"/>
      <c r="FI353" s="54"/>
      <c r="FJ353" s="54"/>
      <c r="FK353" s="54"/>
      <c r="FL353" s="54"/>
      <c r="FM353" s="54"/>
      <c r="FN353" s="54"/>
      <c r="FO353" s="54"/>
      <c r="FP353" s="54"/>
      <c r="FQ353" s="54"/>
      <c r="FR353" s="54"/>
      <c r="FS353" s="54"/>
      <c r="FT353" s="54"/>
      <c r="FU353" s="54"/>
      <c r="FV353" s="54"/>
      <c r="FW353" s="54"/>
      <c r="FX353" s="54"/>
      <c r="FY353" s="54"/>
      <c r="FZ353" s="54"/>
      <c r="GA353" s="54"/>
      <c r="GB353" s="54"/>
      <c r="GC353" s="54"/>
      <c r="GD353" s="54"/>
      <c r="GE353" s="54"/>
      <c r="GF353" s="54"/>
      <c r="GG353" s="54"/>
      <c r="GH353" s="54"/>
      <c r="GI353" s="54"/>
      <c r="GJ353" s="54"/>
      <c r="GK353" s="54"/>
      <c r="GL353" s="54"/>
      <c r="GM353" s="54"/>
      <c r="GN353" s="54"/>
      <c r="GO353" s="54"/>
      <c r="GP353" s="54"/>
      <c r="GQ353" s="54"/>
      <c r="GR353" s="54"/>
      <c r="GS353" s="54"/>
      <c r="GT353" s="54"/>
      <c r="GU353" s="54"/>
      <c r="GV353" s="54"/>
      <c r="GW353" s="54"/>
      <c r="GX353" s="54"/>
      <c r="GY353" s="54"/>
      <c r="GZ353" s="54"/>
      <c r="HA353" s="54"/>
      <c r="HB353" s="54"/>
      <c r="HC353" s="54"/>
      <c r="HD353" s="54"/>
      <c r="HE353" s="54"/>
      <c r="HF353" s="54"/>
      <c r="HG353" s="54"/>
      <c r="HH353" s="54"/>
      <c r="HI353" s="54"/>
      <c r="HJ353" s="54"/>
      <c r="HK353" s="54"/>
      <c r="HL353" s="54"/>
      <c r="HM353" s="54"/>
      <c r="HN353" s="54"/>
      <c r="HO353" s="54"/>
      <c r="HP353" s="54"/>
      <c r="HQ353" s="54"/>
      <c r="HR353" s="54"/>
      <c r="HS353" s="54"/>
      <c r="HT353" s="54"/>
      <c r="HU353" s="54"/>
      <c r="HV353" s="54"/>
      <c r="HW353" s="54"/>
      <c r="HX353" s="54"/>
      <c r="HY353" s="54"/>
      <c r="HZ353" s="54"/>
      <c r="IA353" s="54"/>
      <c r="IB353" s="54"/>
      <c r="IC353" s="54"/>
      <c r="ID353" s="54"/>
      <c r="IE353" s="54"/>
      <c r="IF353" s="54"/>
      <c r="IG353" s="54"/>
      <c r="IH353" s="54"/>
      <c r="II353" s="54"/>
      <c r="IJ353" s="54"/>
      <c r="IK353" s="54"/>
      <c r="IL353" s="54"/>
      <c r="IM353" s="54"/>
      <c r="IN353" s="54"/>
      <c r="IO353" s="54"/>
      <c r="IP353" s="54"/>
      <c r="IQ353" s="54"/>
      <c r="IR353" s="54"/>
      <c r="IS353" s="54"/>
      <c r="IT353" s="54"/>
      <c r="IU353" s="54"/>
      <c r="IV353" s="54"/>
      <c r="IW353" s="54"/>
      <c r="IX353" s="54"/>
      <c r="IY353" s="54"/>
      <c r="IZ353" s="54"/>
      <c r="JA353" s="54"/>
      <c r="JB353" s="54"/>
      <c r="JC353" s="54"/>
      <c r="JD353" s="54"/>
      <c r="JE353" s="54"/>
      <c r="JF353" s="54"/>
      <c r="JG353" s="54"/>
      <c r="JH353" s="54"/>
      <c r="JI353" s="54"/>
      <c r="JJ353" s="54"/>
      <c r="JK353" s="54"/>
      <c r="JL353" s="54"/>
      <c r="JM353" s="54"/>
      <c r="JN353" s="54"/>
      <c r="JO353" s="54"/>
      <c r="JP353" s="54"/>
      <c r="JQ353" s="54"/>
      <c r="JR353" s="54"/>
      <c r="JS353" s="54"/>
      <c r="JT353" s="54"/>
      <c r="JU353" s="54"/>
      <c r="JV353" s="54"/>
      <c r="JW353" s="54"/>
      <c r="JX353" s="54"/>
      <c r="JY353" s="54"/>
      <c r="JZ353" s="54"/>
      <c r="KA353" s="54"/>
      <c r="KB353" s="54"/>
      <c r="KC353" s="54"/>
      <c r="KD353" s="54"/>
      <c r="KE353" s="54"/>
      <c r="KF353" s="54"/>
      <c r="KG353" s="54"/>
      <c r="KH353" s="54"/>
      <c r="KI353" s="54"/>
      <c r="KJ353" s="54"/>
      <c r="KK353" s="54"/>
      <c r="KL353" s="54"/>
      <c r="KM353" s="54"/>
      <c r="KN353" s="54"/>
      <c r="KO353" s="54"/>
      <c r="KP353" s="54"/>
      <c r="KQ353" s="54"/>
      <c r="KR353" s="54"/>
      <c r="KS353" s="54"/>
      <c r="KT353" s="54"/>
      <c r="KU353" s="54"/>
      <c r="KV353" s="54"/>
      <c r="KW353" s="54"/>
      <c r="KX353" s="54"/>
      <c r="KY353" s="54"/>
      <c r="KZ353" s="54"/>
      <c r="LA353" s="54"/>
      <c r="LB353" s="54"/>
      <c r="LC353" s="54"/>
      <c r="LD353" s="54"/>
      <c r="LE353" s="54"/>
      <c r="LF353" s="54"/>
      <c r="LG353" s="54"/>
      <c r="LH353" s="54"/>
      <c r="LI353" s="54"/>
      <c r="LJ353" s="54"/>
      <c r="LK353" s="54"/>
      <c r="LL353" s="54"/>
      <c r="LM353" s="54"/>
      <c r="LN353" s="54"/>
      <c r="LO353" s="54"/>
      <c r="LP353" s="54"/>
      <c r="LQ353" s="54"/>
      <c r="LR353" s="54"/>
      <c r="LS353" s="54"/>
      <c r="LT353" s="54"/>
      <c r="LU353" s="54"/>
      <c r="LV353" s="54"/>
      <c r="LW353" s="54"/>
      <c r="LX353" s="54"/>
      <c r="LY353" s="54"/>
      <c r="LZ353" s="54"/>
      <c r="MA353" s="54"/>
      <c r="MB353" s="54"/>
      <c r="MC353" s="54"/>
      <c r="MD353" s="54"/>
      <c r="ME353" s="54"/>
      <c r="MF353" s="54"/>
      <c r="MG353" s="54"/>
      <c r="MH353" s="54"/>
      <c r="MI353" s="54"/>
      <c r="MJ353" s="54"/>
      <c r="MK353" s="54"/>
      <c r="ML353" s="54"/>
      <c r="MM353" s="54"/>
      <c r="MN353" s="54"/>
      <c r="MO353" s="54"/>
      <c r="MP353" s="54"/>
      <c r="MQ353" s="54"/>
      <c r="MR353" s="54"/>
      <c r="MS353" s="54"/>
      <c r="MT353" s="54"/>
      <c r="MU353" s="54"/>
      <c r="MV353" s="54"/>
      <c r="MW353" s="54"/>
      <c r="MX353" s="54"/>
      <c r="MY353" s="54"/>
      <c r="MZ353" s="54"/>
      <c r="NA353" s="54"/>
      <c r="NB353" s="54"/>
      <c r="NC353" s="54"/>
      <c r="ND353" s="54"/>
      <c r="NE353" s="54"/>
      <c r="NF353" s="54"/>
      <c r="NG353" s="54"/>
      <c r="NH353" s="54"/>
      <c r="NI353" s="54"/>
      <c r="NJ353" s="54"/>
      <c r="NK353" s="54"/>
      <c r="NL353" s="54"/>
      <c r="NM353" s="54"/>
      <c r="NN353" s="54"/>
      <c r="NO353" s="54"/>
      <c r="NP353" s="54"/>
      <c r="NQ353" s="54"/>
      <c r="NR353" s="54"/>
      <c r="NS353" s="54"/>
      <c r="NT353" s="54"/>
      <c r="NU353" s="54"/>
      <c r="NV353" s="54"/>
      <c r="NW353" s="54"/>
      <c r="NX353" s="54"/>
      <c r="NY353" s="54"/>
      <c r="NZ353" s="54"/>
      <c r="OA353" s="54"/>
      <c r="OB353" s="54"/>
      <c r="OC353" s="54"/>
      <c r="OD353" s="54"/>
      <c r="OE353" s="54"/>
      <c r="OF353" s="54"/>
      <c r="OG353" s="54"/>
      <c r="OH353" s="54"/>
      <c r="OI353" s="54"/>
      <c r="OJ353" s="54"/>
      <c r="OK353" s="54"/>
      <c r="OL353" s="54"/>
      <c r="OM353" s="54"/>
      <c r="ON353" s="54"/>
      <c r="OO353" s="54"/>
      <c r="OP353" s="54"/>
      <c r="OQ353" s="54"/>
      <c r="OR353" s="54"/>
      <c r="OS353" s="54"/>
      <c r="OT353" s="54"/>
      <c r="OU353" s="54"/>
      <c r="OV353" s="54"/>
      <c r="OW353" s="54"/>
      <c r="OX353" s="54"/>
      <c r="OY353" s="54"/>
      <c r="OZ353" s="54"/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4"/>
      <c r="PM353" s="54"/>
      <c r="PN353" s="54"/>
      <c r="PO353" s="54"/>
      <c r="PP353" s="54"/>
      <c r="PQ353" s="54"/>
      <c r="PR353" s="54"/>
      <c r="PS353" s="54"/>
      <c r="PT353" s="54"/>
      <c r="PU353" s="54"/>
      <c r="PV353" s="54"/>
      <c r="PW353" s="54"/>
      <c r="PX353" s="54"/>
      <c r="PY353" s="54"/>
      <c r="PZ353" s="54"/>
      <c r="QA353" s="54"/>
      <c r="QB353" s="54"/>
      <c r="QC353" s="54"/>
      <c r="QD353" s="54"/>
      <c r="QE353" s="54"/>
      <c r="QF353" s="54"/>
      <c r="QG353" s="54"/>
      <c r="QH353" s="54"/>
      <c r="QI353" s="54"/>
      <c r="QJ353" s="54"/>
      <c r="QK353" s="54"/>
      <c r="QL353" s="54"/>
      <c r="QM353" s="54"/>
      <c r="QN353" s="54"/>
      <c r="QO353" s="54"/>
      <c r="QP353" s="54"/>
      <c r="QQ353" s="54"/>
      <c r="QR353" s="54"/>
      <c r="QS353" s="54"/>
      <c r="QT353" s="54"/>
      <c r="QU353" s="54"/>
      <c r="QV353" s="54"/>
      <c r="QW353" s="54"/>
      <c r="QX353" s="54"/>
      <c r="QY353" s="54"/>
      <c r="QZ353" s="54"/>
      <c r="RA353" s="54"/>
      <c r="RB353" s="54"/>
      <c r="RC353" s="54"/>
      <c r="RD353" s="54"/>
      <c r="RE353" s="54"/>
      <c r="RF353" s="54"/>
      <c r="RG353" s="54"/>
      <c r="RH353" s="54"/>
      <c r="RI353" s="54"/>
      <c r="RJ353" s="54"/>
      <c r="RK353" s="54"/>
      <c r="RL353" s="54"/>
      <c r="RM353" s="54"/>
      <c r="RN353" s="54"/>
      <c r="RO353" s="54"/>
      <c r="RP353" s="54"/>
      <c r="RQ353" s="54"/>
      <c r="RR353" s="54"/>
      <c r="RS353" s="54"/>
      <c r="RT353" s="54"/>
      <c r="RU353" s="54"/>
      <c r="RV353" s="54"/>
      <c r="RW353" s="54"/>
      <c r="RX353" s="54"/>
      <c r="RY353" s="54"/>
      <c r="RZ353" s="54"/>
      <c r="SA353" s="54"/>
      <c r="SB353" s="54"/>
      <c r="SC353" s="54"/>
      <c r="SD353" s="54"/>
      <c r="SE353" s="54"/>
      <c r="SF353" s="54"/>
      <c r="SG353" s="54"/>
      <c r="SH353" s="54"/>
      <c r="SI353" s="54"/>
      <c r="SJ353" s="54"/>
      <c r="SK353" s="54"/>
      <c r="SL353" s="54"/>
      <c r="SM353" s="54"/>
      <c r="SN353" s="54"/>
      <c r="SO353" s="54"/>
      <c r="SP353" s="54"/>
      <c r="SQ353" s="54"/>
      <c r="SR353" s="54"/>
      <c r="SS353" s="54"/>
      <c r="ST353" s="54"/>
      <c r="SU353" s="54"/>
      <c r="SV353" s="54"/>
      <c r="SW353" s="54"/>
      <c r="SX353" s="54"/>
      <c r="SY353" s="54"/>
      <c r="SZ353" s="54"/>
      <c r="TA353" s="54"/>
      <c r="TB353" s="54"/>
      <c r="TC353" s="54"/>
      <c r="TD353" s="54"/>
      <c r="TE353" s="54"/>
      <c r="TF353" s="54"/>
      <c r="TG353" s="54"/>
      <c r="TH353" s="54"/>
      <c r="TI353" s="54"/>
      <c r="TJ353" s="54"/>
      <c r="TK353" s="54"/>
      <c r="TL353" s="54"/>
      <c r="TM353" s="54"/>
      <c r="TN353" s="54"/>
      <c r="TO353" s="54"/>
      <c r="TP353" s="54"/>
      <c r="TQ353" s="54"/>
      <c r="TR353" s="54"/>
      <c r="TS353" s="54"/>
      <c r="TT353" s="54"/>
      <c r="TU353" s="54"/>
      <c r="TV353" s="54"/>
      <c r="TW353" s="54"/>
      <c r="TX353" s="54"/>
      <c r="TY353" s="54"/>
      <c r="TZ353" s="54"/>
      <c r="UA353" s="54"/>
      <c r="UB353" s="54"/>
      <c r="UC353" s="54"/>
      <c r="UD353" s="54"/>
      <c r="UE353" s="54"/>
      <c r="UF353" s="54"/>
      <c r="UG353" s="54"/>
      <c r="UH353" s="54"/>
      <c r="UI353" s="54"/>
      <c r="UJ353" s="54"/>
      <c r="UK353" s="54"/>
      <c r="UL353" s="54"/>
      <c r="UM353" s="54"/>
      <c r="UN353" s="54"/>
      <c r="UO353" s="54"/>
      <c r="UP353" s="54"/>
      <c r="UQ353" s="54"/>
      <c r="UR353" s="54"/>
      <c r="US353" s="54"/>
      <c r="UT353" s="54"/>
      <c r="UU353" s="54"/>
      <c r="UV353" s="54"/>
      <c r="UW353" s="54"/>
      <c r="UX353" s="54"/>
      <c r="UY353" s="54"/>
      <c r="UZ353" s="54"/>
      <c r="VA353" s="54"/>
      <c r="VB353" s="54"/>
      <c r="VC353" s="54"/>
      <c r="VD353" s="54"/>
      <c r="VE353" s="54"/>
      <c r="VF353" s="54"/>
      <c r="VG353" s="54"/>
      <c r="VH353" s="54"/>
      <c r="VI353" s="54"/>
      <c r="VJ353" s="54"/>
      <c r="VK353" s="54"/>
      <c r="VL353" s="54"/>
      <c r="VM353" s="54"/>
      <c r="VN353" s="54"/>
      <c r="VO353" s="54"/>
      <c r="VP353" s="54"/>
      <c r="VQ353" s="54"/>
      <c r="VR353" s="54"/>
      <c r="VS353" s="54"/>
      <c r="VT353" s="54"/>
      <c r="VU353" s="54"/>
      <c r="VV353" s="54"/>
      <c r="VW353" s="54"/>
      <c r="VX353" s="54"/>
      <c r="VY353" s="54"/>
      <c r="VZ353" s="54"/>
      <c r="WA353" s="54"/>
      <c r="WB353" s="54"/>
      <c r="WC353" s="54"/>
      <c r="WD353" s="54"/>
      <c r="WE353" s="54"/>
      <c r="WF353" s="54"/>
      <c r="WG353" s="54"/>
      <c r="WH353" s="54"/>
      <c r="WI353" s="54"/>
      <c r="WJ353" s="54"/>
      <c r="WK353" s="54"/>
      <c r="WL353" s="54"/>
      <c r="WM353" s="54"/>
      <c r="WN353" s="54"/>
      <c r="WO353" s="54"/>
      <c r="WP353" s="54"/>
      <c r="WQ353" s="54"/>
      <c r="WR353" s="54"/>
      <c r="WS353" s="54"/>
      <c r="WT353" s="54"/>
      <c r="WU353" s="54"/>
      <c r="WV353" s="54"/>
      <c r="WW353" s="54"/>
      <c r="WX353" s="54"/>
      <c r="WY353" s="54"/>
      <c r="WZ353" s="54"/>
      <c r="XA353" s="54"/>
      <c r="XB353" s="54"/>
      <c r="XC353" s="54"/>
      <c r="XD353" s="54"/>
      <c r="XE353" s="54"/>
      <c r="XF353" s="54"/>
      <c r="XG353" s="54"/>
      <c r="XH353" s="54"/>
      <c r="XI353" s="54"/>
      <c r="XJ353" s="54"/>
      <c r="XK353" s="54"/>
      <c r="XL353" s="54"/>
      <c r="XM353" s="54"/>
      <c r="XN353" s="54"/>
      <c r="XO353" s="54"/>
      <c r="XP353" s="54"/>
      <c r="XQ353" s="54"/>
      <c r="XR353" s="54"/>
      <c r="XS353" s="54"/>
      <c r="XT353" s="54"/>
      <c r="XU353" s="54"/>
      <c r="XV353" s="54"/>
      <c r="XW353" s="54"/>
      <c r="XX353" s="54"/>
      <c r="XY353" s="54"/>
      <c r="XZ353" s="54"/>
      <c r="YA353" s="54"/>
      <c r="YB353" s="54"/>
      <c r="YC353" s="54"/>
      <c r="YD353" s="54"/>
      <c r="YE353" s="54"/>
      <c r="YF353" s="54"/>
      <c r="YG353" s="54"/>
      <c r="YH353" s="54"/>
      <c r="YI353" s="54"/>
      <c r="YJ353" s="54"/>
      <c r="YK353" s="54"/>
      <c r="YL353" s="54"/>
      <c r="YM353" s="54"/>
      <c r="YN353" s="54"/>
      <c r="YO353" s="54"/>
      <c r="YP353" s="54"/>
      <c r="YQ353" s="54"/>
      <c r="YR353" s="54"/>
      <c r="YS353" s="54"/>
      <c r="YT353" s="54"/>
      <c r="YU353" s="54"/>
      <c r="YV353" s="54"/>
      <c r="YW353" s="54"/>
      <c r="YX353" s="54"/>
      <c r="YY353" s="54"/>
      <c r="YZ353" s="54"/>
      <c r="ZA353" s="54"/>
      <c r="ZB353" s="54"/>
      <c r="ZC353" s="54"/>
      <c r="ZD353" s="54"/>
      <c r="ZE353" s="54"/>
      <c r="ZF353" s="54"/>
      <c r="ZG353" s="54"/>
      <c r="ZH353" s="54"/>
      <c r="ZI353" s="54"/>
      <c r="ZJ353" s="54"/>
      <c r="ZK353" s="54"/>
      <c r="ZL353" s="54"/>
      <c r="ZM353" s="54"/>
      <c r="ZN353" s="54"/>
      <c r="ZO353" s="54"/>
      <c r="ZP353" s="54"/>
      <c r="ZQ353" s="54"/>
      <c r="ZR353" s="54"/>
      <c r="ZS353" s="54"/>
      <c r="ZT353" s="54"/>
      <c r="ZU353" s="54"/>
      <c r="ZV353" s="54"/>
      <c r="ZW353" s="54"/>
      <c r="ZX353" s="54"/>
      <c r="ZY353" s="54"/>
      <c r="ZZ353" s="54"/>
    </row>
    <row r="354" spans="1:702" x14ac:dyDescent="0.2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  <c r="CW354" s="54"/>
      <c r="CX354" s="54"/>
      <c r="CY354" s="54"/>
      <c r="CZ354" s="54"/>
      <c r="DA354" s="54"/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  <c r="DN354" s="54"/>
      <c r="DO354" s="54"/>
      <c r="DP354" s="54"/>
      <c r="DQ354" s="54"/>
      <c r="DR354" s="54"/>
      <c r="DS354" s="54"/>
      <c r="DT354" s="54"/>
      <c r="DU354" s="54"/>
      <c r="DV354" s="54"/>
      <c r="DW354" s="54"/>
      <c r="DX354" s="54"/>
      <c r="DY354" s="54"/>
      <c r="DZ354" s="54"/>
      <c r="EA354" s="54"/>
      <c r="EB354" s="54"/>
      <c r="EC354" s="54"/>
      <c r="ED354" s="54"/>
      <c r="EE354" s="54"/>
      <c r="EF354" s="54"/>
      <c r="EG354" s="54"/>
      <c r="EH354" s="54"/>
      <c r="EI354" s="54"/>
      <c r="EJ354" s="54"/>
      <c r="EK354" s="54"/>
      <c r="EL354" s="54"/>
      <c r="EM354" s="54"/>
      <c r="EN354" s="54"/>
      <c r="EO354" s="54"/>
      <c r="EP354" s="54"/>
      <c r="EQ354" s="54"/>
      <c r="ER354" s="54"/>
      <c r="ES354" s="54"/>
      <c r="ET354" s="54"/>
      <c r="EU354" s="54"/>
      <c r="EV354" s="54"/>
      <c r="EW354" s="54"/>
      <c r="EX354" s="54"/>
      <c r="EY354" s="54"/>
      <c r="EZ354" s="54"/>
      <c r="FA354" s="54"/>
      <c r="FB354" s="54"/>
      <c r="FC354" s="54"/>
      <c r="FD354" s="54"/>
      <c r="FE354" s="54"/>
      <c r="FF354" s="54"/>
      <c r="FG354" s="54"/>
      <c r="FH354" s="54"/>
      <c r="FI354" s="54"/>
      <c r="FJ354" s="54"/>
      <c r="FK354" s="54"/>
      <c r="FL354" s="54"/>
      <c r="FM354" s="54"/>
      <c r="FN354" s="54"/>
      <c r="FO354" s="54"/>
      <c r="FP354" s="54"/>
      <c r="FQ354" s="54"/>
      <c r="FR354" s="54"/>
      <c r="FS354" s="54"/>
      <c r="FT354" s="54"/>
      <c r="FU354" s="54"/>
      <c r="FV354" s="54"/>
      <c r="FW354" s="54"/>
      <c r="FX354" s="54"/>
      <c r="FY354" s="54"/>
      <c r="FZ354" s="54"/>
      <c r="GA354" s="54"/>
      <c r="GB354" s="54"/>
      <c r="GC354" s="54"/>
      <c r="GD354" s="54"/>
      <c r="GE354" s="54"/>
      <c r="GF354" s="54"/>
      <c r="GG354" s="54"/>
      <c r="GH354" s="54"/>
      <c r="GI354" s="54"/>
      <c r="GJ354" s="54"/>
      <c r="GK354" s="54"/>
      <c r="GL354" s="54"/>
      <c r="GM354" s="54"/>
      <c r="GN354" s="54"/>
      <c r="GO354" s="54"/>
      <c r="GP354" s="54"/>
      <c r="GQ354" s="54"/>
      <c r="GR354" s="54"/>
      <c r="GS354" s="54"/>
      <c r="GT354" s="54"/>
      <c r="GU354" s="54"/>
      <c r="GV354" s="54"/>
      <c r="GW354" s="54"/>
      <c r="GX354" s="54"/>
      <c r="GY354" s="54"/>
      <c r="GZ354" s="54"/>
      <c r="HA354" s="54"/>
      <c r="HB354" s="54"/>
      <c r="HC354" s="54"/>
      <c r="HD354" s="54"/>
      <c r="HE354" s="54"/>
      <c r="HF354" s="54"/>
      <c r="HG354" s="54"/>
      <c r="HH354" s="54"/>
      <c r="HI354" s="54"/>
      <c r="HJ354" s="54"/>
      <c r="HK354" s="54"/>
      <c r="HL354" s="54"/>
      <c r="HM354" s="54"/>
      <c r="HN354" s="54"/>
      <c r="HO354" s="54"/>
      <c r="HP354" s="54"/>
      <c r="HQ354" s="54"/>
      <c r="HR354" s="54"/>
      <c r="HS354" s="54"/>
      <c r="HT354" s="54"/>
      <c r="HU354" s="54"/>
      <c r="HV354" s="54"/>
      <c r="HW354" s="54"/>
      <c r="HX354" s="54"/>
      <c r="HY354" s="54"/>
      <c r="HZ354" s="54"/>
      <c r="IA354" s="54"/>
      <c r="IB354" s="54"/>
      <c r="IC354" s="54"/>
      <c r="ID354" s="54"/>
      <c r="IE354" s="54"/>
      <c r="IF354" s="54"/>
      <c r="IG354" s="54"/>
      <c r="IH354" s="54"/>
      <c r="II354" s="54"/>
      <c r="IJ354" s="54"/>
      <c r="IK354" s="54"/>
      <c r="IL354" s="54"/>
      <c r="IM354" s="54"/>
      <c r="IN354" s="54"/>
      <c r="IO354" s="54"/>
      <c r="IP354" s="54"/>
      <c r="IQ354" s="54"/>
      <c r="IR354" s="54"/>
      <c r="IS354" s="54"/>
      <c r="IT354" s="54"/>
      <c r="IU354" s="54"/>
      <c r="IV354" s="54"/>
      <c r="IW354" s="54"/>
      <c r="IX354" s="54"/>
      <c r="IY354" s="54"/>
      <c r="IZ354" s="54"/>
      <c r="JA354" s="54"/>
      <c r="JB354" s="54"/>
      <c r="JC354" s="54"/>
      <c r="JD354" s="54"/>
      <c r="JE354" s="54"/>
      <c r="JF354" s="54"/>
      <c r="JG354" s="54"/>
      <c r="JH354" s="54"/>
      <c r="JI354" s="54"/>
      <c r="JJ354" s="54"/>
      <c r="JK354" s="54"/>
      <c r="JL354" s="54"/>
      <c r="JM354" s="54"/>
      <c r="JN354" s="54"/>
      <c r="JO354" s="54"/>
      <c r="JP354" s="54"/>
      <c r="JQ354" s="54"/>
      <c r="JR354" s="54"/>
      <c r="JS354" s="54"/>
      <c r="JT354" s="54"/>
      <c r="JU354" s="54"/>
      <c r="JV354" s="54"/>
      <c r="JW354" s="54"/>
      <c r="JX354" s="54"/>
      <c r="JY354" s="54"/>
      <c r="JZ354" s="54"/>
      <c r="KA354" s="54"/>
      <c r="KB354" s="54"/>
      <c r="KC354" s="54"/>
      <c r="KD354" s="54"/>
      <c r="KE354" s="54"/>
      <c r="KF354" s="54"/>
      <c r="KG354" s="54"/>
      <c r="KH354" s="54"/>
      <c r="KI354" s="54"/>
      <c r="KJ354" s="54"/>
      <c r="KK354" s="54"/>
      <c r="KL354" s="54"/>
      <c r="KM354" s="54"/>
      <c r="KN354" s="54"/>
      <c r="KO354" s="54"/>
      <c r="KP354" s="54"/>
      <c r="KQ354" s="54"/>
      <c r="KR354" s="54"/>
      <c r="KS354" s="54"/>
      <c r="KT354" s="54"/>
      <c r="KU354" s="54"/>
      <c r="KV354" s="54"/>
      <c r="KW354" s="54"/>
      <c r="KX354" s="54"/>
      <c r="KY354" s="54"/>
      <c r="KZ354" s="54"/>
      <c r="LA354" s="54"/>
      <c r="LB354" s="54"/>
      <c r="LC354" s="54"/>
      <c r="LD354" s="54"/>
      <c r="LE354" s="54"/>
      <c r="LF354" s="54"/>
      <c r="LG354" s="54"/>
      <c r="LH354" s="54"/>
      <c r="LI354" s="54"/>
      <c r="LJ354" s="54"/>
      <c r="LK354" s="54"/>
      <c r="LL354" s="54"/>
      <c r="LM354" s="54"/>
      <c r="LN354" s="54"/>
      <c r="LO354" s="54"/>
      <c r="LP354" s="54"/>
      <c r="LQ354" s="54"/>
      <c r="LR354" s="54"/>
      <c r="LS354" s="54"/>
      <c r="LT354" s="54"/>
      <c r="LU354" s="54"/>
      <c r="LV354" s="54"/>
      <c r="LW354" s="54"/>
      <c r="LX354" s="54"/>
      <c r="LY354" s="54"/>
      <c r="LZ354" s="54"/>
      <c r="MA354" s="54"/>
      <c r="MB354" s="54"/>
      <c r="MC354" s="54"/>
      <c r="MD354" s="54"/>
      <c r="ME354" s="54"/>
      <c r="MF354" s="54"/>
      <c r="MG354" s="54"/>
      <c r="MH354" s="54"/>
      <c r="MI354" s="54"/>
      <c r="MJ354" s="54"/>
      <c r="MK354" s="54"/>
      <c r="ML354" s="54"/>
      <c r="MM354" s="54"/>
      <c r="MN354" s="54"/>
      <c r="MO354" s="54"/>
      <c r="MP354" s="54"/>
      <c r="MQ354" s="54"/>
      <c r="MR354" s="54"/>
      <c r="MS354" s="54"/>
      <c r="MT354" s="54"/>
      <c r="MU354" s="54"/>
      <c r="MV354" s="54"/>
      <c r="MW354" s="54"/>
      <c r="MX354" s="54"/>
      <c r="MY354" s="54"/>
      <c r="MZ354" s="54"/>
      <c r="NA354" s="54"/>
      <c r="NB354" s="54"/>
      <c r="NC354" s="54"/>
      <c r="ND354" s="54"/>
      <c r="NE354" s="54"/>
      <c r="NF354" s="54"/>
      <c r="NG354" s="54"/>
      <c r="NH354" s="54"/>
      <c r="NI354" s="54"/>
      <c r="NJ354" s="54"/>
      <c r="NK354" s="54"/>
      <c r="NL354" s="54"/>
      <c r="NM354" s="54"/>
      <c r="NN354" s="54"/>
      <c r="NO354" s="54"/>
      <c r="NP354" s="54"/>
      <c r="NQ354" s="54"/>
      <c r="NR354" s="54"/>
      <c r="NS354" s="54"/>
      <c r="NT354" s="54"/>
      <c r="NU354" s="54"/>
      <c r="NV354" s="54"/>
      <c r="NW354" s="54"/>
      <c r="NX354" s="54"/>
      <c r="NY354" s="54"/>
      <c r="NZ354" s="54"/>
      <c r="OA354" s="54"/>
      <c r="OB354" s="54"/>
      <c r="OC354" s="54"/>
      <c r="OD354" s="54"/>
      <c r="OE354" s="54"/>
      <c r="OF354" s="54"/>
      <c r="OG354" s="54"/>
      <c r="OH354" s="54"/>
      <c r="OI354" s="54"/>
      <c r="OJ354" s="54"/>
      <c r="OK354" s="54"/>
      <c r="OL354" s="54"/>
      <c r="OM354" s="54"/>
      <c r="ON354" s="54"/>
      <c r="OO354" s="54"/>
      <c r="OP354" s="54"/>
      <c r="OQ354" s="54"/>
      <c r="OR354" s="54"/>
      <c r="OS354" s="54"/>
      <c r="OT354" s="54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4"/>
      <c r="PM354" s="54"/>
      <c r="PN354" s="54"/>
      <c r="PO354" s="54"/>
      <c r="PP354" s="54"/>
      <c r="PQ354" s="54"/>
      <c r="PR354" s="54"/>
      <c r="PS354" s="54"/>
      <c r="PT354" s="54"/>
      <c r="PU354" s="54"/>
      <c r="PV354" s="54"/>
      <c r="PW354" s="54"/>
      <c r="PX354" s="54"/>
      <c r="PY354" s="54"/>
      <c r="PZ354" s="54"/>
      <c r="QA354" s="54"/>
      <c r="QB354" s="54"/>
      <c r="QC354" s="54"/>
      <c r="QD354" s="54"/>
      <c r="QE354" s="54"/>
      <c r="QF354" s="54"/>
      <c r="QG354" s="54"/>
      <c r="QH354" s="54"/>
      <c r="QI354" s="54"/>
      <c r="QJ354" s="54"/>
      <c r="QK354" s="54"/>
      <c r="QL354" s="54"/>
      <c r="QM354" s="54"/>
      <c r="QN354" s="54"/>
      <c r="QO354" s="54"/>
      <c r="QP354" s="54"/>
      <c r="QQ354" s="54"/>
      <c r="QR354" s="54"/>
      <c r="QS354" s="54"/>
      <c r="QT354" s="54"/>
      <c r="QU354" s="54"/>
      <c r="QV354" s="54"/>
      <c r="QW354" s="54"/>
      <c r="QX354" s="54"/>
      <c r="QY354" s="54"/>
      <c r="QZ354" s="54"/>
      <c r="RA354" s="54"/>
      <c r="RB354" s="54"/>
      <c r="RC354" s="54"/>
      <c r="RD354" s="54"/>
      <c r="RE354" s="54"/>
      <c r="RF354" s="54"/>
      <c r="RG354" s="54"/>
      <c r="RH354" s="54"/>
      <c r="RI354" s="54"/>
      <c r="RJ354" s="54"/>
      <c r="RK354" s="54"/>
      <c r="RL354" s="54"/>
      <c r="RM354" s="54"/>
      <c r="RN354" s="54"/>
      <c r="RO354" s="54"/>
      <c r="RP354" s="54"/>
      <c r="RQ354" s="54"/>
      <c r="RR354" s="54"/>
      <c r="RS354" s="54"/>
      <c r="RT354" s="54"/>
      <c r="RU354" s="54"/>
      <c r="RV354" s="54"/>
      <c r="RW354" s="54"/>
      <c r="RX354" s="54"/>
      <c r="RY354" s="54"/>
      <c r="RZ354" s="54"/>
      <c r="SA354" s="54"/>
      <c r="SB354" s="54"/>
      <c r="SC354" s="54"/>
      <c r="SD354" s="54"/>
      <c r="SE354" s="54"/>
      <c r="SF354" s="54"/>
      <c r="SG354" s="54"/>
      <c r="SH354" s="54"/>
      <c r="SI354" s="54"/>
      <c r="SJ354" s="54"/>
      <c r="SK354" s="54"/>
      <c r="SL354" s="54"/>
      <c r="SM354" s="54"/>
      <c r="SN354" s="54"/>
      <c r="SO354" s="54"/>
      <c r="SP354" s="54"/>
      <c r="SQ354" s="54"/>
      <c r="SR354" s="54"/>
      <c r="SS354" s="54"/>
      <c r="ST354" s="54"/>
      <c r="SU354" s="54"/>
      <c r="SV354" s="54"/>
      <c r="SW354" s="54"/>
      <c r="SX354" s="54"/>
      <c r="SY354" s="54"/>
      <c r="SZ354" s="54"/>
      <c r="TA354" s="54"/>
      <c r="TB354" s="54"/>
      <c r="TC354" s="54"/>
      <c r="TD354" s="54"/>
      <c r="TE354" s="54"/>
      <c r="TF354" s="54"/>
      <c r="TG354" s="54"/>
      <c r="TH354" s="54"/>
      <c r="TI354" s="54"/>
      <c r="TJ354" s="54"/>
      <c r="TK354" s="54"/>
      <c r="TL354" s="54"/>
      <c r="TM354" s="54"/>
      <c r="TN354" s="54"/>
      <c r="TO354" s="54"/>
      <c r="TP354" s="54"/>
      <c r="TQ354" s="54"/>
      <c r="TR354" s="54"/>
      <c r="TS354" s="54"/>
      <c r="TT354" s="54"/>
      <c r="TU354" s="54"/>
      <c r="TV354" s="54"/>
      <c r="TW354" s="54"/>
      <c r="TX354" s="54"/>
      <c r="TY354" s="54"/>
      <c r="TZ354" s="54"/>
      <c r="UA354" s="54"/>
      <c r="UB354" s="54"/>
      <c r="UC354" s="54"/>
      <c r="UD354" s="54"/>
      <c r="UE354" s="54"/>
      <c r="UF354" s="54"/>
      <c r="UG354" s="54"/>
      <c r="UH354" s="54"/>
      <c r="UI354" s="54"/>
      <c r="UJ354" s="54"/>
      <c r="UK354" s="54"/>
      <c r="UL354" s="54"/>
      <c r="UM354" s="54"/>
      <c r="UN354" s="54"/>
      <c r="UO354" s="54"/>
      <c r="UP354" s="54"/>
      <c r="UQ354" s="54"/>
      <c r="UR354" s="54"/>
      <c r="US354" s="54"/>
      <c r="UT354" s="54"/>
      <c r="UU354" s="54"/>
      <c r="UV354" s="54"/>
      <c r="UW354" s="54"/>
      <c r="UX354" s="54"/>
      <c r="UY354" s="54"/>
      <c r="UZ354" s="54"/>
      <c r="VA354" s="54"/>
      <c r="VB354" s="54"/>
      <c r="VC354" s="54"/>
      <c r="VD354" s="54"/>
      <c r="VE354" s="54"/>
      <c r="VF354" s="54"/>
      <c r="VG354" s="54"/>
      <c r="VH354" s="54"/>
      <c r="VI354" s="54"/>
      <c r="VJ354" s="54"/>
      <c r="VK354" s="54"/>
      <c r="VL354" s="54"/>
      <c r="VM354" s="54"/>
      <c r="VN354" s="54"/>
      <c r="VO354" s="54"/>
      <c r="VP354" s="54"/>
      <c r="VQ354" s="54"/>
      <c r="VR354" s="54"/>
      <c r="VS354" s="54"/>
      <c r="VT354" s="54"/>
      <c r="VU354" s="54"/>
      <c r="VV354" s="54"/>
      <c r="VW354" s="54"/>
      <c r="VX354" s="54"/>
      <c r="VY354" s="54"/>
      <c r="VZ354" s="54"/>
      <c r="WA354" s="54"/>
      <c r="WB354" s="54"/>
      <c r="WC354" s="54"/>
      <c r="WD354" s="54"/>
      <c r="WE354" s="54"/>
      <c r="WF354" s="54"/>
      <c r="WG354" s="54"/>
      <c r="WH354" s="54"/>
      <c r="WI354" s="54"/>
      <c r="WJ354" s="54"/>
      <c r="WK354" s="54"/>
      <c r="WL354" s="54"/>
      <c r="WM354" s="54"/>
      <c r="WN354" s="54"/>
      <c r="WO354" s="54"/>
      <c r="WP354" s="54"/>
      <c r="WQ354" s="54"/>
      <c r="WR354" s="54"/>
      <c r="WS354" s="54"/>
      <c r="WT354" s="54"/>
      <c r="WU354" s="54"/>
      <c r="WV354" s="54"/>
      <c r="WW354" s="54"/>
      <c r="WX354" s="54"/>
      <c r="WY354" s="54"/>
      <c r="WZ354" s="54"/>
      <c r="XA354" s="54"/>
      <c r="XB354" s="54"/>
      <c r="XC354" s="54"/>
      <c r="XD354" s="54"/>
      <c r="XE354" s="54"/>
      <c r="XF354" s="54"/>
      <c r="XG354" s="54"/>
      <c r="XH354" s="54"/>
      <c r="XI354" s="54"/>
      <c r="XJ354" s="54"/>
      <c r="XK354" s="54"/>
      <c r="XL354" s="54"/>
      <c r="XM354" s="54"/>
      <c r="XN354" s="54"/>
      <c r="XO354" s="54"/>
      <c r="XP354" s="54"/>
      <c r="XQ354" s="54"/>
      <c r="XR354" s="54"/>
      <c r="XS354" s="54"/>
      <c r="XT354" s="54"/>
      <c r="XU354" s="54"/>
      <c r="XV354" s="54"/>
      <c r="XW354" s="54"/>
      <c r="XX354" s="54"/>
      <c r="XY354" s="54"/>
      <c r="XZ354" s="54"/>
      <c r="YA354" s="54"/>
      <c r="YB354" s="54"/>
      <c r="YC354" s="54"/>
      <c r="YD354" s="54"/>
      <c r="YE354" s="54"/>
      <c r="YF354" s="54"/>
      <c r="YG354" s="54"/>
      <c r="YH354" s="54"/>
      <c r="YI354" s="54"/>
      <c r="YJ354" s="54"/>
      <c r="YK354" s="54"/>
      <c r="YL354" s="54"/>
      <c r="YM354" s="54"/>
      <c r="YN354" s="54"/>
      <c r="YO354" s="54"/>
      <c r="YP354" s="54"/>
      <c r="YQ354" s="54"/>
      <c r="YR354" s="54"/>
      <c r="YS354" s="54"/>
      <c r="YT354" s="54"/>
      <c r="YU354" s="54"/>
      <c r="YV354" s="54"/>
      <c r="YW354" s="54"/>
      <c r="YX354" s="54"/>
      <c r="YY354" s="54"/>
      <c r="YZ354" s="54"/>
      <c r="ZA354" s="54"/>
      <c r="ZB354" s="54"/>
      <c r="ZC354" s="54"/>
      <c r="ZD354" s="54"/>
      <c r="ZE354" s="54"/>
      <c r="ZF354" s="54"/>
      <c r="ZG354" s="54"/>
      <c r="ZH354" s="54"/>
      <c r="ZI354" s="54"/>
      <c r="ZJ354" s="54"/>
      <c r="ZK354" s="54"/>
      <c r="ZL354" s="54"/>
      <c r="ZM354" s="54"/>
      <c r="ZN354" s="54"/>
      <c r="ZO354" s="54"/>
      <c r="ZP354" s="54"/>
      <c r="ZQ354" s="54"/>
      <c r="ZR354" s="54"/>
      <c r="ZS354" s="54"/>
      <c r="ZT354" s="54"/>
      <c r="ZU354" s="54"/>
      <c r="ZV354" s="54"/>
      <c r="ZW354" s="54"/>
      <c r="ZX354" s="54"/>
      <c r="ZY354" s="54"/>
      <c r="ZZ354" s="54"/>
    </row>
    <row r="355" spans="1:702" x14ac:dyDescent="0.2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  <c r="CW355" s="54"/>
      <c r="CX355" s="54"/>
      <c r="CY355" s="54"/>
      <c r="CZ355" s="54"/>
      <c r="DA355" s="54"/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  <c r="DN355" s="54"/>
      <c r="DO355" s="54"/>
      <c r="DP355" s="54"/>
      <c r="DQ355" s="54"/>
      <c r="DR355" s="54"/>
      <c r="DS355" s="54"/>
      <c r="DT355" s="54"/>
      <c r="DU355" s="54"/>
      <c r="DV355" s="54"/>
      <c r="DW355" s="54"/>
      <c r="DX355" s="54"/>
      <c r="DY355" s="54"/>
      <c r="DZ355" s="54"/>
      <c r="EA355" s="54"/>
      <c r="EB355" s="54"/>
      <c r="EC355" s="54"/>
      <c r="ED355" s="54"/>
      <c r="EE355" s="54"/>
      <c r="EF355" s="54"/>
      <c r="EG355" s="54"/>
      <c r="EH355" s="54"/>
      <c r="EI355" s="54"/>
      <c r="EJ355" s="54"/>
      <c r="EK355" s="54"/>
      <c r="EL355" s="54"/>
      <c r="EM355" s="54"/>
      <c r="EN355" s="54"/>
      <c r="EO355" s="54"/>
      <c r="EP355" s="54"/>
      <c r="EQ355" s="54"/>
      <c r="ER355" s="54"/>
      <c r="ES355" s="54"/>
      <c r="ET355" s="54"/>
      <c r="EU355" s="54"/>
      <c r="EV355" s="54"/>
      <c r="EW355" s="54"/>
      <c r="EX355" s="54"/>
      <c r="EY355" s="54"/>
      <c r="EZ355" s="54"/>
      <c r="FA355" s="54"/>
      <c r="FB355" s="54"/>
      <c r="FC355" s="54"/>
      <c r="FD355" s="54"/>
      <c r="FE355" s="54"/>
      <c r="FF355" s="54"/>
      <c r="FG355" s="54"/>
      <c r="FH355" s="54"/>
      <c r="FI355" s="54"/>
      <c r="FJ355" s="54"/>
      <c r="FK355" s="54"/>
      <c r="FL355" s="54"/>
      <c r="FM355" s="54"/>
      <c r="FN355" s="54"/>
      <c r="FO355" s="54"/>
      <c r="FP355" s="54"/>
      <c r="FQ355" s="54"/>
      <c r="FR355" s="54"/>
      <c r="FS355" s="54"/>
      <c r="FT355" s="54"/>
      <c r="FU355" s="54"/>
      <c r="FV355" s="54"/>
      <c r="FW355" s="54"/>
      <c r="FX355" s="54"/>
      <c r="FY355" s="54"/>
      <c r="FZ355" s="54"/>
      <c r="GA355" s="54"/>
      <c r="GB355" s="54"/>
      <c r="GC355" s="54"/>
      <c r="GD355" s="54"/>
      <c r="GE355" s="54"/>
      <c r="GF355" s="54"/>
      <c r="GG355" s="54"/>
      <c r="GH355" s="54"/>
      <c r="GI355" s="54"/>
      <c r="GJ355" s="54"/>
      <c r="GK355" s="54"/>
      <c r="GL355" s="54"/>
      <c r="GM355" s="54"/>
      <c r="GN355" s="54"/>
      <c r="GO355" s="54"/>
      <c r="GP355" s="54"/>
      <c r="GQ355" s="54"/>
      <c r="GR355" s="54"/>
      <c r="GS355" s="54"/>
      <c r="GT355" s="54"/>
      <c r="GU355" s="54"/>
      <c r="GV355" s="54"/>
      <c r="GW355" s="54"/>
      <c r="GX355" s="54"/>
      <c r="GY355" s="54"/>
      <c r="GZ355" s="54"/>
      <c r="HA355" s="54"/>
      <c r="HB355" s="54"/>
      <c r="HC355" s="54"/>
      <c r="HD355" s="54"/>
      <c r="HE355" s="54"/>
      <c r="HF355" s="54"/>
      <c r="HG355" s="54"/>
      <c r="HH355" s="54"/>
      <c r="HI355" s="54"/>
      <c r="HJ355" s="54"/>
      <c r="HK355" s="54"/>
      <c r="HL355" s="54"/>
      <c r="HM355" s="54"/>
      <c r="HN355" s="54"/>
      <c r="HO355" s="54"/>
      <c r="HP355" s="54"/>
      <c r="HQ355" s="54"/>
      <c r="HR355" s="54"/>
      <c r="HS355" s="54"/>
      <c r="HT355" s="54"/>
      <c r="HU355" s="54"/>
      <c r="HV355" s="54"/>
      <c r="HW355" s="54"/>
      <c r="HX355" s="54"/>
      <c r="HY355" s="54"/>
      <c r="HZ355" s="54"/>
      <c r="IA355" s="54"/>
      <c r="IB355" s="54"/>
      <c r="IC355" s="54"/>
      <c r="ID355" s="54"/>
      <c r="IE355" s="54"/>
      <c r="IF355" s="54"/>
      <c r="IG355" s="54"/>
      <c r="IH355" s="54"/>
      <c r="II355" s="54"/>
      <c r="IJ355" s="54"/>
      <c r="IK355" s="54"/>
      <c r="IL355" s="54"/>
      <c r="IM355" s="54"/>
      <c r="IN355" s="54"/>
      <c r="IO355" s="54"/>
      <c r="IP355" s="54"/>
      <c r="IQ355" s="54"/>
      <c r="IR355" s="54"/>
      <c r="IS355" s="54"/>
      <c r="IT355" s="54"/>
      <c r="IU355" s="54"/>
      <c r="IV355" s="54"/>
      <c r="IW355" s="54"/>
      <c r="IX355" s="54"/>
      <c r="IY355" s="54"/>
      <c r="IZ355" s="54"/>
      <c r="JA355" s="54"/>
      <c r="JB355" s="54"/>
      <c r="JC355" s="54"/>
      <c r="JD355" s="54"/>
      <c r="JE355" s="54"/>
      <c r="JF355" s="54"/>
      <c r="JG355" s="54"/>
      <c r="JH355" s="54"/>
      <c r="JI355" s="54"/>
      <c r="JJ355" s="54"/>
      <c r="JK355" s="54"/>
      <c r="JL355" s="54"/>
      <c r="JM355" s="54"/>
      <c r="JN355" s="54"/>
      <c r="JO355" s="54"/>
      <c r="JP355" s="54"/>
      <c r="JQ355" s="54"/>
      <c r="JR355" s="54"/>
      <c r="JS355" s="54"/>
      <c r="JT355" s="54"/>
      <c r="JU355" s="54"/>
      <c r="JV355" s="54"/>
      <c r="JW355" s="54"/>
      <c r="JX355" s="54"/>
      <c r="JY355" s="54"/>
      <c r="JZ355" s="54"/>
      <c r="KA355" s="54"/>
      <c r="KB355" s="54"/>
      <c r="KC355" s="54"/>
      <c r="KD355" s="54"/>
      <c r="KE355" s="54"/>
      <c r="KF355" s="54"/>
      <c r="KG355" s="54"/>
      <c r="KH355" s="54"/>
      <c r="KI355" s="54"/>
      <c r="KJ355" s="54"/>
      <c r="KK355" s="54"/>
      <c r="KL355" s="54"/>
      <c r="KM355" s="54"/>
      <c r="KN355" s="54"/>
      <c r="KO355" s="54"/>
      <c r="KP355" s="54"/>
      <c r="KQ355" s="54"/>
      <c r="KR355" s="54"/>
      <c r="KS355" s="54"/>
      <c r="KT355" s="54"/>
      <c r="KU355" s="54"/>
      <c r="KV355" s="54"/>
      <c r="KW355" s="54"/>
      <c r="KX355" s="54"/>
      <c r="KY355" s="54"/>
      <c r="KZ355" s="54"/>
      <c r="LA355" s="54"/>
      <c r="LB355" s="54"/>
      <c r="LC355" s="54"/>
      <c r="LD355" s="54"/>
      <c r="LE355" s="54"/>
      <c r="LF355" s="54"/>
      <c r="LG355" s="54"/>
      <c r="LH355" s="54"/>
      <c r="LI355" s="54"/>
      <c r="LJ355" s="54"/>
      <c r="LK355" s="54"/>
      <c r="LL355" s="54"/>
      <c r="LM355" s="54"/>
      <c r="LN355" s="54"/>
      <c r="LO355" s="54"/>
      <c r="LP355" s="54"/>
      <c r="LQ355" s="54"/>
      <c r="LR355" s="54"/>
      <c r="LS355" s="54"/>
      <c r="LT355" s="54"/>
      <c r="LU355" s="54"/>
      <c r="LV355" s="54"/>
      <c r="LW355" s="54"/>
      <c r="LX355" s="54"/>
      <c r="LY355" s="54"/>
      <c r="LZ355" s="54"/>
      <c r="MA355" s="54"/>
      <c r="MB355" s="54"/>
      <c r="MC355" s="54"/>
      <c r="MD355" s="54"/>
      <c r="ME355" s="54"/>
      <c r="MF355" s="54"/>
      <c r="MG355" s="54"/>
      <c r="MH355" s="54"/>
      <c r="MI355" s="54"/>
      <c r="MJ355" s="54"/>
      <c r="MK355" s="54"/>
      <c r="ML355" s="54"/>
      <c r="MM355" s="54"/>
      <c r="MN355" s="54"/>
      <c r="MO355" s="54"/>
      <c r="MP355" s="54"/>
      <c r="MQ355" s="54"/>
      <c r="MR355" s="54"/>
      <c r="MS355" s="54"/>
      <c r="MT355" s="54"/>
      <c r="MU355" s="54"/>
      <c r="MV355" s="54"/>
      <c r="MW355" s="54"/>
      <c r="MX355" s="54"/>
      <c r="MY355" s="54"/>
      <c r="MZ355" s="54"/>
      <c r="NA355" s="54"/>
      <c r="NB355" s="54"/>
      <c r="NC355" s="54"/>
      <c r="ND355" s="54"/>
      <c r="NE355" s="54"/>
      <c r="NF355" s="54"/>
      <c r="NG355" s="54"/>
      <c r="NH355" s="54"/>
      <c r="NI355" s="54"/>
      <c r="NJ355" s="54"/>
      <c r="NK355" s="54"/>
      <c r="NL355" s="54"/>
      <c r="NM355" s="54"/>
      <c r="NN355" s="54"/>
      <c r="NO355" s="54"/>
      <c r="NP355" s="54"/>
      <c r="NQ355" s="54"/>
      <c r="NR355" s="54"/>
      <c r="NS355" s="54"/>
      <c r="NT355" s="54"/>
      <c r="NU355" s="54"/>
      <c r="NV355" s="54"/>
      <c r="NW355" s="54"/>
      <c r="NX355" s="54"/>
      <c r="NY355" s="54"/>
      <c r="NZ355" s="54"/>
      <c r="OA355" s="54"/>
      <c r="OB355" s="54"/>
      <c r="OC355" s="54"/>
      <c r="OD355" s="54"/>
      <c r="OE355" s="54"/>
      <c r="OF355" s="54"/>
      <c r="OG355" s="54"/>
      <c r="OH355" s="54"/>
      <c r="OI355" s="54"/>
      <c r="OJ355" s="54"/>
      <c r="OK355" s="54"/>
      <c r="OL355" s="54"/>
      <c r="OM355" s="54"/>
      <c r="ON355" s="54"/>
      <c r="OO355" s="54"/>
      <c r="OP355" s="54"/>
      <c r="OQ355" s="54"/>
      <c r="OR355" s="54"/>
      <c r="OS355" s="54"/>
      <c r="OT355" s="54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4"/>
      <c r="PM355" s="54"/>
      <c r="PN355" s="54"/>
      <c r="PO355" s="54"/>
      <c r="PP355" s="54"/>
      <c r="PQ355" s="54"/>
      <c r="PR355" s="54"/>
      <c r="PS355" s="54"/>
      <c r="PT355" s="54"/>
      <c r="PU355" s="54"/>
      <c r="PV355" s="54"/>
      <c r="PW355" s="54"/>
      <c r="PX355" s="54"/>
      <c r="PY355" s="54"/>
      <c r="PZ355" s="54"/>
      <c r="QA355" s="54"/>
      <c r="QB355" s="54"/>
      <c r="QC355" s="54"/>
      <c r="QD355" s="54"/>
      <c r="QE355" s="54"/>
      <c r="QF355" s="54"/>
      <c r="QG355" s="54"/>
      <c r="QH355" s="54"/>
      <c r="QI355" s="54"/>
      <c r="QJ355" s="54"/>
      <c r="QK355" s="54"/>
      <c r="QL355" s="54"/>
      <c r="QM355" s="54"/>
      <c r="QN355" s="54"/>
      <c r="QO355" s="54"/>
      <c r="QP355" s="54"/>
      <c r="QQ355" s="54"/>
      <c r="QR355" s="54"/>
      <c r="QS355" s="54"/>
      <c r="QT355" s="54"/>
      <c r="QU355" s="54"/>
      <c r="QV355" s="54"/>
      <c r="QW355" s="54"/>
      <c r="QX355" s="54"/>
      <c r="QY355" s="54"/>
      <c r="QZ355" s="54"/>
      <c r="RA355" s="54"/>
      <c r="RB355" s="54"/>
      <c r="RC355" s="54"/>
      <c r="RD355" s="54"/>
      <c r="RE355" s="54"/>
      <c r="RF355" s="54"/>
      <c r="RG355" s="54"/>
      <c r="RH355" s="54"/>
      <c r="RI355" s="54"/>
      <c r="RJ355" s="54"/>
      <c r="RK355" s="54"/>
      <c r="RL355" s="54"/>
      <c r="RM355" s="54"/>
      <c r="RN355" s="54"/>
      <c r="RO355" s="54"/>
      <c r="RP355" s="54"/>
      <c r="RQ355" s="54"/>
      <c r="RR355" s="54"/>
      <c r="RS355" s="54"/>
      <c r="RT355" s="54"/>
      <c r="RU355" s="54"/>
      <c r="RV355" s="54"/>
      <c r="RW355" s="54"/>
      <c r="RX355" s="54"/>
      <c r="RY355" s="54"/>
      <c r="RZ355" s="54"/>
      <c r="SA355" s="54"/>
      <c r="SB355" s="54"/>
      <c r="SC355" s="54"/>
      <c r="SD355" s="54"/>
      <c r="SE355" s="54"/>
      <c r="SF355" s="54"/>
      <c r="SG355" s="54"/>
      <c r="SH355" s="54"/>
      <c r="SI355" s="54"/>
      <c r="SJ355" s="54"/>
      <c r="SK355" s="54"/>
      <c r="SL355" s="54"/>
      <c r="SM355" s="54"/>
      <c r="SN355" s="54"/>
      <c r="SO355" s="54"/>
      <c r="SP355" s="54"/>
      <c r="SQ355" s="54"/>
      <c r="SR355" s="54"/>
      <c r="SS355" s="54"/>
      <c r="ST355" s="54"/>
      <c r="SU355" s="54"/>
      <c r="SV355" s="54"/>
      <c r="SW355" s="54"/>
      <c r="SX355" s="54"/>
      <c r="SY355" s="54"/>
      <c r="SZ355" s="54"/>
      <c r="TA355" s="54"/>
      <c r="TB355" s="54"/>
      <c r="TC355" s="54"/>
      <c r="TD355" s="54"/>
      <c r="TE355" s="54"/>
      <c r="TF355" s="54"/>
      <c r="TG355" s="54"/>
      <c r="TH355" s="54"/>
      <c r="TI355" s="54"/>
      <c r="TJ355" s="54"/>
      <c r="TK355" s="54"/>
      <c r="TL355" s="54"/>
      <c r="TM355" s="54"/>
      <c r="TN355" s="54"/>
      <c r="TO355" s="54"/>
      <c r="TP355" s="54"/>
      <c r="TQ355" s="54"/>
      <c r="TR355" s="54"/>
      <c r="TS355" s="54"/>
      <c r="TT355" s="54"/>
      <c r="TU355" s="54"/>
      <c r="TV355" s="54"/>
      <c r="TW355" s="54"/>
      <c r="TX355" s="54"/>
      <c r="TY355" s="54"/>
      <c r="TZ355" s="54"/>
      <c r="UA355" s="54"/>
      <c r="UB355" s="54"/>
      <c r="UC355" s="54"/>
      <c r="UD355" s="54"/>
      <c r="UE355" s="54"/>
      <c r="UF355" s="54"/>
      <c r="UG355" s="54"/>
      <c r="UH355" s="54"/>
      <c r="UI355" s="54"/>
      <c r="UJ355" s="54"/>
      <c r="UK355" s="54"/>
      <c r="UL355" s="54"/>
      <c r="UM355" s="54"/>
      <c r="UN355" s="54"/>
      <c r="UO355" s="54"/>
      <c r="UP355" s="54"/>
      <c r="UQ355" s="54"/>
      <c r="UR355" s="54"/>
      <c r="US355" s="54"/>
      <c r="UT355" s="54"/>
      <c r="UU355" s="54"/>
      <c r="UV355" s="54"/>
      <c r="UW355" s="54"/>
      <c r="UX355" s="54"/>
      <c r="UY355" s="54"/>
      <c r="UZ355" s="54"/>
      <c r="VA355" s="54"/>
      <c r="VB355" s="54"/>
      <c r="VC355" s="54"/>
      <c r="VD355" s="54"/>
      <c r="VE355" s="54"/>
      <c r="VF355" s="54"/>
      <c r="VG355" s="54"/>
      <c r="VH355" s="54"/>
      <c r="VI355" s="54"/>
      <c r="VJ355" s="54"/>
      <c r="VK355" s="54"/>
      <c r="VL355" s="54"/>
      <c r="VM355" s="54"/>
      <c r="VN355" s="54"/>
      <c r="VO355" s="54"/>
      <c r="VP355" s="54"/>
      <c r="VQ355" s="54"/>
      <c r="VR355" s="54"/>
      <c r="VS355" s="54"/>
      <c r="VT355" s="54"/>
      <c r="VU355" s="54"/>
      <c r="VV355" s="54"/>
      <c r="VW355" s="54"/>
      <c r="VX355" s="54"/>
      <c r="VY355" s="54"/>
      <c r="VZ355" s="54"/>
      <c r="WA355" s="54"/>
      <c r="WB355" s="54"/>
      <c r="WC355" s="54"/>
      <c r="WD355" s="54"/>
      <c r="WE355" s="54"/>
      <c r="WF355" s="54"/>
      <c r="WG355" s="54"/>
      <c r="WH355" s="54"/>
      <c r="WI355" s="54"/>
      <c r="WJ355" s="54"/>
      <c r="WK355" s="54"/>
      <c r="WL355" s="54"/>
      <c r="WM355" s="54"/>
      <c r="WN355" s="54"/>
      <c r="WO355" s="54"/>
      <c r="WP355" s="54"/>
      <c r="WQ355" s="54"/>
      <c r="WR355" s="54"/>
      <c r="WS355" s="54"/>
      <c r="WT355" s="54"/>
      <c r="WU355" s="54"/>
      <c r="WV355" s="54"/>
      <c r="WW355" s="54"/>
      <c r="WX355" s="54"/>
      <c r="WY355" s="54"/>
      <c r="WZ355" s="54"/>
      <c r="XA355" s="54"/>
      <c r="XB355" s="54"/>
      <c r="XC355" s="54"/>
      <c r="XD355" s="54"/>
      <c r="XE355" s="54"/>
      <c r="XF355" s="54"/>
      <c r="XG355" s="54"/>
      <c r="XH355" s="54"/>
      <c r="XI355" s="54"/>
      <c r="XJ355" s="54"/>
      <c r="XK355" s="54"/>
      <c r="XL355" s="54"/>
      <c r="XM355" s="54"/>
      <c r="XN355" s="54"/>
      <c r="XO355" s="54"/>
      <c r="XP355" s="54"/>
      <c r="XQ355" s="54"/>
      <c r="XR355" s="54"/>
      <c r="XS355" s="54"/>
      <c r="XT355" s="54"/>
      <c r="XU355" s="54"/>
      <c r="XV355" s="54"/>
      <c r="XW355" s="54"/>
      <c r="XX355" s="54"/>
      <c r="XY355" s="54"/>
      <c r="XZ355" s="54"/>
      <c r="YA355" s="54"/>
      <c r="YB355" s="54"/>
      <c r="YC355" s="54"/>
      <c r="YD355" s="54"/>
      <c r="YE355" s="54"/>
      <c r="YF355" s="54"/>
      <c r="YG355" s="54"/>
      <c r="YH355" s="54"/>
      <c r="YI355" s="54"/>
      <c r="YJ355" s="54"/>
      <c r="YK355" s="54"/>
      <c r="YL355" s="54"/>
      <c r="YM355" s="54"/>
      <c r="YN355" s="54"/>
      <c r="YO355" s="54"/>
      <c r="YP355" s="54"/>
      <c r="YQ355" s="54"/>
      <c r="YR355" s="54"/>
      <c r="YS355" s="54"/>
      <c r="YT355" s="54"/>
      <c r="YU355" s="54"/>
      <c r="YV355" s="54"/>
      <c r="YW355" s="54"/>
      <c r="YX355" s="54"/>
      <c r="YY355" s="54"/>
      <c r="YZ355" s="54"/>
      <c r="ZA355" s="54"/>
      <c r="ZB355" s="54"/>
      <c r="ZC355" s="54"/>
      <c r="ZD355" s="54"/>
      <c r="ZE355" s="54"/>
      <c r="ZF355" s="54"/>
      <c r="ZG355" s="54"/>
      <c r="ZH355" s="54"/>
      <c r="ZI355" s="54"/>
      <c r="ZJ355" s="54"/>
      <c r="ZK355" s="54"/>
      <c r="ZL355" s="54"/>
      <c r="ZM355" s="54"/>
      <c r="ZN355" s="54"/>
      <c r="ZO355" s="54"/>
      <c r="ZP355" s="54"/>
      <c r="ZQ355" s="54"/>
      <c r="ZR355" s="54"/>
      <c r="ZS355" s="54"/>
      <c r="ZT355" s="54"/>
      <c r="ZU355" s="54"/>
      <c r="ZV355" s="54"/>
      <c r="ZW355" s="54"/>
      <c r="ZX355" s="54"/>
      <c r="ZY355" s="54"/>
      <c r="ZZ355" s="54"/>
    </row>
    <row r="356" spans="1:702" x14ac:dyDescent="0.2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  <c r="CW356" s="54"/>
      <c r="CX356" s="54"/>
      <c r="CY356" s="54"/>
      <c r="CZ356" s="54"/>
      <c r="DA356" s="54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54"/>
      <c r="DR356" s="54"/>
      <c r="DS356" s="54"/>
      <c r="DT356" s="54"/>
      <c r="DU356" s="54"/>
      <c r="DV356" s="54"/>
      <c r="DW356" s="54"/>
      <c r="DX356" s="54"/>
      <c r="DY356" s="54"/>
      <c r="DZ356" s="54"/>
      <c r="EA356" s="54"/>
      <c r="EB356" s="54"/>
      <c r="EC356" s="54"/>
      <c r="ED356" s="54"/>
      <c r="EE356" s="54"/>
      <c r="EF356" s="54"/>
      <c r="EG356" s="54"/>
      <c r="EH356" s="54"/>
      <c r="EI356" s="54"/>
      <c r="EJ356" s="54"/>
      <c r="EK356" s="54"/>
      <c r="EL356" s="54"/>
      <c r="EM356" s="54"/>
      <c r="EN356" s="54"/>
      <c r="EO356" s="54"/>
      <c r="EP356" s="54"/>
      <c r="EQ356" s="54"/>
      <c r="ER356" s="54"/>
      <c r="ES356" s="54"/>
      <c r="ET356" s="54"/>
      <c r="EU356" s="54"/>
      <c r="EV356" s="54"/>
      <c r="EW356" s="54"/>
      <c r="EX356" s="54"/>
      <c r="EY356" s="54"/>
      <c r="EZ356" s="54"/>
      <c r="FA356" s="54"/>
      <c r="FB356" s="54"/>
      <c r="FC356" s="54"/>
      <c r="FD356" s="54"/>
      <c r="FE356" s="54"/>
      <c r="FF356" s="54"/>
      <c r="FG356" s="54"/>
      <c r="FH356" s="54"/>
      <c r="FI356" s="54"/>
      <c r="FJ356" s="54"/>
      <c r="FK356" s="54"/>
      <c r="FL356" s="54"/>
      <c r="FM356" s="54"/>
      <c r="FN356" s="54"/>
      <c r="FO356" s="54"/>
      <c r="FP356" s="54"/>
      <c r="FQ356" s="54"/>
      <c r="FR356" s="54"/>
      <c r="FS356" s="54"/>
      <c r="FT356" s="54"/>
      <c r="FU356" s="54"/>
      <c r="FV356" s="54"/>
      <c r="FW356" s="54"/>
      <c r="FX356" s="54"/>
      <c r="FY356" s="54"/>
      <c r="FZ356" s="54"/>
      <c r="GA356" s="54"/>
      <c r="GB356" s="54"/>
      <c r="GC356" s="54"/>
      <c r="GD356" s="54"/>
      <c r="GE356" s="54"/>
      <c r="GF356" s="54"/>
      <c r="GG356" s="54"/>
      <c r="GH356" s="54"/>
      <c r="GI356" s="54"/>
      <c r="GJ356" s="54"/>
      <c r="GK356" s="54"/>
      <c r="GL356" s="54"/>
      <c r="GM356" s="54"/>
      <c r="GN356" s="54"/>
      <c r="GO356" s="54"/>
      <c r="GP356" s="54"/>
      <c r="GQ356" s="54"/>
      <c r="GR356" s="54"/>
      <c r="GS356" s="54"/>
      <c r="GT356" s="54"/>
      <c r="GU356" s="54"/>
      <c r="GV356" s="54"/>
      <c r="GW356" s="54"/>
      <c r="GX356" s="54"/>
      <c r="GY356" s="54"/>
      <c r="GZ356" s="54"/>
      <c r="HA356" s="54"/>
      <c r="HB356" s="54"/>
      <c r="HC356" s="54"/>
      <c r="HD356" s="54"/>
      <c r="HE356" s="54"/>
      <c r="HF356" s="54"/>
      <c r="HG356" s="54"/>
      <c r="HH356" s="54"/>
      <c r="HI356" s="54"/>
      <c r="HJ356" s="54"/>
      <c r="HK356" s="54"/>
      <c r="HL356" s="54"/>
      <c r="HM356" s="54"/>
      <c r="HN356" s="54"/>
      <c r="HO356" s="54"/>
      <c r="HP356" s="54"/>
      <c r="HQ356" s="54"/>
      <c r="HR356" s="54"/>
      <c r="HS356" s="54"/>
      <c r="HT356" s="54"/>
      <c r="HU356" s="54"/>
      <c r="HV356" s="54"/>
      <c r="HW356" s="54"/>
      <c r="HX356" s="54"/>
      <c r="HY356" s="54"/>
      <c r="HZ356" s="54"/>
      <c r="IA356" s="54"/>
      <c r="IB356" s="54"/>
      <c r="IC356" s="54"/>
      <c r="ID356" s="54"/>
      <c r="IE356" s="54"/>
      <c r="IF356" s="54"/>
      <c r="IG356" s="54"/>
      <c r="IH356" s="54"/>
      <c r="II356" s="54"/>
      <c r="IJ356" s="54"/>
      <c r="IK356" s="54"/>
      <c r="IL356" s="54"/>
      <c r="IM356" s="54"/>
      <c r="IN356" s="54"/>
      <c r="IO356" s="54"/>
      <c r="IP356" s="54"/>
      <c r="IQ356" s="54"/>
      <c r="IR356" s="54"/>
      <c r="IS356" s="54"/>
      <c r="IT356" s="54"/>
      <c r="IU356" s="54"/>
      <c r="IV356" s="54"/>
      <c r="IW356" s="54"/>
      <c r="IX356" s="54"/>
      <c r="IY356" s="54"/>
      <c r="IZ356" s="54"/>
      <c r="JA356" s="54"/>
      <c r="JB356" s="54"/>
      <c r="JC356" s="54"/>
      <c r="JD356" s="54"/>
      <c r="JE356" s="54"/>
      <c r="JF356" s="54"/>
      <c r="JG356" s="54"/>
      <c r="JH356" s="54"/>
      <c r="JI356" s="54"/>
      <c r="JJ356" s="54"/>
      <c r="JK356" s="54"/>
      <c r="JL356" s="54"/>
      <c r="JM356" s="54"/>
      <c r="JN356" s="54"/>
      <c r="JO356" s="54"/>
      <c r="JP356" s="54"/>
      <c r="JQ356" s="54"/>
      <c r="JR356" s="54"/>
      <c r="JS356" s="54"/>
      <c r="JT356" s="54"/>
      <c r="JU356" s="54"/>
      <c r="JV356" s="54"/>
      <c r="JW356" s="54"/>
      <c r="JX356" s="54"/>
      <c r="JY356" s="54"/>
      <c r="JZ356" s="54"/>
      <c r="KA356" s="54"/>
      <c r="KB356" s="54"/>
      <c r="KC356" s="54"/>
      <c r="KD356" s="54"/>
      <c r="KE356" s="54"/>
      <c r="KF356" s="54"/>
      <c r="KG356" s="54"/>
      <c r="KH356" s="54"/>
      <c r="KI356" s="54"/>
      <c r="KJ356" s="54"/>
      <c r="KK356" s="54"/>
      <c r="KL356" s="54"/>
      <c r="KM356" s="54"/>
      <c r="KN356" s="54"/>
      <c r="KO356" s="54"/>
      <c r="KP356" s="54"/>
      <c r="KQ356" s="54"/>
      <c r="KR356" s="54"/>
      <c r="KS356" s="54"/>
      <c r="KT356" s="54"/>
      <c r="KU356" s="54"/>
      <c r="KV356" s="54"/>
      <c r="KW356" s="54"/>
      <c r="KX356" s="54"/>
      <c r="KY356" s="54"/>
      <c r="KZ356" s="54"/>
      <c r="LA356" s="54"/>
      <c r="LB356" s="54"/>
      <c r="LC356" s="54"/>
      <c r="LD356" s="54"/>
      <c r="LE356" s="54"/>
      <c r="LF356" s="54"/>
      <c r="LG356" s="54"/>
      <c r="LH356" s="54"/>
      <c r="LI356" s="54"/>
      <c r="LJ356" s="54"/>
      <c r="LK356" s="54"/>
      <c r="LL356" s="54"/>
      <c r="LM356" s="54"/>
      <c r="LN356" s="54"/>
      <c r="LO356" s="54"/>
      <c r="LP356" s="54"/>
      <c r="LQ356" s="54"/>
      <c r="LR356" s="54"/>
      <c r="LS356" s="54"/>
      <c r="LT356" s="54"/>
      <c r="LU356" s="54"/>
      <c r="LV356" s="54"/>
      <c r="LW356" s="54"/>
      <c r="LX356" s="54"/>
      <c r="LY356" s="54"/>
      <c r="LZ356" s="54"/>
      <c r="MA356" s="54"/>
      <c r="MB356" s="54"/>
      <c r="MC356" s="54"/>
      <c r="MD356" s="54"/>
      <c r="ME356" s="54"/>
      <c r="MF356" s="54"/>
      <c r="MG356" s="54"/>
      <c r="MH356" s="54"/>
      <c r="MI356" s="54"/>
      <c r="MJ356" s="54"/>
      <c r="MK356" s="54"/>
      <c r="ML356" s="54"/>
      <c r="MM356" s="54"/>
      <c r="MN356" s="54"/>
      <c r="MO356" s="54"/>
      <c r="MP356" s="54"/>
      <c r="MQ356" s="54"/>
      <c r="MR356" s="54"/>
      <c r="MS356" s="54"/>
      <c r="MT356" s="54"/>
      <c r="MU356" s="54"/>
      <c r="MV356" s="54"/>
      <c r="MW356" s="54"/>
      <c r="MX356" s="54"/>
      <c r="MY356" s="54"/>
      <c r="MZ356" s="54"/>
      <c r="NA356" s="54"/>
      <c r="NB356" s="54"/>
      <c r="NC356" s="54"/>
      <c r="ND356" s="54"/>
      <c r="NE356" s="54"/>
      <c r="NF356" s="54"/>
      <c r="NG356" s="54"/>
      <c r="NH356" s="54"/>
      <c r="NI356" s="54"/>
      <c r="NJ356" s="54"/>
      <c r="NK356" s="54"/>
      <c r="NL356" s="54"/>
      <c r="NM356" s="54"/>
      <c r="NN356" s="54"/>
      <c r="NO356" s="54"/>
      <c r="NP356" s="54"/>
      <c r="NQ356" s="54"/>
      <c r="NR356" s="54"/>
      <c r="NS356" s="54"/>
      <c r="NT356" s="54"/>
      <c r="NU356" s="54"/>
      <c r="NV356" s="54"/>
      <c r="NW356" s="54"/>
      <c r="NX356" s="54"/>
      <c r="NY356" s="54"/>
      <c r="NZ356" s="54"/>
      <c r="OA356" s="54"/>
      <c r="OB356" s="54"/>
      <c r="OC356" s="54"/>
      <c r="OD356" s="54"/>
      <c r="OE356" s="54"/>
      <c r="OF356" s="54"/>
      <c r="OG356" s="54"/>
      <c r="OH356" s="54"/>
      <c r="OI356" s="54"/>
      <c r="OJ356" s="54"/>
      <c r="OK356" s="54"/>
      <c r="OL356" s="54"/>
      <c r="OM356" s="54"/>
      <c r="ON356" s="54"/>
      <c r="OO356" s="54"/>
      <c r="OP356" s="54"/>
      <c r="OQ356" s="54"/>
      <c r="OR356" s="54"/>
      <c r="OS356" s="54"/>
      <c r="OT356" s="54"/>
      <c r="OU356" s="54"/>
      <c r="OV356" s="54"/>
      <c r="OW356" s="54"/>
      <c r="OX356" s="54"/>
      <c r="OY356" s="54"/>
      <c r="OZ356" s="54"/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4"/>
      <c r="PM356" s="54"/>
      <c r="PN356" s="54"/>
      <c r="PO356" s="54"/>
      <c r="PP356" s="54"/>
      <c r="PQ356" s="54"/>
      <c r="PR356" s="54"/>
      <c r="PS356" s="54"/>
      <c r="PT356" s="54"/>
      <c r="PU356" s="54"/>
      <c r="PV356" s="54"/>
      <c r="PW356" s="54"/>
      <c r="PX356" s="54"/>
      <c r="PY356" s="54"/>
      <c r="PZ356" s="54"/>
      <c r="QA356" s="54"/>
      <c r="QB356" s="54"/>
      <c r="QC356" s="54"/>
      <c r="QD356" s="54"/>
      <c r="QE356" s="54"/>
      <c r="QF356" s="54"/>
      <c r="QG356" s="54"/>
      <c r="QH356" s="54"/>
      <c r="QI356" s="54"/>
      <c r="QJ356" s="54"/>
      <c r="QK356" s="54"/>
      <c r="QL356" s="54"/>
      <c r="QM356" s="54"/>
      <c r="QN356" s="54"/>
      <c r="QO356" s="54"/>
      <c r="QP356" s="54"/>
      <c r="QQ356" s="54"/>
      <c r="QR356" s="54"/>
      <c r="QS356" s="54"/>
      <c r="QT356" s="54"/>
      <c r="QU356" s="54"/>
      <c r="QV356" s="54"/>
      <c r="QW356" s="54"/>
      <c r="QX356" s="54"/>
      <c r="QY356" s="54"/>
      <c r="QZ356" s="54"/>
      <c r="RA356" s="54"/>
      <c r="RB356" s="54"/>
      <c r="RC356" s="54"/>
      <c r="RD356" s="54"/>
      <c r="RE356" s="54"/>
      <c r="RF356" s="54"/>
      <c r="RG356" s="54"/>
      <c r="RH356" s="54"/>
      <c r="RI356" s="54"/>
      <c r="RJ356" s="54"/>
      <c r="RK356" s="54"/>
      <c r="RL356" s="54"/>
      <c r="RM356" s="54"/>
      <c r="RN356" s="54"/>
      <c r="RO356" s="54"/>
      <c r="RP356" s="54"/>
      <c r="RQ356" s="54"/>
      <c r="RR356" s="54"/>
      <c r="RS356" s="54"/>
      <c r="RT356" s="54"/>
      <c r="RU356" s="54"/>
      <c r="RV356" s="54"/>
      <c r="RW356" s="54"/>
      <c r="RX356" s="54"/>
      <c r="RY356" s="54"/>
      <c r="RZ356" s="54"/>
      <c r="SA356" s="54"/>
      <c r="SB356" s="54"/>
      <c r="SC356" s="54"/>
      <c r="SD356" s="54"/>
      <c r="SE356" s="54"/>
      <c r="SF356" s="54"/>
      <c r="SG356" s="54"/>
      <c r="SH356" s="54"/>
      <c r="SI356" s="54"/>
      <c r="SJ356" s="54"/>
      <c r="SK356" s="54"/>
      <c r="SL356" s="54"/>
      <c r="SM356" s="54"/>
      <c r="SN356" s="54"/>
      <c r="SO356" s="54"/>
      <c r="SP356" s="54"/>
      <c r="SQ356" s="54"/>
      <c r="SR356" s="54"/>
      <c r="SS356" s="54"/>
      <c r="ST356" s="54"/>
      <c r="SU356" s="54"/>
      <c r="SV356" s="54"/>
      <c r="SW356" s="54"/>
      <c r="SX356" s="54"/>
      <c r="SY356" s="54"/>
      <c r="SZ356" s="54"/>
      <c r="TA356" s="54"/>
      <c r="TB356" s="54"/>
      <c r="TC356" s="54"/>
      <c r="TD356" s="54"/>
      <c r="TE356" s="54"/>
      <c r="TF356" s="54"/>
      <c r="TG356" s="54"/>
      <c r="TH356" s="54"/>
      <c r="TI356" s="54"/>
      <c r="TJ356" s="54"/>
      <c r="TK356" s="54"/>
      <c r="TL356" s="54"/>
      <c r="TM356" s="54"/>
      <c r="TN356" s="54"/>
      <c r="TO356" s="54"/>
      <c r="TP356" s="54"/>
      <c r="TQ356" s="54"/>
      <c r="TR356" s="54"/>
      <c r="TS356" s="54"/>
      <c r="TT356" s="54"/>
      <c r="TU356" s="54"/>
      <c r="TV356" s="54"/>
      <c r="TW356" s="54"/>
      <c r="TX356" s="54"/>
      <c r="TY356" s="54"/>
      <c r="TZ356" s="54"/>
      <c r="UA356" s="54"/>
      <c r="UB356" s="54"/>
      <c r="UC356" s="54"/>
      <c r="UD356" s="54"/>
      <c r="UE356" s="54"/>
      <c r="UF356" s="54"/>
      <c r="UG356" s="54"/>
      <c r="UH356" s="54"/>
      <c r="UI356" s="54"/>
      <c r="UJ356" s="54"/>
      <c r="UK356" s="54"/>
      <c r="UL356" s="54"/>
      <c r="UM356" s="54"/>
      <c r="UN356" s="54"/>
      <c r="UO356" s="54"/>
      <c r="UP356" s="54"/>
      <c r="UQ356" s="54"/>
      <c r="UR356" s="54"/>
      <c r="US356" s="54"/>
      <c r="UT356" s="54"/>
      <c r="UU356" s="54"/>
      <c r="UV356" s="54"/>
      <c r="UW356" s="54"/>
      <c r="UX356" s="54"/>
      <c r="UY356" s="54"/>
      <c r="UZ356" s="54"/>
      <c r="VA356" s="54"/>
      <c r="VB356" s="54"/>
      <c r="VC356" s="54"/>
      <c r="VD356" s="54"/>
      <c r="VE356" s="54"/>
      <c r="VF356" s="54"/>
      <c r="VG356" s="54"/>
      <c r="VH356" s="54"/>
      <c r="VI356" s="54"/>
      <c r="VJ356" s="54"/>
      <c r="VK356" s="54"/>
      <c r="VL356" s="54"/>
      <c r="VM356" s="54"/>
      <c r="VN356" s="54"/>
      <c r="VO356" s="54"/>
      <c r="VP356" s="54"/>
      <c r="VQ356" s="54"/>
      <c r="VR356" s="54"/>
      <c r="VS356" s="54"/>
      <c r="VT356" s="54"/>
      <c r="VU356" s="54"/>
      <c r="VV356" s="54"/>
      <c r="VW356" s="54"/>
      <c r="VX356" s="54"/>
      <c r="VY356" s="54"/>
      <c r="VZ356" s="54"/>
      <c r="WA356" s="54"/>
      <c r="WB356" s="54"/>
      <c r="WC356" s="54"/>
      <c r="WD356" s="54"/>
      <c r="WE356" s="54"/>
      <c r="WF356" s="54"/>
      <c r="WG356" s="54"/>
      <c r="WH356" s="54"/>
      <c r="WI356" s="54"/>
      <c r="WJ356" s="54"/>
      <c r="WK356" s="54"/>
      <c r="WL356" s="54"/>
      <c r="WM356" s="54"/>
      <c r="WN356" s="54"/>
      <c r="WO356" s="54"/>
      <c r="WP356" s="54"/>
      <c r="WQ356" s="54"/>
      <c r="WR356" s="54"/>
      <c r="WS356" s="54"/>
      <c r="WT356" s="54"/>
      <c r="WU356" s="54"/>
      <c r="WV356" s="54"/>
      <c r="WW356" s="54"/>
      <c r="WX356" s="54"/>
      <c r="WY356" s="54"/>
      <c r="WZ356" s="54"/>
      <c r="XA356" s="54"/>
      <c r="XB356" s="54"/>
      <c r="XC356" s="54"/>
      <c r="XD356" s="54"/>
      <c r="XE356" s="54"/>
      <c r="XF356" s="54"/>
      <c r="XG356" s="54"/>
      <c r="XH356" s="54"/>
      <c r="XI356" s="54"/>
      <c r="XJ356" s="54"/>
      <c r="XK356" s="54"/>
      <c r="XL356" s="54"/>
      <c r="XM356" s="54"/>
      <c r="XN356" s="54"/>
      <c r="XO356" s="54"/>
      <c r="XP356" s="54"/>
      <c r="XQ356" s="54"/>
      <c r="XR356" s="54"/>
      <c r="XS356" s="54"/>
      <c r="XT356" s="54"/>
      <c r="XU356" s="54"/>
      <c r="XV356" s="54"/>
      <c r="XW356" s="54"/>
      <c r="XX356" s="54"/>
      <c r="XY356" s="54"/>
      <c r="XZ356" s="54"/>
      <c r="YA356" s="54"/>
      <c r="YB356" s="54"/>
      <c r="YC356" s="54"/>
      <c r="YD356" s="54"/>
      <c r="YE356" s="54"/>
      <c r="YF356" s="54"/>
      <c r="YG356" s="54"/>
      <c r="YH356" s="54"/>
      <c r="YI356" s="54"/>
      <c r="YJ356" s="54"/>
      <c r="YK356" s="54"/>
      <c r="YL356" s="54"/>
      <c r="YM356" s="54"/>
      <c r="YN356" s="54"/>
      <c r="YO356" s="54"/>
      <c r="YP356" s="54"/>
      <c r="YQ356" s="54"/>
      <c r="YR356" s="54"/>
      <c r="YS356" s="54"/>
      <c r="YT356" s="54"/>
      <c r="YU356" s="54"/>
      <c r="YV356" s="54"/>
      <c r="YW356" s="54"/>
      <c r="YX356" s="54"/>
      <c r="YY356" s="54"/>
      <c r="YZ356" s="54"/>
      <c r="ZA356" s="54"/>
      <c r="ZB356" s="54"/>
      <c r="ZC356" s="54"/>
      <c r="ZD356" s="54"/>
      <c r="ZE356" s="54"/>
      <c r="ZF356" s="54"/>
      <c r="ZG356" s="54"/>
      <c r="ZH356" s="54"/>
      <c r="ZI356" s="54"/>
      <c r="ZJ356" s="54"/>
      <c r="ZK356" s="54"/>
      <c r="ZL356" s="54"/>
      <c r="ZM356" s="54"/>
      <c r="ZN356" s="54"/>
      <c r="ZO356" s="54"/>
      <c r="ZP356" s="54"/>
      <c r="ZQ356" s="54"/>
      <c r="ZR356" s="54"/>
      <c r="ZS356" s="54"/>
      <c r="ZT356" s="54"/>
      <c r="ZU356" s="54"/>
      <c r="ZV356" s="54"/>
      <c r="ZW356" s="54"/>
      <c r="ZX356" s="54"/>
      <c r="ZY356" s="54"/>
      <c r="ZZ356" s="54"/>
    </row>
    <row r="357" spans="1:702" x14ac:dyDescent="0.2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54"/>
      <c r="DU357" s="54"/>
      <c r="DV357" s="54"/>
      <c r="DW357" s="54"/>
      <c r="DX357" s="54"/>
      <c r="DY357" s="54"/>
      <c r="DZ357" s="54"/>
      <c r="EA357" s="54"/>
      <c r="EB357" s="54"/>
      <c r="EC357" s="54"/>
      <c r="ED357" s="54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4"/>
      <c r="FE357" s="54"/>
      <c r="FF357" s="54"/>
      <c r="FG357" s="54"/>
      <c r="FH357" s="54"/>
      <c r="FI357" s="54"/>
      <c r="FJ357" s="54"/>
      <c r="FK357" s="54"/>
      <c r="FL357" s="54"/>
      <c r="FM357" s="54"/>
      <c r="FN357" s="54"/>
      <c r="FO357" s="54"/>
      <c r="FP357" s="54"/>
      <c r="FQ357" s="54"/>
      <c r="FR357" s="54"/>
      <c r="FS357" s="54"/>
      <c r="FT357" s="54"/>
      <c r="FU357" s="54"/>
      <c r="FV357" s="54"/>
      <c r="FW357" s="54"/>
      <c r="FX357" s="54"/>
      <c r="FY357" s="54"/>
      <c r="FZ357" s="54"/>
      <c r="GA357" s="54"/>
      <c r="GB357" s="54"/>
      <c r="GC357" s="54"/>
      <c r="GD357" s="54"/>
      <c r="GE357" s="54"/>
      <c r="GF357" s="54"/>
      <c r="GG357" s="54"/>
      <c r="GH357" s="54"/>
      <c r="GI357" s="54"/>
      <c r="GJ357" s="54"/>
      <c r="GK357" s="54"/>
      <c r="GL357" s="54"/>
      <c r="GM357" s="54"/>
      <c r="GN357" s="54"/>
      <c r="GO357" s="54"/>
      <c r="GP357" s="54"/>
      <c r="GQ357" s="54"/>
      <c r="GR357" s="54"/>
      <c r="GS357" s="54"/>
      <c r="GT357" s="54"/>
      <c r="GU357" s="54"/>
      <c r="GV357" s="54"/>
      <c r="GW357" s="54"/>
      <c r="GX357" s="54"/>
      <c r="GY357" s="54"/>
      <c r="GZ357" s="54"/>
      <c r="HA357" s="54"/>
      <c r="HB357" s="54"/>
      <c r="HC357" s="54"/>
      <c r="HD357" s="54"/>
      <c r="HE357" s="54"/>
      <c r="HF357" s="54"/>
      <c r="HG357" s="54"/>
      <c r="HH357" s="54"/>
      <c r="HI357" s="54"/>
      <c r="HJ357" s="54"/>
      <c r="HK357" s="54"/>
      <c r="HL357" s="54"/>
      <c r="HM357" s="54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4"/>
      <c r="IC357" s="54"/>
      <c r="ID357" s="54"/>
      <c r="IE357" s="54"/>
      <c r="IF357" s="54"/>
      <c r="IG357" s="54"/>
      <c r="IH357" s="54"/>
      <c r="II357" s="54"/>
      <c r="IJ357" s="54"/>
      <c r="IK357" s="54"/>
      <c r="IL357" s="54"/>
      <c r="IM357" s="54"/>
      <c r="IN357" s="54"/>
      <c r="IO357" s="54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/>
      <c r="JI357" s="54"/>
      <c r="JJ357" s="54"/>
      <c r="JK357" s="54"/>
      <c r="JL357" s="54"/>
      <c r="JM357" s="54"/>
      <c r="JN357" s="54"/>
      <c r="JO357" s="54"/>
      <c r="JP357" s="54"/>
      <c r="JQ357" s="54"/>
      <c r="JR357" s="54"/>
      <c r="JS357" s="54"/>
      <c r="JT357" s="54"/>
      <c r="JU357" s="54"/>
      <c r="JV357" s="54"/>
      <c r="JW357" s="54"/>
      <c r="JX357" s="54"/>
      <c r="JY357" s="54"/>
      <c r="JZ357" s="54"/>
      <c r="KA357" s="54"/>
      <c r="KB357" s="54"/>
      <c r="KC357" s="54"/>
      <c r="KD357" s="54"/>
      <c r="KE357" s="54"/>
      <c r="KF357" s="54"/>
      <c r="KG357" s="54"/>
      <c r="KH357" s="54"/>
      <c r="KI357" s="54"/>
      <c r="KJ357" s="54"/>
      <c r="KK357" s="54"/>
      <c r="KL357" s="54"/>
      <c r="KM357" s="54"/>
      <c r="KN357" s="54"/>
      <c r="KO357" s="54"/>
      <c r="KP357" s="54"/>
      <c r="KQ357" s="54"/>
      <c r="KR357" s="54"/>
      <c r="KS357" s="54"/>
      <c r="KT357" s="54"/>
      <c r="KU357" s="54"/>
      <c r="KV357" s="54"/>
      <c r="KW357" s="54"/>
      <c r="KX357" s="54"/>
      <c r="KY357" s="54"/>
      <c r="KZ357" s="54"/>
      <c r="LA357" s="54"/>
      <c r="LB357" s="54"/>
      <c r="LC357" s="54"/>
      <c r="LD357" s="54"/>
      <c r="LE357" s="54"/>
      <c r="LF357" s="54"/>
      <c r="LG357" s="54"/>
      <c r="LH357" s="54"/>
      <c r="LI357" s="54"/>
      <c r="LJ357" s="54"/>
      <c r="LK357" s="54"/>
      <c r="LL357" s="54"/>
      <c r="LM357" s="54"/>
      <c r="LN357" s="54"/>
      <c r="LO357" s="54"/>
      <c r="LP357" s="54"/>
      <c r="LQ357" s="54"/>
      <c r="LR357" s="54"/>
      <c r="LS357" s="54"/>
      <c r="LT357" s="54"/>
      <c r="LU357" s="54"/>
      <c r="LV357" s="54"/>
      <c r="LW357" s="54"/>
      <c r="LX357" s="54"/>
      <c r="LY357" s="54"/>
      <c r="LZ357" s="54"/>
      <c r="MA357" s="54"/>
      <c r="MB357" s="54"/>
      <c r="MC357" s="54"/>
      <c r="MD357" s="54"/>
      <c r="ME357" s="54"/>
      <c r="MF357" s="54"/>
      <c r="MG357" s="54"/>
      <c r="MH357" s="54"/>
      <c r="MI357" s="54"/>
      <c r="MJ357" s="54"/>
      <c r="MK357" s="54"/>
      <c r="ML357" s="54"/>
      <c r="MM357" s="54"/>
      <c r="MN357" s="54"/>
      <c r="MO357" s="54"/>
      <c r="MP357" s="54"/>
      <c r="MQ357" s="54"/>
      <c r="MR357" s="54"/>
      <c r="MS357" s="54"/>
      <c r="MT357" s="54"/>
      <c r="MU357" s="54"/>
      <c r="MV357" s="54"/>
      <c r="MW357" s="54"/>
      <c r="MX357" s="54"/>
      <c r="MY357" s="54"/>
      <c r="MZ357" s="54"/>
      <c r="NA357" s="54"/>
      <c r="NB357" s="54"/>
      <c r="NC357" s="54"/>
      <c r="ND357" s="54"/>
      <c r="NE357" s="54"/>
      <c r="NF357" s="54"/>
      <c r="NG357" s="54"/>
      <c r="NH357" s="54"/>
      <c r="NI357" s="54"/>
      <c r="NJ357" s="54"/>
      <c r="NK357" s="54"/>
      <c r="NL357" s="54"/>
      <c r="NM357" s="54"/>
      <c r="NN357" s="54"/>
      <c r="NO357" s="54"/>
      <c r="NP357" s="54"/>
      <c r="NQ357" s="54"/>
      <c r="NR357" s="54"/>
      <c r="NS357" s="54"/>
      <c r="NT357" s="54"/>
      <c r="NU357" s="54"/>
      <c r="NV357" s="54"/>
      <c r="NW357" s="54"/>
      <c r="NX357" s="54"/>
      <c r="NY357" s="54"/>
      <c r="NZ357" s="54"/>
      <c r="OA357" s="54"/>
      <c r="OB357" s="54"/>
      <c r="OC357" s="54"/>
      <c r="OD357" s="54"/>
      <c r="OE357" s="54"/>
      <c r="OF357" s="54"/>
      <c r="OG357" s="54"/>
      <c r="OH357" s="54"/>
      <c r="OI357" s="54"/>
      <c r="OJ357" s="54"/>
      <c r="OK357" s="54"/>
      <c r="OL357" s="54"/>
      <c r="OM357" s="54"/>
      <c r="ON357" s="54"/>
      <c r="OO357" s="54"/>
      <c r="OP357" s="54"/>
      <c r="OQ357" s="54"/>
      <c r="OR357" s="54"/>
      <c r="OS357" s="54"/>
      <c r="OT357" s="54"/>
      <c r="OU357" s="54"/>
      <c r="OV357" s="54"/>
      <c r="OW357" s="54"/>
      <c r="OX357" s="54"/>
      <c r="OY357" s="54"/>
      <c r="OZ357" s="54"/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4"/>
      <c r="PM357" s="54"/>
      <c r="PN357" s="54"/>
      <c r="PO357" s="54"/>
      <c r="PP357" s="54"/>
      <c r="PQ357" s="54"/>
      <c r="PR357" s="54"/>
      <c r="PS357" s="54"/>
      <c r="PT357" s="54"/>
      <c r="PU357" s="54"/>
      <c r="PV357" s="54"/>
      <c r="PW357" s="54"/>
      <c r="PX357" s="54"/>
      <c r="PY357" s="54"/>
      <c r="PZ357" s="54"/>
      <c r="QA357" s="54"/>
      <c r="QB357" s="54"/>
      <c r="QC357" s="54"/>
      <c r="QD357" s="54"/>
      <c r="QE357" s="54"/>
      <c r="QF357" s="54"/>
      <c r="QG357" s="54"/>
      <c r="QH357" s="54"/>
      <c r="QI357" s="54"/>
      <c r="QJ357" s="54"/>
      <c r="QK357" s="54"/>
      <c r="QL357" s="54"/>
      <c r="QM357" s="54"/>
      <c r="QN357" s="54"/>
      <c r="QO357" s="54"/>
      <c r="QP357" s="54"/>
      <c r="QQ357" s="54"/>
      <c r="QR357" s="54"/>
      <c r="QS357" s="54"/>
      <c r="QT357" s="54"/>
      <c r="QU357" s="54"/>
      <c r="QV357" s="54"/>
      <c r="QW357" s="54"/>
      <c r="QX357" s="54"/>
      <c r="QY357" s="54"/>
      <c r="QZ357" s="54"/>
      <c r="RA357" s="54"/>
      <c r="RB357" s="54"/>
      <c r="RC357" s="54"/>
      <c r="RD357" s="54"/>
      <c r="RE357" s="54"/>
      <c r="RF357" s="54"/>
      <c r="RG357" s="54"/>
      <c r="RH357" s="54"/>
      <c r="RI357" s="54"/>
      <c r="RJ357" s="54"/>
      <c r="RK357" s="54"/>
      <c r="RL357" s="54"/>
      <c r="RM357" s="54"/>
      <c r="RN357" s="54"/>
      <c r="RO357" s="54"/>
      <c r="RP357" s="54"/>
      <c r="RQ357" s="54"/>
      <c r="RR357" s="54"/>
      <c r="RS357" s="54"/>
      <c r="RT357" s="54"/>
      <c r="RU357" s="54"/>
      <c r="RV357" s="54"/>
      <c r="RW357" s="54"/>
      <c r="RX357" s="54"/>
      <c r="RY357" s="54"/>
      <c r="RZ357" s="54"/>
      <c r="SA357" s="54"/>
      <c r="SB357" s="54"/>
      <c r="SC357" s="54"/>
      <c r="SD357" s="54"/>
      <c r="SE357" s="54"/>
      <c r="SF357" s="54"/>
      <c r="SG357" s="54"/>
      <c r="SH357" s="54"/>
      <c r="SI357" s="54"/>
      <c r="SJ357" s="54"/>
      <c r="SK357" s="54"/>
      <c r="SL357" s="54"/>
      <c r="SM357" s="54"/>
      <c r="SN357" s="54"/>
      <c r="SO357" s="54"/>
      <c r="SP357" s="54"/>
      <c r="SQ357" s="54"/>
      <c r="SR357" s="54"/>
      <c r="SS357" s="54"/>
      <c r="ST357" s="54"/>
      <c r="SU357" s="54"/>
      <c r="SV357" s="54"/>
      <c r="SW357" s="54"/>
      <c r="SX357" s="54"/>
      <c r="SY357" s="54"/>
      <c r="SZ357" s="54"/>
      <c r="TA357" s="54"/>
      <c r="TB357" s="54"/>
      <c r="TC357" s="54"/>
      <c r="TD357" s="54"/>
      <c r="TE357" s="54"/>
      <c r="TF357" s="54"/>
      <c r="TG357" s="54"/>
      <c r="TH357" s="54"/>
      <c r="TI357" s="54"/>
      <c r="TJ357" s="54"/>
      <c r="TK357" s="54"/>
      <c r="TL357" s="54"/>
      <c r="TM357" s="54"/>
      <c r="TN357" s="54"/>
      <c r="TO357" s="54"/>
      <c r="TP357" s="54"/>
      <c r="TQ357" s="54"/>
      <c r="TR357" s="54"/>
      <c r="TS357" s="54"/>
      <c r="TT357" s="54"/>
      <c r="TU357" s="54"/>
      <c r="TV357" s="54"/>
      <c r="TW357" s="54"/>
      <c r="TX357" s="54"/>
      <c r="TY357" s="54"/>
      <c r="TZ357" s="54"/>
      <c r="UA357" s="54"/>
      <c r="UB357" s="54"/>
      <c r="UC357" s="54"/>
      <c r="UD357" s="54"/>
      <c r="UE357" s="54"/>
      <c r="UF357" s="54"/>
      <c r="UG357" s="54"/>
      <c r="UH357" s="54"/>
      <c r="UI357" s="54"/>
      <c r="UJ357" s="54"/>
      <c r="UK357" s="54"/>
      <c r="UL357" s="54"/>
      <c r="UM357" s="54"/>
      <c r="UN357" s="54"/>
      <c r="UO357" s="54"/>
      <c r="UP357" s="54"/>
      <c r="UQ357" s="54"/>
      <c r="UR357" s="54"/>
      <c r="US357" s="54"/>
      <c r="UT357" s="54"/>
      <c r="UU357" s="54"/>
      <c r="UV357" s="54"/>
      <c r="UW357" s="54"/>
      <c r="UX357" s="54"/>
      <c r="UY357" s="54"/>
      <c r="UZ357" s="54"/>
      <c r="VA357" s="54"/>
      <c r="VB357" s="54"/>
      <c r="VC357" s="54"/>
      <c r="VD357" s="54"/>
      <c r="VE357" s="54"/>
      <c r="VF357" s="54"/>
      <c r="VG357" s="54"/>
      <c r="VH357" s="54"/>
      <c r="VI357" s="54"/>
      <c r="VJ357" s="54"/>
      <c r="VK357" s="54"/>
      <c r="VL357" s="54"/>
      <c r="VM357" s="54"/>
      <c r="VN357" s="54"/>
      <c r="VO357" s="54"/>
      <c r="VP357" s="54"/>
      <c r="VQ357" s="54"/>
      <c r="VR357" s="54"/>
      <c r="VS357" s="54"/>
      <c r="VT357" s="54"/>
      <c r="VU357" s="54"/>
      <c r="VV357" s="54"/>
      <c r="VW357" s="54"/>
      <c r="VX357" s="54"/>
      <c r="VY357" s="54"/>
      <c r="VZ357" s="54"/>
      <c r="WA357" s="54"/>
      <c r="WB357" s="54"/>
      <c r="WC357" s="54"/>
      <c r="WD357" s="54"/>
      <c r="WE357" s="54"/>
      <c r="WF357" s="54"/>
      <c r="WG357" s="54"/>
      <c r="WH357" s="54"/>
      <c r="WI357" s="54"/>
      <c r="WJ357" s="54"/>
      <c r="WK357" s="54"/>
      <c r="WL357" s="54"/>
      <c r="WM357" s="54"/>
      <c r="WN357" s="54"/>
      <c r="WO357" s="54"/>
      <c r="WP357" s="54"/>
      <c r="WQ357" s="54"/>
      <c r="WR357" s="54"/>
      <c r="WS357" s="54"/>
      <c r="WT357" s="54"/>
      <c r="WU357" s="54"/>
      <c r="WV357" s="54"/>
      <c r="WW357" s="54"/>
      <c r="WX357" s="54"/>
      <c r="WY357" s="54"/>
      <c r="WZ357" s="54"/>
      <c r="XA357" s="54"/>
      <c r="XB357" s="54"/>
      <c r="XC357" s="54"/>
      <c r="XD357" s="54"/>
      <c r="XE357" s="54"/>
      <c r="XF357" s="54"/>
      <c r="XG357" s="54"/>
      <c r="XH357" s="54"/>
      <c r="XI357" s="54"/>
      <c r="XJ357" s="54"/>
      <c r="XK357" s="54"/>
      <c r="XL357" s="54"/>
      <c r="XM357" s="54"/>
      <c r="XN357" s="54"/>
      <c r="XO357" s="54"/>
      <c r="XP357" s="54"/>
      <c r="XQ357" s="54"/>
      <c r="XR357" s="54"/>
      <c r="XS357" s="54"/>
      <c r="XT357" s="54"/>
      <c r="XU357" s="54"/>
      <c r="XV357" s="54"/>
      <c r="XW357" s="54"/>
      <c r="XX357" s="54"/>
      <c r="XY357" s="54"/>
      <c r="XZ357" s="54"/>
      <c r="YA357" s="54"/>
      <c r="YB357" s="54"/>
      <c r="YC357" s="54"/>
      <c r="YD357" s="54"/>
      <c r="YE357" s="54"/>
      <c r="YF357" s="54"/>
      <c r="YG357" s="54"/>
      <c r="YH357" s="54"/>
      <c r="YI357" s="54"/>
      <c r="YJ357" s="54"/>
      <c r="YK357" s="54"/>
      <c r="YL357" s="54"/>
      <c r="YM357" s="54"/>
      <c r="YN357" s="54"/>
      <c r="YO357" s="54"/>
      <c r="YP357" s="54"/>
      <c r="YQ357" s="54"/>
      <c r="YR357" s="54"/>
      <c r="YS357" s="54"/>
      <c r="YT357" s="54"/>
      <c r="YU357" s="54"/>
      <c r="YV357" s="54"/>
      <c r="YW357" s="54"/>
      <c r="YX357" s="54"/>
      <c r="YY357" s="54"/>
      <c r="YZ357" s="54"/>
      <c r="ZA357" s="54"/>
      <c r="ZB357" s="54"/>
      <c r="ZC357" s="54"/>
      <c r="ZD357" s="54"/>
      <c r="ZE357" s="54"/>
      <c r="ZF357" s="54"/>
      <c r="ZG357" s="54"/>
      <c r="ZH357" s="54"/>
      <c r="ZI357" s="54"/>
      <c r="ZJ357" s="54"/>
      <c r="ZK357" s="54"/>
      <c r="ZL357" s="54"/>
      <c r="ZM357" s="54"/>
      <c r="ZN357" s="54"/>
      <c r="ZO357" s="54"/>
      <c r="ZP357" s="54"/>
      <c r="ZQ357" s="54"/>
      <c r="ZR357" s="54"/>
      <c r="ZS357" s="54"/>
      <c r="ZT357" s="54"/>
      <c r="ZU357" s="54"/>
      <c r="ZV357" s="54"/>
      <c r="ZW357" s="54"/>
      <c r="ZX357" s="54"/>
      <c r="ZY357" s="54"/>
      <c r="ZZ357" s="54"/>
    </row>
    <row r="358" spans="1:702" x14ac:dyDescent="0.2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  <c r="CW358" s="54"/>
      <c r="CX358" s="54"/>
      <c r="CY358" s="54"/>
      <c r="CZ358" s="54"/>
      <c r="DA358" s="54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54"/>
      <c r="DR358" s="54"/>
      <c r="DS358" s="54"/>
      <c r="DT358" s="54"/>
      <c r="DU358" s="54"/>
      <c r="DV358" s="54"/>
      <c r="DW358" s="54"/>
      <c r="DX358" s="54"/>
      <c r="DY358" s="54"/>
      <c r="DZ358" s="54"/>
      <c r="EA358" s="54"/>
      <c r="EB358" s="54"/>
      <c r="EC358" s="54"/>
      <c r="ED358" s="54"/>
      <c r="EE358" s="54"/>
      <c r="EF358" s="54"/>
      <c r="EG358" s="54"/>
      <c r="EH358" s="54"/>
      <c r="EI358" s="54"/>
      <c r="EJ358" s="54"/>
      <c r="EK358" s="54"/>
      <c r="EL358" s="54"/>
      <c r="EM358" s="54"/>
      <c r="EN358" s="54"/>
      <c r="EO358" s="54"/>
      <c r="EP358" s="54"/>
      <c r="EQ358" s="54"/>
      <c r="ER358" s="54"/>
      <c r="ES358" s="54"/>
      <c r="ET358" s="54"/>
      <c r="EU358" s="54"/>
      <c r="EV358" s="54"/>
      <c r="EW358" s="54"/>
      <c r="EX358" s="54"/>
      <c r="EY358" s="54"/>
      <c r="EZ358" s="54"/>
      <c r="FA358" s="54"/>
      <c r="FB358" s="54"/>
      <c r="FC358" s="54"/>
      <c r="FD358" s="54"/>
      <c r="FE358" s="54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4"/>
      <c r="GA358" s="54"/>
      <c r="GB358" s="54"/>
      <c r="GC358" s="54"/>
      <c r="GD358" s="54"/>
      <c r="GE358" s="54"/>
      <c r="GF358" s="54"/>
      <c r="GG358" s="54"/>
      <c r="GH358" s="54"/>
      <c r="GI358" s="54"/>
      <c r="GJ358" s="54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4"/>
      <c r="HL358" s="54"/>
      <c r="HM358" s="54"/>
      <c r="HN358" s="54"/>
      <c r="HO358" s="54"/>
      <c r="HP358" s="54"/>
      <c r="HQ358" s="54"/>
      <c r="HR358" s="54"/>
      <c r="HS358" s="54"/>
      <c r="HT358" s="54"/>
      <c r="HU358" s="54"/>
      <c r="HV358" s="54"/>
      <c r="HW358" s="54"/>
      <c r="HX358" s="54"/>
      <c r="HY358" s="54"/>
      <c r="HZ358" s="54"/>
      <c r="IA358" s="54"/>
      <c r="IB358" s="54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4"/>
      <c r="IN358" s="54"/>
      <c r="IO358" s="54"/>
      <c r="IP358" s="54"/>
      <c r="IQ358" s="54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4"/>
      <c r="JS358" s="54"/>
      <c r="JT358" s="54"/>
      <c r="JU358" s="54"/>
      <c r="JV358" s="54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4"/>
      <c r="KH358" s="54"/>
      <c r="KI358" s="54"/>
      <c r="KJ358" s="54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4"/>
      <c r="KW358" s="54"/>
      <c r="KX358" s="54"/>
      <c r="KY358" s="54"/>
      <c r="KZ358" s="54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4"/>
      <c r="LX358" s="54"/>
      <c r="LY358" s="54"/>
      <c r="LZ358" s="54"/>
      <c r="MA358" s="54"/>
      <c r="MB358" s="54"/>
      <c r="MC358" s="54"/>
      <c r="MD358" s="54"/>
      <c r="ME358" s="54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4"/>
      <c r="NF358" s="54"/>
      <c r="NG358" s="54"/>
      <c r="NH358" s="54"/>
      <c r="NI358" s="54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4"/>
      <c r="OK358" s="54"/>
      <c r="OL358" s="54"/>
      <c r="OM358" s="54"/>
      <c r="ON358" s="54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54"/>
      <c r="PQ358" s="54"/>
      <c r="PR358" s="54"/>
      <c r="PS358" s="54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54"/>
      <c r="QT358" s="54"/>
      <c r="QU358" s="54"/>
      <c r="QV358" s="54"/>
      <c r="QW358" s="54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54"/>
      <c r="RY358" s="54"/>
      <c r="RZ358" s="54"/>
      <c r="SA358" s="54"/>
      <c r="SB358" s="54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54"/>
      <c r="TC358" s="54"/>
      <c r="TD358" s="54"/>
      <c r="TE358" s="54"/>
      <c r="TF358" s="54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4"/>
      <c r="UH358" s="54"/>
      <c r="UI358" s="54"/>
      <c r="UJ358" s="54"/>
      <c r="UK358" s="54"/>
      <c r="UL358" s="54"/>
      <c r="UM358" s="54"/>
      <c r="UN358" s="54"/>
      <c r="UO358" s="54"/>
      <c r="UP358" s="54"/>
      <c r="UQ358" s="54"/>
      <c r="UR358" s="54"/>
      <c r="US358" s="54"/>
      <c r="UT358" s="54"/>
      <c r="UU358" s="54"/>
      <c r="UV358" s="54"/>
      <c r="UW358" s="54"/>
      <c r="UX358" s="54"/>
      <c r="UY358" s="54"/>
      <c r="UZ358" s="54"/>
      <c r="VA358" s="54"/>
      <c r="VB358" s="54"/>
      <c r="VC358" s="54"/>
      <c r="VD358" s="54"/>
      <c r="VE358" s="54"/>
      <c r="VF358" s="54"/>
      <c r="VG358" s="54"/>
      <c r="VH358" s="54"/>
      <c r="VI358" s="54"/>
      <c r="VJ358" s="54"/>
      <c r="VK358" s="54"/>
      <c r="VL358" s="54"/>
      <c r="VM358" s="54"/>
      <c r="VN358" s="54"/>
      <c r="VO358" s="54"/>
      <c r="VP358" s="54"/>
      <c r="VQ358" s="54"/>
      <c r="VR358" s="54"/>
      <c r="VS358" s="54"/>
      <c r="VT358" s="54"/>
      <c r="VU358" s="54"/>
      <c r="VV358" s="54"/>
      <c r="VW358" s="54"/>
      <c r="VX358" s="54"/>
      <c r="VY358" s="54"/>
      <c r="VZ358" s="54"/>
      <c r="WA358" s="54"/>
      <c r="WB358" s="54"/>
      <c r="WC358" s="54"/>
      <c r="WD358" s="54"/>
      <c r="WE358" s="54"/>
      <c r="WF358" s="54"/>
      <c r="WG358" s="54"/>
      <c r="WH358" s="54"/>
      <c r="WI358" s="54"/>
      <c r="WJ358" s="54"/>
      <c r="WK358" s="54"/>
      <c r="WL358" s="54"/>
      <c r="WM358" s="54"/>
      <c r="WN358" s="54"/>
      <c r="WO358" s="54"/>
      <c r="WP358" s="54"/>
      <c r="WQ358" s="54"/>
      <c r="WR358" s="54"/>
      <c r="WS358" s="54"/>
      <c r="WT358" s="54"/>
      <c r="WU358" s="54"/>
      <c r="WV358" s="54"/>
      <c r="WW358" s="54"/>
      <c r="WX358" s="54"/>
      <c r="WY358" s="54"/>
      <c r="WZ358" s="54"/>
      <c r="XA358" s="54"/>
      <c r="XB358" s="54"/>
      <c r="XC358" s="54"/>
      <c r="XD358" s="54"/>
      <c r="XE358" s="54"/>
      <c r="XF358" s="54"/>
      <c r="XG358" s="54"/>
      <c r="XH358" s="54"/>
      <c r="XI358" s="54"/>
      <c r="XJ358" s="54"/>
      <c r="XK358" s="54"/>
      <c r="XL358" s="54"/>
      <c r="XM358" s="54"/>
      <c r="XN358" s="54"/>
      <c r="XO358" s="54"/>
      <c r="XP358" s="54"/>
      <c r="XQ358" s="54"/>
      <c r="XR358" s="54"/>
      <c r="XS358" s="54"/>
      <c r="XT358" s="54"/>
      <c r="XU358" s="54"/>
      <c r="XV358" s="54"/>
      <c r="XW358" s="54"/>
      <c r="XX358" s="54"/>
      <c r="XY358" s="54"/>
      <c r="XZ358" s="54"/>
      <c r="YA358" s="54"/>
      <c r="YB358" s="54"/>
      <c r="YC358" s="54"/>
      <c r="YD358" s="54"/>
      <c r="YE358" s="54"/>
      <c r="YF358" s="54"/>
      <c r="YG358" s="54"/>
      <c r="YH358" s="54"/>
      <c r="YI358" s="54"/>
      <c r="YJ358" s="54"/>
      <c r="YK358" s="54"/>
      <c r="YL358" s="54"/>
      <c r="YM358" s="54"/>
      <c r="YN358" s="54"/>
      <c r="YO358" s="54"/>
      <c r="YP358" s="54"/>
      <c r="YQ358" s="54"/>
      <c r="YR358" s="54"/>
      <c r="YS358" s="54"/>
      <c r="YT358" s="54"/>
      <c r="YU358" s="54"/>
      <c r="YV358" s="54"/>
      <c r="YW358" s="54"/>
      <c r="YX358" s="54"/>
      <c r="YY358" s="54"/>
      <c r="YZ358" s="54"/>
      <c r="ZA358" s="54"/>
      <c r="ZB358" s="54"/>
      <c r="ZC358" s="54"/>
      <c r="ZD358" s="54"/>
      <c r="ZE358" s="54"/>
      <c r="ZF358" s="54"/>
      <c r="ZG358" s="54"/>
      <c r="ZH358" s="54"/>
      <c r="ZI358" s="54"/>
      <c r="ZJ358" s="54"/>
      <c r="ZK358" s="54"/>
      <c r="ZL358" s="54"/>
      <c r="ZM358" s="54"/>
      <c r="ZN358" s="54"/>
      <c r="ZO358" s="54"/>
      <c r="ZP358" s="54"/>
      <c r="ZQ358" s="54"/>
      <c r="ZR358" s="54"/>
      <c r="ZS358" s="54"/>
      <c r="ZT358" s="54"/>
      <c r="ZU358" s="54"/>
      <c r="ZV358" s="54"/>
      <c r="ZW358" s="54"/>
      <c r="ZX358" s="54"/>
      <c r="ZY358" s="54"/>
      <c r="ZZ358" s="54"/>
    </row>
    <row r="359" spans="1:702" x14ac:dyDescent="0.2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  <c r="CW359" s="54"/>
      <c r="CX359" s="54"/>
      <c r="CY359" s="54"/>
      <c r="CZ359" s="54"/>
      <c r="DA359" s="54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54"/>
      <c r="DR359" s="54"/>
      <c r="DS359" s="54"/>
      <c r="DT359" s="54"/>
      <c r="DU359" s="54"/>
      <c r="DV359" s="54"/>
      <c r="DW359" s="54"/>
      <c r="DX359" s="54"/>
      <c r="DY359" s="54"/>
      <c r="DZ359" s="54"/>
      <c r="EA359" s="54"/>
      <c r="EB359" s="54"/>
      <c r="EC359" s="54"/>
      <c r="ED359" s="54"/>
      <c r="EE359" s="54"/>
      <c r="EF359" s="54"/>
      <c r="EG359" s="54"/>
      <c r="EH359" s="54"/>
      <c r="EI359" s="54"/>
      <c r="EJ359" s="54"/>
      <c r="EK359" s="54"/>
      <c r="EL359" s="54"/>
      <c r="EM359" s="54"/>
      <c r="EN359" s="54"/>
      <c r="EO359" s="54"/>
      <c r="EP359" s="54"/>
      <c r="EQ359" s="54"/>
      <c r="ER359" s="54"/>
      <c r="ES359" s="54"/>
      <c r="ET359" s="54"/>
      <c r="EU359" s="54"/>
      <c r="EV359" s="54"/>
      <c r="EW359" s="54"/>
      <c r="EX359" s="54"/>
      <c r="EY359" s="54"/>
      <c r="EZ359" s="54"/>
      <c r="FA359" s="54"/>
      <c r="FB359" s="54"/>
      <c r="FC359" s="54"/>
      <c r="FD359" s="54"/>
      <c r="FE359" s="54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4"/>
      <c r="GA359" s="54"/>
      <c r="GB359" s="54"/>
      <c r="GC359" s="54"/>
      <c r="GD359" s="54"/>
      <c r="GE359" s="54"/>
      <c r="GF359" s="54"/>
      <c r="GG359" s="54"/>
      <c r="GH359" s="54"/>
      <c r="GI359" s="54"/>
      <c r="GJ359" s="54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4"/>
      <c r="HL359" s="54"/>
      <c r="HM359" s="54"/>
      <c r="HN359" s="54"/>
      <c r="HO359" s="54"/>
      <c r="HP359" s="54"/>
      <c r="HQ359" s="54"/>
      <c r="HR359" s="54"/>
      <c r="HS359" s="54"/>
      <c r="HT359" s="54"/>
      <c r="HU359" s="54"/>
      <c r="HV359" s="54"/>
      <c r="HW359" s="54"/>
      <c r="HX359" s="54"/>
      <c r="HY359" s="54"/>
      <c r="HZ359" s="54"/>
      <c r="IA359" s="54"/>
      <c r="IB359" s="54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4"/>
      <c r="IN359" s="54"/>
      <c r="IO359" s="54"/>
      <c r="IP359" s="54"/>
      <c r="IQ359" s="54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4"/>
      <c r="JS359" s="54"/>
      <c r="JT359" s="54"/>
      <c r="JU359" s="54"/>
      <c r="JV359" s="54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4"/>
      <c r="KH359" s="54"/>
      <c r="KI359" s="54"/>
      <c r="KJ359" s="54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4"/>
      <c r="KW359" s="54"/>
      <c r="KX359" s="54"/>
      <c r="KY359" s="54"/>
      <c r="KZ359" s="54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4"/>
      <c r="LX359" s="54"/>
      <c r="LY359" s="54"/>
      <c r="LZ359" s="54"/>
      <c r="MA359" s="54"/>
      <c r="MB359" s="54"/>
      <c r="MC359" s="54"/>
      <c r="MD359" s="54"/>
      <c r="ME359" s="54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4"/>
      <c r="NF359" s="54"/>
      <c r="NG359" s="54"/>
      <c r="NH359" s="54"/>
      <c r="NI359" s="54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4"/>
      <c r="OK359" s="54"/>
      <c r="OL359" s="54"/>
      <c r="OM359" s="54"/>
      <c r="ON359" s="54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54"/>
      <c r="PQ359" s="54"/>
      <c r="PR359" s="54"/>
      <c r="PS359" s="54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54"/>
      <c r="QT359" s="54"/>
      <c r="QU359" s="54"/>
      <c r="QV359" s="54"/>
      <c r="QW359" s="54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54"/>
      <c r="RY359" s="54"/>
      <c r="RZ359" s="54"/>
      <c r="SA359" s="54"/>
      <c r="SB359" s="54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54"/>
      <c r="TC359" s="54"/>
      <c r="TD359" s="54"/>
      <c r="TE359" s="54"/>
      <c r="TF359" s="54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4"/>
      <c r="UH359" s="54"/>
      <c r="UI359" s="54"/>
      <c r="UJ359" s="54"/>
      <c r="UK359" s="54"/>
      <c r="UL359" s="54"/>
      <c r="UM359" s="54"/>
      <c r="UN359" s="54"/>
      <c r="UO359" s="54"/>
      <c r="UP359" s="54"/>
      <c r="UQ359" s="54"/>
      <c r="UR359" s="54"/>
      <c r="US359" s="54"/>
      <c r="UT359" s="54"/>
      <c r="UU359" s="54"/>
      <c r="UV359" s="54"/>
      <c r="UW359" s="54"/>
      <c r="UX359" s="54"/>
      <c r="UY359" s="54"/>
      <c r="UZ359" s="54"/>
      <c r="VA359" s="54"/>
      <c r="VB359" s="54"/>
      <c r="VC359" s="54"/>
      <c r="VD359" s="54"/>
      <c r="VE359" s="54"/>
      <c r="VF359" s="54"/>
      <c r="VG359" s="54"/>
      <c r="VH359" s="54"/>
      <c r="VI359" s="54"/>
      <c r="VJ359" s="54"/>
      <c r="VK359" s="54"/>
      <c r="VL359" s="54"/>
      <c r="VM359" s="54"/>
      <c r="VN359" s="54"/>
      <c r="VO359" s="54"/>
      <c r="VP359" s="54"/>
      <c r="VQ359" s="54"/>
      <c r="VR359" s="54"/>
      <c r="VS359" s="54"/>
      <c r="VT359" s="54"/>
      <c r="VU359" s="54"/>
      <c r="VV359" s="54"/>
      <c r="VW359" s="54"/>
      <c r="VX359" s="54"/>
      <c r="VY359" s="54"/>
      <c r="VZ359" s="54"/>
      <c r="WA359" s="54"/>
      <c r="WB359" s="54"/>
      <c r="WC359" s="54"/>
      <c r="WD359" s="54"/>
      <c r="WE359" s="54"/>
      <c r="WF359" s="54"/>
      <c r="WG359" s="54"/>
      <c r="WH359" s="54"/>
      <c r="WI359" s="54"/>
      <c r="WJ359" s="54"/>
      <c r="WK359" s="54"/>
      <c r="WL359" s="54"/>
      <c r="WM359" s="54"/>
      <c r="WN359" s="54"/>
      <c r="WO359" s="54"/>
      <c r="WP359" s="54"/>
      <c r="WQ359" s="54"/>
      <c r="WR359" s="54"/>
      <c r="WS359" s="54"/>
      <c r="WT359" s="54"/>
      <c r="WU359" s="54"/>
      <c r="WV359" s="54"/>
      <c r="WW359" s="54"/>
      <c r="WX359" s="54"/>
      <c r="WY359" s="54"/>
      <c r="WZ359" s="54"/>
      <c r="XA359" s="54"/>
      <c r="XB359" s="54"/>
      <c r="XC359" s="54"/>
      <c r="XD359" s="54"/>
      <c r="XE359" s="54"/>
      <c r="XF359" s="54"/>
      <c r="XG359" s="54"/>
      <c r="XH359" s="54"/>
      <c r="XI359" s="54"/>
      <c r="XJ359" s="54"/>
      <c r="XK359" s="54"/>
      <c r="XL359" s="54"/>
      <c r="XM359" s="54"/>
      <c r="XN359" s="54"/>
      <c r="XO359" s="54"/>
      <c r="XP359" s="54"/>
      <c r="XQ359" s="54"/>
      <c r="XR359" s="54"/>
      <c r="XS359" s="54"/>
      <c r="XT359" s="54"/>
      <c r="XU359" s="54"/>
      <c r="XV359" s="54"/>
      <c r="XW359" s="54"/>
      <c r="XX359" s="54"/>
      <c r="XY359" s="54"/>
      <c r="XZ359" s="54"/>
      <c r="YA359" s="54"/>
      <c r="YB359" s="54"/>
      <c r="YC359" s="54"/>
      <c r="YD359" s="54"/>
      <c r="YE359" s="54"/>
      <c r="YF359" s="54"/>
      <c r="YG359" s="54"/>
      <c r="YH359" s="54"/>
      <c r="YI359" s="54"/>
      <c r="YJ359" s="54"/>
      <c r="YK359" s="54"/>
      <c r="YL359" s="54"/>
      <c r="YM359" s="54"/>
      <c r="YN359" s="54"/>
      <c r="YO359" s="54"/>
      <c r="YP359" s="54"/>
      <c r="YQ359" s="54"/>
      <c r="YR359" s="54"/>
      <c r="YS359" s="54"/>
      <c r="YT359" s="54"/>
      <c r="YU359" s="54"/>
      <c r="YV359" s="54"/>
      <c r="YW359" s="54"/>
      <c r="YX359" s="54"/>
      <c r="YY359" s="54"/>
      <c r="YZ359" s="54"/>
      <c r="ZA359" s="54"/>
      <c r="ZB359" s="54"/>
      <c r="ZC359" s="54"/>
      <c r="ZD359" s="54"/>
      <c r="ZE359" s="54"/>
      <c r="ZF359" s="54"/>
      <c r="ZG359" s="54"/>
      <c r="ZH359" s="54"/>
      <c r="ZI359" s="54"/>
      <c r="ZJ359" s="54"/>
      <c r="ZK359" s="54"/>
      <c r="ZL359" s="54"/>
      <c r="ZM359" s="54"/>
      <c r="ZN359" s="54"/>
      <c r="ZO359" s="54"/>
      <c r="ZP359" s="54"/>
      <c r="ZQ359" s="54"/>
      <c r="ZR359" s="54"/>
      <c r="ZS359" s="54"/>
      <c r="ZT359" s="54"/>
      <c r="ZU359" s="54"/>
      <c r="ZV359" s="54"/>
      <c r="ZW359" s="54"/>
      <c r="ZX359" s="54"/>
      <c r="ZY359" s="54"/>
      <c r="ZZ359" s="54"/>
    </row>
    <row r="360" spans="1:702" x14ac:dyDescent="0.2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  <c r="CW360" s="54"/>
      <c r="CX360" s="54"/>
      <c r="CY360" s="54"/>
      <c r="CZ360" s="54"/>
      <c r="DA360" s="54"/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  <c r="DN360" s="54"/>
      <c r="DO360" s="54"/>
      <c r="DP360" s="54"/>
      <c r="DQ360" s="54"/>
      <c r="DR360" s="54"/>
      <c r="DS360" s="54"/>
      <c r="DT360" s="54"/>
      <c r="DU360" s="54"/>
      <c r="DV360" s="54"/>
      <c r="DW360" s="54"/>
      <c r="DX360" s="54"/>
      <c r="DY360" s="54"/>
      <c r="DZ360" s="54"/>
      <c r="EA360" s="54"/>
      <c r="EB360" s="54"/>
      <c r="EC360" s="54"/>
      <c r="ED360" s="54"/>
      <c r="EE360" s="54"/>
      <c r="EF360" s="54"/>
      <c r="EG360" s="54"/>
      <c r="EH360" s="54"/>
      <c r="EI360" s="54"/>
      <c r="EJ360" s="54"/>
      <c r="EK360" s="54"/>
      <c r="EL360" s="54"/>
      <c r="EM360" s="54"/>
      <c r="EN360" s="54"/>
      <c r="EO360" s="54"/>
      <c r="EP360" s="54"/>
      <c r="EQ360" s="54"/>
      <c r="ER360" s="54"/>
      <c r="ES360" s="54"/>
      <c r="ET360" s="54"/>
      <c r="EU360" s="54"/>
      <c r="EV360" s="54"/>
      <c r="EW360" s="54"/>
      <c r="EX360" s="54"/>
      <c r="EY360" s="54"/>
      <c r="EZ360" s="54"/>
      <c r="FA360" s="54"/>
      <c r="FB360" s="54"/>
      <c r="FC360" s="54"/>
      <c r="FD360" s="54"/>
      <c r="FE360" s="54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4"/>
      <c r="GA360" s="54"/>
      <c r="GB360" s="54"/>
      <c r="GC360" s="54"/>
      <c r="GD360" s="54"/>
      <c r="GE360" s="54"/>
      <c r="GF360" s="54"/>
      <c r="GG360" s="54"/>
      <c r="GH360" s="54"/>
      <c r="GI360" s="54"/>
      <c r="GJ360" s="54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4"/>
      <c r="HL360" s="54"/>
      <c r="HM360" s="54"/>
      <c r="HN360" s="54"/>
      <c r="HO360" s="54"/>
      <c r="HP360" s="54"/>
      <c r="HQ360" s="54"/>
      <c r="HR360" s="54"/>
      <c r="HS360" s="54"/>
      <c r="HT360" s="54"/>
      <c r="HU360" s="54"/>
      <c r="HV360" s="54"/>
      <c r="HW360" s="54"/>
      <c r="HX360" s="54"/>
      <c r="HY360" s="54"/>
      <c r="HZ360" s="54"/>
      <c r="IA360" s="54"/>
      <c r="IB360" s="54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4"/>
      <c r="IN360" s="54"/>
      <c r="IO360" s="54"/>
      <c r="IP360" s="54"/>
      <c r="IQ360" s="54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4"/>
      <c r="JS360" s="54"/>
      <c r="JT360" s="54"/>
      <c r="JU360" s="54"/>
      <c r="JV360" s="54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4"/>
      <c r="KH360" s="54"/>
      <c r="KI360" s="54"/>
      <c r="KJ360" s="54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4"/>
      <c r="KW360" s="54"/>
      <c r="KX360" s="54"/>
      <c r="KY360" s="54"/>
      <c r="KZ360" s="54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4"/>
      <c r="LX360" s="54"/>
      <c r="LY360" s="54"/>
      <c r="LZ360" s="54"/>
      <c r="MA360" s="54"/>
      <c r="MB360" s="54"/>
      <c r="MC360" s="54"/>
      <c r="MD360" s="54"/>
      <c r="ME360" s="54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4"/>
      <c r="NF360" s="54"/>
      <c r="NG360" s="54"/>
      <c r="NH360" s="54"/>
      <c r="NI360" s="54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4"/>
      <c r="OK360" s="54"/>
      <c r="OL360" s="54"/>
      <c r="OM360" s="54"/>
      <c r="ON360" s="54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54"/>
      <c r="PQ360" s="54"/>
      <c r="PR360" s="54"/>
      <c r="PS360" s="54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54"/>
      <c r="QT360" s="54"/>
      <c r="QU360" s="54"/>
      <c r="QV360" s="54"/>
      <c r="QW360" s="54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54"/>
      <c r="RY360" s="54"/>
      <c r="RZ360" s="54"/>
      <c r="SA360" s="54"/>
      <c r="SB360" s="54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54"/>
      <c r="TC360" s="54"/>
      <c r="TD360" s="54"/>
      <c r="TE360" s="54"/>
      <c r="TF360" s="54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4"/>
      <c r="UH360" s="54"/>
      <c r="UI360" s="54"/>
      <c r="UJ360" s="54"/>
      <c r="UK360" s="54"/>
      <c r="UL360" s="54"/>
      <c r="UM360" s="54"/>
      <c r="UN360" s="54"/>
      <c r="UO360" s="54"/>
      <c r="UP360" s="54"/>
      <c r="UQ360" s="54"/>
      <c r="UR360" s="54"/>
      <c r="US360" s="54"/>
      <c r="UT360" s="54"/>
      <c r="UU360" s="54"/>
      <c r="UV360" s="54"/>
      <c r="UW360" s="54"/>
      <c r="UX360" s="54"/>
      <c r="UY360" s="54"/>
      <c r="UZ360" s="54"/>
      <c r="VA360" s="54"/>
      <c r="VB360" s="54"/>
      <c r="VC360" s="54"/>
      <c r="VD360" s="54"/>
      <c r="VE360" s="54"/>
      <c r="VF360" s="54"/>
      <c r="VG360" s="54"/>
      <c r="VH360" s="54"/>
      <c r="VI360" s="54"/>
      <c r="VJ360" s="54"/>
      <c r="VK360" s="54"/>
      <c r="VL360" s="54"/>
      <c r="VM360" s="54"/>
      <c r="VN360" s="54"/>
      <c r="VO360" s="54"/>
      <c r="VP360" s="54"/>
      <c r="VQ360" s="54"/>
      <c r="VR360" s="54"/>
      <c r="VS360" s="54"/>
      <c r="VT360" s="54"/>
      <c r="VU360" s="54"/>
      <c r="VV360" s="54"/>
      <c r="VW360" s="54"/>
      <c r="VX360" s="54"/>
      <c r="VY360" s="54"/>
      <c r="VZ360" s="54"/>
      <c r="WA360" s="54"/>
      <c r="WB360" s="54"/>
      <c r="WC360" s="54"/>
      <c r="WD360" s="54"/>
      <c r="WE360" s="54"/>
      <c r="WF360" s="54"/>
      <c r="WG360" s="54"/>
      <c r="WH360" s="54"/>
      <c r="WI360" s="54"/>
      <c r="WJ360" s="54"/>
      <c r="WK360" s="54"/>
      <c r="WL360" s="54"/>
      <c r="WM360" s="54"/>
      <c r="WN360" s="54"/>
      <c r="WO360" s="54"/>
      <c r="WP360" s="54"/>
      <c r="WQ360" s="54"/>
      <c r="WR360" s="54"/>
      <c r="WS360" s="54"/>
      <c r="WT360" s="54"/>
      <c r="WU360" s="54"/>
      <c r="WV360" s="54"/>
      <c r="WW360" s="54"/>
      <c r="WX360" s="54"/>
      <c r="WY360" s="54"/>
      <c r="WZ360" s="54"/>
      <c r="XA360" s="54"/>
      <c r="XB360" s="54"/>
      <c r="XC360" s="54"/>
      <c r="XD360" s="54"/>
      <c r="XE360" s="54"/>
      <c r="XF360" s="54"/>
      <c r="XG360" s="54"/>
      <c r="XH360" s="54"/>
      <c r="XI360" s="54"/>
      <c r="XJ360" s="54"/>
      <c r="XK360" s="54"/>
      <c r="XL360" s="54"/>
      <c r="XM360" s="54"/>
      <c r="XN360" s="54"/>
      <c r="XO360" s="54"/>
      <c r="XP360" s="54"/>
      <c r="XQ360" s="54"/>
      <c r="XR360" s="54"/>
      <c r="XS360" s="54"/>
      <c r="XT360" s="54"/>
      <c r="XU360" s="54"/>
      <c r="XV360" s="54"/>
      <c r="XW360" s="54"/>
      <c r="XX360" s="54"/>
      <c r="XY360" s="54"/>
      <c r="XZ360" s="54"/>
      <c r="YA360" s="54"/>
      <c r="YB360" s="54"/>
      <c r="YC360" s="54"/>
      <c r="YD360" s="54"/>
      <c r="YE360" s="54"/>
      <c r="YF360" s="54"/>
      <c r="YG360" s="54"/>
      <c r="YH360" s="54"/>
      <c r="YI360" s="54"/>
      <c r="YJ360" s="54"/>
      <c r="YK360" s="54"/>
      <c r="YL360" s="54"/>
      <c r="YM360" s="54"/>
      <c r="YN360" s="54"/>
      <c r="YO360" s="54"/>
      <c r="YP360" s="54"/>
      <c r="YQ360" s="54"/>
      <c r="YR360" s="54"/>
      <c r="YS360" s="54"/>
      <c r="YT360" s="54"/>
      <c r="YU360" s="54"/>
      <c r="YV360" s="54"/>
      <c r="YW360" s="54"/>
      <c r="YX360" s="54"/>
      <c r="YY360" s="54"/>
      <c r="YZ360" s="54"/>
      <c r="ZA360" s="54"/>
      <c r="ZB360" s="54"/>
      <c r="ZC360" s="54"/>
      <c r="ZD360" s="54"/>
      <c r="ZE360" s="54"/>
      <c r="ZF360" s="54"/>
      <c r="ZG360" s="54"/>
      <c r="ZH360" s="54"/>
      <c r="ZI360" s="54"/>
      <c r="ZJ360" s="54"/>
      <c r="ZK360" s="54"/>
      <c r="ZL360" s="54"/>
      <c r="ZM360" s="54"/>
      <c r="ZN360" s="54"/>
      <c r="ZO360" s="54"/>
      <c r="ZP360" s="54"/>
      <c r="ZQ360" s="54"/>
      <c r="ZR360" s="54"/>
      <c r="ZS360" s="54"/>
      <c r="ZT360" s="54"/>
      <c r="ZU360" s="54"/>
      <c r="ZV360" s="54"/>
      <c r="ZW360" s="54"/>
      <c r="ZX360" s="54"/>
      <c r="ZY360" s="54"/>
      <c r="ZZ360" s="54"/>
    </row>
    <row r="361" spans="1:702" x14ac:dyDescent="0.2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54"/>
      <c r="DU361" s="54"/>
      <c r="DV361" s="54"/>
      <c r="DW361" s="54"/>
      <c r="DX361" s="54"/>
      <c r="DY361" s="54"/>
      <c r="DZ361" s="54"/>
      <c r="EA361" s="54"/>
      <c r="EB361" s="54"/>
      <c r="EC361" s="54"/>
      <c r="ED361" s="54"/>
      <c r="EE361" s="54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54"/>
      <c r="PQ361" s="54"/>
      <c r="PR361" s="54"/>
      <c r="PS361" s="54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54"/>
      <c r="QT361" s="54"/>
      <c r="QU361" s="54"/>
      <c r="QV361" s="54"/>
      <c r="QW361" s="54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54"/>
      <c r="RY361" s="54"/>
      <c r="RZ361" s="54"/>
      <c r="SA361" s="54"/>
      <c r="SB361" s="54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54"/>
      <c r="TC361" s="54"/>
      <c r="TD361" s="54"/>
      <c r="TE361" s="54"/>
      <c r="TF361" s="54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4"/>
      <c r="UH361" s="54"/>
      <c r="UI361" s="54"/>
      <c r="UJ361" s="54"/>
      <c r="UK361" s="54"/>
      <c r="UL361" s="54"/>
      <c r="UM361" s="54"/>
      <c r="UN361" s="54"/>
      <c r="UO361" s="54"/>
      <c r="UP361" s="54"/>
      <c r="UQ361" s="54"/>
      <c r="UR361" s="54"/>
      <c r="US361" s="54"/>
      <c r="UT361" s="54"/>
      <c r="UU361" s="54"/>
      <c r="UV361" s="54"/>
      <c r="UW361" s="54"/>
      <c r="UX361" s="54"/>
      <c r="UY361" s="54"/>
      <c r="UZ361" s="54"/>
      <c r="VA361" s="54"/>
      <c r="VB361" s="54"/>
      <c r="VC361" s="54"/>
      <c r="VD361" s="54"/>
      <c r="VE361" s="54"/>
      <c r="VF361" s="54"/>
      <c r="VG361" s="54"/>
      <c r="VH361" s="54"/>
      <c r="VI361" s="54"/>
      <c r="VJ361" s="54"/>
      <c r="VK361" s="54"/>
      <c r="VL361" s="54"/>
      <c r="VM361" s="54"/>
      <c r="VN361" s="54"/>
      <c r="VO361" s="54"/>
      <c r="VP361" s="54"/>
      <c r="VQ361" s="54"/>
      <c r="VR361" s="54"/>
      <c r="VS361" s="54"/>
      <c r="VT361" s="54"/>
      <c r="VU361" s="54"/>
      <c r="VV361" s="54"/>
      <c r="VW361" s="54"/>
      <c r="VX361" s="54"/>
      <c r="VY361" s="54"/>
      <c r="VZ361" s="54"/>
      <c r="WA361" s="54"/>
      <c r="WB361" s="54"/>
      <c r="WC361" s="54"/>
      <c r="WD361" s="54"/>
      <c r="WE361" s="54"/>
      <c r="WF361" s="54"/>
      <c r="WG361" s="54"/>
      <c r="WH361" s="54"/>
      <c r="WI361" s="54"/>
      <c r="WJ361" s="54"/>
      <c r="WK361" s="54"/>
      <c r="WL361" s="54"/>
      <c r="WM361" s="54"/>
      <c r="WN361" s="54"/>
      <c r="WO361" s="54"/>
      <c r="WP361" s="54"/>
      <c r="WQ361" s="54"/>
      <c r="WR361" s="54"/>
      <c r="WS361" s="54"/>
      <c r="WT361" s="54"/>
      <c r="WU361" s="54"/>
      <c r="WV361" s="54"/>
      <c r="WW361" s="54"/>
      <c r="WX361" s="54"/>
      <c r="WY361" s="54"/>
      <c r="WZ361" s="54"/>
      <c r="XA361" s="54"/>
      <c r="XB361" s="54"/>
      <c r="XC361" s="54"/>
      <c r="XD361" s="54"/>
      <c r="XE361" s="54"/>
      <c r="XF361" s="54"/>
      <c r="XG361" s="54"/>
      <c r="XH361" s="54"/>
      <c r="XI361" s="54"/>
      <c r="XJ361" s="54"/>
      <c r="XK361" s="54"/>
      <c r="XL361" s="54"/>
      <c r="XM361" s="54"/>
      <c r="XN361" s="54"/>
      <c r="XO361" s="54"/>
      <c r="XP361" s="54"/>
      <c r="XQ361" s="54"/>
      <c r="XR361" s="54"/>
      <c r="XS361" s="54"/>
      <c r="XT361" s="54"/>
      <c r="XU361" s="54"/>
      <c r="XV361" s="54"/>
      <c r="XW361" s="54"/>
      <c r="XX361" s="54"/>
      <c r="XY361" s="54"/>
      <c r="XZ361" s="54"/>
      <c r="YA361" s="54"/>
      <c r="YB361" s="54"/>
      <c r="YC361" s="54"/>
      <c r="YD361" s="54"/>
      <c r="YE361" s="54"/>
      <c r="YF361" s="54"/>
      <c r="YG361" s="54"/>
      <c r="YH361" s="54"/>
      <c r="YI361" s="54"/>
      <c r="YJ361" s="54"/>
      <c r="YK361" s="54"/>
      <c r="YL361" s="54"/>
      <c r="YM361" s="54"/>
      <c r="YN361" s="54"/>
      <c r="YO361" s="54"/>
      <c r="YP361" s="54"/>
      <c r="YQ361" s="54"/>
      <c r="YR361" s="54"/>
      <c r="YS361" s="54"/>
      <c r="YT361" s="54"/>
      <c r="YU361" s="54"/>
      <c r="YV361" s="54"/>
      <c r="YW361" s="54"/>
      <c r="YX361" s="54"/>
      <c r="YY361" s="54"/>
      <c r="YZ361" s="54"/>
      <c r="ZA361" s="54"/>
      <c r="ZB361" s="54"/>
      <c r="ZC361" s="54"/>
      <c r="ZD361" s="54"/>
      <c r="ZE361" s="54"/>
      <c r="ZF361" s="54"/>
      <c r="ZG361" s="54"/>
      <c r="ZH361" s="54"/>
      <c r="ZI361" s="54"/>
      <c r="ZJ361" s="54"/>
      <c r="ZK361" s="54"/>
      <c r="ZL361" s="54"/>
      <c r="ZM361" s="54"/>
      <c r="ZN361" s="54"/>
      <c r="ZO361" s="54"/>
      <c r="ZP361" s="54"/>
      <c r="ZQ361" s="54"/>
      <c r="ZR361" s="54"/>
      <c r="ZS361" s="54"/>
      <c r="ZT361" s="54"/>
      <c r="ZU361" s="54"/>
      <c r="ZV361" s="54"/>
      <c r="ZW361" s="54"/>
      <c r="ZX361" s="54"/>
      <c r="ZY361" s="54"/>
      <c r="ZZ361" s="54"/>
    </row>
    <row r="362" spans="1:702" x14ac:dyDescent="0.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54"/>
      <c r="DU362" s="54"/>
      <c r="DV362" s="54"/>
      <c r="DW362" s="54"/>
      <c r="DX362" s="54"/>
      <c r="DY362" s="54"/>
      <c r="DZ362" s="54"/>
      <c r="EA362" s="54"/>
      <c r="EB362" s="54"/>
      <c r="EC362" s="54"/>
      <c r="ED362" s="54"/>
      <c r="EE362" s="54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4"/>
      <c r="JS362" s="54"/>
      <c r="JT362" s="54"/>
      <c r="JU362" s="54"/>
      <c r="JV362" s="54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4"/>
      <c r="KH362" s="54"/>
      <c r="KI362" s="54"/>
      <c r="KJ362" s="54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/>
      <c r="LB362" s="54"/>
      <c r="LC362" s="54"/>
      <c r="LD362" s="54"/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/>
      <c r="LX362" s="54"/>
      <c r="LY362" s="54"/>
      <c r="LZ362" s="54"/>
      <c r="MA362" s="54"/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4"/>
      <c r="OK362" s="54"/>
      <c r="OL362" s="54"/>
      <c r="OM362" s="54"/>
      <c r="ON362" s="54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54"/>
      <c r="PQ362" s="54"/>
      <c r="PR362" s="54"/>
      <c r="PS362" s="54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54"/>
      <c r="QT362" s="54"/>
      <c r="QU362" s="54"/>
      <c r="QV362" s="54"/>
      <c r="QW362" s="54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54"/>
      <c r="RY362" s="54"/>
      <c r="RZ362" s="54"/>
      <c r="SA362" s="54"/>
      <c r="SB362" s="54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54"/>
      <c r="TC362" s="54"/>
      <c r="TD362" s="54"/>
      <c r="TE362" s="54"/>
      <c r="TF362" s="54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4"/>
      <c r="UH362" s="54"/>
      <c r="UI362" s="54"/>
      <c r="UJ362" s="54"/>
      <c r="UK362" s="54"/>
      <c r="UL362" s="54"/>
      <c r="UM362" s="54"/>
      <c r="UN362" s="54"/>
      <c r="UO362" s="54"/>
      <c r="UP362" s="54"/>
      <c r="UQ362" s="54"/>
      <c r="UR362" s="54"/>
      <c r="US362" s="54"/>
      <c r="UT362" s="54"/>
      <c r="UU362" s="54"/>
      <c r="UV362" s="54"/>
      <c r="UW362" s="54"/>
      <c r="UX362" s="54"/>
      <c r="UY362" s="54"/>
      <c r="UZ362" s="54"/>
      <c r="VA362" s="54"/>
      <c r="VB362" s="54"/>
      <c r="VC362" s="54"/>
      <c r="VD362" s="54"/>
      <c r="VE362" s="54"/>
      <c r="VF362" s="54"/>
      <c r="VG362" s="54"/>
      <c r="VH362" s="54"/>
      <c r="VI362" s="54"/>
      <c r="VJ362" s="54"/>
      <c r="VK362" s="54"/>
      <c r="VL362" s="54"/>
      <c r="VM362" s="54"/>
      <c r="VN362" s="54"/>
      <c r="VO362" s="54"/>
      <c r="VP362" s="54"/>
      <c r="VQ362" s="54"/>
      <c r="VR362" s="54"/>
      <c r="VS362" s="54"/>
      <c r="VT362" s="54"/>
      <c r="VU362" s="54"/>
      <c r="VV362" s="54"/>
      <c r="VW362" s="54"/>
      <c r="VX362" s="54"/>
      <c r="VY362" s="54"/>
      <c r="VZ362" s="54"/>
      <c r="WA362" s="54"/>
      <c r="WB362" s="54"/>
      <c r="WC362" s="54"/>
      <c r="WD362" s="54"/>
      <c r="WE362" s="54"/>
      <c r="WF362" s="54"/>
      <c r="WG362" s="54"/>
      <c r="WH362" s="54"/>
      <c r="WI362" s="54"/>
      <c r="WJ362" s="54"/>
      <c r="WK362" s="54"/>
      <c r="WL362" s="54"/>
      <c r="WM362" s="54"/>
      <c r="WN362" s="54"/>
      <c r="WO362" s="54"/>
      <c r="WP362" s="54"/>
      <c r="WQ362" s="54"/>
      <c r="WR362" s="54"/>
      <c r="WS362" s="54"/>
      <c r="WT362" s="54"/>
      <c r="WU362" s="54"/>
      <c r="WV362" s="54"/>
      <c r="WW362" s="54"/>
      <c r="WX362" s="54"/>
      <c r="WY362" s="54"/>
      <c r="WZ362" s="54"/>
      <c r="XA362" s="54"/>
      <c r="XB362" s="54"/>
      <c r="XC362" s="54"/>
      <c r="XD362" s="54"/>
      <c r="XE362" s="54"/>
      <c r="XF362" s="54"/>
      <c r="XG362" s="54"/>
      <c r="XH362" s="54"/>
      <c r="XI362" s="54"/>
      <c r="XJ362" s="54"/>
      <c r="XK362" s="54"/>
      <c r="XL362" s="54"/>
      <c r="XM362" s="54"/>
      <c r="XN362" s="54"/>
      <c r="XO362" s="54"/>
      <c r="XP362" s="54"/>
      <c r="XQ362" s="54"/>
      <c r="XR362" s="54"/>
      <c r="XS362" s="54"/>
      <c r="XT362" s="54"/>
      <c r="XU362" s="54"/>
      <c r="XV362" s="54"/>
      <c r="XW362" s="54"/>
      <c r="XX362" s="54"/>
      <c r="XY362" s="54"/>
      <c r="XZ362" s="54"/>
      <c r="YA362" s="54"/>
      <c r="YB362" s="54"/>
      <c r="YC362" s="54"/>
      <c r="YD362" s="54"/>
      <c r="YE362" s="54"/>
      <c r="YF362" s="54"/>
      <c r="YG362" s="54"/>
      <c r="YH362" s="54"/>
      <c r="YI362" s="54"/>
      <c r="YJ362" s="54"/>
      <c r="YK362" s="54"/>
      <c r="YL362" s="54"/>
      <c r="YM362" s="54"/>
      <c r="YN362" s="54"/>
      <c r="YO362" s="54"/>
      <c r="YP362" s="54"/>
      <c r="YQ362" s="54"/>
      <c r="YR362" s="54"/>
      <c r="YS362" s="54"/>
      <c r="YT362" s="54"/>
      <c r="YU362" s="54"/>
      <c r="YV362" s="54"/>
      <c r="YW362" s="54"/>
      <c r="YX362" s="54"/>
      <c r="YY362" s="54"/>
      <c r="YZ362" s="54"/>
      <c r="ZA362" s="54"/>
      <c r="ZB362" s="54"/>
      <c r="ZC362" s="54"/>
      <c r="ZD362" s="54"/>
      <c r="ZE362" s="54"/>
      <c r="ZF362" s="54"/>
      <c r="ZG362" s="54"/>
      <c r="ZH362" s="54"/>
      <c r="ZI362" s="54"/>
      <c r="ZJ362" s="54"/>
      <c r="ZK362" s="54"/>
      <c r="ZL362" s="54"/>
      <c r="ZM362" s="54"/>
      <c r="ZN362" s="54"/>
      <c r="ZO362" s="54"/>
      <c r="ZP362" s="54"/>
      <c r="ZQ362" s="54"/>
      <c r="ZR362" s="54"/>
      <c r="ZS362" s="54"/>
      <c r="ZT362" s="54"/>
      <c r="ZU362" s="54"/>
      <c r="ZV362" s="54"/>
      <c r="ZW362" s="54"/>
      <c r="ZX362" s="54"/>
      <c r="ZY362" s="54"/>
      <c r="ZZ362" s="54"/>
    </row>
    <row r="363" spans="1:702" x14ac:dyDescent="0.2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54"/>
      <c r="DU363" s="54"/>
      <c r="DV363" s="54"/>
      <c r="DW363" s="54"/>
      <c r="DX363" s="54"/>
      <c r="DY363" s="54"/>
      <c r="DZ363" s="54"/>
      <c r="EA363" s="54"/>
      <c r="EB363" s="54"/>
      <c r="EC363" s="54"/>
      <c r="ED363" s="54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4"/>
      <c r="JS363" s="54"/>
      <c r="JT363" s="54"/>
      <c r="JU363" s="54"/>
      <c r="JV363" s="54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4"/>
      <c r="KH363" s="54"/>
      <c r="KI363" s="54"/>
      <c r="KJ363" s="54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4"/>
      <c r="OK363" s="54"/>
      <c r="OL363" s="54"/>
      <c r="OM363" s="54"/>
      <c r="ON363" s="54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54"/>
      <c r="PQ363" s="54"/>
      <c r="PR363" s="54"/>
      <c r="PS363" s="54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54"/>
      <c r="QT363" s="54"/>
      <c r="QU363" s="54"/>
      <c r="QV363" s="54"/>
      <c r="QW363" s="54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54"/>
      <c r="RY363" s="54"/>
      <c r="RZ363" s="54"/>
      <c r="SA363" s="54"/>
      <c r="SB363" s="54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54"/>
      <c r="TC363" s="54"/>
      <c r="TD363" s="54"/>
      <c r="TE363" s="54"/>
      <c r="TF363" s="54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4"/>
      <c r="UH363" s="54"/>
      <c r="UI363" s="54"/>
      <c r="UJ363" s="54"/>
      <c r="UK363" s="54"/>
      <c r="UL363" s="54"/>
      <c r="UM363" s="54"/>
      <c r="UN363" s="54"/>
      <c r="UO363" s="54"/>
      <c r="UP363" s="54"/>
      <c r="UQ363" s="54"/>
      <c r="UR363" s="54"/>
      <c r="US363" s="54"/>
      <c r="UT363" s="54"/>
      <c r="UU363" s="54"/>
      <c r="UV363" s="54"/>
      <c r="UW363" s="54"/>
      <c r="UX363" s="54"/>
      <c r="UY363" s="54"/>
      <c r="UZ363" s="54"/>
      <c r="VA363" s="54"/>
      <c r="VB363" s="54"/>
      <c r="VC363" s="54"/>
      <c r="VD363" s="54"/>
      <c r="VE363" s="54"/>
      <c r="VF363" s="54"/>
      <c r="VG363" s="54"/>
      <c r="VH363" s="54"/>
      <c r="VI363" s="54"/>
      <c r="VJ363" s="54"/>
      <c r="VK363" s="54"/>
      <c r="VL363" s="54"/>
      <c r="VM363" s="54"/>
      <c r="VN363" s="54"/>
      <c r="VO363" s="54"/>
      <c r="VP363" s="54"/>
      <c r="VQ363" s="54"/>
      <c r="VR363" s="54"/>
      <c r="VS363" s="54"/>
      <c r="VT363" s="54"/>
      <c r="VU363" s="54"/>
      <c r="VV363" s="54"/>
      <c r="VW363" s="54"/>
      <c r="VX363" s="54"/>
      <c r="VY363" s="54"/>
      <c r="VZ363" s="54"/>
      <c r="WA363" s="54"/>
      <c r="WB363" s="54"/>
      <c r="WC363" s="54"/>
      <c r="WD363" s="54"/>
      <c r="WE363" s="54"/>
      <c r="WF363" s="54"/>
      <c r="WG363" s="54"/>
      <c r="WH363" s="54"/>
      <c r="WI363" s="54"/>
      <c r="WJ363" s="54"/>
      <c r="WK363" s="54"/>
      <c r="WL363" s="54"/>
      <c r="WM363" s="54"/>
      <c r="WN363" s="54"/>
      <c r="WO363" s="54"/>
      <c r="WP363" s="54"/>
      <c r="WQ363" s="54"/>
      <c r="WR363" s="54"/>
      <c r="WS363" s="54"/>
      <c r="WT363" s="54"/>
      <c r="WU363" s="54"/>
      <c r="WV363" s="54"/>
      <c r="WW363" s="54"/>
      <c r="WX363" s="54"/>
      <c r="WY363" s="54"/>
      <c r="WZ363" s="54"/>
      <c r="XA363" s="54"/>
      <c r="XB363" s="54"/>
      <c r="XC363" s="54"/>
      <c r="XD363" s="54"/>
      <c r="XE363" s="54"/>
      <c r="XF363" s="54"/>
      <c r="XG363" s="54"/>
      <c r="XH363" s="54"/>
      <c r="XI363" s="54"/>
      <c r="XJ363" s="54"/>
      <c r="XK363" s="54"/>
      <c r="XL363" s="54"/>
      <c r="XM363" s="54"/>
      <c r="XN363" s="54"/>
      <c r="XO363" s="54"/>
      <c r="XP363" s="54"/>
      <c r="XQ363" s="54"/>
      <c r="XR363" s="54"/>
      <c r="XS363" s="54"/>
      <c r="XT363" s="54"/>
      <c r="XU363" s="54"/>
      <c r="XV363" s="54"/>
      <c r="XW363" s="54"/>
      <c r="XX363" s="54"/>
      <c r="XY363" s="54"/>
      <c r="XZ363" s="54"/>
      <c r="YA363" s="54"/>
      <c r="YB363" s="54"/>
      <c r="YC363" s="54"/>
      <c r="YD363" s="54"/>
      <c r="YE363" s="54"/>
      <c r="YF363" s="54"/>
      <c r="YG363" s="54"/>
      <c r="YH363" s="54"/>
      <c r="YI363" s="54"/>
      <c r="YJ363" s="54"/>
      <c r="YK363" s="54"/>
      <c r="YL363" s="54"/>
      <c r="YM363" s="54"/>
      <c r="YN363" s="54"/>
      <c r="YO363" s="54"/>
      <c r="YP363" s="54"/>
      <c r="YQ363" s="54"/>
      <c r="YR363" s="54"/>
      <c r="YS363" s="54"/>
      <c r="YT363" s="54"/>
      <c r="YU363" s="54"/>
      <c r="YV363" s="54"/>
      <c r="YW363" s="54"/>
      <c r="YX363" s="54"/>
      <c r="YY363" s="54"/>
      <c r="YZ363" s="54"/>
      <c r="ZA363" s="54"/>
      <c r="ZB363" s="54"/>
      <c r="ZC363" s="54"/>
      <c r="ZD363" s="54"/>
      <c r="ZE363" s="54"/>
      <c r="ZF363" s="54"/>
      <c r="ZG363" s="54"/>
      <c r="ZH363" s="54"/>
      <c r="ZI363" s="54"/>
      <c r="ZJ363" s="54"/>
      <c r="ZK363" s="54"/>
      <c r="ZL363" s="54"/>
      <c r="ZM363" s="54"/>
      <c r="ZN363" s="54"/>
      <c r="ZO363" s="54"/>
      <c r="ZP363" s="54"/>
      <c r="ZQ363" s="54"/>
      <c r="ZR363" s="54"/>
      <c r="ZS363" s="54"/>
      <c r="ZT363" s="54"/>
      <c r="ZU363" s="54"/>
      <c r="ZV363" s="54"/>
      <c r="ZW363" s="54"/>
      <c r="ZX363" s="54"/>
      <c r="ZY363" s="54"/>
      <c r="ZZ363" s="54"/>
    </row>
    <row r="364" spans="1:702" x14ac:dyDescent="0.2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54"/>
      <c r="DU364" s="54"/>
      <c r="DV364" s="54"/>
      <c r="DW364" s="54"/>
      <c r="DX364" s="54"/>
      <c r="DY364" s="54"/>
      <c r="DZ364" s="54"/>
      <c r="EA364" s="54"/>
      <c r="EB364" s="54"/>
      <c r="EC364" s="54"/>
      <c r="ED364" s="54"/>
      <c r="EE364" s="54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4"/>
      <c r="OL364" s="54"/>
      <c r="OM364" s="54"/>
      <c r="ON364" s="54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54"/>
      <c r="PQ364" s="54"/>
      <c r="PR364" s="54"/>
      <c r="PS364" s="54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54"/>
      <c r="QT364" s="54"/>
      <c r="QU364" s="54"/>
      <c r="QV364" s="54"/>
      <c r="QW364" s="54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54"/>
      <c r="RY364" s="54"/>
      <c r="RZ364" s="54"/>
      <c r="SA364" s="54"/>
      <c r="SB364" s="54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54"/>
      <c r="TC364" s="54"/>
      <c r="TD364" s="54"/>
      <c r="TE364" s="54"/>
      <c r="TF364" s="54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4"/>
      <c r="UH364" s="54"/>
      <c r="UI364" s="54"/>
      <c r="UJ364" s="54"/>
      <c r="UK364" s="54"/>
      <c r="UL364" s="54"/>
      <c r="UM364" s="54"/>
      <c r="UN364" s="54"/>
      <c r="UO364" s="54"/>
      <c r="UP364" s="54"/>
      <c r="UQ364" s="54"/>
      <c r="UR364" s="54"/>
      <c r="US364" s="54"/>
      <c r="UT364" s="54"/>
      <c r="UU364" s="54"/>
      <c r="UV364" s="54"/>
      <c r="UW364" s="54"/>
      <c r="UX364" s="54"/>
      <c r="UY364" s="54"/>
      <c r="UZ364" s="54"/>
      <c r="VA364" s="54"/>
      <c r="VB364" s="54"/>
      <c r="VC364" s="54"/>
      <c r="VD364" s="54"/>
      <c r="VE364" s="54"/>
      <c r="VF364" s="54"/>
      <c r="VG364" s="54"/>
      <c r="VH364" s="54"/>
      <c r="VI364" s="54"/>
      <c r="VJ364" s="54"/>
      <c r="VK364" s="54"/>
      <c r="VL364" s="54"/>
      <c r="VM364" s="54"/>
      <c r="VN364" s="54"/>
      <c r="VO364" s="54"/>
      <c r="VP364" s="54"/>
      <c r="VQ364" s="54"/>
      <c r="VR364" s="54"/>
      <c r="VS364" s="54"/>
      <c r="VT364" s="54"/>
      <c r="VU364" s="54"/>
      <c r="VV364" s="54"/>
      <c r="VW364" s="54"/>
      <c r="VX364" s="54"/>
      <c r="VY364" s="54"/>
      <c r="VZ364" s="54"/>
      <c r="WA364" s="54"/>
      <c r="WB364" s="54"/>
      <c r="WC364" s="54"/>
      <c r="WD364" s="54"/>
      <c r="WE364" s="54"/>
      <c r="WF364" s="54"/>
      <c r="WG364" s="54"/>
      <c r="WH364" s="54"/>
      <c r="WI364" s="54"/>
      <c r="WJ364" s="54"/>
      <c r="WK364" s="54"/>
      <c r="WL364" s="54"/>
      <c r="WM364" s="54"/>
      <c r="WN364" s="54"/>
      <c r="WO364" s="54"/>
      <c r="WP364" s="54"/>
      <c r="WQ364" s="54"/>
      <c r="WR364" s="54"/>
      <c r="WS364" s="54"/>
      <c r="WT364" s="54"/>
      <c r="WU364" s="54"/>
      <c r="WV364" s="54"/>
      <c r="WW364" s="54"/>
      <c r="WX364" s="54"/>
      <c r="WY364" s="54"/>
      <c r="WZ364" s="54"/>
      <c r="XA364" s="54"/>
      <c r="XB364" s="54"/>
      <c r="XC364" s="54"/>
      <c r="XD364" s="54"/>
      <c r="XE364" s="54"/>
      <c r="XF364" s="54"/>
      <c r="XG364" s="54"/>
      <c r="XH364" s="54"/>
      <c r="XI364" s="54"/>
      <c r="XJ364" s="54"/>
      <c r="XK364" s="54"/>
      <c r="XL364" s="54"/>
      <c r="XM364" s="54"/>
      <c r="XN364" s="54"/>
      <c r="XO364" s="54"/>
      <c r="XP364" s="54"/>
      <c r="XQ364" s="54"/>
      <c r="XR364" s="54"/>
      <c r="XS364" s="54"/>
      <c r="XT364" s="54"/>
      <c r="XU364" s="54"/>
      <c r="XV364" s="54"/>
      <c r="XW364" s="54"/>
      <c r="XX364" s="54"/>
      <c r="XY364" s="54"/>
      <c r="XZ364" s="54"/>
      <c r="YA364" s="54"/>
      <c r="YB364" s="54"/>
      <c r="YC364" s="54"/>
      <c r="YD364" s="54"/>
      <c r="YE364" s="54"/>
      <c r="YF364" s="54"/>
      <c r="YG364" s="54"/>
      <c r="YH364" s="54"/>
      <c r="YI364" s="54"/>
      <c r="YJ364" s="54"/>
      <c r="YK364" s="54"/>
      <c r="YL364" s="54"/>
      <c r="YM364" s="54"/>
      <c r="YN364" s="54"/>
      <c r="YO364" s="54"/>
      <c r="YP364" s="54"/>
      <c r="YQ364" s="54"/>
      <c r="YR364" s="54"/>
      <c r="YS364" s="54"/>
      <c r="YT364" s="54"/>
      <c r="YU364" s="54"/>
      <c r="YV364" s="54"/>
      <c r="YW364" s="54"/>
      <c r="YX364" s="54"/>
      <c r="YY364" s="54"/>
      <c r="YZ364" s="54"/>
      <c r="ZA364" s="54"/>
      <c r="ZB364" s="54"/>
      <c r="ZC364" s="54"/>
      <c r="ZD364" s="54"/>
      <c r="ZE364" s="54"/>
      <c r="ZF364" s="54"/>
      <c r="ZG364" s="54"/>
      <c r="ZH364" s="54"/>
      <c r="ZI364" s="54"/>
      <c r="ZJ364" s="54"/>
      <c r="ZK364" s="54"/>
      <c r="ZL364" s="54"/>
      <c r="ZM364" s="54"/>
      <c r="ZN364" s="54"/>
      <c r="ZO364" s="54"/>
      <c r="ZP364" s="54"/>
      <c r="ZQ364" s="54"/>
      <c r="ZR364" s="54"/>
      <c r="ZS364" s="54"/>
      <c r="ZT364" s="54"/>
      <c r="ZU364" s="54"/>
      <c r="ZV364" s="54"/>
      <c r="ZW364" s="54"/>
      <c r="ZX364" s="54"/>
      <c r="ZY364" s="54"/>
      <c r="ZZ364" s="54"/>
    </row>
    <row r="365" spans="1:702" x14ac:dyDescent="0.2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54"/>
      <c r="DU365" s="54"/>
      <c r="DV365" s="54"/>
      <c r="DW365" s="54"/>
      <c r="DX365" s="54"/>
      <c r="DY365" s="54"/>
      <c r="DZ365" s="54"/>
      <c r="EA365" s="54"/>
      <c r="EB365" s="54"/>
      <c r="EC365" s="54"/>
      <c r="ED365" s="54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4"/>
      <c r="OK365" s="54"/>
      <c r="OL365" s="54"/>
      <c r="OM365" s="54"/>
      <c r="ON365" s="54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54"/>
      <c r="PQ365" s="54"/>
      <c r="PR365" s="54"/>
      <c r="PS365" s="54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54"/>
      <c r="QT365" s="54"/>
      <c r="QU365" s="54"/>
      <c r="QV365" s="54"/>
      <c r="QW365" s="54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54"/>
      <c r="RY365" s="54"/>
      <c r="RZ365" s="54"/>
      <c r="SA365" s="54"/>
      <c r="SB365" s="54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54"/>
      <c r="TC365" s="54"/>
      <c r="TD365" s="54"/>
      <c r="TE365" s="54"/>
      <c r="TF365" s="54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4"/>
      <c r="UH365" s="54"/>
      <c r="UI365" s="54"/>
      <c r="UJ365" s="54"/>
      <c r="UK365" s="54"/>
      <c r="UL365" s="54"/>
      <c r="UM365" s="54"/>
      <c r="UN365" s="54"/>
      <c r="UO365" s="54"/>
      <c r="UP365" s="54"/>
      <c r="UQ365" s="54"/>
      <c r="UR365" s="54"/>
      <c r="US365" s="54"/>
      <c r="UT365" s="54"/>
      <c r="UU365" s="54"/>
      <c r="UV365" s="54"/>
      <c r="UW365" s="54"/>
      <c r="UX365" s="54"/>
      <c r="UY365" s="54"/>
      <c r="UZ365" s="54"/>
      <c r="VA365" s="54"/>
      <c r="VB365" s="54"/>
      <c r="VC365" s="54"/>
      <c r="VD365" s="54"/>
      <c r="VE365" s="54"/>
      <c r="VF365" s="54"/>
      <c r="VG365" s="54"/>
      <c r="VH365" s="54"/>
      <c r="VI365" s="54"/>
      <c r="VJ365" s="54"/>
      <c r="VK365" s="54"/>
      <c r="VL365" s="54"/>
      <c r="VM365" s="54"/>
      <c r="VN365" s="54"/>
      <c r="VO365" s="54"/>
      <c r="VP365" s="54"/>
      <c r="VQ365" s="54"/>
      <c r="VR365" s="54"/>
      <c r="VS365" s="54"/>
      <c r="VT365" s="54"/>
      <c r="VU365" s="54"/>
      <c r="VV365" s="54"/>
      <c r="VW365" s="54"/>
      <c r="VX365" s="54"/>
      <c r="VY365" s="54"/>
      <c r="VZ365" s="54"/>
      <c r="WA365" s="54"/>
      <c r="WB365" s="54"/>
      <c r="WC365" s="54"/>
      <c r="WD365" s="54"/>
      <c r="WE365" s="54"/>
      <c r="WF365" s="54"/>
      <c r="WG365" s="54"/>
      <c r="WH365" s="54"/>
      <c r="WI365" s="54"/>
      <c r="WJ365" s="54"/>
      <c r="WK365" s="54"/>
      <c r="WL365" s="54"/>
      <c r="WM365" s="54"/>
      <c r="WN365" s="54"/>
      <c r="WO365" s="54"/>
      <c r="WP365" s="54"/>
      <c r="WQ365" s="54"/>
      <c r="WR365" s="54"/>
      <c r="WS365" s="54"/>
      <c r="WT365" s="54"/>
      <c r="WU365" s="54"/>
      <c r="WV365" s="54"/>
      <c r="WW365" s="54"/>
      <c r="WX365" s="54"/>
      <c r="WY365" s="54"/>
      <c r="WZ365" s="54"/>
      <c r="XA365" s="54"/>
      <c r="XB365" s="54"/>
      <c r="XC365" s="54"/>
      <c r="XD365" s="54"/>
      <c r="XE365" s="54"/>
      <c r="XF365" s="54"/>
      <c r="XG365" s="54"/>
      <c r="XH365" s="54"/>
      <c r="XI365" s="54"/>
      <c r="XJ365" s="54"/>
      <c r="XK365" s="54"/>
      <c r="XL365" s="54"/>
      <c r="XM365" s="54"/>
      <c r="XN365" s="54"/>
      <c r="XO365" s="54"/>
      <c r="XP365" s="54"/>
      <c r="XQ365" s="54"/>
      <c r="XR365" s="54"/>
      <c r="XS365" s="54"/>
      <c r="XT365" s="54"/>
      <c r="XU365" s="54"/>
      <c r="XV365" s="54"/>
      <c r="XW365" s="54"/>
      <c r="XX365" s="54"/>
      <c r="XY365" s="54"/>
      <c r="XZ365" s="54"/>
      <c r="YA365" s="54"/>
      <c r="YB365" s="54"/>
      <c r="YC365" s="54"/>
      <c r="YD365" s="54"/>
      <c r="YE365" s="54"/>
      <c r="YF365" s="54"/>
      <c r="YG365" s="54"/>
      <c r="YH365" s="54"/>
      <c r="YI365" s="54"/>
      <c r="YJ365" s="54"/>
      <c r="YK365" s="54"/>
      <c r="YL365" s="54"/>
      <c r="YM365" s="54"/>
      <c r="YN365" s="54"/>
      <c r="YO365" s="54"/>
      <c r="YP365" s="54"/>
      <c r="YQ365" s="54"/>
      <c r="YR365" s="54"/>
      <c r="YS365" s="54"/>
      <c r="YT365" s="54"/>
      <c r="YU365" s="54"/>
      <c r="YV365" s="54"/>
      <c r="YW365" s="54"/>
      <c r="YX365" s="54"/>
      <c r="YY365" s="54"/>
      <c r="YZ365" s="54"/>
      <c r="ZA365" s="54"/>
      <c r="ZB365" s="54"/>
      <c r="ZC365" s="54"/>
      <c r="ZD365" s="54"/>
      <c r="ZE365" s="54"/>
      <c r="ZF365" s="54"/>
      <c r="ZG365" s="54"/>
      <c r="ZH365" s="54"/>
      <c r="ZI365" s="54"/>
      <c r="ZJ365" s="54"/>
      <c r="ZK365" s="54"/>
      <c r="ZL365" s="54"/>
      <c r="ZM365" s="54"/>
      <c r="ZN365" s="54"/>
      <c r="ZO365" s="54"/>
      <c r="ZP365" s="54"/>
      <c r="ZQ365" s="54"/>
      <c r="ZR365" s="54"/>
      <c r="ZS365" s="54"/>
      <c r="ZT365" s="54"/>
      <c r="ZU365" s="54"/>
      <c r="ZV365" s="54"/>
      <c r="ZW365" s="54"/>
      <c r="ZX365" s="54"/>
      <c r="ZY365" s="54"/>
      <c r="ZZ365" s="54"/>
    </row>
    <row r="366" spans="1:702" x14ac:dyDescent="0.2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54"/>
      <c r="DU366" s="54"/>
      <c r="DV366" s="54"/>
      <c r="DW366" s="54"/>
      <c r="DX366" s="54"/>
      <c r="DY366" s="54"/>
      <c r="DZ366" s="54"/>
      <c r="EA366" s="54"/>
      <c r="EB366" s="54"/>
      <c r="EC366" s="54"/>
      <c r="ED366" s="54"/>
      <c r="EE366" s="54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4"/>
      <c r="GC366" s="54"/>
      <c r="GD366" s="54"/>
      <c r="GE366" s="54"/>
      <c r="GF366" s="54"/>
      <c r="GG366" s="54"/>
      <c r="GH366" s="54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4"/>
      <c r="MA366" s="54"/>
      <c r="MB366" s="54"/>
      <c r="MC366" s="54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/>
      <c r="OJ366" s="54"/>
      <c r="OK366" s="54"/>
      <c r="OL366" s="54"/>
      <c r="OM366" s="54"/>
      <c r="ON366" s="54"/>
      <c r="OO366" s="54"/>
      <c r="OP366" s="54"/>
      <c r="OQ366" s="54"/>
      <c r="OR366" s="54"/>
      <c r="OS366" s="54"/>
      <c r="OT366" s="54"/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4"/>
      <c r="PM366" s="54"/>
      <c r="PN366" s="54"/>
      <c r="PO366" s="54"/>
      <c r="PP366" s="54"/>
      <c r="PQ366" s="54"/>
      <c r="PR366" s="54"/>
      <c r="PS366" s="54"/>
      <c r="PT366" s="54"/>
      <c r="PU366" s="54"/>
      <c r="PV366" s="54"/>
      <c r="PW366" s="54"/>
      <c r="PX366" s="54"/>
      <c r="PY366" s="54"/>
      <c r="PZ366" s="54"/>
      <c r="QA366" s="54"/>
      <c r="QB366" s="54"/>
      <c r="QC366" s="54"/>
      <c r="QD366" s="54"/>
      <c r="QE366" s="54"/>
      <c r="QF366" s="54"/>
      <c r="QG366" s="54"/>
      <c r="QH366" s="54"/>
      <c r="QI366" s="54"/>
      <c r="QJ366" s="54"/>
      <c r="QK366" s="54"/>
      <c r="QL366" s="54"/>
      <c r="QM366" s="54"/>
      <c r="QN366" s="54"/>
      <c r="QO366" s="54"/>
      <c r="QP366" s="54"/>
      <c r="QQ366" s="54"/>
      <c r="QR366" s="54"/>
      <c r="QS366" s="54"/>
      <c r="QT366" s="54"/>
      <c r="QU366" s="54"/>
      <c r="QV366" s="54"/>
      <c r="QW366" s="54"/>
      <c r="QX366" s="54"/>
      <c r="QY366" s="54"/>
      <c r="QZ366" s="54"/>
      <c r="RA366" s="54"/>
      <c r="RB366" s="54"/>
      <c r="RC366" s="54"/>
      <c r="RD366" s="54"/>
      <c r="RE366" s="54"/>
      <c r="RF366" s="54"/>
      <c r="RG366" s="54"/>
      <c r="RH366" s="54"/>
      <c r="RI366" s="54"/>
      <c r="RJ366" s="54"/>
      <c r="RK366" s="54"/>
      <c r="RL366" s="54"/>
      <c r="RM366" s="54"/>
      <c r="RN366" s="54"/>
      <c r="RO366" s="54"/>
      <c r="RP366" s="54"/>
      <c r="RQ366" s="54"/>
      <c r="RR366" s="54"/>
      <c r="RS366" s="54"/>
      <c r="RT366" s="54"/>
      <c r="RU366" s="54"/>
      <c r="RV366" s="54"/>
      <c r="RW366" s="54"/>
      <c r="RX366" s="54"/>
      <c r="RY366" s="54"/>
      <c r="RZ366" s="54"/>
      <c r="SA366" s="54"/>
      <c r="SB366" s="54"/>
      <c r="SC366" s="54"/>
      <c r="SD366" s="54"/>
      <c r="SE366" s="54"/>
      <c r="SF366" s="54"/>
      <c r="SG366" s="54"/>
      <c r="SH366" s="54"/>
      <c r="SI366" s="54"/>
      <c r="SJ366" s="54"/>
      <c r="SK366" s="54"/>
      <c r="SL366" s="54"/>
      <c r="SM366" s="54"/>
      <c r="SN366" s="54"/>
      <c r="SO366" s="54"/>
      <c r="SP366" s="54"/>
      <c r="SQ366" s="54"/>
      <c r="SR366" s="54"/>
      <c r="SS366" s="54"/>
      <c r="ST366" s="54"/>
      <c r="SU366" s="54"/>
      <c r="SV366" s="54"/>
      <c r="SW366" s="54"/>
      <c r="SX366" s="54"/>
      <c r="SY366" s="54"/>
      <c r="SZ366" s="54"/>
      <c r="TA366" s="54"/>
      <c r="TB366" s="54"/>
      <c r="TC366" s="54"/>
      <c r="TD366" s="54"/>
      <c r="TE366" s="54"/>
      <c r="TF366" s="54"/>
      <c r="TG366" s="54"/>
      <c r="TH366" s="54"/>
      <c r="TI366" s="54"/>
      <c r="TJ366" s="54"/>
      <c r="TK366" s="54"/>
      <c r="TL366" s="54"/>
      <c r="TM366" s="54"/>
      <c r="TN366" s="54"/>
      <c r="TO366" s="54"/>
      <c r="TP366" s="54"/>
      <c r="TQ366" s="54"/>
      <c r="TR366" s="54"/>
      <c r="TS366" s="54"/>
      <c r="TT366" s="54"/>
      <c r="TU366" s="54"/>
      <c r="TV366" s="54"/>
      <c r="TW366" s="54"/>
      <c r="TX366" s="54"/>
      <c r="TY366" s="54"/>
      <c r="TZ366" s="54"/>
      <c r="UA366" s="54"/>
      <c r="UB366" s="54"/>
      <c r="UC366" s="54"/>
      <c r="UD366" s="54"/>
      <c r="UE366" s="54"/>
      <c r="UF366" s="54"/>
      <c r="UG366" s="54"/>
      <c r="UH366" s="54"/>
      <c r="UI366" s="54"/>
      <c r="UJ366" s="54"/>
      <c r="UK366" s="54"/>
      <c r="UL366" s="54"/>
      <c r="UM366" s="54"/>
      <c r="UN366" s="54"/>
      <c r="UO366" s="54"/>
      <c r="UP366" s="54"/>
      <c r="UQ366" s="54"/>
      <c r="UR366" s="54"/>
      <c r="US366" s="54"/>
      <c r="UT366" s="54"/>
      <c r="UU366" s="54"/>
      <c r="UV366" s="54"/>
      <c r="UW366" s="54"/>
      <c r="UX366" s="54"/>
      <c r="UY366" s="54"/>
      <c r="UZ366" s="54"/>
      <c r="VA366" s="54"/>
      <c r="VB366" s="54"/>
      <c r="VC366" s="54"/>
      <c r="VD366" s="54"/>
      <c r="VE366" s="54"/>
      <c r="VF366" s="54"/>
      <c r="VG366" s="54"/>
      <c r="VH366" s="54"/>
      <c r="VI366" s="54"/>
      <c r="VJ366" s="54"/>
      <c r="VK366" s="54"/>
      <c r="VL366" s="54"/>
      <c r="VM366" s="54"/>
      <c r="VN366" s="54"/>
      <c r="VO366" s="54"/>
      <c r="VP366" s="54"/>
      <c r="VQ366" s="54"/>
      <c r="VR366" s="54"/>
      <c r="VS366" s="54"/>
      <c r="VT366" s="54"/>
      <c r="VU366" s="54"/>
      <c r="VV366" s="54"/>
      <c r="VW366" s="54"/>
      <c r="VX366" s="54"/>
      <c r="VY366" s="54"/>
      <c r="VZ366" s="54"/>
      <c r="WA366" s="54"/>
      <c r="WB366" s="54"/>
      <c r="WC366" s="54"/>
      <c r="WD366" s="54"/>
      <c r="WE366" s="54"/>
      <c r="WF366" s="54"/>
      <c r="WG366" s="54"/>
      <c r="WH366" s="54"/>
      <c r="WI366" s="54"/>
      <c r="WJ366" s="54"/>
      <c r="WK366" s="54"/>
      <c r="WL366" s="54"/>
      <c r="WM366" s="54"/>
      <c r="WN366" s="54"/>
      <c r="WO366" s="54"/>
      <c r="WP366" s="54"/>
      <c r="WQ366" s="54"/>
      <c r="WR366" s="54"/>
      <c r="WS366" s="54"/>
      <c r="WT366" s="54"/>
      <c r="WU366" s="54"/>
      <c r="WV366" s="54"/>
      <c r="WW366" s="54"/>
      <c r="WX366" s="54"/>
      <c r="WY366" s="54"/>
      <c r="WZ366" s="54"/>
      <c r="XA366" s="54"/>
      <c r="XB366" s="54"/>
      <c r="XC366" s="54"/>
      <c r="XD366" s="54"/>
      <c r="XE366" s="54"/>
      <c r="XF366" s="54"/>
      <c r="XG366" s="54"/>
      <c r="XH366" s="54"/>
      <c r="XI366" s="54"/>
      <c r="XJ366" s="54"/>
      <c r="XK366" s="54"/>
      <c r="XL366" s="54"/>
      <c r="XM366" s="54"/>
      <c r="XN366" s="54"/>
      <c r="XO366" s="54"/>
      <c r="XP366" s="54"/>
      <c r="XQ366" s="54"/>
      <c r="XR366" s="54"/>
      <c r="XS366" s="54"/>
      <c r="XT366" s="54"/>
      <c r="XU366" s="54"/>
      <c r="XV366" s="54"/>
      <c r="XW366" s="54"/>
      <c r="XX366" s="54"/>
      <c r="XY366" s="54"/>
      <c r="XZ366" s="54"/>
      <c r="YA366" s="54"/>
      <c r="YB366" s="54"/>
      <c r="YC366" s="54"/>
      <c r="YD366" s="54"/>
      <c r="YE366" s="54"/>
      <c r="YF366" s="54"/>
      <c r="YG366" s="54"/>
      <c r="YH366" s="54"/>
      <c r="YI366" s="54"/>
      <c r="YJ366" s="54"/>
      <c r="YK366" s="54"/>
      <c r="YL366" s="54"/>
      <c r="YM366" s="54"/>
      <c r="YN366" s="54"/>
      <c r="YO366" s="54"/>
      <c r="YP366" s="54"/>
      <c r="YQ366" s="54"/>
      <c r="YR366" s="54"/>
      <c r="YS366" s="54"/>
      <c r="YT366" s="54"/>
      <c r="YU366" s="54"/>
      <c r="YV366" s="54"/>
      <c r="YW366" s="54"/>
      <c r="YX366" s="54"/>
      <c r="YY366" s="54"/>
      <c r="YZ366" s="54"/>
      <c r="ZA366" s="54"/>
      <c r="ZB366" s="54"/>
      <c r="ZC366" s="54"/>
      <c r="ZD366" s="54"/>
      <c r="ZE366" s="54"/>
      <c r="ZF366" s="54"/>
      <c r="ZG366" s="54"/>
      <c r="ZH366" s="54"/>
      <c r="ZI366" s="54"/>
      <c r="ZJ366" s="54"/>
      <c r="ZK366" s="54"/>
      <c r="ZL366" s="54"/>
      <c r="ZM366" s="54"/>
      <c r="ZN366" s="54"/>
      <c r="ZO366" s="54"/>
      <c r="ZP366" s="54"/>
      <c r="ZQ366" s="54"/>
      <c r="ZR366" s="54"/>
      <c r="ZS366" s="54"/>
      <c r="ZT366" s="54"/>
      <c r="ZU366" s="54"/>
      <c r="ZV366" s="54"/>
      <c r="ZW366" s="54"/>
      <c r="ZX366" s="54"/>
      <c r="ZY366" s="54"/>
      <c r="ZZ366" s="54"/>
    </row>
    <row r="367" spans="1:702" x14ac:dyDescent="0.2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54"/>
      <c r="DU367" s="54"/>
      <c r="DV367" s="54"/>
      <c r="DW367" s="54"/>
      <c r="DX367" s="54"/>
      <c r="DY367" s="54"/>
      <c r="DZ367" s="54"/>
      <c r="EA367" s="54"/>
      <c r="EB367" s="54"/>
      <c r="EC367" s="54"/>
      <c r="ED367" s="54"/>
      <c r="EE367" s="54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4"/>
      <c r="GC367" s="54"/>
      <c r="GD367" s="54"/>
      <c r="GE367" s="54"/>
      <c r="GF367" s="54"/>
      <c r="GG367" s="54"/>
      <c r="GH367" s="54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4"/>
      <c r="MA367" s="54"/>
      <c r="MB367" s="54"/>
      <c r="MC367" s="54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/>
      <c r="OJ367" s="54"/>
      <c r="OK367" s="54"/>
      <c r="OL367" s="54"/>
      <c r="OM367" s="54"/>
      <c r="ON367" s="54"/>
      <c r="OO367" s="54"/>
      <c r="OP367" s="54"/>
      <c r="OQ367" s="54"/>
      <c r="OR367" s="54"/>
      <c r="OS367" s="54"/>
      <c r="OT367" s="54"/>
      <c r="OU367" s="54"/>
      <c r="OV367" s="54"/>
      <c r="OW367" s="54"/>
      <c r="OX367" s="54"/>
      <c r="OY367" s="54"/>
      <c r="OZ367" s="54"/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4"/>
      <c r="PM367" s="54"/>
      <c r="PN367" s="54"/>
      <c r="PO367" s="54"/>
      <c r="PP367" s="54"/>
      <c r="PQ367" s="54"/>
      <c r="PR367" s="54"/>
      <c r="PS367" s="54"/>
      <c r="PT367" s="54"/>
      <c r="PU367" s="54"/>
      <c r="PV367" s="54"/>
      <c r="PW367" s="54"/>
      <c r="PX367" s="54"/>
      <c r="PY367" s="54"/>
      <c r="PZ367" s="54"/>
      <c r="QA367" s="54"/>
      <c r="QB367" s="54"/>
      <c r="QC367" s="54"/>
      <c r="QD367" s="54"/>
      <c r="QE367" s="54"/>
      <c r="QF367" s="54"/>
      <c r="QG367" s="54"/>
      <c r="QH367" s="54"/>
      <c r="QI367" s="54"/>
      <c r="QJ367" s="54"/>
      <c r="QK367" s="54"/>
      <c r="QL367" s="54"/>
      <c r="QM367" s="54"/>
      <c r="QN367" s="54"/>
      <c r="QO367" s="54"/>
      <c r="QP367" s="54"/>
      <c r="QQ367" s="54"/>
      <c r="QR367" s="54"/>
      <c r="QS367" s="54"/>
      <c r="QT367" s="54"/>
      <c r="QU367" s="54"/>
      <c r="QV367" s="54"/>
      <c r="QW367" s="54"/>
      <c r="QX367" s="54"/>
      <c r="QY367" s="54"/>
      <c r="QZ367" s="54"/>
      <c r="RA367" s="54"/>
      <c r="RB367" s="54"/>
      <c r="RC367" s="54"/>
      <c r="RD367" s="54"/>
      <c r="RE367" s="54"/>
      <c r="RF367" s="54"/>
      <c r="RG367" s="54"/>
      <c r="RH367" s="54"/>
      <c r="RI367" s="54"/>
      <c r="RJ367" s="54"/>
      <c r="RK367" s="54"/>
      <c r="RL367" s="54"/>
      <c r="RM367" s="54"/>
      <c r="RN367" s="54"/>
      <c r="RO367" s="54"/>
      <c r="RP367" s="54"/>
      <c r="RQ367" s="54"/>
      <c r="RR367" s="54"/>
      <c r="RS367" s="54"/>
      <c r="RT367" s="54"/>
      <c r="RU367" s="54"/>
      <c r="RV367" s="54"/>
      <c r="RW367" s="54"/>
      <c r="RX367" s="54"/>
      <c r="RY367" s="54"/>
      <c r="RZ367" s="54"/>
      <c r="SA367" s="54"/>
      <c r="SB367" s="54"/>
      <c r="SC367" s="54"/>
      <c r="SD367" s="54"/>
      <c r="SE367" s="54"/>
      <c r="SF367" s="54"/>
      <c r="SG367" s="54"/>
      <c r="SH367" s="54"/>
      <c r="SI367" s="54"/>
      <c r="SJ367" s="54"/>
      <c r="SK367" s="54"/>
      <c r="SL367" s="54"/>
      <c r="SM367" s="54"/>
      <c r="SN367" s="54"/>
      <c r="SO367" s="54"/>
      <c r="SP367" s="54"/>
      <c r="SQ367" s="54"/>
      <c r="SR367" s="54"/>
      <c r="SS367" s="54"/>
      <c r="ST367" s="54"/>
      <c r="SU367" s="54"/>
      <c r="SV367" s="54"/>
      <c r="SW367" s="54"/>
      <c r="SX367" s="54"/>
      <c r="SY367" s="54"/>
      <c r="SZ367" s="54"/>
      <c r="TA367" s="54"/>
      <c r="TB367" s="54"/>
      <c r="TC367" s="54"/>
      <c r="TD367" s="54"/>
      <c r="TE367" s="54"/>
      <c r="TF367" s="54"/>
      <c r="TG367" s="54"/>
      <c r="TH367" s="54"/>
      <c r="TI367" s="54"/>
      <c r="TJ367" s="54"/>
      <c r="TK367" s="54"/>
      <c r="TL367" s="54"/>
      <c r="TM367" s="54"/>
      <c r="TN367" s="54"/>
      <c r="TO367" s="54"/>
      <c r="TP367" s="54"/>
      <c r="TQ367" s="54"/>
      <c r="TR367" s="54"/>
      <c r="TS367" s="54"/>
      <c r="TT367" s="54"/>
      <c r="TU367" s="54"/>
      <c r="TV367" s="54"/>
      <c r="TW367" s="54"/>
      <c r="TX367" s="54"/>
      <c r="TY367" s="54"/>
      <c r="TZ367" s="54"/>
      <c r="UA367" s="54"/>
      <c r="UB367" s="54"/>
      <c r="UC367" s="54"/>
      <c r="UD367" s="54"/>
      <c r="UE367" s="54"/>
      <c r="UF367" s="54"/>
      <c r="UG367" s="54"/>
      <c r="UH367" s="54"/>
      <c r="UI367" s="54"/>
      <c r="UJ367" s="54"/>
      <c r="UK367" s="54"/>
      <c r="UL367" s="54"/>
      <c r="UM367" s="54"/>
      <c r="UN367" s="54"/>
      <c r="UO367" s="54"/>
      <c r="UP367" s="54"/>
      <c r="UQ367" s="54"/>
      <c r="UR367" s="54"/>
      <c r="US367" s="54"/>
      <c r="UT367" s="54"/>
      <c r="UU367" s="54"/>
      <c r="UV367" s="54"/>
      <c r="UW367" s="54"/>
      <c r="UX367" s="54"/>
      <c r="UY367" s="54"/>
      <c r="UZ367" s="54"/>
      <c r="VA367" s="54"/>
      <c r="VB367" s="54"/>
      <c r="VC367" s="54"/>
      <c r="VD367" s="54"/>
      <c r="VE367" s="54"/>
      <c r="VF367" s="54"/>
      <c r="VG367" s="54"/>
      <c r="VH367" s="54"/>
      <c r="VI367" s="54"/>
      <c r="VJ367" s="54"/>
      <c r="VK367" s="54"/>
      <c r="VL367" s="54"/>
      <c r="VM367" s="54"/>
      <c r="VN367" s="54"/>
      <c r="VO367" s="54"/>
      <c r="VP367" s="54"/>
      <c r="VQ367" s="54"/>
      <c r="VR367" s="54"/>
      <c r="VS367" s="54"/>
      <c r="VT367" s="54"/>
      <c r="VU367" s="54"/>
      <c r="VV367" s="54"/>
      <c r="VW367" s="54"/>
      <c r="VX367" s="54"/>
      <c r="VY367" s="54"/>
      <c r="VZ367" s="54"/>
      <c r="WA367" s="54"/>
      <c r="WB367" s="54"/>
      <c r="WC367" s="54"/>
      <c r="WD367" s="54"/>
      <c r="WE367" s="54"/>
      <c r="WF367" s="54"/>
      <c r="WG367" s="54"/>
      <c r="WH367" s="54"/>
      <c r="WI367" s="54"/>
      <c r="WJ367" s="54"/>
      <c r="WK367" s="54"/>
      <c r="WL367" s="54"/>
      <c r="WM367" s="54"/>
      <c r="WN367" s="54"/>
      <c r="WO367" s="54"/>
      <c r="WP367" s="54"/>
      <c r="WQ367" s="54"/>
      <c r="WR367" s="54"/>
      <c r="WS367" s="54"/>
      <c r="WT367" s="54"/>
      <c r="WU367" s="54"/>
      <c r="WV367" s="54"/>
      <c r="WW367" s="54"/>
      <c r="WX367" s="54"/>
      <c r="WY367" s="54"/>
      <c r="WZ367" s="54"/>
      <c r="XA367" s="54"/>
      <c r="XB367" s="54"/>
      <c r="XC367" s="54"/>
      <c r="XD367" s="54"/>
      <c r="XE367" s="54"/>
      <c r="XF367" s="54"/>
      <c r="XG367" s="54"/>
      <c r="XH367" s="54"/>
      <c r="XI367" s="54"/>
      <c r="XJ367" s="54"/>
      <c r="XK367" s="54"/>
      <c r="XL367" s="54"/>
      <c r="XM367" s="54"/>
      <c r="XN367" s="54"/>
      <c r="XO367" s="54"/>
      <c r="XP367" s="54"/>
      <c r="XQ367" s="54"/>
      <c r="XR367" s="54"/>
      <c r="XS367" s="54"/>
      <c r="XT367" s="54"/>
      <c r="XU367" s="54"/>
      <c r="XV367" s="54"/>
      <c r="XW367" s="54"/>
      <c r="XX367" s="54"/>
      <c r="XY367" s="54"/>
      <c r="XZ367" s="54"/>
      <c r="YA367" s="54"/>
      <c r="YB367" s="54"/>
      <c r="YC367" s="54"/>
      <c r="YD367" s="54"/>
      <c r="YE367" s="54"/>
      <c r="YF367" s="54"/>
      <c r="YG367" s="54"/>
      <c r="YH367" s="54"/>
      <c r="YI367" s="54"/>
      <c r="YJ367" s="54"/>
      <c r="YK367" s="54"/>
      <c r="YL367" s="54"/>
      <c r="YM367" s="54"/>
      <c r="YN367" s="54"/>
      <c r="YO367" s="54"/>
      <c r="YP367" s="54"/>
      <c r="YQ367" s="54"/>
      <c r="YR367" s="54"/>
      <c r="YS367" s="54"/>
      <c r="YT367" s="54"/>
      <c r="YU367" s="54"/>
      <c r="YV367" s="54"/>
      <c r="YW367" s="54"/>
      <c r="YX367" s="54"/>
      <c r="YY367" s="54"/>
      <c r="YZ367" s="54"/>
      <c r="ZA367" s="54"/>
      <c r="ZB367" s="54"/>
      <c r="ZC367" s="54"/>
      <c r="ZD367" s="54"/>
      <c r="ZE367" s="54"/>
      <c r="ZF367" s="54"/>
      <c r="ZG367" s="54"/>
      <c r="ZH367" s="54"/>
      <c r="ZI367" s="54"/>
      <c r="ZJ367" s="54"/>
      <c r="ZK367" s="54"/>
      <c r="ZL367" s="54"/>
      <c r="ZM367" s="54"/>
      <c r="ZN367" s="54"/>
      <c r="ZO367" s="54"/>
      <c r="ZP367" s="54"/>
      <c r="ZQ367" s="54"/>
      <c r="ZR367" s="54"/>
      <c r="ZS367" s="54"/>
      <c r="ZT367" s="54"/>
      <c r="ZU367" s="54"/>
      <c r="ZV367" s="54"/>
      <c r="ZW367" s="54"/>
      <c r="ZX367" s="54"/>
      <c r="ZY367" s="54"/>
      <c r="ZZ367" s="54"/>
    </row>
    <row r="368" spans="1:702" x14ac:dyDescent="0.2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54"/>
      <c r="DU368" s="54"/>
      <c r="DV368" s="54"/>
      <c r="DW368" s="54"/>
      <c r="DX368" s="54"/>
      <c r="DY368" s="54"/>
      <c r="DZ368" s="54"/>
      <c r="EA368" s="54"/>
      <c r="EB368" s="54"/>
      <c r="EC368" s="54"/>
      <c r="ED368" s="54"/>
      <c r="EE368" s="54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4"/>
      <c r="GC368" s="54"/>
      <c r="GD368" s="54"/>
      <c r="GE368" s="54"/>
      <c r="GF368" s="54"/>
      <c r="GG368" s="54"/>
      <c r="GH368" s="54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4"/>
      <c r="MA368" s="54"/>
      <c r="MB368" s="54"/>
      <c r="MC368" s="54"/>
      <c r="MD368" s="54"/>
      <c r="ME368" s="54"/>
      <c r="MF368" s="54"/>
      <c r="MG368" s="54"/>
      <c r="MH368" s="54"/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/>
      <c r="MX368" s="54"/>
      <c r="MY368" s="54"/>
      <c r="MZ368" s="54"/>
      <c r="NA368" s="54"/>
      <c r="NB368" s="54"/>
      <c r="NC368" s="54"/>
      <c r="ND368" s="54"/>
      <c r="NE368" s="54"/>
      <c r="NF368" s="54"/>
      <c r="NG368" s="54"/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/>
      <c r="OJ368" s="54"/>
      <c r="OK368" s="54"/>
      <c r="OL368" s="54"/>
      <c r="OM368" s="54"/>
      <c r="ON368" s="54"/>
      <c r="OO368" s="54"/>
      <c r="OP368" s="54"/>
      <c r="OQ368" s="54"/>
      <c r="OR368" s="54"/>
      <c r="OS368" s="54"/>
      <c r="OT368" s="54"/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4"/>
      <c r="PM368" s="54"/>
      <c r="PN368" s="54"/>
      <c r="PO368" s="54"/>
      <c r="PP368" s="54"/>
      <c r="PQ368" s="54"/>
      <c r="PR368" s="54"/>
      <c r="PS368" s="54"/>
      <c r="PT368" s="54"/>
      <c r="PU368" s="54"/>
      <c r="PV368" s="54"/>
      <c r="PW368" s="54"/>
      <c r="PX368" s="54"/>
      <c r="PY368" s="54"/>
      <c r="PZ368" s="54"/>
      <c r="QA368" s="54"/>
      <c r="QB368" s="54"/>
      <c r="QC368" s="54"/>
      <c r="QD368" s="54"/>
      <c r="QE368" s="54"/>
      <c r="QF368" s="54"/>
      <c r="QG368" s="54"/>
      <c r="QH368" s="54"/>
      <c r="QI368" s="54"/>
      <c r="QJ368" s="54"/>
      <c r="QK368" s="54"/>
      <c r="QL368" s="54"/>
      <c r="QM368" s="54"/>
      <c r="QN368" s="54"/>
      <c r="QO368" s="54"/>
      <c r="QP368" s="54"/>
      <c r="QQ368" s="54"/>
      <c r="QR368" s="54"/>
      <c r="QS368" s="54"/>
      <c r="QT368" s="54"/>
      <c r="QU368" s="54"/>
      <c r="QV368" s="54"/>
      <c r="QW368" s="54"/>
      <c r="QX368" s="54"/>
      <c r="QY368" s="54"/>
      <c r="QZ368" s="54"/>
      <c r="RA368" s="54"/>
      <c r="RB368" s="54"/>
      <c r="RC368" s="54"/>
      <c r="RD368" s="54"/>
      <c r="RE368" s="54"/>
      <c r="RF368" s="54"/>
      <c r="RG368" s="54"/>
      <c r="RH368" s="54"/>
      <c r="RI368" s="54"/>
      <c r="RJ368" s="54"/>
      <c r="RK368" s="54"/>
      <c r="RL368" s="54"/>
      <c r="RM368" s="54"/>
      <c r="RN368" s="54"/>
      <c r="RO368" s="54"/>
      <c r="RP368" s="54"/>
      <c r="RQ368" s="54"/>
      <c r="RR368" s="54"/>
      <c r="RS368" s="54"/>
      <c r="RT368" s="54"/>
      <c r="RU368" s="54"/>
      <c r="RV368" s="54"/>
      <c r="RW368" s="54"/>
      <c r="RX368" s="54"/>
      <c r="RY368" s="54"/>
      <c r="RZ368" s="54"/>
      <c r="SA368" s="54"/>
      <c r="SB368" s="54"/>
      <c r="SC368" s="54"/>
      <c r="SD368" s="54"/>
      <c r="SE368" s="54"/>
      <c r="SF368" s="54"/>
      <c r="SG368" s="54"/>
      <c r="SH368" s="54"/>
      <c r="SI368" s="54"/>
      <c r="SJ368" s="54"/>
      <c r="SK368" s="54"/>
      <c r="SL368" s="54"/>
      <c r="SM368" s="54"/>
      <c r="SN368" s="54"/>
      <c r="SO368" s="54"/>
      <c r="SP368" s="54"/>
      <c r="SQ368" s="54"/>
      <c r="SR368" s="54"/>
      <c r="SS368" s="54"/>
      <c r="ST368" s="54"/>
      <c r="SU368" s="54"/>
      <c r="SV368" s="54"/>
      <c r="SW368" s="54"/>
      <c r="SX368" s="54"/>
      <c r="SY368" s="54"/>
      <c r="SZ368" s="54"/>
      <c r="TA368" s="54"/>
      <c r="TB368" s="54"/>
      <c r="TC368" s="54"/>
      <c r="TD368" s="54"/>
      <c r="TE368" s="54"/>
      <c r="TF368" s="54"/>
      <c r="TG368" s="54"/>
      <c r="TH368" s="54"/>
      <c r="TI368" s="54"/>
      <c r="TJ368" s="54"/>
      <c r="TK368" s="54"/>
      <c r="TL368" s="54"/>
      <c r="TM368" s="54"/>
      <c r="TN368" s="54"/>
      <c r="TO368" s="54"/>
      <c r="TP368" s="54"/>
      <c r="TQ368" s="54"/>
      <c r="TR368" s="54"/>
      <c r="TS368" s="54"/>
      <c r="TT368" s="54"/>
      <c r="TU368" s="54"/>
      <c r="TV368" s="54"/>
      <c r="TW368" s="54"/>
      <c r="TX368" s="54"/>
      <c r="TY368" s="54"/>
      <c r="TZ368" s="54"/>
      <c r="UA368" s="54"/>
      <c r="UB368" s="54"/>
      <c r="UC368" s="54"/>
      <c r="UD368" s="54"/>
      <c r="UE368" s="54"/>
      <c r="UF368" s="54"/>
      <c r="UG368" s="54"/>
      <c r="UH368" s="54"/>
      <c r="UI368" s="54"/>
      <c r="UJ368" s="54"/>
      <c r="UK368" s="54"/>
      <c r="UL368" s="54"/>
      <c r="UM368" s="54"/>
      <c r="UN368" s="54"/>
      <c r="UO368" s="54"/>
      <c r="UP368" s="54"/>
      <c r="UQ368" s="54"/>
      <c r="UR368" s="54"/>
      <c r="US368" s="54"/>
      <c r="UT368" s="54"/>
      <c r="UU368" s="54"/>
      <c r="UV368" s="54"/>
      <c r="UW368" s="54"/>
      <c r="UX368" s="54"/>
      <c r="UY368" s="54"/>
      <c r="UZ368" s="54"/>
      <c r="VA368" s="54"/>
      <c r="VB368" s="54"/>
      <c r="VC368" s="54"/>
      <c r="VD368" s="54"/>
      <c r="VE368" s="54"/>
      <c r="VF368" s="54"/>
      <c r="VG368" s="54"/>
      <c r="VH368" s="54"/>
      <c r="VI368" s="54"/>
      <c r="VJ368" s="54"/>
      <c r="VK368" s="54"/>
      <c r="VL368" s="54"/>
      <c r="VM368" s="54"/>
      <c r="VN368" s="54"/>
      <c r="VO368" s="54"/>
      <c r="VP368" s="54"/>
      <c r="VQ368" s="54"/>
      <c r="VR368" s="54"/>
      <c r="VS368" s="54"/>
      <c r="VT368" s="54"/>
      <c r="VU368" s="54"/>
      <c r="VV368" s="54"/>
      <c r="VW368" s="54"/>
      <c r="VX368" s="54"/>
      <c r="VY368" s="54"/>
      <c r="VZ368" s="54"/>
      <c r="WA368" s="54"/>
      <c r="WB368" s="54"/>
      <c r="WC368" s="54"/>
      <c r="WD368" s="54"/>
      <c r="WE368" s="54"/>
      <c r="WF368" s="54"/>
      <c r="WG368" s="54"/>
      <c r="WH368" s="54"/>
      <c r="WI368" s="54"/>
      <c r="WJ368" s="54"/>
      <c r="WK368" s="54"/>
      <c r="WL368" s="54"/>
      <c r="WM368" s="54"/>
      <c r="WN368" s="54"/>
      <c r="WO368" s="54"/>
      <c r="WP368" s="54"/>
      <c r="WQ368" s="54"/>
      <c r="WR368" s="54"/>
      <c r="WS368" s="54"/>
      <c r="WT368" s="54"/>
      <c r="WU368" s="54"/>
      <c r="WV368" s="54"/>
      <c r="WW368" s="54"/>
      <c r="WX368" s="54"/>
      <c r="WY368" s="54"/>
      <c r="WZ368" s="54"/>
      <c r="XA368" s="54"/>
      <c r="XB368" s="54"/>
      <c r="XC368" s="54"/>
      <c r="XD368" s="54"/>
      <c r="XE368" s="54"/>
      <c r="XF368" s="54"/>
      <c r="XG368" s="54"/>
      <c r="XH368" s="54"/>
      <c r="XI368" s="54"/>
      <c r="XJ368" s="54"/>
      <c r="XK368" s="54"/>
      <c r="XL368" s="54"/>
      <c r="XM368" s="54"/>
      <c r="XN368" s="54"/>
      <c r="XO368" s="54"/>
      <c r="XP368" s="54"/>
      <c r="XQ368" s="54"/>
      <c r="XR368" s="54"/>
      <c r="XS368" s="54"/>
      <c r="XT368" s="54"/>
      <c r="XU368" s="54"/>
      <c r="XV368" s="54"/>
      <c r="XW368" s="54"/>
      <c r="XX368" s="54"/>
      <c r="XY368" s="54"/>
      <c r="XZ368" s="54"/>
      <c r="YA368" s="54"/>
      <c r="YB368" s="54"/>
      <c r="YC368" s="54"/>
      <c r="YD368" s="54"/>
      <c r="YE368" s="54"/>
      <c r="YF368" s="54"/>
      <c r="YG368" s="54"/>
      <c r="YH368" s="54"/>
      <c r="YI368" s="54"/>
      <c r="YJ368" s="54"/>
      <c r="YK368" s="54"/>
      <c r="YL368" s="54"/>
      <c r="YM368" s="54"/>
      <c r="YN368" s="54"/>
      <c r="YO368" s="54"/>
      <c r="YP368" s="54"/>
      <c r="YQ368" s="54"/>
      <c r="YR368" s="54"/>
      <c r="YS368" s="54"/>
      <c r="YT368" s="54"/>
      <c r="YU368" s="54"/>
      <c r="YV368" s="54"/>
      <c r="YW368" s="54"/>
      <c r="YX368" s="54"/>
      <c r="YY368" s="54"/>
      <c r="YZ368" s="54"/>
      <c r="ZA368" s="54"/>
      <c r="ZB368" s="54"/>
      <c r="ZC368" s="54"/>
      <c r="ZD368" s="54"/>
      <c r="ZE368" s="54"/>
      <c r="ZF368" s="54"/>
      <c r="ZG368" s="54"/>
      <c r="ZH368" s="54"/>
      <c r="ZI368" s="54"/>
      <c r="ZJ368" s="54"/>
      <c r="ZK368" s="54"/>
      <c r="ZL368" s="54"/>
      <c r="ZM368" s="54"/>
      <c r="ZN368" s="54"/>
      <c r="ZO368" s="54"/>
      <c r="ZP368" s="54"/>
      <c r="ZQ368" s="54"/>
      <c r="ZR368" s="54"/>
      <c r="ZS368" s="54"/>
      <c r="ZT368" s="54"/>
      <c r="ZU368" s="54"/>
      <c r="ZV368" s="54"/>
      <c r="ZW368" s="54"/>
      <c r="ZX368" s="54"/>
      <c r="ZY368" s="54"/>
      <c r="ZZ368" s="54"/>
    </row>
    <row r="369" spans="1:702" x14ac:dyDescent="0.2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54"/>
      <c r="DU369" s="54"/>
      <c r="DV369" s="54"/>
      <c r="DW369" s="54"/>
      <c r="DX369" s="54"/>
      <c r="DY369" s="54"/>
      <c r="DZ369" s="54"/>
      <c r="EA369" s="54"/>
      <c r="EB369" s="54"/>
      <c r="EC369" s="54"/>
      <c r="ED369" s="54"/>
      <c r="EE369" s="54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4"/>
      <c r="GC369" s="54"/>
      <c r="GD369" s="54"/>
      <c r="GE369" s="54"/>
      <c r="GF369" s="54"/>
      <c r="GG369" s="54"/>
      <c r="GH369" s="54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4"/>
      <c r="MA369" s="54"/>
      <c r="MB369" s="54"/>
      <c r="MC369" s="54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4"/>
      <c r="ON369" s="54"/>
      <c r="OO369" s="54"/>
      <c r="OP369" s="54"/>
      <c r="OQ369" s="54"/>
      <c r="OR369" s="54"/>
      <c r="OS369" s="54"/>
      <c r="OT369" s="54"/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4"/>
      <c r="PM369" s="54"/>
      <c r="PN369" s="54"/>
      <c r="PO369" s="54"/>
      <c r="PP369" s="54"/>
      <c r="PQ369" s="54"/>
      <c r="PR369" s="54"/>
      <c r="PS369" s="54"/>
      <c r="PT369" s="54"/>
      <c r="PU369" s="54"/>
      <c r="PV369" s="54"/>
      <c r="PW369" s="54"/>
      <c r="PX369" s="54"/>
      <c r="PY369" s="54"/>
      <c r="PZ369" s="54"/>
      <c r="QA369" s="54"/>
      <c r="QB369" s="54"/>
      <c r="QC369" s="54"/>
      <c r="QD369" s="54"/>
      <c r="QE369" s="54"/>
      <c r="QF369" s="54"/>
      <c r="QG369" s="54"/>
      <c r="QH369" s="54"/>
      <c r="QI369" s="54"/>
      <c r="QJ369" s="54"/>
      <c r="QK369" s="54"/>
      <c r="QL369" s="54"/>
      <c r="QM369" s="54"/>
      <c r="QN369" s="54"/>
      <c r="QO369" s="54"/>
      <c r="QP369" s="54"/>
      <c r="QQ369" s="54"/>
      <c r="QR369" s="54"/>
      <c r="QS369" s="54"/>
      <c r="QT369" s="54"/>
      <c r="QU369" s="54"/>
      <c r="QV369" s="54"/>
      <c r="QW369" s="54"/>
      <c r="QX369" s="54"/>
      <c r="QY369" s="54"/>
      <c r="QZ369" s="54"/>
      <c r="RA369" s="54"/>
      <c r="RB369" s="54"/>
      <c r="RC369" s="54"/>
      <c r="RD369" s="54"/>
      <c r="RE369" s="54"/>
      <c r="RF369" s="54"/>
      <c r="RG369" s="54"/>
      <c r="RH369" s="54"/>
      <c r="RI369" s="54"/>
      <c r="RJ369" s="54"/>
      <c r="RK369" s="54"/>
      <c r="RL369" s="54"/>
      <c r="RM369" s="54"/>
      <c r="RN369" s="54"/>
      <c r="RO369" s="54"/>
      <c r="RP369" s="54"/>
      <c r="RQ369" s="54"/>
      <c r="RR369" s="54"/>
      <c r="RS369" s="54"/>
      <c r="RT369" s="54"/>
      <c r="RU369" s="54"/>
      <c r="RV369" s="54"/>
      <c r="RW369" s="54"/>
      <c r="RX369" s="54"/>
      <c r="RY369" s="54"/>
      <c r="RZ369" s="54"/>
      <c r="SA369" s="54"/>
      <c r="SB369" s="54"/>
      <c r="SC369" s="54"/>
      <c r="SD369" s="54"/>
      <c r="SE369" s="54"/>
      <c r="SF369" s="54"/>
      <c r="SG369" s="54"/>
      <c r="SH369" s="54"/>
      <c r="SI369" s="54"/>
      <c r="SJ369" s="54"/>
      <c r="SK369" s="54"/>
      <c r="SL369" s="54"/>
      <c r="SM369" s="54"/>
      <c r="SN369" s="54"/>
      <c r="SO369" s="54"/>
      <c r="SP369" s="54"/>
      <c r="SQ369" s="54"/>
      <c r="SR369" s="54"/>
      <c r="SS369" s="54"/>
      <c r="ST369" s="54"/>
      <c r="SU369" s="54"/>
      <c r="SV369" s="54"/>
      <c r="SW369" s="54"/>
      <c r="SX369" s="54"/>
      <c r="SY369" s="54"/>
      <c r="SZ369" s="54"/>
      <c r="TA369" s="54"/>
      <c r="TB369" s="54"/>
      <c r="TC369" s="54"/>
      <c r="TD369" s="54"/>
      <c r="TE369" s="54"/>
      <c r="TF369" s="54"/>
      <c r="TG369" s="54"/>
      <c r="TH369" s="54"/>
      <c r="TI369" s="54"/>
      <c r="TJ369" s="54"/>
      <c r="TK369" s="54"/>
      <c r="TL369" s="54"/>
      <c r="TM369" s="54"/>
      <c r="TN369" s="54"/>
      <c r="TO369" s="54"/>
      <c r="TP369" s="54"/>
      <c r="TQ369" s="54"/>
      <c r="TR369" s="54"/>
      <c r="TS369" s="54"/>
      <c r="TT369" s="54"/>
      <c r="TU369" s="54"/>
      <c r="TV369" s="54"/>
      <c r="TW369" s="54"/>
      <c r="TX369" s="54"/>
      <c r="TY369" s="54"/>
      <c r="TZ369" s="54"/>
      <c r="UA369" s="54"/>
      <c r="UB369" s="54"/>
      <c r="UC369" s="54"/>
      <c r="UD369" s="54"/>
      <c r="UE369" s="54"/>
      <c r="UF369" s="54"/>
      <c r="UG369" s="54"/>
      <c r="UH369" s="54"/>
      <c r="UI369" s="54"/>
      <c r="UJ369" s="54"/>
      <c r="UK369" s="54"/>
      <c r="UL369" s="54"/>
      <c r="UM369" s="54"/>
      <c r="UN369" s="54"/>
      <c r="UO369" s="54"/>
      <c r="UP369" s="54"/>
      <c r="UQ369" s="54"/>
      <c r="UR369" s="54"/>
      <c r="US369" s="54"/>
      <c r="UT369" s="54"/>
      <c r="UU369" s="54"/>
      <c r="UV369" s="54"/>
      <c r="UW369" s="54"/>
      <c r="UX369" s="54"/>
      <c r="UY369" s="54"/>
      <c r="UZ369" s="54"/>
      <c r="VA369" s="54"/>
      <c r="VB369" s="54"/>
      <c r="VC369" s="54"/>
      <c r="VD369" s="54"/>
      <c r="VE369" s="54"/>
      <c r="VF369" s="54"/>
      <c r="VG369" s="54"/>
      <c r="VH369" s="54"/>
      <c r="VI369" s="54"/>
      <c r="VJ369" s="54"/>
      <c r="VK369" s="54"/>
      <c r="VL369" s="54"/>
      <c r="VM369" s="54"/>
      <c r="VN369" s="54"/>
      <c r="VO369" s="54"/>
      <c r="VP369" s="54"/>
      <c r="VQ369" s="54"/>
      <c r="VR369" s="54"/>
      <c r="VS369" s="54"/>
      <c r="VT369" s="54"/>
      <c r="VU369" s="54"/>
      <c r="VV369" s="54"/>
      <c r="VW369" s="54"/>
      <c r="VX369" s="54"/>
      <c r="VY369" s="54"/>
      <c r="VZ369" s="54"/>
      <c r="WA369" s="54"/>
      <c r="WB369" s="54"/>
      <c r="WC369" s="54"/>
      <c r="WD369" s="54"/>
      <c r="WE369" s="54"/>
      <c r="WF369" s="54"/>
      <c r="WG369" s="54"/>
      <c r="WH369" s="54"/>
      <c r="WI369" s="54"/>
      <c r="WJ369" s="54"/>
      <c r="WK369" s="54"/>
      <c r="WL369" s="54"/>
      <c r="WM369" s="54"/>
      <c r="WN369" s="54"/>
      <c r="WO369" s="54"/>
      <c r="WP369" s="54"/>
      <c r="WQ369" s="54"/>
      <c r="WR369" s="54"/>
      <c r="WS369" s="54"/>
      <c r="WT369" s="54"/>
      <c r="WU369" s="54"/>
      <c r="WV369" s="54"/>
      <c r="WW369" s="54"/>
      <c r="WX369" s="54"/>
      <c r="WY369" s="54"/>
      <c r="WZ369" s="54"/>
      <c r="XA369" s="54"/>
      <c r="XB369" s="54"/>
      <c r="XC369" s="54"/>
      <c r="XD369" s="54"/>
      <c r="XE369" s="54"/>
      <c r="XF369" s="54"/>
      <c r="XG369" s="54"/>
      <c r="XH369" s="54"/>
      <c r="XI369" s="54"/>
      <c r="XJ369" s="54"/>
      <c r="XK369" s="54"/>
      <c r="XL369" s="54"/>
      <c r="XM369" s="54"/>
      <c r="XN369" s="54"/>
      <c r="XO369" s="54"/>
      <c r="XP369" s="54"/>
      <c r="XQ369" s="54"/>
      <c r="XR369" s="54"/>
      <c r="XS369" s="54"/>
      <c r="XT369" s="54"/>
      <c r="XU369" s="54"/>
      <c r="XV369" s="54"/>
      <c r="XW369" s="54"/>
      <c r="XX369" s="54"/>
      <c r="XY369" s="54"/>
      <c r="XZ369" s="54"/>
      <c r="YA369" s="54"/>
      <c r="YB369" s="54"/>
      <c r="YC369" s="54"/>
      <c r="YD369" s="54"/>
      <c r="YE369" s="54"/>
      <c r="YF369" s="54"/>
      <c r="YG369" s="54"/>
      <c r="YH369" s="54"/>
      <c r="YI369" s="54"/>
      <c r="YJ369" s="54"/>
      <c r="YK369" s="54"/>
      <c r="YL369" s="54"/>
      <c r="YM369" s="54"/>
      <c r="YN369" s="54"/>
      <c r="YO369" s="54"/>
      <c r="YP369" s="54"/>
      <c r="YQ369" s="54"/>
      <c r="YR369" s="54"/>
      <c r="YS369" s="54"/>
      <c r="YT369" s="54"/>
      <c r="YU369" s="54"/>
      <c r="YV369" s="54"/>
      <c r="YW369" s="54"/>
      <c r="YX369" s="54"/>
      <c r="YY369" s="54"/>
      <c r="YZ369" s="54"/>
      <c r="ZA369" s="54"/>
      <c r="ZB369" s="54"/>
      <c r="ZC369" s="54"/>
      <c r="ZD369" s="54"/>
      <c r="ZE369" s="54"/>
      <c r="ZF369" s="54"/>
      <c r="ZG369" s="54"/>
      <c r="ZH369" s="54"/>
      <c r="ZI369" s="54"/>
      <c r="ZJ369" s="54"/>
      <c r="ZK369" s="54"/>
      <c r="ZL369" s="54"/>
      <c r="ZM369" s="54"/>
      <c r="ZN369" s="54"/>
      <c r="ZO369" s="54"/>
      <c r="ZP369" s="54"/>
      <c r="ZQ369" s="54"/>
      <c r="ZR369" s="54"/>
      <c r="ZS369" s="54"/>
      <c r="ZT369" s="54"/>
      <c r="ZU369" s="54"/>
      <c r="ZV369" s="54"/>
      <c r="ZW369" s="54"/>
      <c r="ZX369" s="54"/>
      <c r="ZY369" s="54"/>
      <c r="ZZ369" s="54"/>
    </row>
    <row r="370" spans="1:702" x14ac:dyDescent="0.2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54"/>
      <c r="DU370" s="54"/>
      <c r="DV370" s="54"/>
      <c r="DW370" s="54"/>
      <c r="DX370" s="54"/>
      <c r="DY370" s="54"/>
      <c r="DZ370" s="54"/>
      <c r="EA370" s="54"/>
      <c r="EB370" s="54"/>
      <c r="EC370" s="54"/>
      <c r="ED370" s="54"/>
      <c r="EE370" s="54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4"/>
      <c r="GC370" s="54"/>
      <c r="GD370" s="54"/>
      <c r="GE370" s="54"/>
      <c r="GF370" s="54"/>
      <c r="GG370" s="54"/>
      <c r="GH370" s="54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4"/>
      <c r="MA370" s="54"/>
      <c r="MB370" s="54"/>
      <c r="MC370" s="54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/>
      <c r="MS370" s="54"/>
      <c r="MT370" s="54"/>
      <c r="MU370" s="54"/>
      <c r="MV370" s="54"/>
      <c r="MW370" s="54"/>
      <c r="MX370" s="54"/>
      <c r="MY370" s="54"/>
      <c r="MZ370" s="54"/>
      <c r="NA370" s="54"/>
      <c r="NB370" s="54"/>
      <c r="NC370" s="54"/>
      <c r="ND370" s="54"/>
      <c r="NE370" s="54"/>
      <c r="NF370" s="54"/>
      <c r="NG370" s="54"/>
      <c r="NH370" s="54"/>
      <c r="NI370" s="54"/>
      <c r="NJ370" s="54"/>
      <c r="NK370" s="54"/>
      <c r="NL370" s="54"/>
      <c r="NM370" s="54"/>
      <c r="NN370" s="54"/>
      <c r="NO370" s="54"/>
      <c r="NP370" s="54"/>
      <c r="NQ370" s="54"/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/>
      <c r="OE370" s="54"/>
      <c r="OF370" s="54"/>
      <c r="OG370" s="54"/>
      <c r="OH370" s="54"/>
      <c r="OI370" s="54"/>
      <c r="OJ370" s="54"/>
      <c r="OK370" s="54"/>
      <c r="OL370" s="54"/>
      <c r="OM370" s="54"/>
      <c r="ON370" s="54"/>
      <c r="OO370" s="54"/>
      <c r="OP370" s="54"/>
      <c r="OQ370" s="54"/>
      <c r="OR370" s="54"/>
      <c r="OS370" s="54"/>
      <c r="OT370" s="54"/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4"/>
      <c r="PM370" s="54"/>
      <c r="PN370" s="54"/>
      <c r="PO370" s="54"/>
      <c r="PP370" s="54"/>
      <c r="PQ370" s="54"/>
      <c r="PR370" s="54"/>
      <c r="PS370" s="54"/>
      <c r="PT370" s="54"/>
      <c r="PU370" s="54"/>
      <c r="PV370" s="54"/>
      <c r="PW370" s="54"/>
      <c r="PX370" s="54"/>
      <c r="PY370" s="54"/>
      <c r="PZ370" s="54"/>
      <c r="QA370" s="54"/>
      <c r="QB370" s="54"/>
      <c r="QC370" s="54"/>
      <c r="QD370" s="54"/>
      <c r="QE370" s="54"/>
      <c r="QF370" s="54"/>
      <c r="QG370" s="54"/>
      <c r="QH370" s="54"/>
      <c r="QI370" s="54"/>
      <c r="QJ370" s="54"/>
      <c r="QK370" s="54"/>
      <c r="QL370" s="54"/>
      <c r="QM370" s="54"/>
      <c r="QN370" s="54"/>
      <c r="QO370" s="54"/>
      <c r="QP370" s="54"/>
      <c r="QQ370" s="54"/>
      <c r="QR370" s="54"/>
      <c r="QS370" s="54"/>
      <c r="QT370" s="54"/>
      <c r="QU370" s="54"/>
      <c r="QV370" s="54"/>
      <c r="QW370" s="54"/>
      <c r="QX370" s="54"/>
      <c r="QY370" s="54"/>
      <c r="QZ370" s="54"/>
      <c r="RA370" s="54"/>
      <c r="RB370" s="54"/>
      <c r="RC370" s="54"/>
      <c r="RD370" s="54"/>
      <c r="RE370" s="54"/>
      <c r="RF370" s="54"/>
      <c r="RG370" s="54"/>
      <c r="RH370" s="54"/>
      <c r="RI370" s="54"/>
      <c r="RJ370" s="54"/>
      <c r="RK370" s="54"/>
      <c r="RL370" s="54"/>
      <c r="RM370" s="54"/>
      <c r="RN370" s="54"/>
      <c r="RO370" s="54"/>
      <c r="RP370" s="54"/>
      <c r="RQ370" s="54"/>
      <c r="RR370" s="54"/>
      <c r="RS370" s="54"/>
      <c r="RT370" s="54"/>
      <c r="RU370" s="54"/>
      <c r="RV370" s="54"/>
      <c r="RW370" s="54"/>
      <c r="RX370" s="54"/>
      <c r="RY370" s="54"/>
      <c r="RZ370" s="54"/>
      <c r="SA370" s="54"/>
      <c r="SB370" s="54"/>
      <c r="SC370" s="54"/>
      <c r="SD370" s="54"/>
      <c r="SE370" s="54"/>
      <c r="SF370" s="54"/>
      <c r="SG370" s="54"/>
      <c r="SH370" s="54"/>
      <c r="SI370" s="54"/>
      <c r="SJ370" s="54"/>
      <c r="SK370" s="54"/>
      <c r="SL370" s="54"/>
      <c r="SM370" s="54"/>
      <c r="SN370" s="54"/>
      <c r="SO370" s="54"/>
      <c r="SP370" s="54"/>
      <c r="SQ370" s="54"/>
      <c r="SR370" s="54"/>
      <c r="SS370" s="54"/>
      <c r="ST370" s="54"/>
      <c r="SU370" s="54"/>
      <c r="SV370" s="54"/>
      <c r="SW370" s="54"/>
      <c r="SX370" s="54"/>
      <c r="SY370" s="54"/>
      <c r="SZ370" s="54"/>
      <c r="TA370" s="54"/>
      <c r="TB370" s="54"/>
      <c r="TC370" s="54"/>
      <c r="TD370" s="54"/>
      <c r="TE370" s="54"/>
      <c r="TF370" s="54"/>
      <c r="TG370" s="54"/>
      <c r="TH370" s="54"/>
      <c r="TI370" s="54"/>
      <c r="TJ370" s="54"/>
      <c r="TK370" s="54"/>
      <c r="TL370" s="54"/>
      <c r="TM370" s="54"/>
      <c r="TN370" s="54"/>
      <c r="TO370" s="54"/>
      <c r="TP370" s="54"/>
      <c r="TQ370" s="54"/>
      <c r="TR370" s="54"/>
      <c r="TS370" s="54"/>
      <c r="TT370" s="54"/>
      <c r="TU370" s="54"/>
      <c r="TV370" s="54"/>
      <c r="TW370" s="54"/>
      <c r="TX370" s="54"/>
      <c r="TY370" s="54"/>
      <c r="TZ370" s="54"/>
      <c r="UA370" s="54"/>
      <c r="UB370" s="54"/>
      <c r="UC370" s="54"/>
      <c r="UD370" s="54"/>
      <c r="UE370" s="54"/>
      <c r="UF370" s="54"/>
      <c r="UG370" s="54"/>
      <c r="UH370" s="54"/>
      <c r="UI370" s="54"/>
      <c r="UJ370" s="54"/>
      <c r="UK370" s="54"/>
      <c r="UL370" s="54"/>
      <c r="UM370" s="54"/>
      <c r="UN370" s="54"/>
      <c r="UO370" s="54"/>
      <c r="UP370" s="54"/>
      <c r="UQ370" s="54"/>
      <c r="UR370" s="54"/>
      <c r="US370" s="54"/>
      <c r="UT370" s="54"/>
      <c r="UU370" s="54"/>
      <c r="UV370" s="54"/>
      <c r="UW370" s="54"/>
      <c r="UX370" s="54"/>
      <c r="UY370" s="54"/>
      <c r="UZ370" s="54"/>
      <c r="VA370" s="54"/>
      <c r="VB370" s="54"/>
      <c r="VC370" s="54"/>
      <c r="VD370" s="54"/>
      <c r="VE370" s="54"/>
      <c r="VF370" s="54"/>
      <c r="VG370" s="54"/>
      <c r="VH370" s="54"/>
      <c r="VI370" s="54"/>
      <c r="VJ370" s="54"/>
      <c r="VK370" s="54"/>
      <c r="VL370" s="54"/>
      <c r="VM370" s="54"/>
      <c r="VN370" s="54"/>
      <c r="VO370" s="54"/>
      <c r="VP370" s="54"/>
      <c r="VQ370" s="54"/>
      <c r="VR370" s="54"/>
      <c r="VS370" s="54"/>
      <c r="VT370" s="54"/>
      <c r="VU370" s="54"/>
      <c r="VV370" s="54"/>
      <c r="VW370" s="54"/>
      <c r="VX370" s="54"/>
      <c r="VY370" s="54"/>
      <c r="VZ370" s="54"/>
      <c r="WA370" s="54"/>
      <c r="WB370" s="54"/>
      <c r="WC370" s="54"/>
      <c r="WD370" s="54"/>
      <c r="WE370" s="54"/>
      <c r="WF370" s="54"/>
      <c r="WG370" s="54"/>
      <c r="WH370" s="54"/>
      <c r="WI370" s="54"/>
      <c r="WJ370" s="54"/>
      <c r="WK370" s="54"/>
      <c r="WL370" s="54"/>
      <c r="WM370" s="54"/>
      <c r="WN370" s="54"/>
      <c r="WO370" s="54"/>
      <c r="WP370" s="54"/>
      <c r="WQ370" s="54"/>
      <c r="WR370" s="54"/>
      <c r="WS370" s="54"/>
      <c r="WT370" s="54"/>
      <c r="WU370" s="54"/>
      <c r="WV370" s="54"/>
      <c r="WW370" s="54"/>
      <c r="WX370" s="54"/>
      <c r="WY370" s="54"/>
      <c r="WZ370" s="54"/>
      <c r="XA370" s="54"/>
      <c r="XB370" s="54"/>
      <c r="XC370" s="54"/>
      <c r="XD370" s="54"/>
      <c r="XE370" s="54"/>
      <c r="XF370" s="54"/>
      <c r="XG370" s="54"/>
      <c r="XH370" s="54"/>
      <c r="XI370" s="54"/>
      <c r="XJ370" s="54"/>
      <c r="XK370" s="54"/>
      <c r="XL370" s="54"/>
      <c r="XM370" s="54"/>
      <c r="XN370" s="54"/>
      <c r="XO370" s="54"/>
      <c r="XP370" s="54"/>
      <c r="XQ370" s="54"/>
      <c r="XR370" s="54"/>
      <c r="XS370" s="54"/>
      <c r="XT370" s="54"/>
      <c r="XU370" s="54"/>
      <c r="XV370" s="54"/>
      <c r="XW370" s="54"/>
      <c r="XX370" s="54"/>
      <c r="XY370" s="54"/>
      <c r="XZ370" s="54"/>
      <c r="YA370" s="54"/>
      <c r="YB370" s="54"/>
      <c r="YC370" s="54"/>
      <c r="YD370" s="54"/>
      <c r="YE370" s="54"/>
      <c r="YF370" s="54"/>
      <c r="YG370" s="54"/>
      <c r="YH370" s="54"/>
      <c r="YI370" s="54"/>
      <c r="YJ370" s="54"/>
      <c r="YK370" s="54"/>
      <c r="YL370" s="54"/>
      <c r="YM370" s="54"/>
      <c r="YN370" s="54"/>
      <c r="YO370" s="54"/>
      <c r="YP370" s="54"/>
      <c r="YQ370" s="54"/>
      <c r="YR370" s="54"/>
      <c r="YS370" s="54"/>
      <c r="YT370" s="54"/>
      <c r="YU370" s="54"/>
      <c r="YV370" s="54"/>
      <c r="YW370" s="54"/>
      <c r="YX370" s="54"/>
      <c r="YY370" s="54"/>
      <c r="YZ370" s="54"/>
      <c r="ZA370" s="54"/>
      <c r="ZB370" s="54"/>
      <c r="ZC370" s="54"/>
      <c r="ZD370" s="54"/>
      <c r="ZE370" s="54"/>
      <c r="ZF370" s="54"/>
      <c r="ZG370" s="54"/>
      <c r="ZH370" s="54"/>
      <c r="ZI370" s="54"/>
      <c r="ZJ370" s="54"/>
      <c r="ZK370" s="54"/>
      <c r="ZL370" s="54"/>
      <c r="ZM370" s="54"/>
      <c r="ZN370" s="54"/>
      <c r="ZO370" s="54"/>
      <c r="ZP370" s="54"/>
      <c r="ZQ370" s="54"/>
      <c r="ZR370" s="54"/>
      <c r="ZS370" s="54"/>
      <c r="ZT370" s="54"/>
      <c r="ZU370" s="54"/>
      <c r="ZV370" s="54"/>
      <c r="ZW370" s="54"/>
      <c r="ZX370" s="54"/>
      <c r="ZY370" s="54"/>
      <c r="ZZ370" s="54"/>
    </row>
    <row r="371" spans="1:702" x14ac:dyDescent="0.2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54"/>
      <c r="DU371" s="54"/>
      <c r="DV371" s="54"/>
      <c r="DW371" s="54"/>
      <c r="DX371" s="54"/>
      <c r="DY371" s="54"/>
      <c r="DZ371" s="54"/>
      <c r="EA371" s="54"/>
      <c r="EB371" s="54"/>
      <c r="EC371" s="54"/>
      <c r="ED371" s="54"/>
      <c r="EE371" s="54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4"/>
      <c r="GC371" s="54"/>
      <c r="GD371" s="54"/>
      <c r="GE371" s="54"/>
      <c r="GF371" s="54"/>
      <c r="GG371" s="54"/>
      <c r="GH371" s="54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4"/>
      <c r="MA371" s="54"/>
      <c r="MB371" s="54"/>
      <c r="MC371" s="54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/>
      <c r="NE371" s="54"/>
      <c r="NF371" s="54"/>
      <c r="NG371" s="54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4"/>
      <c r="ON371" s="54"/>
      <c r="OO371" s="54"/>
      <c r="OP371" s="54"/>
      <c r="OQ371" s="54"/>
      <c r="OR371" s="54"/>
      <c r="OS371" s="54"/>
      <c r="OT371" s="54"/>
      <c r="OU371" s="54"/>
      <c r="OV371" s="54"/>
      <c r="OW371" s="54"/>
      <c r="OX371" s="54"/>
      <c r="OY371" s="54"/>
      <c r="OZ371" s="54"/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4"/>
      <c r="PM371" s="54"/>
      <c r="PN371" s="54"/>
      <c r="PO371" s="54"/>
      <c r="PP371" s="54"/>
      <c r="PQ371" s="54"/>
      <c r="PR371" s="54"/>
      <c r="PS371" s="54"/>
      <c r="PT371" s="54"/>
      <c r="PU371" s="54"/>
      <c r="PV371" s="54"/>
      <c r="PW371" s="54"/>
      <c r="PX371" s="54"/>
      <c r="PY371" s="54"/>
      <c r="PZ371" s="54"/>
      <c r="QA371" s="54"/>
      <c r="QB371" s="54"/>
      <c r="QC371" s="54"/>
      <c r="QD371" s="54"/>
      <c r="QE371" s="54"/>
      <c r="QF371" s="54"/>
      <c r="QG371" s="54"/>
      <c r="QH371" s="54"/>
      <c r="QI371" s="54"/>
      <c r="QJ371" s="54"/>
      <c r="QK371" s="54"/>
      <c r="QL371" s="54"/>
      <c r="QM371" s="54"/>
      <c r="QN371" s="54"/>
      <c r="QO371" s="54"/>
      <c r="QP371" s="54"/>
      <c r="QQ371" s="54"/>
      <c r="QR371" s="54"/>
      <c r="QS371" s="54"/>
      <c r="QT371" s="54"/>
      <c r="QU371" s="54"/>
      <c r="QV371" s="54"/>
      <c r="QW371" s="54"/>
      <c r="QX371" s="54"/>
      <c r="QY371" s="54"/>
      <c r="QZ371" s="54"/>
      <c r="RA371" s="54"/>
      <c r="RB371" s="54"/>
      <c r="RC371" s="54"/>
      <c r="RD371" s="54"/>
      <c r="RE371" s="54"/>
      <c r="RF371" s="54"/>
      <c r="RG371" s="54"/>
      <c r="RH371" s="54"/>
      <c r="RI371" s="54"/>
      <c r="RJ371" s="54"/>
      <c r="RK371" s="54"/>
      <c r="RL371" s="54"/>
      <c r="RM371" s="54"/>
      <c r="RN371" s="54"/>
      <c r="RO371" s="54"/>
      <c r="RP371" s="54"/>
      <c r="RQ371" s="54"/>
      <c r="RR371" s="54"/>
      <c r="RS371" s="54"/>
      <c r="RT371" s="54"/>
      <c r="RU371" s="54"/>
      <c r="RV371" s="54"/>
      <c r="RW371" s="54"/>
      <c r="RX371" s="54"/>
      <c r="RY371" s="54"/>
      <c r="RZ371" s="54"/>
      <c r="SA371" s="54"/>
      <c r="SB371" s="54"/>
      <c r="SC371" s="54"/>
      <c r="SD371" s="54"/>
      <c r="SE371" s="54"/>
      <c r="SF371" s="54"/>
      <c r="SG371" s="54"/>
      <c r="SH371" s="54"/>
      <c r="SI371" s="54"/>
      <c r="SJ371" s="54"/>
      <c r="SK371" s="54"/>
      <c r="SL371" s="54"/>
      <c r="SM371" s="54"/>
      <c r="SN371" s="54"/>
      <c r="SO371" s="54"/>
      <c r="SP371" s="54"/>
      <c r="SQ371" s="54"/>
      <c r="SR371" s="54"/>
      <c r="SS371" s="54"/>
      <c r="ST371" s="54"/>
      <c r="SU371" s="54"/>
      <c r="SV371" s="54"/>
      <c r="SW371" s="54"/>
      <c r="SX371" s="54"/>
      <c r="SY371" s="54"/>
      <c r="SZ371" s="54"/>
      <c r="TA371" s="54"/>
      <c r="TB371" s="54"/>
      <c r="TC371" s="54"/>
      <c r="TD371" s="54"/>
      <c r="TE371" s="54"/>
      <c r="TF371" s="54"/>
      <c r="TG371" s="54"/>
      <c r="TH371" s="54"/>
      <c r="TI371" s="54"/>
      <c r="TJ371" s="54"/>
      <c r="TK371" s="54"/>
      <c r="TL371" s="54"/>
      <c r="TM371" s="54"/>
      <c r="TN371" s="54"/>
      <c r="TO371" s="54"/>
      <c r="TP371" s="54"/>
      <c r="TQ371" s="54"/>
      <c r="TR371" s="54"/>
      <c r="TS371" s="54"/>
      <c r="TT371" s="54"/>
      <c r="TU371" s="54"/>
      <c r="TV371" s="54"/>
      <c r="TW371" s="54"/>
      <c r="TX371" s="54"/>
      <c r="TY371" s="54"/>
      <c r="TZ371" s="54"/>
      <c r="UA371" s="54"/>
      <c r="UB371" s="54"/>
      <c r="UC371" s="54"/>
      <c r="UD371" s="54"/>
      <c r="UE371" s="54"/>
      <c r="UF371" s="54"/>
      <c r="UG371" s="54"/>
      <c r="UH371" s="54"/>
      <c r="UI371" s="54"/>
      <c r="UJ371" s="54"/>
      <c r="UK371" s="54"/>
      <c r="UL371" s="54"/>
      <c r="UM371" s="54"/>
      <c r="UN371" s="54"/>
      <c r="UO371" s="54"/>
      <c r="UP371" s="54"/>
      <c r="UQ371" s="54"/>
      <c r="UR371" s="54"/>
      <c r="US371" s="54"/>
      <c r="UT371" s="54"/>
      <c r="UU371" s="54"/>
      <c r="UV371" s="54"/>
      <c r="UW371" s="54"/>
      <c r="UX371" s="54"/>
      <c r="UY371" s="54"/>
      <c r="UZ371" s="54"/>
      <c r="VA371" s="54"/>
      <c r="VB371" s="54"/>
      <c r="VC371" s="54"/>
      <c r="VD371" s="54"/>
      <c r="VE371" s="54"/>
      <c r="VF371" s="54"/>
      <c r="VG371" s="54"/>
      <c r="VH371" s="54"/>
      <c r="VI371" s="54"/>
      <c r="VJ371" s="54"/>
      <c r="VK371" s="54"/>
      <c r="VL371" s="54"/>
      <c r="VM371" s="54"/>
      <c r="VN371" s="54"/>
      <c r="VO371" s="54"/>
      <c r="VP371" s="54"/>
      <c r="VQ371" s="54"/>
      <c r="VR371" s="54"/>
      <c r="VS371" s="54"/>
      <c r="VT371" s="54"/>
      <c r="VU371" s="54"/>
      <c r="VV371" s="54"/>
      <c r="VW371" s="54"/>
      <c r="VX371" s="54"/>
      <c r="VY371" s="54"/>
      <c r="VZ371" s="54"/>
      <c r="WA371" s="54"/>
      <c r="WB371" s="54"/>
      <c r="WC371" s="54"/>
      <c r="WD371" s="54"/>
      <c r="WE371" s="54"/>
      <c r="WF371" s="54"/>
      <c r="WG371" s="54"/>
      <c r="WH371" s="54"/>
      <c r="WI371" s="54"/>
      <c r="WJ371" s="54"/>
      <c r="WK371" s="54"/>
      <c r="WL371" s="54"/>
      <c r="WM371" s="54"/>
      <c r="WN371" s="54"/>
      <c r="WO371" s="54"/>
      <c r="WP371" s="54"/>
      <c r="WQ371" s="54"/>
      <c r="WR371" s="54"/>
      <c r="WS371" s="54"/>
      <c r="WT371" s="54"/>
      <c r="WU371" s="54"/>
      <c r="WV371" s="54"/>
      <c r="WW371" s="54"/>
      <c r="WX371" s="54"/>
      <c r="WY371" s="54"/>
      <c r="WZ371" s="54"/>
      <c r="XA371" s="54"/>
      <c r="XB371" s="54"/>
      <c r="XC371" s="54"/>
      <c r="XD371" s="54"/>
      <c r="XE371" s="54"/>
      <c r="XF371" s="54"/>
      <c r="XG371" s="54"/>
      <c r="XH371" s="54"/>
      <c r="XI371" s="54"/>
      <c r="XJ371" s="54"/>
      <c r="XK371" s="54"/>
      <c r="XL371" s="54"/>
      <c r="XM371" s="54"/>
      <c r="XN371" s="54"/>
      <c r="XO371" s="54"/>
      <c r="XP371" s="54"/>
      <c r="XQ371" s="54"/>
      <c r="XR371" s="54"/>
      <c r="XS371" s="54"/>
      <c r="XT371" s="54"/>
      <c r="XU371" s="54"/>
      <c r="XV371" s="54"/>
      <c r="XW371" s="54"/>
      <c r="XX371" s="54"/>
      <c r="XY371" s="54"/>
      <c r="XZ371" s="54"/>
      <c r="YA371" s="54"/>
      <c r="YB371" s="54"/>
      <c r="YC371" s="54"/>
      <c r="YD371" s="54"/>
      <c r="YE371" s="54"/>
      <c r="YF371" s="54"/>
      <c r="YG371" s="54"/>
      <c r="YH371" s="54"/>
      <c r="YI371" s="54"/>
      <c r="YJ371" s="54"/>
      <c r="YK371" s="54"/>
      <c r="YL371" s="54"/>
      <c r="YM371" s="54"/>
      <c r="YN371" s="54"/>
      <c r="YO371" s="54"/>
      <c r="YP371" s="54"/>
      <c r="YQ371" s="54"/>
      <c r="YR371" s="54"/>
      <c r="YS371" s="54"/>
      <c r="YT371" s="54"/>
      <c r="YU371" s="54"/>
      <c r="YV371" s="54"/>
      <c r="YW371" s="54"/>
      <c r="YX371" s="54"/>
      <c r="YY371" s="54"/>
      <c r="YZ371" s="54"/>
      <c r="ZA371" s="54"/>
      <c r="ZB371" s="54"/>
      <c r="ZC371" s="54"/>
      <c r="ZD371" s="54"/>
      <c r="ZE371" s="54"/>
      <c r="ZF371" s="54"/>
      <c r="ZG371" s="54"/>
      <c r="ZH371" s="54"/>
      <c r="ZI371" s="54"/>
      <c r="ZJ371" s="54"/>
      <c r="ZK371" s="54"/>
      <c r="ZL371" s="54"/>
      <c r="ZM371" s="54"/>
      <c r="ZN371" s="54"/>
      <c r="ZO371" s="54"/>
      <c r="ZP371" s="54"/>
      <c r="ZQ371" s="54"/>
      <c r="ZR371" s="54"/>
      <c r="ZS371" s="54"/>
      <c r="ZT371" s="54"/>
      <c r="ZU371" s="54"/>
      <c r="ZV371" s="54"/>
      <c r="ZW371" s="54"/>
      <c r="ZX371" s="54"/>
      <c r="ZY371" s="54"/>
      <c r="ZZ371" s="54"/>
    </row>
    <row r="372" spans="1:702" x14ac:dyDescent="0.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54"/>
      <c r="DU372" s="54"/>
      <c r="DV372" s="54"/>
      <c r="DW372" s="54"/>
      <c r="DX372" s="54"/>
      <c r="DY372" s="54"/>
      <c r="DZ372" s="54"/>
      <c r="EA372" s="54"/>
      <c r="EB372" s="54"/>
      <c r="EC372" s="54"/>
      <c r="ED372" s="54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4"/>
      <c r="GC372" s="54"/>
      <c r="GD372" s="54"/>
      <c r="GE372" s="54"/>
      <c r="GF372" s="54"/>
      <c r="GG372" s="54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4"/>
      <c r="MA372" s="54"/>
      <c r="MB372" s="54"/>
      <c r="MC372" s="54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/>
      <c r="OJ372" s="54"/>
      <c r="OK372" s="54"/>
      <c r="OL372" s="54"/>
      <c r="OM372" s="54"/>
      <c r="ON372" s="54"/>
      <c r="OO372" s="54"/>
      <c r="OP372" s="54"/>
      <c r="OQ372" s="54"/>
      <c r="OR372" s="54"/>
      <c r="OS372" s="54"/>
      <c r="OT372" s="54"/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4"/>
      <c r="PM372" s="54"/>
      <c r="PN372" s="54"/>
      <c r="PO372" s="54"/>
      <c r="PP372" s="54"/>
      <c r="PQ372" s="54"/>
      <c r="PR372" s="54"/>
      <c r="PS372" s="54"/>
      <c r="PT372" s="54"/>
      <c r="PU372" s="54"/>
      <c r="PV372" s="54"/>
      <c r="PW372" s="54"/>
      <c r="PX372" s="54"/>
      <c r="PY372" s="54"/>
      <c r="PZ372" s="54"/>
      <c r="QA372" s="54"/>
      <c r="QB372" s="54"/>
      <c r="QC372" s="54"/>
      <c r="QD372" s="54"/>
      <c r="QE372" s="54"/>
      <c r="QF372" s="54"/>
      <c r="QG372" s="54"/>
      <c r="QH372" s="54"/>
      <c r="QI372" s="54"/>
      <c r="QJ372" s="54"/>
      <c r="QK372" s="54"/>
      <c r="QL372" s="54"/>
      <c r="QM372" s="54"/>
      <c r="QN372" s="54"/>
      <c r="QO372" s="54"/>
      <c r="QP372" s="54"/>
      <c r="QQ372" s="54"/>
      <c r="QR372" s="54"/>
      <c r="QS372" s="54"/>
      <c r="QT372" s="54"/>
      <c r="QU372" s="54"/>
      <c r="QV372" s="54"/>
      <c r="QW372" s="54"/>
      <c r="QX372" s="54"/>
      <c r="QY372" s="54"/>
      <c r="QZ372" s="54"/>
      <c r="RA372" s="54"/>
      <c r="RB372" s="54"/>
      <c r="RC372" s="54"/>
      <c r="RD372" s="54"/>
      <c r="RE372" s="54"/>
      <c r="RF372" s="54"/>
      <c r="RG372" s="54"/>
      <c r="RH372" s="54"/>
      <c r="RI372" s="54"/>
      <c r="RJ372" s="54"/>
      <c r="RK372" s="54"/>
      <c r="RL372" s="54"/>
      <c r="RM372" s="54"/>
      <c r="RN372" s="54"/>
      <c r="RO372" s="54"/>
      <c r="RP372" s="54"/>
      <c r="RQ372" s="54"/>
      <c r="RR372" s="54"/>
      <c r="RS372" s="54"/>
      <c r="RT372" s="54"/>
      <c r="RU372" s="54"/>
      <c r="RV372" s="54"/>
      <c r="RW372" s="54"/>
      <c r="RX372" s="54"/>
      <c r="RY372" s="54"/>
      <c r="RZ372" s="54"/>
      <c r="SA372" s="54"/>
      <c r="SB372" s="54"/>
      <c r="SC372" s="54"/>
      <c r="SD372" s="54"/>
      <c r="SE372" s="54"/>
      <c r="SF372" s="54"/>
      <c r="SG372" s="54"/>
      <c r="SH372" s="54"/>
      <c r="SI372" s="54"/>
      <c r="SJ372" s="54"/>
      <c r="SK372" s="54"/>
      <c r="SL372" s="54"/>
      <c r="SM372" s="54"/>
      <c r="SN372" s="54"/>
      <c r="SO372" s="54"/>
      <c r="SP372" s="54"/>
      <c r="SQ372" s="54"/>
      <c r="SR372" s="54"/>
      <c r="SS372" s="54"/>
      <c r="ST372" s="54"/>
      <c r="SU372" s="54"/>
      <c r="SV372" s="54"/>
      <c r="SW372" s="54"/>
      <c r="SX372" s="54"/>
      <c r="SY372" s="54"/>
      <c r="SZ372" s="54"/>
      <c r="TA372" s="54"/>
      <c r="TB372" s="54"/>
      <c r="TC372" s="54"/>
      <c r="TD372" s="54"/>
      <c r="TE372" s="54"/>
      <c r="TF372" s="54"/>
      <c r="TG372" s="54"/>
      <c r="TH372" s="54"/>
      <c r="TI372" s="54"/>
      <c r="TJ372" s="54"/>
      <c r="TK372" s="54"/>
      <c r="TL372" s="54"/>
      <c r="TM372" s="54"/>
      <c r="TN372" s="54"/>
      <c r="TO372" s="54"/>
      <c r="TP372" s="54"/>
      <c r="TQ372" s="54"/>
      <c r="TR372" s="54"/>
      <c r="TS372" s="54"/>
      <c r="TT372" s="54"/>
      <c r="TU372" s="54"/>
      <c r="TV372" s="54"/>
      <c r="TW372" s="54"/>
      <c r="TX372" s="54"/>
      <c r="TY372" s="54"/>
      <c r="TZ372" s="54"/>
      <c r="UA372" s="54"/>
      <c r="UB372" s="54"/>
      <c r="UC372" s="54"/>
      <c r="UD372" s="54"/>
      <c r="UE372" s="54"/>
      <c r="UF372" s="54"/>
      <c r="UG372" s="54"/>
      <c r="UH372" s="54"/>
      <c r="UI372" s="54"/>
      <c r="UJ372" s="54"/>
      <c r="UK372" s="54"/>
      <c r="UL372" s="54"/>
      <c r="UM372" s="54"/>
      <c r="UN372" s="54"/>
      <c r="UO372" s="54"/>
      <c r="UP372" s="54"/>
      <c r="UQ372" s="54"/>
      <c r="UR372" s="54"/>
      <c r="US372" s="54"/>
      <c r="UT372" s="54"/>
      <c r="UU372" s="54"/>
      <c r="UV372" s="54"/>
      <c r="UW372" s="54"/>
      <c r="UX372" s="54"/>
      <c r="UY372" s="54"/>
      <c r="UZ372" s="54"/>
      <c r="VA372" s="54"/>
      <c r="VB372" s="54"/>
      <c r="VC372" s="54"/>
      <c r="VD372" s="54"/>
      <c r="VE372" s="54"/>
      <c r="VF372" s="54"/>
      <c r="VG372" s="54"/>
      <c r="VH372" s="54"/>
      <c r="VI372" s="54"/>
      <c r="VJ372" s="54"/>
      <c r="VK372" s="54"/>
      <c r="VL372" s="54"/>
      <c r="VM372" s="54"/>
      <c r="VN372" s="54"/>
      <c r="VO372" s="54"/>
      <c r="VP372" s="54"/>
      <c r="VQ372" s="54"/>
      <c r="VR372" s="54"/>
      <c r="VS372" s="54"/>
      <c r="VT372" s="54"/>
      <c r="VU372" s="54"/>
      <c r="VV372" s="54"/>
      <c r="VW372" s="54"/>
      <c r="VX372" s="54"/>
      <c r="VY372" s="54"/>
      <c r="VZ372" s="54"/>
      <c r="WA372" s="54"/>
      <c r="WB372" s="54"/>
      <c r="WC372" s="54"/>
      <c r="WD372" s="54"/>
      <c r="WE372" s="54"/>
      <c r="WF372" s="54"/>
      <c r="WG372" s="54"/>
      <c r="WH372" s="54"/>
      <c r="WI372" s="54"/>
      <c r="WJ372" s="54"/>
      <c r="WK372" s="54"/>
      <c r="WL372" s="54"/>
      <c r="WM372" s="54"/>
      <c r="WN372" s="54"/>
      <c r="WO372" s="54"/>
      <c r="WP372" s="54"/>
      <c r="WQ372" s="54"/>
      <c r="WR372" s="54"/>
      <c r="WS372" s="54"/>
      <c r="WT372" s="54"/>
      <c r="WU372" s="54"/>
      <c r="WV372" s="54"/>
      <c r="WW372" s="54"/>
      <c r="WX372" s="54"/>
      <c r="WY372" s="54"/>
      <c r="WZ372" s="54"/>
      <c r="XA372" s="54"/>
      <c r="XB372" s="54"/>
      <c r="XC372" s="54"/>
      <c r="XD372" s="54"/>
      <c r="XE372" s="54"/>
      <c r="XF372" s="54"/>
      <c r="XG372" s="54"/>
      <c r="XH372" s="54"/>
      <c r="XI372" s="54"/>
      <c r="XJ372" s="54"/>
      <c r="XK372" s="54"/>
      <c r="XL372" s="54"/>
      <c r="XM372" s="54"/>
      <c r="XN372" s="54"/>
      <c r="XO372" s="54"/>
      <c r="XP372" s="54"/>
      <c r="XQ372" s="54"/>
      <c r="XR372" s="54"/>
      <c r="XS372" s="54"/>
      <c r="XT372" s="54"/>
      <c r="XU372" s="54"/>
      <c r="XV372" s="54"/>
      <c r="XW372" s="54"/>
      <c r="XX372" s="54"/>
      <c r="XY372" s="54"/>
      <c r="XZ372" s="54"/>
      <c r="YA372" s="54"/>
      <c r="YB372" s="54"/>
      <c r="YC372" s="54"/>
      <c r="YD372" s="54"/>
      <c r="YE372" s="54"/>
      <c r="YF372" s="54"/>
      <c r="YG372" s="54"/>
      <c r="YH372" s="54"/>
      <c r="YI372" s="54"/>
      <c r="YJ372" s="54"/>
      <c r="YK372" s="54"/>
      <c r="YL372" s="54"/>
      <c r="YM372" s="54"/>
      <c r="YN372" s="54"/>
      <c r="YO372" s="54"/>
      <c r="YP372" s="54"/>
      <c r="YQ372" s="54"/>
      <c r="YR372" s="54"/>
      <c r="YS372" s="54"/>
      <c r="YT372" s="54"/>
      <c r="YU372" s="54"/>
      <c r="YV372" s="54"/>
      <c r="YW372" s="54"/>
      <c r="YX372" s="54"/>
      <c r="YY372" s="54"/>
      <c r="YZ372" s="54"/>
      <c r="ZA372" s="54"/>
      <c r="ZB372" s="54"/>
      <c r="ZC372" s="54"/>
      <c r="ZD372" s="54"/>
      <c r="ZE372" s="54"/>
      <c r="ZF372" s="54"/>
      <c r="ZG372" s="54"/>
      <c r="ZH372" s="54"/>
      <c r="ZI372" s="54"/>
      <c r="ZJ372" s="54"/>
      <c r="ZK372" s="54"/>
      <c r="ZL372" s="54"/>
      <c r="ZM372" s="54"/>
      <c r="ZN372" s="54"/>
      <c r="ZO372" s="54"/>
      <c r="ZP372" s="54"/>
      <c r="ZQ372" s="54"/>
      <c r="ZR372" s="54"/>
      <c r="ZS372" s="54"/>
      <c r="ZT372" s="54"/>
      <c r="ZU372" s="54"/>
      <c r="ZV372" s="54"/>
      <c r="ZW372" s="54"/>
      <c r="ZX372" s="54"/>
      <c r="ZY372" s="54"/>
      <c r="ZZ372" s="54"/>
    </row>
    <row r="373" spans="1:702" x14ac:dyDescent="0.2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54"/>
      <c r="DU373" s="54"/>
      <c r="DV373" s="54"/>
      <c r="DW373" s="54"/>
      <c r="DX373" s="54"/>
      <c r="DY373" s="54"/>
      <c r="DZ373" s="54"/>
      <c r="EA373" s="54"/>
      <c r="EB373" s="54"/>
      <c r="EC373" s="54"/>
      <c r="ED373" s="54"/>
      <c r="EE373" s="54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4"/>
      <c r="GC373" s="54"/>
      <c r="GD373" s="54"/>
      <c r="GE373" s="54"/>
      <c r="GF373" s="54"/>
      <c r="GG373" s="54"/>
      <c r="GH373" s="54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4"/>
      <c r="MA373" s="54"/>
      <c r="MB373" s="54"/>
      <c r="MC373" s="54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4"/>
      <c r="ON373" s="54"/>
      <c r="OO373" s="54"/>
      <c r="OP373" s="54"/>
      <c r="OQ373" s="54"/>
      <c r="OR373" s="54"/>
      <c r="OS373" s="54"/>
      <c r="OT373" s="54"/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4"/>
      <c r="PM373" s="54"/>
      <c r="PN373" s="54"/>
      <c r="PO373" s="54"/>
      <c r="PP373" s="54"/>
      <c r="PQ373" s="54"/>
      <c r="PR373" s="54"/>
      <c r="PS373" s="54"/>
      <c r="PT373" s="54"/>
      <c r="PU373" s="54"/>
      <c r="PV373" s="54"/>
      <c r="PW373" s="54"/>
      <c r="PX373" s="54"/>
      <c r="PY373" s="54"/>
      <c r="PZ373" s="54"/>
      <c r="QA373" s="54"/>
      <c r="QB373" s="54"/>
      <c r="QC373" s="54"/>
      <c r="QD373" s="54"/>
      <c r="QE373" s="54"/>
      <c r="QF373" s="54"/>
      <c r="QG373" s="54"/>
      <c r="QH373" s="54"/>
      <c r="QI373" s="54"/>
      <c r="QJ373" s="54"/>
      <c r="QK373" s="54"/>
      <c r="QL373" s="54"/>
      <c r="QM373" s="54"/>
      <c r="QN373" s="54"/>
      <c r="QO373" s="54"/>
      <c r="QP373" s="54"/>
      <c r="QQ373" s="54"/>
      <c r="QR373" s="54"/>
      <c r="QS373" s="54"/>
      <c r="QT373" s="54"/>
      <c r="QU373" s="54"/>
      <c r="QV373" s="54"/>
      <c r="QW373" s="54"/>
      <c r="QX373" s="54"/>
      <c r="QY373" s="54"/>
      <c r="QZ373" s="54"/>
      <c r="RA373" s="54"/>
      <c r="RB373" s="54"/>
      <c r="RC373" s="54"/>
      <c r="RD373" s="54"/>
      <c r="RE373" s="54"/>
      <c r="RF373" s="54"/>
      <c r="RG373" s="54"/>
      <c r="RH373" s="54"/>
      <c r="RI373" s="54"/>
      <c r="RJ373" s="54"/>
      <c r="RK373" s="54"/>
      <c r="RL373" s="54"/>
      <c r="RM373" s="54"/>
      <c r="RN373" s="54"/>
      <c r="RO373" s="54"/>
      <c r="RP373" s="54"/>
      <c r="RQ373" s="54"/>
      <c r="RR373" s="54"/>
      <c r="RS373" s="54"/>
      <c r="RT373" s="54"/>
      <c r="RU373" s="54"/>
      <c r="RV373" s="54"/>
      <c r="RW373" s="54"/>
      <c r="RX373" s="54"/>
      <c r="RY373" s="54"/>
      <c r="RZ373" s="54"/>
      <c r="SA373" s="54"/>
      <c r="SB373" s="54"/>
      <c r="SC373" s="54"/>
      <c r="SD373" s="54"/>
      <c r="SE373" s="54"/>
      <c r="SF373" s="54"/>
      <c r="SG373" s="54"/>
      <c r="SH373" s="54"/>
      <c r="SI373" s="54"/>
      <c r="SJ373" s="54"/>
      <c r="SK373" s="54"/>
      <c r="SL373" s="54"/>
      <c r="SM373" s="54"/>
      <c r="SN373" s="54"/>
      <c r="SO373" s="54"/>
      <c r="SP373" s="54"/>
      <c r="SQ373" s="54"/>
      <c r="SR373" s="54"/>
      <c r="SS373" s="54"/>
      <c r="ST373" s="54"/>
      <c r="SU373" s="54"/>
      <c r="SV373" s="54"/>
      <c r="SW373" s="54"/>
      <c r="SX373" s="54"/>
      <c r="SY373" s="54"/>
      <c r="SZ373" s="54"/>
      <c r="TA373" s="54"/>
      <c r="TB373" s="54"/>
      <c r="TC373" s="54"/>
      <c r="TD373" s="54"/>
      <c r="TE373" s="54"/>
      <c r="TF373" s="54"/>
      <c r="TG373" s="54"/>
      <c r="TH373" s="54"/>
      <c r="TI373" s="54"/>
      <c r="TJ373" s="54"/>
      <c r="TK373" s="54"/>
      <c r="TL373" s="54"/>
      <c r="TM373" s="54"/>
      <c r="TN373" s="54"/>
      <c r="TO373" s="54"/>
      <c r="TP373" s="54"/>
      <c r="TQ373" s="54"/>
      <c r="TR373" s="54"/>
      <c r="TS373" s="54"/>
      <c r="TT373" s="54"/>
      <c r="TU373" s="54"/>
      <c r="TV373" s="54"/>
      <c r="TW373" s="54"/>
      <c r="TX373" s="54"/>
      <c r="TY373" s="54"/>
      <c r="TZ373" s="54"/>
      <c r="UA373" s="54"/>
      <c r="UB373" s="54"/>
      <c r="UC373" s="54"/>
      <c r="UD373" s="54"/>
      <c r="UE373" s="54"/>
      <c r="UF373" s="54"/>
      <c r="UG373" s="54"/>
      <c r="UH373" s="54"/>
      <c r="UI373" s="54"/>
      <c r="UJ373" s="54"/>
      <c r="UK373" s="54"/>
      <c r="UL373" s="54"/>
      <c r="UM373" s="54"/>
      <c r="UN373" s="54"/>
      <c r="UO373" s="54"/>
      <c r="UP373" s="54"/>
      <c r="UQ373" s="54"/>
      <c r="UR373" s="54"/>
      <c r="US373" s="54"/>
      <c r="UT373" s="54"/>
      <c r="UU373" s="54"/>
      <c r="UV373" s="54"/>
      <c r="UW373" s="54"/>
      <c r="UX373" s="54"/>
      <c r="UY373" s="54"/>
      <c r="UZ373" s="54"/>
      <c r="VA373" s="54"/>
      <c r="VB373" s="54"/>
      <c r="VC373" s="54"/>
      <c r="VD373" s="54"/>
      <c r="VE373" s="54"/>
      <c r="VF373" s="54"/>
      <c r="VG373" s="54"/>
      <c r="VH373" s="54"/>
      <c r="VI373" s="54"/>
      <c r="VJ373" s="54"/>
      <c r="VK373" s="54"/>
      <c r="VL373" s="54"/>
      <c r="VM373" s="54"/>
      <c r="VN373" s="54"/>
      <c r="VO373" s="54"/>
      <c r="VP373" s="54"/>
      <c r="VQ373" s="54"/>
      <c r="VR373" s="54"/>
      <c r="VS373" s="54"/>
      <c r="VT373" s="54"/>
      <c r="VU373" s="54"/>
      <c r="VV373" s="54"/>
      <c r="VW373" s="54"/>
      <c r="VX373" s="54"/>
      <c r="VY373" s="54"/>
      <c r="VZ373" s="54"/>
      <c r="WA373" s="54"/>
      <c r="WB373" s="54"/>
      <c r="WC373" s="54"/>
      <c r="WD373" s="54"/>
      <c r="WE373" s="54"/>
      <c r="WF373" s="54"/>
      <c r="WG373" s="54"/>
      <c r="WH373" s="54"/>
      <c r="WI373" s="54"/>
      <c r="WJ373" s="54"/>
      <c r="WK373" s="54"/>
      <c r="WL373" s="54"/>
      <c r="WM373" s="54"/>
      <c r="WN373" s="54"/>
      <c r="WO373" s="54"/>
      <c r="WP373" s="54"/>
      <c r="WQ373" s="54"/>
      <c r="WR373" s="54"/>
      <c r="WS373" s="54"/>
      <c r="WT373" s="54"/>
      <c r="WU373" s="54"/>
      <c r="WV373" s="54"/>
      <c r="WW373" s="54"/>
      <c r="WX373" s="54"/>
      <c r="WY373" s="54"/>
      <c r="WZ373" s="54"/>
      <c r="XA373" s="54"/>
      <c r="XB373" s="54"/>
      <c r="XC373" s="54"/>
      <c r="XD373" s="54"/>
      <c r="XE373" s="54"/>
      <c r="XF373" s="54"/>
      <c r="XG373" s="54"/>
      <c r="XH373" s="54"/>
      <c r="XI373" s="54"/>
      <c r="XJ373" s="54"/>
      <c r="XK373" s="54"/>
      <c r="XL373" s="54"/>
      <c r="XM373" s="54"/>
      <c r="XN373" s="54"/>
      <c r="XO373" s="54"/>
      <c r="XP373" s="54"/>
      <c r="XQ373" s="54"/>
      <c r="XR373" s="54"/>
      <c r="XS373" s="54"/>
      <c r="XT373" s="54"/>
      <c r="XU373" s="54"/>
      <c r="XV373" s="54"/>
      <c r="XW373" s="54"/>
      <c r="XX373" s="54"/>
      <c r="XY373" s="54"/>
      <c r="XZ373" s="54"/>
      <c r="YA373" s="54"/>
      <c r="YB373" s="54"/>
      <c r="YC373" s="54"/>
      <c r="YD373" s="54"/>
      <c r="YE373" s="54"/>
      <c r="YF373" s="54"/>
      <c r="YG373" s="54"/>
      <c r="YH373" s="54"/>
      <c r="YI373" s="54"/>
      <c r="YJ373" s="54"/>
      <c r="YK373" s="54"/>
      <c r="YL373" s="54"/>
      <c r="YM373" s="54"/>
      <c r="YN373" s="54"/>
      <c r="YO373" s="54"/>
      <c r="YP373" s="54"/>
      <c r="YQ373" s="54"/>
      <c r="YR373" s="54"/>
      <c r="YS373" s="54"/>
      <c r="YT373" s="54"/>
      <c r="YU373" s="54"/>
      <c r="YV373" s="54"/>
      <c r="YW373" s="54"/>
      <c r="YX373" s="54"/>
      <c r="YY373" s="54"/>
      <c r="YZ373" s="54"/>
      <c r="ZA373" s="54"/>
      <c r="ZB373" s="54"/>
      <c r="ZC373" s="54"/>
      <c r="ZD373" s="54"/>
      <c r="ZE373" s="54"/>
      <c r="ZF373" s="54"/>
      <c r="ZG373" s="54"/>
      <c r="ZH373" s="54"/>
      <c r="ZI373" s="54"/>
      <c r="ZJ373" s="54"/>
      <c r="ZK373" s="54"/>
      <c r="ZL373" s="54"/>
      <c r="ZM373" s="54"/>
      <c r="ZN373" s="54"/>
      <c r="ZO373" s="54"/>
      <c r="ZP373" s="54"/>
      <c r="ZQ373" s="54"/>
      <c r="ZR373" s="54"/>
      <c r="ZS373" s="54"/>
      <c r="ZT373" s="54"/>
      <c r="ZU373" s="54"/>
      <c r="ZV373" s="54"/>
      <c r="ZW373" s="54"/>
      <c r="ZX373" s="54"/>
      <c r="ZY373" s="54"/>
      <c r="ZZ373" s="54"/>
    </row>
    <row r="374" spans="1:702" x14ac:dyDescent="0.2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54"/>
      <c r="DU374" s="54"/>
      <c r="DV374" s="54"/>
      <c r="DW374" s="54"/>
      <c r="DX374" s="54"/>
      <c r="DY374" s="54"/>
      <c r="DZ374" s="54"/>
      <c r="EA374" s="54"/>
      <c r="EB374" s="54"/>
      <c r="EC374" s="54"/>
      <c r="ED374" s="54"/>
      <c r="EE374" s="54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54"/>
      <c r="PQ374" s="54"/>
      <c r="PR374" s="54"/>
      <c r="PS374" s="54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54"/>
      <c r="QT374" s="54"/>
      <c r="QU374" s="54"/>
      <c r="QV374" s="54"/>
      <c r="QW374" s="54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54"/>
      <c r="RY374" s="54"/>
      <c r="RZ374" s="54"/>
      <c r="SA374" s="54"/>
      <c r="SB374" s="54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54"/>
      <c r="TC374" s="54"/>
      <c r="TD374" s="54"/>
      <c r="TE374" s="54"/>
      <c r="TF374" s="54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4"/>
      <c r="UH374" s="54"/>
      <c r="UI374" s="54"/>
      <c r="UJ374" s="54"/>
      <c r="UK374" s="54"/>
      <c r="UL374" s="54"/>
      <c r="UM374" s="54"/>
      <c r="UN374" s="54"/>
      <c r="UO374" s="54"/>
      <c r="UP374" s="54"/>
      <c r="UQ374" s="54"/>
      <c r="UR374" s="54"/>
      <c r="US374" s="54"/>
      <c r="UT374" s="54"/>
      <c r="UU374" s="54"/>
      <c r="UV374" s="54"/>
      <c r="UW374" s="54"/>
      <c r="UX374" s="54"/>
      <c r="UY374" s="54"/>
      <c r="UZ374" s="54"/>
      <c r="VA374" s="54"/>
      <c r="VB374" s="54"/>
      <c r="VC374" s="54"/>
      <c r="VD374" s="54"/>
      <c r="VE374" s="54"/>
      <c r="VF374" s="54"/>
      <c r="VG374" s="54"/>
      <c r="VH374" s="54"/>
      <c r="VI374" s="54"/>
      <c r="VJ374" s="54"/>
      <c r="VK374" s="54"/>
      <c r="VL374" s="54"/>
      <c r="VM374" s="54"/>
      <c r="VN374" s="54"/>
      <c r="VO374" s="54"/>
      <c r="VP374" s="54"/>
      <c r="VQ374" s="54"/>
      <c r="VR374" s="54"/>
      <c r="VS374" s="54"/>
      <c r="VT374" s="54"/>
      <c r="VU374" s="54"/>
      <c r="VV374" s="54"/>
      <c r="VW374" s="54"/>
      <c r="VX374" s="54"/>
      <c r="VY374" s="54"/>
      <c r="VZ374" s="54"/>
      <c r="WA374" s="54"/>
      <c r="WB374" s="54"/>
      <c r="WC374" s="54"/>
      <c r="WD374" s="54"/>
      <c r="WE374" s="54"/>
      <c r="WF374" s="54"/>
      <c r="WG374" s="54"/>
      <c r="WH374" s="54"/>
      <c r="WI374" s="54"/>
      <c r="WJ374" s="54"/>
      <c r="WK374" s="54"/>
      <c r="WL374" s="54"/>
      <c r="WM374" s="54"/>
      <c r="WN374" s="54"/>
      <c r="WO374" s="54"/>
      <c r="WP374" s="54"/>
      <c r="WQ374" s="54"/>
      <c r="WR374" s="54"/>
      <c r="WS374" s="54"/>
      <c r="WT374" s="54"/>
      <c r="WU374" s="54"/>
      <c r="WV374" s="54"/>
      <c r="WW374" s="54"/>
      <c r="WX374" s="54"/>
      <c r="WY374" s="54"/>
      <c r="WZ374" s="54"/>
      <c r="XA374" s="54"/>
      <c r="XB374" s="54"/>
      <c r="XC374" s="54"/>
      <c r="XD374" s="54"/>
      <c r="XE374" s="54"/>
      <c r="XF374" s="54"/>
      <c r="XG374" s="54"/>
      <c r="XH374" s="54"/>
      <c r="XI374" s="54"/>
      <c r="XJ374" s="54"/>
      <c r="XK374" s="54"/>
      <c r="XL374" s="54"/>
      <c r="XM374" s="54"/>
      <c r="XN374" s="54"/>
      <c r="XO374" s="54"/>
      <c r="XP374" s="54"/>
      <c r="XQ374" s="54"/>
      <c r="XR374" s="54"/>
      <c r="XS374" s="54"/>
      <c r="XT374" s="54"/>
      <c r="XU374" s="54"/>
      <c r="XV374" s="54"/>
      <c r="XW374" s="54"/>
      <c r="XX374" s="54"/>
      <c r="XY374" s="54"/>
      <c r="XZ374" s="54"/>
      <c r="YA374" s="54"/>
      <c r="YB374" s="54"/>
      <c r="YC374" s="54"/>
      <c r="YD374" s="54"/>
      <c r="YE374" s="54"/>
      <c r="YF374" s="54"/>
      <c r="YG374" s="54"/>
      <c r="YH374" s="54"/>
      <c r="YI374" s="54"/>
      <c r="YJ374" s="54"/>
      <c r="YK374" s="54"/>
      <c r="YL374" s="54"/>
      <c r="YM374" s="54"/>
      <c r="YN374" s="54"/>
      <c r="YO374" s="54"/>
      <c r="YP374" s="54"/>
      <c r="YQ374" s="54"/>
      <c r="YR374" s="54"/>
      <c r="YS374" s="54"/>
      <c r="YT374" s="54"/>
      <c r="YU374" s="54"/>
      <c r="YV374" s="54"/>
      <c r="YW374" s="54"/>
      <c r="YX374" s="54"/>
      <c r="YY374" s="54"/>
      <c r="YZ374" s="54"/>
      <c r="ZA374" s="54"/>
      <c r="ZB374" s="54"/>
      <c r="ZC374" s="54"/>
      <c r="ZD374" s="54"/>
      <c r="ZE374" s="54"/>
      <c r="ZF374" s="54"/>
      <c r="ZG374" s="54"/>
      <c r="ZH374" s="54"/>
      <c r="ZI374" s="54"/>
      <c r="ZJ374" s="54"/>
      <c r="ZK374" s="54"/>
      <c r="ZL374" s="54"/>
      <c r="ZM374" s="54"/>
      <c r="ZN374" s="54"/>
      <c r="ZO374" s="54"/>
      <c r="ZP374" s="54"/>
      <c r="ZQ374" s="54"/>
      <c r="ZR374" s="54"/>
      <c r="ZS374" s="54"/>
      <c r="ZT374" s="54"/>
      <c r="ZU374" s="54"/>
      <c r="ZV374" s="54"/>
      <c r="ZW374" s="54"/>
      <c r="ZX374" s="54"/>
      <c r="ZY374" s="54"/>
      <c r="ZZ374" s="54"/>
    </row>
    <row r="375" spans="1:702" x14ac:dyDescent="0.2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54"/>
      <c r="DU375" s="54"/>
      <c r="DV375" s="54"/>
      <c r="DW375" s="54"/>
      <c r="DX375" s="54"/>
      <c r="DY375" s="54"/>
      <c r="DZ375" s="54"/>
      <c r="EA375" s="54"/>
      <c r="EB375" s="54"/>
      <c r="EC375" s="54"/>
      <c r="ED375" s="54"/>
      <c r="EE375" s="54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54"/>
      <c r="PQ375" s="54"/>
      <c r="PR375" s="54"/>
      <c r="PS375" s="54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54"/>
      <c r="QT375" s="54"/>
      <c r="QU375" s="54"/>
      <c r="QV375" s="54"/>
      <c r="QW375" s="54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54"/>
      <c r="RY375" s="54"/>
      <c r="RZ375" s="54"/>
      <c r="SA375" s="54"/>
      <c r="SB375" s="54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54"/>
      <c r="TC375" s="54"/>
      <c r="TD375" s="54"/>
      <c r="TE375" s="54"/>
      <c r="TF375" s="54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4"/>
      <c r="UH375" s="54"/>
      <c r="UI375" s="54"/>
      <c r="UJ375" s="54"/>
      <c r="UK375" s="54"/>
      <c r="UL375" s="54"/>
      <c r="UM375" s="54"/>
      <c r="UN375" s="54"/>
      <c r="UO375" s="54"/>
      <c r="UP375" s="54"/>
      <c r="UQ375" s="54"/>
      <c r="UR375" s="54"/>
      <c r="US375" s="54"/>
      <c r="UT375" s="54"/>
      <c r="UU375" s="54"/>
      <c r="UV375" s="54"/>
      <c r="UW375" s="54"/>
      <c r="UX375" s="54"/>
      <c r="UY375" s="54"/>
      <c r="UZ375" s="54"/>
      <c r="VA375" s="54"/>
      <c r="VB375" s="54"/>
      <c r="VC375" s="54"/>
      <c r="VD375" s="54"/>
      <c r="VE375" s="54"/>
      <c r="VF375" s="54"/>
      <c r="VG375" s="54"/>
      <c r="VH375" s="54"/>
      <c r="VI375" s="54"/>
      <c r="VJ375" s="54"/>
      <c r="VK375" s="54"/>
      <c r="VL375" s="54"/>
      <c r="VM375" s="54"/>
      <c r="VN375" s="54"/>
      <c r="VO375" s="54"/>
      <c r="VP375" s="54"/>
      <c r="VQ375" s="54"/>
      <c r="VR375" s="54"/>
      <c r="VS375" s="54"/>
      <c r="VT375" s="54"/>
      <c r="VU375" s="54"/>
      <c r="VV375" s="54"/>
      <c r="VW375" s="54"/>
      <c r="VX375" s="54"/>
      <c r="VY375" s="54"/>
      <c r="VZ375" s="54"/>
      <c r="WA375" s="54"/>
      <c r="WB375" s="54"/>
      <c r="WC375" s="54"/>
      <c r="WD375" s="54"/>
      <c r="WE375" s="54"/>
      <c r="WF375" s="54"/>
      <c r="WG375" s="54"/>
      <c r="WH375" s="54"/>
      <c r="WI375" s="54"/>
      <c r="WJ375" s="54"/>
      <c r="WK375" s="54"/>
      <c r="WL375" s="54"/>
      <c r="WM375" s="54"/>
      <c r="WN375" s="54"/>
      <c r="WO375" s="54"/>
      <c r="WP375" s="54"/>
      <c r="WQ375" s="54"/>
      <c r="WR375" s="54"/>
      <c r="WS375" s="54"/>
      <c r="WT375" s="54"/>
      <c r="WU375" s="54"/>
      <c r="WV375" s="54"/>
      <c r="WW375" s="54"/>
      <c r="WX375" s="54"/>
      <c r="WY375" s="54"/>
      <c r="WZ375" s="54"/>
      <c r="XA375" s="54"/>
      <c r="XB375" s="54"/>
      <c r="XC375" s="54"/>
      <c r="XD375" s="54"/>
      <c r="XE375" s="54"/>
      <c r="XF375" s="54"/>
      <c r="XG375" s="54"/>
      <c r="XH375" s="54"/>
      <c r="XI375" s="54"/>
      <c r="XJ375" s="54"/>
      <c r="XK375" s="54"/>
      <c r="XL375" s="54"/>
      <c r="XM375" s="54"/>
      <c r="XN375" s="54"/>
      <c r="XO375" s="54"/>
      <c r="XP375" s="54"/>
      <c r="XQ375" s="54"/>
      <c r="XR375" s="54"/>
      <c r="XS375" s="54"/>
      <c r="XT375" s="54"/>
      <c r="XU375" s="54"/>
      <c r="XV375" s="54"/>
      <c r="XW375" s="54"/>
      <c r="XX375" s="54"/>
      <c r="XY375" s="54"/>
      <c r="XZ375" s="54"/>
      <c r="YA375" s="54"/>
      <c r="YB375" s="54"/>
      <c r="YC375" s="54"/>
      <c r="YD375" s="54"/>
      <c r="YE375" s="54"/>
      <c r="YF375" s="54"/>
      <c r="YG375" s="54"/>
      <c r="YH375" s="54"/>
      <c r="YI375" s="54"/>
      <c r="YJ375" s="54"/>
      <c r="YK375" s="54"/>
      <c r="YL375" s="54"/>
      <c r="YM375" s="54"/>
      <c r="YN375" s="54"/>
      <c r="YO375" s="54"/>
      <c r="YP375" s="54"/>
      <c r="YQ375" s="54"/>
      <c r="YR375" s="54"/>
      <c r="YS375" s="54"/>
      <c r="YT375" s="54"/>
      <c r="YU375" s="54"/>
      <c r="YV375" s="54"/>
      <c r="YW375" s="54"/>
      <c r="YX375" s="54"/>
      <c r="YY375" s="54"/>
      <c r="YZ375" s="54"/>
      <c r="ZA375" s="54"/>
      <c r="ZB375" s="54"/>
      <c r="ZC375" s="54"/>
      <c r="ZD375" s="54"/>
      <c r="ZE375" s="54"/>
      <c r="ZF375" s="54"/>
      <c r="ZG375" s="54"/>
      <c r="ZH375" s="54"/>
      <c r="ZI375" s="54"/>
      <c r="ZJ375" s="54"/>
      <c r="ZK375" s="54"/>
      <c r="ZL375" s="54"/>
      <c r="ZM375" s="54"/>
      <c r="ZN375" s="54"/>
      <c r="ZO375" s="54"/>
      <c r="ZP375" s="54"/>
      <c r="ZQ375" s="54"/>
      <c r="ZR375" s="54"/>
      <c r="ZS375" s="54"/>
      <c r="ZT375" s="54"/>
      <c r="ZU375" s="54"/>
      <c r="ZV375" s="54"/>
      <c r="ZW375" s="54"/>
      <c r="ZX375" s="54"/>
      <c r="ZY375" s="54"/>
      <c r="ZZ375" s="54"/>
    </row>
    <row r="376" spans="1:702" x14ac:dyDescent="0.2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54"/>
      <c r="DU376" s="54"/>
      <c r="DV376" s="54"/>
      <c r="DW376" s="54"/>
      <c r="DX376" s="54"/>
      <c r="DY376" s="54"/>
      <c r="DZ376" s="54"/>
      <c r="EA376" s="54"/>
      <c r="EB376" s="54"/>
      <c r="EC376" s="54"/>
      <c r="ED376" s="54"/>
      <c r="EE376" s="54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4"/>
      <c r="OL376" s="54"/>
      <c r="OM376" s="54"/>
      <c r="ON376" s="54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54"/>
      <c r="PQ376" s="54"/>
      <c r="PR376" s="54"/>
      <c r="PS376" s="54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54"/>
      <c r="QT376" s="54"/>
      <c r="QU376" s="54"/>
      <c r="QV376" s="54"/>
      <c r="QW376" s="54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54"/>
      <c r="RY376" s="54"/>
      <c r="RZ376" s="54"/>
      <c r="SA376" s="54"/>
      <c r="SB376" s="54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54"/>
      <c r="TC376" s="54"/>
      <c r="TD376" s="54"/>
      <c r="TE376" s="54"/>
      <c r="TF376" s="54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4"/>
      <c r="UH376" s="54"/>
      <c r="UI376" s="54"/>
      <c r="UJ376" s="54"/>
      <c r="UK376" s="54"/>
      <c r="UL376" s="54"/>
      <c r="UM376" s="54"/>
      <c r="UN376" s="54"/>
      <c r="UO376" s="54"/>
      <c r="UP376" s="54"/>
      <c r="UQ376" s="54"/>
      <c r="UR376" s="54"/>
      <c r="US376" s="54"/>
      <c r="UT376" s="54"/>
      <c r="UU376" s="54"/>
      <c r="UV376" s="54"/>
      <c r="UW376" s="54"/>
      <c r="UX376" s="54"/>
      <c r="UY376" s="54"/>
      <c r="UZ376" s="54"/>
      <c r="VA376" s="54"/>
      <c r="VB376" s="54"/>
      <c r="VC376" s="54"/>
      <c r="VD376" s="54"/>
      <c r="VE376" s="54"/>
      <c r="VF376" s="54"/>
      <c r="VG376" s="54"/>
      <c r="VH376" s="54"/>
      <c r="VI376" s="54"/>
      <c r="VJ376" s="54"/>
      <c r="VK376" s="54"/>
      <c r="VL376" s="54"/>
      <c r="VM376" s="54"/>
      <c r="VN376" s="54"/>
      <c r="VO376" s="54"/>
      <c r="VP376" s="54"/>
      <c r="VQ376" s="54"/>
      <c r="VR376" s="54"/>
      <c r="VS376" s="54"/>
      <c r="VT376" s="54"/>
      <c r="VU376" s="54"/>
      <c r="VV376" s="54"/>
      <c r="VW376" s="54"/>
      <c r="VX376" s="54"/>
      <c r="VY376" s="54"/>
      <c r="VZ376" s="54"/>
      <c r="WA376" s="54"/>
      <c r="WB376" s="54"/>
      <c r="WC376" s="54"/>
      <c r="WD376" s="54"/>
      <c r="WE376" s="54"/>
      <c r="WF376" s="54"/>
      <c r="WG376" s="54"/>
      <c r="WH376" s="54"/>
      <c r="WI376" s="54"/>
      <c r="WJ376" s="54"/>
      <c r="WK376" s="54"/>
      <c r="WL376" s="54"/>
      <c r="WM376" s="54"/>
      <c r="WN376" s="54"/>
      <c r="WO376" s="54"/>
      <c r="WP376" s="54"/>
      <c r="WQ376" s="54"/>
      <c r="WR376" s="54"/>
      <c r="WS376" s="54"/>
      <c r="WT376" s="54"/>
      <c r="WU376" s="54"/>
      <c r="WV376" s="54"/>
      <c r="WW376" s="54"/>
      <c r="WX376" s="54"/>
      <c r="WY376" s="54"/>
      <c r="WZ376" s="54"/>
      <c r="XA376" s="54"/>
      <c r="XB376" s="54"/>
      <c r="XC376" s="54"/>
      <c r="XD376" s="54"/>
      <c r="XE376" s="54"/>
      <c r="XF376" s="54"/>
      <c r="XG376" s="54"/>
      <c r="XH376" s="54"/>
      <c r="XI376" s="54"/>
      <c r="XJ376" s="54"/>
      <c r="XK376" s="54"/>
      <c r="XL376" s="54"/>
      <c r="XM376" s="54"/>
      <c r="XN376" s="54"/>
      <c r="XO376" s="54"/>
      <c r="XP376" s="54"/>
      <c r="XQ376" s="54"/>
      <c r="XR376" s="54"/>
      <c r="XS376" s="54"/>
      <c r="XT376" s="54"/>
      <c r="XU376" s="54"/>
      <c r="XV376" s="54"/>
      <c r="XW376" s="54"/>
      <c r="XX376" s="54"/>
      <c r="XY376" s="54"/>
      <c r="XZ376" s="54"/>
      <c r="YA376" s="54"/>
      <c r="YB376" s="54"/>
      <c r="YC376" s="54"/>
      <c r="YD376" s="54"/>
      <c r="YE376" s="54"/>
      <c r="YF376" s="54"/>
      <c r="YG376" s="54"/>
      <c r="YH376" s="54"/>
      <c r="YI376" s="54"/>
      <c r="YJ376" s="54"/>
      <c r="YK376" s="54"/>
      <c r="YL376" s="54"/>
      <c r="YM376" s="54"/>
      <c r="YN376" s="54"/>
      <c r="YO376" s="54"/>
      <c r="YP376" s="54"/>
      <c r="YQ376" s="54"/>
      <c r="YR376" s="54"/>
      <c r="YS376" s="54"/>
      <c r="YT376" s="54"/>
      <c r="YU376" s="54"/>
      <c r="YV376" s="54"/>
      <c r="YW376" s="54"/>
      <c r="YX376" s="54"/>
      <c r="YY376" s="54"/>
      <c r="YZ376" s="54"/>
      <c r="ZA376" s="54"/>
      <c r="ZB376" s="54"/>
      <c r="ZC376" s="54"/>
      <c r="ZD376" s="54"/>
      <c r="ZE376" s="54"/>
      <c r="ZF376" s="54"/>
      <c r="ZG376" s="54"/>
      <c r="ZH376" s="54"/>
      <c r="ZI376" s="54"/>
      <c r="ZJ376" s="54"/>
      <c r="ZK376" s="54"/>
      <c r="ZL376" s="54"/>
      <c r="ZM376" s="54"/>
      <c r="ZN376" s="54"/>
      <c r="ZO376" s="54"/>
      <c r="ZP376" s="54"/>
      <c r="ZQ376" s="54"/>
      <c r="ZR376" s="54"/>
      <c r="ZS376" s="54"/>
      <c r="ZT376" s="54"/>
      <c r="ZU376" s="54"/>
      <c r="ZV376" s="54"/>
      <c r="ZW376" s="54"/>
      <c r="ZX376" s="54"/>
      <c r="ZY376" s="54"/>
      <c r="ZZ376" s="54"/>
    </row>
    <row r="377" spans="1:702" x14ac:dyDescent="0.2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  <c r="CW377" s="54"/>
      <c r="CX377" s="54"/>
      <c r="CY377" s="54"/>
      <c r="CZ377" s="54"/>
      <c r="DA377" s="54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54"/>
      <c r="DR377" s="54"/>
      <c r="DS377" s="54"/>
      <c r="DT377" s="54"/>
      <c r="DU377" s="54"/>
      <c r="DV377" s="54"/>
      <c r="DW377" s="54"/>
      <c r="DX377" s="54"/>
      <c r="DY377" s="54"/>
      <c r="DZ377" s="54"/>
      <c r="EA377" s="54"/>
      <c r="EB377" s="54"/>
      <c r="EC377" s="54"/>
      <c r="ED377" s="54"/>
      <c r="EE377" s="54"/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/>
      <c r="EU377" s="54"/>
      <c r="EV377" s="54"/>
      <c r="EW377" s="54"/>
      <c r="EX377" s="54"/>
      <c r="EY377" s="54"/>
      <c r="EZ377" s="54"/>
      <c r="FA377" s="54"/>
      <c r="FB377" s="54"/>
      <c r="FC377" s="54"/>
      <c r="FD377" s="54"/>
      <c r="FE377" s="54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4"/>
      <c r="FZ377" s="54"/>
      <c r="GA377" s="54"/>
      <c r="GB377" s="54"/>
      <c r="GC377" s="54"/>
      <c r="GD377" s="54"/>
      <c r="GE377" s="54"/>
      <c r="GF377" s="54"/>
      <c r="GG377" s="54"/>
      <c r="GH377" s="54"/>
      <c r="GI377" s="54"/>
      <c r="GJ377" s="54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4"/>
      <c r="HL377" s="54"/>
      <c r="HM377" s="54"/>
      <c r="HN377" s="54"/>
      <c r="HO377" s="54"/>
      <c r="HP377" s="54"/>
      <c r="HQ377" s="54"/>
      <c r="HR377" s="54"/>
      <c r="HS377" s="54"/>
      <c r="HT377" s="54"/>
      <c r="HU377" s="54"/>
      <c r="HV377" s="54"/>
      <c r="HW377" s="54"/>
      <c r="HX377" s="54"/>
      <c r="HY377" s="54"/>
      <c r="HZ377" s="54"/>
      <c r="IA377" s="54"/>
      <c r="IB377" s="54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4"/>
      <c r="IN377" s="54"/>
      <c r="IO377" s="54"/>
      <c r="IP377" s="54"/>
      <c r="IQ377" s="54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4"/>
      <c r="JS377" s="54"/>
      <c r="JT377" s="54"/>
      <c r="JU377" s="54"/>
      <c r="JV377" s="54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/>
      <c r="KJ377" s="54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4"/>
      <c r="KW377" s="54"/>
      <c r="KX377" s="54"/>
      <c r="KY377" s="54"/>
      <c r="KZ377" s="54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4"/>
      <c r="LX377" s="54"/>
      <c r="LY377" s="54"/>
      <c r="LZ377" s="54"/>
      <c r="MA377" s="54"/>
      <c r="MB377" s="54"/>
      <c r="MC377" s="54"/>
      <c r="MD377" s="54"/>
      <c r="ME377" s="54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4"/>
      <c r="NF377" s="54"/>
      <c r="NG377" s="54"/>
      <c r="NH377" s="54"/>
      <c r="NI377" s="54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4"/>
      <c r="OL377" s="54"/>
      <c r="OM377" s="54"/>
      <c r="ON377" s="54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54"/>
      <c r="PQ377" s="54"/>
      <c r="PR377" s="54"/>
      <c r="PS377" s="54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54"/>
      <c r="QT377" s="54"/>
      <c r="QU377" s="54"/>
      <c r="QV377" s="54"/>
      <c r="QW377" s="54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54"/>
      <c r="RY377" s="54"/>
      <c r="RZ377" s="54"/>
      <c r="SA377" s="54"/>
      <c r="SB377" s="54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54"/>
      <c r="TC377" s="54"/>
      <c r="TD377" s="54"/>
      <c r="TE377" s="54"/>
      <c r="TF377" s="54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4"/>
      <c r="UH377" s="54"/>
      <c r="UI377" s="54"/>
      <c r="UJ377" s="54"/>
      <c r="UK377" s="54"/>
      <c r="UL377" s="54"/>
      <c r="UM377" s="54"/>
      <c r="UN377" s="54"/>
      <c r="UO377" s="54"/>
      <c r="UP377" s="54"/>
      <c r="UQ377" s="54"/>
      <c r="UR377" s="54"/>
      <c r="US377" s="54"/>
      <c r="UT377" s="54"/>
      <c r="UU377" s="54"/>
      <c r="UV377" s="54"/>
      <c r="UW377" s="54"/>
      <c r="UX377" s="54"/>
      <c r="UY377" s="54"/>
      <c r="UZ377" s="54"/>
      <c r="VA377" s="54"/>
      <c r="VB377" s="54"/>
      <c r="VC377" s="54"/>
      <c r="VD377" s="54"/>
      <c r="VE377" s="54"/>
      <c r="VF377" s="54"/>
      <c r="VG377" s="54"/>
      <c r="VH377" s="54"/>
      <c r="VI377" s="54"/>
      <c r="VJ377" s="54"/>
      <c r="VK377" s="54"/>
      <c r="VL377" s="54"/>
      <c r="VM377" s="54"/>
      <c r="VN377" s="54"/>
      <c r="VO377" s="54"/>
      <c r="VP377" s="54"/>
      <c r="VQ377" s="54"/>
      <c r="VR377" s="54"/>
      <c r="VS377" s="54"/>
      <c r="VT377" s="54"/>
      <c r="VU377" s="54"/>
      <c r="VV377" s="54"/>
      <c r="VW377" s="54"/>
      <c r="VX377" s="54"/>
      <c r="VY377" s="54"/>
      <c r="VZ377" s="54"/>
      <c r="WA377" s="54"/>
      <c r="WB377" s="54"/>
      <c r="WC377" s="54"/>
      <c r="WD377" s="54"/>
      <c r="WE377" s="54"/>
      <c r="WF377" s="54"/>
      <c r="WG377" s="54"/>
      <c r="WH377" s="54"/>
      <c r="WI377" s="54"/>
      <c r="WJ377" s="54"/>
      <c r="WK377" s="54"/>
      <c r="WL377" s="54"/>
      <c r="WM377" s="54"/>
      <c r="WN377" s="54"/>
      <c r="WO377" s="54"/>
      <c r="WP377" s="54"/>
      <c r="WQ377" s="54"/>
      <c r="WR377" s="54"/>
      <c r="WS377" s="54"/>
      <c r="WT377" s="54"/>
      <c r="WU377" s="54"/>
      <c r="WV377" s="54"/>
      <c r="WW377" s="54"/>
      <c r="WX377" s="54"/>
      <c r="WY377" s="54"/>
      <c r="WZ377" s="54"/>
      <c r="XA377" s="54"/>
      <c r="XB377" s="54"/>
      <c r="XC377" s="54"/>
      <c r="XD377" s="54"/>
      <c r="XE377" s="54"/>
      <c r="XF377" s="54"/>
      <c r="XG377" s="54"/>
      <c r="XH377" s="54"/>
      <c r="XI377" s="54"/>
      <c r="XJ377" s="54"/>
      <c r="XK377" s="54"/>
      <c r="XL377" s="54"/>
      <c r="XM377" s="54"/>
      <c r="XN377" s="54"/>
      <c r="XO377" s="54"/>
      <c r="XP377" s="54"/>
      <c r="XQ377" s="54"/>
      <c r="XR377" s="54"/>
      <c r="XS377" s="54"/>
      <c r="XT377" s="54"/>
      <c r="XU377" s="54"/>
      <c r="XV377" s="54"/>
      <c r="XW377" s="54"/>
      <c r="XX377" s="54"/>
      <c r="XY377" s="54"/>
      <c r="XZ377" s="54"/>
      <c r="YA377" s="54"/>
      <c r="YB377" s="54"/>
      <c r="YC377" s="54"/>
      <c r="YD377" s="54"/>
      <c r="YE377" s="54"/>
      <c r="YF377" s="54"/>
      <c r="YG377" s="54"/>
      <c r="YH377" s="54"/>
      <c r="YI377" s="54"/>
      <c r="YJ377" s="54"/>
      <c r="YK377" s="54"/>
      <c r="YL377" s="54"/>
      <c r="YM377" s="54"/>
      <c r="YN377" s="54"/>
      <c r="YO377" s="54"/>
      <c r="YP377" s="54"/>
      <c r="YQ377" s="54"/>
      <c r="YR377" s="54"/>
      <c r="YS377" s="54"/>
      <c r="YT377" s="54"/>
      <c r="YU377" s="54"/>
      <c r="YV377" s="54"/>
      <c r="YW377" s="54"/>
      <c r="YX377" s="54"/>
      <c r="YY377" s="54"/>
      <c r="YZ377" s="54"/>
      <c r="ZA377" s="54"/>
      <c r="ZB377" s="54"/>
      <c r="ZC377" s="54"/>
      <c r="ZD377" s="54"/>
      <c r="ZE377" s="54"/>
      <c r="ZF377" s="54"/>
      <c r="ZG377" s="54"/>
      <c r="ZH377" s="54"/>
      <c r="ZI377" s="54"/>
      <c r="ZJ377" s="54"/>
      <c r="ZK377" s="54"/>
      <c r="ZL377" s="54"/>
      <c r="ZM377" s="54"/>
      <c r="ZN377" s="54"/>
      <c r="ZO377" s="54"/>
      <c r="ZP377" s="54"/>
      <c r="ZQ377" s="54"/>
      <c r="ZR377" s="54"/>
      <c r="ZS377" s="54"/>
      <c r="ZT377" s="54"/>
      <c r="ZU377" s="54"/>
      <c r="ZV377" s="54"/>
      <c r="ZW377" s="54"/>
      <c r="ZX377" s="54"/>
      <c r="ZY377" s="54"/>
      <c r="ZZ377" s="54"/>
    </row>
    <row r="378" spans="1:702" x14ac:dyDescent="0.2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  <c r="CW378" s="54"/>
      <c r="CX378" s="54"/>
      <c r="CY378" s="54"/>
      <c r="CZ378" s="54"/>
      <c r="DA378" s="54"/>
      <c r="DB378" s="54"/>
      <c r="DC378" s="54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54"/>
      <c r="DR378" s="54"/>
      <c r="DS378" s="54"/>
      <c r="DT378" s="54"/>
      <c r="DU378" s="54"/>
      <c r="DV378" s="54"/>
      <c r="DW378" s="54"/>
      <c r="DX378" s="54"/>
      <c r="DY378" s="54"/>
      <c r="DZ378" s="54"/>
      <c r="EA378" s="54"/>
      <c r="EB378" s="54"/>
      <c r="EC378" s="54"/>
      <c r="ED378" s="54"/>
      <c r="EE378" s="54"/>
      <c r="EF378" s="54"/>
      <c r="EG378" s="54"/>
      <c r="EH378" s="54"/>
      <c r="EI378" s="54"/>
      <c r="EJ378" s="54"/>
      <c r="EK378" s="54"/>
      <c r="EL378" s="54"/>
      <c r="EM378" s="54"/>
      <c r="EN378" s="54"/>
      <c r="EO378" s="54"/>
      <c r="EP378" s="54"/>
      <c r="EQ378" s="54"/>
      <c r="ER378" s="54"/>
      <c r="ES378" s="54"/>
      <c r="ET378" s="54"/>
      <c r="EU378" s="54"/>
      <c r="EV378" s="54"/>
      <c r="EW378" s="54"/>
      <c r="EX378" s="54"/>
      <c r="EY378" s="54"/>
      <c r="EZ378" s="54"/>
      <c r="FA378" s="54"/>
      <c r="FB378" s="54"/>
      <c r="FC378" s="54"/>
      <c r="FD378" s="54"/>
      <c r="FE378" s="54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  <c r="GB378" s="54"/>
      <c r="GC378" s="54"/>
      <c r="GD378" s="54"/>
      <c r="GE378" s="54"/>
      <c r="GF378" s="54"/>
      <c r="GG378" s="54"/>
      <c r="GH378" s="54"/>
      <c r="GI378" s="54"/>
      <c r="GJ378" s="54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4"/>
      <c r="HL378" s="54"/>
      <c r="HM378" s="54"/>
      <c r="HN378" s="54"/>
      <c r="HO378" s="54"/>
      <c r="HP378" s="54"/>
      <c r="HQ378" s="54"/>
      <c r="HR378" s="54"/>
      <c r="HS378" s="54"/>
      <c r="HT378" s="54"/>
      <c r="HU378" s="54"/>
      <c r="HV378" s="54"/>
      <c r="HW378" s="54"/>
      <c r="HX378" s="54"/>
      <c r="HY378" s="54"/>
      <c r="HZ378" s="54"/>
      <c r="IA378" s="54"/>
      <c r="IB378" s="54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4"/>
      <c r="IN378" s="54"/>
      <c r="IO378" s="54"/>
      <c r="IP378" s="54"/>
      <c r="IQ378" s="54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4"/>
      <c r="JS378" s="54"/>
      <c r="JT378" s="54"/>
      <c r="JU378" s="54"/>
      <c r="JV378" s="54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4"/>
      <c r="KH378" s="54"/>
      <c r="KI378" s="54"/>
      <c r="KJ378" s="54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4"/>
      <c r="KW378" s="54"/>
      <c r="KX378" s="54"/>
      <c r="KY378" s="54"/>
      <c r="KZ378" s="54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4"/>
      <c r="LX378" s="54"/>
      <c r="LY378" s="54"/>
      <c r="LZ378" s="54"/>
      <c r="MA378" s="54"/>
      <c r="MB378" s="54"/>
      <c r="MC378" s="54"/>
      <c r="MD378" s="54"/>
      <c r="ME378" s="54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4"/>
      <c r="NF378" s="54"/>
      <c r="NG378" s="54"/>
      <c r="NH378" s="54"/>
      <c r="NI378" s="54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4"/>
      <c r="OL378" s="54"/>
      <c r="OM378" s="54"/>
      <c r="ON378" s="54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54"/>
      <c r="PQ378" s="54"/>
      <c r="PR378" s="54"/>
      <c r="PS378" s="54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54"/>
      <c r="QT378" s="54"/>
      <c r="QU378" s="54"/>
      <c r="QV378" s="54"/>
      <c r="QW378" s="54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54"/>
      <c r="RY378" s="54"/>
      <c r="RZ378" s="54"/>
      <c r="SA378" s="54"/>
      <c r="SB378" s="54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54"/>
      <c r="TC378" s="54"/>
      <c r="TD378" s="54"/>
      <c r="TE378" s="54"/>
      <c r="TF378" s="54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4"/>
      <c r="UH378" s="54"/>
      <c r="UI378" s="54"/>
      <c r="UJ378" s="54"/>
      <c r="UK378" s="54"/>
      <c r="UL378" s="54"/>
      <c r="UM378" s="54"/>
      <c r="UN378" s="54"/>
      <c r="UO378" s="54"/>
      <c r="UP378" s="54"/>
      <c r="UQ378" s="54"/>
      <c r="UR378" s="54"/>
      <c r="US378" s="54"/>
      <c r="UT378" s="54"/>
      <c r="UU378" s="54"/>
      <c r="UV378" s="54"/>
      <c r="UW378" s="54"/>
      <c r="UX378" s="54"/>
      <c r="UY378" s="54"/>
      <c r="UZ378" s="54"/>
      <c r="VA378" s="54"/>
      <c r="VB378" s="54"/>
      <c r="VC378" s="54"/>
      <c r="VD378" s="54"/>
      <c r="VE378" s="54"/>
      <c r="VF378" s="54"/>
      <c r="VG378" s="54"/>
      <c r="VH378" s="54"/>
      <c r="VI378" s="54"/>
      <c r="VJ378" s="54"/>
      <c r="VK378" s="54"/>
      <c r="VL378" s="54"/>
      <c r="VM378" s="54"/>
      <c r="VN378" s="54"/>
      <c r="VO378" s="54"/>
      <c r="VP378" s="54"/>
      <c r="VQ378" s="54"/>
      <c r="VR378" s="54"/>
      <c r="VS378" s="54"/>
      <c r="VT378" s="54"/>
      <c r="VU378" s="54"/>
      <c r="VV378" s="54"/>
      <c r="VW378" s="54"/>
      <c r="VX378" s="54"/>
      <c r="VY378" s="54"/>
      <c r="VZ378" s="54"/>
      <c r="WA378" s="54"/>
      <c r="WB378" s="54"/>
      <c r="WC378" s="54"/>
      <c r="WD378" s="54"/>
      <c r="WE378" s="54"/>
      <c r="WF378" s="54"/>
      <c r="WG378" s="54"/>
      <c r="WH378" s="54"/>
      <c r="WI378" s="54"/>
      <c r="WJ378" s="54"/>
      <c r="WK378" s="54"/>
      <c r="WL378" s="54"/>
      <c r="WM378" s="54"/>
      <c r="WN378" s="54"/>
      <c r="WO378" s="54"/>
      <c r="WP378" s="54"/>
      <c r="WQ378" s="54"/>
      <c r="WR378" s="54"/>
      <c r="WS378" s="54"/>
      <c r="WT378" s="54"/>
      <c r="WU378" s="54"/>
      <c r="WV378" s="54"/>
      <c r="WW378" s="54"/>
      <c r="WX378" s="54"/>
      <c r="WY378" s="54"/>
      <c r="WZ378" s="54"/>
      <c r="XA378" s="54"/>
      <c r="XB378" s="54"/>
      <c r="XC378" s="54"/>
      <c r="XD378" s="54"/>
      <c r="XE378" s="54"/>
      <c r="XF378" s="54"/>
      <c r="XG378" s="54"/>
      <c r="XH378" s="54"/>
      <c r="XI378" s="54"/>
      <c r="XJ378" s="54"/>
      <c r="XK378" s="54"/>
      <c r="XL378" s="54"/>
      <c r="XM378" s="54"/>
      <c r="XN378" s="54"/>
      <c r="XO378" s="54"/>
      <c r="XP378" s="54"/>
      <c r="XQ378" s="54"/>
      <c r="XR378" s="54"/>
      <c r="XS378" s="54"/>
      <c r="XT378" s="54"/>
      <c r="XU378" s="54"/>
      <c r="XV378" s="54"/>
      <c r="XW378" s="54"/>
      <c r="XX378" s="54"/>
      <c r="XY378" s="54"/>
      <c r="XZ378" s="54"/>
      <c r="YA378" s="54"/>
      <c r="YB378" s="54"/>
      <c r="YC378" s="54"/>
      <c r="YD378" s="54"/>
      <c r="YE378" s="54"/>
      <c r="YF378" s="54"/>
      <c r="YG378" s="54"/>
      <c r="YH378" s="54"/>
      <c r="YI378" s="54"/>
      <c r="YJ378" s="54"/>
      <c r="YK378" s="54"/>
      <c r="YL378" s="54"/>
      <c r="YM378" s="54"/>
      <c r="YN378" s="54"/>
      <c r="YO378" s="54"/>
      <c r="YP378" s="54"/>
      <c r="YQ378" s="54"/>
      <c r="YR378" s="54"/>
      <c r="YS378" s="54"/>
      <c r="YT378" s="54"/>
      <c r="YU378" s="54"/>
      <c r="YV378" s="54"/>
      <c r="YW378" s="54"/>
      <c r="YX378" s="54"/>
      <c r="YY378" s="54"/>
      <c r="YZ378" s="54"/>
      <c r="ZA378" s="54"/>
      <c r="ZB378" s="54"/>
      <c r="ZC378" s="54"/>
      <c r="ZD378" s="54"/>
      <c r="ZE378" s="54"/>
      <c r="ZF378" s="54"/>
      <c r="ZG378" s="54"/>
      <c r="ZH378" s="54"/>
      <c r="ZI378" s="54"/>
      <c r="ZJ378" s="54"/>
      <c r="ZK378" s="54"/>
      <c r="ZL378" s="54"/>
      <c r="ZM378" s="54"/>
      <c r="ZN378" s="54"/>
      <c r="ZO378" s="54"/>
      <c r="ZP378" s="54"/>
      <c r="ZQ378" s="54"/>
      <c r="ZR378" s="54"/>
      <c r="ZS378" s="54"/>
      <c r="ZT378" s="54"/>
      <c r="ZU378" s="54"/>
      <c r="ZV378" s="54"/>
      <c r="ZW378" s="54"/>
      <c r="ZX378" s="54"/>
      <c r="ZY378" s="54"/>
      <c r="ZZ378" s="54"/>
    </row>
    <row r="379" spans="1:702" x14ac:dyDescent="0.2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  <c r="CW379" s="54"/>
      <c r="CX379" s="54"/>
      <c r="CY379" s="54"/>
      <c r="CZ379" s="54"/>
      <c r="DA379" s="54"/>
      <c r="DB379" s="54"/>
      <c r="DC379" s="54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  <c r="DN379" s="54"/>
      <c r="DO379" s="54"/>
      <c r="DP379" s="54"/>
      <c r="DQ379" s="54"/>
      <c r="DR379" s="54"/>
      <c r="DS379" s="54"/>
      <c r="DT379" s="54"/>
      <c r="DU379" s="54"/>
      <c r="DV379" s="54"/>
      <c r="DW379" s="54"/>
      <c r="DX379" s="54"/>
      <c r="DY379" s="54"/>
      <c r="DZ379" s="54"/>
      <c r="EA379" s="54"/>
      <c r="EB379" s="54"/>
      <c r="EC379" s="54"/>
      <c r="ED379" s="54"/>
      <c r="EE379" s="54"/>
      <c r="EF379" s="54"/>
      <c r="EG379" s="54"/>
      <c r="EH379" s="54"/>
      <c r="EI379" s="54"/>
      <c r="EJ379" s="54"/>
      <c r="EK379" s="54"/>
      <c r="EL379" s="54"/>
      <c r="EM379" s="54"/>
      <c r="EN379" s="54"/>
      <c r="EO379" s="54"/>
      <c r="EP379" s="54"/>
      <c r="EQ379" s="54"/>
      <c r="ER379" s="54"/>
      <c r="ES379" s="54"/>
      <c r="ET379" s="54"/>
      <c r="EU379" s="54"/>
      <c r="EV379" s="54"/>
      <c r="EW379" s="54"/>
      <c r="EX379" s="54"/>
      <c r="EY379" s="54"/>
      <c r="EZ379" s="54"/>
      <c r="FA379" s="54"/>
      <c r="FB379" s="54"/>
      <c r="FC379" s="54"/>
      <c r="FD379" s="54"/>
      <c r="FE379" s="54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4"/>
      <c r="GA379" s="54"/>
      <c r="GB379" s="54"/>
      <c r="GC379" s="54"/>
      <c r="GD379" s="54"/>
      <c r="GE379" s="54"/>
      <c r="GF379" s="54"/>
      <c r="GG379" s="54"/>
      <c r="GH379" s="54"/>
      <c r="GI379" s="54"/>
      <c r="GJ379" s="54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4"/>
      <c r="HL379" s="54"/>
      <c r="HM379" s="54"/>
      <c r="HN379" s="54"/>
      <c r="HO379" s="54"/>
      <c r="HP379" s="54"/>
      <c r="HQ379" s="54"/>
      <c r="HR379" s="54"/>
      <c r="HS379" s="54"/>
      <c r="HT379" s="54"/>
      <c r="HU379" s="54"/>
      <c r="HV379" s="54"/>
      <c r="HW379" s="54"/>
      <c r="HX379" s="54"/>
      <c r="HY379" s="54"/>
      <c r="HZ379" s="54"/>
      <c r="IA379" s="54"/>
      <c r="IB379" s="54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4"/>
      <c r="IN379" s="54"/>
      <c r="IO379" s="54"/>
      <c r="IP379" s="54"/>
      <c r="IQ379" s="54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4"/>
      <c r="JS379" s="54"/>
      <c r="JT379" s="54"/>
      <c r="JU379" s="54"/>
      <c r="JV379" s="54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4"/>
      <c r="KH379" s="54"/>
      <c r="KI379" s="54"/>
      <c r="KJ379" s="54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4"/>
      <c r="KW379" s="54"/>
      <c r="KX379" s="54"/>
      <c r="KY379" s="54"/>
      <c r="KZ379" s="54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4"/>
      <c r="LX379" s="54"/>
      <c r="LY379" s="54"/>
      <c r="LZ379" s="54"/>
      <c r="MA379" s="54"/>
      <c r="MB379" s="54"/>
      <c r="MC379" s="54"/>
      <c r="MD379" s="54"/>
      <c r="ME379" s="54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4"/>
      <c r="NF379" s="54"/>
      <c r="NG379" s="54"/>
      <c r="NH379" s="54"/>
      <c r="NI379" s="54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4"/>
      <c r="OL379" s="54"/>
      <c r="OM379" s="54"/>
      <c r="ON379" s="54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54"/>
      <c r="PQ379" s="54"/>
      <c r="PR379" s="54"/>
      <c r="PS379" s="54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54"/>
      <c r="QT379" s="54"/>
      <c r="QU379" s="54"/>
      <c r="QV379" s="54"/>
      <c r="QW379" s="54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54"/>
      <c r="RY379" s="54"/>
      <c r="RZ379" s="54"/>
      <c r="SA379" s="54"/>
      <c r="SB379" s="54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54"/>
      <c r="TC379" s="54"/>
      <c r="TD379" s="54"/>
      <c r="TE379" s="54"/>
      <c r="TF379" s="54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4"/>
      <c r="UH379" s="54"/>
      <c r="UI379" s="54"/>
      <c r="UJ379" s="54"/>
      <c r="UK379" s="54"/>
      <c r="UL379" s="54"/>
      <c r="UM379" s="54"/>
      <c r="UN379" s="54"/>
      <c r="UO379" s="54"/>
      <c r="UP379" s="54"/>
      <c r="UQ379" s="54"/>
      <c r="UR379" s="54"/>
      <c r="US379" s="54"/>
      <c r="UT379" s="54"/>
      <c r="UU379" s="54"/>
      <c r="UV379" s="54"/>
      <c r="UW379" s="54"/>
      <c r="UX379" s="54"/>
      <c r="UY379" s="54"/>
      <c r="UZ379" s="54"/>
      <c r="VA379" s="54"/>
      <c r="VB379" s="54"/>
      <c r="VC379" s="54"/>
      <c r="VD379" s="54"/>
      <c r="VE379" s="54"/>
      <c r="VF379" s="54"/>
      <c r="VG379" s="54"/>
      <c r="VH379" s="54"/>
      <c r="VI379" s="54"/>
      <c r="VJ379" s="54"/>
      <c r="VK379" s="54"/>
      <c r="VL379" s="54"/>
      <c r="VM379" s="54"/>
      <c r="VN379" s="54"/>
      <c r="VO379" s="54"/>
      <c r="VP379" s="54"/>
      <c r="VQ379" s="54"/>
      <c r="VR379" s="54"/>
      <c r="VS379" s="54"/>
      <c r="VT379" s="54"/>
      <c r="VU379" s="54"/>
      <c r="VV379" s="54"/>
      <c r="VW379" s="54"/>
      <c r="VX379" s="54"/>
      <c r="VY379" s="54"/>
      <c r="VZ379" s="54"/>
      <c r="WA379" s="54"/>
      <c r="WB379" s="54"/>
      <c r="WC379" s="54"/>
      <c r="WD379" s="54"/>
      <c r="WE379" s="54"/>
      <c r="WF379" s="54"/>
      <c r="WG379" s="54"/>
      <c r="WH379" s="54"/>
      <c r="WI379" s="54"/>
      <c r="WJ379" s="54"/>
      <c r="WK379" s="54"/>
      <c r="WL379" s="54"/>
      <c r="WM379" s="54"/>
      <c r="WN379" s="54"/>
      <c r="WO379" s="54"/>
      <c r="WP379" s="54"/>
      <c r="WQ379" s="54"/>
      <c r="WR379" s="54"/>
      <c r="WS379" s="54"/>
      <c r="WT379" s="54"/>
      <c r="WU379" s="54"/>
      <c r="WV379" s="54"/>
      <c r="WW379" s="54"/>
      <c r="WX379" s="54"/>
      <c r="WY379" s="54"/>
      <c r="WZ379" s="54"/>
      <c r="XA379" s="54"/>
      <c r="XB379" s="54"/>
      <c r="XC379" s="54"/>
      <c r="XD379" s="54"/>
      <c r="XE379" s="54"/>
      <c r="XF379" s="54"/>
      <c r="XG379" s="54"/>
      <c r="XH379" s="54"/>
      <c r="XI379" s="54"/>
      <c r="XJ379" s="54"/>
      <c r="XK379" s="54"/>
      <c r="XL379" s="54"/>
      <c r="XM379" s="54"/>
      <c r="XN379" s="54"/>
      <c r="XO379" s="54"/>
      <c r="XP379" s="54"/>
      <c r="XQ379" s="54"/>
      <c r="XR379" s="54"/>
      <c r="XS379" s="54"/>
      <c r="XT379" s="54"/>
      <c r="XU379" s="54"/>
      <c r="XV379" s="54"/>
      <c r="XW379" s="54"/>
      <c r="XX379" s="54"/>
      <c r="XY379" s="54"/>
      <c r="XZ379" s="54"/>
      <c r="YA379" s="54"/>
      <c r="YB379" s="54"/>
      <c r="YC379" s="54"/>
      <c r="YD379" s="54"/>
      <c r="YE379" s="54"/>
      <c r="YF379" s="54"/>
      <c r="YG379" s="54"/>
      <c r="YH379" s="54"/>
      <c r="YI379" s="54"/>
      <c r="YJ379" s="54"/>
      <c r="YK379" s="54"/>
      <c r="YL379" s="54"/>
      <c r="YM379" s="54"/>
      <c r="YN379" s="54"/>
      <c r="YO379" s="54"/>
      <c r="YP379" s="54"/>
      <c r="YQ379" s="54"/>
      <c r="YR379" s="54"/>
      <c r="YS379" s="54"/>
      <c r="YT379" s="54"/>
      <c r="YU379" s="54"/>
      <c r="YV379" s="54"/>
      <c r="YW379" s="54"/>
      <c r="YX379" s="54"/>
      <c r="YY379" s="54"/>
      <c r="YZ379" s="54"/>
      <c r="ZA379" s="54"/>
      <c r="ZB379" s="54"/>
      <c r="ZC379" s="54"/>
      <c r="ZD379" s="54"/>
      <c r="ZE379" s="54"/>
      <c r="ZF379" s="54"/>
      <c r="ZG379" s="54"/>
      <c r="ZH379" s="54"/>
      <c r="ZI379" s="54"/>
      <c r="ZJ379" s="54"/>
      <c r="ZK379" s="54"/>
      <c r="ZL379" s="54"/>
      <c r="ZM379" s="54"/>
      <c r="ZN379" s="54"/>
      <c r="ZO379" s="54"/>
      <c r="ZP379" s="54"/>
      <c r="ZQ379" s="54"/>
      <c r="ZR379" s="54"/>
      <c r="ZS379" s="54"/>
      <c r="ZT379" s="54"/>
      <c r="ZU379" s="54"/>
      <c r="ZV379" s="54"/>
      <c r="ZW379" s="54"/>
      <c r="ZX379" s="54"/>
      <c r="ZY379" s="54"/>
      <c r="ZZ379" s="54"/>
    </row>
    <row r="380" spans="1:702" x14ac:dyDescent="0.2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  <c r="CW380" s="54"/>
      <c r="CX380" s="54"/>
      <c r="CY380" s="54"/>
      <c r="CZ380" s="54"/>
      <c r="DA380" s="54"/>
      <c r="DB380" s="54"/>
      <c r="DC380" s="54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54"/>
      <c r="DU380" s="54"/>
      <c r="DV380" s="54"/>
      <c r="DW380" s="54"/>
      <c r="DX380" s="54"/>
      <c r="DY380" s="54"/>
      <c r="DZ380" s="54"/>
      <c r="EA380" s="54"/>
      <c r="EB380" s="54"/>
      <c r="EC380" s="54"/>
      <c r="ED380" s="54"/>
      <c r="EE380" s="54"/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/>
      <c r="ER380" s="54"/>
      <c r="ES380" s="54"/>
      <c r="ET380" s="54"/>
      <c r="EU380" s="54"/>
      <c r="EV380" s="54"/>
      <c r="EW380" s="54"/>
      <c r="EX380" s="54"/>
      <c r="EY380" s="54"/>
      <c r="EZ380" s="54"/>
      <c r="FA380" s="54"/>
      <c r="FB380" s="54"/>
      <c r="FC380" s="54"/>
      <c r="FD380" s="54"/>
      <c r="FE380" s="54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4"/>
      <c r="GA380" s="54"/>
      <c r="GB380" s="54"/>
      <c r="GC380" s="54"/>
      <c r="GD380" s="54"/>
      <c r="GE380" s="54"/>
      <c r="GF380" s="54"/>
      <c r="GG380" s="54"/>
      <c r="GH380" s="54"/>
      <c r="GI380" s="54"/>
      <c r="GJ380" s="54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4"/>
      <c r="HL380" s="54"/>
      <c r="HM380" s="54"/>
      <c r="HN380" s="54"/>
      <c r="HO380" s="54"/>
      <c r="HP380" s="54"/>
      <c r="HQ380" s="54"/>
      <c r="HR380" s="54"/>
      <c r="HS380" s="54"/>
      <c r="HT380" s="54"/>
      <c r="HU380" s="54"/>
      <c r="HV380" s="54"/>
      <c r="HW380" s="54"/>
      <c r="HX380" s="54"/>
      <c r="HY380" s="54"/>
      <c r="HZ380" s="54"/>
      <c r="IA380" s="54"/>
      <c r="IB380" s="54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4"/>
      <c r="IN380" s="54"/>
      <c r="IO380" s="54"/>
      <c r="IP380" s="54"/>
      <c r="IQ380" s="54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4"/>
      <c r="JS380" s="54"/>
      <c r="JT380" s="54"/>
      <c r="JU380" s="54"/>
      <c r="JV380" s="54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4"/>
      <c r="KH380" s="54"/>
      <c r="KI380" s="54"/>
      <c r="KJ380" s="54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4"/>
      <c r="KW380" s="54"/>
      <c r="KX380" s="54"/>
      <c r="KY380" s="54"/>
      <c r="KZ380" s="54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4"/>
      <c r="LX380" s="54"/>
      <c r="LY380" s="54"/>
      <c r="LZ380" s="54"/>
      <c r="MA380" s="54"/>
      <c r="MB380" s="54"/>
      <c r="MC380" s="54"/>
      <c r="MD380" s="54"/>
      <c r="ME380" s="54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4"/>
      <c r="NF380" s="54"/>
      <c r="NG380" s="54"/>
      <c r="NH380" s="54"/>
      <c r="NI380" s="54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4"/>
      <c r="OL380" s="54"/>
      <c r="OM380" s="54"/>
      <c r="ON380" s="54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54"/>
      <c r="PQ380" s="54"/>
      <c r="PR380" s="54"/>
      <c r="PS380" s="54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54"/>
      <c r="QT380" s="54"/>
      <c r="QU380" s="54"/>
      <c r="QV380" s="54"/>
      <c r="QW380" s="54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54"/>
      <c r="RY380" s="54"/>
      <c r="RZ380" s="54"/>
      <c r="SA380" s="54"/>
      <c r="SB380" s="54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54"/>
      <c r="TC380" s="54"/>
      <c r="TD380" s="54"/>
      <c r="TE380" s="54"/>
      <c r="TF380" s="54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4"/>
      <c r="UH380" s="54"/>
      <c r="UI380" s="54"/>
      <c r="UJ380" s="54"/>
      <c r="UK380" s="54"/>
      <c r="UL380" s="54"/>
      <c r="UM380" s="54"/>
      <c r="UN380" s="54"/>
      <c r="UO380" s="54"/>
      <c r="UP380" s="54"/>
      <c r="UQ380" s="54"/>
      <c r="UR380" s="54"/>
      <c r="US380" s="54"/>
      <c r="UT380" s="54"/>
      <c r="UU380" s="54"/>
      <c r="UV380" s="54"/>
      <c r="UW380" s="54"/>
      <c r="UX380" s="54"/>
      <c r="UY380" s="54"/>
      <c r="UZ380" s="54"/>
      <c r="VA380" s="54"/>
      <c r="VB380" s="54"/>
      <c r="VC380" s="54"/>
      <c r="VD380" s="54"/>
      <c r="VE380" s="54"/>
      <c r="VF380" s="54"/>
      <c r="VG380" s="54"/>
      <c r="VH380" s="54"/>
      <c r="VI380" s="54"/>
      <c r="VJ380" s="54"/>
      <c r="VK380" s="54"/>
      <c r="VL380" s="54"/>
      <c r="VM380" s="54"/>
      <c r="VN380" s="54"/>
      <c r="VO380" s="54"/>
      <c r="VP380" s="54"/>
      <c r="VQ380" s="54"/>
      <c r="VR380" s="54"/>
      <c r="VS380" s="54"/>
      <c r="VT380" s="54"/>
      <c r="VU380" s="54"/>
      <c r="VV380" s="54"/>
      <c r="VW380" s="54"/>
      <c r="VX380" s="54"/>
      <c r="VY380" s="54"/>
      <c r="VZ380" s="54"/>
      <c r="WA380" s="54"/>
      <c r="WB380" s="54"/>
      <c r="WC380" s="54"/>
      <c r="WD380" s="54"/>
      <c r="WE380" s="54"/>
      <c r="WF380" s="54"/>
      <c r="WG380" s="54"/>
      <c r="WH380" s="54"/>
      <c r="WI380" s="54"/>
      <c r="WJ380" s="54"/>
      <c r="WK380" s="54"/>
      <c r="WL380" s="54"/>
      <c r="WM380" s="54"/>
      <c r="WN380" s="54"/>
      <c r="WO380" s="54"/>
      <c r="WP380" s="54"/>
      <c r="WQ380" s="54"/>
      <c r="WR380" s="54"/>
      <c r="WS380" s="54"/>
      <c r="WT380" s="54"/>
      <c r="WU380" s="54"/>
      <c r="WV380" s="54"/>
      <c r="WW380" s="54"/>
      <c r="WX380" s="54"/>
      <c r="WY380" s="54"/>
      <c r="WZ380" s="54"/>
      <c r="XA380" s="54"/>
      <c r="XB380" s="54"/>
      <c r="XC380" s="54"/>
      <c r="XD380" s="54"/>
      <c r="XE380" s="54"/>
      <c r="XF380" s="54"/>
      <c r="XG380" s="54"/>
      <c r="XH380" s="54"/>
      <c r="XI380" s="54"/>
      <c r="XJ380" s="54"/>
      <c r="XK380" s="54"/>
      <c r="XL380" s="54"/>
      <c r="XM380" s="54"/>
      <c r="XN380" s="54"/>
      <c r="XO380" s="54"/>
      <c r="XP380" s="54"/>
      <c r="XQ380" s="54"/>
      <c r="XR380" s="54"/>
      <c r="XS380" s="54"/>
      <c r="XT380" s="54"/>
      <c r="XU380" s="54"/>
      <c r="XV380" s="54"/>
      <c r="XW380" s="54"/>
      <c r="XX380" s="54"/>
      <c r="XY380" s="54"/>
      <c r="XZ380" s="54"/>
      <c r="YA380" s="54"/>
      <c r="YB380" s="54"/>
      <c r="YC380" s="54"/>
      <c r="YD380" s="54"/>
      <c r="YE380" s="54"/>
      <c r="YF380" s="54"/>
      <c r="YG380" s="54"/>
      <c r="YH380" s="54"/>
      <c r="YI380" s="54"/>
      <c r="YJ380" s="54"/>
      <c r="YK380" s="54"/>
      <c r="YL380" s="54"/>
      <c r="YM380" s="54"/>
      <c r="YN380" s="54"/>
      <c r="YO380" s="54"/>
      <c r="YP380" s="54"/>
      <c r="YQ380" s="54"/>
      <c r="YR380" s="54"/>
      <c r="YS380" s="54"/>
      <c r="YT380" s="54"/>
      <c r="YU380" s="54"/>
      <c r="YV380" s="54"/>
      <c r="YW380" s="54"/>
      <c r="YX380" s="54"/>
      <c r="YY380" s="54"/>
      <c r="YZ380" s="54"/>
      <c r="ZA380" s="54"/>
      <c r="ZB380" s="54"/>
      <c r="ZC380" s="54"/>
      <c r="ZD380" s="54"/>
      <c r="ZE380" s="54"/>
      <c r="ZF380" s="54"/>
      <c r="ZG380" s="54"/>
      <c r="ZH380" s="54"/>
      <c r="ZI380" s="54"/>
      <c r="ZJ380" s="54"/>
      <c r="ZK380" s="54"/>
      <c r="ZL380" s="54"/>
      <c r="ZM380" s="54"/>
      <c r="ZN380" s="54"/>
      <c r="ZO380" s="54"/>
      <c r="ZP380" s="54"/>
      <c r="ZQ380" s="54"/>
      <c r="ZR380" s="54"/>
      <c r="ZS380" s="54"/>
      <c r="ZT380" s="54"/>
      <c r="ZU380" s="54"/>
      <c r="ZV380" s="54"/>
      <c r="ZW380" s="54"/>
      <c r="ZX380" s="54"/>
      <c r="ZY380" s="54"/>
      <c r="ZZ380" s="54"/>
    </row>
    <row r="381" spans="1:702" x14ac:dyDescent="0.2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54"/>
      <c r="DU381" s="54"/>
      <c r="DV381" s="54"/>
      <c r="DW381" s="54"/>
      <c r="DX381" s="54"/>
      <c r="DY381" s="54"/>
      <c r="DZ381" s="54"/>
      <c r="EA381" s="54"/>
      <c r="EB381" s="54"/>
      <c r="EC381" s="54"/>
      <c r="ED381" s="54"/>
      <c r="EE381" s="54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54"/>
      <c r="PQ381" s="54"/>
      <c r="PR381" s="54"/>
      <c r="PS381" s="54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54"/>
      <c r="QT381" s="54"/>
      <c r="QU381" s="54"/>
      <c r="QV381" s="54"/>
      <c r="QW381" s="54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54"/>
      <c r="RY381" s="54"/>
      <c r="RZ381" s="54"/>
      <c r="SA381" s="54"/>
      <c r="SB381" s="54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54"/>
      <c r="TC381" s="54"/>
      <c r="TD381" s="54"/>
      <c r="TE381" s="54"/>
      <c r="TF381" s="54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4"/>
      <c r="UH381" s="54"/>
      <c r="UI381" s="54"/>
      <c r="UJ381" s="54"/>
      <c r="UK381" s="54"/>
      <c r="UL381" s="54"/>
      <c r="UM381" s="54"/>
      <c r="UN381" s="54"/>
      <c r="UO381" s="54"/>
      <c r="UP381" s="54"/>
      <c r="UQ381" s="54"/>
      <c r="UR381" s="54"/>
      <c r="US381" s="54"/>
      <c r="UT381" s="54"/>
      <c r="UU381" s="54"/>
      <c r="UV381" s="54"/>
      <c r="UW381" s="54"/>
      <c r="UX381" s="54"/>
      <c r="UY381" s="54"/>
      <c r="UZ381" s="54"/>
      <c r="VA381" s="54"/>
      <c r="VB381" s="54"/>
      <c r="VC381" s="54"/>
      <c r="VD381" s="54"/>
      <c r="VE381" s="54"/>
      <c r="VF381" s="54"/>
      <c r="VG381" s="54"/>
      <c r="VH381" s="54"/>
      <c r="VI381" s="54"/>
      <c r="VJ381" s="54"/>
      <c r="VK381" s="54"/>
      <c r="VL381" s="54"/>
      <c r="VM381" s="54"/>
      <c r="VN381" s="54"/>
      <c r="VO381" s="54"/>
      <c r="VP381" s="54"/>
      <c r="VQ381" s="54"/>
      <c r="VR381" s="54"/>
      <c r="VS381" s="54"/>
      <c r="VT381" s="54"/>
      <c r="VU381" s="54"/>
      <c r="VV381" s="54"/>
      <c r="VW381" s="54"/>
      <c r="VX381" s="54"/>
      <c r="VY381" s="54"/>
      <c r="VZ381" s="54"/>
      <c r="WA381" s="54"/>
      <c r="WB381" s="54"/>
      <c r="WC381" s="54"/>
      <c r="WD381" s="54"/>
      <c r="WE381" s="54"/>
      <c r="WF381" s="54"/>
      <c r="WG381" s="54"/>
      <c r="WH381" s="54"/>
      <c r="WI381" s="54"/>
      <c r="WJ381" s="54"/>
      <c r="WK381" s="54"/>
      <c r="WL381" s="54"/>
      <c r="WM381" s="54"/>
      <c r="WN381" s="54"/>
      <c r="WO381" s="54"/>
      <c r="WP381" s="54"/>
      <c r="WQ381" s="54"/>
      <c r="WR381" s="54"/>
      <c r="WS381" s="54"/>
      <c r="WT381" s="54"/>
      <c r="WU381" s="54"/>
      <c r="WV381" s="54"/>
      <c r="WW381" s="54"/>
      <c r="WX381" s="54"/>
      <c r="WY381" s="54"/>
      <c r="WZ381" s="54"/>
      <c r="XA381" s="54"/>
      <c r="XB381" s="54"/>
      <c r="XC381" s="54"/>
      <c r="XD381" s="54"/>
      <c r="XE381" s="54"/>
      <c r="XF381" s="54"/>
      <c r="XG381" s="54"/>
      <c r="XH381" s="54"/>
      <c r="XI381" s="54"/>
      <c r="XJ381" s="54"/>
      <c r="XK381" s="54"/>
      <c r="XL381" s="54"/>
      <c r="XM381" s="54"/>
      <c r="XN381" s="54"/>
      <c r="XO381" s="54"/>
      <c r="XP381" s="54"/>
      <c r="XQ381" s="54"/>
      <c r="XR381" s="54"/>
      <c r="XS381" s="54"/>
      <c r="XT381" s="54"/>
      <c r="XU381" s="54"/>
      <c r="XV381" s="54"/>
      <c r="XW381" s="54"/>
      <c r="XX381" s="54"/>
      <c r="XY381" s="54"/>
      <c r="XZ381" s="54"/>
      <c r="YA381" s="54"/>
      <c r="YB381" s="54"/>
      <c r="YC381" s="54"/>
      <c r="YD381" s="54"/>
      <c r="YE381" s="54"/>
      <c r="YF381" s="54"/>
      <c r="YG381" s="54"/>
      <c r="YH381" s="54"/>
      <c r="YI381" s="54"/>
      <c r="YJ381" s="54"/>
      <c r="YK381" s="54"/>
      <c r="YL381" s="54"/>
      <c r="YM381" s="54"/>
      <c r="YN381" s="54"/>
      <c r="YO381" s="54"/>
      <c r="YP381" s="54"/>
      <c r="YQ381" s="54"/>
      <c r="YR381" s="54"/>
      <c r="YS381" s="54"/>
      <c r="YT381" s="54"/>
      <c r="YU381" s="54"/>
      <c r="YV381" s="54"/>
      <c r="YW381" s="54"/>
      <c r="YX381" s="54"/>
      <c r="YY381" s="54"/>
      <c r="YZ381" s="54"/>
      <c r="ZA381" s="54"/>
      <c r="ZB381" s="54"/>
      <c r="ZC381" s="54"/>
      <c r="ZD381" s="54"/>
      <c r="ZE381" s="54"/>
      <c r="ZF381" s="54"/>
      <c r="ZG381" s="54"/>
      <c r="ZH381" s="54"/>
      <c r="ZI381" s="54"/>
      <c r="ZJ381" s="54"/>
      <c r="ZK381" s="54"/>
      <c r="ZL381" s="54"/>
      <c r="ZM381" s="54"/>
      <c r="ZN381" s="54"/>
      <c r="ZO381" s="54"/>
      <c r="ZP381" s="54"/>
      <c r="ZQ381" s="54"/>
      <c r="ZR381" s="54"/>
      <c r="ZS381" s="54"/>
      <c r="ZT381" s="54"/>
      <c r="ZU381" s="54"/>
      <c r="ZV381" s="54"/>
      <c r="ZW381" s="54"/>
      <c r="ZX381" s="54"/>
      <c r="ZY381" s="54"/>
      <c r="ZZ381" s="54"/>
    </row>
    <row r="382" spans="1:702" x14ac:dyDescent="0.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54"/>
      <c r="DU382" s="54"/>
      <c r="DV382" s="54"/>
      <c r="DW382" s="54"/>
      <c r="DX382" s="54"/>
      <c r="DY382" s="54"/>
      <c r="DZ382" s="54"/>
      <c r="EA382" s="54"/>
      <c r="EB382" s="54"/>
      <c r="EC382" s="54"/>
      <c r="ED382" s="54"/>
      <c r="EE382" s="54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4"/>
      <c r="GC382" s="54"/>
      <c r="GD382" s="54"/>
      <c r="GE382" s="54"/>
      <c r="GF382" s="54"/>
      <c r="GG382" s="54"/>
      <c r="GH382" s="54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4"/>
      <c r="MA382" s="54"/>
      <c r="MB382" s="54"/>
      <c r="MC382" s="54"/>
      <c r="MD382" s="54"/>
      <c r="ME382" s="54"/>
      <c r="MF382" s="54"/>
      <c r="MG382" s="54"/>
      <c r="MH382" s="54"/>
      <c r="MI382" s="54"/>
      <c r="MJ382" s="54"/>
      <c r="MK382" s="54"/>
      <c r="ML382" s="54"/>
      <c r="MM382" s="54"/>
      <c r="MN382" s="54"/>
      <c r="MO382" s="54"/>
      <c r="MP382" s="54"/>
      <c r="MQ382" s="54"/>
      <c r="MR382" s="54"/>
      <c r="MS382" s="54"/>
      <c r="MT382" s="54"/>
      <c r="MU382" s="54"/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4"/>
      <c r="NI382" s="54"/>
      <c r="NJ382" s="54"/>
      <c r="NK382" s="54"/>
      <c r="NL382" s="54"/>
      <c r="NM382" s="54"/>
      <c r="NN382" s="54"/>
      <c r="NO382" s="54"/>
      <c r="NP382" s="54"/>
      <c r="NQ382" s="54"/>
      <c r="NR382" s="54"/>
      <c r="NS382" s="54"/>
      <c r="NT382" s="54"/>
      <c r="NU382" s="54"/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4"/>
      <c r="ON382" s="54"/>
      <c r="OO382" s="54"/>
      <c r="OP382" s="54"/>
      <c r="OQ382" s="54"/>
      <c r="OR382" s="54"/>
      <c r="OS382" s="54"/>
      <c r="OT382" s="54"/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4"/>
      <c r="PM382" s="54"/>
      <c r="PN382" s="54"/>
      <c r="PO382" s="54"/>
      <c r="PP382" s="54"/>
      <c r="PQ382" s="54"/>
      <c r="PR382" s="54"/>
      <c r="PS382" s="54"/>
      <c r="PT382" s="54"/>
      <c r="PU382" s="54"/>
      <c r="PV382" s="54"/>
      <c r="PW382" s="54"/>
      <c r="PX382" s="54"/>
      <c r="PY382" s="54"/>
      <c r="PZ382" s="54"/>
      <c r="QA382" s="54"/>
      <c r="QB382" s="54"/>
      <c r="QC382" s="54"/>
      <c r="QD382" s="54"/>
      <c r="QE382" s="54"/>
      <c r="QF382" s="54"/>
      <c r="QG382" s="54"/>
      <c r="QH382" s="54"/>
      <c r="QI382" s="54"/>
      <c r="QJ382" s="54"/>
      <c r="QK382" s="54"/>
      <c r="QL382" s="54"/>
      <c r="QM382" s="54"/>
      <c r="QN382" s="54"/>
      <c r="QO382" s="54"/>
      <c r="QP382" s="54"/>
      <c r="QQ382" s="54"/>
      <c r="QR382" s="54"/>
      <c r="QS382" s="54"/>
      <c r="QT382" s="54"/>
      <c r="QU382" s="54"/>
      <c r="QV382" s="54"/>
      <c r="QW382" s="54"/>
      <c r="QX382" s="54"/>
      <c r="QY382" s="54"/>
      <c r="QZ382" s="54"/>
      <c r="RA382" s="54"/>
      <c r="RB382" s="54"/>
      <c r="RC382" s="54"/>
      <c r="RD382" s="54"/>
      <c r="RE382" s="54"/>
      <c r="RF382" s="54"/>
      <c r="RG382" s="54"/>
      <c r="RH382" s="54"/>
      <c r="RI382" s="54"/>
      <c r="RJ382" s="54"/>
      <c r="RK382" s="54"/>
      <c r="RL382" s="54"/>
      <c r="RM382" s="54"/>
      <c r="RN382" s="54"/>
      <c r="RO382" s="54"/>
      <c r="RP382" s="54"/>
      <c r="RQ382" s="54"/>
      <c r="RR382" s="54"/>
      <c r="RS382" s="54"/>
      <c r="RT382" s="54"/>
      <c r="RU382" s="54"/>
      <c r="RV382" s="54"/>
      <c r="RW382" s="54"/>
      <c r="RX382" s="54"/>
      <c r="RY382" s="54"/>
      <c r="RZ382" s="54"/>
      <c r="SA382" s="54"/>
      <c r="SB382" s="54"/>
      <c r="SC382" s="54"/>
      <c r="SD382" s="54"/>
      <c r="SE382" s="54"/>
      <c r="SF382" s="54"/>
      <c r="SG382" s="54"/>
      <c r="SH382" s="54"/>
      <c r="SI382" s="54"/>
      <c r="SJ382" s="54"/>
      <c r="SK382" s="54"/>
      <c r="SL382" s="54"/>
      <c r="SM382" s="54"/>
      <c r="SN382" s="54"/>
      <c r="SO382" s="54"/>
      <c r="SP382" s="54"/>
      <c r="SQ382" s="54"/>
      <c r="SR382" s="54"/>
      <c r="SS382" s="54"/>
      <c r="ST382" s="54"/>
      <c r="SU382" s="54"/>
      <c r="SV382" s="54"/>
      <c r="SW382" s="54"/>
      <c r="SX382" s="54"/>
      <c r="SY382" s="54"/>
      <c r="SZ382" s="54"/>
      <c r="TA382" s="54"/>
      <c r="TB382" s="54"/>
      <c r="TC382" s="54"/>
      <c r="TD382" s="54"/>
      <c r="TE382" s="54"/>
      <c r="TF382" s="54"/>
      <c r="TG382" s="54"/>
      <c r="TH382" s="54"/>
      <c r="TI382" s="54"/>
      <c r="TJ382" s="54"/>
      <c r="TK382" s="54"/>
      <c r="TL382" s="54"/>
      <c r="TM382" s="54"/>
      <c r="TN382" s="54"/>
      <c r="TO382" s="54"/>
      <c r="TP382" s="54"/>
      <c r="TQ382" s="54"/>
      <c r="TR382" s="54"/>
      <c r="TS382" s="54"/>
      <c r="TT382" s="54"/>
      <c r="TU382" s="54"/>
      <c r="TV382" s="54"/>
      <c r="TW382" s="54"/>
      <c r="TX382" s="54"/>
      <c r="TY382" s="54"/>
      <c r="TZ382" s="54"/>
      <c r="UA382" s="54"/>
      <c r="UB382" s="54"/>
      <c r="UC382" s="54"/>
      <c r="UD382" s="54"/>
      <c r="UE382" s="54"/>
      <c r="UF382" s="54"/>
      <c r="UG382" s="54"/>
      <c r="UH382" s="54"/>
      <c r="UI382" s="54"/>
      <c r="UJ382" s="54"/>
      <c r="UK382" s="54"/>
      <c r="UL382" s="54"/>
      <c r="UM382" s="54"/>
      <c r="UN382" s="54"/>
      <c r="UO382" s="54"/>
      <c r="UP382" s="54"/>
      <c r="UQ382" s="54"/>
      <c r="UR382" s="54"/>
      <c r="US382" s="54"/>
      <c r="UT382" s="54"/>
      <c r="UU382" s="54"/>
      <c r="UV382" s="54"/>
      <c r="UW382" s="54"/>
      <c r="UX382" s="54"/>
      <c r="UY382" s="54"/>
      <c r="UZ382" s="54"/>
      <c r="VA382" s="54"/>
      <c r="VB382" s="54"/>
      <c r="VC382" s="54"/>
      <c r="VD382" s="54"/>
      <c r="VE382" s="54"/>
      <c r="VF382" s="54"/>
      <c r="VG382" s="54"/>
      <c r="VH382" s="54"/>
      <c r="VI382" s="54"/>
      <c r="VJ382" s="54"/>
      <c r="VK382" s="54"/>
      <c r="VL382" s="54"/>
      <c r="VM382" s="54"/>
      <c r="VN382" s="54"/>
      <c r="VO382" s="54"/>
      <c r="VP382" s="54"/>
      <c r="VQ382" s="54"/>
      <c r="VR382" s="54"/>
      <c r="VS382" s="54"/>
      <c r="VT382" s="54"/>
      <c r="VU382" s="54"/>
      <c r="VV382" s="54"/>
      <c r="VW382" s="54"/>
      <c r="VX382" s="54"/>
      <c r="VY382" s="54"/>
      <c r="VZ382" s="54"/>
      <c r="WA382" s="54"/>
      <c r="WB382" s="54"/>
      <c r="WC382" s="54"/>
      <c r="WD382" s="54"/>
      <c r="WE382" s="54"/>
      <c r="WF382" s="54"/>
      <c r="WG382" s="54"/>
      <c r="WH382" s="54"/>
      <c r="WI382" s="54"/>
      <c r="WJ382" s="54"/>
      <c r="WK382" s="54"/>
      <c r="WL382" s="54"/>
      <c r="WM382" s="54"/>
      <c r="WN382" s="54"/>
      <c r="WO382" s="54"/>
      <c r="WP382" s="54"/>
      <c r="WQ382" s="54"/>
      <c r="WR382" s="54"/>
      <c r="WS382" s="54"/>
      <c r="WT382" s="54"/>
      <c r="WU382" s="54"/>
      <c r="WV382" s="54"/>
      <c r="WW382" s="54"/>
      <c r="WX382" s="54"/>
      <c r="WY382" s="54"/>
      <c r="WZ382" s="54"/>
      <c r="XA382" s="54"/>
      <c r="XB382" s="54"/>
      <c r="XC382" s="54"/>
      <c r="XD382" s="54"/>
      <c r="XE382" s="54"/>
      <c r="XF382" s="54"/>
      <c r="XG382" s="54"/>
      <c r="XH382" s="54"/>
      <c r="XI382" s="54"/>
      <c r="XJ382" s="54"/>
      <c r="XK382" s="54"/>
      <c r="XL382" s="54"/>
      <c r="XM382" s="54"/>
      <c r="XN382" s="54"/>
      <c r="XO382" s="54"/>
      <c r="XP382" s="54"/>
      <c r="XQ382" s="54"/>
      <c r="XR382" s="54"/>
      <c r="XS382" s="54"/>
      <c r="XT382" s="54"/>
      <c r="XU382" s="54"/>
      <c r="XV382" s="54"/>
      <c r="XW382" s="54"/>
      <c r="XX382" s="54"/>
      <c r="XY382" s="54"/>
      <c r="XZ382" s="54"/>
      <c r="YA382" s="54"/>
      <c r="YB382" s="54"/>
      <c r="YC382" s="54"/>
      <c r="YD382" s="54"/>
      <c r="YE382" s="54"/>
      <c r="YF382" s="54"/>
      <c r="YG382" s="54"/>
      <c r="YH382" s="54"/>
      <c r="YI382" s="54"/>
      <c r="YJ382" s="54"/>
      <c r="YK382" s="54"/>
      <c r="YL382" s="54"/>
      <c r="YM382" s="54"/>
      <c r="YN382" s="54"/>
      <c r="YO382" s="54"/>
      <c r="YP382" s="54"/>
      <c r="YQ382" s="54"/>
      <c r="YR382" s="54"/>
      <c r="YS382" s="54"/>
      <c r="YT382" s="54"/>
      <c r="YU382" s="54"/>
      <c r="YV382" s="54"/>
      <c r="YW382" s="54"/>
      <c r="YX382" s="54"/>
      <c r="YY382" s="54"/>
      <c r="YZ382" s="54"/>
      <c r="ZA382" s="54"/>
      <c r="ZB382" s="54"/>
      <c r="ZC382" s="54"/>
      <c r="ZD382" s="54"/>
      <c r="ZE382" s="54"/>
      <c r="ZF382" s="54"/>
      <c r="ZG382" s="54"/>
      <c r="ZH382" s="54"/>
      <c r="ZI382" s="54"/>
      <c r="ZJ382" s="54"/>
      <c r="ZK382" s="54"/>
      <c r="ZL382" s="54"/>
      <c r="ZM382" s="54"/>
      <c r="ZN382" s="54"/>
      <c r="ZO382" s="54"/>
      <c r="ZP382" s="54"/>
      <c r="ZQ382" s="54"/>
      <c r="ZR382" s="54"/>
      <c r="ZS382" s="54"/>
      <c r="ZT382" s="54"/>
      <c r="ZU382" s="54"/>
      <c r="ZV382" s="54"/>
      <c r="ZW382" s="54"/>
      <c r="ZX382" s="54"/>
      <c r="ZY382" s="54"/>
      <c r="ZZ382" s="54"/>
    </row>
    <row r="383" spans="1:702" x14ac:dyDescent="0.2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54"/>
      <c r="DU383" s="54"/>
      <c r="DV383" s="54"/>
      <c r="DW383" s="54"/>
      <c r="DX383" s="54"/>
      <c r="DY383" s="54"/>
      <c r="DZ383" s="54"/>
      <c r="EA383" s="54"/>
      <c r="EB383" s="54"/>
      <c r="EC383" s="54"/>
      <c r="ED383" s="54"/>
      <c r="EE383" s="54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4"/>
      <c r="GC383" s="54"/>
      <c r="GD383" s="54"/>
      <c r="GE383" s="54"/>
      <c r="GF383" s="54"/>
      <c r="GG383" s="54"/>
      <c r="GH383" s="54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4"/>
      <c r="MA383" s="54"/>
      <c r="MB383" s="54"/>
      <c r="MC383" s="54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4"/>
      <c r="ON383" s="54"/>
      <c r="OO383" s="54"/>
      <c r="OP383" s="54"/>
      <c r="OQ383" s="54"/>
      <c r="OR383" s="54"/>
      <c r="OS383" s="54"/>
      <c r="OT383" s="54"/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4"/>
      <c r="PM383" s="54"/>
      <c r="PN383" s="54"/>
      <c r="PO383" s="54"/>
      <c r="PP383" s="54"/>
      <c r="PQ383" s="54"/>
      <c r="PR383" s="54"/>
      <c r="PS383" s="54"/>
      <c r="PT383" s="54"/>
      <c r="PU383" s="54"/>
      <c r="PV383" s="54"/>
      <c r="PW383" s="54"/>
      <c r="PX383" s="54"/>
      <c r="PY383" s="54"/>
      <c r="PZ383" s="54"/>
      <c r="QA383" s="54"/>
      <c r="QB383" s="54"/>
      <c r="QC383" s="54"/>
      <c r="QD383" s="54"/>
      <c r="QE383" s="54"/>
      <c r="QF383" s="54"/>
      <c r="QG383" s="54"/>
      <c r="QH383" s="54"/>
      <c r="QI383" s="54"/>
      <c r="QJ383" s="54"/>
      <c r="QK383" s="54"/>
      <c r="QL383" s="54"/>
      <c r="QM383" s="54"/>
      <c r="QN383" s="54"/>
      <c r="QO383" s="54"/>
      <c r="QP383" s="54"/>
      <c r="QQ383" s="54"/>
      <c r="QR383" s="54"/>
      <c r="QS383" s="54"/>
      <c r="QT383" s="54"/>
      <c r="QU383" s="54"/>
      <c r="QV383" s="54"/>
      <c r="QW383" s="54"/>
      <c r="QX383" s="54"/>
      <c r="QY383" s="54"/>
      <c r="QZ383" s="54"/>
      <c r="RA383" s="54"/>
      <c r="RB383" s="54"/>
      <c r="RC383" s="54"/>
      <c r="RD383" s="54"/>
      <c r="RE383" s="54"/>
      <c r="RF383" s="54"/>
      <c r="RG383" s="54"/>
      <c r="RH383" s="54"/>
      <c r="RI383" s="54"/>
      <c r="RJ383" s="54"/>
      <c r="RK383" s="54"/>
      <c r="RL383" s="54"/>
      <c r="RM383" s="54"/>
      <c r="RN383" s="54"/>
      <c r="RO383" s="54"/>
      <c r="RP383" s="54"/>
      <c r="RQ383" s="54"/>
      <c r="RR383" s="54"/>
      <c r="RS383" s="54"/>
      <c r="RT383" s="54"/>
      <c r="RU383" s="54"/>
      <c r="RV383" s="54"/>
      <c r="RW383" s="54"/>
      <c r="RX383" s="54"/>
      <c r="RY383" s="54"/>
      <c r="RZ383" s="54"/>
      <c r="SA383" s="54"/>
      <c r="SB383" s="54"/>
      <c r="SC383" s="54"/>
      <c r="SD383" s="54"/>
      <c r="SE383" s="54"/>
      <c r="SF383" s="54"/>
      <c r="SG383" s="54"/>
      <c r="SH383" s="54"/>
      <c r="SI383" s="54"/>
      <c r="SJ383" s="54"/>
      <c r="SK383" s="54"/>
      <c r="SL383" s="54"/>
      <c r="SM383" s="54"/>
      <c r="SN383" s="54"/>
      <c r="SO383" s="54"/>
      <c r="SP383" s="54"/>
      <c r="SQ383" s="54"/>
      <c r="SR383" s="54"/>
      <c r="SS383" s="54"/>
      <c r="ST383" s="54"/>
      <c r="SU383" s="54"/>
      <c r="SV383" s="54"/>
      <c r="SW383" s="54"/>
      <c r="SX383" s="54"/>
      <c r="SY383" s="54"/>
      <c r="SZ383" s="54"/>
      <c r="TA383" s="54"/>
      <c r="TB383" s="54"/>
      <c r="TC383" s="54"/>
      <c r="TD383" s="54"/>
      <c r="TE383" s="54"/>
      <c r="TF383" s="54"/>
      <c r="TG383" s="54"/>
      <c r="TH383" s="54"/>
      <c r="TI383" s="54"/>
      <c r="TJ383" s="54"/>
      <c r="TK383" s="54"/>
      <c r="TL383" s="54"/>
      <c r="TM383" s="54"/>
      <c r="TN383" s="54"/>
      <c r="TO383" s="54"/>
      <c r="TP383" s="54"/>
      <c r="TQ383" s="54"/>
      <c r="TR383" s="54"/>
      <c r="TS383" s="54"/>
      <c r="TT383" s="54"/>
      <c r="TU383" s="54"/>
      <c r="TV383" s="54"/>
      <c r="TW383" s="54"/>
      <c r="TX383" s="54"/>
      <c r="TY383" s="54"/>
      <c r="TZ383" s="54"/>
      <c r="UA383" s="54"/>
      <c r="UB383" s="54"/>
      <c r="UC383" s="54"/>
      <c r="UD383" s="54"/>
      <c r="UE383" s="54"/>
      <c r="UF383" s="54"/>
      <c r="UG383" s="54"/>
      <c r="UH383" s="54"/>
      <c r="UI383" s="54"/>
      <c r="UJ383" s="54"/>
      <c r="UK383" s="54"/>
      <c r="UL383" s="54"/>
      <c r="UM383" s="54"/>
      <c r="UN383" s="54"/>
      <c r="UO383" s="54"/>
      <c r="UP383" s="54"/>
      <c r="UQ383" s="54"/>
      <c r="UR383" s="54"/>
      <c r="US383" s="54"/>
      <c r="UT383" s="54"/>
      <c r="UU383" s="54"/>
      <c r="UV383" s="54"/>
      <c r="UW383" s="54"/>
      <c r="UX383" s="54"/>
      <c r="UY383" s="54"/>
      <c r="UZ383" s="54"/>
      <c r="VA383" s="54"/>
      <c r="VB383" s="54"/>
      <c r="VC383" s="54"/>
      <c r="VD383" s="54"/>
      <c r="VE383" s="54"/>
      <c r="VF383" s="54"/>
      <c r="VG383" s="54"/>
      <c r="VH383" s="54"/>
      <c r="VI383" s="54"/>
      <c r="VJ383" s="54"/>
      <c r="VK383" s="54"/>
      <c r="VL383" s="54"/>
      <c r="VM383" s="54"/>
      <c r="VN383" s="54"/>
      <c r="VO383" s="54"/>
      <c r="VP383" s="54"/>
      <c r="VQ383" s="54"/>
      <c r="VR383" s="54"/>
      <c r="VS383" s="54"/>
      <c r="VT383" s="54"/>
      <c r="VU383" s="54"/>
      <c r="VV383" s="54"/>
      <c r="VW383" s="54"/>
      <c r="VX383" s="54"/>
      <c r="VY383" s="54"/>
      <c r="VZ383" s="54"/>
      <c r="WA383" s="54"/>
      <c r="WB383" s="54"/>
      <c r="WC383" s="54"/>
      <c r="WD383" s="54"/>
      <c r="WE383" s="54"/>
      <c r="WF383" s="54"/>
      <c r="WG383" s="54"/>
      <c r="WH383" s="54"/>
      <c r="WI383" s="54"/>
      <c r="WJ383" s="54"/>
      <c r="WK383" s="54"/>
      <c r="WL383" s="54"/>
      <c r="WM383" s="54"/>
      <c r="WN383" s="54"/>
      <c r="WO383" s="54"/>
      <c r="WP383" s="54"/>
      <c r="WQ383" s="54"/>
      <c r="WR383" s="54"/>
      <c r="WS383" s="54"/>
      <c r="WT383" s="54"/>
      <c r="WU383" s="54"/>
      <c r="WV383" s="54"/>
      <c r="WW383" s="54"/>
      <c r="WX383" s="54"/>
      <c r="WY383" s="54"/>
      <c r="WZ383" s="54"/>
      <c r="XA383" s="54"/>
      <c r="XB383" s="54"/>
      <c r="XC383" s="54"/>
      <c r="XD383" s="54"/>
      <c r="XE383" s="54"/>
      <c r="XF383" s="54"/>
      <c r="XG383" s="54"/>
      <c r="XH383" s="54"/>
      <c r="XI383" s="54"/>
      <c r="XJ383" s="54"/>
      <c r="XK383" s="54"/>
      <c r="XL383" s="54"/>
      <c r="XM383" s="54"/>
      <c r="XN383" s="54"/>
      <c r="XO383" s="54"/>
      <c r="XP383" s="54"/>
      <c r="XQ383" s="54"/>
      <c r="XR383" s="54"/>
      <c r="XS383" s="54"/>
      <c r="XT383" s="54"/>
      <c r="XU383" s="54"/>
      <c r="XV383" s="54"/>
      <c r="XW383" s="54"/>
      <c r="XX383" s="54"/>
      <c r="XY383" s="54"/>
      <c r="XZ383" s="54"/>
      <c r="YA383" s="54"/>
      <c r="YB383" s="54"/>
      <c r="YC383" s="54"/>
      <c r="YD383" s="54"/>
      <c r="YE383" s="54"/>
      <c r="YF383" s="54"/>
      <c r="YG383" s="54"/>
      <c r="YH383" s="54"/>
      <c r="YI383" s="54"/>
      <c r="YJ383" s="54"/>
      <c r="YK383" s="54"/>
      <c r="YL383" s="54"/>
      <c r="YM383" s="54"/>
      <c r="YN383" s="54"/>
      <c r="YO383" s="54"/>
      <c r="YP383" s="54"/>
      <c r="YQ383" s="54"/>
      <c r="YR383" s="54"/>
      <c r="YS383" s="54"/>
      <c r="YT383" s="54"/>
      <c r="YU383" s="54"/>
      <c r="YV383" s="54"/>
      <c r="YW383" s="54"/>
      <c r="YX383" s="54"/>
      <c r="YY383" s="54"/>
      <c r="YZ383" s="54"/>
      <c r="ZA383" s="54"/>
      <c r="ZB383" s="54"/>
      <c r="ZC383" s="54"/>
      <c r="ZD383" s="54"/>
      <c r="ZE383" s="54"/>
      <c r="ZF383" s="54"/>
      <c r="ZG383" s="54"/>
      <c r="ZH383" s="54"/>
      <c r="ZI383" s="54"/>
      <c r="ZJ383" s="54"/>
      <c r="ZK383" s="54"/>
      <c r="ZL383" s="54"/>
      <c r="ZM383" s="54"/>
      <c r="ZN383" s="54"/>
      <c r="ZO383" s="54"/>
      <c r="ZP383" s="54"/>
      <c r="ZQ383" s="54"/>
      <c r="ZR383" s="54"/>
      <c r="ZS383" s="54"/>
      <c r="ZT383" s="54"/>
      <c r="ZU383" s="54"/>
      <c r="ZV383" s="54"/>
      <c r="ZW383" s="54"/>
      <c r="ZX383" s="54"/>
      <c r="ZY383" s="54"/>
      <c r="ZZ383" s="54"/>
    </row>
    <row r="384" spans="1:702" x14ac:dyDescent="0.2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  <c r="CW384" s="54"/>
      <c r="CX384" s="54"/>
      <c r="CY384" s="54"/>
      <c r="CZ384" s="54"/>
      <c r="DA384" s="54"/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  <c r="DN384" s="54"/>
      <c r="DO384" s="54"/>
      <c r="DP384" s="54"/>
      <c r="DQ384" s="54"/>
      <c r="DR384" s="54"/>
      <c r="DS384" s="54"/>
      <c r="DT384" s="54"/>
      <c r="DU384" s="54"/>
      <c r="DV384" s="54"/>
      <c r="DW384" s="54"/>
      <c r="DX384" s="54"/>
      <c r="DY384" s="54"/>
      <c r="DZ384" s="54"/>
      <c r="EA384" s="54"/>
      <c r="EB384" s="54"/>
      <c r="EC384" s="54"/>
      <c r="ED384" s="54"/>
      <c r="EE384" s="54"/>
      <c r="EF384" s="54"/>
      <c r="EG384" s="54"/>
      <c r="EH384" s="54"/>
      <c r="EI384" s="54"/>
      <c r="EJ384" s="54"/>
      <c r="EK384" s="54"/>
      <c r="EL384" s="54"/>
      <c r="EM384" s="54"/>
      <c r="EN384" s="54"/>
      <c r="EO384" s="54"/>
      <c r="EP384" s="54"/>
      <c r="EQ384" s="54"/>
      <c r="ER384" s="54"/>
      <c r="ES384" s="54"/>
      <c r="ET384" s="54"/>
      <c r="EU384" s="54"/>
      <c r="EV384" s="54"/>
      <c r="EW384" s="54"/>
      <c r="EX384" s="54"/>
      <c r="EY384" s="54"/>
      <c r="EZ384" s="54"/>
      <c r="FA384" s="54"/>
      <c r="FB384" s="54"/>
      <c r="FC384" s="54"/>
      <c r="FD384" s="54"/>
      <c r="FE384" s="54"/>
      <c r="FF384" s="54"/>
      <c r="FG384" s="54"/>
      <c r="FH384" s="54"/>
      <c r="FI384" s="54"/>
      <c r="FJ384" s="54"/>
      <c r="FK384" s="54"/>
      <c r="FL384" s="54"/>
      <c r="FM384" s="54"/>
      <c r="FN384" s="54"/>
      <c r="FO384" s="54"/>
      <c r="FP384" s="54"/>
      <c r="FQ384" s="54"/>
      <c r="FR384" s="54"/>
      <c r="FS384" s="54"/>
      <c r="FT384" s="54"/>
      <c r="FU384" s="54"/>
      <c r="FV384" s="54"/>
      <c r="FW384" s="54"/>
      <c r="FX384" s="54"/>
      <c r="FY384" s="54"/>
      <c r="FZ384" s="54"/>
      <c r="GA384" s="54"/>
      <c r="GB384" s="54"/>
      <c r="GC384" s="54"/>
      <c r="GD384" s="54"/>
      <c r="GE384" s="54"/>
      <c r="GF384" s="54"/>
      <c r="GG384" s="54"/>
      <c r="GH384" s="54"/>
      <c r="GI384" s="54"/>
      <c r="GJ384" s="54"/>
      <c r="GK384" s="54"/>
      <c r="GL384" s="54"/>
      <c r="GM384" s="54"/>
      <c r="GN384" s="54"/>
      <c r="GO384" s="54"/>
      <c r="GP384" s="54"/>
      <c r="GQ384" s="54"/>
      <c r="GR384" s="54"/>
      <c r="GS384" s="54"/>
      <c r="GT384" s="54"/>
      <c r="GU384" s="54"/>
      <c r="GV384" s="54"/>
      <c r="GW384" s="54"/>
      <c r="GX384" s="54"/>
      <c r="GY384" s="54"/>
      <c r="GZ384" s="54"/>
      <c r="HA384" s="54"/>
      <c r="HB384" s="54"/>
      <c r="HC384" s="54"/>
      <c r="HD384" s="54"/>
      <c r="HE384" s="54"/>
      <c r="HF384" s="54"/>
      <c r="HG384" s="54"/>
      <c r="HH384" s="54"/>
      <c r="HI384" s="54"/>
      <c r="HJ384" s="54"/>
      <c r="HK384" s="54"/>
      <c r="HL384" s="54"/>
      <c r="HM384" s="54"/>
      <c r="HN384" s="54"/>
      <c r="HO384" s="54"/>
      <c r="HP384" s="54"/>
      <c r="HQ384" s="54"/>
      <c r="HR384" s="54"/>
      <c r="HS384" s="54"/>
      <c r="HT384" s="54"/>
      <c r="HU384" s="54"/>
      <c r="HV384" s="54"/>
      <c r="HW384" s="54"/>
      <c r="HX384" s="54"/>
      <c r="HY384" s="54"/>
      <c r="HZ384" s="54"/>
      <c r="IA384" s="54"/>
      <c r="IB384" s="54"/>
      <c r="IC384" s="54"/>
      <c r="ID384" s="54"/>
      <c r="IE384" s="54"/>
      <c r="IF384" s="54"/>
      <c r="IG384" s="54"/>
      <c r="IH384" s="54"/>
      <c r="II384" s="54"/>
      <c r="IJ384" s="54"/>
      <c r="IK384" s="54"/>
      <c r="IL384" s="54"/>
      <c r="IM384" s="54"/>
      <c r="IN384" s="54"/>
      <c r="IO384" s="54"/>
      <c r="IP384" s="54"/>
      <c r="IQ384" s="54"/>
      <c r="IR384" s="54"/>
      <c r="IS384" s="54"/>
      <c r="IT384" s="54"/>
      <c r="IU384" s="54"/>
      <c r="IV384" s="54"/>
      <c r="IW384" s="54"/>
      <c r="IX384" s="54"/>
      <c r="IY384" s="54"/>
      <c r="IZ384" s="54"/>
      <c r="JA384" s="54"/>
      <c r="JB384" s="54"/>
      <c r="JC384" s="54"/>
      <c r="JD384" s="54"/>
      <c r="JE384" s="54"/>
      <c r="JF384" s="54"/>
      <c r="JG384" s="54"/>
      <c r="JH384" s="54"/>
      <c r="JI384" s="54"/>
      <c r="JJ384" s="54"/>
      <c r="JK384" s="54"/>
      <c r="JL384" s="54"/>
      <c r="JM384" s="54"/>
      <c r="JN384" s="54"/>
      <c r="JO384" s="54"/>
      <c r="JP384" s="54"/>
      <c r="JQ384" s="54"/>
      <c r="JR384" s="54"/>
      <c r="JS384" s="54"/>
      <c r="JT384" s="54"/>
      <c r="JU384" s="54"/>
      <c r="JV384" s="54"/>
      <c r="JW384" s="54"/>
      <c r="JX384" s="54"/>
      <c r="JY384" s="54"/>
      <c r="JZ384" s="54"/>
      <c r="KA384" s="54"/>
      <c r="KB384" s="54"/>
      <c r="KC384" s="54"/>
      <c r="KD384" s="54"/>
      <c r="KE384" s="54"/>
      <c r="KF384" s="54"/>
      <c r="KG384" s="54"/>
      <c r="KH384" s="54"/>
      <c r="KI384" s="54"/>
      <c r="KJ384" s="54"/>
      <c r="KK384" s="54"/>
      <c r="KL384" s="54"/>
      <c r="KM384" s="54"/>
      <c r="KN384" s="54"/>
      <c r="KO384" s="54"/>
      <c r="KP384" s="54"/>
      <c r="KQ384" s="54"/>
      <c r="KR384" s="54"/>
      <c r="KS384" s="54"/>
      <c r="KT384" s="54"/>
      <c r="KU384" s="54"/>
      <c r="KV384" s="54"/>
      <c r="KW384" s="54"/>
      <c r="KX384" s="54"/>
      <c r="KY384" s="54"/>
      <c r="KZ384" s="54"/>
      <c r="LA384" s="54"/>
      <c r="LB384" s="54"/>
      <c r="LC384" s="54"/>
      <c r="LD384" s="54"/>
      <c r="LE384" s="54"/>
      <c r="LF384" s="54"/>
      <c r="LG384" s="54"/>
      <c r="LH384" s="54"/>
      <c r="LI384" s="54"/>
      <c r="LJ384" s="54"/>
      <c r="LK384" s="54"/>
      <c r="LL384" s="54"/>
      <c r="LM384" s="54"/>
      <c r="LN384" s="54"/>
      <c r="LO384" s="54"/>
      <c r="LP384" s="54"/>
      <c r="LQ384" s="54"/>
      <c r="LR384" s="54"/>
      <c r="LS384" s="54"/>
      <c r="LT384" s="54"/>
      <c r="LU384" s="54"/>
      <c r="LV384" s="54"/>
      <c r="LW384" s="54"/>
      <c r="LX384" s="54"/>
      <c r="LY384" s="54"/>
      <c r="LZ384" s="54"/>
      <c r="MA384" s="54"/>
      <c r="MB384" s="54"/>
      <c r="MC384" s="54"/>
      <c r="MD384" s="54"/>
      <c r="ME384" s="54"/>
      <c r="MF384" s="54"/>
      <c r="MG384" s="54"/>
      <c r="MH384" s="54"/>
      <c r="MI384" s="54"/>
      <c r="MJ384" s="54"/>
      <c r="MK384" s="54"/>
      <c r="ML384" s="54"/>
      <c r="MM384" s="54"/>
      <c r="MN384" s="54"/>
      <c r="MO384" s="54"/>
      <c r="MP384" s="54"/>
      <c r="MQ384" s="54"/>
      <c r="MR384" s="54"/>
      <c r="MS384" s="54"/>
      <c r="MT384" s="54"/>
      <c r="MU384" s="54"/>
      <c r="MV384" s="54"/>
      <c r="MW384" s="54"/>
      <c r="MX384" s="54"/>
      <c r="MY384" s="54"/>
      <c r="MZ384" s="54"/>
      <c r="NA384" s="54"/>
      <c r="NB384" s="54"/>
      <c r="NC384" s="54"/>
      <c r="ND384" s="54"/>
      <c r="NE384" s="54"/>
      <c r="NF384" s="54"/>
      <c r="NG384" s="54"/>
      <c r="NH384" s="54"/>
      <c r="NI384" s="54"/>
      <c r="NJ384" s="54"/>
      <c r="NK384" s="54"/>
      <c r="NL384" s="54"/>
      <c r="NM384" s="54"/>
      <c r="NN384" s="54"/>
      <c r="NO384" s="54"/>
      <c r="NP384" s="54"/>
      <c r="NQ384" s="54"/>
      <c r="NR384" s="54"/>
      <c r="NS384" s="54"/>
      <c r="NT384" s="54"/>
      <c r="NU384" s="54"/>
      <c r="NV384" s="54"/>
      <c r="NW384" s="54"/>
      <c r="NX384" s="54"/>
      <c r="NY384" s="54"/>
      <c r="NZ384" s="54"/>
      <c r="OA384" s="54"/>
      <c r="OB384" s="54"/>
      <c r="OC384" s="54"/>
      <c r="OD384" s="54"/>
      <c r="OE384" s="54"/>
      <c r="OF384" s="54"/>
      <c r="OG384" s="54"/>
      <c r="OH384" s="54"/>
      <c r="OI384" s="54"/>
      <c r="OJ384" s="54"/>
      <c r="OK384" s="54"/>
      <c r="OL384" s="54"/>
      <c r="OM384" s="54"/>
      <c r="ON384" s="54"/>
      <c r="OO384" s="54"/>
      <c r="OP384" s="54"/>
      <c r="OQ384" s="54"/>
      <c r="OR384" s="54"/>
      <c r="OS384" s="54"/>
      <c r="OT384" s="54"/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4"/>
      <c r="PM384" s="54"/>
      <c r="PN384" s="54"/>
      <c r="PO384" s="54"/>
      <c r="PP384" s="54"/>
      <c r="PQ384" s="54"/>
      <c r="PR384" s="54"/>
      <c r="PS384" s="54"/>
      <c r="PT384" s="54"/>
      <c r="PU384" s="54"/>
      <c r="PV384" s="54"/>
      <c r="PW384" s="54"/>
      <c r="PX384" s="54"/>
      <c r="PY384" s="54"/>
      <c r="PZ384" s="54"/>
      <c r="QA384" s="54"/>
      <c r="QB384" s="54"/>
      <c r="QC384" s="54"/>
      <c r="QD384" s="54"/>
      <c r="QE384" s="54"/>
      <c r="QF384" s="54"/>
      <c r="QG384" s="54"/>
      <c r="QH384" s="54"/>
      <c r="QI384" s="54"/>
      <c r="QJ384" s="54"/>
      <c r="QK384" s="54"/>
      <c r="QL384" s="54"/>
      <c r="QM384" s="54"/>
      <c r="QN384" s="54"/>
      <c r="QO384" s="54"/>
      <c r="QP384" s="54"/>
      <c r="QQ384" s="54"/>
      <c r="QR384" s="54"/>
      <c r="QS384" s="54"/>
      <c r="QT384" s="54"/>
      <c r="QU384" s="54"/>
      <c r="QV384" s="54"/>
      <c r="QW384" s="54"/>
      <c r="QX384" s="54"/>
      <c r="QY384" s="54"/>
      <c r="QZ384" s="54"/>
      <c r="RA384" s="54"/>
      <c r="RB384" s="54"/>
      <c r="RC384" s="54"/>
      <c r="RD384" s="54"/>
      <c r="RE384" s="54"/>
      <c r="RF384" s="54"/>
      <c r="RG384" s="54"/>
      <c r="RH384" s="54"/>
      <c r="RI384" s="54"/>
      <c r="RJ384" s="54"/>
      <c r="RK384" s="54"/>
      <c r="RL384" s="54"/>
      <c r="RM384" s="54"/>
      <c r="RN384" s="54"/>
      <c r="RO384" s="54"/>
      <c r="RP384" s="54"/>
      <c r="RQ384" s="54"/>
      <c r="RR384" s="54"/>
      <c r="RS384" s="54"/>
      <c r="RT384" s="54"/>
      <c r="RU384" s="54"/>
      <c r="RV384" s="54"/>
      <c r="RW384" s="54"/>
      <c r="RX384" s="54"/>
      <c r="RY384" s="54"/>
      <c r="RZ384" s="54"/>
      <c r="SA384" s="54"/>
      <c r="SB384" s="54"/>
      <c r="SC384" s="54"/>
      <c r="SD384" s="54"/>
      <c r="SE384" s="54"/>
      <c r="SF384" s="54"/>
      <c r="SG384" s="54"/>
      <c r="SH384" s="54"/>
      <c r="SI384" s="54"/>
      <c r="SJ384" s="54"/>
      <c r="SK384" s="54"/>
      <c r="SL384" s="54"/>
      <c r="SM384" s="54"/>
      <c r="SN384" s="54"/>
      <c r="SO384" s="54"/>
      <c r="SP384" s="54"/>
      <c r="SQ384" s="54"/>
      <c r="SR384" s="54"/>
      <c r="SS384" s="54"/>
      <c r="ST384" s="54"/>
      <c r="SU384" s="54"/>
      <c r="SV384" s="54"/>
      <c r="SW384" s="54"/>
      <c r="SX384" s="54"/>
      <c r="SY384" s="54"/>
      <c r="SZ384" s="54"/>
      <c r="TA384" s="54"/>
      <c r="TB384" s="54"/>
      <c r="TC384" s="54"/>
      <c r="TD384" s="54"/>
      <c r="TE384" s="54"/>
      <c r="TF384" s="54"/>
      <c r="TG384" s="54"/>
      <c r="TH384" s="54"/>
      <c r="TI384" s="54"/>
      <c r="TJ384" s="54"/>
      <c r="TK384" s="54"/>
      <c r="TL384" s="54"/>
      <c r="TM384" s="54"/>
      <c r="TN384" s="54"/>
      <c r="TO384" s="54"/>
      <c r="TP384" s="54"/>
      <c r="TQ384" s="54"/>
      <c r="TR384" s="54"/>
      <c r="TS384" s="54"/>
      <c r="TT384" s="54"/>
      <c r="TU384" s="54"/>
      <c r="TV384" s="54"/>
      <c r="TW384" s="54"/>
      <c r="TX384" s="54"/>
      <c r="TY384" s="54"/>
      <c r="TZ384" s="54"/>
      <c r="UA384" s="54"/>
      <c r="UB384" s="54"/>
      <c r="UC384" s="54"/>
      <c r="UD384" s="54"/>
      <c r="UE384" s="54"/>
      <c r="UF384" s="54"/>
      <c r="UG384" s="54"/>
      <c r="UH384" s="54"/>
      <c r="UI384" s="54"/>
      <c r="UJ384" s="54"/>
      <c r="UK384" s="54"/>
      <c r="UL384" s="54"/>
      <c r="UM384" s="54"/>
      <c r="UN384" s="54"/>
      <c r="UO384" s="54"/>
      <c r="UP384" s="54"/>
      <c r="UQ384" s="54"/>
      <c r="UR384" s="54"/>
      <c r="US384" s="54"/>
      <c r="UT384" s="54"/>
      <c r="UU384" s="54"/>
      <c r="UV384" s="54"/>
      <c r="UW384" s="54"/>
      <c r="UX384" s="54"/>
      <c r="UY384" s="54"/>
      <c r="UZ384" s="54"/>
      <c r="VA384" s="54"/>
      <c r="VB384" s="54"/>
      <c r="VC384" s="54"/>
      <c r="VD384" s="54"/>
      <c r="VE384" s="54"/>
      <c r="VF384" s="54"/>
      <c r="VG384" s="54"/>
      <c r="VH384" s="54"/>
      <c r="VI384" s="54"/>
      <c r="VJ384" s="54"/>
      <c r="VK384" s="54"/>
      <c r="VL384" s="54"/>
      <c r="VM384" s="54"/>
      <c r="VN384" s="54"/>
      <c r="VO384" s="54"/>
      <c r="VP384" s="54"/>
      <c r="VQ384" s="54"/>
      <c r="VR384" s="54"/>
      <c r="VS384" s="54"/>
      <c r="VT384" s="54"/>
      <c r="VU384" s="54"/>
      <c r="VV384" s="54"/>
      <c r="VW384" s="54"/>
      <c r="VX384" s="54"/>
      <c r="VY384" s="54"/>
      <c r="VZ384" s="54"/>
      <c r="WA384" s="54"/>
      <c r="WB384" s="54"/>
      <c r="WC384" s="54"/>
      <c r="WD384" s="54"/>
      <c r="WE384" s="54"/>
      <c r="WF384" s="54"/>
      <c r="WG384" s="54"/>
      <c r="WH384" s="54"/>
      <c r="WI384" s="54"/>
      <c r="WJ384" s="54"/>
      <c r="WK384" s="54"/>
      <c r="WL384" s="54"/>
      <c r="WM384" s="54"/>
      <c r="WN384" s="54"/>
      <c r="WO384" s="54"/>
      <c r="WP384" s="54"/>
      <c r="WQ384" s="54"/>
      <c r="WR384" s="54"/>
      <c r="WS384" s="54"/>
      <c r="WT384" s="54"/>
      <c r="WU384" s="54"/>
      <c r="WV384" s="54"/>
      <c r="WW384" s="54"/>
      <c r="WX384" s="54"/>
      <c r="WY384" s="54"/>
      <c r="WZ384" s="54"/>
      <c r="XA384" s="54"/>
      <c r="XB384" s="54"/>
      <c r="XC384" s="54"/>
      <c r="XD384" s="54"/>
      <c r="XE384" s="54"/>
      <c r="XF384" s="54"/>
      <c r="XG384" s="54"/>
      <c r="XH384" s="54"/>
      <c r="XI384" s="54"/>
      <c r="XJ384" s="54"/>
      <c r="XK384" s="54"/>
      <c r="XL384" s="54"/>
      <c r="XM384" s="54"/>
      <c r="XN384" s="54"/>
      <c r="XO384" s="54"/>
      <c r="XP384" s="54"/>
      <c r="XQ384" s="54"/>
      <c r="XR384" s="54"/>
      <c r="XS384" s="54"/>
      <c r="XT384" s="54"/>
      <c r="XU384" s="54"/>
      <c r="XV384" s="54"/>
      <c r="XW384" s="54"/>
      <c r="XX384" s="54"/>
      <c r="XY384" s="54"/>
      <c r="XZ384" s="54"/>
      <c r="YA384" s="54"/>
      <c r="YB384" s="54"/>
      <c r="YC384" s="54"/>
      <c r="YD384" s="54"/>
      <c r="YE384" s="54"/>
      <c r="YF384" s="54"/>
      <c r="YG384" s="54"/>
      <c r="YH384" s="54"/>
      <c r="YI384" s="54"/>
      <c r="YJ384" s="54"/>
      <c r="YK384" s="54"/>
      <c r="YL384" s="54"/>
      <c r="YM384" s="54"/>
      <c r="YN384" s="54"/>
      <c r="YO384" s="54"/>
      <c r="YP384" s="54"/>
      <c r="YQ384" s="54"/>
      <c r="YR384" s="54"/>
      <c r="YS384" s="54"/>
      <c r="YT384" s="54"/>
      <c r="YU384" s="54"/>
      <c r="YV384" s="54"/>
      <c r="YW384" s="54"/>
      <c r="YX384" s="54"/>
      <c r="YY384" s="54"/>
      <c r="YZ384" s="54"/>
      <c r="ZA384" s="54"/>
      <c r="ZB384" s="54"/>
      <c r="ZC384" s="54"/>
      <c r="ZD384" s="54"/>
      <c r="ZE384" s="54"/>
      <c r="ZF384" s="54"/>
      <c r="ZG384" s="54"/>
      <c r="ZH384" s="54"/>
      <c r="ZI384" s="54"/>
      <c r="ZJ384" s="54"/>
      <c r="ZK384" s="54"/>
      <c r="ZL384" s="54"/>
      <c r="ZM384" s="54"/>
      <c r="ZN384" s="54"/>
      <c r="ZO384" s="54"/>
      <c r="ZP384" s="54"/>
      <c r="ZQ384" s="54"/>
      <c r="ZR384" s="54"/>
      <c r="ZS384" s="54"/>
      <c r="ZT384" s="54"/>
      <c r="ZU384" s="54"/>
      <c r="ZV384" s="54"/>
      <c r="ZW384" s="54"/>
      <c r="ZX384" s="54"/>
      <c r="ZY384" s="54"/>
      <c r="ZZ384" s="54"/>
    </row>
    <row r="385" spans="1:702" x14ac:dyDescent="0.2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  <c r="CW385" s="54"/>
      <c r="CX385" s="54"/>
      <c r="CY385" s="54"/>
      <c r="CZ385" s="54"/>
      <c r="DA385" s="54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54"/>
      <c r="DR385" s="54"/>
      <c r="DS385" s="54"/>
      <c r="DT385" s="54"/>
      <c r="DU385" s="54"/>
      <c r="DV385" s="54"/>
      <c r="DW385" s="54"/>
      <c r="DX385" s="54"/>
      <c r="DY385" s="54"/>
      <c r="DZ385" s="54"/>
      <c r="EA385" s="54"/>
      <c r="EB385" s="54"/>
      <c r="EC385" s="54"/>
      <c r="ED385" s="54"/>
      <c r="EE385" s="54"/>
      <c r="EF385" s="54"/>
      <c r="EG385" s="54"/>
      <c r="EH385" s="54"/>
      <c r="EI385" s="54"/>
      <c r="EJ385" s="54"/>
      <c r="EK385" s="54"/>
      <c r="EL385" s="54"/>
      <c r="EM385" s="54"/>
      <c r="EN385" s="54"/>
      <c r="EO385" s="54"/>
      <c r="EP385" s="54"/>
      <c r="EQ385" s="54"/>
      <c r="ER385" s="54"/>
      <c r="ES385" s="54"/>
      <c r="ET385" s="54"/>
      <c r="EU385" s="54"/>
      <c r="EV385" s="54"/>
      <c r="EW385" s="54"/>
      <c r="EX385" s="54"/>
      <c r="EY385" s="54"/>
      <c r="EZ385" s="54"/>
      <c r="FA385" s="54"/>
      <c r="FB385" s="54"/>
      <c r="FC385" s="54"/>
      <c r="FD385" s="54"/>
      <c r="FE385" s="54"/>
      <c r="FF385" s="54"/>
      <c r="FG385" s="54"/>
      <c r="FH385" s="54"/>
      <c r="FI385" s="54"/>
      <c r="FJ385" s="54"/>
      <c r="FK385" s="54"/>
      <c r="FL385" s="54"/>
      <c r="FM385" s="54"/>
      <c r="FN385" s="54"/>
      <c r="FO385" s="54"/>
      <c r="FP385" s="54"/>
      <c r="FQ385" s="54"/>
      <c r="FR385" s="54"/>
      <c r="FS385" s="54"/>
      <c r="FT385" s="54"/>
      <c r="FU385" s="54"/>
      <c r="FV385" s="54"/>
      <c r="FW385" s="54"/>
      <c r="FX385" s="54"/>
      <c r="FY385" s="54"/>
      <c r="FZ385" s="54"/>
      <c r="GA385" s="54"/>
      <c r="GB385" s="54"/>
      <c r="GC385" s="54"/>
      <c r="GD385" s="54"/>
      <c r="GE385" s="54"/>
      <c r="GF385" s="54"/>
      <c r="GG385" s="54"/>
      <c r="GH385" s="54"/>
      <c r="GI385" s="54"/>
      <c r="GJ385" s="54"/>
      <c r="GK385" s="54"/>
      <c r="GL385" s="54"/>
      <c r="GM385" s="54"/>
      <c r="GN385" s="54"/>
      <c r="GO385" s="54"/>
      <c r="GP385" s="54"/>
      <c r="GQ385" s="54"/>
      <c r="GR385" s="54"/>
      <c r="GS385" s="54"/>
      <c r="GT385" s="54"/>
      <c r="GU385" s="54"/>
      <c r="GV385" s="54"/>
      <c r="GW385" s="54"/>
      <c r="GX385" s="54"/>
      <c r="GY385" s="54"/>
      <c r="GZ385" s="54"/>
      <c r="HA385" s="54"/>
      <c r="HB385" s="54"/>
      <c r="HC385" s="54"/>
      <c r="HD385" s="54"/>
      <c r="HE385" s="54"/>
      <c r="HF385" s="54"/>
      <c r="HG385" s="54"/>
      <c r="HH385" s="54"/>
      <c r="HI385" s="54"/>
      <c r="HJ385" s="54"/>
      <c r="HK385" s="54"/>
      <c r="HL385" s="54"/>
      <c r="HM385" s="54"/>
      <c r="HN385" s="54"/>
      <c r="HO385" s="54"/>
      <c r="HP385" s="54"/>
      <c r="HQ385" s="54"/>
      <c r="HR385" s="54"/>
      <c r="HS385" s="54"/>
      <c r="HT385" s="54"/>
      <c r="HU385" s="54"/>
      <c r="HV385" s="54"/>
      <c r="HW385" s="54"/>
      <c r="HX385" s="54"/>
      <c r="HY385" s="54"/>
      <c r="HZ385" s="54"/>
      <c r="IA385" s="54"/>
      <c r="IB385" s="54"/>
      <c r="IC385" s="54"/>
      <c r="ID385" s="54"/>
      <c r="IE385" s="54"/>
      <c r="IF385" s="54"/>
      <c r="IG385" s="54"/>
      <c r="IH385" s="54"/>
      <c r="II385" s="54"/>
      <c r="IJ385" s="54"/>
      <c r="IK385" s="54"/>
      <c r="IL385" s="54"/>
      <c r="IM385" s="54"/>
      <c r="IN385" s="54"/>
      <c r="IO385" s="54"/>
      <c r="IP385" s="54"/>
      <c r="IQ385" s="54"/>
      <c r="IR385" s="54"/>
      <c r="IS385" s="54"/>
      <c r="IT385" s="54"/>
      <c r="IU385" s="54"/>
      <c r="IV385" s="54"/>
      <c r="IW385" s="54"/>
      <c r="IX385" s="54"/>
      <c r="IY385" s="54"/>
      <c r="IZ385" s="54"/>
      <c r="JA385" s="54"/>
      <c r="JB385" s="54"/>
      <c r="JC385" s="54"/>
      <c r="JD385" s="54"/>
      <c r="JE385" s="54"/>
      <c r="JF385" s="54"/>
      <c r="JG385" s="54"/>
      <c r="JH385" s="54"/>
      <c r="JI385" s="54"/>
      <c r="JJ385" s="54"/>
      <c r="JK385" s="54"/>
      <c r="JL385" s="54"/>
      <c r="JM385" s="54"/>
      <c r="JN385" s="54"/>
      <c r="JO385" s="54"/>
      <c r="JP385" s="54"/>
      <c r="JQ385" s="54"/>
      <c r="JR385" s="54"/>
      <c r="JS385" s="54"/>
      <c r="JT385" s="54"/>
      <c r="JU385" s="54"/>
      <c r="JV385" s="54"/>
      <c r="JW385" s="54"/>
      <c r="JX385" s="54"/>
      <c r="JY385" s="54"/>
      <c r="JZ385" s="54"/>
      <c r="KA385" s="54"/>
      <c r="KB385" s="54"/>
      <c r="KC385" s="54"/>
      <c r="KD385" s="54"/>
      <c r="KE385" s="54"/>
      <c r="KF385" s="54"/>
      <c r="KG385" s="54"/>
      <c r="KH385" s="54"/>
      <c r="KI385" s="54"/>
      <c r="KJ385" s="54"/>
      <c r="KK385" s="54"/>
      <c r="KL385" s="54"/>
      <c r="KM385" s="54"/>
      <c r="KN385" s="54"/>
      <c r="KO385" s="54"/>
      <c r="KP385" s="54"/>
      <c r="KQ385" s="54"/>
      <c r="KR385" s="54"/>
      <c r="KS385" s="54"/>
      <c r="KT385" s="54"/>
      <c r="KU385" s="54"/>
      <c r="KV385" s="54"/>
      <c r="KW385" s="54"/>
      <c r="KX385" s="54"/>
      <c r="KY385" s="54"/>
      <c r="KZ385" s="54"/>
      <c r="LA385" s="54"/>
      <c r="LB385" s="54"/>
      <c r="LC385" s="54"/>
      <c r="LD385" s="54"/>
      <c r="LE385" s="54"/>
      <c r="LF385" s="54"/>
      <c r="LG385" s="54"/>
      <c r="LH385" s="54"/>
      <c r="LI385" s="54"/>
      <c r="LJ385" s="54"/>
      <c r="LK385" s="54"/>
      <c r="LL385" s="54"/>
      <c r="LM385" s="54"/>
      <c r="LN385" s="54"/>
      <c r="LO385" s="54"/>
      <c r="LP385" s="54"/>
      <c r="LQ385" s="54"/>
      <c r="LR385" s="54"/>
      <c r="LS385" s="54"/>
      <c r="LT385" s="54"/>
      <c r="LU385" s="54"/>
      <c r="LV385" s="54"/>
      <c r="LW385" s="54"/>
      <c r="LX385" s="54"/>
      <c r="LY385" s="54"/>
      <c r="LZ385" s="54"/>
      <c r="MA385" s="54"/>
      <c r="MB385" s="54"/>
      <c r="MC385" s="54"/>
      <c r="MD385" s="54"/>
      <c r="ME385" s="54"/>
      <c r="MF385" s="54"/>
      <c r="MG385" s="54"/>
      <c r="MH385" s="54"/>
      <c r="MI385" s="54"/>
      <c r="MJ385" s="54"/>
      <c r="MK385" s="54"/>
      <c r="ML385" s="54"/>
      <c r="MM385" s="54"/>
      <c r="MN385" s="54"/>
      <c r="MO385" s="54"/>
      <c r="MP385" s="54"/>
      <c r="MQ385" s="54"/>
      <c r="MR385" s="54"/>
      <c r="MS385" s="54"/>
      <c r="MT385" s="54"/>
      <c r="MU385" s="54"/>
      <c r="MV385" s="54"/>
      <c r="MW385" s="54"/>
      <c r="MX385" s="54"/>
      <c r="MY385" s="54"/>
      <c r="MZ385" s="54"/>
      <c r="NA385" s="54"/>
      <c r="NB385" s="54"/>
      <c r="NC385" s="54"/>
      <c r="ND385" s="54"/>
      <c r="NE385" s="54"/>
      <c r="NF385" s="54"/>
      <c r="NG385" s="54"/>
      <c r="NH385" s="54"/>
      <c r="NI385" s="54"/>
      <c r="NJ385" s="54"/>
      <c r="NK385" s="54"/>
      <c r="NL385" s="54"/>
      <c r="NM385" s="54"/>
      <c r="NN385" s="54"/>
      <c r="NO385" s="54"/>
      <c r="NP385" s="54"/>
      <c r="NQ385" s="54"/>
      <c r="NR385" s="54"/>
      <c r="NS385" s="54"/>
      <c r="NT385" s="54"/>
      <c r="NU385" s="54"/>
      <c r="NV385" s="54"/>
      <c r="NW385" s="54"/>
      <c r="NX385" s="54"/>
      <c r="NY385" s="54"/>
      <c r="NZ385" s="54"/>
      <c r="OA385" s="54"/>
      <c r="OB385" s="54"/>
      <c r="OC385" s="54"/>
      <c r="OD385" s="54"/>
      <c r="OE385" s="54"/>
      <c r="OF385" s="54"/>
      <c r="OG385" s="54"/>
      <c r="OH385" s="54"/>
      <c r="OI385" s="54"/>
      <c r="OJ385" s="54"/>
      <c r="OK385" s="54"/>
      <c r="OL385" s="54"/>
      <c r="OM385" s="54"/>
      <c r="ON385" s="54"/>
      <c r="OO385" s="54"/>
      <c r="OP385" s="54"/>
      <c r="OQ385" s="54"/>
      <c r="OR385" s="54"/>
      <c r="OS385" s="54"/>
      <c r="OT385" s="54"/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4"/>
      <c r="PM385" s="54"/>
      <c r="PN385" s="54"/>
      <c r="PO385" s="54"/>
      <c r="PP385" s="54"/>
      <c r="PQ385" s="54"/>
      <c r="PR385" s="54"/>
      <c r="PS385" s="54"/>
      <c r="PT385" s="54"/>
      <c r="PU385" s="54"/>
      <c r="PV385" s="54"/>
      <c r="PW385" s="54"/>
      <c r="PX385" s="54"/>
      <c r="PY385" s="54"/>
      <c r="PZ385" s="54"/>
      <c r="QA385" s="54"/>
      <c r="QB385" s="54"/>
      <c r="QC385" s="54"/>
      <c r="QD385" s="54"/>
      <c r="QE385" s="54"/>
      <c r="QF385" s="54"/>
      <c r="QG385" s="54"/>
      <c r="QH385" s="54"/>
      <c r="QI385" s="54"/>
      <c r="QJ385" s="54"/>
      <c r="QK385" s="54"/>
      <c r="QL385" s="54"/>
      <c r="QM385" s="54"/>
      <c r="QN385" s="54"/>
      <c r="QO385" s="54"/>
      <c r="QP385" s="54"/>
      <c r="QQ385" s="54"/>
      <c r="QR385" s="54"/>
      <c r="QS385" s="54"/>
      <c r="QT385" s="54"/>
      <c r="QU385" s="54"/>
      <c r="QV385" s="54"/>
      <c r="QW385" s="54"/>
      <c r="QX385" s="54"/>
      <c r="QY385" s="54"/>
      <c r="QZ385" s="54"/>
      <c r="RA385" s="54"/>
      <c r="RB385" s="54"/>
      <c r="RC385" s="54"/>
      <c r="RD385" s="54"/>
      <c r="RE385" s="54"/>
      <c r="RF385" s="54"/>
      <c r="RG385" s="54"/>
      <c r="RH385" s="54"/>
      <c r="RI385" s="54"/>
      <c r="RJ385" s="54"/>
      <c r="RK385" s="54"/>
      <c r="RL385" s="54"/>
      <c r="RM385" s="54"/>
      <c r="RN385" s="54"/>
      <c r="RO385" s="54"/>
      <c r="RP385" s="54"/>
      <c r="RQ385" s="54"/>
      <c r="RR385" s="54"/>
      <c r="RS385" s="54"/>
      <c r="RT385" s="54"/>
      <c r="RU385" s="54"/>
      <c r="RV385" s="54"/>
      <c r="RW385" s="54"/>
      <c r="RX385" s="54"/>
      <c r="RY385" s="54"/>
      <c r="RZ385" s="54"/>
      <c r="SA385" s="54"/>
      <c r="SB385" s="54"/>
      <c r="SC385" s="54"/>
      <c r="SD385" s="54"/>
      <c r="SE385" s="54"/>
      <c r="SF385" s="54"/>
      <c r="SG385" s="54"/>
      <c r="SH385" s="54"/>
      <c r="SI385" s="54"/>
      <c r="SJ385" s="54"/>
      <c r="SK385" s="54"/>
      <c r="SL385" s="54"/>
      <c r="SM385" s="54"/>
      <c r="SN385" s="54"/>
      <c r="SO385" s="54"/>
      <c r="SP385" s="54"/>
      <c r="SQ385" s="54"/>
      <c r="SR385" s="54"/>
      <c r="SS385" s="54"/>
      <c r="ST385" s="54"/>
      <c r="SU385" s="54"/>
      <c r="SV385" s="54"/>
      <c r="SW385" s="54"/>
      <c r="SX385" s="54"/>
      <c r="SY385" s="54"/>
      <c r="SZ385" s="54"/>
      <c r="TA385" s="54"/>
      <c r="TB385" s="54"/>
      <c r="TC385" s="54"/>
      <c r="TD385" s="54"/>
      <c r="TE385" s="54"/>
      <c r="TF385" s="54"/>
      <c r="TG385" s="54"/>
      <c r="TH385" s="54"/>
      <c r="TI385" s="54"/>
      <c r="TJ385" s="54"/>
      <c r="TK385" s="54"/>
      <c r="TL385" s="54"/>
      <c r="TM385" s="54"/>
      <c r="TN385" s="54"/>
      <c r="TO385" s="54"/>
      <c r="TP385" s="54"/>
      <c r="TQ385" s="54"/>
      <c r="TR385" s="54"/>
      <c r="TS385" s="54"/>
      <c r="TT385" s="54"/>
      <c r="TU385" s="54"/>
      <c r="TV385" s="54"/>
      <c r="TW385" s="54"/>
      <c r="TX385" s="54"/>
      <c r="TY385" s="54"/>
      <c r="TZ385" s="54"/>
      <c r="UA385" s="54"/>
      <c r="UB385" s="54"/>
      <c r="UC385" s="54"/>
      <c r="UD385" s="54"/>
      <c r="UE385" s="54"/>
      <c r="UF385" s="54"/>
      <c r="UG385" s="54"/>
      <c r="UH385" s="54"/>
      <c r="UI385" s="54"/>
      <c r="UJ385" s="54"/>
      <c r="UK385" s="54"/>
      <c r="UL385" s="54"/>
      <c r="UM385" s="54"/>
      <c r="UN385" s="54"/>
      <c r="UO385" s="54"/>
      <c r="UP385" s="54"/>
      <c r="UQ385" s="54"/>
      <c r="UR385" s="54"/>
      <c r="US385" s="54"/>
      <c r="UT385" s="54"/>
      <c r="UU385" s="54"/>
      <c r="UV385" s="54"/>
      <c r="UW385" s="54"/>
      <c r="UX385" s="54"/>
      <c r="UY385" s="54"/>
      <c r="UZ385" s="54"/>
      <c r="VA385" s="54"/>
      <c r="VB385" s="54"/>
      <c r="VC385" s="54"/>
      <c r="VD385" s="54"/>
      <c r="VE385" s="54"/>
      <c r="VF385" s="54"/>
      <c r="VG385" s="54"/>
      <c r="VH385" s="54"/>
      <c r="VI385" s="54"/>
      <c r="VJ385" s="54"/>
      <c r="VK385" s="54"/>
      <c r="VL385" s="54"/>
      <c r="VM385" s="54"/>
      <c r="VN385" s="54"/>
      <c r="VO385" s="54"/>
      <c r="VP385" s="54"/>
      <c r="VQ385" s="54"/>
      <c r="VR385" s="54"/>
      <c r="VS385" s="54"/>
      <c r="VT385" s="54"/>
      <c r="VU385" s="54"/>
      <c r="VV385" s="54"/>
      <c r="VW385" s="54"/>
      <c r="VX385" s="54"/>
      <c r="VY385" s="54"/>
      <c r="VZ385" s="54"/>
      <c r="WA385" s="54"/>
      <c r="WB385" s="54"/>
      <c r="WC385" s="54"/>
      <c r="WD385" s="54"/>
      <c r="WE385" s="54"/>
      <c r="WF385" s="54"/>
      <c r="WG385" s="54"/>
      <c r="WH385" s="54"/>
      <c r="WI385" s="54"/>
      <c r="WJ385" s="54"/>
      <c r="WK385" s="54"/>
      <c r="WL385" s="54"/>
      <c r="WM385" s="54"/>
      <c r="WN385" s="54"/>
      <c r="WO385" s="54"/>
      <c r="WP385" s="54"/>
      <c r="WQ385" s="54"/>
      <c r="WR385" s="54"/>
      <c r="WS385" s="54"/>
      <c r="WT385" s="54"/>
      <c r="WU385" s="54"/>
      <c r="WV385" s="54"/>
      <c r="WW385" s="54"/>
      <c r="WX385" s="54"/>
      <c r="WY385" s="54"/>
      <c r="WZ385" s="54"/>
      <c r="XA385" s="54"/>
      <c r="XB385" s="54"/>
      <c r="XC385" s="54"/>
      <c r="XD385" s="54"/>
      <c r="XE385" s="54"/>
      <c r="XF385" s="54"/>
      <c r="XG385" s="54"/>
      <c r="XH385" s="54"/>
      <c r="XI385" s="54"/>
      <c r="XJ385" s="54"/>
      <c r="XK385" s="54"/>
      <c r="XL385" s="54"/>
      <c r="XM385" s="54"/>
      <c r="XN385" s="54"/>
      <c r="XO385" s="54"/>
      <c r="XP385" s="54"/>
      <c r="XQ385" s="54"/>
      <c r="XR385" s="54"/>
      <c r="XS385" s="54"/>
      <c r="XT385" s="54"/>
      <c r="XU385" s="54"/>
      <c r="XV385" s="54"/>
      <c r="XW385" s="54"/>
      <c r="XX385" s="54"/>
      <c r="XY385" s="54"/>
      <c r="XZ385" s="54"/>
      <c r="YA385" s="54"/>
      <c r="YB385" s="54"/>
      <c r="YC385" s="54"/>
      <c r="YD385" s="54"/>
      <c r="YE385" s="54"/>
      <c r="YF385" s="54"/>
      <c r="YG385" s="54"/>
      <c r="YH385" s="54"/>
      <c r="YI385" s="54"/>
      <c r="YJ385" s="54"/>
      <c r="YK385" s="54"/>
      <c r="YL385" s="54"/>
      <c r="YM385" s="54"/>
      <c r="YN385" s="54"/>
      <c r="YO385" s="54"/>
      <c r="YP385" s="54"/>
      <c r="YQ385" s="54"/>
      <c r="YR385" s="54"/>
      <c r="YS385" s="54"/>
      <c r="YT385" s="54"/>
      <c r="YU385" s="54"/>
      <c r="YV385" s="54"/>
      <c r="YW385" s="54"/>
      <c r="YX385" s="54"/>
      <c r="YY385" s="54"/>
      <c r="YZ385" s="54"/>
      <c r="ZA385" s="54"/>
      <c r="ZB385" s="54"/>
      <c r="ZC385" s="54"/>
      <c r="ZD385" s="54"/>
      <c r="ZE385" s="54"/>
      <c r="ZF385" s="54"/>
      <c r="ZG385" s="54"/>
      <c r="ZH385" s="54"/>
      <c r="ZI385" s="54"/>
      <c r="ZJ385" s="54"/>
      <c r="ZK385" s="54"/>
      <c r="ZL385" s="54"/>
      <c r="ZM385" s="54"/>
      <c r="ZN385" s="54"/>
      <c r="ZO385" s="54"/>
      <c r="ZP385" s="54"/>
      <c r="ZQ385" s="54"/>
      <c r="ZR385" s="54"/>
      <c r="ZS385" s="54"/>
      <c r="ZT385" s="54"/>
      <c r="ZU385" s="54"/>
      <c r="ZV385" s="54"/>
      <c r="ZW385" s="54"/>
      <c r="ZX385" s="54"/>
      <c r="ZY385" s="54"/>
      <c r="ZZ385" s="54"/>
    </row>
    <row r="386" spans="1:702" x14ac:dyDescent="0.2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  <c r="CW386" s="54"/>
      <c r="CX386" s="54"/>
      <c r="CY386" s="54"/>
      <c r="CZ386" s="54"/>
      <c r="DA386" s="54"/>
      <c r="DB386" s="54"/>
      <c r="DC386" s="54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  <c r="DN386" s="54"/>
      <c r="DO386" s="54"/>
      <c r="DP386" s="54"/>
      <c r="DQ386" s="54"/>
      <c r="DR386" s="54"/>
      <c r="DS386" s="54"/>
      <c r="DT386" s="54"/>
      <c r="DU386" s="54"/>
      <c r="DV386" s="54"/>
      <c r="DW386" s="54"/>
      <c r="DX386" s="54"/>
      <c r="DY386" s="54"/>
      <c r="DZ386" s="54"/>
      <c r="EA386" s="54"/>
      <c r="EB386" s="54"/>
      <c r="EC386" s="54"/>
      <c r="ED386" s="54"/>
      <c r="EE386" s="54"/>
      <c r="EF386" s="54"/>
      <c r="EG386" s="54"/>
      <c r="EH386" s="54"/>
      <c r="EI386" s="54"/>
      <c r="EJ386" s="54"/>
      <c r="EK386" s="54"/>
      <c r="EL386" s="54"/>
      <c r="EM386" s="54"/>
      <c r="EN386" s="54"/>
      <c r="EO386" s="54"/>
      <c r="EP386" s="54"/>
      <c r="EQ386" s="54"/>
      <c r="ER386" s="54"/>
      <c r="ES386" s="54"/>
      <c r="ET386" s="54"/>
      <c r="EU386" s="54"/>
      <c r="EV386" s="54"/>
      <c r="EW386" s="54"/>
      <c r="EX386" s="54"/>
      <c r="EY386" s="54"/>
      <c r="EZ386" s="54"/>
      <c r="FA386" s="54"/>
      <c r="FB386" s="54"/>
      <c r="FC386" s="54"/>
      <c r="FD386" s="54"/>
      <c r="FE386" s="54"/>
      <c r="FF386" s="54"/>
      <c r="FG386" s="54"/>
      <c r="FH386" s="54"/>
      <c r="FI386" s="54"/>
      <c r="FJ386" s="54"/>
      <c r="FK386" s="54"/>
      <c r="FL386" s="54"/>
      <c r="FM386" s="54"/>
      <c r="FN386" s="54"/>
      <c r="FO386" s="54"/>
      <c r="FP386" s="54"/>
      <c r="FQ386" s="54"/>
      <c r="FR386" s="54"/>
      <c r="FS386" s="54"/>
      <c r="FT386" s="54"/>
      <c r="FU386" s="54"/>
      <c r="FV386" s="54"/>
      <c r="FW386" s="54"/>
      <c r="FX386" s="54"/>
      <c r="FY386" s="54"/>
      <c r="FZ386" s="54"/>
      <c r="GA386" s="54"/>
      <c r="GB386" s="54"/>
      <c r="GC386" s="54"/>
      <c r="GD386" s="54"/>
      <c r="GE386" s="54"/>
      <c r="GF386" s="54"/>
      <c r="GG386" s="54"/>
      <c r="GH386" s="54"/>
      <c r="GI386" s="54"/>
      <c r="GJ386" s="54"/>
      <c r="GK386" s="54"/>
      <c r="GL386" s="54"/>
      <c r="GM386" s="54"/>
      <c r="GN386" s="54"/>
      <c r="GO386" s="54"/>
      <c r="GP386" s="54"/>
      <c r="GQ386" s="54"/>
      <c r="GR386" s="54"/>
      <c r="GS386" s="54"/>
      <c r="GT386" s="54"/>
      <c r="GU386" s="54"/>
      <c r="GV386" s="54"/>
      <c r="GW386" s="54"/>
      <c r="GX386" s="54"/>
      <c r="GY386" s="54"/>
      <c r="GZ386" s="54"/>
      <c r="HA386" s="54"/>
      <c r="HB386" s="54"/>
      <c r="HC386" s="54"/>
      <c r="HD386" s="54"/>
      <c r="HE386" s="54"/>
      <c r="HF386" s="54"/>
      <c r="HG386" s="54"/>
      <c r="HH386" s="54"/>
      <c r="HI386" s="54"/>
      <c r="HJ386" s="54"/>
      <c r="HK386" s="54"/>
      <c r="HL386" s="54"/>
      <c r="HM386" s="54"/>
      <c r="HN386" s="54"/>
      <c r="HO386" s="54"/>
      <c r="HP386" s="54"/>
      <c r="HQ386" s="54"/>
      <c r="HR386" s="54"/>
      <c r="HS386" s="54"/>
      <c r="HT386" s="54"/>
      <c r="HU386" s="54"/>
      <c r="HV386" s="54"/>
      <c r="HW386" s="54"/>
      <c r="HX386" s="54"/>
      <c r="HY386" s="54"/>
      <c r="HZ386" s="54"/>
      <c r="IA386" s="54"/>
      <c r="IB386" s="54"/>
      <c r="IC386" s="54"/>
      <c r="ID386" s="54"/>
      <c r="IE386" s="54"/>
      <c r="IF386" s="54"/>
      <c r="IG386" s="54"/>
      <c r="IH386" s="54"/>
      <c r="II386" s="54"/>
      <c r="IJ386" s="54"/>
      <c r="IK386" s="54"/>
      <c r="IL386" s="54"/>
      <c r="IM386" s="54"/>
      <c r="IN386" s="54"/>
      <c r="IO386" s="54"/>
      <c r="IP386" s="54"/>
      <c r="IQ386" s="54"/>
      <c r="IR386" s="54"/>
      <c r="IS386" s="54"/>
      <c r="IT386" s="54"/>
      <c r="IU386" s="54"/>
      <c r="IV386" s="54"/>
      <c r="IW386" s="54"/>
      <c r="IX386" s="54"/>
      <c r="IY386" s="54"/>
      <c r="IZ386" s="54"/>
      <c r="JA386" s="54"/>
      <c r="JB386" s="54"/>
      <c r="JC386" s="54"/>
      <c r="JD386" s="54"/>
      <c r="JE386" s="54"/>
      <c r="JF386" s="54"/>
      <c r="JG386" s="54"/>
      <c r="JH386" s="54"/>
      <c r="JI386" s="54"/>
      <c r="JJ386" s="54"/>
      <c r="JK386" s="54"/>
      <c r="JL386" s="54"/>
      <c r="JM386" s="54"/>
      <c r="JN386" s="54"/>
      <c r="JO386" s="54"/>
      <c r="JP386" s="54"/>
      <c r="JQ386" s="54"/>
      <c r="JR386" s="54"/>
      <c r="JS386" s="54"/>
      <c r="JT386" s="54"/>
      <c r="JU386" s="54"/>
      <c r="JV386" s="54"/>
      <c r="JW386" s="54"/>
      <c r="JX386" s="54"/>
      <c r="JY386" s="54"/>
      <c r="JZ386" s="54"/>
      <c r="KA386" s="54"/>
      <c r="KB386" s="54"/>
      <c r="KC386" s="54"/>
      <c r="KD386" s="54"/>
      <c r="KE386" s="54"/>
      <c r="KF386" s="54"/>
      <c r="KG386" s="54"/>
      <c r="KH386" s="54"/>
      <c r="KI386" s="54"/>
      <c r="KJ386" s="54"/>
      <c r="KK386" s="54"/>
      <c r="KL386" s="54"/>
      <c r="KM386" s="54"/>
      <c r="KN386" s="54"/>
      <c r="KO386" s="54"/>
      <c r="KP386" s="54"/>
      <c r="KQ386" s="54"/>
      <c r="KR386" s="54"/>
      <c r="KS386" s="54"/>
      <c r="KT386" s="54"/>
      <c r="KU386" s="54"/>
      <c r="KV386" s="54"/>
      <c r="KW386" s="54"/>
      <c r="KX386" s="54"/>
      <c r="KY386" s="54"/>
      <c r="KZ386" s="54"/>
      <c r="LA386" s="54"/>
      <c r="LB386" s="54"/>
      <c r="LC386" s="54"/>
      <c r="LD386" s="54"/>
      <c r="LE386" s="54"/>
      <c r="LF386" s="54"/>
      <c r="LG386" s="54"/>
      <c r="LH386" s="54"/>
      <c r="LI386" s="54"/>
      <c r="LJ386" s="54"/>
      <c r="LK386" s="54"/>
      <c r="LL386" s="54"/>
      <c r="LM386" s="54"/>
      <c r="LN386" s="54"/>
      <c r="LO386" s="54"/>
      <c r="LP386" s="54"/>
      <c r="LQ386" s="54"/>
      <c r="LR386" s="54"/>
      <c r="LS386" s="54"/>
      <c r="LT386" s="54"/>
      <c r="LU386" s="54"/>
      <c r="LV386" s="54"/>
      <c r="LW386" s="54"/>
      <c r="LX386" s="54"/>
      <c r="LY386" s="54"/>
      <c r="LZ386" s="54"/>
      <c r="MA386" s="54"/>
      <c r="MB386" s="54"/>
      <c r="MC386" s="54"/>
      <c r="MD386" s="54"/>
      <c r="ME386" s="54"/>
      <c r="MF386" s="54"/>
      <c r="MG386" s="54"/>
      <c r="MH386" s="54"/>
      <c r="MI386" s="54"/>
      <c r="MJ386" s="54"/>
      <c r="MK386" s="54"/>
      <c r="ML386" s="54"/>
      <c r="MM386" s="54"/>
      <c r="MN386" s="54"/>
      <c r="MO386" s="54"/>
      <c r="MP386" s="54"/>
      <c r="MQ386" s="54"/>
      <c r="MR386" s="54"/>
      <c r="MS386" s="54"/>
      <c r="MT386" s="54"/>
      <c r="MU386" s="54"/>
      <c r="MV386" s="54"/>
      <c r="MW386" s="54"/>
      <c r="MX386" s="54"/>
      <c r="MY386" s="54"/>
      <c r="MZ386" s="54"/>
      <c r="NA386" s="54"/>
      <c r="NB386" s="54"/>
      <c r="NC386" s="54"/>
      <c r="ND386" s="54"/>
      <c r="NE386" s="54"/>
      <c r="NF386" s="54"/>
      <c r="NG386" s="54"/>
      <c r="NH386" s="54"/>
      <c r="NI386" s="54"/>
      <c r="NJ386" s="54"/>
      <c r="NK386" s="54"/>
      <c r="NL386" s="54"/>
      <c r="NM386" s="54"/>
      <c r="NN386" s="54"/>
      <c r="NO386" s="54"/>
      <c r="NP386" s="54"/>
      <c r="NQ386" s="54"/>
      <c r="NR386" s="54"/>
      <c r="NS386" s="54"/>
      <c r="NT386" s="54"/>
      <c r="NU386" s="54"/>
      <c r="NV386" s="54"/>
      <c r="NW386" s="54"/>
      <c r="NX386" s="54"/>
      <c r="NY386" s="54"/>
      <c r="NZ386" s="54"/>
      <c r="OA386" s="54"/>
      <c r="OB386" s="54"/>
      <c r="OC386" s="54"/>
      <c r="OD386" s="54"/>
      <c r="OE386" s="54"/>
      <c r="OF386" s="54"/>
      <c r="OG386" s="54"/>
      <c r="OH386" s="54"/>
      <c r="OI386" s="54"/>
      <c r="OJ386" s="54"/>
      <c r="OK386" s="54"/>
      <c r="OL386" s="54"/>
      <c r="OM386" s="54"/>
      <c r="ON386" s="54"/>
      <c r="OO386" s="54"/>
      <c r="OP386" s="54"/>
      <c r="OQ386" s="54"/>
      <c r="OR386" s="54"/>
      <c r="OS386" s="54"/>
      <c r="OT386" s="54"/>
      <c r="OU386" s="54"/>
      <c r="OV386" s="54"/>
      <c r="OW386" s="54"/>
      <c r="OX386" s="54"/>
      <c r="OY386" s="54"/>
      <c r="OZ386" s="54"/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4"/>
      <c r="PM386" s="54"/>
      <c r="PN386" s="54"/>
      <c r="PO386" s="54"/>
      <c r="PP386" s="54"/>
      <c r="PQ386" s="54"/>
      <c r="PR386" s="54"/>
      <c r="PS386" s="54"/>
      <c r="PT386" s="54"/>
      <c r="PU386" s="54"/>
      <c r="PV386" s="54"/>
      <c r="PW386" s="54"/>
      <c r="PX386" s="54"/>
      <c r="PY386" s="54"/>
      <c r="PZ386" s="54"/>
      <c r="QA386" s="54"/>
      <c r="QB386" s="54"/>
      <c r="QC386" s="54"/>
      <c r="QD386" s="54"/>
      <c r="QE386" s="54"/>
      <c r="QF386" s="54"/>
      <c r="QG386" s="54"/>
      <c r="QH386" s="54"/>
      <c r="QI386" s="54"/>
      <c r="QJ386" s="54"/>
      <c r="QK386" s="54"/>
      <c r="QL386" s="54"/>
      <c r="QM386" s="54"/>
      <c r="QN386" s="54"/>
      <c r="QO386" s="54"/>
      <c r="QP386" s="54"/>
      <c r="QQ386" s="54"/>
      <c r="QR386" s="54"/>
      <c r="QS386" s="54"/>
      <c r="QT386" s="54"/>
      <c r="QU386" s="54"/>
      <c r="QV386" s="54"/>
      <c r="QW386" s="54"/>
      <c r="QX386" s="54"/>
      <c r="QY386" s="54"/>
      <c r="QZ386" s="54"/>
      <c r="RA386" s="54"/>
      <c r="RB386" s="54"/>
      <c r="RC386" s="54"/>
      <c r="RD386" s="54"/>
      <c r="RE386" s="54"/>
      <c r="RF386" s="54"/>
      <c r="RG386" s="54"/>
      <c r="RH386" s="54"/>
      <c r="RI386" s="54"/>
      <c r="RJ386" s="54"/>
      <c r="RK386" s="54"/>
      <c r="RL386" s="54"/>
      <c r="RM386" s="54"/>
      <c r="RN386" s="54"/>
      <c r="RO386" s="54"/>
      <c r="RP386" s="54"/>
      <c r="RQ386" s="54"/>
      <c r="RR386" s="54"/>
      <c r="RS386" s="54"/>
      <c r="RT386" s="54"/>
      <c r="RU386" s="54"/>
      <c r="RV386" s="54"/>
      <c r="RW386" s="54"/>
      <c r="RX386" s="54"/>
      <c r="RY386" s="54"/>
      <c r="RZ386" s="54"/>
      <c r="SA386" s="54"/>
      <c r="SB386" s="54"/>
      <c r="SC386" s="54"/>
      <c r="SD386" s="54"/>
      <c r="SE386" s="54"/>
      <c r="SF386" s="54"/>
      <c r="SG386" s="54"/>
      <c r="SH386" s="54"/>
      <c r="SI386" s="54"/>
      <c r="SJ386" s="54"/>
      <c r="SK386" s="54"/>
      <c r="SL386" s="54"/>
      <c r="SM386" s="54"/>
      <c r="SN386" s="54"/>
      <c r="SO386" s="54"/>
      <c r="SP386" s="54"/>
      <c r="SQ386" s="54"/>
      <c r="SR386" s="54"/>
      <c r="SS386" s="54"/>
      <c r="ST386" s="54"/>
      <c r="SU386" s="54"/>
      <c r="SV386" s="54"/>
      <c r="SW386" s="54"/>
      <c r="SX386" s="54"/>
      <c r="SY386" s="54"/>
      <c r="SZ386" s="54"/>
      <c r="TA386" s="54"/>
      <c r="TB386" s="54"/>
      <c r="TC386" s="54"/>
      <c r="TD386" s="54"/>
      <c r="TE386" s="54"/>
      <c r="TF386" s="54"/>
      <c r="TG386" s="54"/>
      <c r="TH386" s="54"/>
      <c r="TI386" s="54"/>
      <c r="TJ386" s="54"/>
      <c r="TK386" s="54"/>
      <c r="TL386" s="54"/>
      <c r="TM386" s="54"/>
      <c r="TN386" s="54"/>
      <c r="TO386" s="54"/>
      <c r="TP386" s="54"/>
      <c r="TQ386" s="54"/>
      <c r="TR386" s="54"/>
      <c r="TS386" s="54"/>
      <c r="TT386" s="54"/>
      <c r="TU386" s="54"/>
      <c r="TV386" s="54"/>
      <c r="TW386" s="54"/>
      <c r="TX386" s="54"/>
      <c r="TY386" s="54"/>
      <c r="TZ386" s="54"/>
      <c r="UA386" s="54"/>
      <c r="UB386" s="54"/>
      <c r="UC386" s="54"/>
      <c r="UD386" s="54"/>
      <c r="UE386" s="54"/>
      <c r="UF386" s="54"/>
      <c r="UG386" s="54"/>
      <c r="UH386" s="54"/>
      <c r="UI386" s="54"/>
      <c r="UJ386" s="54"/>
      <c r="UK386" s="54"/>
      <c r="UL386" s="54"/>
      <c r="UM386" s="54"/>
      <c r="UN386" s="54"/>
      <c r="UO386" s="54"/>
      <c r="UP386" s="54"/>
      <c r="UQ386" s="54"/>
      <c r="UR386" s="54"/>
      <c r="US386" s="54"/>
      <c r="UT386" s="54"/>
      <c r="UU386" s="54"/>
      <c r="UV386" s="54"/>
      <c r="UW386" s="54"/>
      <c r="UX386" s="54"/>
      <c r="UY386" s="54"/>
      <c r="UZ386" s="54"/>
      <c r="VA386" s="54"/>
      <c r="VB386" s="54"/>
      <c r="VC386" s="54"/>
      <c r="VD386" s="54"/>
      <c r="VE386" s="54"/>
      <c r="VF386" s="54"/>
      <c r="VG386" s="54"/>
      <c r="VH386" s="54"/>
      <c r="VI386" s="54"/>
      <c r="VJ386" s="54"/>
      <c r="VK386" s="54"/>
      <c r="VL386" s="54"/>
      <c r="VM386" s="54"/>
      <c r="VN386" s="54"/>
      <c r="VO386" s="54"/>
      <c r="VP386" s="54"/>
      <c r="VQ386" s="54"/>
      <c r="VR386" s="54"/>
      <c r="VS386" s="54"/>
      <c r="VT386" s="54"/>
      <c r="VU386" s="54"/>
      <c r="VV386" s="54"/>
      <c r="VW386" s="54"/>
      <c r="VX386" s="54"/>
      <c r="VY386" s="54"/>
      <c r="VZ386" s="54"/>
      <c r="WA386" s="54"/>
      <c r="WB386" s="54"/>
      <c r="WC386" s="54"/>
      <c r="WD386" s="54"/>
      <c r="WE386" s="54"/>
      <c r="WF386" s="54"/>
      <c r="WG386" s="54"/>
      <c r="WH386" s="54"/>
      <c r="WI386" s="54"/>
      <c r="WJ386" s="54"/>
      <c r="WK386" s="54"/>
      <c r="WL386" s="54"/>
      <c r="WM386" s="54"/>
      <c r="WN386" s="54"/>
      <c r="WO386" s="54"/>
      <c r="WP386" s="54"/>
      <c r="WQ386" s="54"/>
      <c r="WR386" s="54"/>
      <c r="WS386" s="54"/>
      <c r="WT386" s="54"/>
      <c r="WU386" s="54"/>
      <c r="WV386" s="54"/>
      <c r="WW386" s="54"/>
      <c r="WX386" s="54"/>
      <c r="WY386" s="54"/>
      <c r="WZ386" s="54"/>
      <c r="XA386" s="54"/>
      <c r="XB386" s="54"/>
      <c r="XC386" s="54"/>
      <c r="XD386" s="54"/>
      <c r="XE386" s="54"/>
      <c r="XF386" s="54"/>
      <c r="XG386" s="54"/>
      <c r="XH386" s="54"/>
      <c r="XI386" s="54"/>
      <c r="XJ386" s="54"/>
      <c r="XK386" s="54"/>
      <c r="XL386" s="54"/>
      <c r="XM386" s="54"/>
      <c r="XN386" s="54"/>
      <c r="XO386" s="54"/>
      <c r="XP386" s="54"/>
      <c r="XQ386" s="54"/>
      <c r="XR386" s="54"/>
      <c r="XS386" s="54"/>
      <c r="XT386" s="54"/>
      <c r="XU386" s="54"/>
      <c r="XV386" s="54"/>
      <c r="XW386" s="54"/>
      <c r="XX386" s="54"/>
      <c r="XY386" s="54"/>
      <c r="XZ386" s="54"/>
      <c r="YA386" s="54"/>
      <c r="YB386" s="54"/>
      <c r="YC386" s="54"/>
      <c r="YD386" s="54"/>
      <c r="YE386" s="54"/>
      <c r="YF386" s="54"/>
      <c r="YG386" s="54"/>
      <c r="YH386" s="54"/>
      <c r="YI386" s="54"/>
      <c r="YJ386" s="54"/>
      <c r="YK386" s="54"/>
      <c r="YL386" s="54"/>
      <c r="YM386" s="54"/>
      <c r="YN386" s="54"/>
      <c r="YO386" s="54"/>
      <c r="YP386" s="54"/>
      <c r="YQ386" s="54"/>
      <c r="YR386" s="54"/>
      <c r="YS386" s="54"/>
      <c r="YT386" s="54"/>
      <c r="YU386" s="54"/>
      <c r="YV386" s="54"/>
      <c r="YW386" s="54"/>
      <c r="YX386" s="54"/>
      <c r="YY386" s="54"/>
      <c r="YZ386" s="54"/>
      <c r="ZA386" s="54"/>
      <c r="ZB386" s="54"/>
      <c r="ZC386" s="54"/>
      <c r="ZD386" s="54"/>
      <c r="ZE386" s="54"/>
      <c r="ZF386" s="54"/>
      <c r="ZG386" s="54"/>
      <c r="ZH386" s="54"/>
      <c r="ZI386" s="54"/>
      <c r="ZJ386" s="54"/>
      <c r="ZK386" s="54"/>
      <c r="ZL386" s="54"/>
      <c r="ZM386" s="54"/>
      <c r="ZN386" s="54"/>
      <c r="ZO386" s="54"/>
      <c r="ZP386" s="54"/>
      <c r="ZQ386" s="54"/>
      <c r="ZR386" s="54"/>
      <c r="ZS386" s="54"/>
      <c r="ZT386" s="54"/>
      <c r="ZU386" s="54"/>
      <c r="ZV386" s="54"/>
      <c r="ZW386" s="54"/>
      <c r="ZX386" s="54"/>
      <c r="ZY386" s="54"/>
      <c r="ZZ386" s="54"/>
    </row>
    <row r="387" spans="1:702" x14ac:dyDescent="0.2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  <c r="CW387" s="54"/>
      <c r="CX387" s="54"/>
      <c r="CY387" s="54"/>
      <c r="CZ387" s="54"/>
      <c r="DA387" s="54"/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  <c r="DN387" s="54"/>
      <c r="DO387" s="54"/>
      <c r="DP387" s="54"/>
      <c r="DQ387" s="54"/>
      <c r="DR387" s="54"/>
      <c r="DS387" s="54"/>
      <c r="DT387" s="54"/>
      <c r="DU387" s="54"/>
      <c r="DV387" s="54"/>
      <c r="DW387" s="54"/>
      <c r="DX387" s="54"/>
      <c r="DY387" s="54"/>
      <c r="DZ387" s="54"/>
      <c r="EA387" s="54"/>
      <c r="EB387" s="54"/>
      <c r="EC387" s="54"/>
      <c r="ED387" s="54"/>
      <c r="EE387" s="54"/>
      <c r="EF387" s="54"/>
      <c r="EG387" s="54"/>
      <c r="EH387" s="54"/>
      <c r="EI387" s="54"/>
      <c r="EJ387" s="54"/>
      <c r="EK387" s="54"/>
      <c r="EL387" s="54"/>
      <c r="EM387" s="54"/>
      <c r="EN387" s="54"/>
      <c r="EO387" s="54"/>
      <c r="EP387" s="54"/>
      <c r="EQ387" s="54"/>
      <c r="ER387" s="54"/>
      <c r="ES387" s="54"/>
      <c r="ET387" s="54"/>
      <c r="EU387" s="54"/>
      <c r="EV387" s="54"/>
      <c r="EW387" s="54"/>
      <c r="EX387" s="54"/>
      <c r="EY387" s="54"/>
      <c r="EZ387" s="54"/>
      <c r="FA387" s="54"/>
      <c r="FB387" s="54"/>
      <c r="FC387" s="54"/>
      <c r="FD387" s="54"/>
      <c r="FE387" s="54"/>
      <c r="FF387" s="54"/>
      <c r="FG387" s="54"/>
      <c r="FH387" s="54"/>
      <c r="FI387" s="54"/>
      <c r="FJ387" s="54"/>
      <c r="FK387" s="54"/>
      <c r="FL387" s="54"/>
      <c r="FM387" s="54"/>
      <c r="FN387" s="54"/>
      <c r="FO387" s="54"/>
      <c r="FP387" s="54"/>
      <c r="FQ387" s="54"/>
      <c r="FR387" s="54"/>
      <c r="FS387" s="54"/>
      <c r="FT387" s="54"/>
      <c r="FU387" s="54"/>
      <c r="FV387" s="54"/>
      <c r="FW387" s="54"/>
      <c r="FX387" s="54"/>
      <c r="FY387" s="54"/>
      <c r="FZ387" s="54"/>
      <c r="GA387" s="54"/>
      <c r="GB387" s="54"/>
      <c r="GC387" s="54"/>
      <c r="GD387" s="54"/>
      <c r="GE387" s="54"/>
      <c r="GF387" s="54"/>
      <c r="GG387" s="54"/>
      <c r="GH387" s="54"/>
      <c r="GI387" s="54"/>
      <c r="GJ387" s="54"/>
      <c r="GK387" s="54"/>
      <c r="GL387" s="54"/>
      <c r="GM387" s="54"/>
      <c r="GN387" s="54"/>
      <c r="GO387" s="54"/>
      <c r="GP387" s="54"/>
      <c r="GQ387" s="54"/>
      <c r="GR387" s="54"/>
      <c r="GS387" s="54"/>
      <c r="GT387" s="54"/>
      <c r="GU387" s="54"/>
      <c r="GV387" s="54"/>
      <c r="GW387" s="54"/>
      <c r="GX387" s="54"/>
      <c r="GY387" s="54"/>
      <c r="GZ387" s="54"/>
      <c r="HA387" s="54"/>
      <c r="HB387" s="54"/>
      <c r="HC387" s="54"/>
      <c r="HD387" s="54"/>
      <c r="HE387" s="54"/>
      <c r="HF387" s="54"/>
      <c r="HG387" s="54"/>
      <c r="HH387" s="54"/>
      <c r="HI387" s="54"/>
      <c r="HJ387" s="54"/>
      <c r="HK387" s="54"/>
      <c r="HL387" s="54"/>
      <c r="HM387" s="54"/>
      <c r="HN387" s="54"/>
      <c r="HO387" s="54"/>
      <c r="HP387" s="54"/>
      <c r="HQ387" s="54"/>
      <c r="HR387" s="54"/>
      <c r="HS387" s="54"/>
      <c r="HT387" s="54"/>
      <c r="HU387" s="54"/>
      <c r="HV387" s="54"/>
      <c r="HW387" s="54"/>
      <c r="HX387" s="54"/>
      <c r="HY387" s="54"/>
      <c r="HZ387" s="54"/>
      <c r="IA387" s="54"/>
      <c r="IB387" s="54"/>
      <c r="IC387" s="54"/>
      <c r="ID387" s="54"/>
      <c r="IE387" s="54"/>
      <c r="IF387" s="54"/>
      <c r="IG387" s="54"/>
      <c r="IH387" s="54"/>
      <c r="II387" s="54"/>
      <c r="IJ387" s="54"/>
      <c r="IK387" s="54"/>
      <c r="IL387" s="54"/>
      <c r="IM387" s="54"/>
      <c r="IN387" s="54"/>
      <c r="IO387" s="54"/>
      <c r="IP387" s="54"/>
      <c r="IQ387" s="54"/>
      <c r="IR387" s="54"/>
      <c r="IS387" s="54"/>
      <c r="IT387" s="54"/>
      <c r="IU387" s="54"/>
      <c r="IV387" s="54"/>
      <c r="IW387" s="54"/>
      <c r="IX387" s="54"/>
      <c r="IY387" s="54"/>
      <c r="IZ387" s="54"/>
      <c r="JA387" s="54"/>
      <c r="JB387" s="54"/>
      <c r="JC387" s="54"/>
      <c r="JD387" s="54"/>
      <c r="JE387" s="54"/>
      <c r="JF387" s="54"/>
      <c r="JG387" s="54"/>
      <c r="JH387" s="54"/>
      <c r="JI387" s="54"/>
      <c r="JJ387" s="54"/>
      <c r="JK387" s="54"/>
      <c r="JL387" s="54"/>
      <c r="JM387" s="54"/>
      <c r="JN387" s="54"/>
      <c r="JO387" s="54"/>
      <c r="JP387" s="54"/>
      <c r="JQ387" s="54"/>
      <c r="JR387" s="54"/>
      <c r="JS387" s="54"/>
      <c r="JT387" s="54"/>
      <c r="JU387" s="54"/>
      <c r="JV387" s="54"/>
      <c r="JW387" s="54"/>
      <c r="JX387" s="54"/>
      <c r="JY387" s="54"/>
      <c r="JZ387" s="54"/>
      <c r="KA387" s="54"/>
      <c r="KB387" s="54"/>
      <c r="KC387" s="54"/>
      <c r="KD387" s="54"/>
      <c r="KE387" s="54"/>
      <c r="KF387" s="54"/>
      <c r="KG387" s="54"/>
      <c r="KH387" s="54"/>
      <c r="KI387" s="54"/>
      <c r="KJ387" s="54"/>
      <c r="KK387" s="54"/>
      <c r="KL387" s="54"/>
      <c r="KM387" s="54"/>
      <c r="KN387" s="54"/>
      <c r="KO387" s="54"/>
      <c r="KP387" s="54"/>
      <c r="KQ387" s="54"/>
      <c r="KR387" s="54"/>
      <c r="KS387" s="54"/>
      <c r="KT387" s="54"/>
      <c r="KU387" s="54"/>
      <c r="KV387" s="54"/>
      <c r="KW387" s="54"/>
      <c r="KX387" s="54"/>
      <c r="KY387" s="54"/>
      <c r="KZ387" s="54"/>
      <c r="LA387" s="54"/>
      <c r="LB387" s="54"/>
      <c r="LC387" s="54"/>
      <c r="LD387" s="54"/>
      <c r="LE387" s="54"/>
      <c r="LF387" s="54"/>
      <c r="LG387" s="54"/>
      <c r="LH387" s="54"/>
      <c r="LI387" s="54"/>
      <c r="LJ387" s="54"/>
      <c r="LK387" s="54"/>
      <c r="LL387" s="54"/>
      <c r="LM387" s="54"/>
      <c r="LN387" s="54"/>
      <c r="LO387" s="54"/>
      <c r="LP387" s="54"/>
      <c r="LQ387" s="54"/>
      <c r="LR387" s="54"/>
      <c r="LS387" s="54"/>
      <c r="LT387" s="54"/>
      <c r="LU387" s="54"/>
      <c r="LV387" s="54"/>
      <c r="LW387" s="54"/>
      <c r="LX387" s="54"/>
      <c r="LY387" s="54"/>
      <c r="LZ387" s="54"/>
      <c r="MA387" s="54"/>
      <c r="MB387" s="54"/>
      <c r="MC387" s="54"/>
      <c r="MD387" s="54"/>
      <c r="ME387" s="54"/>
      <c r="MF387" s="54"/>
      <c r="MG387" s="54"/>
      <c r="MH387" s="54"/>
      <c r="MI387" s="54"/>
      <c r="MJ387" s="54"/>
      <c r="MK387" s="54"/>
      <c r="ML387" s="54"/>
      <c r="MM387" s="54"/>
      <c r="MN387" s="54"/>
      <c r="MO387" s="54"/>
      <c r="MP387" s="54"/>
      <c r="MQ387" s="54"/>
      <c r="MR387" s="54"/>
      <c r="MS387" s="54"/>
      <c r="MT387" s="54"/>
      <c r="MU387" s="54"/>
      <c r="MV387" s="54"/>
      <c r="MW387" s="54"/>
      <c r="MX387" s="54"/>
      <c r="MY387" s="54"/>
      <c r="MZ387" s="54"/>
      <c r="NA387" s="54"/>
      <c r="NB387" s="54"/>
      <c r="NC387" s="54"/>
      <c r="ND387" s="54"/>
      <c r="NE387" s="54"/>
      <c r="NF387" s="54"/>
      <c r="NG387" s="54"/>
      <c r="NH387" s="54"/>
      <c r="NI387" s="54"/>
      <c r="NJ387" s="54"/>
      <c r="NK387" s="54"/>
      <c r="NL387" s="54"/>
      <c r="NM387" s="54"/>
      <c r="NN387" s="54"/>
      <c r="NO387" s="54"/>
      <c r="NP387" s="54"/>
      <c r="NQ387" s="54"/>
      <c r="NR387" s="54"/>
      <c r="NS387" s="54"/>
      <c r="NT387" s="54"/>
      <c r="NU387" s="54"/>
      <c r="NV387" s="54"/>
      <c r="NW387" s="54"/>
      <c r="NX387" s="54"/>
      <c r="NY387" s="54"/>
      <c r="NZ387" s="54"/>
      <c r="OA387" s="54"/>
      <c r="OB387" s="54"/>
      <c r="OC387" s="54"/>
      <c r="OD387" s="54"/>
      <c r="OE387" s="54"/>
      <c r="OF387" s="54"/>
      <c r="OG387" s="54"/>
      <c r="OH387" s="54"/>
      <c r="OI387" s="54"/>
      <c r="OJ387" s="54"/>
      <c r="OK387" s="54"/>
      <c r="OL387" s="54"/>
      <c r="OM387" s="54"/>
      <c r="ON387" s="54"/>
      <c r="OO387" s="54"/>
      <c r="OP387" s="54"/>
      <c r="OQ387" s="54"/>
      <c r="OR387" s="54"/>
      <c r="OS387" s="54"/>
      <c r="OT387" s="54"/>
      <c r="OU387" s="54"/>
      <c r="OV387" s="54"/>
      <c r="OW387" s="54"/>
      <c r="OX387" s="54"/>
      <c r="OY387" s="54"/>
      <c r="OZ387" s="54"/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4"/>
      <c r="PM387" s="54"/>
      <c r="PN387" s="54"/>
      <c r="PO387" s="54"/>
      <c r="PP387" s="54"/>
      <c r="PQ387" s="54"/>
      <c r="PR387" s="54"/>
      <c r="PS387" s="54"/>
      <c r="PT387" s="54"/>
      <c r="PU387" s="54"/>
      <c r="PV387" s="54"/>
      <c r="PW387" s="54"/>
      <c r="PX387" s="54"/>
      <c r="PY387" s="54"/>
      <c r="PZ387" s="54"/>
      <c r="QA387" s="54"/>
      <c r="QB387" s="54"/>
      <c r="QC387" s="54"/>
      <c r="QD387" s="54"/>
      <c r="QE387" s="54"/>
      <c r="QF387" s="54"/>
      <c r="QG387" s="54"/>
      <c r="QH387" s="54"/>
      <c r="QI387" s="54"/>
      <c r="QJ387" s="54"/>
      <c r="QK387" s="54"/>
      <c r="QL387" s="54"/>
      <c r="QM387" s="54"/>
      <c r="QN387" s="54"/>
      <c r="QO387" s="54"/>
      <c r="QP387" s="54"/>
      <c r="QQ387" s="54"/>
      <c r="QR387" s="54"/>
      <c r="QS387" s="54"/>
      <c r="QT387" s="54"/>
      <c r="QU387" s="54"/>
      <c r="QV387" s="54"/>
      <c r="QW387" s="54"/>
      <c r="QX387" s="54"/>
      <c r="QY387" s="54"/>
      <c r="QZ387" s="54"/>
      <c r="RA387" s="54"/>
      <c r="RB387" s="54"/>
      <c r="RC387" s="54"/>
      <c r="RD387" s="54"/>
      <c r="RE387" s="54"/>
      <c r="RF387" s="54"/>
      <c r="RG387" s="54"/>
      <c r="RH387" s="54"/>
      <c r="RI387" s="54"/>
      <c r="RJ387" s="54"/>
      <c r="RK387" s="54"/>
      <c r="RL387" s="54"/>
      <c r="RM387" s="54"/>
      <c r="RN387" s="54"/>
      <c r="RO387" s="54"/>
      <c r="RP387" s="54"/>
      <c r="RQ387" s="54"/>
      <c r="RR387" s="54"/>
      <c r="RS387" s="54"/>
      <c r="RT387" s="54"/>
      <c r="RU387" s="54"/>
      <c r="RV387" s="54"/>
      <c r="RW387" s="54"/>
      <c r="RX387" s="54"/>
      <c r="RY387" s="54"/>
      <c r="RZ387" s="54"/>
      <c r="SA387" s="54"/>
      <c r="SB387" s="54"/>
      <c r="SC387" s="54"/>
      <c r="SD387" s="54"/>
      <c r="SE387" s="54"/>
      <c r="SF387" s="54"/>
      <c r="SG387" s="54"/>
      <c r="SH387" s="54"/>
      <c r="SI387" s="54"/>
      <c r="SJ387" s="54"/>
      <c r="SK387" s="54"/>
      <c r="SL387" s="54"/>
      <c r="SM387" s="54"/>
      <c r="SN387" s="54"/>
      <c r="SO387" s="54"/>
      <c r="SP387" s="54"/>
      <c r="SQ387" s="54"/>
      <c r="SR387" s="54"/>
      <c r="SS387" s="54"/>
      <c r="ST387" s="54"/>
      <c r="SU387" s="54"/>
      <c r="SV387" s="54"/>
      <c r="SW387" s="54"/>
      <c r="SX387" s="54"/>
      <c r="SY387" s="54"/>
      <c r="SZ387" s="54"/>
      <c r="TA387" s="54"/>
      <c r="TB387" s="54"/>
      <c r="TC387" s="54"/>
      <c r="TD387" s="54"/>
      <c r="TE387" s="54"/>
      <c r="TF387" s="54"/>
      <c r="TG387" s="54"/>
      <c r="TH387" s="54"/>
      <c r="TI387" s="54"/>
      <c r="TJ387" s="54"/>
      <c r="TK387" s="54"/>
      <c r="TL387" s="54"/>
      <c r="TM387" s="54"/>
      <c r="TN387" s="54"/>
      <c r="TO387" s="54"/>
      <c r="TP387" s="54"/>
      <c r="TQ387" s="54"/>
      <c r="TR387" s="54"/>
      <c r="TS387" s="54"/>
      <c r="TT387" s="54"/>
      <c r="TU387" s="54"/>
      <c r="TV387" s="54"/>
      <c r="TW387" s="54"/>
      <c r="TX387" s="54"/>
      <c r="TY387" s="54"/>
      <c r="TZ387" s="54"/>
      <c r="UA387" s="54"/>
      <c r="UB387" s="54"/>
      <c r="UC387" s="54"/>
      <c r="UD387" s="54"/>
      <c r="UE387" s="54"/>
      <c r="UF387" s="54"/>
      <c r="UG387" s="54"/>
      <c r="UH387" s="54"/>
      <c r="UI387" s="54"/>
      <c r="UJ387" s="54"/>
      <c r="UK387" s="54"/>
      <c r="UL387" s="54"/>
      <c r="UM387" s="54"/>
      <c r="UN387" s="54"/>
      <c r="UO387" s="54"/>
      <c r="UP387" s="54"/>
      <c r="UQ387" s="54"/>
      <c r="UR387" s="54"/>
      <c r="US387" s="54"/>
      <c r="UT387" s="54"/>
      <c r="UU387" s="54"/>
      <c r="UV387" s="54"/>
      <c r="UW387" s="54"/>
      <c r="UX387" s="54"/>
      <c r="UY387" s="54"/>
      <c r="UZ387" s="54"/>
      <c r="VA387" s="54"/>
      <c r="VB387" s="54"/>
      <c r="VC387" s="54"/>
      <c r="VD387" s="54"/>
      <c r="VE387" s="54"/>
      <c r="VF387" s="54"/>
      <c r="VG387" s="54"/>
      <c r="VH387" s="54"/>
      <c r="VI387" s="54"/>
      <c r="VJ387" s="54"/>
      <c r="VK387" s="54"/>
      <c r="VL387" s="54"/>
      <c r="VM387" s="54"/>
      <c r="VN387" s="54"/>
      <c r="VO387" s="54"/>
      <c r="VP387" s="54"/>
      <c r="VQ387" s="54"/>
      <c r="VR387" s="54"/>
      <c r="VS387" s="54"/>
      <c r="VT387" s="54"/>
      <c r="VU387" s="54"/>
      <c r="VV387" s="54"/>
      <c r="VW387" s="54"/>
      <c r="VX387" s="54"/>
      <c r="VY387" s="54"/>
      <c r="VZ387" s="54"/>
      <c r="WA387" s="54"/>
      <c r="WB387" s="54"/>
      <c r="WC387" s="54"/>
      <c r="WD387" s="54"/>
      <c r="WE387" s="54"/>
      <c r="WF387" s="54"/>
      <c r="WG387" s="54"/>
      <c r="WH387" s="54"/>
      <c r="WI387" s="54"/>
      <c r="WJ387" s="54"/>
      <c r="WK387" s="54"/>
      <c r="WL387" s="54"/>
      <c r="WM387" s="54"/>
      <c r="WN387" s="54"/>
      <c r="WO387" s="54"/>
      <c r="WP387" s="54"/>
      <c r="WQ387" s="54"/>
      <c r="WR387" s="54"/>
      <c r="WS387" s="54"/>
      <c r="WT387" s="54"/>
      <c r="WU387" s="54"/>
      <c r="WV387" s="54"/>
      <c r="WW387" s="54"/>
      <c r="WX387" s="54"/>
      <c r="WY387" s="54"/>
      <c r="WZ387" s="54"/>
      <c r="XA387" s="54"/>
      <c r="XB387" s="54"/>
      <c r="XC387" s="54"/>
      <c r="XD387" s="54"/>
      <c r="XE387" s="54"/>
      <c r="XF387" s="54"/>
      <c r="XG387" s="54"/>
      <c r="XH387" s="54"/>
      <c r="XI387" s="54"/>
      <c r="XJ387" s="54"/>
      <c r="XK387" s="54"/>
      <c r="XL387" s="54"/>
      <c r="XM387" s="54"/>
      <c r="XN387" s="54"/>
      <c r="XO387" s="54"/>
      <c r="XP387" s="54"/>
      <c r="XQ387" s="54"/>
      <c r="XR387" s="54"/>
      <c r="XS387" s="54"/>
      <c r="XT387" s="54"/>
      <c r="XU387" s="54"/>
      <c r="XV387" s="54"/>
      <c r="XW387" s="54"/>
      <c r="XX387" s="54"/>
      <c r="XY387" s="54"/>
      <c r="XZ387" s="54"/>
      <c r="YA387" s="54"/>
      <c r="YB387" s="54"/>
      <c r="YC387" s="54"/>
      <c r="YD387" s="54"/>
      <c r="YE387" s="54"/>
      <c r="YF387" s="54"/>
      <c r="YG387" s="54"/>
      <c r="YH387" s="54"/>
      <c r="YI387" s="54"/>
      <c r="YJ387" s="54"/>
      <c r="YK387" s="54"/>
      <c r="YL387" s="54"/>
      <c r="YM387" s="54"/>
      <c r="YN387" s="54"/>
      <c r="YO387" s="54"/>
      <c r="YP387" s="54"/>
      <c r="YQ387" s="54"/>
      <c r="YR387" s="54"/>
      <c r="YS387" s="54"/>
      <c r="YT387" s="54"/>
      <c r="YU387" s="54"/>
      <c r="YV387" s="54"/>
      <c r="YW387" s="54"/>
      <c r="YX387" s="54"/>
      <c r="YY387" s="54"/>
      <c r="YZ387" s="54"/>
      <c r="ZA387" s="54"/>
      <c r="ZB387" s="54"/>
      <c r="ZC387" s="54"/>
      <c r="ZD387" s="54"/>
      <c r="ZE387" s="54"/>
      <c r="ZF387" s="54"/>
      <c r="ZG387" s="54"/>
      <c r="ZH387" s="54"/>
      <c r="ZI387" s="54"/>
      <c r="ZJ387" s="54"/>
      <c r="ZK387" s="54"/>
      <c r="ZL387" s="54"/>
      <c r="ZM387" s="54"/>
      <c r="ZN387" s="54"/>
      <c r="ZO387" s="54"/>
      <c r="ZP387" s="54"/>
      <c r="ZQ387" s="54"/>
      <c r="ZR387" s="54"/>
      <c r="ZS387" s="54"/>
      <c r="ZT387" s="54"/>
      <c r="ZU387" s="54"/>
      <c r="ZV387" s="54"/>
      <c r="ZW387" s="54"/>
      <c r="ZX387" s="54"/>
      <c r="ZY387" s="54"/>
      <c r="ZZ387" s="54"/>
    </row>
    <row r="388" spans="1:702" x14ac:dyDescent="0.2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  <c r="CW388" s="54"/>
      <c r="CX388" s="54"/>
      <c r="CY388" s="54"/>
      <c r="CZ388" s="54"/>
      <c r="DA388" s="54"/>
      <c r="DB388" s="54"/>
      <c r="DC388" s="54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  <c r="DN388" s="54"/>
      <c r="DO388" s="54"/>
      <c r="DP388" s="54"/>
      <c r="DQ388" s="54"/>
      <c r="DR388" s="54"/>
      <c r="DS388" s="54"/>
      <c r="DT388" s="54"/>
      <c r="DU388" s="54"/>
      <c r="DV388" s="54"/>
      <c r="DW388" s="54"/>
      <c r="DX388" s="54"/>
      <c r="DY388" s="54"/>
      <c r="DZ388" s="54"/>
      <c r="EA388" s="54"/>
      <c r="EB388" s="54"/>
      <c r="EC388" s="54"/>
      <c r="ED388" s="54"/>
      <c r="EE388" s="54"/>
      <c r="EF388" s="54"/>
      <c r="EG388" s="54"/>
      <c r="EH388" s="54"/>
      <c r="EI388" s="54"/>
      <c r="EJ388" s="54"/>
      <c r="EK388" s="54"/>
      <c r="EL388" s="54"/>
      <c r="EM388" s="54"/>
      <c r="EN388" s="54"/>
      <c r="EO388" s="54"/>
      <c r="EP388" s="54"/>
      <c r="EQ388" s="54"/>
      <c r="ER388" s="54"/>
      <c r="ES388" s="54"/>
      <c r="ET388" s="54"/>
      <c r="EU388" s="54"/>
      <c r="EV388" s="54"/>
      <c r="EW388" s="54"/>
      <c r="EX388" s="54"/>
      <c r="EY388" s="54"/>
      <c r="EZ388" s="54"/>
      <c r="FA388" s="54"/>
      <c r="FB388" s="54"/>
      <c r="FC388" s="54"/>
      <c r="FD388" s="54"/>
      <c r="FE388" s="54"/>
      <c r="FF388" s="54"/>
      <c r="FG388" s="54"/>
      <c r="FH388" s="54"/>
      <c r="FI388" s="54"/>
      <c r="FJ388" s="54"/>
      <c r="FK388" s="54"/>
      <c r="FL388" s="54"/>
      <c r="FM388" s="54"/>
      <c r="FN388" s="54"/>
      <c r="FO388" s="54"/>
      <c r="FP388" s="54"/>
      <c r="FQ388" s="54"/>
      <c r="FR388" s="54"/>
      <c r="FS388" s="54"/>
      <c r="FT388" s="54"/>
      <c r="FU388" s="54"/>
      <c r="FV388" s="54"/>
      <c r="FW388" s="54"/>
      <c r="FX388" s="54"/>
      <c r="FY388" s="54"/>
      <c r="FZ388" s="54"/>
      <c r="GA388" s="54"/>
      <c r="GB388" s="54"/>
      <c r="GC388" s="54"/>
      <c r="GD388" s="54"/>
      <c r="GE388" s="54"/>
      <c r="GF388" s="54"/>
      <c r="GG388" s="54"/>
      <c r="GH388" s="54"/>
      <c r="GI388" s="54"/>
      <c r="GJ388" s="54"/>
      <c r="GK388" s="54"/>
      <c r="GL388" s="54"/>
      <c r="GM388" s="54"/>
      <c r="GN388" s="54"/>
      <c r="GO388" s="54"/>
      <c r="GP388" s="54"/>
      <c r="GQ388" s="54"/>
      <c r="GR388" s="54"/>
      <c r="GS388" s="54"/>
      <c r="GT388" s="54"/>
      <c r="GU388" s="54"/>
      <c r="GV388" s="54"/>
      <c r="GW388" s="54"/>
      <c r="GX388" s="54"/>
      <c r="GY388" s="54"/>
      <c r="GZ388" s="54"/>
      <c r="HA388" s="54"/>
      <c r="HB388" s="54"/>
      <c r="HC388" s="54"/>
      <c r="HD388" s="54"/>
      <c r="HE388" s="54"/>
      <c r="HF388" s="54"/>
      <c r="HG388" s="54"/>
      <c r="HH388" s="54"/>
      <c r="HI388" s="54"/>
      <c r="HJ388" s="54"/>
      <c r="HK388" s="54"/>
      <c r="HL388" s="54"/>
      <c r="HM388" s="54"/>
      <c r="HN388" s="54"/>
      <c r="HO388" s="54"/>
      <c r="HP388" s="54"/>
      <c r="HQ388" s="54"/>
      <c r="HR388" s="54"/>
      <c r="HS388" s="54"/>
      <c r="HT388" s="54"/>
      <c r="HU388" s="54"/>
      <c r="HV388" s="54"/>
      <c r="HW388" s="54"/>
      <c r="HX388" s="54"/>
      <c r="HY388" s="54"/>
      <c r="HZ388" s="54"/>
      <c r="IA388" s="54"/>
      <c r="IB388" s="54"/>
      <c r="IC388" s="54"/>
      <c r="ID388" s="54"/>
      <c r="IE388" s="54"/>
      <c r="IF388" s="54"/>
      <c r="IG388" s="54"/>
      <c r="IH388" s="54"/>
      <c r="II388" s="54"/>
      <c r="IJ388" s="54"/>
      <c r="IK388" s="54"/>
      <c r="IL388" s="54"/>
      <c r="IM388" s="54"/>
      <c r="IN388" s="54"/>
      <c r="IO388" s="54"/>
      <c r="IP388" s="54"/>
      <c r="IQ388" s="54"/>
      <c r="IR388" s="54"/>
      <c r="IS388" s="54"/>
      <c r="IT388" s="54"/>
      <c r="IU388" s="54"/>
      <c r="IV388" s="54"/>
      <c r="IW388" s="54"/>
      <c r="IX388" s="54"/>
      <c r="IY388" s="54"/>
      <c r="IZ388" s="54"/>
      <c r="JA388" s="54"/>
      <c r="JB388" s="54"/>
      <c r="JC388" s="54"/>
      <c r="JD388" s="54"/>
      <c r="JE388" s="54"/>
      <c r="JF388" s="54"/>
      <c r="JG388" s="54"/>
      <c r="JH388" s="54"/>
      <c r="JI388" s="54"/>
      <c r="JJ388" s="54"/>
      <c r="JK388" s="54"/>
      <c r="JL388" s="54"/>
      <c r="JM388" s="54"/>
      <c r="JN388" s="54"/>
      <c r="JO388" s="54"/>
      <c r="JP388" s="54"/>
      <c r="JQ388" s="54"/>
      <c r="JR388" s="54"/>
      <c r="JS388" s="54"/>
      <c r="JT388" s="54"/>
      <c r="JU388" s="54"/>
      <c r="JV388" s="54"/>
      <c r="JW388" s="54"/>
      <c r="JX388" s="54"/>
      <c r="JY388" s="54"/>
      <c r="JZ388" s="54"/>
      <c r="KA388" s="54"/>
      <c r="KB388" s="54"/>
      <c r="KC388" s="54"/>
      <c r="KD388" s="54"/>
      <c r="KE388" s="54"/>
      <c r="KF388" s="54"/>
      <c r="KG388" s="54"/>
      <c r="KH388" s="54"/>
      <c r="KI388" s="54"/>
      <c r="KJ388" s="54"/>
      <c r="KK388" s="54"/>
      <c r="KL388" s="54"/>
      <c r="KM388" s="54"/>
      <c r="KN388" s="54"/>
      <c r="KO388" s="54"/>
      <c r="KP388" s="54"/>
      <c r="KQ388" s="54"/>
      <c r="KR388" s="54"/>
      <c r="KS388" s="54"/>
      <c r="KT388" s="54"/>
      <c r="KU388" s="54"/>
      <c r="KV388" s="54"/>
      <c r="KW388" s="54"/>
      <c r="KX388" s="54"/>
      <c r="KY388" s="54"/>
      <c r="KZ388" s="54"/>
      <c r="LA388" s="54"/>
      <c r="LB388" s="54"/>
      <c r="LC388" s="54"/>
      <c r="LD388" s="54"/>
      <c r="LE388" s="54"/>
      <c r="LF388" s="54"/>
      <c r="LG388" s="54"/>
      <c r="LH388" s="54"/>
      <c r="LI388" s="54"/>
      <c r="LJ388" s="54"/>
      <c r="LK388" s="54"/>
      <c r="LL388" s="54"/>
      <c r="LM388" s="54"/>
      <c r="LN388" s="54"/>
      <c r="LO388" s="54"/>
      <c r="LP388" s="54"/>
      <c r="LQ388" s="54"/>
      <c r="LR388" s="54"/>
      <c r="LS388" s="54"/>
      <c r="LT388" s="54"/>
      <c r="LU388" s="54"/>
      <c r="LV388" s="54"/>
      <c r="LW388" s="54"/>
      <c r="LX388" s="54"/>
      <c r="LY388" s="54"/>
      <c r="LZ388" s="54"/>
      <c r="MA388" s="54"/>
      <c r="MB388" s="54"/>
      <c r="MC388" s="54"/>
      <c r="MD388" s="54"/>
      <c r="ME388" s="54"/>
      <c r="MF388" s="54"/>
      <c r="MG388" s="54"/>
      <c r="MH388" s="54"/>
      <c r="MI388" s="54"/>
      <c r="MJ388" s="54"/>
      <c r="MK388" s="54"/>
      <c r="ML388" s="54"/>
      <c r="MM388" s="54"/>
      <c r="MN388" s="54"/>
      <c r="MO388" s="54"/>
      <c r="MP388" s="54"/>
      <c r="MQ388" s="54"/>
      <c r="MR388" s="54"/>
      <c r="MS388" s="54"/>
      <c r="MT388" s="54"/>
      <c r="MU388" s="54"/>
      <c r="MV388" s="54"/>
      <c r="MW388" s="54"/>
      <c r="MX388" s="54"/>
      <c r="MY388" s="54"/>
      <c r="MZ388" s="54"/>
      <c r="NA388" s="54"/>
      <c r="NB388" s="54"/>
      <c r="NC388" s="54"/>
      <c r="ND388" s="54"/>
      <c r="NE388" s="54"/>
      <c r="NF388" s="54"/>
      <c r="NG388" s="54"/>
      <c r="NH388" s="54"/>
      <c r="NI388" s="54"/>
      <c r="NJ388" s="54"/>
      <c r="NK388" s="54"/>
      <c r="NL388" s="54"/>
      <c r="NM388" s="54"/>
      <c r="NN388" s="54"/>
      <c r="NO388" s="54"/>
      <c r="NP388" s="54"/>
      <c r="NQ388" s="54"/>
      <c r="NR388" s="54"/>
      <c r="NS388" s="54"/>
      <c r="NT388" s="54"/>
      <c r="NU388" s="54"/>
      <c r="NV388" s="54"/>
      <c r="NW388" s="54"/>
      <c r="NX388" s="54"/>
      <c r="NY388" s="54"/>
      <c r="NZ388" s="54"/>
      <c r="OA388" s="54"/>
      <c r="OB388" s="54"/>
      <c r="OC388" s="54"/>
      <c r="OD388" s="54"/>
      <c r="OE388" s="54"/>
      <c r="OF388" s="54"/>
      <c r="OG388" s="54"/>
      <c r="OH388" s="54"/>
      <c r="OI388" s="54"/>
      <c r="OJ388" s="54"/>
      <c r="OK388" s="54"/>
      <c r="OL388" s="54"/>
      <c r="OM388" s="54"/>
      <c r="ON388" s="54"/>
      <c r="OO388" s="54"/>
      <c r="OP388" s="54"/>
      <c r="OQ388" s="54"/>
      <c r="OR388" s="54"/>
      <c r="OS388" s="54"/>
      <c r="OT388" s="54"/>
      <c r="OU388" s="54"/>
      <c r="OV388" s="54"/>
      <c r="OW388" s="54"/>
      <c r="OX388" s="54"/>
      <c r="OY388" s="54"/>
      <c r="OZ388" s="54"/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4"/>
      <c r="PM388" s="54"/>
      <c r="PN388" s="54"/>
      <c r="PO388" s="54"/>
      <c r="PP388" s="54"/>
      <c r="PQ388" s="54"/>
      <c r="PR388" s="54"/>
      <c r="PS388" s="54"/>
      <c r="PT388" s="54"/>
      <c r="PU388" s="54"/>
      <c r="PV388" s="54"/>
      <c r="PW388" s="54"/>
      <c r="PX388" s="54"/>
      <c r="PY388" s="54"/>
      <c r="PZ388" s="54"/>
      <c r="QA388" s="54"/>
      <c r="QB388" s="54"/>
      <c r="QC388" s="54"/>
      <c r="QD388" s="54"/>
      <c r="QE388" s="54"/>
      <c r="QF388" s="54"/>
      <c r="QG388" s="54"/>
      <c r="QH388" s="54"/>
      <c r="QI388" s="54"/>
      <c r="QJ388" s="54"/>
      <c r="QK388" s="54"/>
      <c r="QL388" s="54"/>
      <c r="QM388" s="54"/>
      <c r="QN388" s="54"/>
      <c r="QO388" s="54"/>
      <c r="QP388" s="54"/>
      <c r="QQ388" s="54"/>
      <c r="QR388" s="54"/>
      <c r="QS388" s="54"/>
      <c r="QT388" s="54"/>
      <c r="QU388" s="54"/>
      <c r="QV388" s="54"/>
      <c r="QW388" s="54"/>
      <c r="QX388" s="54"/>
      <c r="QY388" s="54"/>
      <c r="QZ388" s="54"/>
      <c r="RA388" s="54"/>
      <c r="RB388" s="54"/>
      <c r="RC388" s="54"/>
      <c r="RD388" s="54"/>
      <c r="RE388" s="54"/>
      <c r="RF388" s="54"/>
      <c r="RG388" s="54"/>
      <c r="RH388" s="54"/>
      <c r="RI388" s="54"/>
      <c r="RJ388" s="54"/>
      <c r="RK388" s="54"/>
      <c r="RL388" s="54"/>
      <c r="RM388" s="54"/>
      <c r="RN388" s="54"/>
      <c r="RO388" s="54"/>
      <c r="RP388" s="54"/>
      <c r="RQ388" s="54"/>
      <c r="RR388" s="54"/>
      <c r="RS388" s="54"/>
      <c r="RT388" s="54"/>
      <c r="RU388" s="54"/>
      <c r="RV388" s="54"/>
      <c r="RW388" s="54"/>
      <c r="RX388" s="54"/>
      <c r="RY388" s="54"/>
      <c r="RZ388" s="54"/>
      <c r="SA388" s="54"/>
      <c r="SB388" s="54"/>
      <c r="SC388" s="54"/>
      <c r="SD388" s="54"/>
      <c r="SE388" s="54"/>
      <c r="SF388" s="54"/>
      <c r="SG388" s="54"/>
      <c r="SH388" s="54"/>
      <c r="SI388" s="54"/>
      <c r="SJ388" s="54"/>
      <c r="SK388" s="54"/>
      <c r="SL388" s="54"/>
      <c r="SM388" s="54"/>
      <c r="SN388" s="54"/>
      <c r="SO388" s="54"/>
      <c r="SP388" s="54"/>
      <c r="SQ388" s="54"/>
      <c r="SR388" s="54"/>
      <c r="SS388" s="54"/>
      <c r="ST388" s="54"/>
      <c r="SU388" s="54"/>
      <c r="SV388" s="54"/>
      <c r="SW388" s="54"/>
      <c r="SX388" s="54"/>
      <c r="SY388" s="54"/>
      <c r="SZ388" s="54"/>
      <c r="TA388" s="54"/>
      <c r="TB388" s="54"/>
      <c r="TC388" s="54"/>
      <c r="TD388" s="54"/>
      <c r="TE388" s="54"/>
      <c r="TF388" s="54"/>
      <c r="TG388" s="54"/>
      <c r="TH388" s="54"/>
      <c r="TI388" s="54"/>
      <c r="TJ388" s="54"/>
      <c r="TK388" s="54"/>
      <c r="TL388" s="54"/>
      <c r="TM388" s="54"/>
      <c r="TN388" s="54"/>
      <c r="TO388" s="54"/>
      <c r="TP388" s="54"/>
      <c r="TQ388" s="54"/>
      <c r="TR388" s="54"/>
      <c r="TS388" s="54"/>
      <c r="TT388" s="54"/>
      <c r="TU388" s="54"/>
      <c r="TV388" s="54"/>
      <c r="TW388" s="54"/>
      <c r="TX388" s="54"/>
      <c r="TY388" s="54"/>
      <c r="TZ388" s="54"/>
      <c r="UA388" s="54"/>
      <c r="UB388" s="54"/>
      <c r="UC388" s="54"/>
      <c r="UD388" s="54"/>
      <c r="UE388" s="54"/>
      <c r="UF388" s="54"/>
      <c r="UG388" s="54"/>
      <c r="UH388" s="54"/>
      <c r="UI388" s="54"/>
      <c r="UJ388" s="54"/>
      <c r="UK388" s="54"/>
      <c r="UL388" s="54"/>
      <c r="UM388" s="54"/>
      <c r="UN388" s="54"/>
      <c r="UO388" s="54"/>
      <c r="UP388" s="54"/>
      <c r="UQ388" s="54"/>
      <c r="UR388" s="54"/>
      <c r="US388" s="54"/>
      <c r="UT388" s="54"/>
      <c r="UU388" s="54"/>
      <c r="UV388" s="54"/>
      <c r="UW388" s="54"/>
      <c r="UX388" s="54"/>
      <c r="UY388" s="54"/>
      <c r="UZ388" s="54"/>
      <c r="VA388" s="54"/>
      <c r="VB388" s="54"/>
      <c r="VC388" s="54"/>
      <c r="VD388" s="54"/>
      <c r="VE388" s="54"/>
      <c r="VF388" s="54"/>
      <c r="VG388" s="54"/>
      <c r="VH388" s="54"/>
      <c r="VI388" s="54"/>
      <c r="VJ388" s="54"/>
      <c r="VK388" s="54"/>
      <c r="VL388" s="54"/>
      <c r="VM388" s="54"/>
      <c r="VN388" s="54"/>
      <c r="VO388" s="54"/>
      <c r="VP388" s="54"/>
      <c r="VQ388" s="54"/>
      <c r="VR388" s="54"/>
      <c r="VS388" s="54"/>
      <c r="VT388" s="54"/>
      <c r="VU388" s="54"/>
      <c r="VV388" s="54"/>
      <c r="VW388" s="54"/>
      <c r="VX388" s="54"/>
      <c r="VY388" s="54"/>
      <c r="VZ388" s="54"/>
      <c r="WA388" s="54"/>
      <c r="WB388" s="54"/>
      <c r="WC388" s="54"/>
      <c r="WD388" s="54"/>
      <c r="WE388" s="54"/>
      <c r="WF388" s="54"/>
      <c r="WG388" s="54"/>
      <c r="WH388" s="54"/>
      <c r="WI388" s="54"/>
      <c r="WJ388" s="54"/>
      <c r="WK388" s="54"/>
      <c r="WL388" s="54"/>
      <c r="WM388" s="54"/>
      <c r="WN388" s="54"/>
      <c r="WO388" s="54"/>
      <c r="WP388" s="54"/>
      <c r="WQ388" s="54"/>
      <c r="WR388" s="54"/>
      <c r="WS388" s="54"/>
      <c r="WT388" s="54"/>
      <c r="WU388" s="54"/>
      <c r="WV388" s="54"/>
      <c r="WW388" s="54"/>
      <c r="WX388" s="54"/>
      <c r="WY388" s="54"/>
      <c r="WZ388" s="54"/>
      <c r="XA388" s="54"/>
      <c r="XB388" s="54"/>
      <c r="XC388" s="54"/>
      <c r="XD388" s="54"/>
      <c r="XE388" s="54"/>
      <c r="XF388" s="54"/>
      <c r="XG388" s="54"/>
      <c r="XH388" s="54"/>
      <c r="XI388" s="54"/>
      <c r="XJ388" s="54"/>
      <c r="XK388" s="54"/>
      <c r="XL388" s="54"/>
      <c r="XM388" s="54"/>
      <c r="XN388" s="54"/>
      <c r="XO388" s="54"/>
      <c r="XP388" s="54"/>
      <c r="XQ388" s="54"/>
      <c r="XR388" s="54"/>
      <c r="XS388" s="54"/>
      <c r="XT388" s="54"/>
      <c r="XU388" s="54"/>
      <c r="XV388" s="54"/>
      <c r="XW388" s="54"/>
      <c r="XX388" s="54"/>
      <c r="XY388" s="54"/>
      <c r="XZ388" s="54"/>
      <c r="YA388" s="54"/>
      <c r="YB388" s="54"/>
      <c r="YC388" s="54"/>
      <c r="YD388" s="54"/>
      <c r="YE388" s="54"/>
      <c r="YF388" s="54"/>
      <c r="YG388" s="54"/>
      <c r="YH388" s="54"/>
      <c r="YI388" s="54"/>
      <c r="YJ388" s="54"/>
      <c r="YK388" s="54"/>
      <c r="YL388" s="54"/>
      <c r="YM388" s="54"/>
      <c r="YN388" s="54"/>
      <c r="YO388" s="54"/>
      <c r="YP388" s="54"/>
      <c r="YQ388" s="54"/>
      <c r="YR388" s="54"/>
      <c r="YS388" s="54"/>
      <c r="YT388" s="54"/>
      <c r="YU388" s="54"/>
      <c r="YV388" s="54"/>
      <c r="YW388" s="54"/>
      <c r="YX388" s="54"/>
      <c r="YY388" s="54"/>
      <c r="YZ388" s="54"/>
      <c r="ZA388" s="54"/>
      <c r="ZB388" s="54"/>
      <c r="ZC388" s="54"/>
      <c r="ZD388" s="54"/>
      <c r="ZE388" s="54"/>
      <c r="ZF388" s="54"/>
      <c r="ZG388" s="54"/>
      <c r="ZH388" s="54"/>
      <c r="ZI388" s="54"/>
      <c r="ZJ388" s="54"/>
      <c r="ZK388" s="54"/>
      <c r="ZL388" s="54"/>
      <c r="ZM388" s="54"/>
      <c r="ZN388" s="54"/>
      <c r="ZO388" s="54"/>
      <c r="ZP388" s="54"/>
      <c r="ZQ388" s="54"/>
      <c r="ZR388" s="54"/>
      <c r="ZS388" s="54"/>
      <c r="ZT388" s="54"/>
      <c r="ZU388" s="54"/>
      <c r="ZV388" s="54"/>
      <c r="ZW388" s="54"/>
      <c r="ZX388" s="54"/>
      <c r="ZY388" s="54"/>
      <c r="ZZ388" s="54"/>
    </row>
    <row r="389" spans="1:702" x14ac:dyDescent="0.2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  <c r="CW389" s="54"/>
      <c r="CX389" s="54"/>
      <c r="CY389" s="54"/>
      <c r="CZ389" s="54"/>
      <c r="DA389" s="54"/>
      <c r="DB389" s="54"/>
      <c r="DC389" s="54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  <c r="DN389" s="54"/>
      <c r="DO389" s="54"/>
      <c r="DP389" s="54"/>
      <c r="DQ389" s="54"/>
      <c r="DR389" s="54"/>
      <c r="DS389" s="54"/>
      <c r="DT389" s="54"/>
      <c r="DU389" s="54"/>
      <c r="DV389" s="54"/>
      <c r="DW389" s="54"/>
      <c r="DX389" s="54"/>
      <c r="DY389" s="54"/>
      <c r="DZ389" s="54"/>
      <c r="EA389" s="54"/>
      <c r="EB389" s="54"/>
      <c r="EC389" s="54"/>
      <c r="ED389" s="54"/>
      <c r="EE389" s="54"/>
      <c r="EF389" s="54"/>
      <c r="EG389" s="54"/>
      <c r="EH389" s="54"/>
      <c r="EI389" s="54"/>
      <c r="EJ389" s="54"/>
      <c r="EK389" s="54"/>
      <c r="EL389" s="54"/>
      <c r="EM389" s="54"/>
      <c r="EN389" s="54"/>
      <c r="EO389" s="54"/>
      <c r="EP389" s="54"/>
      <c r="EQ389" s="54"/>
      <c r="ER389" s="54"/>
      <c r="ES389" s="54"/>
      <c r="ET389" s="54"/>
      <c r="EU389" s="54"/>
      <c r="EV389" s="54"/>
      <c r="EW389" s="54"/>
      <c r="EX389" s="54"/>
      <c r="EY389" s="54"/>
      <c r="EZ389" s="54"/>
      <c r="FA389" s="54"/>
      <c r="FB389" s="54"/>
      <c r="FC389" s="54"/>
      <c r="FD389" s="54"/>
      <c r="FE389" s="54"/>
      <c r="FF389" s="54"/>
      <c r="FG389" s="54"/>
      <c r="FH389" s="54"/>
      <c r="FI389" s="54"/>
      <c r="FJ389" s="54"/>
      <c r="FK389" s="54"/>
      <c r="FL389" s="54"/>
      <c r="FM389" s="54"/>
      <c r="FN389" s="54"/>
      <c r="FO389" s="54"/>
      <c r="FP389" s="54"/>
      <c r="FQ389" s="54"/>
      <c r="FR389" s="54"/>
      <c r="FS389" s="54"/>
      <c r="FT389" s="54"/>
      <c r="FU389" s="54"/>
      <c r="FV389" s="54"/>
      <c r="FW389" s="54"/>
      <c r="FX389" s="54"/>
      <c r="FY389" s="54"/>
      <c r="FZ389" s="54"/>
      <c r="GA389" s="54"/>
      <c r="GB389" s="54"/>
      <c r="GC389" s="54"/>
      <c r="GD389" s="54"/>
      <c r="GE389" s="54"/>
      <c r="GF389" s="54"/>
      <c r="GG389" s="54"/>
      <c r="GH389" s="54"/>
      <c r="GI389" s="54"/>
      <c r="GJ389" s="54"/>
      <c r="GK389" s="54"/>
      <c r="GL389" s="54"/>
      <c r="GM389" s="54"/>
      <c r="GN389" s="54"/>
      <c r="GO389" s="54"/>
      <c r="GP389" s="54"/>
      <c r="GQ389" s="54"/>
      <c r="GR389" s="54"/>
      <c r="GS389" s="54"/>
      <c r="GT389" s="54"/>
      <c r="GU389" s="54"/>
      <c r="GV389" s="54"/>
      <c r="GW389" s="54"/>
      <c r="GX389" s="54"/>
      <c r="GY389" s="54"/>
      <c r="GZ389" s="54"/>
      <c r="HA389" s="54"/>
      <c r="HB389" s="54"/>
      <c r="HC389" s="54"/>
      <c r="HD389" s="54"/>
      <c r="HE389" s="54"/>
      <c r="HF389" s="54"/>
      <c r="HG389" s="54"/>
      <c r="HH389" s="54"/>
      <c r="HI389" s="54"/>
      <c r="HJ389" s="54"/>
      <c r="HK389" s="54"/>
      <c r="HL389" s="54"/>
      <c r="HM389" s="54"/>
      <c r="HN389" s="54"/>
      <c r="HO389" s="54"/>
      <c r="HP389" s="54"/>
      <c r="HQ389" s="54"/>
      <c r="HR389" s="54"/>
      <c r="HS389" s="54"/>
      <c r="HT389" s="54"/>
      <c r="HU389" s="54"/>
      <c r="HV389" s="54"/>
      <c r="HW389" s="54"/>
      <c r="HX389" s="54"/>
      <c r="HY389" s="54"/>
      <c r="HZ389" s="54"/>
      <c r="IA389" s="54"/>
      <c r="IB389" s="54"/>
      <c r="IC389" s="54"/>
      <c r="ID389" s="54"/>
      <c r="IE389" s="54"/>
      <c r="IF389" s="54"/>
      <c r="IG389" s="54"/>
      <c r="IH389" s="54"/>
      <c r="II389" s="54"/>
      <c r="IJ389" s="54"/>
      <c r="IK389" s="54"/>
      <c r="IL389" s="54"/>
      <c r="IM389" s="54"/>
      <c r="IN389" s="54"/>
      <c r="IO389" s="54"/>
      <c r="IP389" s="54"/>
      <c r="IQ389" s="54"/>
      <c r="IR389" s="54"/>
      <c r="IS389" s="54"/>
      <c r="IT389" s="54"/>
      <c r="IU389" s="54"/>
      <c r="IV389" s="54"/>
      <c r="IW389" s="54"/>
      <c r="IX389" s="54"/>
      <c r="IY389" s="54"/>
      <c r="IZ389" s="54"/>
      <c r="JA389" s="54"/>
      <c r="JB389" s="54"/>
      <c r="JC389" s="54"/>
      <c r="JD389" s="54"/>
      <c r="JE389" s="54"/>
      <c r="JF389" s="54"/>
      <c r="JG389" s="54"/>
      <c r="JH389" s="54"/>
      <c r="JI389" s="54"/>
      <c r="JJ389" s="54"/>
      <c r="JK389" s="54"/>
      <c r="JL389" s="54"/>
      <c r="JM389" s="54"/>
      <c r="JN389" s="54"/>
      <c r="JO389" s="54"/>
      <c r="JP389" s="54"/>
      <c r="JQ389" s="54"/>
      <c r="JR389" s="54"/>
      <c r="JS389" s="54"/>
      <c r="JT389" s="54"/>
      <c r="JU389" s="54"/>
      <c r="JV389" s="54"/>
      <c r="JW389" s="54"/>
      <c r="JX389" s="54"/>
      <c r="JY389" s="54"/>
      <c r="JZ389" s="54"/>
      <c r="KA389" s="54"/>
      <c r="KB389" s="54"/>
      <c r="KC389" s="54"/>
      <c r="KD389" s="54"/>
      <c r="KE389" s="54"/>
      <c r="KF389" s="54"/>
      <c r="KG389" s="54"/>
      <c r="KH389" s="54"/>
      <c r="KI389" s="54"/>
      <c r="KJ389" s="54"/>
      <c r="KK389" s="54"/>
      <c r="KL389" s="54"/>
      <c r="KM389" s="54"/>
      <c r="KN389" s="54"/>
      <c r="KO389" s="54"/>
      <c r="KP389" s="54"/>
      <c r="KQ389" s="54"/>
      <c r="KR389" s="54"/>
      <c r="KS389" s="54"/>
      <c r="KT389" s="54"/>
      <c r="KU389" s="54"/>
      <c r="KV389" s="54"/>
      <c r="KW389" s="54"/>
      <c r="KX389" s="54"/>
      <c r="KY389" s="54"/>
      <c r="KZ389" s="54"/>
      <c r="LA389" s="54"/>
      <c r="LB389" s="54"/>
      <c r="LC389" s="54"/>
      <c r="LD389" s="54"/>
      <c r="LE389" s="54"/>
      <c r="LF389" s="54"/>
      <c r="LG389" s="54"/>
      <c r="LH389" s="54"/>
      <c r="LI389" s="54"/>
      <c r="LJ389" s="54"/>
      <c r="LK389" s="54"/>
      <c r="LL389" s="54"/>
      <c r="LM389" s="54"/>
      <c r="LN389" s="54"/>
      <c r="LO389" s="54"/>
      <c r="LP389" s="54"/>
      <c r="LQ389" s="54"/>
      <c r="LR389" s="54"/>
      <c r="LS389" s="54"/>
      <c r="LT389" s="54"/>
      <c r="LU389" s="54"/>
      <c r="LV389" s="54"/>
      <c r="LW389" s="54"/>
      <c r="LX389" s="54"/>
      <c r="LY389" s="54"/>
      <c r="LZ389" s="54"/>
      <c r="MA389" s="54"/>
      <c r="MB389" s="54"/>
      <c r="MC389" s="54"/>
      <c r="MD389" s="54"/>
      <c r="ME389" s="54"/>
      <c r="MF389" s="54"/>
      <c r="MG389" s="54"/>
      <c r="MH389" s="54"/>
      <c r="MI389" s="54"/>
      <c r="MJ389" s="54"/>
      <c r="MK389" s="54"/>
      <c r="ML389" s="54"/>
      <c r="MM389" s="54"/>
      <c r="MN389" s="54"/>
      <c r="MO389" s="54"/>
      <c r="MP389" s="54"/>
      <c r="MQ389" s="54"/>
      <c r="MR389" s="54"/>
      <c r="MS389" s="54"/>
      <c r="MT389" s="54"/>
      <c r="MU389" s="54"/>
      <c r="MV389" s="54"/>
      <c r="MW389" s="54"/>
      <c r="MX389" s="54"/>
      <c r="MY389" s="54"/>
      <c r="MZ389" s="54"/>
      <c r="NA389" s="54"/>
      <c r="NB389" s="54"/>
      <c r="NC389" s="54"/>
      <c r="ND389" s="54"/>
      <c r="NE389" s="54"/>
      <c r="NF389" s="54"/>
      <c r="NG389" s="54"/>
      <c r="NH389" s="54"/>
      <c r="NI389" s="54"/>
      <c r="NJ389" s="54"/>
      <c r="NK389" s="54"/>
      <c r="NL389" s="54"/>
      <c r="NM389" s="54"/>
      <c r="NN389" s="54"/>
      <c r="NO389" s="54"/>
      <c r="NP389" s="54"/>
      <c r="NQ389" s="54"/>
      <c r="NR389" s="54"/>
      <c r="NS389" s="54"/>
      <c r="NT389" s="54"/>
      <c r="NU389" s="54"/>
      <c r="NV389" s="54"/>
      <c r="NW389" s="54"/>
      <c r="NX389" s="54"/>
      <c r="NY389" s="54"/>
      <c r="NZ389" s="54"/>
      <c r="OA389" s="54"/>
      <c r="OB389" s="54"/>
      <c r="OC389" s="54"/>
      <c r="OD389" s="54"/>
      <c r="OE389" s="54"/>
      <c r="OF389" s="54"/>
      <c r="OG389" s="54"/>
      <c r="OH389" s="54"/>
      <c r="OI389" s="54"/>
      <c r="OJ389" s="54"/>
      <c r="OK389" s="54"/>
      <c r="OL389" s="54"/>
      <c r="OM389" s="54"/>
      <c r="ON389" s="54"/>
      <c r="OO389" s="54"/>
      <c r="OP389" s="54"/>
      <c r="OQ389" s="54"/>
      <c r="OR389" s="54"/>
      <c r="OS389" s="54"/>
      <c r="OT389" s="54"/>
      <c r="OU389" s="54"/>
      <c r="OV389" s="54"/>
      <c r="OW389" s="54"/>
      <c r="OX389" s="54"/>
      <c r="OY389" s="54"/>
      <c r="OZ389" s="54"/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4"/>
      <c r="PM389" s="54"/>
      <c r="PN389" s="54"/>
      <c r="PO389" s="54"/>
      <c r="PP389" s="54"/>
      <c r="PQ389" s="54"/>
      <c r="PR389" s="54"/>
      <c r="PS389" s="54"/>
      <c r="PT389" s="54"/>
      <c r="PU389" s="54"/>
      <c r="PV389" s="54"/>
      <c r="PW389" s="54"/>
      <c r="PX389" s="54"/>
      <c r="PY389" s="54"/>
      <c r="PZ389" s="54"/>
      <c r="QA389" s="54"/>
      <c r="QB389" s="54"/>
      <c r="QC389" s="54"/>
      <c r="QD389" s="54"/>
      <c r="QE389" s="54"/>
      <c r="QF389" s="54"/>
      <c r="QG389" s="54"/>
      <c r="QH389" s="54"/>
      <c r="QI389" s="54"/>
      <c r="QJ389" s="54"/>
      <c r="QK389" s="54"/>
      <c r="QL389" s="54"/>
      <c r="QM389" s="54"/>
      <c r="QN389" s="54"/>
      <c r="QO389" s="54"/>
      <c r="QP389" s="54"/>
      <c r="QQ389" s="54"/>
      <c r="QR389" s="54"/>
      <c r="QS389" s="54"/>
      <c r="QT389" s="54"/>
      <c r="QU389" s="54"/>
      <c r="QV389" s="54"/>
      <c r="QW389" s="54"/>
      <c r="QX389" s="54"/>
      <c r="QY389" s="54"/>
      <c r="QZ389" s="54"/>
      <c r="RA389" s="54"/>
      <c r="RB389" s="54"/>
      <c r="RC389" s="54"/>
      <c r="RD389" s="54"/>
      <c r="RE389" s="54"/>
      <c r="RF389" s="54"/>
      <c r="RG389" s="54"/>
      <c r="RH389" s="54"/>
      <c r="RI389" s="54"/>
      <c r="RJ389" s="54"/>
      <c r="RK389" s="54"/>
      <c r="RL389" s="54"/>
      <c r="RM389" s="54"/>
      <c r="RN389" s="54"/>
      <c r="RO389" s="54"/>
      <c r="RP389" s="54"/>
      <c r="RQ389" s="54"/>
      <c r="RR389" s="54"/>
      <c r="RS389" s="54"/>
      <c r="RT389" s="54"/>
      <c r="RU389" s="54"/>
      <c r="RV389" s="54"/>
      <c r="RW389" s="54"/>
      <c r="RX389" s="54"/>
      <c r="RY389" s="54"/>
      <c r="RZ389" s="54"/>
      <c r="SA389" s="54"/>
      <c r="SB389" s="54"/>
      <c r="SC389" s="54"/>
      <c r="SD389" s="54"/>
      <c r="SE389" s="54"/>
      <c r="SF389" s="54"/>
      <c r="SG389" s="54"/>
      <c r="SH389" s="54"/>
      <c r="SI389" s="54"/>
      <c r="SJ389" s="54"/>
      <c r="SK389" s="54"/>
      <c r="SL389" s="54"/>
      <c r="SM389" s="54"/>
      <c r="SN389" s="54"/>
      <c r="SO389" s="54"/>
      <c r="SP389" s="54"/>
      <c r="SQ389" s="54"/>
      <c r="SR389" s="54"/>
      <c r="SS389" s="54"/>
      <c r="ST389" s="54"/>
      <c r="SU389" s="54"/>
      <c r="SV389" s="54"/>
      <c r="SW389" s="54"/>
      <c r="SX389" s="54"/>
      <c r="SY389" s="54"/>
      <c r="SZ389" s="54"/>
      <c r="TA389" s="54"/>
      <c r="TB389" s="54"/>
      <c r="TC389" s="54"/>
      <c r="TD389" s="54"/>
      <c r="TE389" s="54"/>
      <c r="TF389" s="54"/>
      <c r="TG389" s="54"/>
      <c r="TH389" s="54"/>
      <c r="TI389" s="54"/>
      <c r="TJ389" s="54"/>
      <c r="TK389" s="54"/>
      <c r="TL389" s="54"/>
      <c r="TM389" s="54"/>
      <c r="TN389" s="54"/>
      <c r="TO389" s="54"/>
      <c r="TP389" s="54"/>
      <c r="TQ389" s="54"/>
      <c r="TR389" s="54"/>
      <c r="TS389" s="54"/>
      <c r="TT389" s="54"/>
      <c r="TU389" s="54"/>
      <c r="TV389" s="54"/>
      <c r="TW389" s="54"/>
      <c r="TX389" s="54"/>
      <c r="TY389" s="54"/>
      <c r="TZ389" s="54"/>
      <c r="UA389" s="54"/>
      <c r="UB389" s="54"/>
      <c r="UC389" s="54"/>
      <c r="UD389" s="54"/>
      <c r="UE389" s="54"/>
      <c r="UF389" s="54"/>
      <c r="UG389" s="54"/>
      <c r="UH389" s="54"/>
      <c r="UI389" s="54"/>
      <c r="UJ389" s="54"/>
      <c r="UK389" s="54"/>
      <c r="UL389" s="54"/>
      <c r="UM389" s="54"/>
      <c r="UN389" s="54"/>
      <c r="UO389" s="54"/>
      <c r="UP389" s="54"/>
      <c r="UQ389" s="54"/>
      <c r="UR389" s="54"/>
      <c r="US389" s="54"/>
      <c r="UT389" s="54"/>
      <c r="UU389" s="54"/>
      <c r="UV389" s="54"/>
      <c r="UW389" s="54"/>
      <c r="UX389" s="54"/>
      <c r="UY389" s="54"/>
      <c r="UZ389" s="54"/>
      <c r="VA389" s="54"/>
      <c r="VB389" s="54"/>
      <c r="VC389" s="54"/>
      <c r="VD389" s="54"/>
      <c r="VE389" s="54"/>
      <c r="VF389" s="54"/>
      <c r="VG389" s="54"/>
      <c r="VH389" s="54"/>
      <c r="VI389" s="54"/>
      <c r="VJ389" s="54"/>
      <c r="VK389" s="54"/>
      <c r="VL389" s="54"/>
      <c r="VM389" s="54"/>
      <c r="VN389" s="54"/>
      <c r="VO389" s="54"/>
      <c r="VP389" s="54"/>
      <c r="VQ389" s="54"/>
      <c r="VR389" s="54"/>
      <c r="VS389" s="54"/>
      <c r="VT389" s="54"/>
      <c r="VU389" s="54"/>
      <c r="VV389" s="54"/>
      <c r="VW389" s="54"/>
      <c r="VX389" s="54"/>
      <c r="VY389" s="54"/>
      <c r="VZ389" s="54"/>
      <c r="WA389" s="54"/>
      <c r="WB389" s="54"/>
      <c r="WC389" s="54"/>
      <c r="WD389" s="54"/>
      <c r="WE389" s="54"/>
      <c r="WF389" s="54"/>
      <c r="WG389" s="54"/>
      <c r="WH389" s="54"/>
      <c r="WI389" s="54"/>
      <c r="WJ389" s="54"/>
      <c r="WK389" s="54"/>
      <c r="WL389" s="54"/>
      <c r="WM389" s="54"/>
      <c r="WN389" s="54"/>
      <c r="WO389" s="54"/>
      <c r="WP389" s="54"/>
      <c r="WQ389" s="54"/>
      <c r="WR389" s="54"/>
      <c r="WS389" s="54"/>
      <c r="WT389" s="54"/>
      <c r="WU389" s="54"/>
      <c r="WV389" s="54"/>
      <c r="WW389" s="54"/>
      <c r="WX389" s="54"/>
      <c r="WY389" s="54"/>
      <c r="WZ389" s="54"/>
      <c r="XA389" s="54"/>
      <c r="XB389" s="54"/>
      <c r="XC389" s="54"/>
      <c r="XD389" s="54"/>
      <c r="XE389" s="54"/>
      <c r="XF389" s="54"/>
      <c r="XG389" s="54"/>
      <c r="XH389" s="54"/>
      <c r="XI389" s="54"/>
      <c r="XJ389" s="54"/>
      <c r="XK389" s="54"/>
      <c r="XL389" s="54"/>
      <c r="XM389" s="54"/>
      <c r="XN389" s="54"/>
      <c r="XO389" s="54"/>
      <c r="XP389" s="54"/>
      <c r="XQ389" s="54"/>
      <c r="XR389" s="54"/>
      <c r="XS389" s="54"/>
      <c r="XT389" s="54"/>
      <c r="XU389" s="54"/>
      <c r="XV389" s="54"/>
      <c r="XW389" s="54"/>
      <c r="XX389" s="54"/>
      <c r="XY389" s="54"/>
      <c r="XZ389" s="54"/>
      <c r="YA389" s="54"/>
      <c r="YB389" s="54"/>
      <c r="YC389" s="54"/>
      <c r="YD389" s="54"/>
      <c r="YE389" s="54"/>
      <c r="YF389" s="54"/>
      <c r="YG389" s="54"/>
      <c r="YH389" s="54"/>
      <c r="YI389" s="54"/>
      <c r="YJ389" s="54"/>
      <c r="YK389" s="54"/>
      <c r="YL389" s="54"/>
      <c r="YM389" s="54"/>
      <c r="YN389" s="54"/>
      <c r="YO389" s="54"/>
      <c r="YP389" s="54"/>
      <c r="YQ389" s="54"/>
      <c r="YR389" s="54"/>
      <c r="YS389" s="54"/>
      <c r="YT389" s="54"/>
      <c r="YU389" s="54"/>
      <c r="YV389" s="54"/>
      <c r="YW389" s="54"/>
      <c r="YX389" s="54"/>
      <c r="YY389" s="54"/>
      <c r="YZ389" s="54"/>
      <c r="ZA389" s="54"/>
      <c r="ZB389" s="54"/>
      <c r="ZC389" s="54"/>
      <c r="ZD389" s="54"/>
      <c r="ZE389" s="54"/>
      <c r="ZF389" s="54"/>
      <c r="ZG389" s="54"/>
      <c r="ZH389" s="54"/>
      <c r="ZI389" s="54"/>
      <c r="ZJ389" s="54"/>
      <c r="ZK389" s="54"/>
      <c r="ZL389" s="54"/>
      <c r="ZM389" s="54"/>
      <c r="ZN389" s="54"/>
      <c r="ZO389" s="54"/>
      <c r="ZP389" s="54"/>
      <c r="ZQ389" s="54"/>
      <c r="ZR389" s="54"/>
      <c r="ZS389" s="54"/>
      <c r="ZT389" s="54"/>
      <c r="ZU389" s="54"/>
      <c r="ZV389" s="54"/>
      <c r="ZW389" s="54"/>
      <c r="ZX389" s="54"/>
      <c r="ZY389" s="54"/>
      <c r="ZZ389" s="54"/>
    </row>
    <row r="390" spans="1:702" x14ac:dyDescent="0.2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  <c r="CW390" s="54"/>
      <c r="CX390" s="54"/>
      <c r="CY390" s="54"/>
      <c r="CZ390" s="54"/>
      <c r="DA390" s="54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54"/>
      <c r="DR390" s="54"/>
      <c r="DS390" s="54"/>
      <c r="DT390" s="54"/>
      <c r="DU390" s="54"/>
      <c r="DV390" s="54"/>
      <c r="DW390" s="54"/>
      <c r="DX390" s="54"/>
      <c r="DY390" s="54"/>
      <c r="DZ390" s="54"/>
      <c r="EA390" s="54"/>
      <c r="EB390" s="54"/>
      <c r="EC390" s="54"/>
      <c r="ED390" s="54"/>
      <c r="EE390" s="54"/>
      <c r="EF390" s="54"/>
      <c r="EG390" s="54"/>
      <c r="EH390" s="54"/>
      <c r="EI390" s="54"/>
      <c r="EJ390" s="54"/>
      <c r="EK390" s="54"/>
      <c r="EL390" s="54"/>
      <c r="EM390" s="54"/>
      <c r="EN390" s="54"/>
      <c r="EO390" s="54"/>
      <c r="EP390" s="54"/>
      <c r="EQ390" s="54"/>
      <c r="ER390" s="54"/>
      <c r="ES390" s="54"/>
      <c r="ET390" s="54"/>
      <c r="EU390" s="54"/>
      <c r="EV390" s="54"/>
      <c r="EW390" s="54"/>
      <c r="EX390" s="54"/>
      <c r="EY390" s="54"/>
      <c r="EZ390" s="54"/>
      <c r="FA390" s="54"/>
      <c r="FB390" s="54"/>
      <c r="FC390" s="54"/>
      <c r="FD390" s="54"/>
      <c r="FE390" s="54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4"/>
      <c r="GA390" s="54"/>
      <c r="GB390" s="54"/>
      <c r="GC390" s="54"/>
      <c r="GD390" s="54"/>
      <c r="GE390" s="54"/>
      <c r="GF390" s="54"/>
      <c r="GG390" s="54"/>
      <c r="GH390" s="54"/>
      <c r="GI390" s="54"/>
      <c r="GJ390" s="54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4"/>
      <c r="HL390" s="54"/>
      <c r="HM390" s="54"/>
      <c r="HN390" s="54"/>
      <c r="HO390" s="54"/>
      <c r="HP390" s="54"/>
      <c r="HQ390" s="54"/>
      <c r="HR390" s="54"/>
      <c r="HS390" s="54"/>
      <c r="HT390" s="54"/>
      <c r="HU390" s="54"/>
      <c r="HV390" s="54"/>
      <c r="HW390" s="54"/>
      <c r="HX390" s="54"/>
      <c r="HY390" s="54"/>
      <c r="HZ390" s="54"/>
      <c r="IA390" s="54"/>
      <c r="IB390" s="54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4"/>
      <c r="IN390" s="54"/>
      <c r="IO390" s="54"/>
      <c r="IP390" s="54"/>
      <c r="IQ390" s="54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4"/>
      <c r="JS390" s="54"/>
      <c r="JT390" s="54"/>
      <c r="JU390" s="54"/>
      <c r="JV390" s="54"/>
      <c r="JW390" s="54"/>
      <c r="JX390" s="54"/>
      <c r="JY390" s="54"/>
      <c r="JZ390" s="54"/>
      <c r="KA390" s="54"/>
      <c r="KB390" s="54"/>
      <c r="KC390" s="54"/>
      <c r="KD390" s="54"/>
      <c r="KE390" s="54"/>
      <c r="KF390" s="54"/>
      <c r="KG390" s="54"/>
      <c r="KH390" s="54"/>
      <c r="KI390" s="54"/>
      <c r="KJ390" s="54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4"/>
      <c r="KW390" s="54"/>
      <c r="KX390" s="54"/>
      <c r="KY390" s="54"/>
      <c r="KZ390" s="54"/>
      <c r="LA390" s="54"/>
      <c r="LB390" s="54"/>
      <c r="LC390" s="54"/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4"/>
      <c r="LX390" s="54"/>
      <c r="LY390" s="54"/>
      <c r="LZ390" s="54"/>
      <c r="MA390" s="54"/>
      <c r="MB390" s="54"/>
      <c r="MC390" s="54"/>
      <c r="MD390" s="54"/>
      <c r="ME390" s="54"/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4"/>
      <c r="NG390" s="54"/>
      <c r="NH390" s="54"/>
      <c r="NI390" s="54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4"/>
      <c r="OL390" s="54"/>
      <c r="OM390" s="54"/>
      <c r="ON390" s="54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54"/>
      <c r="PP390" s="54"/>
      <c r="PQ390" s="54"/>
      <c r="PR390" s="54"/>
      <c r="PS390" s="54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54"/>
      <c r="QT390" s="54"/>
      <c r="QU390" s="54"/>
      <c r="QV390" s="54"/>
      <c r="QW390" s="54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54"/>
      <c r="RY390" s="54"/>
      <c r="RZ390" s="54"/>
      <c r="SA390" s="54"/>
      <c r="SB390" s="54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54"/>
      <c r="TC390" s="54"/>
      <c r="TD390" s="54"/>
      <c r="TE390" s="54"/>
      <c r="TF390" s="54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4"/>
      <c r="UH390" s="54"/>
      <c r="UI390" s="54"/>
      <c r="UJ390" s="54"/>
      <c r="UK390" s="54"/>
      <c r="UL390" s="54"/>
      <c r="UM390" s="54"/>
      <c r="UN390" s="54"/>
      <c r="UO390" s="54"/>
      <c r="UP390" s="54"/>
      <c r="UQ390" s="54"/>
      <c r="UR390" s="54"/>
      <c r="US390" s="54"/>
      <c r="UT390" s="54"/>
      <c r="UU390" s="54"/>
      <c r="UV390" s="54"/>
      <c r="UW390" s="54"/>
      <c r="UX390" s="54"/>
      <c r="UY390" s="54"/>
      <c r="UZ390" s="54"/>
      <c r="VA390" s="54"/>
      <c r="VB390" s="54"/>
      <c r="VC390" s="54"/>
      <c r="VD390" s="54"/>
      <c r="VE390" s="54"/>
      <c r="VF390" s="54"/>
      <c r="VG390" s="54"/>
      <c r="VH390" s="54"/>
      <c r="VI390" s="54"/>
      <c r="VJ390" s="54"/>
      <c r="VK390" s="54"/>
      <c r="VL390" s="54"/>
      <c r="VM390" s="54"/>
      <c r="VN390" s="54"/>
      <c r="VO390" s="54"/>
      <c r="VP390" s="54"/>
      <c r="VQ390" s="54"/>
      <c r="VR390" s="54"/>
      <c r="VS390" s="54"/>
      <c r="VT390" s="54"/>
      <c r="VU390" s="54"/>
      <c r="VV390" s="54"/>
      <c r="VW390" s="54"/>
      <c r="VX390" s="54"/>
      <c r="VY390" s="54"/>
      <c r="VZ390" s="54"/>
      <c r="WA390" s="54"/>
      <c r="WB390" s="54"/>
      <c r="WC390" s="54"/>
      <c r="WD390" s="54"/>
      <c r="WE390" s="54"/>
      <c r="WF390" s="54"/>
      <c r="WG390" s="54"/>
      <c r="WH390" s="54"/>
      <c r="WI390" s="54"/>
      <c r="WJ390" s="54"/>
      <c r="WK390" s="54"/>
      <c r="WL390" s="54"/>
      <c r="WM390" s="54"/>
      <c r="WN390" s="54"/>
      <c r="WO390" s="54"/>
      <c r="WP390" s="54"/>
      <c r="WQ390" s="54"/>
      <c r="WR390" s="54"/>
      <c r="WS390" s="54"/>
      <c r="WT390" s="54"/>
      <c r="WU390" s="54"/>
      <c r="WV390" s="54"/>
      <c r="WW390" s="54"/>
      <c r="WX390" s="54"/>
      <c r="WY390" s="54"/>
      <c r="WZ390" s="54"/>
      <c r="XA390" s="54"/>
      <c r="XB390" s="54"/>
      <c r="XC390" s="54"/>
      <c r="XD390" s="54"/>
      <c r="XE390" s="54"/>
      <c r="XF390" s="54"/>
      <c r="XG390" s="54"/>
      <c r="XH390" s="54"/>
      <c r="XI390" s="54"/>
      <c r="XJ390" s="54"/>
      <c r="XK390" s="54"/>
      <c r="XL390" s="54"/>
      <c r="XM390" s="54"/>
      <c r="XN390" s="54"/>
      <c r="XO390" s="54"/>
      <c r="XP390" s="54"/>
      <c r="XQ390" s="54"/>
      <c r="XR390" s="54"/>
      <c r="XS390" s="54"/>
      <c r="XT390" s="54"/>
      <c r="XU390" s="54"/>
      <c r="XV390" s="54"/>
      <c r="XW390" s="54"/>
      <c r="XX390" s="54"/>
      <c r="XY390" s="54"/>
      <c r="XZ390" s="54"/>
      <c r="YA390" s="54"/>
      <c r="YB390" s="54"/>
      <c r="YC390" s="54"/>
      <c r="YD390" s="54"/>
      <c r="YE390" s="54"/>
      <c r="YF390" s="54"/>
      <c r="YG390" s="54"/>
      <c r="YH390" s="54"/>
      <c r="YI390" s="54"/>
      <c r="YJ390" s="54"/>
      <c r="YK390" s="54"/>
      <c r="YL390" s="54"/>
      <c r="YM390" s="54"/>
      <c r="YN390" s="54"/>
      <c r="YO390" s="54"/>
      <c r="YP390" s="54"/>
      <c r="YQ390" s="54"/>
      <c r="YR390" s="54"/>
      <c r="YS390" s="54"/>
      <c r="YT390" s="54"/>
      <c r="YU390" s="54"/>
      <c r="YV390" s="54"/>
      <c r="YW390" s="54"/>
      <c r="YX390" s="54"/>
      <c r="YY390" s="54"/>
      <c r="YZ390" s="54"/>
      <c r="ZA390" s="54"/>
      <c r="ZB390" s="54"/>
      <c r="ZC390" s="54"/>
      <c r="ZD390" s="54"/>
      <c r="ZE390" s="54"/>
      <c r="ZF390" s="54"/>
      <c r="ZG390" s="54"/>
      <c r="ZH390" s="54"/>
      <c r="ZI390" s="54"/>
      <c r="ZJ390" s="54"/>
      <c r="ZK390" s="54"/>
      <c r="ZL390" s="54"/>
      <c r="ZM390" s="54"/>
      <c r="ZN390" s="54"/>
      <c r="ZO390" s="54"/>
      <c r="ZP390" s="54"/>
      <c r="ZQ390" s="54"/>
      <c r="ZR390" s="54"/>
      <c r="ZS390" s="54"/>
      <c r="ZT390" s="54"/>
      <c r="ZU390" s="54"/>
      <c r="ZV390" s="54"/>
      <c r="ZW390" s="54"/>
      <c r="ZX390" s="54"/>
      <c r="ZY390" s="54"/>
      <c r="ZZ390" s="54"/>
    </row>
    <row r="391" spans="1:702" x14ac:dyDescent="0.2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  <c r="CW391" s="54"/>
      <c r="CX391" s="54"/>
      <c r="CY391" s="54"/>
      <c r="CZ391" s="54"/>
      <c r="DA391" s="54"/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  <c r="DN391" s="54"/>
      <c r="DO391" s="54"/>
      <c r="DP391" s="54"/>
      <c r="DQ391" s="54"/>
      <c r="DR391" s="54"/>
      <c r="DS391" s="54"/>
      <c r="DT391" s="54"/>
      <c r="DU391" s="54"/>
      <c r="DV391" s="54"/>
      <c r="DW391" s="54"/>
      <c r="DX391" s="54"/>
      <c r="DY391" s="54"/>
      <c r="DZ391" s="54"/>
      <c r="EA391" s="54"/>
      <c r="EB391" s="54"/>
      <c r="EC391" s="54"/>
      <c r="ED391" s="54"/>
      <c r="EE391" s="54"/>
      <c r="EF391" s="54"/>
      <c r="EG391" s="54"/>
      <c r="EH391" s="54"/>
      <c r="EI391" s="54"/>
      <c r="EJ391" s="54"/>
      <c r="EK391" s="54"/>
      <c r="EL391" s="54"/>
      <c r="EM391" s="54"/>
      <c r="EN391" s="54"/>
      <c r="EO391" s="54"/>
      <c r="EP391" s="54"/>
      <c r="EQ391" s="54"/>
      <c r="ER391" s="54"/>
      <c r="ES391" s="54"/>
      <c r="ET391" s="54"/>
      <c r="EU391" s="54"/>
      <c r="EV391" s="54"/>
      <c r="EW391" s="54"/>
      <c r="EX391" s="54"/>
      <c r="EY391" s="54"/>
      <c r="EZ391" s="54"/>
      <c r="FA391" s="54"/>
      <c r="FB391" s="54"/>
      <c r="FC391" s="54"/>
      <c r="FD391" s="54"/>
      <c r="FE391" s="54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4"/>
      <c r="GA391" s="54"/>
      <c r="GB391" s="54"/>
      <c r="GC391" s="54"/>
      <c r="GD391" s="54"/>
      <c r="GE391" s="54"/>
      <c r="GF391" s="54"/>
      <c r="GG391" s="54"/>
      <c r="GH391" s="54"/>
      <c r="GI391" s="54"/>
      <c r="GJ391" s="54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4"/>
      <c r="HL391" s="54"/>
      <c r="HM391" s="54"/>
      <c r="HN391" s="54"/>
      <c r="HO391" s="54"/>
      <c r="HP391" s="54"/>
      <c r="HQ391" s="54"/>
      <c r="HR391" s="54"/>
      <c r="HS391" s="54"/>
      <c r="HT391" s="54"/>
      <c r="HU391" s="54"/>
      <c r="HV391" s="54"/>
      <c r="HW391" s="54"/>
      <c r="HX391" s="54"/>
      <c r="HY391" s="54"/>
      <c r="HZ391" s="54"/>
      <c r="IA391" s="54"/>
      <c r="IB391" s="54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4"/>
      <c r="IN391" s="54"/>
      <c r="IO391" s="54"/>
      <c r="IP391" s="54"/>
      <c r="IQ391" s="54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4"/>
      <c r="JS391" s="54"/>
      <c r="JT391" s="54"/>
      <c r="JU391" s="54"/>
      <c r="JV391" s="54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4"/>
      <c r="KH391" s="54"/>
      <c r="KI391" s="54"/>
      <c r="KJ391" s="54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4"/>
      <c r="KW391" s="54"/>
      <c r="KX391" s="54"/>
      <c r="KY391" s="54"/>
      <c r="KZ391" s="54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4"/>
      <c r="LX391" s="54"/>
      <c r="LY391" s="54"/>
      <c r="LZ391" s="54"/>
      <c r="MA391" s="54"/>
      <c r="MB391" s="54"/>
      <c r="MC391" s="54"/>
      <c r="MD391" s="54"/>
      <c r="ME391" s="54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4"/>
      <c r="NF391" s="54"/>
      <c r="NG391" s="54"/>
      <c r="NH391" s="54"/>
      <c r="NI391" s="54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4"/>
      <c r="OL391" s="54"/>
      <c r="OM391" s="54"/>
      <c r="ON391" s="54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54"/>
      <c r="PP391" s="54"/>
      <c r="PQ391" s="54"/>
      <c r="PR391" s="54"/>
      <c r="PS391" s="54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54"/>
      <c r="QT391" s="54"/>
      <c r="QU391" s="54"/>
      <c r="QV391" s="54"/>
      <c r="QW391" s="54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54"/>
      <c r="RY391" s="54"/>
      <c r="RZ391" s="54"/>
      <c r="SA391" s="54"/>
      <c r="SB391" s="54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54"/>
      <c r="TC391" s="54"/>
      <c r="TD391" s="54"/>
      <c r="TE391" s="54"/>
      <c r="TF391" s="54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4"/>
      <c r="UH391" s="54"/>
      <c r="UI391" s="54"/>
      <c r="UJ391" s="54"/>
      <c r="UK391" s="54"/>
      <c r="UL391" s="54"/>
      <c r="UM391" s="54"/>
      <c r="UN391" s="54"/>
      <c r="UO391" s="54"/>
      <c r="UP391" s="54"/>
      <c r="UQ391" s="54"/>
      <c r="UR391" s="54"/>
      <c r="US391" s="54"/>
      <c r="UT391" s="54"/>
      <c r="UU391" s="54"/>
      <c r="UV391" s="54"/>
      <c r="UW391" s="54"/>
      <c r="UX391" s="54"/>
      <c r="UY391" s="54"/>
      <c r="UZ391" s="54"/>
      <c r="VA391" s="54"/>
      <c r="VB391" s="54"/>
      <c r="VC391" s="54"/>
      <c r="VD391" s="54"/>
      <c r="VE391" s="54"/>
      <c r="VF391" s="54"/>
      <c r="VG391" s="54"/>
      <c r="VH391" s="54"/>
      <c r="VI391" s="54"/>
      <c r="VJ391" s="54"/>
      <c r="VK391" s="54"/>
      <c r="VL391" s="54"/>
      <c r="VM391" s="54"/>
      <c r="VN391" s="54"/>
      <c r="VO391" s="54"/>
      <c r="VP391" s="54"/>
      <c r="VQ391" s="54"/>
      <c r="VR391" s="54"/>
      <c r="VS391" s="54"/>
      <c r="VT391" s="54"/>
      <c r="VU391" s="54"/>
      <c r="VV391" s="54"/>
      <c r="VW391" s="54"/>
      <c r="VX391" s="54"/>
      <c r="VY391" s="54"/>
      <c r="VZ391" s="54"/>
      <c r="WA391" s="54"/>
      <c r="WB391" s="54"/>
      <c r="WC391" s="54"/>
      <c r="WD391" s="54"/>
      <c r="WE391" s="54"/>
      <c r="WF391" s="54"/>
      <c r="WG391" s="54"/>
      <c r="WH391" s="54"/>
      <c r="WI391" s="54"/>
      <c r="WJ391" s="54"/>
      <c r="WK391" s="54"/>
      <c r="WL391" s="54"/>
      <c r="WM391" s="54"/>
      <c r="WN391" s="54"/>
      <c r="WO391" s="54"/>
      <c r="WP391" s="54"/>
      <c r="WQ391" s="54"/>
      <c r="WR391" s="54"/>
      <c r="WS391" s="54"/>
      <c r="WT391" s="54"/>
      <c r="WU391" s="54"/>
      <c r="WV391" s="54"/>
      <c r="WW391" s="54"/>
      <c r="WX391" s="54"/>
      <c r="WY391" s="54"/>
      <c r="WZ391" s="54"/>
      <c r="XA391" s="54"/>
      <c r="XB391" s="54"/>
      <c r="XC391" s="54"/>
      <c r="XD391" s="54"/>
      <c r="XE391" s="54"/>
      <c r="XF391" s="54"/>
      <c r="XG391" s="54"/>
      <c r="XH391" s="54"/>
      <c r="XI391" s="54"/>
      <c r="XJ391" s="54"/>
      <c r="XK391" s="54"/>
      <c r="XL391" s="54"/>
      <c r="XM391" s="54"/>
      <c r="XN391" s="54"/>
      <c r="XO391" s="54"/>
      <c r="XP391" s="54"/>
      <c r="XQ391" s="54"/>
      <c r="XR391" s="54"/>
      <c r="XS391" s="54"/>
      <c r="XT391" s="54"/>
      <c r="XU391" s="54"/>
      <c r="XV391" s="54"/>
      <c r="XW391" s="54"/>
      <c r="XX391" s="54"/>
      <c r="XY391" s="54"/>
      <c r="XZ391" s="54"/>
      <c r="YA391" s="54"/>
      <c r="YB391" s="54"/>
      <c r="YC391" s="54"/>
      <c r="YD391" s="54"/>
      <c r="YE391" s="54"/>
      <c r="YF391" s="54"/>
      <c r="YG391" s="54"/>
      <c r="YH391" s="54"/>
      <c r="YI391" s="54"/>
      <c r="YJ391" s="54"/>
      <c r="YK391" s="54"/>
      <c r="YL391" s="54"/>
      <c r="YM391" s="54"/>
      <c r="YN391" s="54"/>
      <c r="YO391" s="54"/>
      <c r="YP391" s="54"/>
      <c r="YQ391" s="54"/>
      <c r="YR391" s="54"/>
      <c r="YS391" s="54"/>
      <c r="YT391" s="54"/>
      <c r="YU391" s="54"/>
      <c r="YV391" s="54"/>
      <c r="YW391" s="54"/>
      <c r="YX391" s="54"/>
      <c r="YY391" s="54"/>
      <c r="YZ391" s="54"/>
      <c r="ZA391" s="54"/>
      <c r="ZB391" s="54"/>
      <c r="ZC391" s="54"/>
      <c r="ZD391" s="54"/>
      <c r="ZE391" s="54"/>
      <c r="ZF391" s="54"/>
      <c r="ZG391" s="54"/>
      <c r="ZH391" s="54"/>
      <c r="ZI391" s="54"/>
      <c r="ZJ391" s="54"/>
      <c r="ZK391" s="54"/>
      <c r="ZL391" s="54"/>
      <c r="ZM391" s="54"/>
      <c r="ZN391" s="54"/>
      <c r="ZO391" s="54"/>
      <c r="ZP391" s="54"/>
      <c r="ZQ391" s="54"/>
      <c r="ZR391" s="54"/>
      <c r="ZS391" s="54"/>
      <c r="ZT391" s="54"/>
      <c r="ZU391" s="54"/>
      <c r="ZV391" s="54"/>
      <c r="ZW391" s="54"/>
      <c r="ZX391" s="54"/>
      <c r="ZY391" s="54"/>
      <c r="ZZ391" s="54"/>
    </row>
    <row r="392" spans="1:702" x14ac:dyDescent="0.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  <c r="CW392" s="54"/>
      <c r="CX392" s="54"/>
      <c r="CY392" s="54"/>
      <c r="CZ392" s="54"/>
      <c r="DA392" s="54"/>
      <c r="DB392" s="54"/>
      <c r="DC392" s="54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  <c r="DN392" s="54"/>
      <c r="DO392" s="54"/>
      <c r="DP392" s="54"/>
      <c r="DQ392" s="54"/>
      <c r="DR392" s="54"/>
      <c r="DS392" s="54"/>
      <c r="DT392" s="54"/>
      <c r="DU392" s="54"/>
      <c r="DV392" s="54"/>
      <c r="DW392" s="54"/>
      <c r="DX392" s="54"/>
      <c r="DY392" s="54"/>
      <c r="DZ392" s="54"/>
      <c r="EA392" s="54"/>
      <c r="EB392" s="54"/>
      <c r="EC392" s="54"/>
      <c r="ED392" s="54"/>
      <c r="EE392" s="54"/>
      <c r="EF392" s="54"/>
      <c r="EG392" s="54"/>
      <c r="EH392" s="54"/>
      <c r="EI392" s="54"/>
      <c r="EJ392" s="54"/>
      <c r="EK392" s="54"/>
      <c r="EL392" s="54"/>
      <c r="EM392" s="54"/>
      <c r="EN392" s="54"/>
      <c r="EO392" s="54"/>
      <c r="EP392" s="54"/>
      <c r="EQ392" s="54"/>
      <c r="ER392" s="54"/>
      <c r="ES392" s="54"/>
      <c r="ET392" s="54"/>
      <c r="EU392" s="54"/>
      <c r="EV392" s="54"/>
      <c r="EW392" s="54"/>
      <c r="EX392" s="54"/>
      <c r="EY392" s="54"/>
      <c r="EZ392" s="54"/>
      <c r="FA392" s="54"/>
      <c r="FB392" s="54"/>
      <c r="FC392" s="54"/>
      <c r="FD392" s="54"/>
      <c r="FE392" s="54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4"/>
      <c r="GA392" s="54"/>
      <c r="GB392" s="54"/>
      <c r="GC392" s="54"/>
      <c r="GD392" s="54"/>
      <c r="GE392" s="54"/>
      <c r="GF392" s="54"/>
      <c r="GG392" s="54"/>
      <c r="GH392" s="54"/>
      <c r="GI392" s="54"/>
      <c r="GJ392" s="54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4"/>
      <c r="HL392" s="54"/>
      <c r="HM392" s="54"/>
      <c r="HN392" s="54"/>
      <c r="HO392" s="54"/>
      <c r="HP392" s="54"/>
      <c r="HQ392" s="54"/>
      <c r="HR392" s="54"/>
      <c r="HS392" s="54"/>
      <c r="HT392" s="54"/>
      <c r="HU392" s="54"/>
      <c r="HV392" s="54"/>
      <c r="HW392" s="54"/>
      <c r="HX392" s="54"/>
      <c r="HY392" s="54"/>
      <c r="HZ392" s="54"/>
      <c r="IA392" s="54"/>
      <c r="IB392" s="54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4"/>
      <c r="IN392" s="54"/>
      <c r="IO392" s="54"/>
      <c r="IP392" s="54"/>
      <c r="IQ392" s="54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4"/>
      <c r="JS392" s="54"/>
      <c r="JT392" s="54"/>
      <c r="JU392" s="54"/>
      <c r="JV392" s="54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4"/>
      <c r="KH392" s="54"/>
      <c r="KI392" s="54"/>
      <c r="KJ392" s="54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4"/>
      <c r="KW392" s="54"/>
      <c r="KX392" s="54"/>
      <c r="KY392" s="54"/>
      <c r="KZ392" s="54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4"/>
      <c r="LX392" s="54"/>
      <c r="LY392" s="54"/>
      <c r="LZ392" s="54"/>
      <c r="MA392" s="54"/>
      <c r="MB392" s="54"/>
      <c r="MC392" s="54"/>
      <c r="MD392" s="54"/>
      <c r="ME392" s="54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4"/>
      <c r="NF392" s="54"/>
      <c r="NG392" s="54"/>
      <c r="NH392" s="54"/>
      <c r="NI392" s="54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4"/>
      <c r="OL392" s="54"/>
      <c r="OM392" s="54"/>
      <c r="ON392" s="54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54"/>
      <c r="PP392" s="54"/>
      <c r="PQ392" s="54"/>
      <c r="PR392" s="54"/>
      <c r="PS392" s="54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54"/>
      <c r="QT392" s="54"/>
      <c r="QU392" s="54"/>
      <c r="QV392" s="54"/>
      <c r="QW392" s="54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54"/>
      <c r="RY392" s="54"/>
      <c r="RZ392" s="54"/>
      <c r="SA392" s="54"/>
      <c r="SB392" s="54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54"/>
      <c r="TC392" s="54"/>
      <c r="TD392" s="54"/>
      <c r="TE392" s="54"/>
      <c r="TF392" s="54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4"/>
      <c r="UH392" s="54"/>
      <c r="UI392" s="54"/>
      <c r="UJ392" s="54"/>
      <c r="UK392" s="54"/>
      <c r="UL392" s="54"/>
      <c r="UM392" s="54"/>
      <c r="UN392" s="54"/>
      <c r="UO392" s="54"/>
      <c r="UP392" s="54"/>
      <c r="UQ392" s="54"/>
      <c r="UR392" s="54"/>
      <c r="US392" s="54"/>
      <c r="UT392" s="54"/>
      <c r="UU392" s="54"/>
      <c r="UV392" s="54"/>
      <c r="UW392" s="54"/>
      <c r="UX392" s="54"/>
      <c r="UY392" s="54"/>
      <c r="UZ392" s="54"/>
      <c r="VA392" s="54"/>
      <c r="VB392" s="54"/>
      <c r="VC392" s="54"/>
      <c r="VD392" s="54"/>
      <c r="VE392" s="54"/>
      <c r="VF392" s="54"/>
      <c r="VG392" s="54"/>
      <c r="VH392" s="54"/>
      <c r="VI392" s="54"/>
      <c r="VJ392" s="54"/>
      <c r="VK392" s="54"/>
      <c r="VL392" s="54"/>
      <c r="VM392" s="54"/>
      <c r="VN392" s="54"/>
      <c r="VO392" s="54"/>
      <c r="VP392" s="54"/>
      <c r="VQ392" s="54"/>
      <c r="VR392" s="54"/>
      <c r="VS392" s="54"/>
      <c r="VT392" s="54"/>
      <c r="VU392" s="54"/>
      <c r="VV392" s="54"/>
      <c r="VW392" s="54"/>
      <c r="VX392" s="54"/>
      <c r="VY392" s="54"/>
      <c r="VZ392" s="54"/>
      <c r="WA392" s="54"/>
      <c r="WB392" s="54"/>
      <c r="WC392" s="54"/>
      <c r="WD392" s="54"/>
      <c r="WE392" s="54"/>
      <c r="WF392" s="54"/>
      <c r="WG392" s="54"/>
      <c r="WH392" s="54"/>
      <c r="WI392" s="54"/>
      <c r="WJ392" s="54"/>
      <c r="WK392" s="54"/>
      <c r="WL392" s="54"/>
      <c r="WM392" s="54"/>
      <c r="WN392" s="54"/>
      <c r="WO392" s="54"/>
      <c r="WP392" s="54"/>
      <c r="WQ392" s="54"/>
      <c r="WR392" s="54"/>
      <c r="WS392" s="54"/>
      <c r="WT392" s="54"/>
      <c r="WU392" s="54"/>
      <c r="WV392" s="54"/>
      <c r="WW392" s="54"/>
      <c r="WX392" s="54"/>
      <c r="WY392" s="54"/>
      <c r="WZ392" s="54"/>
      <c r="XA392" s="54"/>
      <c r="XB392" s="54"/>
      <c r="XC392" s="54"/>
      <c r="XD392" s="54"/>
      <c r="XE392" s="54"/>
      <c r="XF392" s="54"/>
      <c r="XG392" s="54"/>
      <c r="XH392" s="54"/>
      <c r="XI392" s="54"/>
      <c r="XJ392" s="54"/>
      <c r="XK392" s="54"/>
      <c r="XL392" s="54"/>
      <c r="XM392" s="54"/>
      <c r="XN392" s="54"/>
      <c r="XO392" s="54"/>
      <c r="XP392" s="54"/>
      <c r="XQ392" s="54"/>
      <c r="XR392" s="54"/>
      <c r="XS392" s="54"/>
      <c r="XT392" s="54"/>
      <c r="XU392" s="54"/>
      <c r="XV392" s="54"/>
      <c r="XW392" s="54"/>
      <c r="XX392" s="54"/>
      <c r="XY392" s="54"/>
      <c r="XZ392" s="54"/>
      <c r="YA392" s="54"/>
      <c r="YB392" s="54"/>
      <c r="YC392" s="54"/>
      <c r="YD392" s="54"/>
      <c r="YE392" s="54"/>
      <c r="YF392" s="54"/>
      <c r="YG392" s="54"/>
      <c r="YH392" s="54"/>
      <c r="YI392" s="54"/>
      <c r="YJ392" s="54"/>
      <c r="YK392" s="54"/>
      <c r="YL392" s="54"/>
      <c r="YM392" s="54"/>
      <c r="YN392" s="54"/>
      <c r="YO392" s="54"/>
      <c r="YP392" s="54"/>
      <c r="YQ392" s="54"/>
      <c r="YR392" s="54"/>
      <c r="YS392" s="54"/>
      <c r="YT392" s="54"/>
      <c r="YU392" s="54"/>
      <c r="YV392" s="54"/>
      <c r="YW392" s="54"/>
      <c r="YX392" s="54"/>
      <c r="YY392" s="54"/>
      <c r="YZ392" s="54"/>
      <c r="ZA392" s="54"/>
      <c r="ZB392" s="54"/>
      <c r="ZC392" s="54"/>
      <c r="ZD392" s="54"/>
      <c r="ZE392" s="54"/>
      <c r="ZF392" s="54"/>
      <c r="ZG392" s="54"/>
      <c r="ZH392" s="54"/>
      <c r="ZI392" s="54"/>
      <c r="ZJ392" s="54"/>
      <c r="ZK392" s="54"/>
      <c r="ZL392" s="54"/>
      <c r="ZM392" s="54"/>
      <c r="ZN392" s="54"/>
      <c r="ZO392" s="54"/>
      <c r="ZP392" s="54"/>
      <c r="ZQ392" s="54"/>
      <c r="ZR392" s="54"/>
      <c r="ZS392" s="54"/>
      <c r="ZT392" s="54"/>
      <c r="ZU392" s="54"/>
      <c r="ZV392" s="54"/>
      <c r="ZW392" s="54"/>
      <c r="ZX392" s="54"/>
      <c r="ZY392" s="54"/>
      <c r="ZZ392" s="54"/>
    </row>
    <row r="393" spans="1:702" x14ac:dyDescent="0.2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54"/>
      <c r="DU393" s="54"/>
      <c r="DV393" s="54"/>
      <c r="DW393" s="54"/>
      <c r="DX393" s="54"/>
      <c r="DY393" s="54"/>
      <c r="DZ393" s="54"/>
      <c r="EA393" s="54"/>
      <c r="EB393" s="54"/>
      <c r="EC393" s="54"/>
      <c r="ED393" s="54"/>
      <c r="EE393" s="54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54"/>
      <c r="PP393" s="54"/>
      <c r="PQ393" s="54"/>
      <c r="PR393" s="54"/>
      <c r="PS393" s="54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54"/>
      <c r="QT393" s="54"/>
      <c r="QU393" s="54"/>
      <c r="QV393" s="54"/>
      <c r="QW393" s="54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54"/>
      <c r="RY393" s="54"/>
      <c r="RZ393" s="54"/>
      <c r="SA393" s="54"/>
      <c r="SB393" s="54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54"/>
      <c r="TC393" s="54"/>
      <c r="TD393" s="54"/>
      <c r="TE393" s="54"/>
      <c r="TF393" s="54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4"/>
      <c r="UH393" s="54"/>
      <c r="UI393" s="54"/>
      <c r="UJ393" s="54"/>
      <c r="UK393" s="54"/>
      <c r="UL393" s="54"/>
      <c r="UM393" s="54"/>
      <c r="UN393" s="54"/>
      <c r="UO393" s="54"/>
      <c r="UP393" s="54"/>
      <c r="UQ393" s="54"/>
      <c r="UR393" s="54"/>
      <c r="US393" s="54"/>
      <c r="UT393" s="54"/>
      <c r="UU393" s="54"/>
      <c r="UV393" s="54"/>
      <c r="UW393" s="54"/>
      <c r="UX393" s="54"/>
      <c r="UY393" s="54"/>
      <c r="UZ393" s="54"/>
      <c r="VA393" s="54"/>
      <c r="VB393" s="54"/>
      <c r="VC393" s="54"/>
      <c r="VD393" s="54"/>
      <c r="VE393" s="54"/>
      <c r="VF393" s="54"/>
      <c r="VG393" s="54"/>
      <c r="VH393" s="54"/>
      <c r="VI393" s="54"/>
      <c r="VJ393" s="54"/>
      <c r="VK393" s="54"/>
      <c r="VL393" s="54"/>
      <c r="VM393" s="54"/>
      <c r="VN393" s="54"/>
      <c r="VO393" s="54"/>
      <c r="VP393" s="54"/>
      <c r="VQ393" s="54"/>
      <c r="VR393" s="54"/>
      <c r="VS393" s="54"/>
      <c r="VT393" s="54"/>
      <c r="VU393" s="54"/>
      <c r="VV393" s="54"/>
      <c r="VW393" s="54"/>
      <c r="VX393" s="54"/>
      <c r="VY393" s="54"/>
      <c r="VZ393" s="54"/>
      <c r="WA393" s="54"/>
      <c r="WB393" s="54"/>
      <c r="WC393" s="54"/>
      <c r="WD393" s="54"/>
      <c r="WE393" s="54"/>
      <c r="WF393" s="54"/>
      <c r="WG393" s="54"/>
      <c r="WH393" s="54"/>
      <c r="WI393" s="54"/>
      <c r="WJ393" s="54"/>
      <c r="WK393" s="54"/>
      <c r="WL393" s="54"/>
      <c r="WM393" s="54"/>
      <c r="WN393" s="54"/>
      <c r="WO393" s="54"/>
      <c r="WP393" s="54"/>
      <c r="WQ393" s="54"/>
      <c r="WR393" s="54"/>
      <c r="WS393" s="54"/>
      <c r="WT393" s="54"/>
      <c r="WU393" s="54"/>
      <c r="WV393" s="54"/>
      <c r="WW393" s="54"/>
      <c r="WX393" s="54"/>
      <c r="WY393" s="54"/>
      <c r="WZ393" s="54"/>
      <c r="XA393" s="54"/>
      <c r="XB393" s="54"/>
      <c r="XC393" s="54"/>
      <c r="XD393" s="54"/>
      <c r="XE393" s="54"/>
      <c r="XF393" s="54"/>
      <c r="XG393" s="54"/>
      <c r="XH393" s="54"/>
      <c r="XI393" s="54"/>
      <c r="XJ393" s="54"/>
      <c r="XK393" s="54"/>
      <c r="XL393" s="54"/>
      <c r="XM393" s="54"/>
      <c r="XN393" s="54"/>
      <c r="XO393" s="54"/>
      <c r="XP393" s="54"/>
      <c r="XQ393" s="54"/>
      <c r="XR393" s="54"/>
      <c r="XS393" s="54"/>
      <c r="XT393" s="54"/>
      <c r="XU393" s="54"/>
      <c r="XV393" s="54"/>
      <c r="XW393" s="54"/>
      <c r="XX393" s="54"/>
      <c r="XY393" s="54"/>
      <c r="XZ393" s="54"/>
      <c r="YA393" s="54"/>
      <c r="YB393" s="54"/>
      <c r="YC393" s="54"/>
      <c r="YD393" s="54"/>
      <c r="YE393" s="54"/>
      <c r="YF393" s="54"/>
      <c r="YG393" s="54"/>
      <c r="YH393" s="54"/>
      <c r="YI393" s="54"/>
      <c r="YJ393" s="54"/>
      <c r="YK393" s="54"/>
      <c r="YL393" s="54"/>
      <c r="YM393" s="54"/>
      <c r="YN393" s="54"/>
      <c r="YO393" s="54"/>
      <c r="YP393" s="54"/>
      <c r="YQ393" s="54"/>
      <c r="YR393" s="54"/>
      <c r="YS393" s="54"/>
      <c r="YT393" s="54"/>
      <c r="YU393" s="54"/>
      <c r="YV393" s="54"/>
      <c r="YW393" s="54"/>
      <c r="YX393" s="54"/>
      <c r="YY393" s="54"/>
      <c r="YZ393" s="54"/>
      <c r="ZA393" s="54"/>
      <c r="ZB393" s="54"/>
      <c r="ZC393" s="54"/>
      <c r="ZD393" s="54"/>
      <c r="ZE393" s="54"/>
      <c r="ZF393" s="54"/>
      <c r="ZG393" s="54"/>
      <c r="ZH393" s="54"/>
      <c r="ZI393" s="54"/>
      <c r="ZJ393" s="54"/>
      <c r="ZK393" s="54"/>
      <c r="ZL393" s="54"/>
      <c r="ZM393" s="54"/>
      <c r="ZN393" s="54"/>
      <c r="ZO393" s="54"/>
      <c r="ZP393" s="54"/>
      <c r="ZQ393" s="54"/>
      <c r="ZR393" s="54"/>
      <c r="ZS393" s="54"/>
      <c r="ZT393" s="54"/>
      <c r="ZU393" s="54"/>
      <c r="ZV393" s="54"/>
      <c r="ZW393" s="54"/>
      <c r="ZX393" s="54"/>
      <c r="ZY393" s="54"/>
      <c r="ZZ393" s="54"/>
    </row>
    <row r="394" spans="1:702" x14ac:dyDescent="0.2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54"/>
      <c r="DU394" s="54"/>
      <c r="DV394" s="54"/>
      <c r="DW394" s="54"/>
      <c r="DX394" s="54"/>
      <c r="DY394" s="54"/>
      <c r="DZ394" s="54"/>
      <c r="EA394" s="54"/>
      <c r="EB394" s="54"/>
      <c r="EC394" s="54"/>
      <c r="ED394" s="54"/>
      <c r="EE394" s="54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4"/>
      <c r="GC394" s="54"/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54"/>
      <c r="PP394" s="54"/>
      <c r="PQ394" s="54"/>
      <c r="PR394" s="54"/>
      <c r="PS394" s="54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54"/>
      <c r="QT394" s="54"/>
      <c r="QU394" s="54"/>
      <c r="QV394" s="54"/>
      <c r="QW394" s="54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54"/>
      <c r="RY394" s="54"/>
      <c r="RZ394" s="54"/>
      <c r="SA394" s="54"/>
      <c r="SB394" s="54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54"/>
      <c r="TC394" s="54"/>
      <c r="TD394" s="54"/>
      <c r="TE394" s="54"/>
      <c r="TF394" s="54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4"/>
      <c r="UH394" s="54"/>
      <c r="UI394" s="54"/>
      <c r="UJ394" s="54"/>
      <c r="UK394" s="54"/>
      <c r="UL394" s="54"/>
      <c r="UM394" s="54"/>
      <c r="UN394" s="54"/>
      <c r="UO394" s="54"/>
      <c r="UP394" s="54"/>
      <c r="UQ394" s="54"/>
      <c r="UR394" s="54"/>
      <c r="US394" s="54"/>
      <c r="UT394" s="54"/>
      <c r="UU394" s="54"/>
      <c r="UV394" s="54"/>
      <c r="UW394" s="54"/>
      <c r="UX394" s="54"/>
      <c r="UY394" s="54"/>
      <c r="UZ394" s="54"/>
      <c r="VA394" s="54"/>
      <c r="VB394" s="54"/>
      <c r="VC394" s="54"/>
      <c r="VD394" s="54"/>
      <c r="VE394" s="54"/>
      <c r="VF394" s="54"/>
      <c r="VG394" s="54"/>
      <c r="VH394" s="54"/>
      <c r="VI394" s="54"/>
      <c r="VJ394" s="54"/>
      <c r="VK394" s="54"/>
      <c r="VL394" s="54"/>
      <c r="VM394" s="54"/>
      <c r="VN394" s="54"/>
      <c r="VO394" s="54"/>
      <c r="VP394" s="54"/>
      <c r="VQ394" s="54"/>
      <c r="VR394" s="54"/>
      <c r="VS394" s="54"/>
      <c r="VT394" s="54"/>
      <c r="VU394" s="54"/>
      <c r="VV394" s="54"/>
      <c r="VW394" s="54"/>
      <c r="VX394" s="54"/>
      <c r="VY394" s="54"/>
      <c r="VZ394" s="54"/>
      <c r="WA394" s="54"/>
      <c r="WB394" s="54"/>
      <c r="WC394" s="54"/>
      <c r="WD394" s="54"/>
      <c r="WE394" s="54"/>
      <c r="WF394" s="54"/>
      <c r="WG394" s="54"/>
      <c r="WH394" s="54"/>
      <c r="WI394" s="54"/>
      <c r="WJ394" s="54"/>
      <c r="WK394" s="54"/>
      <c r="WL394" s="54"/>
      <c r="WM394" s="54"/>
      <c r="WN394" s="54"/>
      <c r="WO394" s="54"/>
      <c r="WP394" s="54"/>
      <c r="WQ394" s="54"/>
      <c r="WR394" s="54"/>
      <c r="WS394" s="54"/>
      <c r="WT394" s="54"/>
      <c r="WU394" s="54"/>
      <c r="WV394" s="54"/>
      <c r="WW394" s="54"/>
      <c r="WX394" s="54"/>
      <c r="WY394" s="54"/>
      <c r="WZ394" s="54"/>
      <c r="XA394" s="54"/>
      <c r="XB394" s="54"/>
      <c r="XC394" s="54"/>
      <c r="XD394" s="54"/>
      <c r="XE394" s="54"/>
      <c r="XF394" s="54"/>
      <c r="XG394" s="54"/>
      <c r="XH394" s="54"/>
      <c r="XI394" s="54"/>
      <c r="XJ394" s="54"/>
      <c r="XK394" s="54"/>
      <c r="XL394" s="54"/>
      <c r="XM394" s="54"/>
      <c r="XN394" s="54"/>
      <c r="XO394" s="54"/>
      <c r="XP394" s="54"/>
      <c r="XQ394" s="54"/>
      <c r="XR394" s="54"/>
      <c r="XS394" s="54"/>
      <c r="XT394" s="54"/>
      <c r="XU394" s="54"/>
      <c r="XV394" s="54"/>
      <c r="XW394" s="54"/>
      <c r="XX394" s="54"/>
      <c r="XY394" s="54"/>
      <c r="XZ394" s="54"/>
      <c r="YA394" s="54"/>
      <c r="YB394" s="54"/>
      <c r="YC394" s="54"/>
      <c r="YD394" s="54"/>
      <c r="YE394" s="54"/>
      <c r="YF394" s="54"/>
      <c r="YG394" s="54"/>
      <c r="YH394" s="54"/>
      <c r="YI394" s="54"/>
      <c r="YJ394" s="54"/>
      <c r="YK394" s="54"/>
      <c r="YL394" s="54"/>
      <c r="YM394" s="54"/>
      <c r="YN394" s="54"/>
      <c r="YO394" s="54"/>
      <c r="YP394" s="54"/>
      <c r="YQ394" s="54"/>
      <c r="YR394" s="54"/>
      <c r="YS394" s="54"/>
      <c r="YT394" s="54"/>
      <c r="YU394" s="54"/>
      <c r="YV394" s="54"/>
      <c r="YW394" s="54"/>
      <c r="YX394" s="54"/>
      <c r="YY394" s="54"/>
      <c r="YZ394" s="54"/>
      <c r="ZA394" s="54"/>
      <c r="ZB394" s="54"/>
      <c r="ZC394" s="54"/>
      <c r="ZD394" s="54"/>
      <c r="ZE394" s="54"/>
      <c r="ZF394" s="54"/>
      <c r="ZG394" s="54"/>
      <c r="ZH394" s="54"/>
      <c r="ZI394" s="54"/>
      <c r="ZJ394" s="54"/>
      <c r="ZK394" s="54"/>
      <c r="ZL394" s="54"/>
      <c r="ZM394" s="54"/>
      <c r="ZN394" s="54"/>
      <c r="ZO394" s="54"/>
      <c r="ZP394" s="54"/>
      <c r="ZQ394" s="54"/>
      <c r="ZR394" s="54"/>
      <c r="ZS394" s="54"/>
      <c r="ZT394" s="54"/>
      <c r="ZU394" s="54"/>
      <c r="ZV394" s="54"/>
      <c r="ZW394" s="54"/>
      <c r="ZX394" s="54"/>
      <c r="ZY394" s="54"/>
      <c r="ZZ394" s="54"/>
    </row>
    <row r="395" spans="1:702" x14ac:dyDescent="0.2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  <c r="CW395" s="54"/>
      <c r="CX395" s="54"/>
      <c r="CY395" s="54"/>
      <c r="CZ395" s="54"/>
      <c r="DA395" s="54"/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54"/>
      <c r="DU395" s="54"/>
      <c r="DV395" s="54"/>
      <c r="DW395" s="54"/>
      <c r="DX395" s="54"/>
      <c r="DY395" s="54"/>
      <c r="DZ395" s="54"/>
      <c r="EA395" s="54"/>
      <c r="EB395" s="54"/>
      <c r="EC395" s="54"/>
      <c r="ED395" s="54"/>
      <c r="EE395" s="54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/>
      <c r="ER395" s="54"/>
      <c r="ES395" s="54"/>
      <c r="ET395" s="54"/>
      <c r="EU395" s="54"/>
      <c r="EV395" s="54"/>
      <c r="EW395" s="54"/>
      <c r="EX395" s="54"/>
      <c r="EY395" s="54"/>
      <c r="EZ395" s="54"/>
      <c r="FA395" s="54"/>
      <c r="FB395" s="54"/>
      <c r="FC395" s="54"/>
      <c r="FD395" s="54"/>
      <c r="FE395" s="54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4"/>
      <c r="GA395" s="54"/>
      <c r="GB395" s="54"/>
      <c r="GC395" s="54"/>
      <c r="GD395" s="54"/>
      <c r="GE395" s="54"/>
      <c r="GF395" s="54"/>
      <c r="GG395" s="54"/>
      <c r="GH395" s="54"/>
      <c r="GI395" s="54"/>
      <c r="GJ395" s="54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/>
      <c r="HQ395" s="54"/>
      <c r="HR395" s="54"/>
      <c r="HS395" s="54"/>
      <c r="HT395" s="54"/>
      <c r="HU395" s="54"/>
      <c r="HV395" s="54"/>
      <c r="HW395" s="54"/>
      <c r="HX395" s="54"/>
      <c r="HY395" s="54"/>
      <c r="HZ395" s="54"/>
      <c r="IA395" s="54"/>
      <c r="IB395" s="54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4"/>
      <c r="IN395" s="54"/>
      <c r="IO395" s="54"/>
      <c r="IP395" s="54"/>
      <c r="IQ395" s="54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4"/>
      <c r="JS395" s="54"/>
      <c r="JT395" s="54"/>
      <c r="JU395" s="54"/>
      <c r="JV395" s="54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4"/>
      <c r="KH395" s="54"/>
      <c r="KI395" s="54"/>
      <c r="KJ395" s="54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4"/>
      <c r="KW395" s="54"/>
      <c r="KX395" s="54"/>
      <c r="KY395" s="54"/>
      <c r="KZ395" s="54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4"/>
      <c r="LX395" s="54"/>
      <c r="LY395" s="54"/>
      <c r="LZ395" s="54"/>
      <c r="MA395" s="54"/>
      <c r="MB395" s="54"/>
      <c r="MC395" s="54"/>
      <c r="MD395" s="54"/>
      <c r="ME395" s="54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4"/>
      <c r="NF395" s="54"/>
      <c r="NG395" s="54"/>
      <c r="NH395" s="54"/>
      <c r="NI395" s="54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4"/>
      <c r="OL395" s="54"/>
      <c r="OM395" s="54"/>
      <c r="ON395" s="54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54"/>
      <c r="PP395" s="54"/>
      <c r="PQ395" s="54"/>
      <c r="PR395" s="54"/>
      <c r="PS395" s="54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54"/>
      <c r="QT395" s="54"/>
      <c r="QU395" s="54"/>
      <c r="QV395" s="54"/>
      <c r="QW395" s="54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54"/>
      <c r="RY395" s="54"/>
      <c r="RZ395" s="54"/>
      <c r="SA395" s="54"/>
      <c r="SB395" s="54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54"/>
      <c r="TC395" s="54"/>
      <c r="TD395" s="54"/>
      <c r="TE395" s="54"/>
      <c r="TF395" s="54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4"/>
      <c r="UH395" s="54"/>
      <c r="UI395" s="54"/>
      <c r="UJ395" s="54"/>
      <c r="UK395" s="54"/>
      <c r="UL395" s="54"/>
      <c r="UM395" s="54"/>
      <c r="UN395" s="54"/>
      <c r="UO395" s="54"/>
      <c r="UP395" s="54"/>
      <c r="UQ395" s="54"/>
      <c r="UR395" s="54"/>
      <c r="US395" s="54"/>
      <c r="UT395" s="54"/>
      <c r="UU395" s="54"/>
      <c r="UV395" s="54"/>
      <c r="UW395" s="54"/>
      <c r="UX395" s="54"/>
      <c r="UY395" s="54"/>
      <c r="UZ395" s="54"/>
      <c r="VA395" s="54"/>
      <c r="VB395" s="54"/>
      <c r="VC395" s="54"/>
      <c r="VD395" s="54"/>
      <c r="VE395" s="54"/>
      <c r="VF395" s="54"/>
      <c r="VG395" s="54"/>
      <c r="VH395" s="54"/>
      <c r="VI395" s="54"/>
      <c r="VJ395" s="54"/>
      <c r="VK395" s="54"/>
      <c r="VL395" s="54"/>
      <c r="VM395" s="54"/>
      <c r="VN395" s="54"/>
      <c r="VO395" s="54"/>
      <c r="VP395" s="54"/>
      <c r="VQ395" s="54"/>
      <c r="VR395" s="54"/>
      <c r="VS395" s="54"/>
      <c r="VT395" s="54"/>
      <c r="VU395" s="54"/>
      <c r="VV395" s="54"/>
      <c r="VW395" s="54"/>
      <c r="VX395" s="54"/>
      <c r="VY395" s="54"/>
      <c r="VZ395" s="54"/>
      <c r="WA395" s="54"/>
      <c r="WB395" s="54"/>
      <c r="WC395" s="54"/>
      <c r="WD395" s="54"/>
      <c r="WE395" s="54"/>
      <c r="WF395" s="54"/>
      <c r="WG395" s="54"/>
      <c r="WH395" s="54"/>
      <c r="WI395" s="54"/>
      <c r="WJ395" s="54"/>
      <c r="WK395" s="54"/>
      <c r="WL395" s="54"/>
      <c r="WM395" s="54"/>
      <c r="WN395" s="54"/>
      <c r="WO395" s="54"/>
      <c r="WP395" s="54"/>
      <c r="WQ395" s="54"/>
      <c r="WR395" s="54"/>
      <c r="WS395" s="54"/>
      <c r="WT395" s="54"/>
      <c r="WU395" s="54"/>
      <c r="WV395" s="54"/>
      <c r="WW395" s="54"/>
      <c r="WX395" s="54"/>
      <c r="WY395" s="54"/>
      <c r="WZ395" s="54"/>
      <c r="XA395" s="54"/>
      <c r="XB395" s="54"/>
      <c r="XC395" s="54"/>
      <c r="XD395" s="54"/>
      <c r="XE395" s="54"/>
      <c r="XF395" s="54"/>
      <c r="XG395" s="54"/>
      <c r="XH395" s="54"/>
      <c r="XI395" s="54"/>
      <c r="XJ395" s="54"/>
      <c r="XK395" s="54"/>
      <c r="XL395" s="54"/>
      <c r="XM395" s="54"/>
      <c r="XN395" s="54"/>
      <c r="XO395" s="54"/>
      <c r="XP395" s="54"/>
      <c r="XQ395" s="54"/>
      <c r="XR395" s="54"/>
      <c r="XS395" s="54"/>
      <c r="XT395" s="54"/>
      <c r="XU395" s="54"/>
      <c r="XV395" s="54"/>
      <c r="XW395" s="54"/>
      <c r="XX395" s="54"/>
      <c r="XY395" s="54"/>
      <c r="XZ395" s="54"/>
      <c r="YA395" s="54"/>
      <c r="YB395" s="54"/>
      <c r="YC395" s="54"/>
      <c r="YD395" s="54"/>
      <c r="YE395" s="54"/>
      <c r="YF395" s="54"/>
      <c r="YG395" s="54"/>
      <c r="YH395" s="54"/>
      <c r="YI395" s="54"/>
      <c r="YJ395" s="54"/>
      <c r="YK395" s="54"/>
      <c r="YL395" s="54"/>
      <c r="YM395" s="54"/>
      <c r="YN395" s="54"/>
      <c r="YO395" s="54"/>
      <c r="YP395" s="54"/>
      <c r="YQ395" s="54"/>
      <c r="YR395" s="54"/>
      <c r="YS395" s="54"/>
      <c r="YT395" s="54"/>
      <c r="YU395" s="54"/>
      <c r="YV395" s="54"/>
      <c r="YW395" s="54"/>
      <c r="YX395" s="54"/>
      <c r="YY395" s="54"/>
      <c r="YZ395" s="54"/>
      <c r="ZA395" s="54"/>
      <c r="ZB395" s="54"/>
      <c r="ZC395" s="54"/>
      <c r="ZD395" s="54"/>
      <c r="ZE395" s="54"/>
      <c r="ZF395" s="54"/>
      <c r="ZG395" s="54"/>
      <c r="ZH395" s="54"/>
      <c r="ZI395" s="54"/>
      <c r="ZJ395" s="54"/>
      <c r="ZK395" s="54"/>
      <c r="ZL395" s="54"/>
      <c r="ZM395" s="54"/>
      <c r="ZN395" s="54"/>
      <c r="ZO395" s="54"/>
      <c r="ZP395" s="54"/>
      <c r="ZQ395" s="54"/>
      <c r="ZR395" s="54"/>
      <c r="ZS395" s="54"/>
      <c r="ZT395" s="54"/>
      <c r="ZU395" s="54"/>
      <c r="ZV395" s="54"/>
      <c r="ZW395" s="54"/>
      <c r="ZX395" s="54"/>
      <c r="ZY395" s="54"/>
      <c r="ZZ395" s="54"/>
    </row>
    <row r="396" spans="1:702" x14ac:dyDescent="0.2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54"/>
      <c r="DU396" s="54"/>
      <c r="DV396" s="54"/>
      <c r="DW396" s="54"/>
      <c r="DX396" s="54"/>
      <c r="DY396" s="54"/>
      <c r="DZ396" s="54"/>
      <c r="EA396" s="54"/>
      <c r="EB396" s="54"/>
      <c r="EC396" s="54"/>
      <c r="ED396" s="54"/>
      <c r="EE396" s="54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4"/>
      <c r="JS396" s="54"/>
      <c r="JT396" s="54"/>
      <c r="JU396" s="54"/>
      <c r="JV396" s="54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4"/>
      <c r="KH396" s="54"/>
      <c r="KI396" s="54"/>
      <c r="KJ396" s="54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4"/>
      <c r="KW396" s="54"/>
      <c r="KX396" s="54"/>
      <c r="KY396" s="54"/>
      <c r="KZ396" s="54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4"/>
      <c r="LX396" s="54"/>
      <c r="LY396" s="54"/>
      <c r="LZ396" s="54"/>
      <c r="MA396" s="54"/>
      <c r="MB396" s="54"/>
      <c r="MC396" s="54"/>
      <c r="MD396" s="54"/>
      <c r="ME396" s="54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4"/>
      <c r="NF396" s="54"/>
      <c r="NG396" s="54"/>
      <c r="NH396" s="54"/>
      <c r="NI396" s="54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4"/>
      <c r="OL396" s="54"/>
      <c r="OM396" s="54"/>
      <c r="ON396" s="54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54"/>
      <c r="PP396" s="54"/>
      <c r="PQ396" s="54"/>
      <c r="PR396" s="54"/>
      <c r="PS396" s="54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54"/>
      <c r="QT396" s="54"/>
      <c r="QU396" s="54"/>
      <c r="QV396" s="54"/>
      <c r="QW396" s="54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54"/>
      <c r="RY396" s="54"/>
      <c r="RZ396" s="54"/>
      <c r="SA396" s="54"/>
      <c r="SB396" s="54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54"/>
      <c r="TC396" s="54"/>
      <c r="TD396" s="54"/>
      <c r="TE396" s="54"/>
      <c r="TF396" s="54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4"/>
      <c r="UH396" s="54"/>
      <c r="UI396" s="54"/>
      <c r="UJ396" s="54"/>
      <c r="UK396" s="54"/>
      <c r="UL396" s="54"/>
      <c r="UM396" s="54"/>
      <c r="UN396" s="54"/>
      <c r="UO396" s="54"/>
      <c r="UP396" s="54"/>
      <c r="UQ396" s="54"/>
      <c r="UR396" s="54"/>
      <c r="US396" s="54"/>
      <c r="UT396" s="54"/>
      <c r="UU396" s="54"/>
      <c r="UV396" s="54"/>
      <c r="UW396" s="54"/>
      <c r="UX396" s="54"/>
      <c r="UY396" s="54"/>
      <c r="UZ396" s="54"/>
      <c r="VA396" s="54"/>
      <c r="VB396" s="54"/>
      <c r="VC396" s="54"/>
      <c r="VD396" s="54"/>
      <c r="VE396" s="54"/>
      <c r="VF396" s="54"/>
      <c r="VG396" s="54"/>
      <c r="VH396" s="54"/>
      <c r="VI396" s="54"/>
      <c r="VJ396" s="54"/>
      <c r="VK396" s="54"/>
      <c r="VL396" s="54"/>
      <c r="VM396" s="54"/>
      <c r="VN396" s="54"/>
      <c r="VO396" s="54"/>
      <c r="VP396" s="54"/>
      <c r="VQ396" s="54"/>
      <c r="VR396" s="54"/>
      <c r="VS396" s="54"/>
      <c r="VT396" s="54"/>
      <c r="VU396" s="54"/>
      <c r="VV396" s="54"/>
      <c r="VW396" s="54"/>
      <c r="VX396" s="54"/>
      <c r="VY396" s="54"/>
      <c r="VZ396" s="54"/>
      <c r="WA396" s="54"/>
      <c r="WB396" s="54"/>
      <c r="WC396" s="54"/>
      <c r="WD396" s="54"/>
      <c r="WE396" s="54"/>
      <c r="WF396" s="54"/>
      <c r="WG396" s="54"/>
      <c r="WH396" s="54"/>
      <c r="WI396" s="54"/>
      <c r="WJ396" s="54"/>
      <c r="WK396" s="54"/>
      <c r="WL396" s="54"/>
      <c r="WM396" s="54"/>
      <c r="WN396" s="54"/>
      <c r="WO396" s="54"/>
      <c r="WP396" s="54"/>
      <c r="WQ396" s="54"/>
      <c r="WR396" s="54"/>
      <c r="WS396" s="54"/>
      <c r="WT396" s="54"/>
      <c r="WU396" s="54"/>
      <c r="WV396" s="54"/>
      <c r="WW396" s="54"/>
      <c r="WX396" s="54"/>
      <c r="WY396" s="54"/>
      <c r="WZ396" s="54"/>
      <c r="XA396" s="54"/>
      <c r="XB396" s="54"/>
      <c r="XC396" s="54"/>
      <c r="XD396" s="54"/>
      <c r="XE396" s="54"/>
      <c r="XF396" s="54"/>
      <c r="XG396" s="54"/>
      <c r="XH396" s="54"/>
      <c r="XI396" s="54"/>
      <c r="XJ396" s="54"/>
      <c r="XK396" s="54"/>
      <c r="XL396" s="54"/>
      <c r="XM396" s="54"/>
      <c r="XN396" s="54"/>
      <c r="XO396" s="54"/>
      <c r="XP396" s="54"/>
      <c r="XQ396" s="54"/>
      <c r="XR396" s="54"/>
      <c r="XS396" s="54"/>
      <c r="XT396" s="54"/>
      <c r="XU396" s="54"/>
      <c r="XV396" s="54"/>
      <c r="XW396" s="54"/>
      <c r="XX396" s="54"/>
      <c r="XY396" s="54"/>
      <c r="XZ396" s="54"/>
      <c r="YA396" s="54"/>
      <c r="YB396" s="54"/>
      <c r="YC396" s="54"/>
      <c r="YD396" s="54"/>
      <c r="YE396" s="54"/>
      <c r="YF396" s="54"/>
      <c r="YG396" s="54"/>
      <c r="YH396" s="54"/>
      <c r="YI396" s="54"/>
      <c r="YJ396" s="54"/>
      <c r="YK396" s="54"/>
      <c r="YL396" s="54"/>
      <c r="YM396" s="54"/>
      <c r="YN396" s="54"/>
      <c r="YO396" s="54"/>
      <c r="YP396" s="54"/>
      <c r="YQ396" s="54"/>
      <c r="YR396" s="54"/>
      <c r="YS396" s="54"/>
      <c r="YT396" s="54"/>
      <c r="YU396" s="54"/>
      <c r="YV396" s="54"/>
      <c r="YW396" s="54"/>
      <c r="YX396" s="54"/>
      <c r="YY396" s="54"/>
      <c r="YZ396" s="54"/>
      <c r="ZA396" s="54"/>
      <c r="ZB396" s="54"/>
      <c r="ZC396" s="54"/>
      <c r="ZD396" s="54"/>
      <c r="ZE396" s="54"/>
      <c r="ZF396" s="54"/>
      <c r="ZG396" s="54"/>
      <c r="ZH396" s="54"/>
      <c r="ZI396" s="54"/>
      <c r="ZJ396" s="54"/>
      <c r="ZK396" s="54"/>
      <c r="ZL396" s="54"/>
      <c r="ZM396" s="54"/>
      <c r="ZN396" s="54"/>
      <c r="ZO396" s="54"/>
      <c r="ZP396" s="54"/>
      <c r="ZQ396" s="54"/>
      <c r="ZR396" s="54"/>
      <c r="ZS396" s="54"/>
      <c r="ZT396" s="54"/>
      <c r="ZU396" s="54"/>
      <c r="ZV396" s="54"/>
      <c r="ZW396" s="54"/>
      <c r="ZX396" s="54"/>
      <c r="ZY396" s="54"/>
      <c r="ZZ396" s="54"/>
    </row>
    <row r="397" spans="1:702" x14ac:dyDescent="0.2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54"/>
      <c r="DU397" s="54"/>
      <c r="DV397" s="54"/>
      <c r="DW397" s="54"/>
      <c r="DX397" s="54"/>
      <c r="DY397" s="54"/>
      <c r="DZ397" s="54"/>
      <c r="EA397" s="54"/>
      <c r="EB397" s="54"/>
      <c r="EC397" s="54"/>
      <c r="ED397" s="54"/>
      <c r="EE397" s="54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54"/>
      <c r="PP397" s="54"/>
      <c r="PQ397" s="54"/>
      <c r="PR397" s="54"/>
      <c r="PS397" s="54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54"/>
      <c r="QT397" s="54"/>
      <c r="QU397" s="54"/>
      <c r="QV397" s="54"/>
      <c r="QW397" s="54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54"/>
      <c r="RY397" s="54"/>
      <c r="RZ397" s="54"/>
      <c r="SA397" s="54"/>
      <c r="SB397" s="54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54"/>
      <c r="TC397" s="54"/>
      <c r="TD397" s="54"/>
      <c r="TE397" s="54"/>
      <c r="TF397" s="54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4"/>
      <c r="UH397" s="54"/>
      <c r="UI397" s="54"/>
      <c r="UJ397" s="54"/>
      <c r="UK397" s="54"/>
      <c r="UL397" s="54"/>
      <c r="UM397" s="54"/>
      <c r="UN397" s="54"/>
      <c r="UO397" s="54"/>
      <c r="UP397" s="54"/>
      <c r="UQ397" s="54"/>
      <c r="UR397" s="54"/>
      <c r="US397" s="54"/>
      <c r="UT397" s="54"/>
      <c r="UU397" s="54"/>
      <c r="UV397" s="54"/>
      <c r="UW397" s="54"/>
      <c r="UX397" s="54"/>
      <c r="UY397" s="54"/>
      <c r="UZ397" s="54"/>
      <c r="VA397" s="54"/>
      <c r="VB397" s="54"/>
      <c r="VC397" s="54"/>
      <c r="VD397" s="54"/>
      <c r="VE397" s="54"/>
      <c r="VF397" s="54"/>
      <c r="VG397" s="54"/>
      <c r="VH397" s="54"/>
      <c r="VI397" s="54"/>
      <c r="VJ397" s="54"/>
      <c r="VK397" s="54"/>
      <c r="VL397" s="54"/>
      <c r="VM397" s="54"/>
      <c r="VN397" s="54"/>
      <c r="VO397" s="54"/>
      <c r="VP397" s="54"/>
      <c r="VQ397" s="54"/>
      <c r="VR397" s="54"/>
      <c r="VS397" s="54"/>
      <c r="VT397" s="54"/>
      <c r="VU397" s="54"/>
      <c r="VV397" s="54"/>
      <c r="VW397" s="54"/>
      <c r="VX397" s="54"/>
      <c r="VY397" s="54"/>
      <c r="VZ397" s="54"/>
      <c r="WA397" s="54"/>
      <c r="WB397" s="54"/>
      <c r="WC397" s="54"/>
      <c r="WD397" s="54"/>
      <c r="WE397" s="54"/>
      <c r="WF397" s="54"/>
      <c r="WG397" s="54"/>
      <c r="WH397" s="54"/>
      <c r="WI397" s="54"/>
      <c r="WJ397" s="54"/>
      <c r="WK397" s="54"/>
      <c r="WL397" s="54"/>
      <c r="WM397" s="54"/>
      <c r="WN397" s="54"/>
      <c r="WO397" s="54"/>
      <c r="WP397" s="54"/>
      <c r="WQ397" s="54"/>
      <c r="WR397" s="54"/>
      <c r="WS397" s="54"/>
      <c r="WT397" s="54"/>
      <c r="WU397" s="54"/>
      <c r="WV397" s="54"/>
      <c r="WW397" s="54"/>
      <c r="WX397" s="54"/>
      <c r="WY397" s="54"/>
      <c r="WZ397" s="54"/>
      <c r="XA397" s="54"/>
      <c r="XB397" s="54"/>
      <c r="XC397" s="54"/>
      <c r="XD397" s="54"/>
      <c r="XE397" s="54"/>
      <c r="XF397" s="54"/>
      <c r="XG397" s="54"/>
      <c r="XH397" s="54"/>
      <c r="XI397" s="54"/>
      <c r="XJ397" s="54"/>
      <c r="XK397" s="54"/>
      <c r="XL397" s="54"/>
      <c r="XM397" s="54"/>
      <c r="XN397" s="54"/>
      <c r="XO397" s="54"/>
      <c r="XP397" s="54"/>
      <c r="XQ397" s="54"/>
      <c r="XR397" s="54"/>
      <c r="XS397" s="54"/>
      <c r="XT397" s="54"/>
      <c r="XU397" s="54"/>
      <c r="XV397" s="54"/>
      <c r="XW397" s="54"/>
      <c r="XX397" s="54"/>
      <c r="XY397" s="54"/>
      <c r="XZ397" s="54"/>
      <c r="YA397" s="54"/>
      <c r="YB397" s="54"/>
      <c r="YC397" s="54"/>
      <c r="YD397" s="54"/>
      <c r="YE397" s="54"/>
      <c r="YF397" s="54"/>
      <c r="YG397" s="54"/>
      <c r="YH397" s="54"/>
      <c r="YI397" s="54"/>
      <c r="YJ397" s="54"/>
      <c r="YK397" s="54"/>
      <c r="YL397" s="54"/>
      <c r="YM397" s="54"/>
      <c r="YN397" s="54"/>
      <c r="YO397" s="54"/>
      <c r="YP397" s="54"/>
      <c r="YQ397" s="54"/>
      <c r="YR397" s="54"/>
      <c r="YS397" s="54"/>
      <c r="YT397" s="54"/>
      <c r="YU397" s="54"/>
      <c r="YV397" s="54"/>
      <c r="YW397" s="54"/>
      <c r="YX397" s="54"/>
      <c r="YY397" s="54"/>
      <c r="YZ397" s="54"/>
      <c r="ZA397" s="54"/>
      <c r="ZB397" s="54"/>
      <c r="ZC397" s="54"/>
      <c r="ZD397" s="54"/>
      <c r="ZE397" s="54"/>
      <c r="ZF397" s="54"/>
      <c r="ZG397" s="54"/>
      <c r="ZH397" s="54"/>
      <c r="ZI397" s="54"/>
      <c r="ZJ397" s="54"/>
      <c r="ZK397" s="54"/>
      <c r="ZL397" s="54"/>
      <c r="ZM397" s="54"/>
      <c r="ZN397" s="54"/>
      <c r="ZO397" s="54"/>
      <c r="ZP397" s="54"/>
      <c r="ZQ397" s="54"/>
      <c r="ZR397" s="54"/>
      <c r="ZS397" s="54"/>
      <c r="ZT397" s="54"/>
      <c r="ZU397" s="54"/>
      <c r="ZV397" s="54"/>
      <c r="ZW397" s="54"/>
      <c r="ZX397" s="54"/>
      <c r="ZY397" s="54"/>
      <c r="ZZ397" s="54"/>
    </row>
    <row r="398" spans="1:702" x14ac:dyDescent="0.2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54"/>
      <c r="DU398" s="54"/>
      <c r="DV398" s="54"/>
      <c r="DW398" s="54"/>
      <c r="DX398" s="54"/>
      <c r="DY398" s="54"/>
      <c r="DZ398" s="54"/>
      <c r="EA398" s="54"/>
      <c r="EB398" s="54"/>
      <c r="EC398" s="54"/>
      <c r="ED398" s="54"/>
      <c r="EE398" s="54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4"/>
      <c r="GC398" s="54"/>
      <c r="GD398" s="54"/>
      <c r="GE398" s="54"/>
      <c r="GF398" s="54"/>
      <c r="GG398" s="54"/>
      <c r="GH398" s="54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4"/>
      <c r="MA398" s="54"/>
      <c r="MB398" s="54"/>
      <c r="MC398" s="54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/>
      <c r="OF398" s="54"/>
      <c r="OG398" s="54"/>
      <c r="OH398" s="54"/>
      <c r="OI398" s="54"/>
      <c r="OJ398" s="54"/>
      <c r="OK398" s="54"/>
      <c r="OL398" s="54"/>
      <c r="OM398" s="54"/>
      <c r="ON398" s="54"/>
      <c r="OO398" s="54"/>
      <c r="OP398" s="54"/>
      <c r="OQ398" s="54"/>
      <c r="OR398" s="54"/>
      <c r="OS398" s="54"/>
      <c r="OT398" s="54"/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4"/>
      <c r="PM398" s="54"/>
      <c r="PN398" s="54"/>
      <c r="PO398" s="54"/>
      <c r="PP398" s="54"/>
      <c r="PQ398" s="54"/>
      <c r="PR398" s="54"/>
      <c r="PS398" s="54"/>
      <c r="PT398" s="54"/>
      <c r="PU398" s="54"/>
      <c r="PV398" s="54"/>
      <c r="PW398" s="54"/>
      <c r="PX398" s="54"/>
      <c r="PY398" s="54"/>
      <c r="PZ398" s="54"/>
      <c r="QA398" s="54"/>
      <c r="QB398" s="54"/>
      <c r="QC398" s="54"/>
      <c r="QD398" s="54"/>
      <c r="QE398" s="54"/>
      <c r="QF398" s="54"/>
      <c r="QG398" s="54"/>
      <c r="QH398" s="54"/>
      <c r="QI398" s="54"/>
      <c r="QJ398" s="54"/>
      <c r="QK398" s="54"/>
      <c r="QL398" s="54"/>
      <c r="QM398" s="54"/>
      <c r="QN398" s="54"/>
      <c r="QO398" s="54"/>
      <c r="QP398" s="54"/>
      <c r="QQ398" s="54"/>
      <c r="QR398" s="54"/>
      <c r="QS398" s="54"/>
      <c r="QT398" s="54"/>
      <c r="QU398" s="54"/>
      <c r="QV398" s="54"/>
      <c r="QW398" s="54"/>
      <c r="QX398" s="54"/>
      <c r="QY398" s="54"/>
      <c r="QZ398" s="54"/>
      <c r="RA398" s="54"/>
      <c r="RB398" s="54"/>
      <c r="RC398" s="54"/>
      <c r="RD398" s="54"/>
      <c r="RE398" s="54"/>
      <c r="RF398" s="54"/>
      <c r="RG398" s="54"/>
      <c r="RH398" s="54"/>
      <c r="RI398" s="54"/>
      <c r="RJ398" s="54"/>
      <c r="RK398" s="54"/>
      <c r="RL398" s="54"/>
      <c r="RM398" s="54"/>
      <c r="RN398" s="54"/>
      <c r="RO398" s="54"/>
      <c r="RP398" s="54"/>
      <c r="RQ398" s="54"/>
      <c r="RR398" s="54"/>
      <c r="RS398" s="54"/>
      <c r="RT398" s="54"/>
      <c r="RU398" s="54"/>
      <c r="RV398" s="54"/>
      <c r="RW398" s="54"/>
      <c r="RX398" s="54"/>
      <c r="RY398" s="54"/>
      <c r="RZ398" s="54"/>
      <c r="SA398" s="54"/>
      <c r="SB398" s="54"/>
      <c r="SC398" s="54"/>
      <c r="SD398" s="54"/>
      <c r="SE398" s="54"/>
      <c r="SF398" s="54"/>
      <c r="SG398" s="54"/>
      <c r="SH398" s="54"/>
      <c r="SI398" s="54"/>
      <c r="SJ398" s="54"/>
      <c r="SK398" s="54"/>
      <c r="SL398" s="54"/>
      <c r="SM398" s="54"/>
      <c r="SN398" s="54"/>
      <c r="SO398" s="54"/>
      <c r="SP398" s="54"/>
      <c r="SQ398" s="54"/>
      <c r="SR398" s="54"/>
      <c r="SS398" s="54"/>
      <c r="ST398" s="54"/>
      <c r="SU398" s="54"/>
      <c r="SV398" s="54"/>
      <c r="SW398" s="54"/>
      <c r="SX398" s="54"/>
      <c r="SY398" s="54"/>
      <c r="SZ398" s="54"/>
      <c r="TA398" s="54"/>
      <c r="TB398" s="54"/>
      <c r="TC398" s="54"/>
      <c r="TD398" s="54"/>
      <c r="TE398" s="54"/>
      <c r="TF398" s="54"/>
      <c r="TG398" s="54"/>
      <c r="TH398" s="54"/>
      <c r="TI398" s="54"/>
      <c r="TJ398" s="54"/>
      <c r="TK398" s="54"/>
      <c r="TL398" s="54"/>
      <c r="TM398" s="54"/>
      <c r="TN398" s="54"/>
      <c r="TO398" s="54"/>
      <c r="TP398" s="54"/>
      <c r="TQ398" s="54"/>
      <c r="TR398" s="54"/>
      <c r="TS398" s="54"/>
      <c r="TT398" s="54"/>
      <c r="TU398" s="54"/>
      <c r="TV398" s="54"/>
      <c r="TW398" s="54"/>
      <c r="TX398" s="54"/>
      <c r="TY398" s="54"/>
      <c r="TZ398" s="54"/>
      <c r="UA398" s="54"/>
      <c r="UB398" s="54"/>
      <c r="UC398" s="54"/>
      <c r="UD398" s="54"/>
      <c r="UE398" s="54"/>
      <c r="UF398" s="54"/>
      <c r="UG398" s="54"/>
      <c r="UH398" s="54"/>
      <c r="UI398" s="54"/>
      <c r="UJ398" s="54"/>
      <c r="UK398" s="54"/>
      <c r="UL398" s="54"/>
      <c r="UM398" s="54"/>
      <c r="UN398" s="54"/>
      <c r="UO398" s="54"/>
      <c r="UP398" s="54"/>
      <c r="UQ398" s="54"/>
      <c r="UR398" s="54"/>
      <c r="US398" s="54"/>
      <c r="UT398" s="54"/>
      <c r="UU398" s="54"/>
      <c r="UV398" s="54"/>
      <c r="UW398" s="54"/>
      <c r="UX398" s="54"/>
      <c r="UY398" s="54"/>
      <c r="UZ398" s="54"/>
      <c r="VA398" s="54"/>
      <c r="VB398" s="54"/>
      <c r="VC398" s="54"/>
      <c r="VD398" s="54"/>
      <c r="VE398" s="54"/>
      <c r="VF398" s="54"/>
      <c r="VG398" s="54"/>
      <c r="VH398" s="54"/>
      <c r="VI398" s="54"/>
      <c r="VJ398" s="54"/>
      <c r="VK398" s="54"/>
      <c r="VL398" s="54"/>
      <c r="VM398" s="54"/>
      <c r="VN398" s="54"/>
      <c r="VO398" s="54"/>
      <c r="VP398" s="54"/>
      <c r="VQ398" s="54"/>
      <c r="VR398" s="54"/>
      <c r="VS398" s="54"/>
      <c r="VT398" s="54"/>
      <c r="VU398" s="54"/>
      <c r="VV398" s="54"/>
      <c r="VW398" s="54"/>
      <c r="VX398" s="54"/>
      <c r="VY398" s="54"/>
      <c r="VZ398" s="54"/>
      <c r="WA398" s="54"/>
      <c r="WB398" s="54"/>
      <c r="WC398" s="54"/>
      <c r="WD398" s="54"/>
      <c r="WE398" s="54"/>
      <c r="WF398" s="54"/>
      <c r="WG398" s="54"/>
      <c r="WH398" s="54"/>
      <c r="WI398" s="54"/>
      <c r="WJ398" s="54"/>
      <c r="WK398" s="54"/>
      <c r="WL398" s="54"/>
      <c r="WM398" s="54"/>
      <c r="WN398" s="54"/>
      <c r="WO398" s="54"/>
      <c r="WP398" s="54"/>
      <c r="WQ398" s="54"/>
      <c r="WR398" s="54"/>
      <c r="WS398" s="54"/>
      <c r="WT398" s="54"/>
      <c r="WU398" s="54"/>
      <c r="WV398" s="54"/>
      <c r="WW398" s="54"/>
      <c r="WX398" s="54"/>
      <c r="WY398" s="54"/>
      <c r="WZ398" s="54"/>
      <c r="XA398" s="54"/>
      <c r="XB398" s="54"/>
      <c r="XC398" s="54"/>
      <c r="XD398" s="54"/>
      <c r="XE398" s="54"/>
      <c r="XF398" s="54"/>
      <c r="XG398" s="54"/>
      <c r="XH398" s="54"/>
      <c r="XI398" s="54"/>
      <c r="XJ398" s="54"/>
      <c r="XK398" s="54"/>
      <c r="XL398" s="54"/>
      <c r="XM398" s="54"/>
      <c r="XN398" s="54"/>
      <c r="XO398" s="54"/>
      <c r="XP398" s="54"/>
      <c r="XQ398" s="54"/>
      <c r="XR398" s="54"/>
      <c r="XS398" s="54"/>
      <c r="XT398" s="54"/>
      <c r="XU398" s="54"/>
      <c r="XV398" s="54"/>
      <c r="XW398" s="54"/>
      <c r="XX398" s="54"/>
      <c r="XY398" s="54"/>
      <c r="XZ398" s="54"/>
      <c r="YA398" s="54"/>
      <c r="YB398" s="54"/>
      <c r="YC398" s="54"/>
      <c r="YD398" s="54"/>
      <c r="YE398" s="54"/>
      <c r="YF398" s="54"/>
      <c r="YG398" s="54"/>
      <c r="YH398" s="54"/>
      <c r="YI398" s="54"/>
      <c r="YJ398" s="54"/>
      <c r="YK398" s="54"/>
      <c r="YL398" s="54"/>
      <c r="YM398" s="54"/>
      <c r="YN398" s="54"/>
      <c r="YO398" s="54"/>
      <c r="YP398" s="54"/>
      <c r="YQ398" s="54"/>
      <c r="YR398" s="54"/>
      <c r="YS398" s="54"/>
      <c r="YT398" s="54"/>
      <c r="YU398" s="54"/>
      <c r="YV398" s="54"/>
      <c r="YW398" s="54"/>
      <c r="YX398" s="54"/>
      <c r="YY398" s="54"/>
      <c r="YZ398" s="54"/>
      <c r="ZA398" s="54"/>
      <c r="ZB398" s="54"/>
      <c r="ZC398" s="54"/>
      <c r="ZD398" s="54"/>
      <c r="ZE398" s="54"/>
      <c r="ZF398" s="54"/>
      <c r="ZG398" s="54"/>
      <c r="ZH398" s="54"/>
      <c r="ZI398" s="54"/>
      <c r="ZJ398" s="54"/>
      <c r="ZK398" s="54"/>
      <c r="ZL398" s="54"/>
      <c r="ZM398" s="54"/>
      <c r="ZN398" s="54"/>
      <c r="ZO398" s="54"/>
      <c r="ZP398" s="54"/>
      <c r="ZQ398" s="54"/>
      <c r="ZR398" s="54"/>
      <c r="ZS398" s="54"/>
      <c r="ZT398" s="54"/>
      <c r="ZU398" s="54"/>
      <c r="ZV398" s="54"/>
      <c r="ZW398" s="54"/>
      <c r="ZX398" s="54"/>
      <c r="ZY398" s="54"/>
      <c r="ZZ398" s="54"/>
    </row>
    <row r="399" spans="1:702" x14ac:dyDescent="0.2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  <c r="CW399" s="54"/>
      <c r="CX399" s="54"/>
      <c r="CY399" s="54"/>
      <c r="CZ399" s="54"/>
      <c r="DA399" s="54"/>
      <c r="DB399" s="54"/>
      <c r="DC399" s="54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  <c r="DN399" s="54"/>
      <c r="DO399" s="54"/>
      <c r="DP399" s="54"/>
      <c r="DQ399" s="54"/>
      <c r="DR399" s="54"/>
      <c r="DS399" s="54"/>
      <c r="DT399" s="54"/>
      <c r="DU399" s="54"/>
      <c r="DV399" s="54"/>
      <c r="DW399" s="54"/>
      <c r="DX399" s="54"/>
      <c r="DY399" s="54"/>
      <c r="DZ399" s="54"/>
      <c r="EA399" s="54"/>
      <c r="EB399" s="54"/>
      <c r="EC399" s="54"/>
      <c r="ED399" s="54"/>
      <c r="EE399" s="54"/>
      <c r="EF399" s="54"/>
      <c r="EG399" s="54"/>
      <c r="EH399" s="54"/>
      <c r="EI399" s="54"/>
      <c r="EJ399" s="54"/>
      <c r="EK399" s="54"/>
      <c r="EL399" s="54"/>
      <c r="EM399" s="54"/>
      <c r="EN399" s="54"/>
      <c r="EO399" s="54"/>
      <c r="EP399" s="54"/>
      <c r="EQ399" s="54"/>
      <c r="ER399" s="54"/>
      <c r="ES399" s="54"/>
      <c r="ET399" s="54"/>
      <c r="EU399" s="54"/>
      <c r="EV399" s="54"/>
      <c r="EW399" s="54"/>
      <c r="EX399" s="54"/>
      <c r="EY399" s="54"/>
      <c r="EZ399" s="54"/>
      <c r="FA399" s="54"/>
      <c r="FB399" s="54"/>
      <c r="FC399" s="54"/>
      <c r="FD399" s="54"/>
      <c r="FE399" s="54"/>
      <c r="FF399" s="54"/>
      <c r="FG399" s="54"/>
      <c r="FH399" s="54"/>
      <c r="FI399" s="54"/>
      <c r="FJ399" s="54"/>
      <c r="FK399" s="54"/>
      <c r="FL399" s="54"/>
      <c r="FM399" s="54"/>
      <c r="FN399" s="54"/>
      <c r="FO399" s="54"/>
      <c r="FP399" s="54"/>
      <c r="FQ399" s="54"/>
      <c r="FR399" s="54"/>
      <c r="FS399" s="54"/>
      <c r="FT399" s="54"/>
      <c r="FU399" s="54"/>
      <c r="FV399" s="54"/>
      <c r="FW399" s="54"/>
      <c r="FX399" s="54"/>
      <c r="FY399" s="54"/>
      <c r="FZ399" s="54"/>
      <c r="GA399" s="54"/>
      <c r="GB399" s="54"/>
      <c r="GC399" s="54"/>
      <c r="GD399" s="54"/>
      <c r="GE399" s="54"/>
      <c r="GF399" s="54"/>
      <c r="GG399" s="54"/>
      <c r="GH399" s="54"/>
      <c r="GI399" s="54"/>
      <c r="GJ399" s="54"/>
      <c r="GK399" s="54"/>
      <c r="GL399" s="54"/>
      <c r="GM399" s="54"/>
      <c r="GN399" s="54"/>
      <c r="GO399" s="54"/>
      <c r="GP399" s="54"/>
      <c r="GQ399" s="54"/>
      <c r="GR399" s="54"/>
      <c r="GS399" s="54"/>
      <c r="GT399" s="54"/>
      <c r="GU399" s="54"/>
      <c r="GV399" s="54"/>
      <c r="GW399" s="54"/>
      <c r="GX399" s="54"/>
      <c r="GY399" s="54"/>
      <c r="GZ399" s="54"/>
      <c r="HA399" s="54"/>
      <c r="HB399" s="54"/>
      <c r="HC399" s="54"/>
      <c r="HD399" s="54"/>
      <c r="HE399" s="54"/>
      <c r="HF399" s="54"/>
      <c r="HG399" s="54"/>
      <c r="HH399" s="54"/>
      <c r="HI399" s="54"/>
      <c r="HJ399" s="54"/>
      <c r="HK399" s="54"/>
      <c r="HL399" s="54"/>
      <c r="HM399" s="54"/>
      <c r="HN399" s="54"/>
      <c r="HO399" s="54"/>
      <c r="HP399" s="54"/>
      <c r="HQ399" s="54"/>
      <c r="HR399" s="54"/>
      <c r="HS399" s="54"/>
      <c r="HT399" s="54"/>
      <c r="HU399" s="54"/>
      <c r="HV399" s="54"/>
      <c r="HW399" s="54"/>
      <c r="HX399" s="54"/>
      <c r="HY399" s="54"/>
      <c r="HZ399" s="54"/>
      <c r="IA399" s="54"/>
      <c r="IB399" s="54"/>
      <c r="IC399" s="54"/>
      <c r="ID399" s="54"/>
      <c r="IE399" s="54"/>
      <c r="IF399" s="54"/>
      <c r="IG399" s="54"/>
      <c r="IH399" s="54"/>
      <c r="II399" s="54"/>
      <c r="IJ399" s="54"/>
      <c r="IK399" s="54"/>
      <c r="IL399" s="54"/>
      <c r="IM399" s="54"/>
      <c r="IN399" s="54"/>
      <c r="IO399" s="54"/>
      <c r="IP399" s="54"/>
      <c r="IQ399" s="54"/>
      <c r="IR399" s="54"/>
      <c r="IS399" s="54"/>
      <c r="IT399" s="54"/>
      <c r="IU399" s="54"/>
      <c r="IV399" s="54"/>
      <c r="IW399" s="54"/>
      <c r="IX399" s="54"/>
      <c r="IY399" s="54"/>
      <c r="IZ399" s="54"/>
      <c r="JA399" s="54"/>
      <c r="JB399" s="54"/>
      <c r="JC399" s="54"/>
      <c r="JD399" s="54"/>
      <c r="JE399" s="54"/>
      <c r="JF399" s="54"/>
      <c r="JG399" s="54"/>
      <c r="JH399" s="54"/>
      <c r="JI399" s="54"/>
      <c r="JJ399" s="54"/>
      <c r="JK399" s="54"/>
      <c r="JL399" s="54"/>
      <c r="JM399" s="54"/>
      <c r="JN399" s="54"/>
      <c r="JO399" s="54"/>
      <c r="JP399" s="54"/>
      <c r="JQ399" s="54"/>
      <c r="JR399" s="54"/>
      <c r="JS399" s="54"/>
      <c r="JT399" s="54"/>
      <c r="JU399" s="54"/>
      <c r="JV399" s="54"/>
      <c r="JW399" s="54"/>
      <c r="JX399" s="54"/>
      <c r="JY399" s="54"/>
      <c r="JZ399" s="54"/>
      <c r="KA399" s="54"/>
      <c r="KB399" s="54"/>
      <c r="KC399" s="54"/>
      <c r="KD399" s="54"/>
      <c r="KE399" s="54"/>
      <c r="KF399" s="54"/>
      <c r="KG399" s="54"/>
      <c r="KH399" s="54"/>
      <c r="KI399" s="54"/>
      <c r="KJ399" s="54"/>
      <c r="KK399" s="54"/>
      <c r="KL399" s="54"/>
      <c r="KM399" s="54"/>
      <c r="KN399" s="54"/>
      <c r="KO399" s="54"/>
      <c r="KP399" s="54"/>
      <c r="KQ399" s="54"/>
      <c r="KR399" s="54"/>
      <c r="KS399" s="54"/>
      <c r="KT399" s="54"/>
      <c r="KU399" s="54"/>
      <c r="KV399" s="54"/>
      <c r="KW399" s="54"/>
      <c r="KX399" s="54"/>
      <c r="KY399" s="54"/>
      <c r="KZ399" s="54"/>
      <c r="LA399" s="54"/>
      <c r="LB399" s="54"/>
      <c r="LC399" s="54"/>
      <c r="LD399" s="54"/>
      <c r="LE399" s="54"/>
      <c r="LF399" s="54"/>
      <c r="LG399" s="54"/>
      <c r="LH399" s="54"/>
      <c r="LI399" s="54"/>
      <c r="LJ399" s="54"/>
      <c r="LK399" s="54"/>
      <c r="LL399" s="54"/>
      <c r="LM399" s="54"/>
      <c r="LN399" s="54"/>
      <c r="LO399" s="54"/>
      <c r="LP399" s="54"/>
      <c r="LQ399" s="54"/>
      <c r="LR399" s="54"/>
      <c r="LS399" s="54"/>
      <c r="LT399" s="54"/>
      <c r="LU399" s="54"/>
      <c r="LV399" s="54"/>
      <c r="LW399" s="54"/>
      <c r="LX399" s="54"/>
      <c r="LY399" s="54"/>
      <c r="LZ399" s="54"/>
      <c r="MA399" s="54"/>
      <c r="MB399" s="54"/>
      <c r="MC399" s="54"/>
      <c r="MD399" s="54"/>
      <c r="ME399" s="54"/>
      <c r="MF399" s="54"/>
      <c r="MG399" s="54"/>
      <c r="MH399" s="54"/>
      <c r="MI399" s="54"/>
      <c r="MJ399" s="54"/>
      <c r="MK399" s="54"/>
      <c r="ML399" s="54"/>
      <c r="MM399" s="54"/>
      <c r="MN399" s="54"/>
      <c r="MO399" s="54"/>
      <c r="MP399" s="54"/>
      <c r="MQ399" s="54"/>
      <c r="MR399" s="54"/>
      <c r="MS399" s="54"/>
      <c r="MT399" s="54"/>
      <c r="MU399" s="54"/>
      <c r="MV399" s="54"/>
      <c r="MW399" s="54"/>
      <c r="MX399" s="54"/>
      <c r="MY399" s="54"/>
      <c r="MZ399" s="54"/>
      <c r="NA399" s="54"/>
      <c r="NB399" s="54"/>
      <c r="NC399" s="54"/>
      <c r="ND399" s="54"/>
      <c r="NE399" s="54"/>
      <c r="NF399" s="54"/>
      <c r="NG399" s="54"/>
      <c r="NH399" s="54"/>
      <c r="NI399" s="54"/>
      <c r="NJ399" s="54"/>
      <c r="NK399" s="54"/>
      <c r="NL399" s="54"/>
      <c r="NM399" s="54"/>
      <c r="NN399" s="54"/>
      <c r="NO399" s="54"/>
      <c r="NP399" s="54"/>
      <c r="NQ399" s="54"/>
      <c r="NR399" s="54"/>
      <c r="NS399" s="54"/>
      <c r="NT399" s="54"/>
      <c r="NU399" s="54"/>
      <c r="NV399" s="54"/>
      <c r="NW399" s="54"/>
      <c r="NX399" s="54"/>
      <c r="NY399" s="54"/>
      <c r="NZ399" s="54"/>
      <c r="OA399" s="54"/>
      <c r="OB399" s="54"/>
      <c r="OC399" s="54"/>
      <c r="OD399" s="54"/>
      <c r="OE399" s="54"/>
      <c r="OF399" s="54"/>
      <c r="OG399" s="54"/>
      <c r="OH399" s="54"/>
      <c r="OI399" s="54"/>
      <c r="OJ399" s="54"/>
      <c r="OK399" s="54"/>
      <c r="OL399" s="54"/>
      <c r="OM399" s="54"/>
      <c r="ON399" s="54"/>
      <c r="OO399" s="54"/>
      <c r="OP399" s="54"/>
      <c r="OQ399" s="54"/>
      <c r="OR399" s="54"/>
      <c r="OS399" s="54"/>
      <c r="OT399" s="54"/>
      <c r="OU399" s="54"/>
      <c r="OV399" s="54"/>
      <c r="OW399" s="54"/>
      <c r="OX399" s="54"/>
      <c r="OY399" s="54"/>
      <c r="OZ399" s="54"/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4"/>
      <c r="PM399" s="54"/>
      <c r="PN399" s="54"/>
      <c r="PO399" s="54"/>
      <c r="PP399" s="54"/>
      <c r="PQ399" s="54"/>
      <c r="PR399" s="54"/>
      <c r="PS399" s="54"/>
      <c r="PT399" s="54"/>
      <c r="PU399" s="54"/>
      <c r="PV399" s="54"/>
      <c r="PW399" s="54"/>
      <c r="PX399" s="54"/>
      <c r="PY399" s="54"/>
      <c r="PZ399" s="54"/>
      <c r="QA399" s="54"/>
      <c r="QB399" s="54"/>
      <c r="QC399" s="54"/>
      <c r="QD399" s="54"/>
      <c r="QE399" s="54"/>
      <c r="QF399" s="54"/>
      <c r="QG399" s="54"/>
      <c r="QH399" s="54"/>
      <c r="QI399" s="54"/>
      <c r="QJ399" s="54"/>
      <c r="QK399" s="54"/>
      <c r="QL399" s="54"/>
      <c r="QM399" s="54"/>
      <c r="QN399" s="54"/>
      <c r="QO399" s="54"/>
      <c r="QP399" s="54"/>
      <c r="QQ399" s="54"/>
      <c r="QR399" s="54"/>
      <c r="QS399" s="54"/>
      <c r="QT399" s="54"/>
      <c r="QU399" s="54"/>
      <c r="QV399" s="54"/>
      <c r="QW399" s="54"/>
      <c r="QX399" s="54"/>
      <c r="QY399" s="54"/>
      <c r="QZ399" s="54"/>
      <c r="RA399" s="54"/>
      <c r="RB399" s="54"/>
      <c r="RC399" s="54"/>
      <c r="RD399" s="54"/>
      <c r="RE399" s="54"/>
      <c r="RF399" s="54"/>
      <c r="RG399" s="54"/>
      <c r="RH399" s="54"/>
      <c r="RI399" s="54"/>
      <c r="RJ399" s="54"/>
      <c r="RK399" s="54"/>
      <c r="RL399" s="54"/>
      <c r="RM399" s="54"/>
      <c r="RN399" s="54"/>
      <c r="RO399" s="54"/>
      <c r="RP399" s="54"/>
      <c r="RQ399" s="54"/>
      <c r="RR399" s="54"/>
      <c r="RS399" s="54"/>
      <c r="RT399" s="54"/>
      <c r="RU399" s="54"/>
      <c r="RV399" s="54"/>
      <c r="RW399" s="54"/>
      <c r="RX399" s="54"/>
      <c r="RY399" s="54"/>
      <c r="RZ399" s="54"/>
      <c r="SA399" s="54"/>
      <c r="SB399" s="54"/>
      <c r="SC399" s="54"/>
      <c r="SD399" s="54"/>
      <c r="SE399" s="54"/>
      <c r="SF399" s="54"/>
      <c r="SG399" s="54"/>
      <c r="SH399" s="54"/>
      <c r="SI399" s="54"/>
      <c r="SJ399" s="54"/>
      <c r="SK399" s="54"/>
      <c r="SL399" s="54"/>
      <c r="SM399" s="54"/>
      <c r="SN399" s="54"/>
      <c r="SO399" s="54"/>
      <c r="SP399" s="54"/>
      <c r="SQ399" s="54"/>
      <c r="SR399" s="54"/>
      <c r="SS399" s="54"/>
      <c r="ST399" s="54"/>
      <c r="SU399" s="54"/>
      <c r="SV399" s="54"/>
      <c r="SW399" s="54"/>
      <c r="SX399" s="54"/>
      <c r="SY399" s="54"/>
      <c r="SZ399" s="54"/>
      <c r="TA399" s="54"/>
      <c r="TB399" s="54"/>
      <c r="TC399" s="54"/>
      <c r="TD399" s="54"/>
      <c r="TE399" s="54"/>
      <c r="TF399" s="54"/>
      <c r="TG399" s="54"/>
      <c r="TH399" s="54"/>
      <c r="TI399" s="54"/>
      <c r="TJ399" s="54"/>
      <c r="TK399" s="54"/>
      <c r="TL399" s="54"/>
      <c r="TM399" s="54"/>
      <c r="TN399" s="54"/>
      <c r="TO399" s="54"/>
      <c r="TP399" s="54"/>
      <c r="TQ399" s="54"/>
      <c r="TR399" s="54"/>
      <c r="TS399" s="54"/>
      <c r="TT399" s="54"/>
      <c r="TU399" s="54"/>
      <c r="TV399" s="54"/>
      <c r="TW399" s="54"/>
      <c r="TX399" s="54"/>
      <c r="TY399" s="54"/>
      <c r="TZ399" s="54"/>
      <c r="UA399" s="54"/>
      <c r="UB399" s="54"/>
      <c r="UC399" s="54"/>
      <c r="UD399" s="54"/>
      <c r="UE399" s="54"/>
      <c r="UF399" s="54"/>
      <c r="UG399" s="54"/>
      <c r="UH399" s="54"/>
      <c r="UI399" s="54"/>
      <c r="UJ399" s="54"/>
      <c r="UK399" s="54"/>
      <c r="UL399" s="54"/>
      <c r="UM399" s="54"/>
      <c r="UN399" s="54"/>
      <c r="UO399" s="54"/>
      <c r="UP399" s="54"/>
      <c r="UQ399" s="54"/>
      <c r="UR399" s="54"/>
      <c r="US399" s="54"/>
      <c r="UT399" s="54"/>
      <c r="UU399" s="54"/>
      <c r="UV399" s="54"/>
      <c r="UW399" s="54"/>
      <c r="UX399" s="54"/>
      <c r="UY399" s="54"/>
      <c r="UZ399" s="54"/>
      <c r="VA399" s="54"/>
      <c r="VB399" s="54"/>
      <c r="VC399" s="54"/>
      <c r="VD399" s="54"/>
      <c r="VE399" s="54"/>
      <c r="VF399" s="54"/>
      <c r="VG399" s="54"/>
      <c r="VH399" s="54"/>
      <c r="VI399" s="54"/>
      <c r="VJ399" s="54"/>
      <c r="VK399" s="54"/>
      <c r="VL399" s="54"/>
      <c r="VM399" s="54"/>
      <c r="VN399" s="54"/>
      <c r="VO399" s="54"/>
      <c r="VP399" s="54"/>
      <c r="VQ399" s="54"/>
      <c r="VR399" s="54"/>
      <c r="VS399" s="54"/>
      <c r="VT399" s="54"/>
      <c r="VU399" s="54"/>
      <c r="VV399" s="54"/>
      <c r="VW399" s="54"/>
      <c r="VX399" s="54"/>
      <c r="VY399" s="54"/>
      <c r="VZ399" s="54"/>
      <c r="WA399" s="54"/>
      <c r="WB399" s="54"/>
      <c r="WC399" s="54"/>
      <c r="WD399" s="54"/>
      <c r="WE399" s="54"/>
      <c r="WF399" s="54"/>
      <c r="WG399" s="54"/>
      <c r="WH399" s="54"/>
      <c r="WI399" s="54"/>
      <c r="WJ399" s="54"/>
      <c r="WK399" s="54"/>
      <c r="WL399" s="54"/>
      <c r="WM399" s="54"/>
      <c r="WN399" s="54"/>
      <c r="WO399" s="54"/>
      <c r="WP399" s="54"/>
      <c r="WQ399" s="54"/>
      <c r="WR399" s="54"/>
      <c r="WS399" s="54"/>
      <c r="WT399" s="54"/>
      <c r="WU399" s="54"/>
      <c r="WV399" s="54"/>
      <c r="WW399" s="54"/>
      <c r="WX399" s="54"/>
      <c r="WY399" s="54"/>
      <c r="WZ399" s="54"/>
      <c r="XA399" s="54"/>
      <c r="XB399" s="54"/>
      <c r="XC399" s="54"/>
      <c r="XD399" s="54"/>
      <c r="XE399" s="54"/>
      <c r="XF399" s="54"/>
      <c r="XG399" s="54"/>
      <c r="XH399" s="54"/>
      <c r="XI399" s="54"/>
      <c r="XJ399" s="54"/>
      <c r="XK399" s="54"/>
      <c r="XL399" s="54"/>
      <c r="XM399" s="54"/>
      <c r="XN399" s="54"/>
      <c r="XO399" s="54"/>
      <c r="XP399" s="54"/>
      <c r="XQ399" s="54"/>
      <c r="XR399" s="54"/>
      <c r="XS399" s="54"/>
      <c r="XT399" s="54"/>
      <c r="XU399" s="54"/>
      <c r="XV399" s="54"/>
      <c r="XW399" s="54"/>
      <c r="XX399" s="54"/>
      <c r="XY399" s="54"/>
      <c r="XZ399" s="54"/>
      <c r="YA399" s="54"/>
      <c r="YB399" s="54"/>
      <c r="YC399" s="54"/>
      <c r="YD399" s="54"/>
      <c r="YE399" s="54"/>
      <c r="YF399" s="54"/>
      <c r="YG399" s="54"/>
      <c r="YH399" s="54"/>
      <c r="YI399" s="54"/>
      <c r="YJ399" s="54"/>
      <c r="YK399" s="54"/>
      <c r="YL399" s="54"/>
      <c r="YM399" s="54"/>
      <c r="YN399" s="54"/>
      <c r="YO399" s="54"/>
      <c r="YP399" s="54"/>
      <c r="YQ399" s="54"/>
      <c r="YR399" s="54"/>
      <c r="YS399" s="54"/>
      <c r="YT399" s="54"/>
      <c r="YU399" s="54"/>
      <c r="YV399" s="54"/>
      <c r="YW399" s="54"/>
      <c r="YX399" s="54"/>
      <c r="YY399" s="54"/>
      <c r="YZ399" s="54"/>
      <c r="ZA399" s="54"/>
      <c r="ZB399" s="54"/>
      <c r="ZC399" s="54"/>
      <c r="ZD399" s="54"/>
      <c r="ZE399" s="54"/>
      <c r="ZF399" s="54"/>
      <c r="ZG399" s="54"/>
      <c r="ZH399" s="54"/>
      <c r="ZI399" s="54"/>
      <c r="ZJ399" s="54"/>
      <c r="ZK399" s="54"/>
      <c r="ZL399" s="54"/>
      <c r="ZM399" s="54"/>
      <c r="ZN399" s="54"/>
      <c r="ZO399" s="54"/>
      <c r="ZP399" s="54"/>
      <c r="ZQ399" s="54"/>
      <c r="ZR399" s="54"/>
      <c r="ZS399" s="54"/>
      <c r="ZT399" s="54"/>
      <c r="ZU399" s="54"/>
      <c r="ZV399" s="54"/>
      <c r="ZW399" s="54"/>
      <c r="ZX399" s="54"/>
      <c r="ZY399" s="54"/>
      <c r="ZZ399" s="54"/>
    </row>
    <row r="400" spans="1:702" x14ac:dyDescent="0.2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54"/>
      <c r="DU400" s="54"/>
      <c r="DV400" s="54"/>
      <c r="DW400" s="54"/>
      <c r="DX400" s="54"/>
      <c r="DY400" s="54"/>
      <c r="DZ400" s="54"/>
      <c r="EA400" s="54"/>
      <c r="EB400" s="54"/>
      <c r="EC400" s="54"/>
      <c r="ED400" s="54"/>
      <c r="EE400" s="54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4"/>
      <c r="GC400" s="54"/>
      <c r="GD400" s="54"/>
      <c r="GE400" s="54"/>
      <c r="GF400" s="54"/>
      <c r="GG400" s="54"/>
      <c r="GH400" s="54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4"/>
      <c r="MA400" s="54"/>
      <c r="MB400" s="54"/>
      <c r="MC400" s="54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4"/>
      <c r="ON400" s="54"/>
      <c r="OO400" s="54"/>
      <c r="OP400" s="54"/>
      <c r="OQ400" s="54"/>
      <c r="OR400" s="54"/>
      <c r="OS400" s="54"/>
      <c r="OT400" s="54"/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4"/>
      <c r="PM400" s="54"/>
      <c r="PN400" s="54"/>
      <c r="PO400" s="54"/>
      <c r="PP400" s="54"/>
      <c r="PQ400" s="54"/>
      <c r="PR400" s="54"/>
      <c r="PS400" s="54"/>
      <c r="PT400" s="54"/>
      <c r="PU400" s="54"/>
      <c r="PV400" s="54"/>
      <c r="PW400" s="54"/>
      <c r="PX400" s="54"/>
      <c r="PY400" s="54"/>
      <c r="PZ400" s="54"/>
      <c r="QA400" s="54"/>
      <c r="QB400" s="54"/>
      <c r="QC400" s="54"/>
      <c r="QD400" s="54"/>
      <c r="QE400" s="54"/>
      <c r="QF400" s="54"/>
      <c r="QG400" s="54"/>
      <c r="QH400" s="54"/>
      <c r="QI400" s="54"/>
      <c r="QJ400" s="54"/>
      <c r="QK400" s="54"/>
      <c r="QL400" s="54"/>
      <c r="QM400" s="54"/>
      <c r="QN400" s="54"/>
      <c r="QO400" s="54"/>
      <c r="QP400" s="54"/>
      <c r="QQ400" s="54"/>
      <c r="QR400" s="54"/>
      <c r="QS400" s="54"/>
      <c r="QT400" s="54"/>
      <c r="QU400" s="54"/>
      <c r="QV400" s="54"/>
      <c r="QW400" s="54"/>
      <c r="QX400" s="54"/>
      <c r="QY400" s="54"/>
      <c r="QZ400" s="54"/>
      <c r="RA400" s="54"/>
      <c r="RB400" s="54"/>
      <c r="RC400" s="54"/>
      <c r="RD400" s="54"/>
      <c r="RE400" s="54"/>
      <c r="RF400" s="54"/>
      <c r="RG400" s="54"/>
      <c r="RH400" s="54"/>
      <c r="RI400" s="54"/>
      <c r="RJ400" s="54"/>
      <c r="RK400" s="54"/>
      <c r="RL400" s="54"/>
      <c r="RM400" s="54"/>
      <c r="RN400" s="54"/>
      <c r="RO400" s="54"/>
      <c r="RP400" s="54"/>
      <c r="RQ400" s="54"/>
      <c r="RR400" s="54"/>
      <c r="RS400" s="54"/>
      <c r="RT400" s="54"/>
      <c r="RU400" s="54"/>
      <c r="RV400" s="54"/>
      <c r="RW400" s="54"/>
      <c r="RX400" s="54"/>
      <c r="RY400" s="54"/>
      <c r="RZ400" s="54"/>
      <c r="SA400" s="54"/>
      <c r="SB400" s="54"/>
      <c r="SC400" s="54"/>
      <c r="SD400" s="54"/>
      <c r="SE400" s="54"/>
      <c r="SF400" s="54"/>
      <c r="SG400" s="54"/>
      <c r="SH400" s="54"/>
      <c r="SI400" s="54"/>
      <c r="SJ400" s="54"/>
      <c r="SK400" s="54"/>
      <c r="SL400" s="54"/>
      <c r="SM400" s="54"/>
      <c r="SN400" s="54"/>
      <c r="SO400" s="54"/>
      <c r="SP400" s="54"/>
      <c r="SQ400" s="54"/>
      <c r="SR400" s="54"/>
      <c r="SS400" s="54"/>
      <c r="ST400" s="54"/>
      <c r="SU400" s="54"/>
      <c r="SV400" s="54"/>
      <c r="SW400" s="54"/>
      <c r="SX400" s="54"/>
      <c r="SY400" s="54"/>
      <c r="SZ400" s="54"/>
      <c r="TA400" s="54"/>
      <c r="TB400" s="54"/>
      <c r="TC400" s="54"/>
      <c r="TD400" s="54"/>
      <c r="TE400" s="54"/>
      <c r="TF400" s="54"/>
      <c r="TG400" s="54"/>
      <c r="TH400" s="54"/>
      <c r="TI400" s="54"/>
      <c r="TJ400" s="54"/>
      <c r="TK400" s="54"/>
      <c r="TL400" s="54"/>
      <c r="TM400" s="54"/>
      <c r="TN400" s="54"/>
      <c r="TO400" s="54"/>
      <c r="TP400" s="54"/>
      <c r="TQ400" s="54"/>
      <c r="TR400" s="54"/>
      <c r="TS400" s="54"/>
      <c r="TT400" s="54"/>
      <c r="TU400" s="54"/>
      <c r="TV400" s="54"/>
      <c r="TW400" s="54"/>
      <c r="TX400" s="54"/>
      <c r="TY400" s="54"/>
      <c r="TZ400" s="54"/>
      <c r="UA400" s="54"/>
      <c r="UB400" s="54"/>
      <c r="UC400" s="54"/>
      <c r="UD400" s="54"/>
      <c r="UE400" s="54"/>
      <c r="UF400" s="54"/>
      <c r="UG400" s="54"/>
      <c r="UH400" s="54"/>
      <c r="UI400" s="54"/>
      <c r="UJ400" s="54"/>
      <c r="UK400" s="54"/>
      <c r="UL400" s="54"/>
      <c r="UM400" s="54"/>
      <c r="UN400" s="54"/>
      <c r="UO400" s="54"/>
      <c r="UP400" s="54"/>
      <c r="UQ400" s="54"/>
      <c r="UR400" s="54"/>
      <c r="US400" s="54"/>
      <c r="UT400" s="54"/>
      <c r="UU400" s="54"/>
      <c r="UV400" s="54"/>
      <c r="UW400" s="54"/>
      <c r="UX400" s="54"/>
      <c r="UY400" s="54"/>
      <c r="UZ400" s="54"/>
      <c r="VA400" s="54"/>
      <c r="VB400" s="54"/>
      <c r="VC400" s="54"/>
      <c r="VD400" s="54"/>
      <c r="VE400" s="54"/>
      <c r="VF400" s="54"/>
      <c r="VG400" s="54"/>
      <c r="VH400" s="54"/>
      <c r="VI400" s="54"/>
      <c r="VJ400" s="54"/>
      <c r="VK400" s="54"/>
      <c r="VL400" s="54"/>
      <c r="VM400" s="54"/>
      <c r="VN400" s="54"/>
      <c r="VO400" s="54"/>
      <c r="VP400" s="54"/>
      <c r="VQ400" s="54"/>
      <c r="VR400" s="54"/>
      <c r="VS400" s="54"/>
      <c r="VT400" s="54"/>
      <c r="VU400" s="54"/>
      <c r="VV400" s="54"/>
      <c r="VW400" s="54"/>
      <c r="VX400" s="54"/>
      <c r="VY400" s="54"/>
      <c r="VZ400" s="54"/>
      <c r="WA400" s="54"/>
      <c r="WB400" s="54"/>
      <c r="WC400" s="54"/>
      <c r="WD400" s="54"/>
      <c r="WE400" s="54"/>
      <c r="WF400" s="54"/>
      <c r="WG400" s="54"/>
      <c r="WH400" s="54"/>
      <c r="WI400" s="54"/>
      <c r="WJ400" s="54"/>
      <c r="WK400" s="54"/>
      <c r="WL400" s="54"/>
      <c r="WM400" s="54"/>
      <c r="WN400" s="54"/>
      <c r="WO400" s="54"/>
      <c r="WP400" s="54"/>
      <c r="WQ400" s="54"/>
      <c r="WR400" s="54"/>
      <c r="WS400" s="54"/>
      <c r="WT400" s="54"/>
      <c r="WU400" s="54"/>
      <c r="WV400" s="54"/>
      <c r="WW400" s="54"/>
      <c r="WX400" s="54"/>
      <c r="WY400" s="54"/>
      <c r="WZ400" s="54"/>
      <c r="XA400" s="54"/>
      <c r="XB400" s="54"/>
      <c r="XC400" s="54"/>
      <c r="XD400" s="54"/>
      <c r="XE400" s="54"/>
      <c r="XF400" s="54"/>
      <c r="XG400" s="54"/>
      <c r="XH400" s="54"/>
      <c r="XI400" s="54"/>
      <c r="XJ400" s="54"/>
      <c r="XK400" s="54"/>
      <c r="XL400" s="54"/>
      <c r="XM400" s="54"/>
      <c r="XN400" s="54"/>
      <c r="XO400" s="54"/>
      <c r="XP400" s="54"/>
      <c r="XQ400" s="54"/>
      <c r="XR400" s="54"/>
      <c r="XS400" s="54"/>
      <c r="XT400" s="54"/>
      <c r="XU400" s="54"/>
      <c r="XV400" s="54"/>
      <c r="XW400" s="54"/>
      <c r="XX400" s="54"/>
      <c r="XY400" s="54"/>
      <c r="XZ400" s="54"/>
      <c r="YA400" s="54"/>
      <c r="YB400" s="54"/>
      <c r="YC400" s="54"/>
      <c r="YD400" s="54"/>
      <c r="YE400" s="54"/>
      <c r="YF400" s="54"/>
      <c r="YG400" s="54"/>
      <c r="YH400" s="54"/>
      <c r="YI400" s="54"/>
      <c r="YJ400" s="54"/>
      <c r="YK400" s="54"/>
      <c r="YL400" s="54"/>
      <c r="YM400" s="54"/>
      <c r="YN400" s="54"/>
      <c r="YO400" s="54"/>
      <c r="YP400" s="54"/>
      <c r="YQ400" s="54"/>
      <c r="YR400" s="54"/>
      <c r="YS400" s="54"/>
      <c r="YT400" s="54"/>
      <c r="YU400" s="54"/>
      <c r="YV400" s="54"/>
      <c r="YW400" s="54"/>
      <c r="YX400" s="54"/>
      <c r="YY400" s="54"/>
      <c r="YZ400" s="54"/>
      <c r="ZA400" s="54"/>
      <c r="ZB400" s="54"/>
      <c r="ZC400" s="54"/>
      <c r="ZD400" s="54"/>
      <c r="ZE400" s="54"/>
      <c r="ZF400" s="54"/>
      <c r="ZG400" s="54"/>
      <c r="ZH400" s="54"/>
      <c r="ZI400" s="54"/>
      <c r="ZJ400" s="54"/>
      <c r="ZK400" s="54"/>
      <c r="ZL400" s="54"/>
      <c r="ZM400" s="54"/>
      <c r="ZN400" s="54"/>
      <c r="ZO400" s="54"/>
      <c r="ZP400" s="54"/>
      <c r="ZQ400" s="54"/>
      <c r="ZR400" s="54"/>
      <c r="ZS400" s="54"/>
      <c r="ZT400" s="54"/>
      <c r="ZU400" s="54"/>
      <c r="ZV400" s="54"/>
      <c r="ZW400" s="54"/>
      <c r="ZX400" s="54"/>
      <c r="ZY400" s="54"/>
      <c r="ZZ400" s="54"/>
    </row>
    <row r="401" spans="1:702" x14ac:dyDescent="0.2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54"/>
      <c r="DU401" s="54"/>
      <c r="DV401" s="54"/>
      <c r="DW401" s="54"/>
      <c r="DX401" s="54"/>
      <c r="DY401" s="54"/>
      <c r="DZ401" s="54"/>
      <c r="EA401" s="54"/>
      <c r="EB401" s="54"/>
      <c r="EC401" s="54"/>
      <c r="ED401" s="54"/>
      <c r="EE401" s="54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4"/>
      <c r="GC401" s="54"/>
      <c r="GD401" s="54"/>
      <c r="GE401" s="54"/>
      <c r="GF401" s="54"/>
      <c r="GG401" s="54"/>
      <c r="GH401" s="54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4"/>
      <c r="MA401" s="54"/>
      <c r="MB401" s="54"/>
      <c r="MC401" s="54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4"/>
      <c r="ON401" s="54"/>
      <c r="OO401" s="54"/>
      <c r="OP401" s="54"/>
      <c r="OQ401" s="54"/>
      <c r="OR401" s="54"/>
      <c r="OS401" s="54"/>
      <c r="OT401" s="54"/>
      <c r="OU401" s="54"/>
      <c r="OV401" s="54"/>
      <c r="OW401" s="54"/>
      <c r="OX401" s="54"/>
      <c r="OY401" s="54"/>
      <c r="OZ401" s="54"/>
      <c r="PA401" s="54"/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4"/>
      <c r="PM401" s="54"/>
      <c r="PN401" s="54"/>
      <c r="PO401" s="54"/>
      <c r="PP401" s="54"/>
      <c r="PQ401" s="54"/>
      <c r="PR401" s="54"/>
      <c r="PS401" s="54"/>
      <c r="PT401" s="54"/>
      <c r="PU401" s="54"/>
      <c r="PV401" s="54"/>
      <c r="PW401" s="54"/>
      <c r="PX401" s="54"/>
      <c r="PY401" s="54"/>
      <c r="PZ401" s="54"/>
      <c r="QA401" s="54"/>
      <c r="QB401" s="54"/>
      <c r="QC401" s="54"/>
      <c r="QD401" s="54"/>
      <c r="QE401" s="54"/>
      <c r="QF401" s="54"/>
      <c r="QG401" s="54"/>
      <c r="QH401" s="54"/>
      <c r="QI401" s="54"/>
      <c r="QJ401" s="54"/>
      <c r="QK401" s="54"/>
      <c r="QL401" s="54"/>
      <c r="QM401" s="54"/>
      <c r="QN401" s="54"/>
      <c r="QO401" s="54"/>
      <c r="QP401" s="54"/>
      <c r="QQ401" s="54"/>
      <c r="QR401" s="54"/>
      <c r="QS401" s="54"/>
      <c r="QT401" s="54"/>
      <c r="QU401" s="54"/>
      <c r="QV401" s="54"/>
      <c r="QW401" s="54"/>
      <c r="QX401" s="54"/>
      <c r="QY401" s="54"/>
      <c r="QZ401" s="54"/>
      <c r="RA401" s="54"/>
      <c r="RB401" s="54"/>
      <c r="RC401" s="54"/>
      <c r="RD401" s="54"/>
      <c r="RE401" s="54"/>
      <c r="RF401" s="54"/>
      <c r="RG401" s="54"/>
      <c r="RH401" s="54"/>
      <c r="RI401" s="54"/>
      <c r="RJ401" s="54"/>
      <c r="RK401" s="54"/>
      <c r="RL401" s="54"/>
      <c r="RM401" s="54"/>
      <c r="RN401" s="54"/>
      <c r="RO401" s="54"/>
      <c r="RP401" s="54"/>
      <c r="RQ401" s="54"/>
      <c r="RR401" s="54"/>
      <c r="RS401" s="54"/>
      <c r="RT401" s="54"/>
      <c r="RU401" s="54"/>
      <c r="RV401" s="54"/>
      <c r="RW401" s="54"/>
      <c r="RX401" s="54"/>
      <c r="RY401" s="54"/>
      <c r="RZ401" s="54"/>
      <c r="SA401" s="54"/>
      <c r="SB401" s="54"/>
      <c r="SC401" s="54"/>
      <c r="SD401" s="54"/>
      <c r="SE401" s="54"/>
      <c r="SF401" s="54"/>
      <c r="SG401" s="54"/>
      <c r="SH401" s="54"/>
      <c r="SI401" s="54"/>
      <c r="SJ401" s="54"/>
      <c r="SK401" s="54"/>
      <c r="SL401" s="54"/>
      <c r="SM401" s="54"/>
      <c r="SN401" s="54"/>
      <c r="SO401" s="54"/>
      <c r="SP401" s="54"/>
      <c r="SQ401" s="54"/>
      <c r="SR401" s="54"/>
      <c r="SS401" s="54"/>
      <c r="ST401" s="54"/>
      <c r="SU401" s="54"/>
      <c r="SV401" s="54"/>
      <c r="SW401" s="54"/>
      <c r="SX401" s="54"/>
      <c r="SY401" s="54"/>
      <c r="SZ401" s="54"/>
      <c r="TA401" s="54"/>
      <c r="TB401" s="54"/>
      <c r="TC401" s="54"/>
      <c r="TD401" s="54"/>
      <c r="TE401" s="54"/>
      <c r="TF401" s="54"/>
      <c r="TG401" s="54"/>
      <c r="TH401" s="54"/>
      <c r="TI401" s="54"/>
      <c r="TJ401" s="54"/>
      <c r="TK401" s="54"/>
      <c r="TL401" s="54"/>
      <c r="TM401" s="54"/>
      <c r="TN401" s="54"/>
      <c r="TO401" s="54"/>
      <c r="TP401" s="54"/>
      <c r="TQ401" s="54"/>
      <c r="TR401" s="54"/>
      <c r="TS401" s="54"/>
      <c r="TT401" s="54"/>
      <c r="TU401" s="54"/>
      <c r="TV401" s="54"/>
      <c r="TW401" s="54"/>
      <c r="TX401" s="54"/>
      <c r="TY401" s="54"/>
      <c r="TZ401" s="54"/>
      <c r="UA401" s="54"/>
      <c r="UB401" s="54"/>
      <c r="UC401" s="54"/>
      <c r="UD401" s="54"/>
      <c r="UE401" s="54"/>
      <c r="UF401" s="54"/>
      <c r="UG401" s="54"/>
      <c r="UH401" s="54"/>
      <c r="UI401" s="54"/>
      <c r="UJ401" s="54"/>
      <c r="UK401" s="54"/>
      <c r="UL401" s="54"/>
      <c r="UM401" s="54"/>
      <c r="UN401" s="54"/>
      <c r="UO401" s="54"/>
      <c r="UP401" s="54"/>
      <c r="UQ401" s="54"/>
      <c r="UR401" s="54"/>
      <c r="US401" s="54"/>
      <c r="UT401" s="54"/>
      <c r="UU401" s="54"/>
      <c r="UV401" s="54"/>
      <c r="UW401" s="54"/>
      <c r="UX401" s="54"/>
      <c r="UY401" s="54"/>
      <c r="UZ401" s="54"/>
      <c r="VA401" s="54"/>
      <c r="VB401" s="54"/>
      <c r="VC401" s="54"/>
      <c r="VD401" s="54"/>
      <c r="VE401" s="54"/>
      <c r="VF401" s="54"/>
      <c r="VG401" s="54"/>
      <c r="VH401" s="54"/>
      <c r="VI401" s="54"/>
      <c r="VJ401" s="54"/>
      <c r="VK401" s="54"/>
      <c r="VL401" s="54"/>
      <c r="VM401" s="54"/>
      <c r="VN401" s="54"/>
      <c r="VO401" s="54"/>
      <c r="VP401" s="54"/>
      <c r="VQ401" s="54"/>
      <c r="VR401" s="54"/>
      <c r="VS401" s="54"/>
      <c r="VT401" s="54"/>
      <c r="VU401" s="54"/>
      <c r="VV401" s="54"/>
      <c r="VW401" s="54"/>
      <c r="VX401" s="54"/>
      <c r="VY401" s="54"/>
      <c r="VZ401" s="54"/>
      <c r="WA401" s="54"/>
      <c r="WB401" s="54"/>
      <c r="WC401" s="54"/>
      <c r="WD401" s="54"/>
      <c r="WE401" s="54"/>
      <c r="WF401" s="54"/>
      <c r="WG401" s="54"/>
      <c r="WH401" s="54"/>
      <c r="WI401" s="54"/>
      <c r="WJ401" s="54"/>
      <c r="WK401" s="54"/>
      <c r="WL401" s="54"/>
      <c r="WM401" s="54"/>
      <c r="WN401" s="54"/>
      <c r="WO401" s="54"/>
      <c r="WP401" s="54"/>
      <c r="WQ401" s="54"/>
      <c r="WR401" s="54"/>
      <c r="WS401" s="54"/>
      <c r="WT401" s="54"/>
      <c r="WU401" s="54"/>
      <c r="WV401" s="54"/>
      <c r="WW401" s="54"/>
      <c r="WX401" s="54"/>
      <c r="WY401" s="54"/>
      <c r="WZ401" s="54"/>
      <c r="XA401" s="54"/>
      <c r="XB401" s="54"/>
      <c r="XC401" s="54"/>
      <c r="XD401" s="54"/>
      <c r="XE401" s="54"/>
      <c r="XF401" s="54"/>
      <c r="XG401" s="54"/>
      <c r="XH401" s="54"/>
      <c r="XI401" s="54"/>
      <c r="XJ401" s="54"/>
      <c r="XK401" s="54"/>
      <c r="XL401" s="54"/>
      <c r="XM401" s="54"/>
      <c r="XN401" s="54"/>
      <c r="XO401" s="54"/>
      <c r="XP401" s="54"/>
      <c r="XQ401" s="54"/>
      <c r="XR401" s="54"/>
      <c r="XS401" s="54"/>
      <c r="XT401" s="54"/>
      <c r="XU401" s="54"/>
      <c r="XV401" s="54"/>
      <c r="XW401" s="54"/>
      <c r="XX401" s="54"/>
      <c r="XY401" s="54"/>
      <c r="XZ401" s="54"/>
      <c r="YA401" s="54"/>
      <c r="YB401" s="54"/>
      <c r="YC401" s="54"/>
      <c r="YD401" s="54"/>
      <c r="YE401" s="54"/>
      <c r="YF401" s="54"/>
      <c r="YG401" s="54"/>
      <c r="YH401" s="54"/>
      <c r="YI401" s="54"/>
      <c r="YJ401" s="54"/>
      <c r="YK401" s="54"/>
      <c r="YL401" s="54"/>
      <c r="YM401" s="54"/>
      <c r="YN401" s="54"/>
      <c r="YO401" s="54"/>
      <c r="YP401" s="54"/>
      <c r="YQ401" s="54"/>
      <c r="YR401" s="54"/>
      <c r="YS401" s="54"/>
      <c r="YT401" s="54"/>
      <c r="YU401" s="54"/>
      <c r="YV401" s="54"/>
      <c r="YW401" s="54"/>
      <c r="YX401" s="54"/>
      <c r="YY401" s="54"/>
      <c r="YZ401" s="54"/>
      <c r="ZA401" s="54"/>
      <c r="ZB401" s="54"/>
      <c r="ZC401" s="54"/>
      <c r="ZD401" s="54"/>
      <c r="ZE401" s="54"/>
      <c r="ZF401" s="54"/>
      <c r="ZG401" s="54"/>
      <c r="ZH401" s="54"/>
      <c r="ZI401" s="54"/>
      <c r="ZJ401" s="54"/>
      <c r="ZK401" s="54"/>
      <c r="ZL401" s="54"/>
      <c r="ZM401" s="54"/>
      <c r="ZN401" s="54"/>
      <c r="ZO401" s="54"/>
      <c r="ZP401" s="54"/>
      <c r="ZQ401" s="54"/>
      <c r="ZR401" s="54"/>
      <c r="ZS401" s="54"/>
      <c r="ZT401" s="54"/>
      <c r="ZU401" s="54"/>
      <c r="ZV401" s="54"/>
      <c r="ZW401" s="54"/>
      <c r="ZX401" s="54"/>
      <c r="ZY401" s="54"/>
      <c r="ZZ401" s="54"/>
    </row>
    <row r="402" spans="1:702" x14ac:dyDescent="0.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54"/>
      <c r="DU402" s="54"/>
      <c r="DV402" s="54"/>
      <c r="DW402" s="54"/>
      <c r="DX402" s="54"/>
      <c r="DY402" s="54"/>
      <c r="DZ402" s="54"/>
      <c r="EA402" s="54"/>
      <c r="EB402" s="54"/>
      <c r="EC402" s="54"/>
      <c r="ED402" s="54"/>
      <c r="EE402" s="54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4"/>
      <c r="GC402" s="54"/>
      <c r="GD402" s="54"/>
      <c r="GE402" s="54"/>
      <c r="GF402" s="54"/>
      <c r="GG402" s="54"/>
      <c r="GH402" s="54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4"/>
      <c r="MA402" s="54"/>
      <c r="MB402" s="54"/>
      <c r="MC402" s="54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4"/>
      <c r="ON402" s="54"/>
      <c r="OO402" s="54"/>
      <c r="OP402" s="54"/>
      <c r="OQ402" s="54"/>
      <c r="OR402" s="54"/>
      <c r="OS402" s="54"/>
      <c r="OT402" s="54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/>
      <c r="PF402" s="54"/>
      <c r="PG402" s="54"/>
      <c r="PH402" s="54"/>
      <c r="PI402" s="54"/>
      <c r="PJ402" s="54"/>
      <c r="PK402" s="54"/>
      <c r="PL402" s="54"/>
      <c r="PM402" s="54"/>
      <c r="PN402" s="54"/>
      <c r="PO402" s="54"/>
      <c r="PP402" s="54"/>
      <c r="PQ402" s="54"/>
      <c r="PR402" s="54"/>
      <c r="PS402" s="54"/>
      <c r="PT402" s="54"/>
      <c r="PU402" s="54"/>
      <c r="PV402" s="54"/>
      <c r="PW402" s="54"/>
      <c r="PX402" s="54"/>
      <c r="PY402" s="54"/>
      <c r="PZ402" s="54"/>
      <c r="QA402" s="54"/>
      <c r="QB402" s="54"/>
      <c r="QC402" s="54"/>
      <c r="QD402" s="54"/>
      <c r="QE402" s="54"/>
      <c r="QF402" s="54"/>
      <c r="QG402" s="54"/>
      <c r="QH402" s="54"/>
      <c r="QI402" s="54"/>
      <c r="QJ402" s="54"/>
      <c r="QK402" s="54"/>
      <c r="QL402" s="54"/>
      <c r="QM402" s="54"/>
      <c r="QN402" s="54"/>
      <c r="QO402" s="54"/>
      <c r="QP402" s="54"/>
      <c r="QQ402" s="54"/>
      <c r="QR402" s="54"/>
      <c r="QS402" s="54"/>
      <c r="QT402" s="54"/>
      <c r="QU402" s="54"/>
      <c r="QV402" s="54"/>
      <c r="QW402" s="54"/>
      <c r="QX402" s="54"/>
      <c r="QY402" s="54"/>
      <c r="QZ402" s="54"/>
      <c r="RA402" s="54"/>
      <c r="RB402" s="54"/>
      <c r="RC402" s="54"/>
      <c r="RD402" s="54"/>
      <c r="RE402" s="54"/>
      <c r="RF402" s="54"/>
      <c r="RG402" s="54"/>
      <c r="RH402" s="54"/>
      <c r="RI402" s="54"/>
      <c r="RJ402" s="54"/>
      <c r="RK402" s="54"/>
      <c r="RL402" s="54"/>
      <c r="RM402" s="54"/>
      <c r="RN402" s="54"/>
      <c r="RO402" s="54"/>
      <c r="RP402" s="54"/>
      <c r="RQ402" s="54"/>
      <c r="RR402" s="54"/>
      <c r="RS402" s="54"/>
      <c r="RT402" s="54"/>
      <c r="RU402" s="54"/>
      <c r="RV402" s="54"/>
      <c r="RW402" s="54"/>
      <c r="RX402" s="54"/>
      <c r="RY402" s="54"/>
      <c r="RZ402" s="54"/>
      <c r="SA402" s="54"/>
      <c r="SB402" s="54"/>
      <c r="SC402" s="54"/>
      <c r="SD402" s="54"/>
      <c r="SE402" s="54"/>
      <c r="SF402" s="54"/>
      <c r="SG402" s="54"/>
      <c r="SH402" s="54"/>
      <c r="SI402" s="54"/>
      <c r="SJ402" s="54"/>
      <c r="SK402" s="54"/>
      <c r="SL402" s="54"/>
      <c r="SM402" s="54"/>
      <c r="SN402" s="54"/>
      <c r="SO402" s="54"/>
      <c r="SP402" s="54"/>
      <c r="SQ402" s="54"/>
      <c r="SR402" s="54"/>
      <c r="SS402" s="54"/>
      <c r="ST402" s="54"/>
      <c r="SU402" s="54"/>
      <c r="SV402" s="54"/>
      <c r="SW402" s="54"/>
      <c r="SX402" s="54"/>
      <c r="SY402" s="54"/>
      <c r="SZ402" s="54"/>
      <c r="TA402" s="54"/>
      <c r="TB402" s="54"/>
      <c r="TC402" s="54"/>
      <c r="TD402" s="54"/>
      <c r="TE402" s="54"/>
      <c r="TF402" s="54"/>
      <c r="TG402" s="54"/>
      <c r="TH402" s="54"/>
      <c r="TI402" s="54"/>
      <c r="TJ402" s="54"/>
      <c r="TK402" s="54"/>
      <c r="TL402" s="54"/>
      <c r="TM402" s="54"/>
      <c r="TN402" s="54"/>
      <c r="TO402" s="54"/>
      <c r="TP402" s="54"/>
      <c r="TQ402" s="54"/>
      <c r="TR402" s="54"/>
      <c r="TS402" s="54"/>
      <c r="TT402" s="54"/>
      <c r="TU402" s="54"/>
      <c r="TV402" s="54"/>
      <c r="TW402" s="54"/>
      <c r="TX402" s="54"/>
      <c r="TY402" s="54"/>
      <c r="TZ402" s="54"/>
      <c r="UA402" s="54"/>
      <c r="UB402" s="54"/>
      <c r="UC402" s="54"/>
      <c r="UD402" s="54"/>
      <c r="UE402" s="54"/>
      <c r="UF402" s="54"/>
      <c r="UG402" s="54"/>
      <c r="UH402" s="54"/>
      <c r="UI402" s="54"/>
      <c r="UJ402" s="54"/>
      <c r="UK402" s="54"/>
      <c r="UL402" s="54"/>
      <c r="UM402" s="54"/>
      <c r="UN402" s="54"/>
      <c r="UO402" s="54"/>
      <c r="UP402" s="54"/>
      <c r="UQ402" s="54"/>
      <c r="UR402" s="54"/>
      <c r="US402" s="54"/>
      <c r="UT402" s="54"/>
      <c r="UU402" s="54"/>
      <c r="UV402" s="54"/>
      <c r="UW402" s="54"/>
      <c r="UX402" s="54"/>
      <c r="UY402" s="54"/>
      <c r="UZ402" s="54"/>
      <c r="VA402" s="54"/>
      <c r="VB402" s="54"/>
      <c r="VC402" s="54"/>
      <c r="VD402" s="54"/>
      <c r="VE402" s="54"/>
      <c r="VF402" s="54"/>
      <c r="VG402" s="54"/>
      <c r="VH402" s="54"/>
      <c r="VI402" s="54"/>
      <c r="VJ402" s="54"/>
      <c r="VK402" s="54"/>
      <c r="VL402" s="54"/>
      <c r="VM402" s="54"/>
      <c r="VN402" s="54"/>
      <c r="VO402" s="54"/>
      <c r="VP402" s="54"/>
      <c r="VQ402" s="54"/>
      <c r="VR402" s="54"/>
      <c r="VS402" s="54"/>
      <c r="VT402" s="54"/>
      <c r="VU402" s="54"/>
      <c r="VV402" s="54"/>
      <c r="VW402" s="54"/>
      <c r="VX402" s="54"/>
      <c r="VY402" s="54"/>
      <c r="VZ402" s="54"/>
      <c r="WA402" s="54"/>
      <c r="WB402" s="54"/>
      <c r="WC402" s="54"/>
      <c r="WD402" s="54"/>
      <c r="WE402" s="54"/>
      <c r="WF402" s="54"/>
      <c r="WG402" s="54"/>
      <c r="WH402" s="54"/>
      <c r="WI402" s="54"/>
      <c r="WJ402" s="54"/>
      <c r="WK402" s="54"/>
      <c r="WL402" s="54"/>
      <c r="WM402" s="54"/>
      <c r="WN402" s="54"/>
      <c r="WO402" s="54"/>
      <c r="WP402" s="54"/>
      <c r="WQ402" s="54"/>
      <c r="WR402" s="54"/>
      <c r="WS402" s="54"/>
      <c r="WT402" s="54"/>
      <c r="WU402" s="54"/>
      <c r="WV402" s="54"/>
      <c r="WW402" s="54"/>
      <c r="WX402" s="54"/>
      <c r="WY402" s="54"/>
      <c r="WZ402" s="54"/>
      <c r="XA402" s="54"/>
      <c r="XB402" s="54"/>
      <c r="XC402" s="54"/>
      <c r="XD402" s="54"/>
      <c r="XE402" s="54"/>
      <c r="XF402" s="54"/>
      <c r="XG402" s="54"/>
      <c r="XH402" s="54"/>
      <c r="XI402" s="54"/>
      <c r="XJ402" s="54"/>
      <c r="XK402" s="54"/>
      <c r="XL402" s="54"/>
      <c r="XM402" s="54"/>
      <c r="XN402" s="54"/>
      <c r="XO402" s="54"/>
      <c r="XP402" s="54"/>
      <c r="XQ402" s="54"/>
      <c r="XR402" s="54"/>
      <c r="XS402" s="54"/>
      <c r="XT402" s="54"/>
      <c r="XU402" s="54"/>
      <c r="XV402" s="54"/>
      <c r="XW402" s="54"/>
      <c r="XX402" s="54"/>
      <c r="XY402" s="54"/>
      <c r="XZ402" s="54"/>
      <c r="YA402" s="54"/>
      <c r="YB402" s="54"/>
      <c r="YC402" s="54"/>
      <c r="YD402" s="54"/>
      <c r="YE402" s="54"/>
      <c r="YF402" s="54"/>
      <c r="YG402" s="54"/>
      <c r="YH402" s="54"/>
      <c r="YI402" s="54"/>
      <c r="YJ402" s="54"/>
      <c r="YK402" s="54"/>
      <c r="YL402" s="54"/>
      <c r="YM402" s="54"/>
      <c r="YN402" s="54"/>
      <c r="YO402" s="54"/>
      <c r="YP402" s="54"/>
      <c r="YQ402" s="54"/>
      <c r="YR402" s="54"/>
      <c r="YS402" s="54"/>
      <c r="YT402" s="54"/>
      <c r="YU402" s="54"/>
      <c r="YV402" s="54"/>
      <c r="YW402" s="54"/>
      <c r="YX402" s="54"/>
      <c r="YY402" s="54"/>
      <c r="YZ402" s="54"/>
      <c r="ZA402" s="54"/>
      <c r="ZB402" s="54"/>
      <c r="ZC402" s="54"/>
      <c r="ZD402" s="54"/>
      <c r="ZE402" s="54"/>
      <c r="ZF402" s="54"/>
      <c r="ZG402" s="54"/>
      <c r="ZH402" s="54"/>
      <c r="ZI402" s="54"/>
      <c r="ZJ402" s="54"/>
      <c r="ZK402" s="54"/>
      <c r="ZL402" s="54"/>
      <c r="ZM402" s="54"/>
      <c r="ZN402" s="54"/>
      <c r="ZO402" s="54"/>
      <c r="ZP402" s="54"/>
      <c r="ZQ402" s="54"/>
      <c r="ZR402" s="54"/>
      <c r="ZS402" s="54"/>
      <c r="ZT402" s="54"/>
      <c r="ZU402" s="54"/>
      <c r="ZV402" s="54"/>
      <c r="ZW402" s="54"/>
      <c r="ZX402" s="54"/>
      <c r="ZY402" s="54"/>
      <c r="ZZ402" s="54"/>
    </row>
    <row r="403" spans="1:702" x14ac:dyDescent="0.2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  <c r="CW403" s="54"/>
      <c r="CX403" s="54"/>
      <c r="CY403" s="54"/>
      <c r="CZ403" s="54"/>
      <c r="DA403" s="54"/>
      <c r="DB403" s="54"/>
      <c r="DC403" s="54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  <c r="DN403" s="54"/>
      <c r="DO403" s="54"/>
      <c r="DP403" s="54"/>
      <c r="DQ403" s="54"/>
      <c r="DR403" s="54"/>
      <c r="DS403" s="54"/>
      <c r="DT403" s="54"/>
      <c r="DU403" s="54"/>
      <c r="DV403" s="54"/>
      <c r="DW403" s="54"/>
      <c r="DX403" s="54"/>
      <c r="DY403" s="54"/>
      <c r="DZ403" s="54"/>
      <c r="EA403" s="54"/>
      <c r="EB403" s="54"/>
      <c r="EC403" s="54"/>
      <c r="ED403" s="54"/>
      <c r="EE403" s="54"/>
      <c r="EF403" s="54"/>
      <c r="EG403" s="54"/>
      <c r="EH403" s="54"/>
      <c r="EI403" s="54"/>
      <c r="EJ403" s="54"/>
      <c r="EK403" s="54"/>
      <c r="EL403" s="54"/>
      <c r="EM403" s="54"/>
      <c r="EN403" s="54"/>
      <c r="EO403" s="54"/>
      <c r="EP403" s="54"/>
      <c r="EQ403" s="54"/>
      <c r="ER403" s="54"/>
      <c r="ES403" s="54"/>
      <c r="ET403" s="54"/>
      <c r="EU403" s="54"/>
      <c r="EV403" s="54"/>
      <c r="EW403" s="54"/>
      <c r="EX403" s="54"/>
      <c r="EY403" s="54"/>
      <c r="EZ403" s="54"/>
      <c r="FA403" s="54"/>
      <c r="FB403" s="54"/>
      <c r="FC403" s="54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4"/>
      <c r="GC403" s="54"/>
      <c r="GD403" s="54"/>
      <c r="GE403" s="54"/>
      <c r="GF403" s="54"/>
      <c r="GG403" s="54"/>
      <c r="GH403" s="54"/>
      <c r="GI403" s="54"/>
      <c r="GJ403" s="54"/>
      <c r="GK403" s="54"/>
      <c r="GL403" s="54"/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/>
      <c r="HE403" s="54"/>
      <c r="HF403" s="54"/>
      <c r="HG403" s="54"/>
      <c r="HH403" s="54"/>
      <c r="HI403" s="54"/>
      <c r="HJ403" s="54"/>
      <c r="HK403" s="54"/>
      <c r="HL403" s="54"/>
      <c r="HM403" s="54"/>
      <c r="HN403" s="54"/>
      <c r="HO403" s="54"/>
      <c r="HP403" s="54"/>
      <c r="HQ403" s="54"/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4"/>
      <c r="IC403" s="54"/>
      <c r="ID403" s="54"/>
      <c r="IE403" s="54"/>
      <c r="IF403" s="54"/>
      <c r="IG403" s="54"/>
      <c r="IH403" s="54"/>
      <c r="II403" s="54"/>
      <c r="IJ403" s="54"/>
      <c r="IK403" s="54"/>
      <c r="IL403" s="54"/>
      <c r="IM403" s="54"/>
      <c r="IN403" s="54"/>
      <c r="IO403" s="54"/>
      <c r="IP403" s="54"/>
      <c r="IQ403" s="54"/>
      <c r="IR403" s="54"/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/>
      <c r="JP403" s="54"/>
      <c r="JQ403" s="54"/>
      <c r="JR403" s="54"/>
      <c r="JS403" s="54"/>
      <c r="JT403" s="54"/>
      <c r="JU403" s="54"/>
      <c r="JV403" s="54"/>
      <c r="JW403" s="54"/>
      <c r="JX403" s="54"/>
      <c r="JY403" s="54"/>
      <c r="JZ403" s="54"/>
      <c r="KA403" s="54"/>
      <c r="KB403" s="54"/>
      <c r="KC403" s="54"/>
      <c r="KD403" s="54"/>
      <c r="KE403" s="54"/>
      <c r="KF403" s="54"/>
      <c r="KG403" s="54"/>
      <c r="KH403" s="54"/>
      <c r="KI403" s="54"/>
      <c r="KJ403" s="54"/>
      <c r="KK403" s="54"/>
      <c r="KL403" s="54"/>
      <c r="KM403" s="54"/>
      <c r="KN403" s="54"/>
      <c r="KO403" s="54"/>
      <c r="KP403" s="54"/>
      <c r="KQ403" s="54"/>
      <c r="KR403" s="54"/>
      <c r="KS403" s="54"/>
      <c r="KT403" s="54"/>
      <c r="KU403" s="54"/>
      <c r="KV403" s="54"/>
      <c r="KW403" s="54"/>
      <c r="KX403" s="54"/>
      <c r="KY403" s="54"/>
      <c r="KZ403" s="54"/>
      <c r="LA403" s="54"/>
      <c r="LB403" s="54"/>
      <c r="LC403" s="54"/>
      <c r="LD403" s="54"/>
      <c r="LE403" s="54"/>
      <c r="LF403" s="54"/>
      <c r="LG403" s="54"/>
      <c r="LH403" s="54"/>
      <c r="LI403" s="54"/>
      <c r="LJ403" s="54"/>
      <c r="LK403" s="54"/>
      <c r="LL403" s="54"/>
      <c r="LM403" s="54"/>
      <c r="LN403" s="54"/>
      <c r="LO403" s="54"/>
      <c r="LP403" s="54"/>
      <c r="LQ403" s="54"/>
      <c r="LR403" s="54"/>
      <c r="LS403" s="54"/>
      <c r="LT403" s="54"/>
      <c r="LU403" s="54"/>
      <c r="LV403" s="54"/>
      <c r="LW403" s="54"/>
      <c r="LX403" s="54"/>
      <c r="LY403" s="54"/>
      <c r="LZ403" s="54"/>
      <c r="MA403" s="54"/>
      <c r="MB403" s="54"/>
      <c r="MC403" s="54"/>
      <c r="MD403" s="54"/>
      <c r="ME403" s="54"/>
      <c r="MF403" s="54"/>
      <c r="MG403" s="54"/>
      <c r="MH403" s="54"/>
      <c r="MI403" s="54"/>
      <c r="MJ403" s="54"/>
      <c r="MK403" s="54"/>
      <c r="ML403" s="54"/>
      <c r="MM403" s="54"/>
      <c r="MN403" s="54"/>
      <c r="MO403" s="54"/>
      <c r="MP403" s="54"/>
      <c r="MQ403" s="54"/>
      <c r="MR403" s="54"/>
      <c r="MS403" s="54"/>
      <c r="MT403" s="54"/>
      <c r="MU403" s="54"/>
      <c r="MV403" s="54"/>
      <c r="MW403" s="54"/>
      <c r="MX403" s="54"/>
      <c r="MY403" s="54"/>
      <c r="MZ403" s="54"/>
      <c r="NA403" s="54"/>
      <c r="NB403" s="54"/>
      <c r="NC403" s="54"/>
      <c r="ND403" s="54"/>
      <c r="NE403" s="54"/>
      <c r="NF403" s="54"/>
      <c r="NG403" s="54"/>
      <c r="NH403" s="54"/>
      <c r="NI403" s="54"/>
      <c r="NJ403" s="54"/>
      <c r="NK403" s="54"/>
      <c r="NL403" s="54"/>
      <c r="NM403" s="54"/>
      <c r="NN403" s="54"/>
      <c r="NO403" s="54"/>
      <c r="NP403" s="54"/>
      <c r="NQ403" s="54"/>
      <c r="NR403" s="54"/>
      <c r="NS403" s="54"/>
      <c r="NT403" s="54"/>
      <c r="NU403" s="54"/>
      <c r="NV403" s="54"/>
      <c r="NW403" s="54"/>
      <c r="NX403" s="54"/>
      <c r="NY403" s="54"/>
      <c r="NZ403" s="54"/>
      <c r="OA403" s="54"/>
      <c r="OB403" s="54"/>
      <c r="OC403" s="54"/>
      <c r="OD403" s="54"/>
      <c r="OE403" s="54"/>
      <c r="OF403" s="54"/>
      <c r="OG403" s="54"/>
      <c r="OH403" s="54"/>
      <c r="OI403" s="54"/>
      <c r="OJ403" s="54"/>
      <c r="OK403" s="54"/>
      <c r="OL403" s="54"/>
      <c r="OM403" s="54"/>
      <c r="ON403" s="54"/>
      <c r="OO403" s="54"/>
      <c r="OP403" s="54"/>
      <c r="OQ403" s="54"/>
      <c r="OR403" s="54"/>
      <c r="OS403" s="54"/>
      <c r="OT403" s="54"/>
      <c r="OU403" s="54"/>
      <c r="OV403" s="54"/>
      <c r="OW403" s="54"/>
      <c r="OX403" s="54"/>
      <c r="OY403" s="54"/>
      <c r="OZ403" s="54"/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4"/>
      <c r="PM403" s="54"/>
      <c r="PN403" s="54"/>
      <c r="PO403" s="54"/>
      <c r="PP403" s="54"/>
      <c r="PQ403" s="54"/>
      <c r="PR403" s="54"/>
      <c r="PS403" s="54"/>
      <c r="PT403" s="54"/>
      <c r="PU403" s="54"/>
      <c r="PV403" s="54"/>
      <c r="PW403" s="54"/>
      <c r="PX403" s="54"/>
      <c r="PY403" s="54"/>
      <c r="PZ403" s="54"/>
      <c r="QA403" s="54"/>
      <c r="QB403" s="54"/>
      <c r="QC403" s="54"/>
      <c r="QD403" s="54"/>
      <c r="QE403" s="54"/>
      <c r="QF403" s="54"/>
      <c r="QG403" s="54"/>
      <c r="QH403" s="54"/>
      <c r="QI403" s="54"/>
      <c r="QJ403" s="54"/>
      <c r="QK403" s="54"/>
      <c r="QL403" s="54"/>
      <c r="QM403" s="54"/>
      <c r="QN403" s="54"/>
      <c r="QO403" s="54"/>
      <c r="QP403" s="54"/>
      <c r="QQ403" s="54"/>
      <c r="QR403" s="54"/>
      <c r="QS403" s="54"/>
      <c r="QT403" s="54"/>
      <c r="QU403" s="54"/>
      <c r="QV403" s="54"/>
      <c r="QW403" s="54"/>
      <c r="QX403" s="54"/>
      <c r="QY403" s="54"/>
      <c r="QZ403" s="54"/>
      <c r="RA403" s="54"/>
      <c r="RB403" s="54"/>
      <c r="RC403" s="54"/>
      <c r="RD403" s="54"/>
      <c r="RE403" s="54"/>
      <c r="RF403" s="54"/>
      <c r="RG403" s="54"/>
      <c r="RH403" s="54"/>
      <c r="RI403" s="54"/>
      <c r="RJ403" s="54"/>
      <c r="RK403" s="54"/>
      <c r="RL403" s="54"/>
      <c r="RM403" s="54"/>
      <c r="RN403" s="54"/>
      <c r="RO403" s="54"/>
      <c r="RP403" s="54"/>
      <c r="RQ403" s="54"/>
      <c r="RR403" s="54"/>
      <c r="RS403" s="54"/>
      <c r="RT403" s="54"/>
      <c r="RU403" s="54"/>
      <c r="RV403" s="54"/>
      <c r="RW403" s="54"/>
      <c r="RX403" s="54"/>
      <c r="RY403" s="54"/>
      <c r="RZ403" s="54"/>
      <c r="SA403" s="54"/>
      <c r="SB403" s="54"/>
      <c r="SC403" s="54"/>
      <c r="SD403" s="54"/>
      <c r="SE403" s="54"/>
      <c r="SF403" s="54"/>
      <c r="SG403" s="54"/>
      <c r="SH403" s="54"/>
      <c r="SI403" s="54"/>
      <c r="SJ403" s="54"/>
      <c r="SK403" s="54"/>
      <c r="SL403" s="54"/>
      <c r="SM403" s="54"/>
      <c r="SN403" s="54"/>
      <c r="SO403" s="54"/>
      <c r="SP403" s="54"/>
      <c r="SQ403" s="54"/>
      <c r="SR403" s="54"/>
      <c r="SS403" s="54"/>
      <c r="ST403" s="54"/>
      <c r="SU403" s="54"/>
      <c r="SV403" s="54"/>
      <c r="SW403" s="54"/>
      <c r="SX403" s="54"/>
      <c r="SY403" s="54"/>
      <c r="SZ403" s="54"/>
      <c r="TA403" s="54"/>
      <c r="TB403" s="54"/>
      <c r="TC403" s="54"/>
      <c r="TD403" s="54"/>
      <c r="TE403" s="54"/>
      <c r="TF403" s="54"/>
      <c r="TG403" s="54"/>
      <c r="TH403" s="54"/>
      <c r="TI403" s="54"/>
      <c r="TJ403" s="54"/>
      <c r="TK403" s="54"/>
      <c r="TL403" s="54"/>
      <c r="TM403" s="54"/>
      <c r="TN403" s="54"/>
      <c r="TO403" s="54"/>
      <c r="TP403" s="54"/>
      <c r="TQ403" s="54"/>
      <c r="TR403" s="54"/>
      <c r="TS403" s="54"/>
      <c r="TT403" s="54"/>
      <c r="TU403" s="54"/>
      <c r="TV403" s="54"/>
      <c r="TW403" s="54"/>
      <c r="TX403" s="54"/>
      <c r="TY403" s="54"/>
      <c r="TZ403" s="54"/>
      <c r="UA403" s="54"/>
      <c r="UB403" s="54"/>
      <c r="UC403" s="54"/>
      <c r="UD403" s="54"/>
      <c r="UE403" s="54"/>
      <c r="UF403" s="54"/>
      <c r="UG403" s="54"/>
      <c r="UH403" s="54"/>
      <c r="UI403" s="54"/>
      <c r="UJ403" s="54"/>
      <c r="UK403" s="54"/>
      <c r="UL403" s="54"/>
      <c r="UM403" s="54"/>
      <c r="UN403" s="54"/>
      <c r="UO403" s="54"/>
      <c r="UP403" s="54"/>
      <c r="UQ403" s="54"/>
      <c r="UR403" s="54"/>
      <c r="US403" s="54"/>
      <c r="UT403" s="54"/>
      <c r="UU403" s="54"/>
      <c r="UV403" s="54"/>
      <c r="UW403" s="54"/>
      <c r="UX403" s="54"/>
      <c r="UY403" s="54"/>
      <c r="UZ403" s="54"/>
      <c r="VA403" s="54"/>
      <c r="VB403" s="54"/>
      <c r="VC403" s="54"/>
      <c r="VD403" s="54"/>
      <c r="VE403" s="54"/>
      <c r="VF403" s="54"/>
      <c r="VG403" s="54"/>
      <c r="VH403" s="54"/>
      <c r="VI403" s="54"/>
      <c r="VJ403" s="54"/>
      <c r="VK403" s="54"/>
      <c r="VL403" s="54"/>
      <c r="VM403" s="54"/>
      <c r="VN403" s="54"/>
      <c r="VO403" s="54"/>
      <c r="VP403" s="54"/>
      <c r="VQ403" s="54"/>
      <c r="VR403" s="54"/>
      <c r="VS403" s="54"/>
      <c r="VT403" s="54"/>
      <c r="VU403" s="54"/>
      <c r="VV403" s="54"/>
      <c r="VW403" s="54"/>
      <c r="VX403" s="54"/>
      <c r="VY403" s="54"/>
      <c r="VZ403" s="54"/>
      <c r="WA403" s="54"/>
      <c r="WB403" s="54"/>
      <c r="WC403" s="54"/>
      <c r="WD403" s="54"/>
      <c r="WE403" s="54"/>
      <c r="WF403" s="54"/>
      <c r="WG403" s="54"/>
      <c r="WH403" s="54"/>
      <c r="WI403" s="54"/>
      <c r="WJ403" s="54"/>
      <c r="WK403" s="54"/>
      <c r="WL403" s="54"/>
      <c r="WM403" s="54"/>
      <c r="WN403" s="54"/>
      <c r="WO403" s="54"/>
      <c r="WP403" s="54"/>
      <c r="WQ403" s="54"/>
      <c r="WR403" s="54"/>
      <c r="WS403" s="54"/>
      <c r="WT403" s="54"/>
      <c r="WU403" s="54"/>
      <c r="WV403" s="54"/>
      <c r="WW403" s="54"/>
      <c r="WX403" s="54"/>
      <c r="WY403" s="54"/>
      <c r="WZ403" s="54"/>
      <c r="XA403" s="54"/>
      <c r="XB403" s="54"/>
      <c r="XC403" s="54"/>
      <c r="XD403" s="54"/>
      <c r="XE403" s="54"/>
      <c r="XF403" s="54"/>
      <c r="XG403" s="54"/>
      <c r="XH403" s="54"/>
      <c r="XI403" s="54"/>
      <c r="XJ403" s="54"/>
      <c r="XK403" s="54"/>
      <c r="XL403" s="54"/>
      <c r="XM403" s="54"/>
      <c r="XN403" s="54"/>
      <c r="XO403" s="54"/>
      <c r="XP403" s="54"/>
      <c r="XQ403" s="54"/>
      <c r="XR403" s="54"/>
      <c r="XS403" s="54"/>
      <c r="XT403" s="54"/>
      <c r="XU403" s="54"/>
      <c r="XV403" s="54"/>
      <c r="XW403" s="54"/>
      <c r="XX403" s="54"/>
      <c r="XY403" s="54"/>
      <c r="XZ403" s="54"/>
      <c r="YA403" s="54"/>
      <c r="YB403" s="54"/>
      <c r="YC403" s="54"/>
      <c r="YD403" s="54"/>
      <c r="YE403" s="54"/>
      <c r="YF403" s="54"/>
      <c r="YG403" s="54"/>
      <c r="YH403" s="54"/>
      <c r="YI403" s="54"/>
      <c r="YJ403" s="54"/>
      <c r="YK403" s="54"/>
      <c r="YL403" s="54"/>
      <c r="YM403" s="54"/>
      <c r="YN403" s="54"/>
      <c r="YO403" s="54"/>
      <c r="YP403" s="54"/>
      <c r="YQ403" s="54"/>
      <c r="YR403" s="54"/>
      <c r="YS403" s="54"/>
      <c r="YT403" s="54"/>
      <c r="YU403" s="54"/>
      <c r="YV403" s="54"/>
      <c r="YW403" s="54"/>
      <c r="YX403" s="54"/>
      <c r="YY403" s="54"/>
      <c r="YZ403" s="54"/>
      <c r="ZA403" s="54"/>
      <c r="ZB403" s="54"/>
      <c r="ZC403" s="54"/>
      <c r="ZD403" s="54"/>
      <c r="ZE403" s="54"/>
      <c r="ZF403" s="54"/>
      <c r="ZG403" s="54"/>
      <c r="ZH403" s="54"/>
      <c r="ZI403" s="54"/>
      <c r="ZJ403" s="54"/>
      <c r="ZK403" s="54"/>
      <c r="ZL403" s="54"/>
      <c r="ZM403" s="54"/>
      <c r="ZN403" s="54"/>
      <c r="ZO403" s="54"/>
      <c r="ZP403" s="54"/>
      <c r="ZQ403" s="54"/>
      <c r="ZR403" s="54"/>
      <c r="ZS403" s="54"/>
      <c r="ZT403" s="54"/>
      <c r="ZU403" s="54"/>
      <c r="ZV403" s="54"/>
      <c r="ZW403" s="54"/>
      <c r="ZX403" s="54"/>
      <c r="ZY403" s="54"/>
      <c r="ZZ403" s="54"/>
    </row>
    <row r="404" spans="1:702" x14ac:dyDescent="0.2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54"/>
      <c r="DU404" s="54"/>
      <c r="DV404" s="54"/>
      <c r="DW404" s="54"/>
      <c r="DX404" s="54"/>
      <c r="DY404" s="54"/>
      <c r="DZ404" s="54"/>
      <c r="EA404" s="54"/>
      <c r="EB404" s="54"/>
      <c r="EC404" s="54"/>
      <c r="ED404" s="54"/>
      <c r="EE404" s="54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4"/>
      <c r="GC404" s="54"/>
      <c r="GD404" s="54"/>
      <c r="GE404" s="54"/>
      <c r="GF404" s="54"/>
      <c r="GG404" s="54"/>
      <c r="GH404" s="54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4"/>
      <c r="JV404" s="54"/>
      <c r="JW404" s="54"/>
      <c r="JX404" s="54"/>
      <c r="JY404" s="54"/>
      <c r="JZ404" s="54"/>
      <c r="KA404" s="54"/>
      <c r="KB404" s="54"/>
      <c r="KC404" s="54"/>
      <c r="KD404" s="54"/>
      <c r="KE404" s="54"/>
      <c r="KF404" s="54"/>
      <c r="KG404" s="54"/>
      <c r="KH404" s="54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4"/>
      <c r="KZ404" s="54"/>
      <c r="LA404" s="54"/>
      <c r="LB404" s="54"/>
      <c r="LC404" s="54"/>
      <c r="LD404" s="54"/>
      <c r="LE404" s="54"/>
      <c r="LF404" s="54"/>
      <c r="LG404" s="54"/>
      <c r="LH404" s="54"/>
      <c r="LI404" s="54"/>
      <c r="LJ404" s="54"/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4"/>
      <c r="MA404" s="54"/>
      <c r="MB404" s="54"/>
      <c r="MC404" s="54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4"/>
      <c r="ON404" s="54"/>
      <c r="OO404" s="54"/>
      <c r="OP404" s="54"/>
      <c r="OQ404" s="54"/>
      <c r="OR404" s="54"/>
      <c r="OS404" s="54"/>
      <c r="OT404" s="54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4"/>
      <c r="PM404" s="54"/>
      <c r="PN404" s="54"/>
      <c r="PO404" s="54"/>
      <c r="PP404" s="54"/>
      <c r="PQ404" s="54"/>
      <c r="PR404" s="54"/>
      <c r="PS404" s="54"/>
      <c r="PT404" s="54"/>
      <c r="PU404" s="54"/>
      <c r="PV404" s="54"/>
      <c r="PW404" s="54"/>
      <c r="PX404" s="54"/>
      <c r="PY404" s="54"/>
      <c r="PZ404" s="54"/>
      <c r="QA404" s="54"/>
      <c r="QB404" s="54"/>
      <c r="QC404" s="54"/>
      <c r="QD404" s="54"/>
      <c r="QE404" s="54"/>
      <c r="QF404" s="54"/>
      <c r="QG404" s="54"/>
      <c r="QH404" s="54"/>
      <c r="QI404" s="54"/>
      <c r="QJ404" s="54"/>
      <c r="QK404" s="54"/>
      <c r="QL404" s="54"/>
      <c r="QM404" s="54"/>
      <c r="QN404" s="54"/>
      <c r="QO404" s="54"/>
      <c r="QP404" s="54"/>
      <c r="QQ404" s="54"/>
      <c r="QR404" s="54"/>
      <c r="QS404" s="54"/>
      <c r="QT404" s="54"/>
      <c r="QU404" s="54"/>
      <c r="QV404" s="54"/>
      <c r="QW404" s="54"/>
      <c r="QX404" s="54"/>
      <c r="QY404" s="54"/>
      <c r="QZ404" s="54"/>
      <c r="RA404" s="54"/>
      <c r="RB404" s="54"/>
      <c r="RC404" s="54"/>
      <c r="RD404" s="54"/>
      <c r="RE404" s="54"/>
      <c r="RF404" s="54"/>
      <c r="RG404" s="54"/>
      <c r="RH404" s="54"/>
      <c r="RI404" s="54"/>
      <c r="RJ404" s="54"/>
      <c r="RK404" s="54"/>
      <c r="RL404" s="54"/>
      <c r="RM404" s="54"/>
      <c r="RN404" s="54"/>
      <c r="RO404" s="54"/>
      <c r="RP404" s="54"/>
      <c r="RQ404" s="54"/>
      <c r="RR404" s="54"/>
      <c r="RS404" s="54"/>
      <c r="RT404" s="54"/>
      <c r="RU404" s="54"/>
      <c r="RV404" s="54"/>
      <c r="RW404" s="54"/>
      <c r="RX404" s="54"/>
      <c r="RY404" s="54"/>
      <c r="RZ404" s="54"/>
      <c r="SA404" s="54"/>
      <c r="SB404" s="54"/>
      <c r="SC404" s="54"/>
      <c r="SD404" s="54"/>
      <c r="SE404" s="54"/>
      <c r="SF404" s="54"/>
      <c r="SG404" s="54"/>
      <c r="SH404" s="54"/>
      <c r="SI404" s="54"/>
      <c r="SJ404" s="54"/>
      <c r="SK404" s="54"/>
      <c r="SL404" s="54"/>
      <c r="SM404" s="54"/>
      <c r="SN404" s="54"/>
      <c r="SO404" s="54"/>
      <c r="SP404" s="54"/>
      <c r="SQ404" s="54"/>
      <c r="SR404" s="54"/>
      <c r="SS404" s="54"/>
      <c r="ST404" s="54"/>
      <c r="SU404" s="54"/>
      <c r="SV404" s="54"/>
      <c r="SW404" s="54"/>
      <c r="SX404" s="54"/>
      <c r="SY404" s="54"/>
      <c r="SZ404" s="54"/>
      <c r="TA404" s="54"/>
      <c r="TB404" s="54"/>
      <c r="TC404" s="54"/>
      <c r="TD404" s="54"/>
      <c r="TE404" s="54"/>
      <c r="TF404" s="54"/>
      <c r="TG404" s="54"/>
      <c r="TH404" s="54"/>
      <c r="TI404" s="54"/>
      <c r="TJ404" s="54"/>
      <c r="TK404" s="54"/>
      <c r="TL404" s="54"/>
      <c r="TM404" s="54"/>
      <c r="TN404" s="54"/>
      <c r="TO404" s="54"/>
      <c r="TP404" s="54"/>
      <c r="TQ404" s="54"/>
      <c r="TR404" s="54"/>
      <c r="TS404" s="54"/>
      <c r="TT404" s="54"/>
      <c r="TU404" s="54"/>
      <c r="TV404" s="54"/>
      <c r="TW404" s="54"/>
      <c r="TX404" s="54"/>
      <c r="TY404" s="54"/>
      <c r="TZ404" s="54"/>
      <c r="UA404" s="54"/>
      <c r="UB404" s="54"/>
      <c r="UC404" s="54"/>
      <c r="UD404" s="54"/>
      <c r="UE404" s="54"/>
      <c r="UF404" s="54"/>
      <c r="UG404" s="54"/>
      <c r="UH404" s="54"/>
      <c r="UI404" s="54"/>
      <c r="UJ404" s="54"/>
      <c r="UK404" s="54"/>
      <c r="UL404" s="54"/>
      <c r="UM404" s="54"/>
      <c r="UN404" s="54"/>
      <c r="UO404" s="54"/>
      <c r="UP404" s="54"/>
      <c r="UQ404" s="54"/>
      <c r="UR404" s="54"/>
      <c r="US404" s="54"/>
      <c r="UT404" s="54"/>
      <c r="UU404" s="54"/>
      <c r="UV404" s="54"/>
      <c r="UW404" s="54"/>
      <c r="UX404" s="54"/>
      <c r="UY404" s="54"/>
      <c r="UZ404" s="54"/>
      <c r="VA404" s="54"/>
      <c r="VB404" s="54"/>
      <c r="VC404" s="54"/>
      <c r="VD404" s="54"/>
      <c r="VE404" s="54"/>
      <c r="VF404" s="54"/>
      <c r="VG404" s="54"/>
      <c r="VH404" s="54"/>
      <c r="VI404" s="54"/>
      <c r="VJ404" s="54"/>
      <c r="VK404" s="54"/>
      <c r="VL404" s="54"/>
      <c r="VM404" s="54"/>
      <c r="VN404" s="54"/>
      <c r="VO404" s="54"/>
      <c r="VP404" s="54"/>
      <c r="VQ404" s="54"/>
      <c r="VR404" s="54"/>
      <c r="VS404" s="54"/>
      <c r="VT404" s="54"/>
      <c r="VU404" s="54"/>
      <c r="VV404" s="54"/>
      <c r="VW404" s="54"/>
      <c r="VX404" s="54"/>
      <c r="VY404" s="54"/>
      <c r="VZ404" s="54"/>
      <c r="WA404" s="54"/>
      <c r="WB404" s="54"/>
      <c r="WC404" s="54"/>
      <c r="WD404" s="54"/>
      <c r="WE404" s="54"/>
      <c r="WF404" s="54"/>
      <c r="WG404" s="54"/>
      <c r="WH404" s="54"/>
      <c r="WI404" s="54"/>
      <c r="WJ404" s="54"/>
      <c r="WK404" s="54"/>
      <c r="WL404" s="54"/>
      <c r="WM404" s="54"/>
      <c r="WN404" s="54"/>
      <c r="WO404" s="54"/>
      <c r="WP404" s="54"/>
      <c r="WQ404" s="54"/>
      <c r="WR404" s="54"/>
      <c r="WS404" s="54"/>
      <c r="WT404" s="54"/>
      <c r="WU404" s="54"/>
      <c r="WV404" s="54"/>
      <c r="WW404" s="54"/>
      <c r="WX404" s="54"/>
      <c r="WY404" s="54"/>
      <c r="WZ404" s="54"/>
      <c r="XA404" s="54"/>
      <c r="XB404" s="54"/>
      <c r="XC404" s="54"/>
      <c r="XD404" s="54"/>
      <c r="XE404" s="54"/>
      <c r="XF404" s="54"/>
      <c r="XG404" s="54"/>
      <c r="XH404" s="54"/>
      <c r="XI404" s="54"/>
      <c r="XJ404" s="54"/>
      <c r="XK404" s="54"/>
      <c r="XL404" s="54"/>
      <c r="XM404" s="54"/>
      <c r="XN404" s="54"/>
      <c r="XO404" s="54"/>
      <c r="XP404" s="54"/>
      <c r="XQ404" s="54"/>
      <c r="XR404" s="54"/>
      <c r="XS404" s="54"/>
      <c r="XT404" s="54"/>
      <c r="XU404" s="54"/>
      <c r="XV404" s="54"/>
      <c r="XW404" s="54"/>
      <c r="XX404" s="54"/>
      <c r="XY404" s="54"/>
      <c r="XZ404" s="54"/>
      <c r="YA404" s="54"/>
      <c r="YB404" s="54"/>
      <c r="YC404" s="54"/>
      <c r="YD404" s="54"/>
      <c r="YE404" s="54"/>
      <c r="YF404" s="54"/>
      <c r="YG404" s="54"/>
      <c r="YH404" s="54"/>
      <c r="YI404" s="54"/>
      <c r="YJ404" s="54"/>
      <c r="YK404" s="54"/>
      <c r="YL404" s="54"/>
      <c r="YM404" s="54"/>
      <c r="YN404" s="54"/>
      <c r="YO404" s="54"/>
      <c r="YP404" s="54"/>
      <c r="YQ404" s="54"/>
      <c r="YR404" s="54"/>
      <c r="YS404" s="54"/>
      <c r="YT404" s="54"/>
      <c r="YU404" s="54"/>
      <c r="YV404" s="54"/>
      <c r="YW404" s="54"/>
      <c r="YX404" s="54"/>
      <c r="YY404" s="54"/>
      <c r="YZ404" s="54"/>
      <c r="ZA404" s="54"/>
      <c r="ZB404" s="54"/>
      <c r="ZC404" s="54"/>
      <c r="ZD404" s="54"/>
      <c r="ZE404" s="54"/>
      <c r="ZF404" s="54"/>
      <c r="ZG404" s="54"/>
      <c r="ZH404" s="54"/>
      <c r="ZI404" s="54"/>
      <c r="ZJ404" s="54"/>
      <c r="ZK404" s="54"/>
      <c r="ZL404" s="54"/>
      <c r="ZM404" s="54"/>
      <c r="ZN404" s="54"/>
      <c r="ZO404" s="54"/>
      <c r="ZP404" s="54"/>
      <c r="ZQ404" s="54"/>
      <c r="ZR404" s="54"/>
      <c r="ZS404" s="54"/>
      <c r="ZT404" s="54"/>
      <c r="ZU404" s="54"/>
      <c r="ZV404" s="54"/>
      <c r="ZW404" s="54"/>
      <c r="ZX404" s="54"/>
      <c r="ZY404" s="54"/>
      <c r="ZZ404" s="54"/>
    </row>
    <row r="405" spans="1:702" x14ac:dyDescent="0.2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54"/>
      <c r="DU405" s="54"/>
      <c r="DV405" s="54"/>
      <c r="DW405" s="54"/>
      <c r="DX405" s="54"/>
      <c r="DY405" s="54"/>
      <c r="DZ405" s="54"/>
      <c r="EA405" s="54"/>
      <c r="EB405" s="54"/>
      <c r="EC405" s="54"/>
      <c r="ED405" s="54"/>
      <c r="EE405" s="54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4"/>
      <c r="GC405" s="54"/>
      <c r="GD405" s="54"/>
      <c r="GE405" s="54"/>
      <c r="GF405" s="54"/>
      <c r="GG405" s="54"/>
      <c r="GH405" s="54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4"/>
      <c r="MA405" s="54"/>
      <c r="MB405" s="54"/>
      <c r="MC405" s="54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4"/>
      <c r="ON405" s="54"/>
      <c r="OO405" s="54"/>
      <c r="OP405" s="54"/>
      <c r="OQ405" s="54"/>
      <c r="OR405" s="54"/>
      <c r="OS405" s="54"/>
      <c r="OT405" s="54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/>
      <c r="PJ405" s="54"/>
      <c r="PK405" s="54"/>
      <c r="PL405" s="54"/>
      <c r="PM405" s="54"/>
      <c r="PN405" s="54"/>
      <c r="PO405" s="54"/>
      <c r="PP405" s="54"/>
      <c r="PQ405" s="54"/>
      <c r="PR405" s="54"/>
      <c r="PS405" s="54"/>
      <c r="PT405" s="54"/>
      <c r="PU405" s="54"/>
      <c r="PV405" s="54"/>
      <c r="PW405" s="54"/>
      <c r="PX405" s="54"/>
      <c r="PY405" s="54"/>
      <c r="PZ405" s="54"/>
      <c r="QA405" s="54"/>
      <c r="QB405" s="54"/>
      <c r="QC405" s="54"/>
      <c r="QD405" s="54"/>
      <c r="QE405" s="54"/>
      <c r="QF405" s="54"/>
      <c r="QG405" s="54"/>
      <c r="QH405" s="54"/>
      <c r="QI405" s="54"/>
      <c r="QJ405" s="54"/>
      <c r="QK405" s="54"/>
      <c r="QL405" s="54"/>
      <c r="QM405" s="54"/>
      <c r="QN405" s="54"/>
      <c r="QO405" s="54"/>
      <c r="QP405" s="54"/>
      <c r="QQ405" s="54"/>
      <c r="QR405" s="54"/>
      <c r="QS405" s="54"/>
      <c r="QT405" s="54"/>
      <c r="QU405" s="54"/>
      <c r="QV405" s="54"/>
      <c r="QW405" s="54"/>
      <c r="QX405" s="54"/>
      <c r="QY405" s="54"/>
      <c r="QZ405" s="54"/>
      <c r="RA405" s="54"/>
      <c r="RB405" s="54"/>
      <c r="RC405" s="54"/>
      <c r="RD405" s="54"/>
      <c r="RE405" s="54"/>
      <c r="RF405" s="54"/>
      <c r="RG405" s="54"/>
      <c r="RH405" s="54"/>
      <c r="RI405" s="54"/>
      <c r="RJ405" s="54"/>
      <c r="RK405" s="54"/>
      <c r="RL405" s="54"/>
      <c r="RM405" s="54"/>
      <c r="RN405" s="54"/>
      <c r="RO405" s="54"/>
      <c r="RP405" s="54"/>
      <c r="RQ405" s="54"/>
      <c r="RR405" s="54"/>
      <c r="RS405" s="54"/>
      <c r="RT405" s="54"/>
      <c r="RU405" s="54"/>
      <c r="RV405" s="54"/>
      <c r="RW405" s="54"/>
      <c r="RX405" s="54"/>
      <c r="RY405" s="54"/>
      <c r="RZ405" s="54"/>
      <c r="SA405" s="54"/>
      <c r="SB405" s="54"/>
      <c r="SC405" s="54"/>
      <c r="SD405" s="54"/>
      <c r="SE405" s="54"/>
      <c r="SF405" s="54"/>
      <c r="SG405" s="54"/>
      <c r="SH405" s="54"/>
      <c r="SI405" s="54"/>
      <c r="SJ405" s="54"/>
      <c r="SK405" s="54"/>
      <c r="SL405" s="54"/>
      <c r="SM405" s="54"/>
      <c r="SN405" s="54"/>
      <c r="SO405" s="54"/>
      <c r="SP405" s="54"/>
      <c r="SQ405" s="54"/>
      <c r="SR405" s="54"/>
      <c r="SS405" s="54"/>
      <c r="ST405" s="54"/>
      <c r="SU405" s="54"/>
      <c r="SV405" s="54"/>
      <c r="SW405" s="54"/>
      <c r="SX405" s="54"/>
      <c r="SY405" s="54"/>
      <c r="SZ405" s="54"/>
      <c r="TA405" s="54"/>
      <c r="TB405" s="54"/>
      <c r="TC405" s="54"/>
      <c r="TD405" s="54"/>
      <c r="TE405" s="54"/>
      <c r="TF405" s="54"/>
      <c r="TG405" s="54"/>
      <c r="TH405" s="54"/>
      <c r="TI405" s="54"/>
      <c r="TJ405" s="54"/>
      <c r="TK405" s="54"/>
      <c r="TL405" s="54"/>
      <c r="TM405" s="54"/>
      <c r="TN405" s="54"/>
      <c r="TO405" s="54"/>
      <c r="TP405" s="54"/>
      <c r="TQ405" s="54"/>
      <c r="TR405" s="54"/>
      <c r="TS405" s="54"/>
      <c r="TT405" s="54"/>
      <c r="TU405" s="54"/>
      <c r="TV405" s="54"/>
      <c r="TW405" s="54"/>
      <c r="TX405" s="54"/>
      <c r="TY405" s="54"/>
      <c r="TZ405" s="54"/>
      <c r="UA405" s="54"/>
      <c r="UB405" s="54"/>
      <c r="UC405" s="54"/>
      <c r="UD405" s="54"/>
      <c r="UE405" s="54"/>
      <c r="UF405" s="54"/>
      <c r="UG405" s="54"/>
      <c r="UH405" s="54"/>
      <c r="UI405" s="54"/>
      <c r="UJ405" s="54"/>
      <c r="UK405" s="54"/>
      <c r="UL405" s="54"/>
      <c r="UM405" s="54"/>
      <c r="UN405" s="54"/>
      <c r="UO405" s="54"/>
      <c r="UP405" s="54"/>
      <c r="UQ405" s="54"/>
      <c r="UR405" s="54"/>
      <c r="US405" s="54"/>
      <c r="UT405" s="54"/>
      <c r="UU405" s="54"/>
      <c r="UV405" s="54"/>
      <c r="UW405" s="54"/>
      <c r="UX405" s="54"/>
      <c r="UY405" s="54"/>
      <c r="UZ405" s="54"/>
      <c r="VA405" s="54"/>
      <c r="VB405" s="54"/>
      <c r="VC405" s="54"/>
      <c r="VD405" s="54"/>
      <c r="VE405" s="54"/>
      <c r="VF405" s="54"/>
      <c r="VG405" s="54"/>
      <c r="VH405" s="54"/>
      <c r="VI405" s="54"/>
      <c r="VJ405" s="54"/>
      <c r="VK405" s="54"/>
      <c r="VL405" s="54"/>
      <c r="VM405" s="54"/>
      <c r="VN405" s="54"/>
      <c r="VO405" s="54"/>
      <c r="VP405" s="54"/>
      <c r="VQ405" s="54"/>
      <c r="VR405" s="54"/>
      <c r="VS405" s="54"/>
      <c r="VT405" s="54"/>
      <c r="VU405" s="54"/>
      <c r="VV405" s="54"/>
      <c r="VW405" s="54"/>
      <c r="VX405" s="54"/>
      <c r="VY405" s="54"/>
      <c r="VZ405" s="54"/>
      <c r="WA405" s="54"/>
      <c r="WB405" s="54"/>
      <c r="WC405" s="54"/>
      <c r="WD405" s="54"/>
      <c r="WE405" s="54"/>
      <c r="WF405" s="54"/>
      <c r="WG405" s="54"/>
      <c r="WH405" s="54"/>
      <c r="WI405" s="54"/>
      <c r="WJ405" s="54"/>
      <c r="WK405" s="54"/>
      <c r="WL405" s="54"/>
      <c r="WM405" s="54"/>
      <c r="WN405" s="54"/>
      <c r="WO405" s="54"/>
      <c r="WP405" s="54"/>
      <c r="WQ405" s="54"/>
      <c r="WR405" s="54"/>
      <c r="WS405" s="54"/>
      <c r="WT405" s="54"/>
      <c r="WU405" s="54"/>
      <c r="WV405" s="54"/>
      <c r="WW405" s="54"/>
      <c r="WX405" s="54"/>
      <c r="WY405" s="54"/>
      <c r="WZ405" s="54"/>
      <c r="XA405" s="54"/>
      <c r="XB405" s="54"/>
      <c r="XC405" s="54"/>
      <c r="XD405" s="54"/>
      <c r="XE405" s="54"/>
      <c r="XF405" s="54"/>
      <c r="XG405" s="54"/>
      <c r="XH405" s="54"/>
      <c r="XI405" s="54"/>
      <c r="XJ405" s="54"/>
      <c r="XK405" s="54"/>
      <c r="XL405" s="54"/>
      <c r="XM405" s="54"/>
      <c r="XN405" s="54"/>
      <c r="XO405" s="54"/>
      <c r="XP405" s="54"/>
      <c r="XQ405" s="54"/>
      <c r="XR405" s="54"/>
      <c r="XS405" s="54"/>
      <c r="XT405" s="54"/>
      <c r="XU405" s="54"/>
      <c r="XV405" s="54"/>
      <c r="XW405" s="54"/>
      <c r="XX405" s="54"/>
      <c r="XY405" s="54"/>
      <c r="XZ405" s="54"/>
      <c r="YA405" s="54"/>
      <c r="YB405" s="54"/>
      <c r="YC405" s="54"/>
      <c r="YD405" s="54"/>
      <c r="YE405" s="54"/>
      <c r="YF405" s="54"/>
      <c r="YG405" s="54"/>
      <c r="YH405" s="54"/>
      <c r="YI405" s="54"/>
      <c r="YJ405" s="54"/>
      <c r="YK405" s="54"/>
      <c r="YL405" s="54"/>
      <c r="YM405" s="54"/>
      <c r="YN405" s="54"/>
      <c r="YO405" s="54"/>
      <c r="YP405" s="54"/>
      <c r="YQ405" s="54"/>
      <c r="YR405" s="54"/>
      <c r="YS405" s="54"/>
      <c r="YT405" s="54"/>
      <c r="YU405" s="54"/>
      <c r="YV405" s="54"/>
      <c r="YW405" s="54"/>
      <c r="YX405" s="54"/>
      <c r="YY405" s="54"/>
      <c r="YZ405" s="54"/>
      <c r="ZA405" s="54"/>
      <c r="ZB405" s="54"/>
      <c r="ZC405" s="54"/>
      <c r="ZD405" s="54"/>
      <c r="ZE405" s="54"/>
      <c r="ZF405" s="54"/>
      <c r="ZG405" s="54"/>
      <c r="ZH405" s="54"/>
      <c r="ZI405" s="54"/>
      <c r="ZJ405" s="54"/>
      <c r="ZK405" s="54"/>
      <c r="ZL405" s="54"/>
      <c r="ZM405" s="54"/>
      <c r="ZN405" s="54"/>
      <c r="ZO405" s="54"/>
      <c r="ZP405" s="54"/>
      <c r="ZQ405" s="54"/>
      <c r="ZR405" s="54"/>
      <c r="ZS405" s="54"/>
      <c r="ZT405" s="54"/>
      <c r="ZU405" s="54"/>
      <c r="ZV405" s="54"/>
      <c r="ZW405" s="54"/>
      <c r="ZX405" s="54"/>
      <c r="ZY405" s="54"/>
      <c r="ZZ405" s="54"/>
    </row>
    <row r="406" spans="1:702" x14ac:dyDescent="0.2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54"/>
      <c r="DU406" s="54"/>
      <c r="DV406" s="54"/>
      <c r="DW406" s="54"/>
      <c r="DX406" s="54"/>
      <c r="DY406" s="54"/>
      <c r="DZ406" s="54"/>
      <c r="EA406" s="54"/>
      <c r="EB406" s="54"/>
      <c r="EC406" s="54"/>
      <c r="ED406" s="54"/>
      <c r="EE406" s="54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54"/>
      <c r="PP406" s="54"/>
      <c r="PQ406" s="54"/>
      <c r="PR406" s="54"/>
      <c r="PS406" s="54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54"/>
      <c r="QT406" s="54"/>
      <c r="QU406" s="54"/>
      <c r="QV406" s="54"/>
      <c r="QW406" s="54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54"/>
      <c r="RY406" s="54"/>
      <c r="RZ406" s="54"/>
      <c r="SA406" s="54"/>
      <c r="SB406" s="54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54"/>
      <c r="TC406" s="54"/>
      <c r="TD406" s="54"/>
      <c r="TE406" s="54"/>
      <c r="TF406" s="54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4"/>
      <c r="UH406" s="54"/>
      <c r="UI406" s="54"/>
      <c r="UJ406" s="54"/>
      <c r="UK406" s="54"/>
      <c r="UL406" s="54"/>
      <c r="UM406" s="54"/>
      <c r="UN406" s="54"/>
      <c r="UO406" s="54"/>
      <c r="UP406" s="54"/>
      <c r="UQ406" s="54"/>
      <c r="UR406" s="54"/>
      <c r="US406" s="54"/>
      <c r="UT406" s="54"/>
      <c r="UU406" s="54"/>
      <c r="UV406" s="54"/>
      <c r="UW406" s="54"/>
      <c r="UX406" s="54"/>
      <c r="UY406" s="54"/>
      <c r="UZ406" s="54"/>
      <c r="VA406" s="54"/>
      <c r="VB406" s="54"/>
      <c r="VC406" s="54"/>
      <c r="VD406" s="54"/>
      <c r="VE406" s="54"/>
      <c r="VF406" s="54"/>
      <c r="VG406" s="54"/>
      <c r="VH406" s="54"/>
      <c r="VI406" s="54"/>
      <c r="VJ406" s="54"/>
      <c r="VK406" s="54"/>
      <c r="VL406" s="54"/>
      <c r="VM406" s="54"/>
      <c r="VN406" s="54"/>
      <c r="VO406" s="54"/>
      <c r="VP406" s="54"/>
      <c r="VQ406" s="54"/>
      <c r="VR406" s="54"/>
      <c r="VS406" s="54"/>
      <c r="VT406" s="54"/>
      <c r="VU406" s="54"/>
      <c r="VV406" s="54"/>
      <c r="VW406" s="54"/>
      <c r="VX406" s="54"/>
      <c r="VY406" s="54"/>
      <c r="VZ406" s="54"/>
      <c r="WA406" s="54"/>
      <c r="WB406" s="54"/>
      <c r="WC406" s="54"/>
      <c r="WD406" s="54"/>
      <c r="WE406" s="54"/>
      <c r="WF406" s="54"/>
      <c r="WG406" s="54"/>
      <c r="WH406" s="54"/>
      <c r="WI406" s="54"/>
      <c r="WJ406" s="54"/>
      <c r="WK406" s="54"/>
      <c r="WL406" s="54"/>
      <c r="WM406" s="54"/>
      <c r="WN406" s="54"/>
      <c r="WO406" s="54"/>
      <c r="WP406" s="54"/>
      <c r="WQ406" s="54"/>
      <c r="WR406" s="54"/>
      <c r="WS406" s="54"/>
      <c r="WT406" s="54"/>
      <c r="WU406" s="54"/>
      <c r="WV406" s="54"/>
      <c r="WW406" s="54"/>
      <c r="WX406" s="54"/>
      <c r="WY406" s="54"/>
      <c r="WZ406" s="54"/>
      <c r="XA406" s="54"/>
      <c r="XB406" s="54"/>
      <c r="XC406" s="54"/>
      <c r="XD406" s="54"/>
      <c r="XE406" s="54"/>
      <c r="XF406" s="54"/>
      <c r="XG406" s="54"/>
      <c r="XH406" s="54"/>
      <c r="XI406" s="54"/>
      <c r="XJ406" s="54"/>
      <c r="XK406" s="54"/>
      <c r="XL406" s="54"/>
      <c r="XM406" s="54"/>
      <c r="XN406" s="54"/>
      <c r="XO406" s="54"/>
      <c r="XP406" s="54"/>
      <c r="XQ406" s="54"/>
      <c r="XR406" s="54"/>
      <c r="XS406" s="54"/>
      <c r="XT406" s="54"/>
      <c r="XU406" s="54"/>
      <c r="XV406" s="54"/>
      <c r="XW406" s="54"/>
      <c r="XX406" s="54"/>
      <c r="XY406" s="54"/>
      <c r="XZ406" s="54"/>
      <c r="YA406" s="54"/>
      <c r="YB406" s="54"/>
      <c r="YC406" s="54"/>
      <c r="YD406" s="54"/>
      <c r="YE406" s="54"/>
      <c r="YF406" s="54"/>
      <c r="YG406" s="54"/>
      <c r="YH406" s="54"/>
      <c r="YI406" s="54"/>
      <c r="YJ406" s="54"/>
      <c r="YK406" s="54"/>
      <c r="YL406" s="54"/>
      <c r="YM406" s="54"/>
      <c r="YN406" s="54"/>
      <c r="YO406" s="54"/>
      <c r="YP406" s="54"/>
      <c r="YQ406" s="54"/>
      <c r="YR406" s="54"/>
      <c r="YS406" s="54"/>
      <c r="YT406" s="54"/>
      <c r="YU406" s="54"/>
      <c r="YV406" s="54"/>
      <c r="YW406" s="54"/>
      <c r="YX406" s="54"/>
      <c r="YY406" s="54"/>
      <c r="YZ406" s="54"/>
      <c r="ZA406" s="54"/>
      <c r="ZB406" s="54"/>
      <c r="ZC406" s="54"/>
      <c r="ZD406" s="54"/>
      <c r="ZE406" s="54"/>
      <c r="ZF406" s="54"/>
      <c r="ZG406" s="54"/>
      <c r="ZH406" s="54"/>
      <c r="ZI406" s="54"/>
      <c r="ZJ406" s="54"/>
      <c r="ZK406" s="54"/>
      <c r="ZL406" s="54"/>
      <c r="ZM406" s="54"/>
      <c r="ZN406" s="54"/>
      <c r="ZO406" s="54"/>
      <c r="ZP406" s="54"/>
      <c r="ZQ406" s="54"/>
      <c r="ZR406" s="54"/>
      <c r="ZS406" s="54"/>
      <c r="ZT406" s="54"/>
      <c r="ZU406" s="54"/>
      <c r="ZV406" s="54"/>
      <c r="ZW406" s="54"/>
      <c r="ZX406" s="54"/>
      <c r="ZY406" s="54"/>
      <c r="ZZ406" s="54"/>
    </row>
    <row r="407" spans="1:702" x14ac:dyDescent="0.2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54"/>
      <c r="DU407" s="54"/>
      <c r="DV407" s="54"/>
      <c r="DW407" s="54"/>
      <c r="DX407" s="54"/>
      <c r="DY407" s="54"/>
      <c r="DZ407" s="54"/>
      <c r="EA407" s="54"/>
      <c r="EB407" s="54"/>
      <c r="EC407" s="54"/>
      <c r="ED407" s="54"/>
      <c r="EE407" s="54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54"/>
      <c r="PP407" s="54"/>
      <c r="PQ407" s="54"/>
      <c r="PR407" s="54"/>
      <c r="PS407" s="54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54"/>
      <c r="QT407" s="54"/>
      <c r="QU407" s="54"/>
      <c r="QV407" s="54"/>
      <c r="QW407" s="54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54"/>
      <c r="RY407" s="54"/>
      <c r="RZ407" s="54"/>
      <c r="SA407" s="54"/>
      <c r="SB407" s="54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54"/>
      <c r="TC407" s="54"/>
      <c r="TD407" s="54"/>
      <c r="TE407" s="54"/>
      <c r="TF407" s="54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4"/>
      <c r="UH407" s="54"/>
      <c r="UI407" s="54"/>
      <c r="UJ407" s="54"/>
      <c r="UK407" s="54"/>
      <c r="UL407" s="54"/>
      <c r="UM407" s="54"/>
      <c r="UN407" s="54"/>
      <c r="UO407" s="54"/>
      <c r="UP407" s="54"/>
      <c r="UQ407" s="54"/>
      <c r="UR407" s="54"/>
      <c r="US407" s="54"/>
      <c r="UT407" s="54"/>
      <c r="UU407" s="54"/>
      <c r="UV407" s="54"/>
      <c r="UW407" s="54"/>
      <c r="UX407" s="54"/>
      <c r="UY407" s="54"/>
      <c r="UZ407" s="54"/>
      <c r="VA407" s="54"/>
      <c r="VB407" s="54"/>
      <c r="VC407" s="54"/>
      <c r="VD407" s="54"/>
      <c r="VE407" s="54"/>
      <c r="VF407" s="54"/>
      <c r="VG407" s="54"/>
      <c r="VH407" s="54"/>
      <c r="VI407" s="54"/>
      <c r="VJ407" s="54"/>
      <c r="VK407" s="54"/>
      <c r="VL407" s="54"/>
      <c r="VM407" s="54"/>
      <c r="VN407" s="54"/>
      <c r="VO407" s="54"/>
      <c r="VP407" s="54"/>
      <c r="VQ407" s="54"/>
      <c r="VR407" s="54"/>
      <c r="VS407" s="54"/>
      <c r="VT407" s="54"/>
      <c r="VU407" s="54"/>
      <c r="VV407" s="54"/>
      <c r="VW407" s="54"/>
      <c r="VX407" s="54"/>
      <c r="VY407" s="54"/>
      <c r="VZ407" s="54"/>
      <c r="WA407" s="54"/>
      <c r="WB407" s="54"/>
      <c r="WC407" s="54"/>
      <c r="WD407" s="54"/>
      <c r="WE407" s="54"/>
      <c r="WF407" s="54"/>
      <c r="WG407" s="54"/>
      <c r="WH407" s="54"/>
      <c r="WI407" s="54"/>
      <c r="WJ407" s="54"/>
      <c r="WK407" s="54"/>
      <c r="WL407" s="54"/>
      <c r="WM407" s="54"/>
      <c r="WN407" s="54"/>
      <c r="WO407" s="54"/>
      <c r="WP407" s="54"/>
      <c r="WQ407" s="54"/>
      <c r="WR407" s="54"/>
      <c r="WS407" s="54"/>
      <c r="WT407" s="54"/>
      <c r="WU407" s="54"/>
      <c r="WV407" s="54"/>
      <c r="WW407" s="54"/>
      <c r="WX407" s="54"/>
      <c r="WY407" s="54"/>
      <c r="WZ407" s="54"/>
      <c r="XA407" s="54"/>
      <c r="XB407" s="54"/>
      <c r="XC407" s="54"/>
      <c r="XD407" s="54"/>
      <c r="XE407" s="54"/>
      <c r="XF407" s="54"/>
      <c r="XG407" s="54"/>
      <c r="XH407" s="54"/>
      <c r="XI407" s="54"/>
      <c r="XJ407" s="54"/>
      <c r="XK407" s="54"/>
      <c r="XL407" s="54"/>
      <c r="XM407" s="54"/>
      <c r="XN407" s="54"/>
      <c r="XO407" s="54"/>
      <c r="XP407" s="54"/>
      <c r="XQ407" s="54"/>
      <c r="XR407" s="54"/>
      <c r="XS407" s="54"/>
      <c r="XT407" s="54"/>
      <c r="XU407" s="54"/>
      <c r="XV407" s="54"/>
      <c r="XW407" s="54"/>
      <c r="XX407" s="54"/>
      <c r="XY407" s="54"/>
      <c r="XZ407" s="54"/>
      <c r="YA407" s="54"/>
      <c r="YB407" s="54"/>
      <c r="YC407" s="54"/>
      <c r="YD407" s="54"/>
      <c r="YE407" s="54"/>
      <c r="YF407" s="54"/>
      <c r="YG407" s="54"/>
      <c r="YH407" s="54"/>
      <c r="YI407" s="54"/>
      <c r="YJ407" s="54"/>
      <c r="YK407" s="54"/>
      <c r="YL407" s="54"/>
      <c r="YM407" s="54"/>
      <c r="YN407" s="54"/>
      <c r="YO407" s="54"/>
      <c r="YP407" s="54"/>
      <c r="YQ407" s="54"/>
      <c r="YR407" s="54"/>
      <c r="YS407" s="54"/>
      <c r="YT407" s="54"/>
      <c r="YU407" s="54"/>
      <c r="YV407" s="54"/>
      <c r="YW407" s="54"/>
      <c r="YX407" s="54"/>
      <c r="YY407" s="54"/>
      <c r="YZ407" s="54"/>
      <c r="ZA407" s="54"/>
      <c r="ZB407" s="54"/>
      <c r="ZC407" s="54"/>
      <c r="ZD407" s="54"/>
      <c r="ZE407" s="54"/>
      <c r="ZF407" s="54"/>
      <c r="ZG407" s="54"/>
      <c r="ZH407" s="54"/>
      <c r="ZI407" s="54"/>
      <c r="ZJ407" s="54"/>
      <c r="ZK407" s="54"/>
      <c r="ZL407" s="54"/>
      <c r="ZM407" s="54"/>
      <c r="ZN407" s="54"/>
      <c r="ZO407" s="54"/>
      <c r="ZP407" s="54"/>
      <c r="ZQ407" s="54"/>
      <c r="ZR407" s="54"/>
      <c r="ZS407" s="54"/>
      <c r="ZT407" s="54"/>
      <c r="ZU407" s="54"/>
      <c r="ZV407" s="54"/>
      <c r="ZW407" s="54"/>
      <c r="ZX407" s="54"/>
      <c r="ZY407" s="54"/>
      <c r="ZZ407" s="54"/>
    </row>
    <row r="408" spans="1:702" x14ac:dyDescent="0.2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  <c r="CW408" s="54"/>
      <c r="CX408" s="54"/>
      <c r="CY408" s="54"/>
      <c r="CZ408" s="54"/>
      <c r="DA408" s="54"/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  <c r="DN408" s="54"/>
      <c r="DO408" s="54"/>
      <c r="DP408" s="54"/>
      <c r="DQ408" s="54"/>
      <c r="DR408" s="54"/>
      <c r="DS408" s="54"/>
      <c r="DT408" s="54"/>
      <c r="DU408" s="54"/>
      <c r="DV408" s="54"/>
      <c r="DW408" s="54"/>
      <c r="DX408" s="54"/>
      <c r="DY408" s="54"/>
      <c r="DZ408" s="54"/>
      <c r="EA408" s="54"/>
      <c r="EB408" s="54"/>
      <c r="EC408" s="54"/>
      <c r="ED408" s="54"/>
      <c r="EE408" s="54"/>
      <c r="EF408" s="54"/>
      <c r="EG408" s="54"/>
      <c r="EH408" s="54"/>
      <c r="EI408" s="54"/>
      <c r="EJ408" s="54"/>
      <c r="EK408" s="54"/>
      <c r="EL408" s="54"/>
      <c r="EM408" s="54"/>
      <c r="EN408" s="54"/>
      <c r="EO408" s="54"/>
      <c r="EP408" s="54"/>
      <c r="EQ408" s="54"/>
      <c r="ER408" s="54"/>
      <c r="ES408" s="54"/>
      <c r="ET408" s="54"/>
      <c r="EU408" s="54"/>
      <c r="EV408" s="54"/>
      <c r="EW408" s="54"/>
      <c r="EX408" s="54"/>
      <c r="EY408" s="54"/>
      <c r="EZ408" s="54"/>
      <c r="FA408" s="54"/>
      <c r="FB408" s="54"/>
      <c r="FC408" s="54"/>
      <c r="FD408" s="54"/>
      <c r="FE408" s="54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4"/>
      <c r="GA408" s="54"/>
      <c r="GB408" s="54"/>
      <c r="GC408" s="54"/>
      <c r="GD408" s="54"/>
      <c r="GE408" s="54"/>
      <c r="GF408" s="54"/>
      <c r="GG408" s="54"/>
      <c r="GH408" s="54"/>
      <c r="GI408" s="54"/>
      <c r="GJ408" s="54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4"/>
      <c r="HL408" s="54"/>
      <c r="HM408" s="54"/>
      <c r="HN408" s="54"/>
      <c r="HO408" s="54"/>
      <c r="HP408" s="54"/>
      <c r="HQ408" s="54"/>
      <c r="HR408" s="54"/>
      <c r="HS408" s="54"/>
      <c r="HT408" s="54"/>
      <c r="HU408" s="54"/>
      <c r="HV408" s="54"/>
      <c r="HW408" s="54"/>
      <c r="HX408" s="54"/>
      <c r="HY408" s="54"/>
      <c r="HZ408" s="54"/>
      <c r="IA408" s="54"/>
      <c r="IB408" s="54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4"/>
      <c r="IN408" s="54"/>
      <c r="IO408" s="54"/>
      <c r="IP408" s="54"/>
      <c r="IQ408" s="54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4"/>
      <c r="JS408" s="54"/>
      <c r="JT408" s="54"/>
      <c r="JU408" s="54"/>
      <c r="JV408" s="54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4"/>
      <c r="KH408" s="54"/>
      <c r="KI408" s="54"/>
      <c r="KJ408" s="54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4"/>
      <c r="KW408" s="54"/>
      <c r="KX408" s="54"/>
      <c r="KY408" s="54"/>
      <c r="KZ408" s="54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4"/>
      <c r="LX408" s="54"/>
      <c r="LY408" s="54"/>
      <c r="LZ408" s="54"/>
      <c r="MA408" s="54"/>
      <c r="MB408" s="54"/>
      <c r="MC408" s="54"/>
      <c r="MD408" s="54"/>
      <c r="ME408" s="54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4"/>
      <c r="NF408" s="54"/>
      <c r="NG408" s="54"/>
      <c r="NH408" s="54"/>
      <c r="NI408" s="54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4"/>
      <c r="OL408" s="54"/>
      <c r="OM408" s="54"/>
      <c r="ON408" s="54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54"/>
      <c r="PP408" s="54"/>
      <c r="PQ408" s="54"/>
      <c r="PR408" s="54"/>
      <c r="PS408" s="54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54"/>
      <c r="QT408" s="54"/>
      <c r="QU408" s="54"/>
      <c r="QV408" s="54"/>
      <c r="QW408" s="54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54"/>
      <c r="RY408" s="54"/>
      <c r="RZ408" s="54"/>
      <c r="SA408" s="54"/>
      <c r="SB408" s="54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54"/>
      <c r="TC408" s="54"/>
      <c r="TD408" s="54"/>
      <c r="TE408" s="54"/>
      <c r="TF408" s="54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4"/>
      <c r="UH408" s="54"/>
      <c r="UI408" s="54"/>
      <c r="UJ408" s="54"/>
      <c r="UK408" s="54"/>
      <c r="UL408" s="54"/>
      <c r="UM408" s="54"/>
      <c r="UN408" s="54"/>
      <c r="UO408" s="54"/>
      <c r="UP408" s="54"/>
      <c r="UQ408" s="54"/>
      <c r="UR408" s="54"/>
      <c r="US408" s="54"/>
      <c r="UT408" s="54"/>
      <c r="UU408" s="54"/>
      <c r="UV408" s="54"/>
      <c r="UW408" s="54"/>
      <c r="UX408" s="54"/>
      <c r="UY408" s="54"/>
      <c r="UZ408" s="54"/>
      <c r="VA408" s="54"/>
      <c r="VB408" s="54"/>
      <c r="VC408" s="54"/>
      <c r="VD408" s="54"/>
      <c r="VE408" s="54"/>
      <c r="VF408" s="54"/>
      <c r="VG408" s="54"/>
      <c r="VH408" s="54"/>
      <c r="VI408" s="54"/>
      <c r="VJ408" s="54"/>
      <c r="VK408" s="54"/>
      <c r="VL408" s="54"/>
      <c r="VM408" s="54"/>
      <c r="VN408" s="54"/>
      <c r="VO408" s="54"/>
      <c r="VP408" s="54"/>
      <c r="VQ408" s="54"/>
      <c r="VR408" s="54"/>
      <c r="VS408" s="54"/>
      <c r="VT408" s="54"/>
      <c r="VU408" s="54"/>
      <c r="VV408" s="54"/>
      <c r="VW408" s="54"/>
      <c r="VX408" s="54"/>
      <c r="VY408" s="54"/>
      <c r="VZ408" s="54"/>
      <c r="WA408" s="54"/>
      <c r="WB408" s="54"/>
      <c r="WC408" s="54"/>
      <c r="WD408" s="54"/>
      <c r="WE408" s="54"/>
      <c r="WF408" s="54"/>
      <c r="WG408" s="54"/>
      <c r="WH408" s="54"/>
      <c r="WI408" s="54"/>
      <c r="WJ408" s="54"/>
      <c r="WK408" s="54"/>
      <c r="WL408" s="54"/>
      <c r="WM408" s="54"/>
      <c r="WN408" s="54"/>
      <c r="WO408" s="54"/>
      <c r="WP408" s="54"/>
      <c r="WQ408" s="54"/>
      <c r="WR408" s="54"/>
      <c r="WS408" s="54"/>
      <c r="WT408" s="54"/>
      <c r="WU408" s="54"/>
      <c r="WV408" s="54"/>
      <c r="WW408" s="54"/>
      <c r="WX408" s="54"/>
      <c r="WY408" s="54"/>
      <c r="WZ408" s="54"/>
      <c r="XA408" s="54"/>
      <c r="XB408" s="54"/>
      <c r="XC408" s="54"/>
      <c r="XD408" s="54"/>
      <c r="XE408" s="54"/>
      <c r="XF408" s="54"/>
      <c r="XG408" s="54"/>
      <c r="XH408" s="54"/>
      <c r="XI408" s="54"/>
      <c r="XJ408" s="54"/>
      <c r="XK408" s="54"/>
      <c r="XL408" s="54"/>
      <c r="XM408" s="54"/>
      <c r="XN408" s="54"/>
      <c r="XO408" s="54"/>
      <c r="XP408" s="54"/>
      <c r="XQ408" s="54"/>
      <c r="XR408" s="54"/>
      <c r="XS408" s="54"/>
      <c r="XT408" s="54"/>
      <c r="XU408" s="54"/>
      <c r="XV408" s="54"/>
      <c r="XW408" s="54"/>
      <c r="XX408" s="54"/>
      <c r="XY408" s="54"/>
      <c r="XZ408" s="54"/>
      <c r="YA408" s="54"/>
      <c r="YB408" s="54"/>
      <c r="YC408" s="54"/>
      <c r="YD408" s="54"/>
      <c r="YE408" s="54"/>
      <c r="YF408" s="54"/>
      <c r="YG408" s="54"/>
      <c r="YH408" s="54"/>
      <c r="YI408" s="54"/>
      <c r="YJ408" s="54"/>
      <c r="YK408" s="54"/>
      <c r="YL408" s="54"/>
      <c r="YM408" s="54"/>
      <c r="YN408" s="54"/>
      <c r="YO408" s="54"/>
      <c r="YP408" s="54"/>
      <c r="YQ408" s="54"/>
      <c r="YR408" s="54"/>
      <c r="YS408" s="54"/>
      <c r="YT408" s="54"/>
      <c r="YU408" s="54"/>
      <c r="YV408" s="54"/>
      <c r="YW408" s="54"/>
      <c r="YX408" s="54"/>
      <c r="YY408" s="54"/>
      <c r="YZ408" s="54"/>
      <c r="ZA408" s="54"/>
      <c r="ZB408" s="54"/>
      <c r="ZC408" s="54"/>
      <c r="ZD408" s="54"/>
      <c r="ZE408" s="54"/>
      <c r="ZF408" s="54"/>
      <c r="ZG408" s="54"/>
      <c r="ZH408" s="54"/>
      <c r="ZI408" s="54"/>
      <c r="ZJ408" s="54"/>
      <c r="ZK408" s="54"/>
      <c r="ZL408" s="54"/>
      <c r="ZM408" s="54"/>
      <c r="ZN408" s="54"/>
      <c r="ZO408" s="54"/>
      <c r="ZP408" s="54"/>
      <c r="ZQ408" s="54"/>
      <c r="ZR408" s="54"/>
      <c r="ZS408" s="54"/>
      <c r="ZT408" s="54"/>
      <c r="ZU408" s="54"/>
      <c r="ZV408" s="54"/>
      <c r="ZW408" s="54"/>
      <c r="ZX408" s="54"/>
      <c r="ZY408" s="54"/>
      <c r="ZZ408" s="54"/>
    </row>
    <row r="409" spans="1:702" x14ac:dyDescent="0.2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/>
      <c r="CZ409" s="54"/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54"/>
      <c r="DU409" s="54"/>
      <c r="DV409" s="54"/>
      <c r="DW409" s="54"/>
      <c r="DX409" s="54"/>
      <c r="DY409" s="54"/>
      <c r="DZ409" s="54"/>
      <c r="EA409" s="54"/>
      <c r="EB409" s="54"/>
      <c r="EC409" s="54"/>
      <c r="ED409" s="54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/>
      <c r="HV409" s="54"/>
      <c r="HW409" s="54"/>
      <c r="HX409" s="54"/>
      <c r="HY409" s="54"/>
      <c r="HZ409" s="54"/>
      <c r="IA409" s="54"/>
      <c r="IB409" s="54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54"/>
      <c r="PP409" s="54"/>
      <c r="PQ409" s="54"/>
      <c r="PR409" s="54"/>
      <c r="PS409" s="54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54"/>
      <c r="QT409" s="54"/>
      <c r="QU409" s="54"/>
      <c r="QV409" s="54"/>
      <c r="QW409" s="54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54"/>
      <c r="RY409" s="54"/>
      <c r="RZ409" s="54"/>
      <c r="SA409" s="54"/>
      <c r="SB409" s="54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54"/>
      <c r="TC409" s="54"/>
      <c r="TD409" s="54"/>
      <c r="TE409" s="54"/>
      <c r="TF409" s="54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4"/>
      <c r="UH409" s="54"/>
      <c r="UI409" s="54"/>
      <c r="UJ409" s="54"/>
      <c r="UK409" s="54"/>
      <c r="UL409" s="54"/>
      <c r="UM409" s="54"/>
      <c r="UN409" s="54"/>
      <c r="UO409" s="54"/>
      <c r="UP409" s="54"/>
      <c r="UQ409" s="54"/>
      <c r="UR409" s="54"/>
      <c r="US409" s="54"/>
      <c r="UT409" s="54"/>
      <c r="UU409" s="54"/>
      <c r="UV409" s="54"/>
      <c r="UW409" s="54"/>
      <c r="UX409" s="54"/>
      <c r="UY409" s="54"/>
      <c r="UZ409" s="54"/>
      <c r="VA409" s="54"/>
      <c r="VB409" s="54"/>
      <c r="VC409" s="54"/>
      <c r="VD409" s="54"/>
      <c r="VE409" s="54"/>
      <c r="VF409" s="54"/>
      <c r="VG409" s="54"/>
      <c r="VH409" s="54"/>
      <c r="VI409" s="54"/>
      <c r="VJ409" s="54"/>
      <c r="VK409" s="54"/>
      <c r="VL409" s="54"/>
      <c r="VM409" s="54"/>
      <c r="VN409" s="54"/>
      <c r="VO409" s="54"/>
      <c r="VP409" s="54"/>
      <c r="VQ409" s="54"/>
      <c r="VR409" s="54"/>
      <c r="VS409" s="54"/>
      <c r="VT409" s="54"/>
      <c r="VU409" s="54"/>
      <c r="VV409" s="54"/>
      <c r="VW409" s="54"/>
      <c r="VX409" s="54"/>
      <c r="VY409" s="54"/>
      <c r="VZ409" s="54"/>
      <c r="WA409" s="54"/>
      <c r="WB409" s="54"/>
      <c r="WC409" s="54"/>
      <c r="WD409" s="54"/>
      <c r="WE409" s="54"/>
      <c r="WF409" s="54"/>
      <c r="WG409" s="54"/>
      <c r="WH409" s="54"/>
      <c r="WI409" s="54"/>
      <c r="WJ409" s="54"/>
      <c r="WK409" s="54"/>
      <c r="WL409" s="54"/>
      <c r="WM409" s="54"/>
      <c r="WN409" s="54"/>
      <c r="WO409" s="54"/>
      <c r="WP409" s="54"/>
      <c r="WQ409" s="54"/>
      <c r="WR409" s="54"/>
      <c r="WS409" s="54"/>
      <c r="WT409" s="54"/>
      <c r="WU409" s="54"/>
      <c r="WV409" s="54"/>
      <c r="WW409" s="54"/>
      <c r="WX409" s="54"/>
      <c r="WY409" s="54"/>
      <c r="WZ409" s="54"/>
      <c r="XA409" s="54"/>
      <c r="XB409" s="54"/>
      <c r="XC409" s="54"/>
      <c r="XD409" s="54"/>
      <c r="XE409" s="54"/>
      <c r="XF409" s="54"/>
      <c r="XG409" s="54"/>
      <c r="XH409" s="54"/>
      <c r="XI409" s="54"/>
      <c r="XJ409" s="54"/>
      <c r="XK409" s="54"/>
      <c r="XL409" s="54"/>
      <c r="XM409" s="54"/>
      <c r="XN409" s="54"/>
      <c r="XO409" s="54"/>
      <c r="XP409" s="54"/>
      <c r="XQ409" s="54"/>
      <c r="XR409" s="54"/>
      <c r="XS409" s="54"/>
      <c r="XT409" s="54"/>
      <c r="XU409" s="54"/>
      <c r="XV409" s="54"/>
      <c r="XW409" s="54"/>
      <c r="XX409" s="54"/>
      <c r="XY409" s="54"/>
      <c r="XZ409" s="54"/>
      <c r="YA409" s="54"/>
      <c r="YB409" s="54"/>
      <c r="YC409" s="54"/>
      <c r="YD409" s="54"/>
      <c r="YE409" s="54"/>
      <c r="YF409" s="54"/>
      <c r="YG409" s="54"/>
      <c r="YH409" s="54"/>
      <c r="YI409" s="54"/>
      <c r="YJ409" s="54"/>
      <c r="YK409" s="54"/>
      <c r="YL409" s="54"/>
      <c r="YM409" s="54"/>
      <c r="YN409" s="54"/>
      <c r="YO409" s="54"/>
      <c r="YP409" s="54"/>
      <c r="YQ409" s="54"/>
      <c r="YR409" s="54"/>
      <c r="YS409" s="54"/>
      <c r="YT409" s="54"/>
      <c r="YU409" s="54"/>
      <c r="YV409" s="54"/>
      <c r="YW409" s="54"/>
      <c r="YX409" s="54"/>
      <c r="YY409" s="54"/>
      <c r="YZ409" s="54"/>
      <c r="ZA409" s="54"/>
      <c r="ZB409" s="54"/>
      <c r="ZC409" s="54"/>
      <c r="ZD409" s="54"/>
      <c r="ZE409" s="54"/>
      <c r="ZF409" s="54"/>
      <c r="ZG409" s="54"/>
      <c r="ZH409" s="54"/>
      <c r="ZI409" s="54"/>
      <c r="ZJ409" s="54"/>
      <c r="ZK409" s="54"/>
      <c r="ZL409" s="54"/>
      <c r="ZM409" s="54"/>
      <c r="ZN409" s="54"/>
      <c r="ZO409" s="54"/>
      <c r="ZP409" s="54"/>
      <c r="ZQ409" s="54"/>
      <c r="ZR409" s="54"/>
      <c r="ZS409" s="54"/>
      <c r="ZT409" s="54"/>
      <c r="ZU409" s="54"/>
      <c r="ZV409" s="54"/>
      <c r="ZW409" s="54"/>
      <c r="ZX409" s="54"/>
      <c r="ZY409" s="54"/>
      <c r="ZZ409" s="54"/>
    </row>
    <row r="410" spans="1:702" x14ac:dyDescent="0.2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54"/>
      <c r="DU410" s="54"/>
      <c r="DV410" s="54"/>
      <c r="DW410" s="54"/>
      <c r="DX410" s="54"/>
      <c r="DY410" s="54"/>
      <c r="DZ410" s="54"/>
      <c r="EA410" s="54"/>
      <c r="EB410" s="54"/>
      <c r="EC410" s="54"/>
      <c r="ED410" s="54"/>
      <c r="EE410" s="54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4"/>
      <c r="JS410" s="54"/>
      <c r="JT410" s="54"/>
      <c r="JU410" s="54"/>
      <c r="JV410" s="54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4"/>
      <c r="KH410" s="54"/>
      <c r="KI410" s="54"/>
      <c r="KJ410" s="54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4"/>
      <c r="KW410" s="54"/>
      <c r="KX410" s="54"/>
      <c r="KY410" s="54"/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4"/>
      <c r="NF410" s="54"/>
      <c r="NG410" s="54"/>
      <c r="NH410" s="54"/>
      <c r="NI410" s="54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4"/>
      <c r="OL410" s="54"/>
      <c r="OM410" s="54"/>
      <c r="ON410" s="54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54"/>
      <c r="PP410" s="54"/>
      <c r="PQ410" s="54"/>
      <c r="PR410" s="54"/>
      <c r="PS410" s="54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54"/>
      <c r="QT410" s="54"/>
      <c r="QU410" s="54"/>
      <c r="QV410" s="54"/>
      <c r="QW410" s="54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54"/>
      <c r="RY410" s="54"/>
      <c r="RZ410" s="54"/>
      <c r="SA410" s="54"/>
      <c r="SB410" s="54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54"/>
      <c r="TC410" s="54"/>
      <c r="TD410" s="54"/>
      <c r="TE410" s="54"/>
      <c r="TF410" s="54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4"/>
      <c r="UH410" s="54"/>
      <c r="UI410" s="54"/>
      <c r="UJ410" s="54"/>
      <c r="UK410" s="54"/>
      <c r="UL410" s="54"/>
      <c r="UM410" s="54"/>
      <c r="UN410" s="54"/>
      <c r="UO410" s="54"/>
      <c r="UP410" s="54"/>
      <c r="UQ410" s="54"/>
      <c r="UR410" s="54"/>
      <c r="US410" s="54"/>
      <c r="UT410" s="54"/>
      <c r="UU410" s="54"/>
      <c r="UV410" s="54"/>
      <c r="UW410" s="54"/>
      <c r="UX410" s="54"/>
      <c r="UY410" s="54"/>
      <c r="UZ410" s="54"/>
      <c r="VA410" s="54"/>
      <c r="VB410" s="54"/>
      <c r="VC410" s="54"/>
      <c r="VD410" s="54"/>
      <c r="VE410" s="54"/>
      <c r="VF410" s="54"/>
      <c r="VG410" s="54"/>
      <c r="VH410" s="54"/>
      <c r="VI410" s="54"/>
      <c r="VJ410" s="54"/>
      <c r="VK410" s="54"/>
      <c r="VL410" s="54"/>
      <c r="VM410" s="54"/>
      <c r="VN410" s="54"/>
      <c r="VO410" s="54"/>
      <c r="VP410" s="54"/>
      <c r="VQ410" s="54"/>
      <c r="VR410" s="54"/>
      <c r="VS410" s="54"/>
      <c r="VT410" s="54"/>
      <c r="VU410" s="54"/>
      <c r="VV410" s="54"/>
      <c r="VW410" s="54"/>
      <c r="VX410" s="54"/>
      <c r="VY410" s="54"/>
      <c r="VZ410" s="54"/>
      <c r="WA410" s="54"/>
      <c r="WB410" s="54"/>
      <c r="WC410" s="54"/>
      <c r="WD410" s="54"/>
      <c r="WE410" s="54"/>
      <c r="WF410" s="54"/>
      <c r="WG410" s="54"/>
      <c r="WH410" s="54"/>
      <c r="WI410" s="54"/>
      <c r="WJ410" s="54"/>
      <c r="WK410" s="54"/>
      <c r="WL410" s="54"/>
      <c r="WM410" s="54"/>
      <c r="WN410" s="54"/>
      <c r="WO410" s="54"/>
      <c r="WP410" s="54"/>
      <c r="WQ410" s="54"/>
      <c r="WR410" s="54"/>
      <c r="WS410" s="54"/>
      <c r="WT410" s="54"/>
      <c r="WU410" s="54"/>
      <c r="WV410" s="54"/>
      <c r="WW410" s="54"/>
      <c r="WX410" s="54"/>
      <c r="WY410" s="54"/>
      <c r="WZ410" s="54"/>
      <c r="XA410" s="54"/>
      <c r="XB410" s="54"/>
      <c r="XC410" s="54"/>
      <c r="XD410" s="54"/>
      <c r="XE410" s="54"/>
      <c r="XF410" s="54"/>
      <c r="XG410" s="54"/>
      <c r="XH410" s="54"/>
      <c r="XI410" s="54"/>
      <c r="XJ410" s="54"/>
      <c r="XK410" s="54"/>
      <c r="XL410" s="54"/>
      <c r="XM410" s="54"/>
      <c r="XN410" s="54"/>
      <c r="XO410" s="54"/>
      <c r="XP410" s="54"/>
      <c r="XQ410" s="54"/>
      <c r="XR410" s="54"/>
      <c r="XS410" s="54"/>
      <c r="XT410" s="54"/>
      <c r="XU410" s="54"/>
      <c r="XV410" s="54"/>
      <c r="XW410" s="54"/>
      <c r="XX410" s="54"/>
      <c r="XY410" s="54"/>
      <c r="XZ410" s="54"/>
      <c r="YA410" s="54"/>
      <c r="YB410" s="54"/>
      <c r="YC410" s="54"/>
      <c r="YD410" s="54"/>
      <c r="YE410" s="54"/>
      <c r="YF410" s="54"/>
      <c r="YG410" s="54"/>
      <c r="YH410" s="54"/>
      <c r="YI410" s="54"/>
      <c r="YJ410" s="54"/>
      <c r="YK410" s="54"/>
      <c r="YL410" s="54"/>
      <c r="YM410" s="54"/>
      <c r="YN410" s="54"/>
      <c r="YO410" s="54"/>
      <c r="YP410" s="54"/>
      <c r="YQ410" s="54"/>
      <c r="YR410" s="54"/>
      <c r="YS410" s="54"/>
      <c r="YT410" s="54"/>
      <c r="YU410" s="54"/>
      <c r="YV410" s="54"/>
      <c r="YW410" s="54"/>
      <c r="YX410" s="54"/>
      <c r="YY410" s="54"/>
      <c r="YZ410" s="54"/>
      <c r="ZA410" s="54"/>
      <c r="ZB410" s="54"/>
      <c r="ZC410" s="54"/>
      <c r="ZD410" s="54"/>
      <c r="ZE410" s="54"/>
      <c r="ZF410" s="54"/>
      <c r="ZG410" s="54"/>
      <c r="ZH410" s="54"/>
      <c r="ZI410" s="54"/>
      <c r="ZJ410" s="54"/>
      <c r="ZK410" s="54"/>
      <c r="ZL410" s="54"/>
      <c r="ZM410" s="54"/>
      <c r="ZN410" s="54"/>
      <c r="ZO410" s="54"/>
      <c r="ZP410" s="54"/>
      <c r="ZQ410" s="54"/>
      <c r="ZR410" s="54"/>
      <c r="ZS410" s="54"/>
      <c r="ZT410" s="54"/>
      <c r="ZU410" s="54"/>
      <c r="ZV410" s="54"/>
      <c r="ZW410" s="54"/>
      <c r="ZX410" s="54"/>
      <c r="ZY410" s="54"/>
      <c r="ZZ410" s="54"/>
    </row>
    <row r="411" spans="1:702" x14ac:dyDescent="0.2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  <c r="CW411" s="54"/>
      <c r="CX411" s="54"/>
      <c r="CY411" s="54"/>
      <c r="CZ411" s="54"/>
      <c r="DA411" s="54"/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  <c r="DN411" s="54"/>
      <c r="DO411" s="54"/>
      <c r="DP411" s="54"/>
      <c r="DQ411" s="54"/>
      <c r="DR411" s="54"/>
      <c r="DS411" s="54"/>
      <c r="DT411" s="54"/>
      <c r="DU411" s="54"/>
      <c r="DV411" s="54"/>
      <c r="DW411" s="54"/>
      <c r="DX411" s="54"/>
      <c r="DY411" s="54"/>
      <c r="DZ411" s="54"/>
      <c r="EA411" s="54"/>
      <c r="EB411" s="54"/>
      <c r="EC411" s="54"/>
      <c r="ED411" s="54"/>
      <c r="EE411" s="54"/>
      <c r="EF411" s="54"/>
      <c r="EG411" s="54"/>
      <c r="EH411" s="54"/>
      <c r="EI411" s="54"/>
      <c r="EJ411" s="54"/>
      <c r="EK411" s="54"/>
      <c r="EL411" s="54"/>
      <c r="EM411" s="54"/>
      <c r="EN411" s="54"/>
      <c r="EO411" s="54"/>
      <c r="EP411" s="54"/>
      <c r="EQ411" s="54"/>
      <c r="ER411" s="54"/>
      <c r="ES411" s="54"/>
      <c r="ET411" s="54"/>
      <c r="EU411" s="54"/>
      <c r="EV411" s="54"/>
      <c r="EW411" s="54"/>
      <c r="EX411" s="54"/>
      <c r="EY411" s="54"/>
      <c r="EZ411" s="54"/>
      <c r="FA411" s="54"/>
      <c r="FB411" s="54"/>
      <c r="FC411" s="54"/>
      <c r="FD411" s="54"/>
      <c r="FE411" s="54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4"/>
      <c r="GA411" s="54"/>
      <c r="GB411" s="54"/>
      <c r="GC411" s="54"/>
      <c r="GD411" s="54"/>
      <c r="GE411" s="54"/>
      <c r="GF411" s="54"/>
      <c r="GG411" s="54"/>
      <c r="GH411" s="54"/>
      <c r="GI411" s="54"/>
      <c r="GJ411" s="54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4"/>
      <c r="HL411" s="54"/>
      <c r="HM411" s="54"/>
      <c r="HN411" s="54"/>
      <c r="HO411" s="54"/>
      <c r="HP411" s="54"/>
      <c r="HQ411" s="54"/>
      <c r="HR411" s="54"/>
      <c r="HS411" s="54"/>
      <c r="HT411" s="54"/>
      <c r="HU411" s="54"/>
      <c r="HV411" s="54"/>
      <c r="HW411" s="54"/>
      <c r="HX411" s="54"/>
      <c r="HY411" s="54"/>
      <c r="HZ411" s="54"/>
      <c r="IA411" s="54"/>
      <c r="IB411" s="54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4"/>
      <c r="IN411" s="54"/>
      <c r="IO411" s="54"/>
      <c r="IP411" s="54"/>
      <c r="IQ411" s="54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4"/>
      <c r="JS411" s="54"/>
      <c r="JT411" s="54"/>
      <c r="JU411" s="54"/>
      <c r="JV411" s="54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4"/>
      <c r="KH411" s="54"/>
      <c r="KI411" s="54"/>
      <c r="KJ411" s="54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4"/>
      <c r="KW411" s="54"/>
      <c r="KX411" s="54"/>
      <c r="KY411" s="54"/>
      <c r="KZ411" s="54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4"/>
      <c r="LX411" s="54"/>
      <c r="LY411" s="54"/>
      <c r="LZ411" s="54"/>
      <c r="MA411" s="54"/>
      <c r="MB411" s="54"/>
      <c r="MC411" s="54"/>
      <c r="MD411" s="54"/>
      <c r="ME411" s="54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4"/>
      <c r="NF411" s="54"/>
      <c r="NG411" s="54"/>
      <c r="NH411" s="54"/>
      <c r="NI411" s="54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4"/>
      <c r="OL411" s="54"/>
      <c r="OM411" s="54"/>
      <c r="ON411" s="54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54"/>
      <c r="PP411" s="54"/>
      <c r="PQ411" s="54"/>
      <c r="PR411" s="54"/>
      <c r="PS411" s="54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54"/>
      <c r="QT411" s="54"/>
      <c r="QU411" s="54"/>
      <c r="QV411" s="54"/>
      <c r="QW411" s="54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54"/>
      <c r="RY411" s="54"/>
      <c r="RZ411" s="54"/>
      <c r="SA411" s="54"/>
      <c r="SB411" s="54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54"/>
      <c r="TC411" s="54"/>
      <c r="TD411" s="54"/>
      <c r="TE411" s="54"/>
      <c r="TF411" s="54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4"/>
      <c r="UH411" s="54"/>
      <c r="UI411" s="54"/>
      <c r="UJ411" s="54"/>
      <c r="UK411" s="54"/>
      <c r="UL411" s="54"/>
      <c r="UM411" s="54"/>
      <c r="UN411" s="54"/>
      <c r="UO411" s="54"/>
      <c r="UP411" s="54"/>
      <c r="UQ411" s="54"/>
      <c r="UR411" s="54"/>
      <c r="US411" s="54"/>
      <c r="UT411" s="54"/>
      <c r="UU411" s="54"/>
      <c r="UV411" s="54"/>
      <c r="UW411" s="54"/>
      <c r="UX411" s="54"/>
      <c r="UY411" s="54"/>
      <c r="UZ411" s="54"/>
      <c r="VA411" s="54"/>
      <c r="VB411" s="54"/>
      <c r="VC411" s="54"/>
      <c r="VD411" s="54"/>
      <c r="VE411" s="54"/>
      <c r="VF411" s="54"/>
      <c r="VG411" s="54"/>
      <c r="VH411" s="54"/>
      <c r="VI411" s="54"/>
      <c r="VJ411" s="54"/>
      <c r="VK411" s="54"/>
      <c r="VL411" s="54"/>
      <c r="VM411" s="54"/>
      <c r="VN411" s="54"/>
      <c r="VO411" s="54"/>
      <c r="VP411" s="54"/>
      <c r="VQ411" s="54"/>
      <c r="VR411" s="54"/>
      <c r="VS411" s="54"/>
      <c r="VT411" s="54"/>
      <c r="VU411" s="54"/>
      <c r="VV411" s="54"/>
      <c r="VW411" s="54"/>
      <c r="VX411" s="54"/>
      <c r="VY411" s="54"/>
      <c r="VZ411" s="54"/>
      <c r="WA411" s="54"/>
      <c r="WB411" s="54"/>
      <c r="WC411" s="54"/>
      <c r="WD411" s="54"/>
      <c r="WE411" s="54"/>
      <c r="WF411" s="54"/>
      <c r="WG411" s="54"/>
      <c r="WH411" s="54"/>
      <c r="WI411" s="54"/>
      <c r="WJ411" s="54"/>
      <c r="WK411" s="54"/>
      <c r="WL411" s="54"/>
      <c r="WM411" s="54"/>
      <c r="WN411" s="54"/>
      <c r="WO411" s="54"/>
      <c r="WP411" s="54"/>
      <c r="WQ411" s="54"/>
      <c r="WR411" s="54"/>
      <c r="WS411" s="54"/>
      <c r="WT411" s="54"/>
      <c r="WU411" s="54"/>
      <c r="WV411" s="54"/>
      <c r="WW411" s="54"/>
      <c r="WX411" s="54"/>
      <c r="WY411" s="54"/>
      <c r="WZ411" s="54"/>
      <c r="XA411" s="54"/>
      <c r="XB411" s="54"/>
      <c r="XC411" s="54"/>
      <c r="XD411" s="54"/>
      <c r="XE411" s="54"/>
      <c r="XF411" s="54"/>
      <c r="XG411" s="54"/>
      <c r="XH411" s="54"/>
      <c r="XI411" s="54"/>
      <c r="XJ411" s="54"/>
      <c r="XK411" s="54"/>
      <c r="XL411" s="54"/>
      <c r="XM411" s="54"/>
      <c r="XN411" s="54"/>
      <c r="XO411" s="54"/>
      <c r="XP411" s="54"/>
      <c r="XQ411" s="54"/>
      <c r="XR411" s="54"/>
      <c r="XS411" s="54"/>
      <c r="XT411" s="54"/>
      <c r="XU411" s="54"/>
      <c r="XV411" s="54"/>
      <c r="XW411" s="54"/>
      <c r="XX411" s="54"/>
      <c r="XY411" s="54"/>
      <c r="XZ411" s="54"/>
      <c r="YA411" s="54"/>
      <c r="YB411" s="54"/>
      <c r="YC411" s="54"/>
      <c r="YD411" s="54"/>
      <c r="YE411" s="54"/>
      <c r="YF411" s="54"/>
      <c r="YG411" s="54"/>
      <c r="YH411" s="54"/>
      <c r="YI411" s="54"/>
      <c r="YJ411" s="54"/>
      <c r="YK411" s="54"/>
      <c r="YL411" s="54"/>
      <c r="YM411" s="54"/>
      <c r="YN411" s="54"/>
      <c r="YO411" s="54"/>
      <c r="YP411" s="54"/>
      <c r="YQ411" s="54"/>
      <c r="YR411" s="54"/>
      <c r="YS411" s="54"/>
      <c r="YT411" s="54"/>
      <c r="YU411" s="54"/>
      <c r="YV411" s="54"/>
      <c r="YW411" s="54"/>
      <c r="YX411" s="54"/>
      <c r="YY411" s="54"/>
      <c r="YZ411" s="54"/>
      <c r="ZA411" s="54"/>
      <c r="ZB411" s="54"/>
      <c r="ZC411" s="54"/>
      <c r="ZD411" s="54"/>
      <c r="ZE411" s="54"/>
      <c r="ZF411" s="54"/>
      <c r="ZG411" s="54"/>
      <c r="ZH411" s="54"/>
      <c r="ZI411" s="54"/>
      <c r="ZJ411" s="54"/>
      <c r="ZK411" s="54"/>
      <c r="ZL411" s="54"/>
      <c r="ZM411" s="54"/>
      <c r="ZN411" s="54"/>
      <c r="ZO411" s="54"/>
      <c r="ZP411" s="54"/>
      <c r="ZQ411" s="54"/>
      <c r="ZR411" s="54"/>
      <c r="ZS411" s="54"/>
      <c r="ZT411" s="54"/>
      <c r="ZU411" s="54"/>
      <c r="ZV411" s="54"/>
      <c r="ZW411" s="54"/>
      <c r="ZX411" s="54"/>
      <c r="ZY411" s="54"/>
      <c r="ZZ411" s="54"/>
    </row>
    <row r="412" spans="1:702" x14ac:dyDescent="0.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54"/>
      <c r="DU412" s="54"/>
      <c r="DV412" s="54"/>
      <c r="DW412" s="54"/>
      <c r="DX412" s="54"/>
      <c r="DY412" s="54"/>
      <c r="DZ412" s="54"/>
      <c r="EA412" s="54"/>
      <c r="EB412" s="54"/>
      <c r="EC412" s="54"/>
      <c r="ED412" s="54"/>
      <c r="EE412" s="54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54"/>
      <c r="PP412" s="54"/>
      <c r="PQ412" s="54"/>
      <c r="PR412" s="54"/>
      <c r="PS412" s="54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54"/>
      <c r="QT412" s="54"/>
      <c r="QU412" s="54"/>
      <c r="QV412" s="54"/>
      <c r="QW412" s="54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54"/>
      <c r="RY412" s="54"/>
      <c r="RZ412" s="54"/>
      <c r="SA412" s="54"/>
      <c r="SB412" s="54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54"/>
      <c r="TC412" s="54"/>
      <c r="TD412" s="54"/>
      <c r="TE412" s="54"/>
      <c r="TF412" s="54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4"/>
      <c r="UH412" s="54"/>
      <c r="UI412" s="54"/>
      <c r="UJ412" s="54"/>
      <c r="UK412" s="54"/>
      <c r="UL412" s="54"/>
      <c r="UM412" s="54"/>
      <c r="UN412" s="54"/>
      <c r="UO412" s="54"/>
      <c r="UP412" s="54"/>
      <c r="UQ412" s="54"/>
      <c r="UR412" s="54"/>
      <c r="US412" s="54"/>
      <c r="UT412" s="54"/>
      <c r="UU412" s="54"/>
      <c r="UV412" s="54"/>
      <c r="UW412" s="54"/>
      <c r="UX412" s="54"/>
      <c r="UY412" s="54"/>
      <c r="UZ412" s="54"/>
      <c r="VA412" s="54"/>
      <c r="VB412" s="54"/>
      <c r="VC412" s="54"/>
      <c r="VD412" s="54"/>
      <c r="VE412" s="54"/>
      <c r="VF412" s="54"/>
      <c r="VG412" s="54"/>
      <c r="VH412" s="54"/>
      <c r="VI412" s="54"/>
      <c r="VJ412" s="54"/>
      <c r="VK412" s="54"/>
      <c r="VL412" s="54"/>
      <c r="VM412" s="54"/>
      <c r="VN412" s="54"/>
      <c r="VO412" s="54"/>
      <c r="VP412" s="54"/>
      <c r="VQ412" s="54"/>
      <c r="VR412" s="54"/>
      <c r="VS412" s="54"/>
      <c r="VT412" s="54"/>
      <c r="VU412" s="54"/>
      <c r="VV412" s="54"/>
      <c r="VW412" s="54"/>
      <c r="VX412" s="54"/>
      <c r="VY412" s="54"/>
      <c r="VZ412" s="54"/>
      <c r="WA412" s="54"/>
      <c r="WB412" s="54"/>
      <c r="WC412" s="54"/>
      <c r="WD412" s="54"/>
      <c r="WE412" s="54"/>
      <c r="WF412" s="54"/>
      <c r="WG412" s="54"/>
      <c r="WH412" s="54"/>
      <c r="WI412" s="54"/>
      <c r="WJ412" s="54"/>
      <c r="WK412" s="54"/>
      <c r="WL412" s="54"/>
      <c r="WM412" s="54"/>
      <c r="WN412" s="54"/>
      <c r="WO412" s="54"/>
      <c r="WP412" s="54"/>
      <c r="WQ412" s="54"/>
      <c r="WR412" s="54"/>
      <c r="WS412" s="54"/>
      <c r="WT412" s="54"/>
      <c r="WU412" s="54"/>
      <c r="WV412" s="54"/>
      <c r="WW412" s="54"/>
      <c r="WX412" s="54"/>
      <c r="WY412" s="54"/>
      <c r="WZ412" s="54"/>
      <c r="XA412" s="54"/>
      <c r="XB412" s="54"/>
      <c r="XC412" s="54"/>
      <c r="XD412" s="54"/>
      <c r="XE412" s="54"/>
      <c r="XF412" s="54"/>
      <c r="XG412" s="54"/>
      <c r="XH412" s="54"/>
      <c r="XI412" s="54"/>
      <c r="XJ412" s="54"/>
      <c r="XK412" s="54"/>
      <c r="XL412" s="54"/>
      <c r="XM412" s="54"/>
      <c r="XN412" s="54"/>
      <c r="XO412" s="54"/>
      <c r="XP412" s="54"/>
      <c r="XQ412" s="54"/>
      <c r="XR412" s="54"/>
      <c r="XS412" s="54"/>
      <c r="XT412" s="54"/>
      <c r="XU412" s="54"/>
      <c r="XV412" s="54"/>
      <c r="XW412" s="54"/>
      <c r="XX412" s="54"/>
      <c r="XY412" s="54"/>
      <c r="XZ412" s="54"/>
      <c r="YA412" s="54"/>
      <c r="YB412" s="54"/>
      <c r="YC412" s="54"/>
      <c r="YD412" s="54"/>
      <c r="YE412" s="54"/>
      <c r="YF412" s="54"/>
      <c r="YG412" s="54"/>
      <c r="YH412" s="54"/>
      <c r="YI412" s="54"/>
      <c r="YJ412" s="54"/>
      <c r="YK412" s="54"/>
      <c r="YL412" s="54"/>
      <c r="YM412" s="54"/>
      <c r="YN412" s="54"/>
      <c r="YO412" s="54"/>
      <c r="YP412" s="54"/>
      <c r="YQ412" s="54"/>
      <c r="YR412" s="54"/>
      <c r="YS412" s="54"/>
      <c r="YT412" s="54"/>
      <c r="YU412" s="54"/>
      <c r="YV412" s="54"/>
      <c r="YW412" s="54"/>
      <c r="YX412" s="54"/>
      <c r="YY412" s="54"/>
      <c r="YZ412" s="54"/>
      <c r="ZA412" s="54"/>
      <c r="ZB412" s="54"/>
      <c r="ZC412" s="54"/>
      <c r="ZD412" s="54"/>
      <c r="ZE412" s="54"/>
      <c r="ZF412" s="54"/>
      <c r="ZG412" s="54"/>
      <c r="ZH412" s="54"/>
      <c r="ZI412" s="54"/>
      <c r="ZJ412" s="54"/>
      <c r="ZK412" s="54"/>
      <c r="ZL412" s="54"/>
      <c r="ZM412" s="54"/>
      <c r="ZN412" s="54"/>
      <c r="ZO412" s="54"/>
      <c r="ZP412" s="54"/>
      <c r="ZQ412" s="54"/>
      <c r="ZR412" s="54"/>
      <c r="ZS412" s="54"/>
      <c r="ZT412" s="54"/>
      <c r="ZU412" s="54"/>
      <c r="ZV412" s="54"/>
      <c r="ZW412" s="54"/>
      <c r="ZX412" s="54"/>
      <c r="ZY412" s="54"/>
      <c r="ZZ412" s="54"/>
    </row>
    <row r="413" spans="1:702" x14ac:dyDescent="0.2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  <c r="CW413" s="54"/>
      <c r="CX413" s="54"/>
      <c r="CY413" s="54"/>
      <c r="CZ413" s="54"/>
      <c r="DA413" s="54"/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54"/>
      <c r="DR413" s="54"/>
      <c r="DS413" s="54"/>
      <c r="DT413" s="54"/>
      <c r="DU413" s="54"/>
      <c r="DV413" s="54"/>
      <c r="DW413" s="54"/>
      <c r="DX413" s="54"/>
      <c r="DY413" s="54"/>
      <c r="DZ413" s="54"/>
      <c r="EA413" s="54"/>
      <c r="EB413" s="54"/>
      <c r="EC413" s="54"/>
      <c r="ED413" s="54"/>
      <c r="EE413" s="54"/>
      <c r="EF413" s="54"/>
      <c r="EG413" s="54"/>
      <c r="EH413" s="54"/>
      <c r="EI413" s="54"/>
      <c r="EJ413" s="54"/>
      <c r="EK413" s="54"/>
      <c r="EL413" s="54"/>
      <c r="EM413" s="54"/>
      <c r="EN413" s="54"/>
      <c r="EO413" s="54"/>
      <c r="EP413" s="54"/>
      <c r="EQ413" s="54"/>
      <c r="ER413" s="54"/>
      <c r="ES413" s="54"/>
      <c r="ET413" s="54"/>
      <c r="EU413" s="54"/>
      <c r="EV413" s="54"/>
      <c r="EW413" s="54"/>
      <c r="EX413" s="54"/>
      <c r="EY413" s="54"/>
      <c r="EZ413" s="54"/>
      <c r="FA413" s="54"/>
      <c r="FB413" s="54"/>
      <c r="FC413" s="54"/>
      <c r="FD413" s="54"/>
      <c r="FE413" s="54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  <c r="GB413" s="54"/>
      <c r="GC413" s="54"/>
      <c r="GD413" s="54"/>
      <c r="GE413" s="54"/>
      <c r="GF413" s="54"/>
      <c r="GG413" s="54"/>
      <c r="GH413" s="54"/>
      <c r="GI413" s="54"/>
      <c r="GJ413" s="54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4"/>
      <c r="HL413" s="54"/>
      <c r="HM413" s="54"/>
      <c r="HN413" s="54"/>
      <c r="HO413" s="54"/>
      <c r="HP413" s="54"/>
      <c r="HQ413" s="54"/>
      <c r="HR413" s="54"/>
      <c r="HS413" s="54"/>
      <c r="HT413" s="54"/>
      <c r="HU413" s="54"/>
      <c r="HV413" s="54"/>
      <c r="HW413" s="54"/>
      <c r="HX413" s="54"/>
      <c r="HY413" s="54"/>
      <c r="HZ413" s="54"/>
      <c r="IA413" s="54"/>
      <c r="IB413" s="54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4"/>
      <c r="IN413" s="54"/>
      <c r="IO413" s="54"/>
      <c r="IP413" s="54"/>
      <c r="IQ413" s="54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4"/>
      <c r="JS413" s="54"/>
      <c r="JT413" s="54"/>
      <c r="JU413" s="54"/>
      <c r="JV413" s="54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4"/>
      <c r="KH413" s="54"/>
      <c r="KI413" s="54"/>
      <c r="KJ413" s="54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4"/>
      <c r="KW413" s="54"/>
      <c r="KX413" s="54"/>
      <c r="KY413" s="54"/>
      <c r="KZ413" s="54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4"/>
      <c r="LX413" s="54"/>
      <c r="LY413" s="54"/>
      <c r="LZ413" s="54"/>
      <c r="MA413" s="54"/>
      <c r="MB413" s="54"/>
      <c r="MC413" s="54"/>
      <c r="MD413" s="54"/>
      <c r="ME413" s="54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4"/>
      <c r="NF413" s="54"/>
      <c r="NG413" s="54"/>
      <c r="NH413" s="54"/>
      <c r="NI413" s="54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4"/>
      <c r="OL413" s="54"/>
      <c r="OM413" s="54"/>
      <c r="ON413" s="54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54"/>
      <c r="PP413" s="54"/>
      <c r="PQ413" s="54"/>
      <c r="PR413" s="54"/>
      <c r="PS413" s="54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54"/>
      <c r="QT413" s="54"/>
      <c r="QU413" s="54"/>
      <c r="QV413" s="54"/>
      <c r="QW413" s="54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54"/>
      <c r="RY413" s="54"/>
      <c r="RZ413" s="54"/>
      <c r="SA413" s="54"/>
      <c r="SB413" s="54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54"/>
      <c r="TC413" s="54"/>
      <c r="TD413" s="54"/>
      <c r="TE413" s="54"/>
      <c r="TF413" s="54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4"/>
      <c r="UH413" s="54"/>
      <c r="UI413" s="54"/>
      <c r="UJ413" s="54"/>
      <c r="UK413" s="54"/>
      <c r="UL413" s="54"/>
      <c r="UM413" s="54"/>
      <c r="UN413" s="54"/>
      <c r="UO413" s="54"/>
      <c r="UP413" s="54"/>
      <c r="UQ413" s="54"/>
      <c r="UR413" s="54"/>
      <c r="US413" s="54"/>
      <c r="UT413" s="54"/>
      <c r="UU413" s="54"/>
      <c r="UV413" s="54"/>
      <c r="UW413" s="54"/>
      <c r="UX413" s="54"/>
      <c r="UY413" s="54"/>
      <c r="UZ413" s="54"/>
      <c r="VA413" s="54"/>
      <c r="VB413" s="54"/>
      <c r="VC413" s="54"/>
      <c r="VD413" s="54"/>
      <c r="VE413" s="54"/>
      <c r="VF413" s="54"/>
      <c r="VG413" s="54"/>
      <c r="VH413" s="54"/>
      <c r="VI413" s="54"/>
      <c r="VJ413" s="54"/>
      <c r="VK413" s="54"/>
      <c r="VL413" s="54"/>
      <c r="VM413" s="54"/>
      <c r="VN413" s="54"/>
      <c r="VO413" s="54"/>
      <c r="VP413" s="54"/>
      <c r="VQ413" s="54"/>
      <c r="VR413" s="54"/>
      <c r="VS413" s="54"/>
      <c r="VT413" s="54"/>
      <c r="VU413" s="54"/>
      <c r="VV413" s="54"/>
      <c r="VW413" s="54"/>
      <c r="VX413" s="54"/>
      <c r="VY413" s="54"/>
      <c r="VZ413" s="54"/>
      <c r="WA413" s="54"/>
      <c r="WB413" s="54"/>
      <c r="WC413" s="54"/>
      <c r="WD413" s="54"/>
      <c r="WE413" s="54"/>
      <c r="WF413" s="54"/>
      <c r="WG413" s="54"/>
      <c r="WH413" s="54"/>
      <c r="WI413" s="54"/>
      <c r="WJ413" s="54"/>
      <c r="WK413" s="54"/>
      <c r="WL413" s="54"/>
      <c r="WM413" s="54"/>
      <c r="WN413" s="54"/>
      <c r="WO413" s="54"/>
      <c r="WP413" s="54"/>
      <c r="WQ413" s="54"/>
      <c r="WR413" s="54"/>
      <c r="WS413" s="54"/>
      <c r="WT413" s="54"/>
      <c r="WU413" s="54"/>
      <c r="WV413" s="54"/>
      <c r="WW413" s="54"/>
      <c r="WX413" s="54"/>
      <c r="WY413" s="54"/>
      <c r="WZ413" s="54"/>
      <c r="XA413" s="54"/>
      <c r="XB413" s="54"/>
      <c r="XC413" s="54"/>
      <c r="XD413" s="54"/>
      <c r="XE413" s="54"/>
      <c r="XF413" s="54"/>
      <c r="XG413" s="54"/>
      <c r="XH413" s="54"/>
      <c r="XI413" s="54"/>
      <c r="XJ413" s="54"/>
      <c r="XK413" s="54"/>
      <c r="XL413" s="54"/>
      <c r="XM413" s="54"/>
      <c r="XN413" s="54"/>
      <c r="XO413" s="54"/>
      <c r="XP413" s="54"/>
      <c r="XQ413" s="54"/>
      <c r="XR413" s="54"/>
      <c r="XS413" s="54"/>
      <c r="XT413" s="54"/>
      <c r="XU413" s="54"/>
      <c r="XV413" s="54"/>
      <c r="XW413" s="54"/>
      <c r="XX413" s="54"/>
      <c r="XY413" s="54"/>
      <c r="XZ413" s="54"/>
      <c r="YA413" s="54"/>
      <c r="YB413" s="54"/>
      <c r="YC413" s="54"/>
      <c r="YD413" s="54"/>
      <c r="YE413" s="54"/>
      <c r="YF413" s="54"/>
      <c r="YG413" s="54"/>
      <c r="YH413" s="54"/>
      <c r="YI413" s="54"/>
      <c r="YJ413" s="54"/>
      <c r="YK413" s="54"/>
      <c r="YL413" s="54"/>
      <c r="YM413" s="54"/>
      <c r="YN413" s="54"/>
      <c r="YO413" s="54"/>
      <c r="YP413" s="54"/>
      <c r="YQ413" s="54"/>
      <c r="YR413" s="54"/>
      <c r="YS413" s="54"/>
      <c r="YT413" s="54"/>
      <c r="YU413" s="54"/>
      <c r="YV413" s="54"/>
      <c r="YW413" s="54"/>
      <c r="YX413" s="54"/>
      <c r="YY413" s="54"/>
      <c r="YZ413" s="54"/>
      <c r="ZA413" s="54"/>
      <c r="ZB413" s="54"/>
      <c r="ZC413" s="54"/>
      <c r="ZD413" s="54"/>
      <c r="ZE413" s="54"/>
      <c r="ZF413" s="54"/>
      <c r="ZG413" s="54"/>
      <c r="ZH413" s="54"/>
      <c r="ZI413" s="54"/>
      <c r="ZJ413" s="54"/>
      <c r="ZK413" s="54"/>
      <c r="ZL413" s="54"/>
      <c r="ZM413" s="54"/>
      <c r="ZN413" s="54"/>
      <c r="ZO413" s="54"/>
      <c r="ZP413" s="54"/>
      <c r="ZQ413" s="54"/>
      <c r="ZR413" s="54"/>
      <c r="ZS413" s="54"/>
      <c r="ZT413" s="54"/>
      <c r="ZU413" s="54"/>
      <c r="ZV413" s="54"/>
      <c r="ZW413" s="54"/>
      <c r="ZX413" s="54"/>
      <c r="ZY413" s="54"/>
      <c r="ZZ413" s="54"/>
    </row>
    <row r="414" spans="1:702" x14ac:dyDescent="0.2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  <c r="CW414" s="54"/>
      <c r="CX414" s="54"/>
      <c r="CY414" s="54"/>
      <c r="CZ414" s="54"/>
      <c r="DA414" s="54"/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  <c r="DN414" s="54"/>
      <c r="DO414" s="54"/>
      <c r="DP414" s="54"/>
      <c r="DQ414" s="54"/>
      <c r="DR414" s="54"/>
      <c r="DS414" s="54"/>
      <c r="DT414" s="54"/>
      <c r="DU414" s="54"/>
      <c r="DV414" s="54"/>
      <c r="DW414" s="54"/>
      <c r="DX414" s="54"/>
      <c r="DY414" s="54"/>
      <c r="DZ414" s="54"/>
      <c r="EA414" s="54"/>
      <c r="EB414" s="54"/>
      <c r="EC414" s="54"/>
      <c r="ED414" s="54"/>
      <c r="EE414" s="54"/>
      <c r="EF414" s="54"/>
      <c r="EG414" s="54"/>
      <c r="EH414" s="54"/>
      <c r="EI414" s="54"/>
      <c r="EJ414" s="54"/>
      <c r="EK414" s="54"/>
      <c r="EL414" s="54"/>
      <c r="EM414" s="54"/>
      <c r="EN414" s="54"/>
      <c r="EO414" s="54"/>
      <c r="EP414" s="54"/>
      <c r="EQ414" s="54"/>
      <c r="ER414" s="54"/>
      <c r="ES414" s="54"/>
      <c r="ET414" s="54"/>
      <c r="EU414" s="54"/>
      <c r="EV414" s="54"/>
      <c r="EW414" s="54"/>
      <c r="EX414" s="54"/>
      <c r="EY414" s="54"/>
      <c r="EZ414" s="54"/>
      <c r="FA414" s="54"/>
      <c r="FB414" s="54"/>
      <c r="FC414" s="54"/>
      <c r="FD414" s="54"/>
      <c r="FE414" s="54"/>
      <c r="FF414" s="54"/>
      <c r="FG414" s="54"/>
      <c r="FH414" s="54"/>
      <c r="FI414" s="54"/>
      <c r="FJ414" s="54"/>
      <c r="FK414" s="54"/>
      <c r="FL414" s="54"/>
      <c r="FM414" s="54"/>
      <c r="FN414" s="54"/>
      <c r="FO414" s="54"/>
      <c r="FP414" s="54"/>
      <c r="FQ414" s="54"/>
      <c r="FR414" s="54"/>
      <c r="FS414" s="54"/>
      <c r="FT414" s="54"/>
      <c r="FU414" s="54"/>
      <c r="FV414" s="54"/>
      <c r="FW414" s="54"/>
      <c r="FX414" s="54"/>
      <c r="FY414" s="54"/>
      <c r="FZ414" s="54"/>
      <c r="GA414" s="54"/>
      <c r="GB414" s="54"/>
      <c r="GC414" s="54"/>
      <c r="GD414" s="54"/>
      <c r="GE414" s="54"/>
      <c r="GF414" s="54"/>
      <c r="GG414" s="54"/>
      <c r="GH414" s="54"/>
      <c r="GI414" s="54"/>
      <c r="GJ414" s="54"/>
      <c r="GK414" s="54"/>
      <c r="GL414" s="54"/>
      <c r="GM414" s="54"/>
      <c r="GN414" s="54"/>
      <c r="GO414" s="54"/>
      <c r="GP414" s="54"/>
      <c r="GQ414" s="54"/>
      <c r="GR414" s="54"/>
      <c r="GS414" s="54"/>
      <c r="GT414" s="54"/>
      <c r="GU414" s="54"/>
      <c r="GV414" s="54"/>
      <c r="GW414" s="54"/>
      <c r="GX414" s="54"/>
      <c r="GY414" s="54"/>
      <c r="GZ414" s="54"/>
      <c r="HA414" s="54"/>
      <c r="HB414" s="54"/>
      <c r="HC414" s="54"/>
      <c r="HD414" s="54"/>
      <c r="HE414" s="54"/>
      <c r="HF414" s="54"/>
      <c r="HG414" s="54"/>
      <c r="HH414" s="54"/>
      <c r="HI414" s="54"/>
      <c r="HJ414" s="54"/>
      <c r="HK414" s="54"/>
      <c r="HL414" s="54"/>
      <c r="HM414" s="54"/>
      <c r="HN414" s="54"/>
      <c r="HO414" s="54"/>
      <c r="HP414" s="54"/>
      <c r="HQ414" s="54"/>
      <c r="HR414" s="54"/>
      <c r="HS414" s="54"/>
      <c r="HT414" s="54"/>
      <c r="HU414" s="54"/>
      <c r="HV414" s="54"/>
      <c r="HW414" s="54"/>
      <c r="HX414" s="54"/>
      <c r="HY414" s="54"/>
      <c r="HZ414" s="54"/>
      <c r="IA414" s="54"/>
      <c r="IB414" s="54"/>
      <c r="IC414" s="54"/>
      <c r="ID414" s="54"/>
      <c r="IE414" s="54"/>
      <c r="IF414" s="54"/>
      <c r="IG414" s="54"/>
      <c r="IH414" s="54"/>
      <c r="II414" s="54"/>
      <c r="IJ414" s="54"/>
      <c r="IK414" s="54"/>
      <c r="IL414" s="54"/>
      <c r="IM414" s="54"/>
      <c r="IN414" s="54"/>
      <c r="IO414" s="54"/>
      <c r="IP414" s="54"/>
      <c r="IQ414" s="54"/>
      <c r="IR414" s="54"/>
      <c r="IS414" s="54"/>
      <c r="IT414" s="54"/>
      <c r="IU414" s="54"/>
      <c r="IV414" s="54"/>
      <c r="IW414" s="54"/>
      <c r="IX414" s="54"/>
      <c r="IY414" s="54"/>
      <c r="IZ414" s="54"/>
      <c r="JA414" s="54"/>
      <c r="JB414" s="54"/>
      <c r="JC414" s="54"/>
      <c r="JD414" s="54"/>
      <c r="JE414" s="54"/>
      <c r="JF414" s="54"/>
      <c r="JG414" s="54"/>
      <c r="JH414" s="54"/>
      <c r="JI414" s="54"/>
      <c r="JJ414" s="54"/>
      <c r="JK414" s="54"/>
      <c r="JL414" s="54"/>
      <c r="JM414" s="54"/>
      <c r="JN414" s="54"/>
      <c r="JO414" s="54"/>
      <c r="JP414" s="54"/>
      <c r="JQ414" s="54"/>
      <c r="JR414" s="54"/>
      <c r="JS414" s="54"/>
      <c r="JT414" s="54"/>
      <c r="JU414" s="54"/>
      <c r="JV414" s="54"/>
      <c r="JW414" s="54"/>
      <c r="JX414" s="54"/>
      <c r="JY414" s="54"/>
      <c r="JZ414" s="54"/>
      <c r="KA414" s="54"/>
      <c r="KB414" s="54"/>
      <c r="KC414" s="54"/>
      <c r="KD414" s="54"/>
      <c r="KE414" s="54"/>
      <c r="KF414" s="54"/>
      <c r="KG414" s="54"/>
      <c r="KH414" s="54"/>
      <c r="KI414" s="54"/>
      <c r="KJ414" s="54"/>
      <c r="KK414" s="54"/>
      <c r="KL414" s="54"/>
      <c r="KM414" s="54"/>
      <c r="KN414" s="54"/>
      <c r="KO414" s="54"/>
      <c r="KP414" s="54"/>
      <c r="KQ414" s="54"/>
      <c r="KR414" s="54"/>
      <c r="KS414" s="54"/>
      <c r="KT414" s="54"/>
      <c r="KU414" s="54"/>
      <c r="KV414" s="54"/>
      <c r="KW414" s="54"/>
      <c r="KX414" s="54"/>
      <c r="KY414" s="54"/>
      <c r="KZ414" s="54"/>
      <c r="LA414" s="54"/>
      <c r="LB414" s="54"/>
      <c r="LC414" s="54"/>
      <c r="LD414" s="54"/>
      <c r="LE414" s="54"/>
      <c r="LF414" s="54"/>
      <c r="LG414" s="54"/>
      <c r="LH414" s="54"/>
      <c r="LI414" s="54"/>
      <c r="LJ414" s="54"/>
      <c r="LK414" s="54"/>
      <c r="LL414" s="54"/>
      <c r="LM414" s="54"/>
      <c r="LN414" s="54"/>
      <c r="LO414" s="54"/>
      <c r="LP414" s="54"/>
      <c r="LQ414" s="54"/>
      <c r="LR414" s="54"/>
      <c r="LS414" s="54"/>
      <c r="LT414" s="54"/>
      <c r="LU414" s="54"/>
      <c r="LV414" s="54"/>
      <c r="LW414" s="54"/>
      <c r="LX414" s="54"/>
      <c r="LY414" s="54"/>
      <c r="LZ414" s="54"/>
      <c r="MA414" s="54"/>
      <c r="MB414" s="54"/>
      <c r="MC414" s="54"/>
      <c r="MD414" s="54"/>
      <c r="ME414" s="54"/>
      <c r="MF414" s="54"/>
      <c r="MG414" s="54"/>
      <c r="MH414" s="54"/>
      <c r="MI414" s="54"/>
      <c r="MJ414" s="54"/>
      <c r="MK414" s="54"/>
      <c r="ML414" s="54"/>
      <c r="MM414" s="54"/>
      <c r="MN414" s="54"/>
      <c r="MO414" s="54"/>
      <c r="MP414" s="54"/>
      <c r="MQ414" s="54"/>
      <c r="MR414" s="54"/>
      <c r="MS414" s="54"/>
      <c r="MT414" s="54"/>
      <c r="MU414" s="54"/>
      <c r="MV414" s="54"/>
      <c r="MW414" s="54"/>
      <c r="MX414" s="54"/>
      <c r="MY414" s="54"/>
      <c r="MZ414" s="54"/>
      <c r="NA414" s="54"/>
      <c r="NB414" s="54"/>
      <c r="NC414" s="54"/>
      <c r="ND414" s="54"/>
      <c r="NE414" s="54"/>
      <c r="NF414" s="54"/>
      <c r="NG414" s="54"/>
      <c r="NH414" s="54"/>
      <c r="NI414" s="54"/>
      <c r="NJ414" s="54"/>
      <c r="NK414" s="54"/>
      <c r="NL414" s="54"/>
      <c r="NM414" s="54"/>
      <c r="NN414" s="54"/>
      <c r="NO414" s="54"/>
      <c r="NP414" s="54"/>
      <c r="NQ414" s="54"/>
      <c r="NR414" s="54"/>
      <c r="NS414" s="54"/>
      <c r="NT414" s="54"/>
      <c r="NU414" s="54"/>
      <c r="NV414" s="54"/>
      <c r="NW414" s="54"/>
      <c r="NX414" s="54"/>
      <c r="NY414" s="54"/>
      <c r="NZ414" s="54"/>
      <c r="OA414" s="54"/>
      <c r="OB414" s="54"/>
      <c r="OC414" s="54"/>
      <c r="OD414" s="54"/>
      <c r="OE414" s="54"/>
      <c r="OF414" s="54"/>
      <c r="OG414" s="54"/>
      <c r="OH414" s="54"/>
      <c r="OI414" s="54"/>
      <c r="OJ414" s="54"/>
      <c r="OK414" s="54"/>
      <c r="OL414" s="54"/>
      <c r="OM414" s="54"/>
      <c r="ON414" s="54"/>
      <c r="OO414" s="54"/>
      <c r="OP414" s="54"/>
      <c r="OQ414" s="54"/>
      <c r="OR414" s="54"/>
      <c r="OS414" s="54"/>
      <c r="OT414" s="54"/>
      <c r="OU414" s="54"/>
      <c r="OV414" s="54"/>
      <c r="OW414" s="54"/>
      <c r="OX414" s="54"/>
      <c r="OY414" s="54"/>
      <c r="OZ414" s="54"/>
      <c r="PA414" s="54"/>
      <c r="PB414" s="54"/>
      <c r="PC414" s="54"/>
      <c r="PD414" s="54"/>
      <c r="PE414" s="54"/>
      <c r="PF414" s="54"/>
      <c r="PG414" s="54"/>
      <c r="PH414" s="54"/>
      <c r="PI414" s="54"/>
      <c r="PJ414" s="54"/>
      <c r="PK414" s="54"/>
      <c r="PL414" s="54"/>
      <c r="PM414" s="54"/>
      <c r="PN414" s="54"/>
      <c r="PO414" s="54"/>
      <c r="PP414" s="54"/>
      <c r="PQ414" s="54"/>
      <c r="PR414" s="54"/>
      <c r="PS414" s="54"/>
      <c r="PT414" s="54"/>
      <c r="PU414" s="54"/>
      <c r="PV414" s="54"/>
      <c r="PW414" s="54"/>
      <c r="PX414" s="54"/>
      <c r="PY414" s="54"/>
      <c r="PZ414" s="54"/>
      <c r="QA414" s="54"/>
      <c r="QB414" s="54"/>
      <c r="QC414" s="54"/>
      <c r="QD414" s="54"/>
      <c r="QE414" s="54"/>
      <c r="QF414" s="54"/>
      <c r="QG414" s="54"/>
      <c r="QH414" s="54"/>
      <c r="QI414" s="54"/>
      <c r="QJ414" s="54"/>
      <c r="QK414" s="54"/>
      <c r="QL414" s="54"/>
      <c r="QM414" s="54"/>
      <c r="QN414" s="54"/>
      <c r="QO414" s="54"/>
      <c r="QP414" s="54"/>
      <c r="QQ414" s="54"/>
      <c r="QR414" s="54"/>
      <c r="QS414" s="54"/>
      <c r="QT414" s="54"/>
      <c r="QU414" s="54"/>
      <c r="QV414" s="54"/>
      <c r="QW414" s="54"/>
      <c r="QX414" s="54"/>
      <c r="QY414" s="54"/>
      <c r="QZ414" s="54"/>
      <c r="RA414" s="54"/>
      <c r="RB414" s="54"/>
      <c r="RC414" s="54"/>
      <c r="RD414" s="54"/>
      <c r="RE414" s="54"/>
      <c r="RF414" s="54"/>
      <c r="RG414" s="54"/>
      <c r="RH414" s="54"/>
      <c r="RI414" s="54"/>
      <c r="RJ414" s="54"/>
      <c r="RK414" s="54"/>
      <c r="RL414" s="54"/>
      <c r="RM414" s="54"/>
      <c r="RN414" s="54"/>
      <c r="RO414" s="54"/>
      <c r="RP414" s="54"/>
      <c r="RQ414" s="54"/>
      <c r="RR414" s="54"/>
      <c r="RS414" s="54"/>
      <c r="RT414" s="54"/>
      <c r="RU414" s="54"/>
      <c r="RV414" s="54"/>
      <c r="RW414" s="54"/>
      <c r="RX414" s="54"/>
      <c r="RY414" s="54"/>
      <c r="RZ414" s="54"/>
      <c r="SA414" s="54"/>
      <c r="SB414" s="54"/>
      <c r="SC414" s="54"/>
      <c r="SD414" s="54"/>
      <c r="SE414" s="54"/>
      <c r="SF414" s="54"/>
      <c r="SG414" s="54"/>
      <c r="SH414" s="54"/>
      <c r="SI414" s="54"/>
      <c r="SJ414" s="54"/>
      <c r="SK414" s="54"/>
      <c r="SL414" s="54"/>
      <c r="SM414" s="54"/>
      <c r="SN414" s="54"/>
      <c r="SO414" s="54"/>
      <c r="SP414" s="54"/>
      <c r="SQ414" s="54"/>
      <c r="SR414" s="54"/>
      <c r="SS414" s="54"/>
      <c r="ST414" s="54"/>
      <c r="SU414" s="54"/>
      <c r="SV414" s="54"/>
      <c r="SW414" s="54"/>
      <c r="SX414" s="54"/>
      <c r="SY414" s="54"/>
      <c r="SZ414" s="54"/>
      <c r="TA414" s="54"/>
      <c r="TB414" s="54"/>
      <c r="TC414" s="54"/>
      <c r="TD414" s="54"/>
      <c r="TE414" s="54"/>
      <c r="TF414" s="54"/>
      <c r="TG414" s="54"/>
      <c r="TH414" s="54"/>
      <c r="TI414" s="54"/>
      <c r="TJ414" s="54"/>
      <c r="TK414" s="54"/>
      <c r="TL414" s="54"/>
      <c r="TM414" s="54"/>
      <c r="TN414" s="54"/>
      <c r="TO414" s="54"/>
      <c r="TP414" s="54"/>
      <c r="TQ414" s="54"/>
      <c r="TR414" s="54"/>
      <c r="TS414" s="54"/>
      <c r="TT414" s="54"/>
      <c r="TU414" s="54"/>
      <c r="TV414" s="54"/>
      <c r="TW414" s="54"/>
      <c r="TX414" s="54"/>
      <c r="TY414" s="54"/>
      <c r="TZ414" s="54"/>
      <c r="UA414" s="54"/>
      <c r="UB414" s="54"/>
      <c r="UC414" s="54"/>
      <c r="UD414" s="54"/>
      <c r="UE414" s="54"/>
      <c r="UF414" s="54"/>
      <c r="UG414" s="54"/>
      <c r="UH414" s="54"/>
      <c r="UI414" s="54"/>
      <c r="UJ414" s="54"/>
      <c r="UK414" s="54"/>
      <c r="UL414" s="54"/>
      <c r="UM414" s="54"/>
      <c r="UN414" s="54"/>
      <c r="UO414" s="54"/>
      <c r="UP414" s="54"/>
      <c r="UQ414" s="54"/>
      <c r="UR414" s="54"/>
      <c r="US414" s="54"/>
      <c r="UT414" s="54"/>
      <c r="UU414" s="54"/>
      <c r="UV414" s="54"/>
      <c r="UW414" s="54"/>
      <c r="UX414" s="54"/>
      <c r="UY414" s="54"/>
      <c r="UZ414" s="54"/>
      <c r="VA414" s="54"/>
      <c r="VB414" s="54"/>
      <c r="VC414" s="54"/>
      <c r="VD414" s="54"/>
      <c r="VE414" s="54"/>
      <c r="VF414" s="54"/>
      <c r="VG414" s="54"/>
      <c r="VH414" s="54"/>
      <c r="VI414" s="54"/>
      <c r="VJ414" s="54"/>
      <c r="VK414" s="54"/>
      <c r="VL414" s="54"/>
      <c r="VM414" s="54"/>
      <c r="VN414" s="54"/>
      <c r="VO414" s="54"/>
      <c r="VP414" s="54"/>
      <c r="VQ414" s="54"/>
      <c r="VR414" s="54"/>
      <c r="VS414" s="54"/>
      <c r="VT414" s="54"/>
      <c r="VU414" s="54"/>
      <c r="VV414" s="54"/>
      <c r="VW414" s="54"/>
      <c r="VX414" s="54"/>
      <c r="VY414" s="54"/>
      <c r="VZ414" s="54"/>
      <c r="WA414" s="54"/>
      <c r="WB414" s="54"/>
      <c r="WC414" s="54"/>
      <c r="WD414" s="54"/>
      <c r="WE414" s="54"/>
      <c r="WF414" s="54"/>
      <c r="WG414" s="54"/>
      <c r="WH414" s="54"/>
      <c r="WI414" s="54"/>
      <c r="WJ414" s="54"/>
      <c r="WK414" s="54"/>
      <c r="WL414" s="54"/>
      <c r="WM414" s="54"/>
      <c r="WN414" s="54"/>
      <c r="WO414" s="54"/>
      <c r="WP414" s="54"/>
      <c r="WQ414" s="54"/>
      <c r="WR414" s="54"/>
      <c r="WS414" s="54"/>
      <c r="WT414" s="54"/>
      <c r="WU414" s="54"/>
      <c r="WV414" s="54"/>
      <c r="WW414" s="54"/>
      <c r="WX414" s="54"/>
      <c r="WY414" s="54"/>
      <c r="WZ414" s="54"/>
      <c r="XA414" s="54"/>
      <c r="XB414" s="54"/>
      <c r="XC414" s="54"/>
      <c r="XD414" s="54"/>
      <c r="XE414" s="54"/>
      <c r="XF414" s="54"/>
      <c r="XG414" s="54"/>
      <c r="XH414" s="54"/>
      <c r="XI414" s="54"/>
      <c r="XJ414" s="54"/>
      <c r="XK414" s="54"/>
      <c r="XL414" s="54"/>
      <c r="XM414" s="54"/>
      <c r="XN414" s="54"/>
      <c r="XO414" s="54"/>
      <c r="XP414" s="54"/>
      <c r="XQ414" s="54"/>
      <c r="XR414" s="54"/>
      <c r="XS414" s="54"/>
      <c r="XT414" s="54"/>
      <c r="XU414" s="54"/>
      <c r="XV414" s="54"/>
      <c r="XW414" s="54"/>
      <c r="XX414" s="54"/>
      <c r="XY414" s="54"/>
      <c r="XZ414" s="54"/>
      <c r="YA414" s="54"/>
      <c r="YB414" s="54"/>
      <c r="YC414" s="54"/>
      <c r="YD414" s="54"/>
      <c r="YE414" s="54"/>
      <c r="YF414" s="54"/>
      <c r="YG414" s="54"/>
      <c r="YH414" s="54"/>
      <c r="YI414" s="54"/>
      <c r="YJ414" s="54"/>
      <c r="YK414" s="54"/>
      <c r="YL414" s="54"/>
      <c r="YM414" s="54"/>
      <c r="YN414" s="54"/>
      <c r="YO414" s="54"/>
      <c r="YP414" s="54"/>
      <c r="YQ414" s="54"/>
      <c r="YR414" s="54"/>
      <c r="YS414" s="54"/>
      <c r="YT414" s="54"/>
      <c r="YU414" s="54"/>
      <c r="YV414" s="54"/>
      <c r="YW414" s="54"/>
      <c r="YX414" s="54"/>
      <c r="YY414" s="54"/>
      <c r="YZ414" s="54"/>
      <c r="ZA414" s="54"/>
      <c r="ZB414" s="54"/>
      <c r="ZC414" s="54"/>
      <c r="ZD414" s="54"/>
      <c r="ZE414" s="54"/>
      <c r="ZF414" s="54"/>
      <c r="ZG414" s="54"/>
      <c r="ZH414" s="54"/>
      <c r="ZI414" s="54"/>
      <c r="ZJ414" s="54"/>
      <c r="ZK414" s="54"/>
      <c r="ZL414" s="54"/>
      <c r="ZM414" s="54"/>
      <c r="ZN414" s="54"/>
      <c r="ZO414" s="54"/>
      <c r="ZP414" s="54"/>
      <c r="ZQ414" s="54"/>
      <c r="ZR414" s="54"/>
      <c r="ZS414" s="54"/>
      <c r="ZT414" s="54"/>
      <c r="ZU414" s="54"/>
      <c r="ZV414" s="54"/>
      <c r="ZW414" s="54"/>
      <c r="ZX414" s="54"/>
      <c r="ZY414" s="54"/>
      <c r="ZZ414" s="54"/>
    </row>
    <row r="415" spans="1:702" x14ac:dyDescent="0.2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  <c r="CW415" s="54"/>
      <c r="CX415" s="54"/>
      <c r="CY415" s="54"/>
      <c r="CZ415" s="54"/>
      <c r="DA415" s="54"/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  <c r="DN415" s="54"/>
      <c r="DO415" s="54"/>
      <c r="DP415" s="54"/>
      <c r="DQ415" s="54"/>
      <c r="DR415" s="54"/>
      <c r="DS415" s="54"/>
      <c r="DT415" s="54"/>
      <c r="DU415" s="54"/>
      <c r="DV415" s="54"/>
      <c r="DW415" s="54"/>
      <c r="DX415" s="54"/>
      <c r="DY415" s="54"/>
      <c r="DZ415" s="54"/>
      <c r="EA415" s="54"/>
      <c r="EB415" s="54"/>
      <c r="EC415" s="54"/>
      <c r="ED415" s="54"/>
      <c r="EE415" s="54"/>
      <c r="EF415" s="54"/>
      <c r="EG415" s="54"/>
      <c r="EH415" s="54"/>
      <c r="EI415" s="54"/>
      <c r="EJ415" s="54"/>
      <c r="EK415" s="54"/>
      <c r="EL415" s="54"/>
      <c r="EM415" s="54"/>
      <c r="EN415" s="54"/>
      <c r="EO415" s="54"/>
      <c r="EP415" s="54"/>
      <c r="EQ415" s="54"/>
      <c r="ER415" s="54"/>
      <c r="ES415" s="54"/>
      <c r="ET415" s="54"/>
      <c r="EU415" s="54"/>
      <c r="EV415" s="54"/>
      <c r="EW415" s="54"/>
      <c r="EX415" s="54"/>
      <c r="EY415" s="54"/>
      <c r="EZ415" s="54"/>
      <c r="FA415" s="54"/>
      <c r="FB415" s="54"/>
      <c r="FC415" s="54"/>
      <c r="FD415" s="54"/>
      <c r="FE415" s="54"/>
      <c r="FF415" s="54"/>
      <c r="FG415" s="54"/>
      <c r="FH415" s="54"/>
      <c r="FI415" s="54"/>
      <c r="FJ415" s="54"/>
      <c r="FK415" s="54"/>
      <c r="FL415" s="54"/>
      <c r="FM415" s="54"/>
      <c r="FN415" s="54"/>
      <c r="FO415" s="54"/>
      <c r="FP415" s="54"/>
      <c r="FQ415" s="54"/>
      <c r="FR415" s="54"/>
      <c r="FS415" s="54"/>
      <c r="FT415" s="54"/>
      <c r="FU415" s="54"/>
      <c r="FV415" s="54"/>
      <c r="FW415" s="54"/>
      <c r="FX415" s="54"/>
      <c r="FY415" s="54"/>
      <c r="FZ415" s="54"/>
      <c r="GA415" s="54"/>
      <c r="GB415" s="54"/>
      <c r="GC415" s="54"/>
      <c r="GD415" s="54"/>
      <c r="GE415" s="54"/>
      <c r="GF415" s="54"/>
      <c r="GG415" s="54"/>
      <c r="GH415" s="54"/>
      <c r="GI415" s="54"/>
      <c r="GJ415" s="54"/>
      <c r="GK415" s="54"/>
      <c r="GL415" s="54"/>
      <c r="GM415" s="54"/>
      <c r="GN415" s="54"/>
      <c r="GO415" s="54"/>
      <c r="GP415" s="54"/>
      <c r="GQ415" s="54"/>
      <c r="GR415" s="54"/>
      <c r="GS415" s="54"/>
      <c r="GT415" s="54"/>
      <c r="GU415" s="54"/>
      <c r="GV415" s="54"/>
      <c r="GW415" s="54"/>
      <c r="GX415" s="54"/>
      <c r="GY415" s="54"/>
      <c r="GZ415" s="54"/>
      <c r="HA415" s="54"/>
      <c r="HB415" s="54"/>
      <c r="HC415" s="54"/>
      <c r="HD415" s="54"/>
      <c r="HE415" s="54"/>
      <c r="HF415" s="54"/>
      <c r="HG415" s="54"/>
      <c r="HH415" s="54"/>
      <c r="HI415" s="54"/>
      <c r="HJ415" s="54"/>
      <c r="HK415" s="54"/>
      <c r="HL415" s="54"/>
      <c r="HM415" s="54"/>
      <c r="HN415" s="54"/>
      <c r="HO415" s="54"/>
      <c r="HP415" s="54"/>
      <c r="HQ415" s="54"/>
      <c r="HR415" s="54"/>
      <c r="HS415" s="54"/>
      <c r="HT415" s="54"/>
      <c r="HU415" s="54"/>
      <c r="HV415" s="54"/>
      <c r="HW415" s="54"/>
      <c r="HX415" s="54"/>
      <c r="HY415" s="54"/>
      <c r="HZ415" s="54"/>
      <c r="IA415" s="54"/>
      <c r="IB415" s="54"/>
      <c r="IC415" s="54"/>
      <c r="ID415" s="54"/>
      <c r="IE415" s="54"/>
      <c r="IF415" s="54"/>
      <c r="IG415" s="54"/>
      <c r="IH415" s="54"/>
      <c r="II415" s="54"/>
      <c r="IJ415" s="54"/>
      <c r="IK415" s="54"/>
      <c r="IL415" s="54"/>
      <c r="IM415" s="54"/>
      <c r="IN415" s="54"/>
      <c r="IO415" s="54"/>
      <c r="IP415" s="54"/>
      <c r="IQ415" s="54"/>
      <c r="IR415" s="54"/>
      <c r="IS415" s="54"/>
      <c r="IT415" s="54"/>
      <c r="IU415" s="54"/>
      <c r="IV415" s="54"/>
      <c r="IW415" s="54"/>
      <c r="IX415" s="54"/>
      <c r="IY415" s="54"/>
      <c r="IZ415" s="54"/>
      <c r="JA415" s="54"/>
      <c r="JB415" s="54"/>
      <c r="JC415" s="54"/>
      <c r="JD415" s="54"/>
      <c r="JE415" s="54"/>
      <c r="JF415" s="54"/>
      <c r="JG415" s="54"/>
      <c r="JH415" s="54"/>
      <c r="JI415" s="54"/>
      <c r="JJ415" s="54"/>
      <c r="JK415" s="54"/>
      <c r="JL415" s="54"/>
      <c r="JM415" s="54"/>
      <c r="JN415" s="54"/>
      <c r="JO415" s="54"/>
      <c r="JP415" s="54"/>
      <c r="JQ415" s="54"/>
      <c r="JR415" s="54"/>
      <c r="JS415" s="54"/>
      <c r="JT415" s="54"/>
      <c r="JU415" s="54"/>
      <c r="JV415" s="54"/>
      <c r="JW415" s="54"/>
      <c r="JX415" s="54"/>
      <c r="JY415" s="54"/>
      <c r="JZ415" s="54"/>
      <c r="KA415" s="54"/>
      <c r="KB415" s="54"/>
      <c r="KC415" s="54"/>
      <c r="KD415" s="54"/>
      <c r="KE415" s="54"/>
      <c r="KF415" s="54"/>
      <c r="KG415" s="54"/>
      <c r="KH415" s="54"/>
      <c r="KI415" s="54"/>
      <c r="KJ415" s="54"/>
      <c r="KK415" s="54"/>
      <c r="KL415" s="54"/>
      <c r="KM415" s="54"/>
      <c r="KN415" s="54"/>
      <c r="KO415" s="54"/>
      <c r="KP415" s="54"/>
      <c r="KQ415" s="54"/>
      <c r="KR415" s="54"/>
      <c r="KS415" s="54"/>
      <c r="KT415" s="54"/>
      <c r="KU415" s="54"/>
      <c r="KV415" s="54"/>
      <c r="KW415" s="54"/>
      <c r="KX415" s="54"/>
      <c r="KY415" s="54"/>
      <c r="KZ415" s="54"/>
      <c r="LA415" s="54"/>
      <c r="LB415" s="54"/>
      <c r="LC415" s="54"/>
      <c r="LD415" s="54"/>
      <c r="LE415" s="54"/>
      <c r="LF415" s="54"/>
      <c r="LG415" s="54"/>
      <c r="LH415" s="54"/>
      <c r="LI415" s="54"/>
      <c r="LJ415" s="54"/>
      <c r="LK415" s="54"/>
      <c r="LL415" s="54"/>
      <c r="LM415" s="54"/>
      <c r="LN415" s="54"/>
      <c r="LO415" s="54"/>
      <c r="LP415" s="54"/>
      <c r="LQ415" s="54"/>
      <c r="LR415" s="54"/>
      <c r="LS415" s="54"/>
      <c r="LT415" s="54"/>
      <c r="LU415" s="54"/>
      <c r="LV415" s="54"/>
      <c r="LW415" s="54"/>
      <c r="LX415" s="54"/>
      <c r="LY415" s="54"/>
      <c r="LZ415" s="54"/>
      <c r="MA415" s="54"/>
      <c r="MB415" s="54"/>
      <c r="MC415" s="54"/>
      <c r="MD415" s="54"/>
      <c r="ME415" s="54"/>
      <c r="MF415" s="54"/>
      <c r="MG415" s="54"/>
      <c r="MH415" s="54"/>
      <c r="MI415" s="54"/>
      <c r="MJ415" s="54"/>
      <c r="MK415" s="54"/>
      <c r="ML415" s="54"/>
      <c r="MM415" s="54"/>
      <c r="MN415" s="54"/>
      <c r="MO415" s="54"/>
      <c r="MP415" s="54"/>
      <c r="MQ415" s="54"/>
      <c r="MR415" s="54"/>
      <c r="MS415" s="54"/>
      <c r="MT415" s="54"/>
      <c r="MU415" s="54"/>
      <c r="MV415" s="54"/>
      <c r="MW415" s="54"/>
      <c r="MX415" s="54"/>
      <c r="MY415" s="54"/>
      <c r="MZ415" s="54"/>
      <c r="NA415" s="54"/>
      <c r="NB415" s="54"/>
      <c r="NC415" s="54"/>
      <c r="ND415" s="54"/>
      <c r="NE415" s="54"/>
      <c r="NF415" s="54"/>
      <c r="NG415" s="54"/>
      <c r="NH415" s="54"/>
      <c r="NI415" s="54"/>
      <c r="NJ415" s="54"/>
      <c r="NK415" s="54"/>
      <c r="NL415" s="54"/>
      <c r="NM415" s="54"/>
      <c r="NN415" s="54"/>
      <c r="NO415" s="54"/>
      <c r="NP415" s="54"/>
      <c r="NQ415" s="54"/>
      <c r="NR415" s="54"/>
      <c r="NS415" s="54"/>
      <c r="NT415" s="54"/>
      <c r="NU415" s="54"/>
      <c r="NV415" s="54"/>
      <c r="NW415" s="54"/>
      <c r="NX415" s="54"/>
      <c r="NY415" s="54"/>
      <c r="NZ415" s="54"/>
      <c r="OA415" s="54"/>
      <c r="OB415" s="54"/>
      <c r="OC415" s="54"/>
      <c r="OD415" s="54"/>
      <c r="OE415" s="54"/>
      <c r="OF415" s="54"/>
      <c r="OG415" s="54"/>
      <c r="OH415" s="54"/>
      <c r="OI415" s="54"/>
      <c r="OJ415" s="54"/>
      <c r="OK415" s="54"/>
      <c r="OL415" s="54"/>
      <c r="OM415" s="54"/>
      <c r="ON415" s="54"/>
      <c r="OO415" s="54"/>
      <c r="OP415" s="54"/>
      <c r="OQ415" s="54"/>
      <c r="OR415" s="54"/>
      <c r="OS415" s="54"/>
      <c r="OT415" s="54"/>
      <c r="OU415" s="54"/>
      <c r="OV415" s="54"/>
      <c r="OW415" s="54"/>
      <c r="OX415" s="54"/>
      <c r="OY415" s="54"/>
      <c r="OZ415" s="54"/>
      <c r="PA415" s="54"/>
      <c r="PB415" s="54"/>
      <c r="PC415" s="54"/>
      <c r="PD415" s="54"/>
      <c r="PE415" s="54"/>
      <c r="PF415" s="54"/>
      <c r="PG415" s="54"/>
      <c r="PH415" s="54"/>
      <c r="PI415" s="54"/>
      <c r="PJ415" s="54"/>
      <c r="PK415" s="54"/>
      <c r="PL415" s="54"/>
      <c r="PM415" s="54"/>
      <c r="PN415" s="54"/>
      <c r="PO415" s="54"/>
      <c r="PP415" s="54"/>
      <c r="PQ415" s="54"/>
      <c r="PR415" s="54"/>
      <c r="PS415" s="54"/>
      <c r="PT415" s="54"/>
      <c r="PU415" s="54"/>
      <c r="PV415" s="54"/>
      <c r="PW415" s="54"/>
      <c r="PX415" s="54"/>
      <c r="PY415" s="54"/>
      <c r="PZ415" s="54"/>
      <c r="QA415" s="54"/>
      <c r="QB415" s="54"/>
      <c r="QC415" s="54"/>
      <c r="QD415" s="54"/>
      <c r="QE415" s="54"/>
      <c r="QF415" s="54"/>
      <c r="QG415" s="54"/>
      <c r="QH415" s="54"/>
      <c r="QI415" s="54"/>
      <c r="QJ415" s="54"/>
      <c r="QK415" s="54"/>
      <c r="QL415" s="54"/>
      <c r="QM415" s="54"/>
      <c r="QN415" s="54"/>
      <c r="QO415" s="54"/>
      <c r="QP415" s="54"/>
      <c r="QQ415" s="54"/>
      <c r="QR415" s="54"/>
      <c r="QS415" s="54"/>
      <c r="QT415" s="54"/>
      <c r="QU415" s="54"/>
      <c r="QV415" s="54"/>
      <c r="QW415" s="54"/>
      <c r="QX415" s="54"/>
      <c r="QY415" s="54"/>
      <c r="QZ415" s="54"/>
      <c r="RA415" s="54"/>
      <c r="RB415" s="54"/>
      <c r="RC415" s="54"/>
      <c r="RD415" s="54"/>
      <c r="RE415" s="54"/>
      <c r="RF415" s="54"/>
      <c r="RG415" s="54"/>
      <c r="RH415" s="54"/>
      <c r="RI415" s="54"/>
      <c r="RJ415" s="54"/>
      <c r="RK415" s="54"/>
      <c r="RL415" s="54"/>
      <c r="RM415" s="54"/>
      <c r="RN415" s="54"/>
      <c r="RO415" s="54"/>
      <c r="RP415" s="54"/>
      <c r="RQ415" s="54"/>
      <c r="RR415" s="54"/>
      <c r="RS415" s="54"/>
      <c r="RT415" s="54"/>
      <c r="RU415" s="54"/>
      <c r="RV415" s="54"/>
      <c r="RW415" s="54"/>
      <c r="RX415" s="54"/>
      <c r="RY415" s="54"/>
      <c r="RZ415" s="54"/>
      <c r="SA415" s="54"/>
      <c r="SB415" s="54"/>
      <c r="SC415" s="54"/>
      <c r="SD415" s="54"/>
      <c r="SE415" s="54"/>
      <c r="SF415" s="54"/>
      <c r="SG415" s="54"/>
      <c r="SH415" s="54"/>
      <c r="SI415" s="54"/>
      <c r="SJ415" s="54"/>
      <c r="SK415" s="54"/>
      <c r="SL415" s="54"/>
      <c r="SM415" s="54"/>
      <c r="SN415" s="54"/>
      <c r="SO415" s="54"/>
      <c r="SP415" s="54"/>
      <c r="SQ415" s="54"/>
      <c r="SR415" s="54"/>
      <c r="SS415" s="54"/>
      <c r="ST415" s="54"/>
      <c r="SU415" s="54"/>
      <c r="SV415" s="54"/>
      <c r="SW415" s="54"/>
      <c r="SX415" s="54"/>
      <c r="SY415" s="54"/>
      <c r="SZ415" s="54"/>
      <c r="TA415" s="54"/>
      <c r="TB415" s="54"/>
      <c r="TC415" s="54"/>
      <c r="TD415" s="54"/>
      <c r="TE415" s="54"/>
      <c r="TF415" s="54"/>
      <c r="TG415" s="54"/>
      <c r="TH415" s="54"/>
      <c r="TI415" s="54"/>
      <c r="TJ415" s="54"/>
      <c r="TK415" s="54"/>
      <c r="TL415" s="54"/>
      <c r="TM415" s="54"/>
      <c r="TN415" s="54"/>
      <c r="TO415" s="54"/>
      <c r="TP415" s="54"/>
      <c r="TQ415" s="54"/>
      <c r="TR415" s="54"/>
      <c r="TS415" s="54"/>
      <c r="TT415" s="54"/>
      <c r="TU415" s="54"/>
      <c r="TV415" s="54"/>
      <c r="TW415" s="54"/>
      <c r="TX415" s="54"/>
      <c r="TY415" s="54"/>
      <c r="TZ415" s="54"/>
      <c r="UA415" s="54"/>
      <c r="UB415" s="54"/>
      <c r="UC415" s="54"/>
      <c r="UD415" s="54"/>
      <c r="UE415" s="54"/>
      <c r="UF415" s="54"/>
      <c r="UG415" s="54"/>
      <c r="UH415" s="54"/>
      <c r="UI415" s="54"/>
      <c r="UJ415" s="54"/>
      <c r="UK415" s="54"/>
      <c r="UL415" s="54"/>
      <c r="UM415" s="54"/>
      <c r="UN415" s="54"/>
      <c r="UO415" s="54"/>
      <c r="UP415" s="54"/>
      <c r="UQ415" s="54"/>
      <c r="UR415" s="54"/>
      <c r="US415" s="54"/>
      <c r="UT415" s="54"/>
      <c r="UU415" s="54"/>
      <c r="UV415" s="54"/>
      <c r="UW415" s="54"/>
      <c r="UX415" s="54"/>
      <c r="UY415" s="54"/>
      <c r="UZ415" s="54"/>
      <c r="VA415" s="54"/>
      <c r="VB415" s="54"/>
      <c r="VC415" s="54"/>
      <c r="VD415" s="54"/>
      <c r="VE415" s="54"/>
      <c r="VF415" s="54"/>
      <c r="VG415" s="54"/>
      <c r="VH415" s="54"/>
      <c r="VI415" s="54"/>
      <c r="VJ415" s="54"/>
      <c r="VK415" s="54"/>
      <c r="VL415" s="54"/>
      <c r="VM415" s="54"/>
      <c r="VN415" s="54"/>
      <c r="VO415" s="54"/>
      <c r="VP415" s="54"/>
      <c r="VQ415" s="54"/>
      <c r="VR415" s="54"/>
      <c r="VS415" s="54"/>
      <c r="VT415" s="54"/>
      <c r="VU415" s="54"/>
      <c r="VV415" s="54"/>
      <c r="VW415" s="54"/>
      <c r="VX415" s="54"/>
      <c r="VY415" s="54"/>
      <c r="VZ415" s="54"/>
      <c r="WA415" s="54"/>
      <c r="WB415" s="54"/>
      <c r="WC415" s="54"/>
      <c r="WD415" s="54"/>
      <c r="WE415" s="54"/>
      <c r="WF415" s="54"/>
      <c r="WG415" s="54"/>
      <c r="WH415" s="54"/>
      <c r="WI415" s="54"/>
      <c r="WJ415" s="54"/>
      <c r="WK415" s="54"/>
      <c r="WL415" s="54"/>
      <c r="WM415" s="54"/>
      <c r="WN415" s="54"/>
      <c r="WO415" s="54"/>
      <c r="WP415" s="54"/>
      <c r="WQ415" s="54"/>
      <c r="WR415" s="54"/>
      <c r="WS415" s="54"/>
      <c r="WT415" s="54"/>
      <c r="WU415" s="54"/>
      <c r="WV415" s="54"/>
      <c r="WW415" s="54"/>
      <c r="WX415" s="54"/>
      <c r="WY415" s="54"/>
      <c r="WZ415" s="54"/>
      <c r="XA415" s="54"/>
      <c r="XB415" s="54"/>
      <c r="XC415" s="54"/>
      <c r="XD415" s="54"/>
      <c r="XE415" s="54"/>
      <c r="XF415" s="54"/>
      <c r="XG415" s="54"/>
      <c r="XH415" s="54"/>
      <c r="XI415" s="54"/>
      <c r="XJ415" s="54"/>
      <c r="XK415" s="54"/>
      <c r="XL415" s="54"/>
      <c r="XM415" s="54"/>
      <c r="XN415" s="54"/>
      <c r="XO415" s="54"/>
      <c r="XP415" s="54"/>
      <c r="XQ415" s="54"/>
      <c r="XR415" s="54"/>
      <c r="XS415" s="54"/>
      <c r="XT415" s="54"/>
      <c r="XU415" s="54"/>
      <c r="XV415" s="54"/>
      <c r="XW415" s="54"/>
      <c r="XX415" s="54"/>
      <c r="XY415" s="54"/>
      <c r="XZ415" s="54"/>
      <c r="YA415" s="54"/>
      <c r="YB415" s="54"/>
      <c r="YC415" s="54"/>
      <c r="YD415" s="54"/>
      <c r="YE415" s="54"/>
      <c r="YF415" s="54"/>
      <c r="YG415" s="54"/>
      <c r="YH415" s="54"/>
      <c r="YI415" s="54"/>
      <c r="YJ415" s="54"/>
      <c r="YK415" s="54"/>
      <c r="YL415" s="54"/>
      <c r="YM415" s="54"/>
      <c r="YN415" s="54"/>
      <c r="YO415" s="54"/>
      <c r="YP415" s="54"/>
      <c r="YQ415" s="54"/>
      <c r="YR415" s="54"/>
      <c r="YS415" s="54"/>
      <c r="YT415" s="54"/>
      <c r="YU415" s="54"/>
      <c r="YV415" s="54"/>
      <c r="YW415" s="54"/>
      <c r="YX415" s="54"/>
      <c r="YY415" s="54"/>
      <c r="YZ415" s="54"/>
      <c r="ZA415" s="54"/>
      <c r="ZB415" s="54"/>
      <c r="ZC415" s="54"/>
      <c r="ZD415" s="54"/>
      <c r="ZE415" s="54"/>
      <c r="ZF415" s="54"/>
      <c r="ZG415" s="54"/>
      <c r="ZH415" s="54"/>
      <c r="ZI415" s="54"/>
      <c r="ZJ415" s="54"/>
      <c r="ZK415" s="54"/>
      <c r="ZL415" s="54"/>
      <c r="ZM415" s="54"/>
      <c r="ZN415" s="54"/>
      <c r="ZO415" s="54"/>
      <c r="ZP415" s="54"/>
      <c r="ZQ415" s="54"/>
      <c r="ZR415" s="54"/>
      <c r="ZS415" s="54"/>
      <c r="ZT415" s="54"/>
      <c r="ZU415" s="54"/>
      <c r="ZV415" s="54"/>
      <c r="ZW415" s="54"/>
      <c r="ZX415" s="54"/>
      <c r="ZY415" s="54"/>
      <c r="ZZ415" s="54"/>
    </row>
    <row r="416" spans="1:702" x14ac:dyDescent="0.2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  <c r="CW416" s="54"/>
      <c r="CX416" s="54"/>
      <c r="CY416" s="54"/>
      <c r="CZ416" s="54"/>
      <c r="DA416" s="54"/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  <c r="DN416" s="54"/>
      <c r="DO416" s="54"/>
      <c r="DP416" s="54"/>
      <c r="DQ416" s="54"/>
      <c r="DR416" s="54"/>
      <c r="DS416" s="54"/>
      <c r="DT416" s="54"/>
      <c r="DU416" s="54"/>
      <c r="DV416" s="54"/>
      <c r="DW416" s="54"/>
      <c r="DX416" s="54"/>
      <c r="DY416" s="54"/>
      <c r="DZ416" s="54"/>
      <c r="EA416" s="54"/>
      <c r="EB416" s="54"/>
      <c r="EC416" s="54"/>
      <c r="ED416" s="54"/>
      <c r="EE416" s="54"/>
      <c r="EF416" s="54"/>
      <c r="EG416" s="54"/>
      <c r="EH416" s="54"/>
      <c r="EI416" s="54"/>
      <c r="EJ416" s="54"/>
      <c r="EK416" s="54"/>
      <c r="EL416" s="54"/>
      <c r="EM416" s="54"/>
      <c r="EN416" s="54"/>
      <c r="EO416" s="54"/>
      <c r="EP416" s="54"/>
      <c r="EQ416" s="54"/>
      <c r="ER416" s="54"/>
      <c r="ES416" s="54"/>
      <c r="ET416" s="54"/>
      <c r="EU416" s="54"/>
      <c r="EV416" s="54"/>
      <c r="EW416" s="54"/>
      <c r="EX416" s="54"/>
      <c r="EY416" s="54"/>
      <c r="EZ416" s="54"/>
      <c r="FA416" s="54"/>
      <c r="FB416" s="54"/>
      <c r="FC416" s="54"/>
      <c r="FD416" s="54"/>
      <c r="FE416" s="54"/>
      <c r="FF416" s="54"/>
      <c r="FG416" s="54"/>
      <c r="FH416" s="54"/>
      <c r="FI416" s="54"/>
      <c r="FJ416" s="54"/>
      <c r="FK416" s="54"/>
      <c r="FL416" s="54"/>
      <c r="FM416" s="54"/>
      <c r="FN416" s="54"/>
      <c r="FO416" s="54"/>
      <c r="FP416" s="54"/>
      <c r="FQ416" s="54"/>
      <c r="FR416" s="54"/>
      <c r="FS416" s="54"/>
      <c r="FT416" s="54"/>
      <c r="FU416" s="54"/>
      <c r="FV416" s="54"/>
      <c r="FW416" s="54"/>
      <c r="FX416" s="54"/>
      <c r="FY416" s="54"/>
      <c r="FZ416" s="54"/>
      <c r="GA416" s="54"/>
      <c r="GB416" s="54"/>
      <c r="GC416" s="54"/>
      <c r="GD416" s="54"/>
      <c r="GE416" s="54"/>
      <c r="GF416" s="54"/>
      <c r="GG416" s="54"/>
      <c r="GH416" s="54"/>
      <c r="GI416" s="54"/>
      <c r="GJ416" s="54"/>
      <c r="GK416" s="54"/>
      <c r="GL416" s="54"/>
      <c r="GM416" s="54"/>
      <c r="GN416" s="54"/>
      <c r="GO416" s="54"/>
      <c r="GP416" s="54"/>
      <c r="GQ416" s="54"/>
      <c r="GR416" s="54"/>
      <c r="GS416" s="54"/>
      <c r="GT416" s="54"/>
      <c r="GU416" s="54"/>
      <c r="GV416" s="54"/>
      <c r="GW416" s="54"/>
      <c r="GX416" s="54"/>
      <c r="GY416" s="54"/>
      <c r="GZ416" s="54"/>
      <c r="HA416" s="54"/>
      <c r="HB416" s="54"/>
      <c r="HC416" s="54"/>
      <c r="HD416" s="54"/>
      <c r="HE416" s="54"/>
      <c r="HF416" s="54"/>
      <c r="HG416" s="54"/>
      <c r="HH416" s="54"/>
      <c r="HI416" s="54"/>
      <c r="HJ416" s="54"/>
      <c r="HK416" s="54"/>
      <c r="HL416" s="54"/>
      <c r="HM416" s="54"/>
      <c r="HN416" s="54"/>
      <c r="HO416" s="54"/>
      <c r="HP416" s="54"/>
      <c r="HQ416" s="54"/>
      <c r="HR416" s="54"/>
      <c r="HS416" s="54"/>
      <c r="HT416" s="54"/>
      <c r="HU416" s="54"/>
      <c r="HV416" s="54"/>
      <c r="HW416" s="54"/>
      <c r="HX416" s="54"/>
      <c r="HY416" s="54"/>
      <c r="HZ416" s="54"/>
      <c r="IA416" s="54"/>
      <c r="IB416" s="54"/>
      <c r="IC416" s="54"/>
      <c r="ID416" s="54"/>
      <c r="IE416" s="54"/>
      <c r="IF416" s="54"/>
      <c r="IG416" s="54"/>
      <c r="IH416" s="54"/>
      <c r="II416" s="54"/>
      <c r="IJ416" s="54"/>
      <c r="IK416" s="54"/>
      <c r="IL416" s="54"/>
      <c r="IM416" s="54"/>
      <c r="IN416" s="54"/>
      <c r="IO416" s="54"/>
      <c r="IP416" s="54"/>
      <c r="IQ416" s="54"/>
      <c r="IR416" s="54"/>
      <c r="IS416" s="54"/>
      <c r="IT416" s="54"/>
      <c r="IU416" s="54"/>
      <c r="IV416" s="54"/>
      <c r="IW416" s="54"/>
      <c r="IX416" s="54"/>
      <c r="IY416" s="54"/>
      <c r="IZ416" s="54"/>
      <c r="JA416" s="54"/>
      <c r="JB416" s="54"/>
      <c r="JC416" s="54"/>
      <c r="JD416" s="54"/>
      <c r="JE416" s="54"/>
      <c r="JF416" s="54"/>
      <c r="JG416" s="54"/>
      <c r="JH416" s="54"/>
      <c r="JI416" s="54"/>
      <c r="JJ416" s="54"/>
      <c r="JK416" s="54"/>
      <c r="JL416" s="54"/>
      <c r="JM416" s="54"/>
      <c r="JN416" s="54"/>
      <c r="JO416" s="54"/>
      <c r="JP416" s="54"/>
      <c r="JQ416" s="54"/>
      <c r="JR416" s="54"/>
      <c r="JS416" s="54"/>
      <c r="JT416" s="54"/>
      <c r="JU416" s="54"/>
      <c r="JV416" s="54"/>
      <c r="JW416" s="54"/>
      <c r="JX416" s="54"/>
      <c r="JY416" s="54"/>
      <c r="JZ416" s="54"/>
      <c r="KA416" s="54"/>
      <c r="KB416" s="54"/>
      <c r="KC416" s="54"/>
      <c r="KD416" s="54"/>
      <c r="KE416" s="54"/>
      <c r="KF416" s="54"/>
      <c r="KG416" s="54"/>
      <c r="KH416" s="54"/>
      <c r="KI416" s="54"/>
      <c r="KJ416" s="54"/>
      <c r="KK416" s="54"/>
      <c r="KL416" s="54"/>
      <c r="KM416" s="54"/>
      <c r="KN416" s="54"/>
      <c r="KO416" s="54"/>
      <c r="KP416" s="54"/>
      <c r="KQ416" s="54"/>
      <c r="KR416" s="54"/>
      <c r="KS416" s="54"/>
      <c r="KT416" s="54"/>
      <c r="KU416" s="54"/>
      <c r="KV416" s="54"/>
      <c r="KW416" s="54"/>
      <c r="KX416" s="54"/>
      <c r="KY416" s="54"/>
      <c r="KZ416" s="54"/>
      <c r="LA416" s="54"/>
      <c r="LB416" s="54"/>
      <c r="LC416" s="54"/>
      <c r="LD416" s="54"/>
      <c r="LE416" s="54"/>
      <c r="LF416" s="54"/>
      <c r="LG416" s="54"/>
      <c r="LH416" s="54"/>
      <c r="LI416" s="54"/>
      <c r="LJ416" s="54"/>
      <c r="LK416" s="54"/>
      <c r="LL416" s="54"/>
      <c r="LM416" s="54"/>
      <c r="LN416" s="54"/>
      <c r="LO416" s="54"/>
      <c r="LP416" s="54"/>
      <c r="LQ416" s="54"/>
      <c r="LR416" s="54"/>
      <c r="LS416" s="54"/>
      <c r="LT416" s="54"/>
      <c r="LU416" s="54"/>
      <c r="LV416" s="54"/>
      <c r="LW416" s="54"/>
      <c r="LX416" s="54"/>
      <c r="LY416" s="54"/>
      <c r="LZ416" s="54"/>
      <c r="MA416" s="54"/>
      <c r="MB416" s="54"/>
      <c r="MC416" s="54"/>
      <c r="MD416" s="54"/>
      <c r="ME416" s="54"/>
      <c r="MF416" s="54"/>
      <c r="MG416" s="54"/>
      <c r="MH416" s="54"/>
      <c r="MI416" s="54"/>
      <c r="MJ416" s="54"/>
      <c r="MK416" s="54"/>
      <c r="ML416" s="54"/>
      <c r="MM416" s="54"/>
      <c r="MN416" s="54"/>
      <c r="MO416" s="54"/>
      <c r="MP416" s="54"/>
      <c r="MQ416" s="54"/>
      <c r="MR416" s="54"/>
      <c r="MS416" s="54"/>
      <c r="MT416" s="54"/>
      <c r="MU416" s="54"/>
      <c r="MV416" s="54"/>
      <c r="MW416" s="54"/>
      <c r="MX416" s="54"/>
      <c r="MY416" s="54"/>
      <c r="MZ416" s="54"/>
      <c r="NA416" s="54"/>
      <c r="NB416" s="54"/>
      <c r="NC416" s="54"/>
      <c r="ND416" s="54"/>
      <c r="NE416" s="54"/>
      <c r="NF416" s="54"/>
      <c r="NG416" s="54"/>
      <c r="NH416" s="54"/>
      <c r="NI416" s="54"/>
      <c r="NJ416" s="54"/>
      <c r="NK416" s="54"/>
      <c r="NL416" s="54"/>
      <c r="NM416" s="54"/>
      <c r="NN416" s="54"/>
      <c r="NO416" s="54"/>
      <c r="NP416" s="54"/>
      <c r="NQ416" s="54"/>
      <c r="NR416" s="54"/>
      <c r="NS416" s="54"/>
      <c r="NT416" s="54"/>
      <c r="NU416" s="54"/>
      <c r="NV416" s="54"/>
      <c r="NW416" s="54"/>
      <c r="NX416" s="54"/>
      <c r="NY416" s="54"/>
      <c r="NZ416" s="54"/>
      <c r="OA416" s="54"/>
      <c r="OB416" s="54"/>
      <c r="OC416" s="54"/>
      <c r="OD416" s="54"/>
      <c r="OE416" s="54"/>
      <c r="OF416" s="54"/>
      <c r="OG416" s="54"/>
      <c r="OH416" s="54"/>
      <c r="OI416" s="54"/>
      <c r="OJ416" s="54"/>
      <c r="OK416" s="54"/>
      <c r="OL416" s="54"/>
      <c r="OM416" s="54"/>
      <c r="ON416" s="54"/>
      <c r="OO416" s="54"/>
      <c r="OP416" s="54"/>
      <c r="OQ416" s="54"/>
      <c r="OR416" s="54"/>
      <c r="OS416" s="54"/>
      <c r="OT416" s="54"/>
      <c r="OU416" s="54"/>
      <c r="OV416" s="54"/>
      <c r="OW416" s="54"/>
      <c r="OX416" s="54"/>
      <c r="OY416" s="54"/>
      <c r="OZ416" s="54"/>
      <c r="PA416" s="54"/>
      <c r="PB416" s="54"/>
      <c r="PC416" s="54"/>
      <c r="PD416" s="54"/>
      <c r="PE416" s="54"/>
      <c r="PF416" s="54"/>
      <c r="PG416" s="54"/>
      <c r="PH416" s="54"/>
      <c r="PI416" s="54"/>
      <c r="PJ416" s="54"/>
      <c r="PK416" s="54"/>
      <c r="PL416" s="54"/>
      <c r="PM416" s="54"/>
      <c r="PN416" s="54"/>
      <c r="PO416" s="54"/>
      <c r="PP416" s="54"/>
      <c r="PQ416" s="54"/>
      <c r="PR416" s="54"/>
      <c r="PS416" s="54"/>
      <c r="PT416" s="54"/>
      <c r="PU416" s="54"/>
      <c r="PV416" s="54"/>
      <c r="PW416" s="54"/>
      <c r="PX416" s="54"/>
      <c r="PY416" s="54"/>
      <c r="PZ416" s="54"/>
      <c r="QA416" s="54"/>
      <c r="QB416" s="54"/>
      <c r="QC416" s="54"/>
      <c r="QD416" s="54"/>
      <c r="QE416" s="54"/>
      <c r="QF416" s="54"/>
      <c r="QG416" s="54"/>
      <c r="QH416" s="54"/>
      <c r="QI416" s="54"/>
      <c r="QJ416" s="54"/>
      <c r="QK416" s="54"/>
      <c r="QL416" s="54"/>
      <c r="QM416" s="54"/>
      <c r="QN416" s="54"/>
      <c r="QO416" s="54"/>
      <c r="QP416" s="54"/>
      <c r="QQ416" s="54"/>
      <c r="QR416" s="54"/>
      <c r="QS416" s="54"/>
      <c r="QT416" s="54"/>
      <c r="QU416" s="54"/>
      <c r="QV416" s="54"/>
      <c r="QW416" s="54"/>
      <c r="QX416" s="54"/>
      <c r="QY416" s="54"/>
      <c r="QZ416" s="54"/>
      <c r="RA416" s="54"/>
      <c r="RB416" s="54"/>
      <c r="RC416" s="54"/>
      <c r="RD416" s="54"/>
      <c r="RE416" s="54"/>
      <c r="RF416" s="54"/>
      <c r="RG416" s="54"/>
      <c r="RH416" s="54"/>
      <c r="RI416" s="54"/>
      <c r="RJ416" s="54"/>
      <c r="RK416" s="54"/>
      <c r="RL416" s="54"/>
      <c r="RM416" s="54"/>
      <c r="RN416" s="54"/>
      <c r="RO416" s="54"/>
      <c r="RP416" s="54"/>
      <c r="RQ416" s="54"/>
      <c r="RR416" s="54"/>
      <c r="RS416" s="54"/>
      <c r="RT416" s="54"/>
      <c r="RU416" s="54"/>
      <c r="RV416" s="54"/>
      <c r="RW416" s="54"/>
      <c r="RX416" s="54"/>
      <c r="RY416" s="54"/>
      <c r="RZ416" s="54"/>
      <c r="SA416" s="54"/>
      <c r="SB416" s="54"/>
      <c r="SC416" s="54"/>
      <c r="SD416" s="54"/>
      <c r="SE416" s="54"/>
      <c r="SF416" s="54"/>
      <c r="SG416" s="54"/>
      <c r="SH416" s="54"/>
      <c r="SI416" s="54"/>
      <c r="SJ416" s="54"/>
      <c r="SK416" s="54"/>
      <c r="SL416" s="54"/>
      <c r="SM416" s="54"/>
      <c r="SN416" s="54"/>
      <c r="SO416" s="54"/>
      <c r="SP416" s="54"/>
      <c r="SQ416" s="54"/>
      <c r="SR416" s="54"/>
      <c r="SS416" s="54"/>
      <c r="ST416" s="54"/>
      <c r="SU416" s="54"/>
      <c r="SV416" s="54"/>
      <c r="SW416" s="54"/>
      <c r="SX416" s="54"/>
      <c r="SY416" s="54"/>
      <c r="SZ416" s="54"/>
      <c r="TA416" s="54"/>
      <c r="TB416" s="54"/>
      <c r="TC416" s="54"/>
      <c r="TD416" s="54"/>
      <c r="TE416" s="54"/>
      <c r="TF416" s="54"/>
      <c r="TG416" s="54"/>
      <c r="TH416" s="54"/>
      <c r="TI416" s="54"/>
      <c r="TJ416" s="54"/>
      <c r="TK416" s="54"/>
      <c r="TL416" s="54"/>
      <c r="TM416" s="54"/>
      <c r="TN416" s="54"/>
      <c r="TO416" s="54"/>
      <c r="TP416" s="54"/>
      <c r="TQ416" s="54"/>
      <c r="TR416" s="54"/>
      <c r="TS416" s="54"/>
      <c r="TT416" s="54"/>
      <c r="TU416" s="54"/>
      <c r="TV416" s="54"/>
      <c r="TW416" s="54"/>
      <c r="TX416" s="54"/>
      <c r="TY416" s="54"/>
      <c r="TZ416" s="54"/>
      <c r="UA416" s="54"/>
      <c r="UB416" s="54"/>
      <c r="UC416" s="54"/>
      <c r="UD416" s="54"/>
      <c r="UE416" s="54"/>
      <c r="UF416" s="54"/>
      <c r="UG416" s="54"/>
      <c r="UH416" s="54"/>
      <c r="UI416" s="54"/>
      <c r="UJ416" s="54"/>
      <c r="UK416" s="54"/>
      <c r="UL416" s="54"/>
      <c r="UM416" s="54"/>
      <c r="UN416" s="54"/>
      <c r="UO416" s="54"/>
      <c r="UP416" s="54"/>
      <c r="UQ416" s="54"/>
      <c r="UR416" s="54"/>
      <c r="US416" s="54"/>
      <c r="UT416" s="54"/>
      <c r="UU416" s="54"/>
      <c r="UV416" s="54"/>
      <c r="UW416" s="54"/>
      <c r="UX416" s="54"/>
      <c r="UY416" s="54"/>
      <c r="UZ416" s="54"/>
      <c r="VA416" s="54"/>
      <c r="VB416" s="54"/>
      <c r="VC416" s="54"/>
      <c r="VD416" s="54"/>
      <c r="VE416" s="54"/>
      <c r="VF416" s="54"/>
      <c r="VG416" s="54"/>
      <c r="VH416" s="54"/>
      <c r="VI416" s="54"/>
      <c r="VJ416" s="54"/>
      <c r="VK416" s="54"/>
      <c r="VL416" s="54"/>
      <c r="VM416" s="54"/>
      <c r="VN416" s="54"/>
      <c r="VO416" s="54"/>
      <c r="VP416" s="54"/>
      <c r="VQ416" s="54"/>
      <c r="VR416" s="54"/>
      <c r="VS416" s="54"/>
      <c r="VT416" s="54"/>
      <c r="VU416" s="54"/>
      <c r="VV416" s="54"/>
      <c r="VW416" s="54"/>
      <c r="VX416" s="54"/>
      <c r="VY416" s="54"/>
      <c r="VZ416" s="54"/>
      <c r="WA416" s="54"/>
      <c r="WB416" s="54"/>
      <c r="WC416" s="54"/>
      <c r="WD416" s="54"/>
      <c r="WE416" s="54"/>
      <c r="WF416" s="54"/>
      <c r="WG416" s="54"/>
      <c r="WH416" s="54"/>
      <c r="WI416" s="54"/>
      <c r="WJ416" s="54"/>
      <c r="WK416" s="54"/>
      <c r="WL416" s="54"/>
      <c r="WM416" s="54"/>
      <c r="WN416" s="54"/>
      <c r="WO416" s="54"/>
      <c r="WP416" s="54"/>
      <c r="WQ416" s="54"/>
      <c r="WR416" s="54"/>
      <c r="WS416" s="54"/>
      <c r="WT416" s="54"/>
      <c r="WU416" s="54"/>
      <c r="WV416" s="54"/>
      <c r="WW416" s="54"/>
      <c r="WX416" s="54"/>
      <c r="WY416" s="54"/>
      <c r="WZ416" s="54"/>
      <c r="XA416" s="54"/>
      <c r="XB416" s="54"/>
      <c r="XC416" s="54"/>
      <c r="XD416" s="54"/>
      <c r="XE416" s="54"/>
      <c r="XF416" s="54"/>
      <c r="XG416" s="54"/>
      <c r="XH416" s="54"/>
      <c r="XI416" s="54"/>
      <c r="XJ416" s="54"/>
      <c r="XK416" s="54"/>
      <c r="XL416" s="54"/>
      <c r="XM416" s="54"/>
      <c r="XN416" s="54"/>
      <c r="XO416" s="54"/>
      <c r="XP416" s="54"/>
      <c r="XQ416" s="54"/>
      <c r="XR416" s="54"/>
      <c r="XS416" s="54"/>
      <c r="XT416" s="54"/>
      <c r="XU416" s="54"/>
      <c r="XV416" s="54"/>
      <c r="XW416" s="54"/>
      <c r="XX416" s="54"/>
      <c r="XY416" s="54"/>
      <c r="XZ416" s="54"/>
      <c r="YA416" s="54"/>
      <c r="YB416" s="54"/>
      <c r="YC416" s="54"/>
      <c r="YD416" s="54"/>
      <c r="YE416" s="54"/>
      <c r="YF416" s="54"/>
      <c r="YG416" s="54"/>
      <c r="YH416" s="54"/>
      <c r="YI416" s="54"/>
      <c r="YJ416" s="54"/>
      <c r="YK416" s="54"/>
      <c r="YL416" s="54"/>
      <c r="YM416" s="54"/>
      <c r="YN416" s="54"/>
      <c r="YO416" s="54"/>
      <c r="YP416" s="54"/>
      <c r="YQ416" s="54"/>
      <c r="YR416" s="54"/>
      <c r="YS416" s="54"/>
      <c r="YT416" s="54"/>
      <c r="YU416" s="54"/>
      <c r="YV416" s="54"/>
      <c r="YW416" s="54"/>
      <c r="YX416" s="54"/>
      <c r="YY416" s="54"/>
      <c r="YZ416" s="54"/>
      <c r="ZA416" s="54"/>
      <c r="ZB416" s="54"/>
      <c r="ZC416" s="54"/>
      <c r="ZD416" s="54"/>
      <c r="ZE416" s="54"/>
      <c r="ZF416" s="54"/>
      <c r="ZG416" s="54"/>
      <c r="ZH416" s="54"/>
      <c r="ZI416" s="54"/>
      <c r="ZJ416" s="54"/>
      <c r="ZK416" s="54"/>
      <c r="ZL416" s="54"/>
      <c r="ZM416" s="54"/>
      <c r="ZN416" s="54"/>
      <c r="ZO416" s="54"/>
      <c r="ZP416" s="54"/>
      <c r="ZQ416" s="54"/>
      <c r="ZR416" s="54"/>
      <c r="ZS416" s="54"/>
      <c r="ZT416" s="54"/>
      <c r="ZU416" s="54"/>
      <c r="ZV416" s="54"/>
      <c r="ZW416" s="54"/>
      <c r="ZX416" s="54"/>
      <c r="ZY416" s="54"/>
      <c r="ZZ416" s="54"/>
    </row>
    <row r="417" spans="1:702" x14ac:dyDescent="0.2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  <c r="CW417" s="54"/>
      <c r="CX417" s="54"/>
      <c r="CY417" s="54"/>
      <c r="CZ417" s="54"/>
      <c r="DA417" s="54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54"/>
      <c r="DR417" s="54"/>
      <c r="DS417" s="54"/>
      <c r="DT417" s="54"/>
      <c r="DU417" s="54"/>
      <c r="DV417" s="54"/>
      <c r="DW417" s="54"/>
      <c r="DX417" s="54"/>
      <c r="DY417" s="54"/>
      <c r="DZ417" s="54"/>
      <c r="EA417" s="54"/>
      <c r="EB417" s="54"/>
      <c r="EC417" s="54"/>
      <c r="ED417" s="54"/>
      <c r="EE417" s="54"/>
      <c r="EF417" s="54"/>
      <c r="EG417" s="54"/>
      <c r="EH417" s="54"/>
      <c r="EI417" s="54"/>
      <c r="EJ417" s="54"/>
      <c r="EK417" s="54"/>
      <c r="EL417" s="54"/>
      <c r="EM417" s="54"/>
      <c r="EN417" s="54"/>
      <c r="EO417" s="54"/>
      <c r="EP417" s="54"/>
      <c r="EQ417" s="54"/>
      <c r="ER417" s="54"/>
      <c r="ES417" s="54"/>
      <c r="ET417" s="54"/>
      <c r="EU417" s="54"/>
      <c r="EV417" s="54"/>
      <c r="EW417" s="54"/>
      <c r="EX417" s="54"/>
      <c r="EY417" s="54"/>
      <c r="EZ417" s="54"/>
      <c r="FA417" s="54"/>
      <c r="FB417" s="54"/>
      <c r="FC417" s="54"/>
      <c r="FD417" s="54"/>
      <c r="FE417" s="54"/>
      <c r="FF417" s="54"/>
      <c r="FG417" s="54"/>
      <c r="FH417" s="54"/>
      <c r="FI417" s="54"/>
      <c r="FJ417" s="54"/>
      <c r="FK417" s="54"/>
      <c r="FL417" s="54"/>
      <c r="FM417" s="54"/>
      <c r="FN417" s="54"/>
      <c r="FO417" s="54"/>
      <c r="FP417" s="54"/>
      <c r="FQ417" s="54"/>
      <c r="FR417" s="54"/>
      <c r="FS417" s="54"/>
      <c r="FT417" s="54"/>
      <c r="FU417" s="54"/>
      <c r="FV417" s="54"/>
      <c r="FW417" s="54"/>
      <c r="FX417" s="54"/>
      <c r="FY417" s="54"/>
      <c r="FZ417" s="54"/>
      <c r="GA417" s="54"/>
      <c r="GB417" s="54"/>
      <c r="GC417" s="54"/>
      <c r="GD417" s="54"/>
      <c r="GE417" s="54"/>
      <c r="GF417" s="54"/>
      <c r="GG417" s="54"/>
      <c r="GH417" s="54"/>
      <c r="GI417" s="54"/>
      <c r="GJ417" s="54"/>
      <c r="GK417" s="54"/>
      <c r="GL417" s="54"/>
      <c r="GM417" s="54"/>
      <c r="GN417" s="54"/>
      <c r="GO417" s="54"/>
      <c r="GP417" s="54"/>
      <c r="GQ417" s="54"/>
      <c r="GR417" s="54"/>
      <c r="GS417" s="54"/>
      <c r="GT417" s="54"/>
      <c r="GU417" s="54"/>
      <c r="GV417" s="54"/>
      <c r="GW417" s="54"/>
      <c r="GX417" s="54"/>
      <c r="GY417" s="54"/>
      <c r="GZ417" s="54"/>
      <c r="HA417" s="54"/>
      <c r="HB417" s="54"/>
      <c r="HC417" s="54"/>
      <c r="HD417" s="54"/>
      <c r="HE417" s="54"/>
      <c r="HF417" s="54"/>
      <c r="HG417" s="54"/>
      <c r="HH417" s="54"/>
      <c r="HI417" s="54"/>
      <c r="HJ417" s="54"/>
      <c r="HK417" s="54"/>
      <c r="HL417" s="54"/>
      <c r="HM417" s="54"/>
      <c r="HN417" s="54"/>
      <c r="HO417" s="54"/>
      <c r="HP417" s="54"/>
      <c r="HQ417" s="54"/>
      <c r="HR417" s="54"/>
      <c r="HS417" s="54"/>
      <c r="HT417" s="54"/>
      <c r="HU417" s="54"/>
      <c r="HV417" s="54"/>
      <c r="HW417" s="54"/>
      <c r="HX417" s="54"/>
      <c r="HY417" s="54"/>
      <c r="HZ417" s="54"/>
      <c r="IA417" s="54"/>
      <c r="IB417" s="54"/>
      <c r="IC417" s="54"/>
      <c r="ID417" s="54"/>
      <c r="IE417" s="54"/>
      <c r="IF417" s="54"/>
      <c r="IG417" s="54"/>
      <c r="IH417" s="54"/>
      <c r="II417" s="54"/>
      <c r="IJ417" s="54"/>
      <c r="IK417" s="54"/>
      <c r="IL417" s="54"/>
      <c r="IM417" s="54"/>
      <c r="IN417" s="54"/>
      <c r="IO417" s="54"/>
      <c r="IP417" s="54"/>
      <c r="IQ417" s="54"/>
      <c r="IR417" s="54"/>
      <c r="IS417" s="54"/>
      <c r="IT417" s="54"/>
      <c r="IU417" s="54"/>
      <c r="IV417" s="54"/>
      <c r="IW417" s="54"/>
      <c r="IX417" s="54"/>
      <c r="IY417" s="54"/>
      <c r="IZ417" s="54"/>
      <c r="JA417" s="54"/>
      <c r="JB417" s="54"/>
      <c r="JC417" s="54"/>
      <c r="JD417" s="54"/>
      <c r="JE417" s="54"/>
      <c r="JF417" s="54"/>
      <c r="JG417" s="54"/>
      <c r="JH417" s="54"/>
      <c r="JI417" s="54"/>
      <c r="JJ417" s="54"/>
      <c r="JK417" s="54"/>
      <c r="JL417" s="54"/>
      <c r="JM417" s="54"/>
      <c r="JN417" s="54"/>
      <c r="JO417" s="54"/>
      <c r="JP417" s="54"/>
      <c r="JQ417" s="54"/>
      <c r="JR417" s="54"/>
      <c r="JS417" s="54"/>
      <c r="JT417" s="54"/>
      <c r="JU417" s="54"/>
      <c r="JV417" s="54"/>
      <c r="JW417" s="54"/>
      <c r="JX417" s="54"/>
      <c r="JY417" s="54"/>
      <c r="JZ417" s="54"/>
      <c r="KA417" s="54"/>
      <c r="KB417" s="54"/>
      <c r="KC417" s="54"/>
      <c r="KD417" s="54"/>
      <c r="KE417" s="54"/>
      <c r="KF417" s="54"/>
      <c r="KG417" s="54"/>
      <c r="KH417" s="54"/>
      <c r="KI417" s="54"/>
      <c r="KJ417" s="54"/>
      <c r="KK417" s="54"/>
      <c r="KL417" s="54"/>
      <c r="KM417" s="54"/>
      <c r="KN417" s="54"/>
      <c r="KO417" s="54"/>
      <c r="KP417" s="54"/>
      <c r="KQ417" s="54"/>
      <c r="KR417" s="54"/>
      <c r="KS417" s="54"/>
      <c r="KT417" s="54"/>
      <c r="KU417" s="54"/>
      <c r="KV417" s="54"/>
      <c r="KW417" s="54"/>
      <c r="KX417" s="54"/>
      <c r="KY417" s="54"/>
      <c r="KZ417" s="54"/>
      <c r="LA417" s="54"/>
      <c r="LB417" s="54"/>
      <c r="LC417" s="54"/>
      <c r="LD417" s="54"/>
      <c r="LE417" s="54"/>
      <c r="LF417" s="54"/>
      <c r="LG417" s="54"/>
      <c r="LH417" s="54"/>
      <c r="LI417" s="54"/>
      <c r="LJ417" s="54"/>
      <c r="LK417" s="54"/>
      <c r="LL417" s="54"/>
      <c r="LM417" s="54"/>
      <c r="LN417" s="54"/>
      <c r="LO417" s="54"/>
      <c r="LP417" s="54"/>
      <c r="LQ417" s="54"/>
      <c r="LR417" s="54"/>
      <c r="LS417" s="54"/>
      <c r="LT417" s="54"/>
      <c r="LU417" s="54"/>
      <c r="LV417" s="54"/>
      <c r="LW417" s="54"/>
      <c r="LX417" s="54"/>
      <c r="LY417" s="54"/>
      <c r="LZ417" s="54"/>
      <c r="MA417" s="54"/>
      <c r="MB417" s="54"/>
      <c r="MC417" s="54"/>
      <c r="MD417" s="54"/>
      <c r="ME417" s="54"/>
      <c r="MF417" s="54"/>
      <c r="MG417" s="54"/>
      <c r="MH417" s="54"/>
      <c r="MI417" s="54"/>
      <c r="MJ417" s="54"/>
      <c r="MK417" s="54"/>
      <c r="ML417" s="54"/>
      <c r="MM417" s="54"/>
      <c r="MN417" s="54"/>
      <c r="MO417" s="54"/>
      <c r="MP417" s="54"/>
      <c r="MQ417" s="54"/>
      <c r="MR417" s="54"/>
      <c r="MS417" s="54"/>
      <c r="MT417" s="54"/>
      <c r="MU417" s="54"/>
      <c r="MV417" s="54"/>
      <c r="MW417" s="54"/>
      <c r="MX417" s="54"/>
      <c r="MY417" s="54"/>
      <c r="MZ417" s="54"/>
      <c r="NA417" s="54"/>
      <c r="NB417" s="54"/>
      <c r="NC417" s="54"/>
      <c r="ND417" s="54"/>
      <c r="NE417" s="54"/>
      <c r="NF417" s="54"/>
      <c r="NG417" s="54"/>
      <c r="NH417" s="54"/>
      <c r="NI417" s="54"/>
      <c r="NJ417" s="54"/>
      <c r="NK417" s="54"/>
      <c r="NL417" s="54"/>
      <c r="NM417" s="54"/>
      <c r="NN417" s="54"/>
      <c r="NO417" s="54"/>
      <c r="NP417" s="54"/>
      <c r="NQ417" s="54"/>
      <c r="NR417" s="54"/>
      <c r="NS417" s="54"/>
      <c r="NT417" s="54"/>
      <c r="NU417" s="54"/>
      <c r="NV417" s="54"/>
      <c r="NW417" s="54"/>
      <c r="NX417" s="54"/>
      <c r="NY417" s="54"/>
      <c r="NZ417" s="54"/>
      <c r="OA417" s="54"/>
      <c r="OB417" s="54"/>
      <c r="OC417" s="54"/>
      <c r="OD417" s="54"/>
      <c r="OE417" s="54"/>
      <c r="OF417" s="54"/>
      <c r="OG417" s="54"/>
      <c r="OH417" s="54"/>
      <c r="OI417" s="54"/>
      <c r="OJ417" s="54"/>
      <c r="OK417" s="54"/>
      <c r="OL417" s="54"/>
      <c r="OM417" s="54"/>
      <c r="ON417" s="54"/>
      <c r="OO417" s="54"/>
      <c r="OP417" s="54"/>
      <c r="OQ417" s="54"/>
      <c r="OR417" s="54"/>
      <c r="OS417" s="54"/>
      <c r="OT417" s="54"/>
      <c r="OU417" s="54"/>
      <c r="OV417" s="54"/>
      <c r="OW417" s="54"/>
      <c r="OX417" s="54"/>
      <c r="OY417" s="54"/>
      <c r="OZ417" s="54"/>
      <c r="PA417" s="54"/>
      <c r="PB417" s="54"/>
      <c r="PC417" s="54"/>
      <c r="PD417" s="54"/>
      <c r="PE417" s="54"/>
      <c r="PF417" s="54"/>
      <c r="PG417" s="54"/>
      <c r="PH417" s="54"/>
      <c r="PI417" s="54"/>
      <c r="PJ417" s="54"/>
      <c r="PK417" s="54"/>
      <c r="PL417" s="54"/>
      <c r="PM417" s="54"/>
      <c r="PN417" s="54"/>
      <c r="PO417" s="54"/>
      <c r="PP417" s="54"/>
      <c r="PQ417" s="54"/>
      <c r="PR417" s="54"/>
      <c r="PS417" s="54"/>
      <c r="PT417" s="54"/>
      <c r="PU417" s="54"/>
      <c r="PV417" s="54"/>
      <c r="PW417" s="54"/>
      <c r="PX417" s="54"/>
      <c r="PY417" s="54"/>
      <c r="PZ417" s="54"/>
      <c r="QA417" s="54"/>
      <c r="QB417" s="54"/>
      <c r="QC417" s="54"/>
      <c r="QD417" s="54"/>
      <c r="QE417" s="54"/>
      <c r="QF417" s="54"/>
      <c r="QG417" s="54"/>
      <c r="QH417" s="54"/>
      <c r="QI417" s="54"/>
      <c r="QJ417" s="54"/>
      <c r="QK417" s="54"/>
      <c r="QL417" s="54"/>
      <c r="QM417" s="54"/>
      <c r="QN417" s="54"/>
      <c r="QO417" s="54"/>
      <c r="QP417" s="54"/>
      <c r="QQ417" s="54"/>
      <c r="QR417" s="54"/>
      <c r="QS417" s="54"/>
      <c r="QT417" s="54"/>
      <c r="QU417" s="54"/>
      <c r="QV417" s="54"/>
      <c r="QW417" s="54"/>
      <c r="QX417" s="54"/>
      <c r="QY417" s="54"/>
      <c r="QZ417" s="54"/>
      <c r="RA417" s="54"/>
      <c r="RB417" s="54"/>
      <c r="RC417" s="54"/>
      <c r="RD417" s="54"/>
      <c r="RE417" s="54"/>
      <c r="RF417" s="54"/>
      <c r="RG417" s="54"/>
      <c r="RH417" s="54"/>
      <c r="RI417" s="54"/>
      <c r="RJ417" s="54"/>
      <c r="RK417" s="54"/>
      <c r="RL417" s="54"/>
      <c r="RM417" s="54"/>
      <c r="RN417" s="54"/>
      <c r="RO417" s="54"/>
      <c r="RP417" s="54"/>
      <c r="RQ417" s="54"/>
      <c r="RR417" s="54"/>
      <c r="RS417" s="54"/>
      <c r="RT417" s="54"/>
      <c r="RU417" s="54"/>
      <c r="RV417" s="54"/>
      <c r="RW417" s="54"/>
      <c r="RX417" s="54"/>
      <c r="RY417" s="54"/>
      <c r="RZ417" s="54"/>
      <c r="SA417" s="54"/>
      <c r="SB417" s="54"/>
      <c r="SC417" s="54"/>
      <c r="SD417" s="54"/>
      <c r="SE417" s="54"/>
      <c r="SF417" s="54"/>
      <c r="SG417" s="54"/>
      <c r="SH417" s="54"/>
      <c r="SI417" s="54"/>
      <c r="SJ417" s="54"/>
      <c r="SK417" s="54"/>
      <c r="SL417" s="54"/>
      <c r="SM417" s="54"/>
      <c r="SN417" s="54"/>
      <c r="SO417" s="54"/>
      <c r="SP417" s="54"/>
      <c r="SQ417" s="54"/>
      <c r="SR417" s="54"/>
      <c r="SS417" s="54"/>
      <c r="ST417" s="54"/>
      <c r="SU417" s="54"/>
      <c r="SV417" s="54"/>
      <c r="SW417" s="54"/>
      <c r="SX417" s="54"/>
      <c r="SY417" s="54"/>
      <c r="SZ417" s="54"/>
      <c r="TA417" s="54"/>
      <c r="TB417" s="54"/>
      <c r="TC417" s="54"/>
      <c r="TD417" s="54"/>
      <c r="TE417" s="54"/>
      <c r="TF417" s="54"/>
      <c r="TG417" s="54"/>
      <c r="TH417" s="54"/>
      <c r="TI417" s="54"/>
      <c r="TJ417" s="54"/>
      <c r="TK417" s="54"/>
      <c r="TL417" s="54"/>
      <c r="TM417" s="54"/>
      <c r="TN417" s="54"/>
      <c r="TO417" s="54"/>
      <c r="TP417" s="54"/>
      <c r="TQ417" s="54"/>
      <c r="TR417" s="54"/>
      <c r="TS417" s="54"/>
      <c r="TT417" s="54"/>
      <c r="TU417" s="54"/>
      <c r="TV417" s="54"/>
      <c r="TW417" s="54"/>
      <c r="TX417" s="54"/>
      <c r="TY417" s="54"/>
      <c r="TZ417" s="54"/>
      <c r="UA417" s="54"/>
      <c r="UB417" s="54"/>
      <c r="UC417" s="54"/>
      <c r="UD417" s="54"/>
      <c r="UE417" s="54"/>
      <c r="UF417" s="54"/>
      <c r="UG417" s="54"/>
      <c r="UH417" s="54"/>
      <c r="UI417" s="54"/>
      <c r="UJ417" s="54"/>
      <c r="UK417" s="54"/>
      <c r="UL417" s="54"/>
      <c r="UM417" s="54"/>
      <c r="UN417" s="54"/>
      <c r="UO417" s="54"/>
      <c r="UP417" s="54"/>
      <c r="UQ417" s="54"/>
      <c r="UR417" s="54"/>
      <c r="US417" s="54"/>
      <c r="UT417" s="54"/>
      <c r="UU417" s="54"/>
      <c r="UV417" s="54"/>
      <c r="UW417" s="54"/>
      <c r="UX417" s="54"/>
      <c r="UY417" s="54"/>
      <c r="UZ417" s="54"/>
      <c r="VA417" s="54"/>
      <c r="VB417" s="54"/>
      <c r="VC417" s="54"/>
      <c r="VD417" s="54"/>
      <c r="VE417" s="54"/>
      <c r="VF417" s="54"/>
      <c r="VG417" s="54"/>
      <c r="VH417" s="54"/>
      <c r="VI417" s="54"/>
      <c r="VJ417" s="54"/>
      <c r="VK417" s="54"/>
      <c r="VL417" s="54"/>
      <c r="VM417" s="54"/>
      <c r="VN417" s="54"/>
      <c r="VO417" s="54"/>
      <c r="VP417" s="54"/>
      <c r="VQ417" s="54"/>
      <c r="VR417" s="54"/>
      <c r="VS417" s="54"/>
      <c r="VT417" s="54"/>
      <c r="VU417" s="54"/>
      <c r="VV417" s="54"/>
      <c r="VW417" s="54"/>
      <c r="VX417" s="54"/>
      <c r="VY417" s="54"/>
      <c r="VZ417" s="54"/>
      <c r="WA417" s="54"/>
      <c r="WB417" s="54"/>
      <c r="WC417" s="54"/>
      <c r="WD417" s="54"/>
      <c r="WE417" s="54"/>
      <c r="WF417" s="54"/>
      <c r="WG417" s="54"/>
      <c r="WH417" s="54"/>
      <c r="WI417" s="54"/>
      <c r="WJ417" s="54"/>
      <c r="WK417" s="54"/>
      <c r="WL417" s="54"/>
      <c r="WM417" s="54"/>
      <c r="WN417" s="54"/>
      <c r="WO417" s="54"/>
      <c r="WP417" s="54"/>
      <c r="WQ417" s="54"/>
      <c r="WR417" s="54"/>
      <c r="WS417" s="54"/>
      <c r="WT417" s="54"/>
      <c r="WU417" s="54"/>
      <c r="WV417" s="54"/>
      <c r="WW417" s="54"/>
      <c r="WX417" s="54"/>
      <c r="WY417" s="54"/>
      <c r="WZ417" s="54"/>
      <c r="XA417" s="54"/>
      <c r="XB417" s="54"/>
      <c r="XC417" s="54"/>
      <c r="XD417" s="54"/>
      <c r="XE417" s="54"/>
      <c r="XF417" s="54"/>
      <c r="XG417" s="54"/>
      <c r="XH417" s="54"/>
      <c r="XI417" s="54"/>
      <c r="XJ417" s="54"/>
      <c r="XK417" s="54"/>
      <c r="XL417" s="54"/>
      <c r="XM417" s="54"/>
      <c r="XN417" s="54"/>
      <c r="XO417" s="54"/>
      <c r="XP417" s="54"/>
      <c r="XQ417" s="54"/>
      <c r="XR417" s="54"/>
      <c r="XS417" s="54"/>
      <c r="XT417" s="54"/>
      <c r="XU417" s="54"/>
      <c r="XV417" s="54"/>
      <c r="XW417" s="54"/>
      <c r="XX417" s="54"/>
      <c r="XY417" s="54"/>
      <c r="XZ417" s="54"/>
      <c r="YA417" s="54"/>
      <c r="YB417" s="54"/>
      <c r="YC417" s="54"/>
      <c r="YD417" s="54"/>
      <c r="YE417" s="54"/>
      <c r="YF417" s="54"/>
      <c r="YG417" s="54"/>
      <c r="YH417" s="54"/>
      <c r="YI417" s="54"/>
      <c r="YJ417" s="54"/>
      <c r="YK417" s="54"/>
      <c r="YL417" s="54"/>
      <c r="YM417" s="54"/>
      <c r="YN417" s="54"/>
      <c r="YO417" s="54"/>
      <c r="YP417" s="54"/>
      <c r="YQ417" s="54"/>
      <c r="YR417" s="54"/>
      <c r="YS417" s="54"/>
      <c r="YT417" s="54"/>
      <c r="YU417" s="54"/>
      <c r="YV417" s="54"/>
      <c r="YW417" s="54"/>
      <c r="YX417" s="54"/>
      <c r="YY417" s="54"/>
      <c r="YZ417" s="54"/>
      <c r="ZA417" s="54"/>
      <c r="ZB417" s="54"/>
      <c r="ZC417" s="54"/>
      <c r="ZD417" s="54"/>
      <c r="ZE417" s="54"/>
      <c r="ZF417" s="54"/>
      <c r="ZG417" s="54"/>
      <c r="ZH417" s="54"/>
      <c r="ZI417" s="54"/>
      <c r="ZJ417" s="54"/>
      <c r="ZK417" s="54"/>
      <c r="ZL417" s="54"/>
      <c r="ZM417" s="54"/>
      <c r="ZN417" s="54"/>
      <c r="ZO417" s="54"/>
      <c r="ZP417" s="54"/>
      <c r="ZQ417" s="54"/>
      <c r="ZR417" s="54"/>
      <c r="ZS417" s="54"/>
      <c r="ZT417" s="54"/>
      <c r="ZU417" s="54"/>
      <c r="ZV417" s="54"/>
      <c r="ZW417" s="54"/>
      <c r="ZX417" s="54"/>
      <c r="ZY417" s="54"/>
      <c r="ZZ417" s="54"/>
    </row>
    <row r="418" spans="1:702" x14ac:dyDescent="0.2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  <c r="CW418" s="54"/>
      <c r="CX418" s="54"/>
      <c r="CY418" s="54"/>
      <c r="CZ418" s="54"/>
      <c r="DA418" s="54"/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  <c r="DN418" s="54"/>
      <c r="DO418" s="54"/>
      <c r="DP418" s="54"/>
      <c r="DQ418" s="54"/>
      <c r="DR418" s="54"/>
      <c r="DS418" s="54"/>
      <c r="DT418" s="54"/>
      <c r="DU418" s="54"/>
      <c r="DV418" s="54"/>
      <c r="DW418" s="54"/>
      <c r="DX418" s="54"/>
      <c r="DY418" s="54"/>
      <c r="DZ418" s="54"/>
      <c r="EA418" s="54"/>
      <c r="EB418" s="54"/>
      <c r="EC418" s="54"/>
      <c r="ED418" s="54"/>
      <c r="EE418" s="54"/>
      <c r="EF418" s="54"/>
      <c r="EG418" s="54"/>
      <c r="EH418" s="54"/>
      <c r="EI418" s="54"/>
      <c r="EJ418" s="54"/>
      <c r="EK418" s="54"/>
      <c r="EL418" s="54"/>
      <c r="EM418" s="54"/>
      <c r="EN418" s="54"/>
      <c r="EO418" s="54"/>
      <c r="EP418" s="54"/>
      <c r="EQ418" s="54"/>
      <c r="ER418" s="54"/>
      <c r="ES418" s="54"/>
      <c r="ET418" s="54"/>
      <c r="EU418" s="54"/>
      <c r="EV418" s="54"/>
      <c r="EW418" s="54"/>
      <c r="EX418" s="54"/>
      <c r="EY418" s="54"/>
      <c r="EZ418" s="54"/>
      <c r="FA418" s="54"/>
      <c r="FB418" s="54"/>
      <c r="FC418" s="54"/>
      <c r="FD418" s="54"/>
      <c r="FE418" s="54"/>
      <c r="FF418" s="54"/>
      <c r="FG418" s="54"/>
      <c r="FH418" s="54"/>
      <c r="FI418" s="54"/>
      <c r="FJ418" s="54"/>
      <c r="FK418" s="54"/>
      <c r="FL418" s="54"/>
      <c r="FM418" s="54"/>
      <c r="FN418" s="54"/>
      <c r="FO418" s="54"/>
      <c r="FP418" s="54"/>
      <c r="FQ418" s="54"/>
      <c r="FR418" s="54"/>
      <c r="FS418" s="54"/>
      <c r="FT418" s="54"/>
      <c r="FU418" s="54"/>
      <c r="FV418" s="54"/>
      <c r="FW418" s="54"/>
      <c r="FX418" s="54"/>
      <c r="FY418" s="54"/>
      <c r="FZ418" s="54"/>
      <c r="GA418" s="54"/>
      <c r="GB418" s="54"/>
      <c r="GC418" s="54"/>
      <c r="GD418" s="54"/>
      <c r="GE418" s="54"/>
      <c r="GF418" s="54"/>
      <c r="GG418" s="54"/>
      <c r="GH418" s="54"/>
      <c r="GI418" s="54"/>
      <c r="GJ418" s="54"/>
      <c r="GK418" s="54"/>
      <c r="GL418" s="54"/>
      <c r="GM418" s="54"/>
      <c r="GN418" s="54"/>
      <c r="GO418" s="54"/>
      <c r="GP418" s="54"/>
      <c r="GQ418" s="54"/>
      <c r="GR418" s="54"/>
      <c r="GS418" s="54"/>
      <c r="GT418" s="54"/>
      <c r="GU418" s="54"/>
      <c r="GV418" s="54"/>
      <c r="GW418" s="54"/>
      <c r="GX418" s="54"/>
      <c r="GY418" s="54"/>
      <c r="GZ418" s="54"/>
      <c r="HA418" s="54"/>
      <c r="HB418" s="54"/>
      <c r="HC418" s="54"/>
      <c r="HD418" s="54"/>
      <c r="HE418" s="54"/>
      <c r="HF418" s="54"/>
      <c r="HG418" s="54"/>
      <c r="HH418" s="54"/>
      <c r="HI418" s="54"/>
      <c r="HJ418" s="54"/>
      <c r="HK418" s="54"/>
      <c r="HL418" s="54"/>
      <c r="HM418" s="54"/>
      <c r="HN418" s="54"/>
      <c r="HO418" s="54"/>
      <c r="HP418" s="54"/>
      <c r="HQ418" s="54"/>
      <c r="HR418" s="54"/>
      <c r="HS418" s="54"/>
      <c r="HT418" s="54"/>
      <c r="HU418" s="54"/>
      <c r="HV418" s="54"/>
      <c r="HW418" s="54"/>
      <c r="HX418" s="54"/>
      <c r="HY418" s="54"/>
      <c r="HZ418" s="54"/>
      <c r="IA418" s="54"/>
      <c r="IB418" s="54"/>
      <c r="IC418" s="54"/>
      <c r="ID418" s="54"/>
      <c r="IE418" s="54"/>
      <c r="IF418" s="54"/>
      <c r="IG418" s="54"/>
      <c r="IH418" s="54"/>
      <c r="II418" s="54"/>
      <c r="IJ418" s="54"/>
      <c r="IK418" s="54"/>
      <c r="IL418" s="54"/>
      <c r="IM418" s="54"/>
      <c r="IN418" s="54"/>
      <c r="IO418" s="54"/>
      <c r="IP418" s="54"/>
      <c r="IQ418" s="54"/>
      <c r="IR418" s="54"/>
      <c r="IS418" s="54"/>
      <c r="IT418" s="54"/>
      <c r="IU418" s="54"/>
      <c r="IV418" s="54"/>
      <c r="IW418" s="54"/>
      <c r="IX418" s="54"/>
      <c r="IY418" s="54"/>
      <c r="IZ418" s="54"/>
      <c r="JA418" s="54"/>
      <c r="JB418" s="54"/>
      <c r="JC418" s="54"/>
      <c r="JD418" s="54"/>
      <c r="JE418" s="54"/>
      <c r="JF418" s="54"/>
      <c r="JG418" s="54"/>
      <c r="JH418" s="54"/>
      <c r="JI418" s="54"/>
      <c r="JJ418" s="54"/>
      <c r="JK418" s="54"/>
      <c r="JL418" s="54"/>
      <c r="JM418" s="54"/>
      <c r="JN418" s="54"/>
      <c r="JO418" s="54"/>
      <c r="JP418" s="54"/>
      <c r="JQ418" s="54"/>
      <c r="JR418" s="54"/>
      <c r="JS418" s="54"/>
      <c r="JT418" s="54"/>
      <c r="JU418" s="54"/>
      <c r="JV418" s="54"/>
      <c r="JW418" s="54"/>
      <c r="JX418" s="54"/>
      <c r="JY418" s="54"/>
      <c r="JZ418" s="54"/>
      <c r="KA418" s="54"/>
      <c r="KB418" s="54"/>
      <c r="KC418" s="54"/>
      <c r="KD418" s="54"/>
      <c r="KE418" s="54"/>
      <c r="KF418" s="54"/>
      <c r="KG418" s="54"/>
      <c r="KH418" s="54"/>
      <c r="KI418" s="54"/>
      <c r="KJ418" s="54"/>
      <c r="KK418" s="54"/>
      <c r="KL418" s="54"/>
      <c r="KM418" s="54"/>
      <c r="KN418" s="54"/>
      <c r="KO418" s="54"/>
      <c r="KP418" s="54"/>
      <c r="KQ418" s="54"/>
      <c r="KR418" s="54"/>
      <c r="KS418" s="54"/>
      <c r="KT418" s="54"/>
      <c r="KU418" s="54"/>
      <c r="KV418" s="54"/>
      <c r="KW418" s="54"/>
      <c r="KX418" s="54"/>
      <c r="KY418" s="54"/>
      <c r="KZ418" s="54"/>
      <c r="LA418" s="54"/>
      <c r="LB418" s="54"/>
      <c r="LC418" s="54"/>
      <c r="LD418" s="54"/>
      <c r="LE418" s="54"/>
      <c r="LF418" s="54"/>
      <c r="LG418" s="54"/>
      <c r="LH418" s="54"/>
      <c r="LI418" s="54"/>
      <c r="LJ418" s="54"/>
      <c r="LK418" s="54"/>
      <c r="LL418" s="54"/>
      <c r="LM418" s="54"/>
      <c r="LN418" s="54"/>
      <c r="LO418" s="54"/>
      <c r="LP418" s="54"/>
      <c r="LQ418" s="54"/>
      <c r="LR418" s="54"/>
      <c r="LS418" s="54"/>
      <c r="LT418" s="54"/>
      <c r="LU418" s="54"/>
      <c r="LV418" s="54"/>
      <c r="LW418" s="54"/>
      <c r="LX418" s="54"/>
      <c r="LY418" s="54"/>
      <c r="LZ418" s="54"/>
      <c r="MA418" s="54"/>
      <c r="MB418" s="54"/>
      <c r="MC418" s="54"/>
      <c r="MD418" s="54"/>
      <c r="ME418" s="54"/>
      <c r="MF418" s="54"/>
      <c r="MG418" s="54"/>
      <c r="MH418" s="54"/>
      <c r="MI418" s="54"/>
      <c r="MJ418" s="54"/>
      <c r="MK418" s="54"/>
      <c r="ML418" s="54"/>
      <c r="MM418" s="54"/>
      <c r="MN418" s="54"/>
      <c r="MO418" s="54"/>
      <c r="MP418" s="54"/>
      <c r="MQ418" s="54"/>
      <c r="MR418" s="54"/>
      <c r="MS418" s="54"/>
      <c r="MT418" s="54"/>
      <c r="MU418" s="54"/>
      <c r="MV418" s="54"/>
      <c r="MW418" s="54"/>
      <c r="MX418" s="54"/>
      <c r="MY418" s="54"/>
      <c r="MZ418" s="54"/>
      <c r="NA418" s="54"/>
      <c r="NB418" s="54"/>
      <c r="NC418" s="54"/>
      <c r="ND418" s="54"/>
      <c r="NE418" s="54"/>
      <c r="NF418" s="54"/>
      <c r="NG418" s="54"/>
      <c r="NH418" s="54"/>
      <c r="NI418" s="54"/>
      <c r="NJ418" s="54"/>
      <c r="NK418" s="54"/>
      <c r="NL418" s="54"/>
      <c r="NM418" s="54"/>
      <c r="NN418" s="54"/>
      <c r="NO418" s="54"/>
      <c r="NP418" s="54"/>
      <c r="NQ418" s="54"/>
      <c r="NR418" s="54"/>
      <c r="NS418" s="54"/>
      <c r="NT418" s="54"/>
      <c r="NU418" s="54"/>
      <c r="NV418" s="54"/>
      <c r="NW418" s="54"/>
      <c r="NX418" s="54"/>
      <c r="NY418" s="54"/>
      <c r="NZ418" s="54"/>
      <c r="OA418" s="54"/>
      <c r="OB418" s="54"/>
      <c r="OC418" s="54"/>
      <c r="OD418" s="54"/>
      <c r="OE418" s="54"/>
      <c r="OF418" s="54"/>
      <c r="OG418" s="54"/>
      <c r="OH418" s="54"/>
      <c r="OI418" s="54"/>
      <c r="OJ418" s="54"/>
      <c r="OK418" s="54"/>
      <c r="OL418" s="54"/>
      <c r="OM418" s="54"/>
      <c r="ON418" s="54"/>
      <c r="OO418" s="54"/>
      <c r="OP418" s="54"/>
      <c r="OQ418" s="54"/>
      <c r="OR418" s="54"/>
      <c r="OS418" s="54"/>
      <c r="OT418" s="54"/>
      <c r="OU418" s="54"/>
      <c r="OV418" s="54"/>
      <c r="OW418" s="54"/>
      <c r="OX418" s="54"/>
      <c r="OY418" s="54"/>
      <c r="OZ418" s="54"/>
      <c r="PA418" s="54"/>
      <c r="PB418" s="54"/>
      <c r="PC418" s="54"/>
      <c r="PD418" s="54"/>
      <c r="PE418" s="54"/>
      <c r="PF418" s="54"/>
      <c r="PG418" s="54"/>
      <c r="PH418" s="54"/>
      <c r="PI418" s="54"/>
      <c r="PJ418" s="54"/>
      <c r="PK418" s="54"/>
      <c r="PL418" s="54"/>
      <c r="PM418" s="54"/>
      <c r="PN418" s="54"/>
      <c r="PO418" s="54"/>
      <c r="PP418" s="54"/>
      <c r="PQ418" s="54"/>
      <c r="PR418" s="54"/>
      <c r="PS418" s="54"/>
      <c r="PT418" s="54"/>
      <c r="PU418" s="54"/>
      <c r="PV418" s="54"/>
      <c r="PW418" s="54"/>
      <c r="PX418" s="54"/>
      <c r="PY418" s="54"/>
      <c r="PZ418" s="54"/>
      <c r="QA418" s="54"/>
      <c r="QB418" s="54"/>
      <c r="QC418" s="54"/>
      <c r="QD418" s="54"/>
      <c r="QE418" s="54"/>
      <c r="QF418" s="54"/>
      <c r="QG418" s="54"/>
      <c r="QH418" s="54"/>
      <c r="QI418" s="54"/>
      <c r="QJ418" s="54"/>
      <c r="QK418" s="54"/>
      <c r="QL418" s="54"/>
      <c r="QM418" s="54"/>
      <c r="QN418" s="54"/>
      <c r="QO418" s="54"/>
      <c r="QP418" s="54"/>
      <c r="QQ418" s="54"/>
      <c r="QR418" s="54"/>
      <c r="QS418" s="54"/>
      <c r="QT418" s="54"/>
      <c r="QU418" s="54"/>
      <c r="QV418" s="54"/>
      <c r="QW418" s="54"/>
      <c r="QX418" s="54"/>
      <c r="QY418" s="54"/>
      <c r="QZ418" s="54"/>
      <c r="RA418" s="54"/>
      <c r="RB418" s="54"/>
      <c r="RC418" s="54"/>
      <c r="RD418" s="54"/>
      <c r="RE418" s="54"/>
      <c r="RF418" s="54"/>
      <c r="RG418" s="54"/>
      <c r="RH418" s="54"/>
      <c r="RI418" s="54"/>
      <c r="RJ418" s="54"/>
      <c r="RK418" s="54"/>
      <c r="RL418" s="54"/>
      <c r="RM418" s="54"/>
      <c r="RN418" s="54"/>
      <c r="RO418" s="54"/>
      <c r="RP418" s="54"/>
      <c r="RQ418" s="54"/>
      <c r="RR418" s="54"/>
      <c r="RS418" s="54"/>
      <c r="RT418" s="54"/>
      <c r="RU418" s="54"/>
      <c r="RV418" s="54"/>
      <c r="RW418" s="54"/>
      <c r="RX418" s="54"/>
      <c r="RY418" s="54"/>
      <c r="RZ418" s="54"/>
      <c r="SA418" s="54"/>
      <c r="SB418" s="54"/>
      <c r="SC418" s="54"/>
      <c r="SD418" s="54"/>
      <c r="SE418" s="54"/>
      <c r="SF418" s="54"/>
      <c r="SG418" s="54"/>
      <c r="SH418" s="54"/>
      <c r="SI418" s="54"/>
      <c r="SJ418" s="54"/>
      <c r="SK418" s="54"/>
      <c r="SL418" s="54"/>
      <c r="SM418" s="54"/>
      <c r="SN418" s="54"/>
      <c r="SO418" s="54"/>
      <c r="SP418" s="54"/>
      <c r="SQ418" s="54"/>
      <c r="SR418" s="54"/>
      <c r="SS418" s="54"/>
      <c r="ST418" s="54"/>
      <c r="SU418" s="54"/>
      <c r="SV418" s="54"/>
      <c r="SW418" s="54"/>
      <c r="SX418" s="54"/>
      <c r="SY418" s="54"/>
      <c r="SZ418" s="54"/>
      <c r="TA418" s="54"/>
      <c r="TB418" s="54"/>
      <c r="TC418" s="54"/>
      <c r="TD418" s="54"/>
      <c r="TE418" s="54"/>
      <c r="TF418" s="54"/>
      <c r="TG418" s="54"/>
      <c r="TH418" s="54"/>
      <c r="TI418" s="54"/>
      <c r="TJ418" s="54"/>
      <c r="TK418" s="54"/>
      <c r="TL418" s="54"/>
      <c r="TM418" s="54"/>
      <c r="TN418" s="54"/>
      <c r="TO418" s="54"/>
      <c r="TP418" s="54"/>
      <c r="TQ418" s="54"/>
      <c r="TR418" s="54"/>
      <c r="TS418" s="54"/>
      <c r="TT418" s="54"/>
      <c r="TU418" s="54"/>
      <c r="TV418" s="54"/>
      <c r="TW418" s="54"/>
      <c r="TX418" s="54"/>
      <c r="TY418" s="54"/>
      <c r="TZ418" s="54"/>
      <c r="UA418" s="54"/>
      <c r="UB418" s="54"/>
      <c r="UC418" s="54"/>
      <c r="UD418" s="54"/>
      <c r="UE418" s="54"/>
      <c r="UF418" s="54"/>
      <c r="UG418" s="54"/>
      <c r="UH418" s="54"/>
      <c r="UI418" s="54"/>
      <c r="UJ418" s="54"/>
      <c r="UK418" s="54"/>
      <c r="UL418" s="54"/>
      <c r="UM418" s="54"/>
      <c r="UN418" s="54"/>
      <c r="UO418" s="54"/>
      <c r="UP418" s="54"/>
      <c r="UQ418" s="54"/>
      <c r="UR418" s="54"/>
      <c r="US418" s="54"/>
      <c r="UT418" s="54"/>
      <c r="UU418" s="54"/>
      <c r="UV418" s="54"/>
      <c r="UW418" s="54"/>
      <c r="UX418" s="54"/>
      <c r="UY418" s="54"/>
      <c r="UZ418" s="54"/>
      <c r="VA418" s="54"/>
      <c r="VB418" s="54"/>
      <c r="VC418" s="54"/>
      <c r="VD418" s="54"/>
      <c r="VE418" s="54"/>
      <c r="VF418" s="54"/>
      <c r="VG418" s="54"/>
      <c r="VH418" s="54"/>
      <c r="VI418" s="54"/>
      <c r="VJ418" s="54"/>
      <c r="VK418" s="54"/>
      <c r="VL418" s="54"/>
      <c r="VM418" s="54"/>
      <c r="VN418" s="54"/>
      <c r="VO418" s="54"/>
      <c r="VP418" s="54"/>
      <c r="VQ418" s="54"/>
      <c r="VR418" s="54"/>
      <c r="VS418" s="54"/>
      <c r="VT418" s="54"/>
      <c r="VU418" s="54"/>
      <c r="VV418" s="54"/>
      <c r="VW418" s="54"/>
      <c r="VX418" s="54"/>
      <c r="VY418" s="54"/>
      <c r="VZ418" s="54"/>
      <c r="WA418" s="54"/>
      <c r="WB418" s="54"/>
      <c r="WC418" s="54"/>
      <c r="WD418" s="54"/>
      <c r="WE418" s="54"/>
      <c r="WF418" s="54"/>
      <c r="WG418" s="54"/>
      <c r="WH418" s="54"/>
      <c r="WI418" s="54"/>
      <c r="WJ418" s="54"/>
      <c r="WK418" s="54"/>
      <c r="WL418" s="54"/>
      <c r="WM418" s="54"/>
      <c r="WN418" s="54"/>
      <c r="WO418" s="54"/>
      <c r="WP418" s="54"/>
      <c r="WQ418" s="54"/>
      <c r="WR418" s="54"/>
      <c r="WS418" s="54"/>
      <c r="WT418" s="54"/>
      <c r="WU418" s="54"/>
      <c r="WV418" s="54"/>
      <c r="WW418" s="54"/>
      <c r="WX418" s="54"/>
      <c r="WY418" s="54"/>
      <c r="WZ418" s="54"/>
      <c r="XA418" s="54"/>
      <c r="XB418" s="54"/>
      <c r="XC418" s="54"/>
      <c r="XD418" s="54"/>
      <c r="XE418" s="54"/>
      <c r="XF418" s="54"/>
      <c r="XG418" s="54"/>
      <c r="XH418" s="54"/>
      <c r="XI418" s="54"/>
      <c r="XJ418" s="54"/>
      <c r="XK418" s="54"/>
      <c r="XL418" s="54"/>
      <c r="XM418" s="54"/>
      <c r="XN418" s="54"/>
      <c r="XO418" s="54"/>
      <c r="XP418" s="54"/>
      <c r="XQ418" s="54"/>
      <c r="XR418" s="54"/>
      <c r="XS418" s="54"/>
      <c r="XT418" s="54"/>
      <c r="XU418" s="54"/>
      <c r="XV418" s="54"/>
      <c r="XW418" s="54"/>
      <c r="XX418" s="54"/>
      <c r="XY418" s="54"/>
      <c r="XZ418" s="54"/>
      <c r="YA418" s="54"/>
      <c r="YB418" s="54"/>
      <c r="YC418" s="54"/>
      <c r="YD418" s="54"/>
      <c r="YE418" s="54"/>
      <c r="YF418" s="54"/>
      <c r="YG418" s="54"/>
      <c r="YH418" s="54"/>
      <c r="YI418" s="54"/>
      <c r="YJ418" s="54"/>
      <c r="YK418" s="54"/>
      <c r="YL418" s="54"/>
      <c r="YM418" s="54"/>
      <c r="YN418" s="54"/>
      <c r="YO418" s="54"/>
      <c r="YP418" s="54"/>
      <c r="YQ418" s="54"/>
      <c r="YR418" s="54"/>
      <c r="YS418" s="54"/>
      <c r="YT418" s="54"/>
      <c r="YU418" s="54"/>
      <c r="YV418" s="54"/>
      <c r="YW418" s="54"/>
      <c r="YX418" s="54"/>
      <c r="YY418" s="54"/>
      <c r="YZ418" s="54"/>
      <c r="ZA418" s="54"/>
      <c r="ZB418" s="54"/>
      <c r="ZC418" s="54"/>
      <c r="ZD418" s="54"/>
      <c r="ZE418" s="54"/>
      <c r="ZF418" s="54"/>
      <c r="ZG418" s="54"/>
      <c r="ZH418" s="54"/>
      <c r="ZI418" s="54"/>
      <c r="ZJ418" s="54"/>
      <c r="ZK418" s="54"/>
      <c r="ZL418" s="54"/>
      <c r="ZM418" s="54"/>
      <c r="ZN418" s="54"/>
      <c r="ZO418" s="54"/>
      <c r="ZP418" s="54"/>
      <c r="ZQ418" s="54"/>
      <c r="ZR418" s="54"/>
      <c r="ZS418" s="54"/>
      <c r="ZT418" s="54"/>
      <c r="ZU418" s="54"/>
      <c r="ZV418" s="54"/>
      <c r="ZW418" s="54"/>
      <c r="ZX418" s="54"/>
      <c r="ZY418" s="54"/>
      <c r="ZZ418" s="54"/>
    </row>
    <row r="419" spans="1:702" x14ac:dyDescent="0.2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  <c r="CW419" s="54"/>
      <c r="CX419" s="54"/>
      <c r="CY419" s="54"/>
      <c r="CZ419" s="54"/>
      <c r="DA419" s="54"/>
      <c r="DB419" s="54"/>
      <c r="DC419" s="54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  <c r="DN419" s="54"/>
      <c r="DO419" s="54"/>
      <c r="DP419" s="54"/>
      <c r="DQ419" s="54"/>
      <c r="DR419" s="54"/>
      <c r="DS419" s="54"/>
      <c r="DT419" s="54"/>
      <c r="DU419" s="54"/>
      <c r="DV419" s="54"/>
      <c r="DW419" s="54"/>
      <c r="DX419" s="54"/>
      <c r="DY419" s="54"/>
      <c r="DZ419" s="54"/>
      <c r="EA419" s="54"/>
      <c r="EB419" s="54"/>
      <c r="EC419" s="54"/>
      <c r="ED419" s="54"/>
      <c r="EE419" s="54"/>
      <c r="EF419" s="54"/>
      <c r="EG419" s="54"/>
      <c r="EH419" s="54"/>
      <c r="EI419" s="54"/>
      <c r="EJ419" s="54"/>
      <c r="EK419" s="54"/>
      <c r="EL419" s="54"/>
      <c r="EM419" s="54"/>
      <c r="EN419" s="54"/>
      <c r="EO419" s="54"/>
      <c r="EP419" s="54"/>
      <c r="EQ419" s="54"/>
      <c r="ER419" s="54"/>
      <c r="ES419" s="54"/>
      <c r="ET419" s="54"/>
      <c r="EU419" s="54"/>
      <c r="EV419" s="54"/>
      <c r="EW419" s="54"/>
      <c r="EX419" s="54"/>
      <c r="EY419" s="54"/>
      <c r="EZ419" s="54"/>
      <c r="FA419" s="54"/>
      <c r="FB419" s="54"/>
      <c r="FC419" s="54"/>
      <c r="FD419" s="54"/>
      <c r="FE419" s="54"/>
      <c r="FF419" s="54"/>
      <c r="FG419" s="54"/>
      <c r="FH419" s="54"/>
      <c r="FI419" s="54"/>
      <c r="FJ419" s="54"/>
      <c r="FK419" s="54"/>
      <c r="FL419" s="54"/>
      <c r="FM419" s="54"/>
      <c r="FN419" s="54"/>
      <c r="FO419" s="54"/>
      <c r="FP419" s="54"/>
      <c r="FQ419" s="54"/>
      <c r="FR419" s="54"/>
      <c r="FS419" s="54"/>
      <c r="FT419" s="54"/>
      <c r="FU419" s="54"/>
      <c r="FV419" s="54"/>
      <c r="FW419" s="54"/>
      <c r="FX419" s="54"/>
      <c r="FY419" s="54"/>
      <c r="FZ419" s="54"/>
      <c r="GA419" s="54"/>
      <c r="GB419" s="54"/>
      <c r="GC419" s="54"/>
      <c r="GD419" s="54"/>
      <c r="GE419" s="54"/>
      <c r="GF419" s="54"/>
      <c r="GG419" s="54"/>
      <c r="GH419" s="54"/>
      <c r="GI419" s="54"/>
      <c r="GJ419" s="54"/>
      <c r="GK419" s="54"/>
      <c r="GL419" s="54"/>
      <c r="GM419" s="54"/>
      <c r="GN419" s="54"/>
      <c r="GO419" s="54"/>
      <c r="GP419" s="54"/>
      <c r="GQ419" s="54"/>
      <c r="GR419" s="54"/>
      <c r="GS419" s="54"/>
      <c r="GT419" s="54"/>
      <c r="GU419" s="54"/>
      <c r="GV419" s="54"/>
      <c r="GW419" s="54"/>
      <c r="GX419" s="54"/>
      <c r="GY419" s="54"/>
      <c r="GZ419" s="54"/>
      <c r="HA419" s="54"/>
      <c r="HB419" s="54"/>
      <c r="HC419" s="54"/>
      <c r="HD419" s="54"/>
      <c r="HE419" s="54"/>
      <c r="HF419" s="54"/>
      <c r="HG419" s="54"/>
      <c r="HH419" s="54"/>
      <c r="HI419" s="54"/>
      <c r="HJ419" s="54"/>
      <c r="HK419" s="54"/>
      <c r="HL419" s="54"/>
      <c r="HM419" s="54"/>
      <c r="HN419" s="54"/>
      <c r="HO419" s="54"/>
      <c r="HP419" s="54"/>
      <c r="HQ419" s="54"/>
      <c r="HR419" s="54"/>
      <c r="HS419" s="54"/>
      <c r="HT419" s="54"/>
      <c r="HU419" s="54"/>
      <c r="HV419" s="54"/>
      <c r="HW419" s="54"/>
      <c r="HX419" s="54"/>
      <c r="HY419" s="54"/>
      <c r="HZ419" s="54"/>
      <c r="IA419" s="54"/>
      <c r="IB419" s="54"/>
      <c r="IC419" s="54"/>
      <c r="ID419" s="54"/>
      <c r="IE419" s="54"/>
      <c r="IF419" s="54"/>
      <c r="IG419" s="54"/>
      <c r="IH419" s="54"/>
      <c r="II419" s="54"/>
      <c r="IJ419" s="54"/>
      <c r="IK419" s="54"/>
      <c r="IL419" s="54"/>
      <c r="IM419" s="54"/>
      <c r="IN419" s="54"/>
      <c r="IO419" s="54"/>
      <c r="IP419" s="54"/>
      <c r="IQ419" s="54"/>
      <c r="IR419" s="54"/>
      <c r="IS419" s="54"/>
      <c r="IT419" s="54"/>
      <c r="IU419" s="54"/>
      <c r="IV419" s="54"/>
      <c r="IW419" s="54"/>
      <c r="IX419" s="54"/>
      <c r="IY419" s="54"/>
      <c r="IZ419" s="54"/>
      <c r="JA419" s="54"/>
      <c r="JB419" s="54"/>
      <c r="JC419" s="54"/>
      <c r="JD419" s="54"/>
      <c r="JE419" s="54"/>
      <c r="JF419" s="54"/>
      <c r="JG419" s="54"/>
      <c r="JH419" s="54"/>
      <c r="JI419" s="54"/>
      <c r="JJ419" s="54"/>
      <c r="JK419" s="54"/>
      <c r="JL419" s="54"/>
      <c r="JM419" s="54"/>
      <c r="JN419" s="54"/>
      <c r="JO419" s="54"/>
      <c r="JP419" s="54"/>
      <c r="JQ419" s="54"/>
      <c r="JR419" s="54"/>
      <c r="JS419" s="54"/>
      <c r="JT419" s="54"/>
      <c r="JU419" s="54"/>
      <c r="JV419" s="54"/>
      <c r="JW419" s="54"/>
      <c r="JX419" s="54"/>
      <c r="JY419" s="54"/>
      <c r="JZ419" s="54"/>
      <c r="KA419" s="54"/>
      <c r="KB419" s="54"/>
      <c r="KC419" s="54"/>
      <c r="KD419" s="54"/>
      <c r="KE419" s="54"/>
      <c r="KF419" s="54"/>
      <c r="KG419" s="54"/>
      <c r="KH419" s="54"/>
      <c r="KI419" s="54"/>
      <c r="KJ419" s="54"/>
      <c r="KK419" s="54"/>
      <c r="KL419" s="54"/>
      <c r="KM419" s="54"/>
      <c r="KN419" s="54"/>
      <c r="KO419" s="54"/>
      <c r="KP419" s="54"/>
      <c r="KQ419" s="54"/>
      <c r="KR419" s="54"/>
      <c r="KS419" s="54"/>
      <c r="KT419" s="54"/>
      <c r="KU419" s="54"/>
      <c r="KV419" s="54"/>
      <c r="KW419" s="54"/>
      <c r="KX419" s="54"/>
      <c r="KY419" s="54"/>
      <c r="KZ419" s="54"/>
      <c r="LA419" s="54"/>
      <c r="LB419" s="54"/>
      <c r="LC419" s="54"/>
      <c r="LD419" s="54"/>
      <c r="LE419" s="54"/>
      <c r="LF419" s="54"/>
      <c r="LG419" s="54"/>
      <c r="LH419" s="54"/>
      <c r="LI419" s="54"/>
      <c r="LJ419" s="54"/>
      <c r="LK419" s="54"/>
      <c r="LL419" s="54"/>
      <c r="LM419" s="54"/>
      <c r="LN419" s="54"/>
      <c r="LO419" s="54"/>
      <c r="LP419" s="54"/>
      <c r="LQ419" s="54"/>
      <c r="LR419" s="54"/>
      <c r="LS419" s="54"/>
      <c r="LT419" s="54"/>
      <c r="LU419" s="54"/>
      <c r="LV419" s="54"/>
      <c r="LW419" s="54"/>
      <c r="LX419" s="54"/>
      <c r="LY419" s="54"/>
      <c r="LZ419" s="54"/>
      <c r="MA419" s="54"/>
      <c r="MB419" s="54"/>
      <c r="MC419" s="54"/>
      <c r="MD419" s="54"/>
      <c r="ME419" s="54"/>
      <c r="MF419" s="54"/>
      <c r="MG419" s="54"/>
      <c r="MH419" s="54"/>
      <c r="MI419" s="54"/>
      <c r="MJ419" s="54"/>
      <c r="MK419" s="54"/>
      <c r="ML419" s="54"/>
      <c r="MM419" s="54"/>
      <c r="MN419" s="54"/>
      <c r="MO419" s="54"/>
      <c r="MP419" s="54"/>
      <c r="MQ419" s="54"/>
      <c r="MR419" s="54"/>
      <c r="MS419" s="54"/>
      <c r="MT419" s="54"/>
      <c r="MU419" s="54"/>
      <c r="MV419" s="54"/>
      <c r="MW419" s="54"/>
      <c r="MX419" s="54"/>
      <c r="MY419" s="54"/>
      <c r="MZ419" s="54"/>
      <c r="NA419" s="54"/>
      <c r="NB419" s="54"/>
      <c r="NC419" s="54"/>
      <c r="ND419" s="54"/>
      <c r="NE419" s="54"/>
      <c r="NF419" s="54"/>
      <c r="NG419" s="54"/>
      <c r="NH419" s="54"/>
      <c r="NI419" s="54"/>
      <c r="NJ419" s="54"/>
      <c r="NK419" s="54"/>
      <c r="NL419" s="54"/>
      <c r="NM419" s="54"/>
      <c r="NN419" s="54"/>
      <c r="NO419" s="54"/>
      <c r="NP419" s="54"/>
      <c r="NQ419" s="54"/>
      <c r="NR419" s="54"/>
      <c r="NS419" s="54"/>
      <c r="NT419" s="54"/>
      <c r="NU419" s="54"/>
      <c r="NV419" s="54"/>
      <c r="NW419" s="54"/>
      <c r="NX419" s="54"/>
      <c r="NY419" s="54"/>
      <c r="NZ419" s="54"/>
      <c r="OA419" s="54"/>
      <c r="OB419" s="54"/>
      <c r="OC419" s="54"/>
      <c r="OD419" s="54"/>
      <c r="OE419" s="54"/>
      <c r="OF419" s="54"/>
      <c r="OG419" s="54"/>
      <c r="OH419" s="54"/>
      <c r="OI419" s="54"/>
      <c r="OJ419" s="54"/>
      <c r="OK419" s="54"/>
      <c r="OL419" s="54"/>
      <c r="OM419" s="54"/>
      <c r="ON419" s="54"/>
      <c r="OO419" s="54"/>
      <c r="OP419" s="54"/>
      <c r="OQ419" s="54"/>
      <c r="OR419" s="54"/>
      <c r="OS419" s="54"/>
      <c r="OT419" s="54"/>
      <c r="OU419" s="54"/>
      <c r="OV419" s="54"/>
      <c r="OW419" s="54"/>
      <c r="OX419" s="54"/>
      <c r="OY419" s="54"/>
      <c r="OZ419" s="54"/>
      <c r="PA419" s="54"/>
      <c r="PB419" s="54"/>
      <c r="PC419" s="54"/>
      <c r="PD419" s="54"/>
      <c r="PE419" s="54"/>
      <c r="PF419" s="54"/>
      <c r="PG419" s="54"/>
      <c r="PH419" s="54"/>
      <c r="PI419" s="54"/>
      <c r="PJ419" s="54"/>
      <c r="PK419" s="54"/>
      <c r="PL419" s="54"/>
      <c r="PM419" s="54"/>
      <c r="PN419" s="54"/>
      <c r="PO419" s="54"/>
      <c r="PP419" s="54"/>
      <c r="PQ419" s="54"/>
      <c r="PR419" s="54"/>
      <c r="PS419" s="54"/>
      <c r="PT419" s="54"/>
      <c r="PU419" s="54"/>
      <c r="PV419" s="54"/>
      <c r="PW419" s="54"/>
      <c r="PX419" s="54"/>
      <c r="PY419" s="54"/>
      <c r="PZ419" s="54"/>
      <c r="QA419" s="54"/>
      <c r="QB419" s="54"/>
      <c r="QC419" s="54"/>
      <c r="QD419" s="54"/>
      <c r="QE419" s="54"/>
      <c r="QF419" s="54"/>
      <c r="QG419" s="54"/>
      <c r="QH419" s="54"/>
      <c r="QI419" s="54"/>
      <c r="QJ419" s="54"/>
      <c r="QK419" s="54"/>
      <c r="QL419" s="54"/>
      <c r="QM419" s="54"/>
      <c r="QN419" s="54"/>
      <c r="QO419" s="54"/>
      <c r="QP419" s="54"/>
      <c r="QQ419" s="54"/>
      <c r="QR419" s="54"/>
      <c r="QS419" s="54"/>
      <c r="QT419" s="54"/>
      <c r="QU419" s="54"/>
      <c r="QV419" s="54"/>
      <c r="QW419" s="54"/>
      <c r="QX419" s="54"/>
      <c r="QY419" s="54"/>
      <c r="QZ419" s="54"/>
      <c r="RA419" s="54"/>
      <c r="RB419" s="54"/>
      <c r="RC419" s="54"/>
      <c r="RD419" s="54"/>
      <c r="RE419" s="54"/>
      <c r="RF419" s="54"/>
      <c r="RG419" s="54"/>
      <c r="RH419" s="54"/>
      <c r="RI419" s="54"/>
      <c r="RJ419" s="54"/>
      <c r="RK419" s="54"/>
      <c r="RL419" s="54"/>
      <c r="RM419" s="54"/>
      <c r="RN419" s="54"/>
      <c r="RO419" s="54"/>
      <c r="RP419" s="54"/>
      <c r="RQ419" s="54"/>
      <c r="RR419" s="54"/>
      <c r="RS419" s="54"/>
      <c r="RT419" s="54"/>
      <c r="RU419" s="54"/>
      <c r="RV419" s="54"/>
      <c r="RW419" s="54"/>
      <c r="RX419" s="54"/>
      <c r="RY419" s="54"/>
      <c r="RZ419" s="54"/>
      <c r="SA419" s="54"/>
      <c r="SB419" s="54"/>
      <c r="SC419" s="54"/>
      <c r="SD419" s="54"/>
      <c r="SE419" s="54"/>
      <c r="SF419" s="54"/>
      <c r="SG419" s="54"/>
      <c r="SH419" s="54"/>
      <c r="SI419" s="54"/>
      <c r="SJ419" s="54"/>
      <c r="SK419" s="54"/>
      <c r="SL419" s="54"/>
      <c r="SM419" s="54"/>
      <c r="SN419" s="54"/>
      <c r="SO419" s="54"/>
      <c r="SP419" s="54"/>
      <c r="SQ419" s="54"/>
      <c r="SR419" s="54"/>
      <c r="SS419" s="54"/>
      <c r="ST419" s="54"/>
      <c r="SU419" s="54"/>
      <c r="SV419" s="54"/>
      <c r="SW419" s="54"/>
      <c r="SX419" s="54"/>
      <c r="SY419" s="54"/>
      <c r="SZ419" s="54"/>
      <c r="TA419" s="54"/>
      <c r="TB419" s="54"/>
      <c r="TC419" s="54"/>
      <c r="TD419" s="54"/>
      <c r="TE419" s="54"/>
      <c r="TF419" s="54"/>
      <c r="TG419" s="54"/>
      <c r="TH419" s="54"/>
      <c r="TI419" s="54"/>
      <c r="TJ419" s="54"/>
      <c r="TK419" s="54"/>
      <c r="TL419" s="54"/>
      <c r="TM419" s="54"/>
      <c r="TN419" s="54"/>
      <c r="TO419" s="54"/>
      <c r="TP419" s="54"/>
      <c r="TQ419" s="54"/>
      <c r="TR419" s="54"/>
      <c r="TS419" s="54"/>
      <c r="TT419" s="54"/>
      <c r="TU419" s="54"/>
      <c r="TV419" s="54"/>
      <c r="TW419" s="54"/>
      <c r="TX419" s="54"/>
      <c r="TY419" s="54"/>
      <c r="TZ419" s="54"/>
      <c r="UA419" s="54"/>
      <c r="UB419" s="54"/>
      <c r="UC419" s="54"/>
      <c r="UD419" s="54"/>
      <c r="UE419" s="54"/>
      <c r="UF419" s="54"/>
      <c r="UG419" s="54"/>
      <c r="UH419" s="54"/>
      <c r="UI419" s="54"/>
      <c r="UJ419" s="54"/>
      <c r="UK419" s="54"/>
      <c r="UL419" s="54"/>
      <c r="UM419" s="54"/>
      <c r="UN419" s="54"/>
      <c r="UO419" s="54"/>
      <c r="UP419" s="54"/>
      <c r="UQ419" s="54"/>
      <c r="UR419" s="54"/>
      <c r="US419" s="54"/>
      <c r="UT419" s="54"/>
      <c r="UU419" s="54"/>
      <c r="UV419" s="54"/>
      <c r="UW419" s="54"/>
      <c r="UX419" s="54"/>
      <c r="UY419" s="54"/>
      <c r="UZ419" s="54"/>
      <c r="VA419" s="54"/>
      <c r="VB419" s="54"/>
      <c r="VC419" s="54"/>
      <c r="VD419" s="54"/>
      <c r="VE419" s="54"/>
      <c r="VF419" s="54"/>
      <c r="VG419" s="54"/>
      <c r="VH419" s="54"/>
      <c r="VI419" s="54"/>
      <c r="VJ419" s="54"/>
      <c r="VK419" s="54"/>
      <c r="VL419" s="54"/>
      <c r="VM419" s="54"/>
      <c r="VN419" s="54"/>
      <c r="VO419" s="54"/>
      <c r="VP419" s="54"/>
      <c r="VQ419" s="54"/>
      <c r="VR419" s="54"/>
      <c r="VS419" s="54"/>
      <c r="VT419" s="54"/>
      <c r="VU419" s="54"/>
      <c r="VV419" s="54"/>
      <c r="VW419" s="54"/>
      <c r="VX419" s="54"/>
      <c r="VY419" s="54"/>
      <c r="VZ419" s="54"/>
      <c r="WA419" s="54"/>
      <c r="WB419" s="54"/>
      <c r="WC419" s="54"/>
      <c r="WD419" s="54"/>
      <c r="WE419" s="54"/>
      <c r="WF419" s="54"/>
      <c r="WG419" s="54"/>
      <c r="WH419" s="54"/>
      <c r="WI419" s="54"/>
      <c r="WJ419" s="54"/>
      <c r="WK419" s="54"/>
      <c r="WL419" s="54"/>
      <c r="WM419" s="54"/>
      <c r="WN419" s="54"/>
      <c r="WO419" s="54"/>
      <c r="WP419" s="54"/>
      <c r="WQ419" s="54"/>
      <c r="WR419" s="54"/>
      <c r="WS419" s="54"/>
      <c r="WT419" s="54"/>
      <c r="WU419" s="54"/>
      <c r="WV419" s="54"/>
      <c r="WW419" s="54"/>
      <c r="WX419" s="54"/>
      <c r="WY419" s="54"/>
      <c r="WZ419" s="54"/>
      <c r="XA419" s="54"/>
      <c r="XB419" s="54"/>
      <c r="XC419" s="54"/>
      <c r="XD419" s="54"/>
      <c r="XE419" s="54"/>
      <c r="XF419" s="54"/>
      <c r="XG419" s="54"/>
      <c r="XH419" s="54"/>
      <c r="XI419" s="54"/>
      <c r="XJ419" s="54"/>
      <c r="XK419" s="54"/>
      <c r="XL419" s="54"/>
      <c r="XM419" s="54"/>
      <c r="XN419" s="54"/>
      <c r="XO419" s="54"/>
      <c r="XP419" s="54"/>
      <c r="XQ419" s="54"/>
      <c r="XR419" s="54"/>
      <c r="XS419" s="54"/>
      <c r="XT419" s="54"/>
      <c r="XU419" s="54"/>
      <c r="XV419" s="54"/>
      <c r="XW419" s="54"/>
      <c r="XX419" s="54"/>
      <c r="XY419" s="54"/>
      <c r="XZ419" s="54"/>
      <c r="YA419" s="54"/>
      <c r="YB419" s="54"/>
      <c r="YC419" s="54"/>
      <c r="YD419" s="54"/>
      <c r="YE419" s="54"/>
      <c r="YF419" s="54"/>
      <c r="YG419" s="54"/>
      <c r="YH419" s="54"/>
      <c r="YI419" s="54"/>
      <c r="YJ419" s="54"/>
      <c r="YK419" s="54"/>
      <c r="YL419" s="54"/>
      <c r="YM419" s="54"/>
      <c r="YN419" s="54"/>
      <c r="YO419" s="54"/>
      <c r="YP419" s="54"/>
      <c r="YQ419" s="54"/>
      <c r="YR419" s="54"/>
      <c r="YS419" s="54"/>
      <c r="YT419" s="54"/>
      <c r="YU419" s="54"/>
      <c r="YV419" s="54"/>
      <c r="YW419" s="54"/>
      <c r="YX419" s="54"/>
      <c r="YY419" s="54"/>
      <c r="YZ419" s="54"/>
      <c r="ZA419" s="54"/>
      <c r="ZB419" s="54"/>
      <c r="ZC419" s="54"/>
      <c r="ZD419" s="54"/>
      <c r="ZE419" s="54"/>
      <c r="ZF419" s="54"/>
      <c r="ZG419" s="54"/>
      <c r="ZH419" s="54"/>
      <c r="ZI419" s="54"/>
      <c r="ZJ419" s="54"/>
      <c r="ZK419" s="54"/>
      <c r="ZL419" s="54"/>
      <c r="ZM419" s="54"/>
      <c r="ZN419" s="54"/>
      <c r="ZO419" s="54"/>
      <c r="ZP419" s="54"/>
      <c r="ZQ419" s="54"/>
      <c r="ZR419" s="54"/>
      <c r="ZS419" s="54"/>
      <c r="ZT419" s="54"/>
      <c r="ZU419" s="54"/>
      <c r="ZV419" s="54"/>
      <c r="ZW419" s="54"/>
      <c r="ZX419" s="54"/>
      <c r="ZY419" s="54"/>
      <c r="ZZ419" s="54"/>
    </row>
    <row r="420" spans="1:702" x14ac:dyDescent="0.2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54"/>
      <c r="DU420" s="54"/>
      <c r="DV420" s="54"/>
      <c r="DW420" s="54"/>
      <c r="DX420" s="54"/>
      <c r="DY420" s="54"/>
      <c r="DZ420" s="54"/>
      <c r="EA420" s="54"/>
      <c r="EB420" s="54"/>
      <c r="EC420" s="54"/>
      <c r="ED420" s="54"/>
      <c r="EE420" s="54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/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4"/>
      <c r="GC420" s="54"/>
      <c r="GD420" s="54"/>
      <c r="GE420" s="54"/>
      <c r="GF420" s="54"/>
      <c r="GG420" s="54"/>
      <c r="GH420" s="54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4"/>
      <c r="HO420" s="54"/>
      <c r="HP420" s="54"/>
      <c r="HQ420" s="54"/>
      <c r="HR420" s="54"/>
      <c r="HS420" s="54"/>
      <c r="HT420" s="54"/>
      <c r="HU420" s="54"/>
      <c r="HV420" s="54"/>
      <c r="HW420" s="54"/>
      <c r="HX420" s="54"/>
      <c r="HY420" s="54"/>
      <c r="HZ420" s="54"/>
      <c r="IA420" s="54"/>
      <c r="IB420" s="54"/>
      <c r="IC420" s="54"/>
      <c r="ID420" s="54"/>
      <c r="IE420" s="54"/>
      <c r="IF420" s="54"/>
      <c r="IG420" s="54"/>
      <c r="IH420" s="54"/>
      <c r="II420" s="54"/>
      <c r="IJ420" s="54"/>
      <c r="IK420" s="54"/>
      <c r="IL420" s="54"/>
      <c r="IM420" s="54"/>
      <c r="IN420" s="54"/>
      <c r="IO420" s="54"/>
      <c r="IP420" s="54"/>
      <c r="IQ420" s="54"/>
      <c r="IR420" s="54"/>
      <c r="IS420" s="54"/>
      <c r="IT420" s="54"/>
      <c r="IU420" s="54"/>
      <c r="IV420" s="54"/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4"/>
      <c r="JV420" s="54"/>
      <c r="JW420" s="54"/>
      <c r="JX420" s="54"/>
      <c r="JY420" s="54"/>
      <c r="JZ420" s="54"/>
      <c r="KA420" s="54"/>
      <c r="KB420" s="54"/>
      <c r="KC420" s="54"/>
      <c r="KD420" s="54"/>
      <c r="KE420" s="54"/>
      <c r="KF420" s="54"/>
      <c r="KG420" s="54"/>
      <c r="KH420" s="54"/>
      <c r="KI420" s="54"/>
      <c r="KJ420" s="54"/>
      <c r="KK420" s="54"/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4"/>
      <c r="KZ420" s="54"/>
      <c r="LA420" s="54"/>
      <c r="LB420" s="54"/>
      <c r="LC420" s="54"/>
      <c r="LD420" s="54"/>
      <c r="LE420" s="54"/>
      <c r="LF420" s="54"/>
      <c r="LG420" s="54"/>
      <c r="LH420" s="54"/>
      <c r="LI420" s="54"/>
      <c r="LJ420" s="54"/>
      <c r="LK420" s="54"/>
      <c r="LL420" s="54"/>
      <c r="LM420" s="54"/>
      <c r="LN420" s="54"/>
      <c r="LO420" s="54"/>
      <c r="LP420" s="54"/>
      <c r="LQ420" s="54"/>
      <c r="LR420" s="54"/>
      <c r="LS420" s="54"/>
      <c r="LT420" s="54"/>
      <c r="LU420" s="54"/>
      <c r="LV420" s="54"/>
      <c r="LW420" s="54"/>
      <c r="LX420" s="54"/>
      <c r="LY420" s="54"/>
      <c r="LZ420" s="54"/>
      <c r="MA420" s="54"/>
      <c r="MB420" s="54"/>
      <c r="MC420" s="54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/>
      <c r="NE420" s="54"/>
      <c r="NF420" s="54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/>
      <c r="OM420" s="54"/>
      <c r="ON420" s="54"/>
      <c r="OO420" s="54"/>
      <c r="OP420" s="54"/>
      <c r="OQ420" s="54"/>
      <c r="OR420" s="54"/>
      <c r="OS420" s="54"/>
      <c r="OT420" s="54"/>
      <c r="OU420" s="54"/>
      <c r="OV420" s="54"/>
      <c r="OW420" s="54"/>
      <c r="OX420" s="54"/>
      <c r="OY420" s="54"/>
      <c r="OZ420" s="54"/>
      <c r="PA420" s="54"/>
      <c r="PB420" s="54"/>
      <c r="PC420" s="54"/>
      <c r="PD420" s="54"/>
      <c r="PE420" s="54"/>
      <c r="PF420" s="54"/>
      <c r="PG420" s="54"/>
      <c r="PH420" s="54"/>
      <c r="PI420" s="54"/>
      <c r="PJ420" s="54"/>
      <c r="PK420" s="54"/>
      <c r="PL420" s="54"/>
      <c r="PM420" s="54"/>
      <c r="PN420" s="54"/>
      <c r="PO420" s="54"/>
      <c r="PP420" s="54"/>
      <c r="PQ420" s="54"/>
      <c r="PR420" s="54"/>
      <c r="PS420" s="54"/>
      <c r="PT420" s="54"/>
      <c r="PU420" s="54"/>
      <c r="PV420" s="54"/>
      <c r="PW420" s="54"/>
      <c r="PX420" s="54"/>
      <c r="PY420" s="54"/>
      <c r="PZ420" s="54"/>
      <c r="QA420" s="54"/>
      <c r="QB420" s="54"/>
      <c r="QC420" s="54"/>
      <c r="QD420" s="54"/>
      <c r="QE420" s="54"/>
      <c r="QF420" s="54"/>
      <c r="QG420" s="54"/>
      <c r="QH420" s="54"/>
      <c r="QI420" s="54"/>
      <c r="QJ420" s="54"/>
      <c r="QK420" s="54"/>
      <c r="QL420" s="54"/>
      <c r="QM420" s="54"/>
      <c r="QN420" s="54"/>
      <c r="QO420" s="54"/>
      <c r="QP420" s="54"/>
      <c r="QQ420" s="54"/>
      <c r="QR420" s="54"/>
      <c r="QS420" s="54"/>
      <c r="QT420" s="54"/>
      <c r="QU420" s="54"/>
      <c r="QV420" s="54"/>
      <c r="QW420" s="54"/>
      <c r="QX420" s="54"/>
      <c r="QY420" s="54"/>
      <c r="QZ420" s="54"/>
      <c r="RA420" s="54"/>
      <c r="RB420" s="54"/>
      <c r="RC420" s="54"/>
      <c r="RD420" s="54"/>
      <c r="RE420" s="54"/>
      <c r="RF420" s="54"/>
      <c r="RG420" s="54"/>
      <c r="RH420" s="54"/>
      <c r="RI420" s="54"/>
      <c r="RJ420" s="54"/>
      <c r="RK420" s="54"/>
      <c r="RL420" s="54"/>
      <c r="RM420" s="54"/>
      <c r="RN420" s="54"/>
      <c r="RO420" s="54"/>
      <c r="RP420" s="54"/>
      <c r="RQ420" s="54"/>
      <c r="RR420" s="54"/>
      <c r="RS420" s="54"/>
      <c r="RT420" s="54"/>
      <c r="RU420" s="54"/>
      <c r="RV420" s="54"/>
      <c r="RW420" s="54"/>
      <c r="RX420" s="54"/>
      <c r="RY420" s="54"/>
      <c r="RZ420" s="54"/>
      <c r="SA420" s="54"/>
      <c r="SB420" s="54"/>
      <c r="SC420" s="54"/>
      <c r="SD420" s="54"/>
      <c r="SE420" s="54"/>
      <c r="SF420" s="54"/>
      <c r="SG420" s="54"/>
      <c r="SH420" s="54"/>
      <c r="SI420" s="54"/>
      <c r="SJ420" s="54"/>
      <c r="SK420" s="54"/>
      <c r="SL420" s="54"/>
      <c r="SM420" s="54"/>
      <c r="SN420" s="54"/>
      <c r="SO420" s="54"/>
      <c r="SP420" s="54"/>
      <c r="SQ420" s="54"/>
      <c r="SR420" s="54"/>
      <c r="SS420" s="54"/>
      <c r="ST420" s="54"/>
      <c r="SU420" s="54"/>
      <c r="SV420" s="54"/>
      <c r="SW420" s="54"/>
      <c r="SX420" s="54"/>
      <c r="SY420" s="54"/>
      <c r="SZ420" s="54"/>
      <c r="TA420" s="54"/>
      <c r="TB420" s="54"/>
      <c r="TC420" s="54"/>
      <c r="TD420" s="54"/>
      <c r="TE420" s="54"/>
      <c r="TF420" s="54"/>
      <c r="TG420" s="54"/>
      <c r="TH420" s="54"/>
      <c r="TI420" s="54"/>
      <c r="TJ420" s="54"/>
      <c r="TK420" s="54"/>
      <c r="TL420" s="54"/>
      <c r="TM420" s="54"/>
      <c r="TN420" s="54"/>
      <c r="TO420" s="54"/>
      <c r="TP420" s="54"/>
      <c r="TQ420" s="54"/>
      <c r="TR420" s="54"/>
      <c r="TS420" s="54"/>
      <c r="TT420" s="54"/>
      <c r="TU420" s="54"/>
      <c r="TV420" s="54"/>
      <c r="TW420" s="54"/>
      <c r="TX420" s="54"/>
      <c r="TY420" s="54"/>
      <c r="TZ420" s="54"/>
      <c r="UA420" s="54"/>
      <c r="UB420" s="54"/>
      <c r="UC420" s="54"/>
      <c r="UD420" s="54"/>
      <c r="UE420" s="54"/>
      <c r="UF420" s="54"/>
      <c r="UG420" s="54"/>
      <c r="UH420" s="54"/>
      <c r="UI420" s="54"/>
      <c r="UJ420" s="54"/>
      <c r="UK420" s="54"/>
      <c r="UL420" s="54"/>
      <c r="UM420" s="54"/>
      <c r="UN420" s="54"/>
      <c r="UO420" s="54"/>
      <c r="UP420" s="54"/>
      <c r="UQ420" s="54"/>
      <c r="UR420" s="54"/>
      <c r="US420" s="54"/>
      <c r="UT420" s="54"/>
      <c r="UU420" s="54"/>
      <c r="UV420" s="54"/>
      <c r="UW420" s="54"/>
      <c r="UX420" s="54"/>
      <c r="UY420" s="54"/>
      <c r="UZ420" s="54"/>
      <c r="VA420" s="54"/>
      <c r="VB420" s="54"/>
      <c r="VC420" s="54"/>
      <c r="VD420" s="54"/>
      <c r="VE420" s="54"/>
      <c r="VF420" s="54"/>
      <c r="VG420" s="54"/>
      <c r="VH420" s="54"/>
      <c r="VI420" s="54"/>
      <c r="VJ420" s="54"/>
      <c r="VK420" s="54"/>
      <c r="VL420" s="54"/>
      <c r="VM420" s="54"/>
      <c r="VN420" s="54"/>
      <c r="VO420" s="54"/>
      <c r="VP420" s="54"/>
      <c r="VQ420" s="54"/>
      <c r="VR420" s="54"/>
      <c r="VS420" s="54"/>
      <c r="VT420" s="54"/>
      <c r="VU420" s="54"/>
      <c r="VV420" s="54"/>
      <c r="VW420" s="54"/>
      <c r="VX420" s="54"/>
      <c r="VY420" s="54"/>
      <c r="VZ420" s="54"/>
      <c r="WA420" s="54"/>
      <c r="WB420" s="54"/>
      <c r="WC420" s="54"/>
      <c r="WD420" s="54"/>
      <c r="WE420" s="54"/>
      <c r="WF420" s="54"/>
      <c r="WG420" s="54"/>
      <c r="WH420" s="54"/>
      <c r="WI420" s="54"/>
      <c r="WJ420" s="54"/>
      <c r="WK420" s="54"/>
      <c r="WL420" s="54"/>
      <c r="WM420" s="54"/>
      <c r="WN420" s="54"/>
      <c r="WO420" s="54"/>
      <c r="WP420" s="54"/>
      <c r="WQ420" s="54"/>
      <c r="WR420" s="54"/>
      <c r="WS420" s="54"/>
      <c r="WT420" s="54"/>
      <c r="WU420" s="54"/>
      <c r="WV420" s="54"/>
      <c r="WW420" s="54"/>
      <c r="WX420" s="54"/>
      <c r="WY420" s="54"/>
      <c r="WZ420" s="54"/>
      <c r="XA420" s="54"/>
      <c r="XB420" s="54"/>
      <c r="XC420" s="54"/>
      <c r="XD420" s="54"/>
      <c r="XE420" s="54"/>
      <c r="XF420" s="54"/>
      <c r="XG420" s="54"/>
      <c r="XH420" s="54"/>
      <c r="XI420" s="54"/>
      <c r="XJ420" s="54"/>
      <c r="XK420" s="54"/>
      <c r="XL420" s="54"/>
      <c r="XM420" s="54"/>
      <c r="XN420" s="54"/>
      <c r="XO420" s="54"/>
      <c r="XP420" s="54"/>
      <c r="XQ420" s="54"/>
      <c r="XR420" s="54"/>
      <c r="XS420" s="54"/>
      <c r="XT420" s="54"/>
      <c r="XU420" s="54"/>
      <c r="XV420" s="54"/>
      <c r="XW420" s="54"/>
      <c r="XX420" s="54"/>
      <c r="XY420" s="54"/>
      <c r="XZ420" s="54"/>
      <c r="YA420" s="54"/>
      <c r="YB420" s="54"/>
      <c r="YC420" s="54"/>
      <c r="YD420" s="54"/>
      <c r="YE420" s="54"/>
      <c r="YF420" s="54"/>
      <c r="YG420" s="54"/>
      <c r="YH420" s="54"/>
      <c r="YI420" s="54"/>
      <c r="YJ420" s="54"/>
      <c r="YK420" s="54"/>
      <c r="YL420" s="54"/>
      <c r="YM420" s="54"/>
      <c r="YN420" s="54"/>
      <c r="YO420" s="54"/>
      <c r="YP420" s="54"/>
      <c r="YQ420" s="54"/>
      <c r="YR420" s="54"/>
      <c r="YS420" s="54"/>
      <c r="YT420" s="54"/>
      <c r="YU420" s="54"/>
      <c r="YV420" s="54"/>
      <c r="YW420" s="54"/>
      <c r="YX420" s="54"/>
      <c r="YY420" s="54"/>
      <c r="YZ420" s="54"/>
      <c r="ZA420" s="54"/>
      <c r="ZB420" s="54"/>
      <c r="ZC420" s="54"/>
      <c r="ZD420" s="54"/>
      <c r="ZE420" s="54"/>
      <c r="ZF420" s="54"/>
      <c r="ZG420" s="54"/>
      <c r="ZH420" s="54"/>
      <c r="ZI420" s="54"/>
      <c r="ZJ420" s="54"/>
      <c r="ZK420" s="54"/>
      <c r="ZL420" s="54"/>
      <c r="ZM420" s="54"/>
      <c r="ZN420" s="54"/>
      <c r="ZO420" s="54"/>
      <c r="ZP420" s="54"/>
      <c r="ZQ420" s="54"/>
      <c r="ZR420" s="54"/>
      <c r="ZS420" s="54"/>
      <c r="ZT420" s="54"/>
      <c r="ZU420" s="54"/>
      <c r="ZV420" s="54"/>
      <c r="ZW420" s="54"/>
      <c r="ZX420" s="54"/>
      <c r="ZY420" s="54"/>
      <c r="ZZ420" s="54"/>
    </row>
    <row r="421" spans="1:702" x14ac:dyDescent="0.2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  <c r="CW421" s="54"/>
      <c r="CX421" s="54"/>
      <c r="CY421" s="54"/>
      <c r="CZ421" s="54"/>
      <c r="DA421" s="54"/>
      <c r="DB421" s="54"/>
      <c r="DC421" s="54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  <c r="DN421" s="54"/>
      <c r="DO421" s="54"/>
      <c r="DP421" s="54"/>
      <c r="DQ421" s="54"/>
      <c r="DR421" s="54"/>
      <c r="DS421" s="54"/>
      <c r="DT421" s="54"/>
      <c r="DU421" s="54"/>
      <c r="DV421" s="54"/>
      <c r="DW421" s="54"/>
      <c r="DX421" s="54"/>
      <c r="DY421" s="54"/>
      <c r="DZ421" s="54"/>
      <c r="EA421" s="54"/>
      <c r="EB421" s="54"/>
      <c r="EC421" s="54"/>
      <c r="ED421" s="54"/>
      <c r="EE421" s="54"/>
      <c r="EF421" s="54"/>
      <c r="EG421" s="54"/>
      <c r="EH421" s="54"/>
      <c r="EI421" s="54"/>
      <c r="EJ421" s="54"/>
      <c r="EK421" s="54"/>
      <c r="EL421" s="54"/>
      <c r="EM421" s="54"/>
      <c r="EN421" s="54"/>
      <c r="EO421" s="54"/>
      <c r="EP421" s="54"/>
      <c r="EQ421" s="54"/>
      <c r="ER421" s="54"/>
      <c r="ES421" s="54"/>
      <c r="ET421" s="54"/>
      <c r="EU421" s="54"/>
      <c r="EV421" s="54"/>
      <c r="EW421" s="54"/>
      <c r="EX421" s="54"/>
      <c r="EY421" s="54"/>
      <c r="EZ421" s="54"/>
      <c r="FA421" s="54"/>
      <c r="FB421" s="54"/>
      <c r="FC421" s="54"/>
      <c r="FD421" s="54"/>
      <c r="FE421" s="54"/>
      <c r="FF421" s="54"/>
      <c r="FG421" s="54"/>
      <c r="FH421" s="54"/>
      <c r="FI421" s="54"/>
      <c r="FJ421" s="54"/>
      <c r="FK421" s="54"/>
      <c r="FL421" s="54"/>
      <c r="FM421" s="54"/>
      <c r="FN421" s="54"/>
      <c r="FO421" s="54"/>
      <c r="FP421" s="54"/>
      <c r="FQ421" s="54"/>
      <c r="FR421" s="54"/>
      <c r="FS421" s="54"/>
      <c r="FT421" s="54"/>
      <c r="FU421" s="54"/>
      <c r="FV421" s="54"/>
      <c r="FW421" s="54"/>
      <c r="FX421" s="54"/>
      <c r="FY421" s="54"/>
      <c r="FZ421" s="54"/>
      <c r="GA421" s="54"/>
      <c r="GB421" s="54"/>
      <c r="GC421" s="54"/>
      <c r="GD421" s="54"/>
      <c r="GE421" s="54"/>
      <c r="GF421" s="54"/>
      <c r="GG421" s="54"/>
      <c r="GH421" s="54"/>
      <c r="GI421" s="54"/>
      <c r="GJ421" s="54"/>
      <c r="GK421" s="54"/>
      <c r="GL421" s="54"/>
      <c r="GM421" s="54"/>
      <c r="GN421" s="54"/>
      <c r="GO421" s="54"/>
      <c r="GP421" s="54"/>
      <c r="GQ421" s="54"/>
      <c r="GR421" s="54"/>
      <c r="GS421" s="54"/>
      <c r="GT421" s="54"/>
      <c r="GU421" s="54"/>
      <c r="GV421" s="54"/>
      <c r="GW421" s="54"/>
      <c r="GX421" s="54"/>
      <c r="GY421" s="54"/>
      <c r="GZ421" s="54"/>
      <c r="HA421" s="54"/>
      <c r="HB421" s="54"/>
      <c r="HC421" s="54"/>
      <c r="HD421" s="54"/>
      <c r="HE421" s="54"/>
      <c r="HF421" s="54"/>
      <c r="HG421" s="54"/>
      <c r="HH421" s="54"/>
      <c r="HI421" s="54"/>
      <c r="HJ421" s="54"/>
      <c r="HK421" s="54"/>
      <c r="HL421" s="54"/>
      <c r="HM421" s="54"/>
      <c r="HN421" s="54"/>
      <c r="HO421" s="54"/>
      <c r="HP421" s="54"/>
      <c r="HQ421" s="54"/>
      <c r="HR421" s="54"/>
      <c r="HS421" s="54"/>
      <c r="HT421" s="54"/>
      <c r="HU421" s="54"/>
      <c r="HV421" s="54"/>
      <c r="HW421" s="54"/>
      <c r="HX421" s="54"/>
      <c r="HY421" s="54"/>
      <c r="HZ421" s="54"/>
      <c r="IA421" s="54"/>
      <c r="IB421" s="54"/>
      <c r="IC421" s="54"/>
      <c r="ID421" s="54"/>
      <c r="IE421" s="54"/>
      <c r="IF421" s="54"/>
      <c r="IG421" s="54"/>
      <c r="IH421" s="54"/>
      <c r="II421" s="54"/>
      <c r="IJ421" s="54"/>
      <c r="IK421" s="54"/>
      <c r="IL421" s="54"/>
      <c r="IM421" s="54"/>
      <c r="IN421" s="54"/>
      <c r="IO421" s="54"/>
      <c r="IP421" s="54"/>
      <c r="IQ421" s="54"/>
      <c r="IR421" s="54"/>
      <c r="IS421" s="54"/>
      <c r="IT421" s="54"/>
      <c r="IU421" s="54"/>
      <c r="IV421" s="54"/>
      <c r="IW421" s="54"/>
      <c r="IX421" s="54"/>
      <c r="IY421" s="54"/>
      <c r="IZ421" s="54"/>
      <c r="JA421" s="54"/>
      <c r="JB421" s="54"/>
      <c r="JC421" s="54"/>
      <c r="JD421" s="54"/>
      <c r="JE421" s="54"/>
      <c r="JF421" s="54"/>
      <c r="JG421" s="54"/>
      <c r="JH421" s="54"/>
      <c r="JI421" s="54"/>
      <c r="JJ421" s="54"/>
      <c r="JK421" s="54"/>
      <c r="JL421" s="54"/>
      <c r="JM421" s="54"/>
      <c r="JN421" s="54"/>
      <c r="JO421" s="54"/>
      <c r="JP421" s="54"/>
      <c r="JQ421" s="54"/>
      <c r="JR421" s="54"/>
      <c r="JS421" s="54"/>
      <c r="JT421" s="54"/>
      <c r="JU421" s="54"/>
      <c r="JV421" s="54"/>
      <c r="JW421" s="54"/>
      <c r="JX421" s="54"/>
      <c r="JY421" s="54"/>
      <c r="JZ421" s="54"/>
      <c r="KA421" s="54"/>
      <c r="KB421" s="54"/>
      <c r="KC421" s="54"/>
      <c r="KD421" s="54"/>
      <c r="KE421" s="54"/>
      <c r="KF421" s="54"/>
      <c r="KG421" s="54"/>
      <c r="KH421" s="54"/>
      <c r="KI421" s="54"/>
      <c r="KJ421" s="54"/>
      <c r="KK421" s="54"/>
      <c r="KL421" s="54"/>
      <c r="KM421" s="54"/>
      <c r="KN421" s="54"/>
      <c r="KO421" s="54"/>
      <c r="KP421" s="54"/>
      <c r="KQ421" s="54"/>
      <c r="KR421" s="54"/>
      <c r="KS421" s="54"/>
      <c r="KT421" s="54"/>
      <c r="KU421" s="54"/>
      <c r="KV421" s="54"/>
      <c r="KW421" s="54"/>
      <c r="KX421" s="54"/>
      <c r="KY421" s="54"/>
      <c r="KZ421" s="54"/>
      <c r="LA421" s="54"/>
      <c r="LB421" s="54"/>
      <c r="LC421" s="54"/>
      <c r="LD421" s="54"/>
      <c r="LE421" s="54"/>
      <c r="LF421" s="54"/>
      <c r="LG421" s="54"/>
      <c r="LH421" s="54"/>
      <c r="LI421" s="54"/>
      <c r="LJ421" s="54"/>
      <c r="LK421" s="54"/>
      <c r="LL421" s="54"/>
      <c r="LM421" s="54"/>
      <c r="LN421" s="54"/>
      <c r="LO421" s="54"/>
      <c r="LP421" s="54"/>
      <c r="LQ421" s="54"/>
      <c r="LR421" s="54"/>
      <c r="LS421" s="54"/>
      <c r="LT421" s="54"/>
      <c r="LU421" s="54"/>
      <c r="LV421" s="54"/>
      <c r="LW421" s="54"/>
      <c r="LX421" s="54"/>
      <c r="LY421" s="54"/>
      <c r="LZ421" s="54"/>
      <c r="MA421" s="54"/>
      <c r="MB421" s="54"/>
      <c r="MC421" s="54"/>
      <c r="MD421" s="54"/>
      <c r="ME421" s="54"/>
      <c r="MF421" s="54"/>
      <c r="MG421" s="54"/>
      <c r="MH421" s="54"/>
      <c r="MI421" s="54"/>
      <c r="MJ421" s="54"/>
      <c r="MK421" s="54"/>
      <c r="ML421" s="54"/>
      <c r="MM421" s="54"/>
      <c r="MN421" s="54"/>
      <c r="MO421" s="54"/>
      <c r="MP421" s="54"/>
      <c r="MQ421" s="54"/>
      <c r="MR421" s="54"/>
      <c r="MS421" s="54"/>
      <c r="MT421" s="54"/>
      <c r="MU421" s="54"/>
      <c r="MV421" s="54"/>
      <c r="MW421" s="54"/>
      <c r="MX421" s="54"/>
      <c r="MY421" s="54"/>
      <c r="MZ421" s="54"/>
      <c r="NA421" s="54"/>
      <c r="NB421" s="54"/>
      <c r="NC421" s="54"/>
      <c r="ND421" s="54"/>
      <c r="NE421" s="54"/>
      <c r="NF421" s="54"/>
      <c r="NG421" s="54"/>
      <c r="NH421" s="54"/>
      <c r="NI421" s="54"/>
      <c r="NJ421" s="54"/>
      <c r="NK421" s="54"/>
      <c r="NL421" s="54"/>
      <c r="NM421" s="54"/>
      <c r="NN421" s="54"/>
      <c r="NO421" s="54"/>
      <c r="NP421" s="54"/>
      <c r="NQ421" s="54"/>
      <c r="NR421" s="54"/>
      <c r="NS421" s="54"/>
      <c r="NT421" s="54"/>
      <c r="NU421" s="54"/>
      <c r="NV421" s="54"/>
      <c r="NW421" s="54"/>
      <c r="NX421" s="54"/>
      <c r="NY421" s="54"/>
      <c r="NZ421" s="54"/>
      <c r="OA421" s="54"/>
      <c r="OB421" s="54"/>
      <c r="OC421" s="54"/>
      <c r="OD421" s="54"/>
      <c r="OE421" s="54"/>
      <c r="OF421" s="54"/>
      <c r="OG421" s="54"/>
      <c r="OH421" s="54"/>
      <c r="OI421" s="54"/>
      <c r="OJ421" s="54"/>
      <c r="OK421" s="54"/>
      <c r="OL421" s="54"/>
      <c r="OM421" s="54"/>
      <c r="ON421" s="54"/>
      <c r="OO421" s="54"/>
      <c r="OP421" s="54"/>
      <c r="OQ421" s="54"/>
      <c r="OR421" s="54"/>
      <c r="OS421" s="54"/>
      <c r="OT421" s="54"/>
      <c r="OU421" s="54"/>
      <c r="OV421" s="54"/>
      <c r="OW421" s="54"/>
      <c r="OX421" s="54"/>
      <c r="OY421" s="54"/>
      <c r="OZ421" s="54"/>
      <c r="PA421" s="54"/>
      <c r="PB421" s="54"/>
      <c r="PC421" s="54"/>
      <c r="PD421" s="54"/>
      <c r="PE421" s="54"/>
      <c r="PF421" s="54"/>
      <c r="PG421" s="54"/>
      <c r="PH421" s="54"/>
      <c r="PI421" s="54"/>
      <c r="PJ421" s="54"/>
      <c r="PK421" s="54"/>
      <c r="PL421" s="54"/>
      <c r="PM421" s="54"/>
      <c r="PN421" s="54"/>
      <c r="PO421" s="54"/>
      <c r="PP421" s="54"/>
      <c r="PQ421" s="54"/>
      <c r="PR421" s="54"/>
      <c r="PS421" s="54"/>
      <c r="PT421" s="54"/>
      <c r="PU421" s="54"/>
      <c r="PV421" s="54"/>
      <c r="PW421" s="54"/>
      <c r="PX421" s="54"/>
      <c r="PY421" s="54"/>
      <c r="PZ421" s="54"/>
      <c r="QA421" s="54"/>
      <c r="QB421" s="54"/>
      <c r="QC421" s="54"/>
      <c r="QD421" s="54"/>
      <c r="QE421" s="54"/>
      <c r="QF421" s="54"/>
      <c r="QG421" s="54"/>
      <c r="QH421" s="54"/>
      <c r="QI421" s="54"/>
      <c r="QJ421" s="54"/>
      <c r="QK421" s="54"/>
      <c r="QL421" s="54"/>
      <c r="QM421" s="54"/>
      <c r="QN421" s="54"/>
      <c r="QO421" s="54"/>
      <c r="QP421" s="54"/>
      <c r="QQ421" s="54"/>
      <c r="QR421" s="54"/>
      <c r="QS421" s="54"/>
      <c r="QT421" s="54"/>
      <c r="QU421" s="54"/>
      <c r="QV421" s="54"/>
      <c r="QW421" s="54"/>
      <c r="QX421" s="54"/>
      <c r="QY421" s="54"/>
      <c r="QZ421" s="54"/>
      <c r="RA421" s="54"/>
      <c r="RB421" s="54"/>
      <c r="RC421" s="54"/>
      <c r="RD421" s="54"/>
      <c r="RE421" s="54"/>
      <c r="RF421" s="54"/>
      <c r="RG421" s="54"/>
      <c r="RH421" s="54"/>
      <c r="RI421" s="54"/>
      <c r="RJ421" s="54"/>
      <c r="RK421" s="54"/>
      <c r="RL421" s="54"/>
      <c r="RM421" s="54"/>
      <c r="RN421" s="54"/>
      <c r="RO421" s="54"/>
      <c r="RP421" s="54"/>
      <c r="RQ421" s="54"/>
      <c r="RR421" s="54"/>
      <c r="RS421" s="54"/>
      <c r="RT421" s="54"/>
      <c r="RU421" s="54"/>
      <c r="RV421" s="54"/>
      <c r="RW421" s="54"/>
      <c r="RX421" s="54"/>
      <c r="RY421" s="54"/>
      <c r="RZ421" s="54"/>
      <c r="SA421" s="54"/>
      <c r="SB421" s="54"/>
      <c r="SC421" s="54"/>
      <c r="SD421" s="54"/>
      <c r="SE421" s="54"/>
      <c r="SF421" s="54"/>
      <c r="SG421" s="54"/>
      <c r="SH421" s="54"/>
      <c r="SI421" s="54"/>
      <c r="SJ421" s="54"/>
      <c r="SK421" s="54"/>
      <c r="SL421" s="54"/>
      <c r="SM421" s="54"/>
      <c r="SN421" s="54"/>
      <c r="SO421" s="54"/>
      <c r="SP421" s="54"/>
      <c r="SQ421" s="54"/>
      <c r="SR421" s="54"/>
      <c r="SS421" s="54"/>
      <c r="ST421" s="54"/>
      <c r="SU421" s="54"/>
      <c r="SV421" s="54"/>
      <c r="SW421" s="54"/>
      <c r="SX421" s="54"/>
      <c r="SY421" s="54"/>
      <c r="SZ421" s="54"/>
      <c r="TA421" s="54"/>
      <c r="TB421" s="54"/>
      <c r="TC421" s="54"/>
      <c r="TD421" s="54"/>
      <c r="TE421" s="54"/>
      <c r="TF421" s="54"/>
      <c r="TG421" s="54"/>
      <c r="TH421" s="54"/>
      <c r="TI421" s="54"/>
      <c r="TJ421" s="54"/>
      <c r="TK421" s="54"/>
      <c r="TL421" s="54"/>
      <c r="TM421" s="54"/>
      <c r="TN421" s="54"/>
      <c r="TO421" s="54"/>
      <c r="TP421" s="54"/>
      <c r="TQ421" s="54"/>
      <c r="TR421" s="54"/>
      <c r="TS421" s="54"/>
      <c r="TT421" s="54"/>
      <c r="TU421" s="54"/>
      <c r="TV421" s="54"/>
      <c r="TW421" s="54"/>
      <c r="TX421" s="54"/>
      <c r="TY421" s="54"/>
      <c r="TZ421" s="54"/>
      <c r="UA421" s="54"/>
      <c r="UB421" s="54"/>
      <c r="UC421" s="54"/>
      <c r="UD421" s="54"/>
      <c r="UE421" s="54"/>
      <c r="UF421" s="54"/>
      <c r="UG421" s="54"/>
      <c r="UH421" s="54"/>
      <c r="UI421" s="54"/>
      <c r="UJ421" s="54"/>
      <c r="UK421" s="54"/>
      <c r="UL421" s="54"/>
      <c r="UM421" s="54"/>
      <c r="UN421" s="54"/>
      <c r="UO421" s="54"/>
      <c r="UP421" s="54"/>
      <c r="UQ421" s="54"/>
      <c r="UR421" s="54"/>
      <c r="US421" s="54"/>
      <c r="UT421" s="54"/>
      <c r="UU421" s="54"/>
      <c r="UV421" s="54"/>
      <c r="UW421" s="54"/>
      <c r="UX421" s="54"/>
      <c r="UY421" s="54"/>
      <c r="UZ421" s="54"/>
      <c r="VA421" s="54"/>
      <c r="VB421" s="54"/>
      <c r="VC421" s="54"/>
      <c r="VD421" s="54"/>
      <c r="VE421" s="54"/>
      <c r="VF421" s="54"/>
      <c r="VG421" s="54"/>
      <c r="VH421" s="54"/>
      <c r="VI421" s="54"/>
      <c r="VJ421" s="54"/>
      <c r="VK421" s="54"/>
      <c r="VL421" s="54"/>
      <c r="VM421" s="54"/>
      <c r="VN421" s="54"/>
      <c r="VO421" s="54"/>
      <c r="VP421" s="54"/>
      <c r="VQ421" s="54"/>
      <c r="VR421" s="54"/>
      <c r="VS421" s="54"/>
      <c r="VT421" s="54"/>
      <c r="VU421" s="54"/>
      <c r="VV421" s="54"/>
      <c r="VW421" s="54"/>
      <c r="VX421" s="54"/>
      <c r="VY421" s="54"/>
      <c r="VZ421" s="54"/>
      <c r="WA421" s="54"/>
      <c r="WB421" s="54"/>
      <c r="WC421" s="54"/>
      <c r="WD421" s="54"/>
      <c r="WE421" s="54"/>
      <c r="WF421" s="54"/>
      <c r="WG421" s="54"/>
      <c r="WH421" s="54"/>
      <c r="WI421" s="54"/>
      <c r="WJ421" s="54"/>
      <c r="WK421" s="54"/>
      <c r="WL421" s="54"/>
      <c r="WM421" s="54"/>
      <c r="WN421" s="54"/>
      <c r="WO421" s="54"/>
      <c r="WP421" s="54"/>
      <c r="WQ421" s="54"/>
      <c r="WR421" s="54"/>
      <c r="WS421" s="54"/>
      <c r="WT421" s="54"/>
      <c r="WU421" s="54"/>
      <c r="WV421" s="54"/>
      <c r="WW421" s="54"/>
      <c r="WX421" s="54"/>
      <c r="WY421" s="54"/>
      <c r="WZ421" s="54"/>
      <c r="XA421" s="54"/>
      <c r="XB421" s="54"/>
      <c r="XC421" s="54"/>
      <c r="XD421" s="54"/>
      <c r="XE421" s="54"/>
      <c r="XF421" s="54"/>
      <c r="XG421" s="54"/>
      <c r="XH421" s="54"/>
      <c r="XI421" s="54"/>
      <c r="XJ421" s="54"/>
      <c r="XK421" s="54"/>
      <c r="XL421" s="54"/>
      <c r="XM421" s="54"/>
      <c r="XN421" s="54"/>
      <c r="XO421" s="54"/>
      <c r="XP421" s="54"/>
      <c r="XQ421" s="54"/>
      <c r="XR421" s="54"/>
      <c r="XS421" s="54"/>
      <c r="XT421" s="54"/>
      <c r="XU421" s="54"/>
      <c r="XV421" s="54"/>
      <c r="XW421" s="54"/>
      <c r="XX421" s="54"/>
      <c r="XY421" s="54"/>
      <c r="XZ421" s="54"/>
      <c r="YA421" s="54"/>
      <c r="YB421" s="54"/>
      <c r="YC421" s="54"/>
      <c r="YD421" s="54"/>
      <c r="YE421" s="54"/>
      <c r="YF421" s="54"/>
      <c r="YG421" s="54"/>
      <c r="YH421" s="54"/>
      <c r="YI421" s="54"/>
      <c r="YJ421" s="54"/>
      <c r="YK421" s="54"/>
      <c r="YL421" s="54"/>
      <c r="YM421" s="54"/>
      <c r="YN421" s="54"/>
      <c r="YO421" s="54"/>
      <c r="YP421" s="54"/>
      <c r="YQ421" s="54"/>
      <c r="YR421" s="54"/>
      <c r="YS421" s="54"/>
      <c r="YT421" s="54"/>
      <c r="YU421" s="54"/>
      <c r="YV421" s="54"/>
      <c r="YW421" s="54"/>
      <c r="YX421" s="54"/>
      <c r="YY421" s="54"/>
      <c r="YZ421" s="54"/>
      <c r="ZA421" s="54"/>
      <c r="ZB421" s="54"/>
      <c r="ZC421" s="54"/>
      <c r="ZD421" s="54"/>
      <c r="ZE421" s="54"/>
      <c r="ZF421" s="54"/>
      <c r="ZG421" s="54"/>
      <c r="ZH421" s="54"/>
      <c r="ZI421" s="54"/>
      <c r="ZJ421" s="54"/>
      <c r="ZK421" s="54"/>
      <c r="ZL421" s="54"/>
      <c r="ZM421" s="54"/>
      <c r="ZN421" s="54"/>
      <c r="ZO421" s="54"/>
      <c r="ZP421" s="54"/>
      <c r="ZQ421" s="54"/>
      <c r="ZR421" s="54"/>
      <c r="ZS421" s="54"/>
      <c r="ZT421" s="54"/>
      <c r="ZU421" s="54"/>
      <c r="ZV421" s="54"/>
      <c r="ZW421" s="54"/>
      <c r="ZX421" s="54"/>
      <c r="ZY421" s="54"/>
      <c r="ZZ421" s="54"/>
    </row>
    <row r="422" spans="1:702" x14ac:dyDescent="0.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  <c r="CW422" s="54"/>
      <c r="CX422" s="54"/>
      <c r="CY422" s="54"/>
      <c r="CZ422" s="54"/>
      <c r="DA422" s="54"/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  <c r="DN422" s="54"/>
      <c r="DO422" s="54"/>
      <c r="DP422" s="54"/>
      <c r="DQ422" s="54"/>
      <c r="DR422" s="54"/>
      <c r="DS422" s="54"/>
      <c r="DT422" s="54"/>
      <c r="DU422" s="54"/>
      <c r="DV422" s="54"/>
      <c r="DW422" s="54"/>
      <c r="DX422" s="54"/>
      <c r="DY422" s="54"/>
      <c r="DZ422" s="54"/>
      <c r="EA422" s="54"/>
      <c r="EB422" s="54"/>
      <c r="EC422" s="54"/>
      <c r="ED422" s="54"/>
      <c r="EE422" s="54"/>
      <c r="EF422" s="54"/>
      <c r="EG422" s="54"/>
      <c r="EH422" s="54"/>
      <c r="EI422" s="54"/>
      <c r="EJ422" s="54"/>
      <c r="EK422" s="54"/>
      <c r="EL422" s="54"/>
      <c r="EM422" s="54"/>
      <c r="EN422" s="54"/>
      <c r="EO422" s="54"/>
      <c r="EP422" s="54"/>
      <c r="EQ422" s="54"/>
      <c r="ER422" s="54"/>
      <c r="ES422" s="54"/>
      <c r="ET422" s="54"/>
      <c r="EU422" s="54"/>
      <c r="EV422" s="54"/>
      <c r="EW422" s="54"/>
      <c r="EX422" s="54"/>
      <c r="EY422" s="54"/>
      <c r="EZ422" s="54"/>
      <c r="FA422" s="54"/>
      <c r="FB422" s="54"/>
      <c r="FC422" s="54"/>
      <c r="FD422" s="54"/>
      <c r="FE422" s="54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4"/>
      <c r="GA422" s="54"/>
      <c r="GB422" s="54"/>
      <c r="GC422" s="54"/>
      <c r="GD422" s="54"/>
      <c r="GE422" s="54"/>
      <c r="GF422" s="54"/>
      <c r="GG422" s="54"/>
      <c r="GH422" s="54"/>
      <c r="GI422" s="54"/>
      <c r="GJ422" s="54"/>
      <c r="GK422" s="54"/>
      <c r="GL422" s="54"/>
      <c r="GM422" s="54"/>
      <c r="GN422" s="54"/>
      <c r="GO422" s="54"/>
      <c r="GP422" s="54"/>
      <c r="GQ422" s="54"/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4"/>
      <c r="HL422" s="54"/>
      <c r="HM422" s="54"/>
      <c r="HN422" s="54"/>
      <c r="HO422" s="54"/>
      <c r="HP422" s="54"/>
      <c r="HQ422" s="54"/>
      <c r="HR422" s="54"/>
      <c r="HS422" s="54"/>
      <c r="HT422" s="54"/>
      <c r="HU422" s="54"/>
      <c r="HV422" s="54"/>
      <c r="HW422" s="54"/>
      <c r="HX422" s="54"/>
      <c r="HY422" s="54"/>
      <c r="HZ422" s="54"/>
      <c r="IA422" s="54"/>
      <c r="IB422" s="54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4"/>
      <c r="IN422" s="54"/>
      <c r="IO422" s="54"/>
      <c r="IP422" s="54"/>
      <c r="IQ422" s="54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4"/>
      <c r="JS422" s="54"/>
      <c r="JT422" s="54"/>
      <c r="JU422" s="54"/>
      <c r="JV422" s="54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4"/>
      <c r="KH422" s="54"/>
      <c r="KI422" s="54"/>
      <c r="KJ422" s="54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4"/>
      <c r="KW422" s="54"/>
      <c r="KX422" s="54"/>
      <c r="KY422" s="54"/>
      <c r="KZ422" s="54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4"/>
      <c r="LX422" s="54"/>
      <c r="LY422" s="54"/>
      <c r="LZ422" s="54"/>
      <c r="MA422" s="54"/>
      <c r="MB422" s="54"/>
      <c r="MC422" s="54"/>
      <c r="MD422" s="54"/>
      <c r="ME422" s="54"/>
      <c r="MF422" s="54"/>
      <c r="MG422" s="54"/>
      <c r="MH422" s="54"/>
      <c r="MI422" s="54"/>
      <c r="MJ422" s="54"/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4"/>
      <c r="NF422" s="54"/>
      <c r="NG422" s="54"/>
      <c r="NH422" s="54"/>
      <c r="NI422" s="54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4"/>
      <c r="OL422" s="54"/>
      <c r="OM422" s="54"/>
      <c r="ON422" s="54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54"/>
      <c r="PP422" s="54"/>
      <c r="PQ422" s="54"/>
      <c r="PR422" s="54"/>
      <c r="PS422" s="54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54"/>
      <c r="QT422" s="54"/>
      <c r="QU422" s="54"/>
      <c r="QV422" s="54"/>
      <c r="QW422" s="54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54"/>
      <c r="RY422" s="54"/>
      <c r="RZ422" s="54"/>
      <c r="SA422" s="54"/>
      <c r="SB422" s="54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54"/>
      <c r="TC422" s="54"/>
      <c r="TD422" s="54"/>
      <c r="TE422" s="54"/>
      <c r="TF422" s="54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4"/>
      <c r="UH422" s="54"/>
      <c r="UI422" s="54"/>
      <c r="UJ422" s="54"/>
      <c r="UK422" s="54"/>
      <c r="UL422" s="54"/>
      <c r="UM422" s="54"/>
      <c r="UN422" s="54"/>
      <c r="UO422" s="54"/>
      <c r="UP422" s="54"/>
      <c r="UQ422" s="54"/>
      <c r="UR422" s="54"/>
      <c r="US422" s="54"/>
      <c r="UT422" s="54"/>
      <c r="UU422" s="54"/>
      <c r="UV422" s="54"/>
      <c r="UW422" s="54"/>
      <c r="UX422" s="54"/>
      <c r="UY422" s="54"/>
      <c r="UZ422" s="54"/>
      <c r="VA422" s="54"/>
      <c r="VB422" s="54"/>
      <c r="VC422" s="54"/>
      <c r="VD422" s="54"/>
      <c r="VE422" s="54"/>
      <c r="VF422" s="54"/>
      <c r="VG422" s="54"/>
      <c r="VH422" s="54"/>
      <c r="VI422" s="54"/>
      <c r="VJ422" s="54"/>
      <c r="VK422" s="54"/>
      <c r="VL422" s="54"/>
      <c r="VM422" s="54"/>
      <c r="VN422" s="54"/>
      <c r="VO422" s="54"/>
      <c r="VP422" s="54"/>
      <c r="VQ422" s="54"/>
      <c r="VR422" s="54"/>
      <c r="VS422" s="54"/>
      <c r="VT422" s="54"/>
      <c r="VU422" s="54"/>
      <c r="VV422" s="54"/>
      <c r="VW422" s="54"/>
      <c r="VX422" s="54"/>
      <c r="VY422" s="54"/>
      <c r="VZ422" s="54"/>
      <c r="WA422" s="54"/>
      <c r="WB422" s="54"/>
      <c r="WC422" s="54"/>
      <c r="WD422" s="54"/>
      <c r="WE422" s="54"/>
      <c r="WF422" s="54"/>
      <c r="WG422" s="54"/>
      <c r="WH422" s="54"/>
      <c r="WI422" s="54"/>
      <c r="WJ422" s="54"/>
      <c r="WK422" s="54"/>
      <c r="WL422" s="54"/>
      <c r="WM422" s="54"/>
      <c r="WN422" s="54"/>
      <c r="WO422" s="54"/>
      <c r="WP422" s="54"/>
      <c r="WQ422" s="54"/>
      <c r="WR422" s="54"/>
      <c r="WS422" s="54"/>
      <c r="WT422" s="54"/>
      <c r="WU422" s="54"/>
      <c r="WV422" s="54"/>
      <c r="WW422" s="54"/>
      <c r="WX422" s="54"/>
      <c r="WY422" s="54"/>
      <c r="WZ422" s="54"/>
      <c r="XA422" s="54"/>
      <c r="XB422" s="54"/>
      <c r="XC422" s="54"/>
      <c r="XD422" s="54"/>
      <c r="XE422" s="54"/>
      <c r="XF422" s="54"/>
      <c r="XG422" s="54"/>
      <c r="XH422" s="54"/>
      <c r="XI422" s="54"/>
      <c r="XJ422" s="54"/>
      <c r="XK422" s="54"/>
      <c r="XL422" s="54"/>
      <c r="XM422" s="54"/>
      <c r="XN422" s="54"/>
      <c r="XO422" s="54"/>
      <c r="XP422" s="54"/>
      <c r="XQ422" s="54"/>
      <c r="XR422" s="54"/>
      <c r="XS422" s="54"/>
      <c r="XT422" s="54"/>
      <c r="XU422" s="54"/>
      <c r="XV422" s="54"/>
      <c r="XW422" s="54"/>
      <c r="XX422" s="54"/>
      <c r="XY422" s="54"/>
      <c r="XZ422" s="54"/>
      <c r="YA422" s="54"/>
      <c r="YB422" s="54"/>
      <c r="YC422" s="54"/>
      <c r="YD422" s="54"/>
      <c r="YE422" s="54"/>
      <c r="YF422" s="54"/>
      <c r="YG422" s="54"/>
      <c r="YH422" s="54"/>
      <c r="YI422" s="54"/>
      <c r="YJ422" s="54"/>
      <c r="YK422" s="54"/>
      <c r="YL422" s="54"/>
      <c r="YM422" s="54"/>
      <c r="YN422" s="54"/>
      <c r="YO422" s="54"/>
      <c r="YP422" s="54"/>
      <c r="YQ422" s="54"/>
      <c r="YR422" s="54"/>
      <c r="YS422" s="54"/>
      <c r="YT422" s="54"/>
      <c r="YU422" s="54"/>
      <c r="YV422" s="54"/>
      <c r="YW422" s="54"/>
      <c r="YX422" s="54"/>
      <c r="YY422" s="54"/>
      <c r="YZ422" s="54"/>
      <c r="ZA422" s="54"/>
      <c r="ZB422" s="54"/>
      <c r="ZC422" s="54"/>
      <c r="ZD422" s="54"/>
      <c r="ZE422" s="54"/>
      <c r="ZF422" s="54"/>
      <c r="ZG422" s="54"/>
      <c r="ZH422" s="54"/>
      <c r="ZI422" s="54"/>
      <c r="ZJ422" s="54"/>
      <c r="ZK422" s="54"/>
      <c r="ZL422" s="54"/>
      <c r="ZM422" s="54"/>
      <c r="ZN422" s="54"/>
      <c r="ZO422" s="54"/>
      <c r="ZP422" s="54"/>
      <c r="ZQ422" s="54"/>
      <c r="ZR422" s="54"/>
      <c r="ZS422" s="54"/>
      <c r="ZT422" s="54"/>
      <c r="ZU422" s="54"/>
      <c r="ZV422" s="54"/>
      <c r="ZW422" s="54"/>
      <c r="ZX422" s="54"/>
      <c r="ZY422" s="54"/>
      <c r="ZZ422" s="54"/>
    </row>
    <row r="423" spans="1:702" x14ac:dyDescent="0.2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  <c r="CW423" s="54"/>
      <c r="CX423" s="54"/>
      <c r="CY423" s="54"/>
      <c r="CZ423" s="54"/>
      <c r="DA423" s="54"/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  <c r="DN423" s="54"/>
      <c r="DO423" s="54"/>
      <c r="DP423" s="54"/>
      <c r="DQ423" s="54"/>
      <c r="DR423" s="54"/>
      <c r="DS423" s="54"/>
      <c r="DT423" s="54"/>
      <c r="DU423" s="54"/>
      <c r="DV423" s="54"/>
      <c r="DW423" s="54"/>
      <c r="DX423" s="54"/>
      <c r="DY423" s="54"/>
      <c r="DZ423" s="54"/>
      <c r="EA423" s="54"/>
      <c r="EB423" s="54"/>
      <c r="EC423" s="54"/>
      <c r="ED423" s="54"/>
      <c r="EE423" s="54"/>
      <c r="EF423" s="54"/>
      <c r="EG423" s="54"/>
      <c r="EH423" s="54"/>
      <c r="EI423" s="54"/>
      <c r="EJ423" s="54"/>
      <c r="EK423" s="54"/>
      <c r="EL423" s="54"/>
      <c r="EM423" s="54"/>
      <c r="EN423" s="54"/>
      <c r="EO423" s="54"/>
      <c r="EP423" s="54"/>
      <c r="EQ423" s="54"/>
      <c r="ER423" s="54"/>
      <c r="ES423" s="54"/>
      <c r="ET423" s="54"/>
      <c r="EU423" s="54"/>
      <c r="EV423" s="54"/>
      <c r="EW423" s="54"/>
      <c r="EX423" s="54"/>
      <c r="EY423" s="54"/>
      <c r="EZ423" s="54"/>
      <c r="FA423" s="54"/>
      <c r="FB423" s="54"/>
      <c r="FC423" s="54"/>
      <c r="FD423" s="54"/>
      <c r="FE423" s="54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4"/>
      <c r="FZ423" s="54"/>
      <c r="GA423" s="54"/>
      <c r="GB423" s="54"/>
      <c r="GC423" s="54"/>
      <c r="GD423" s="54"/>
      <c r="GE423" s="54"/>
      <c r="GF423" s="54"/>
      <c r="GG423" s="54"/>
      <c r="GH423" s="54"/>
      <c r="GI423" s="54"/>
      <c r="GJ423" s="54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4"/>
      <c r="HL423" s="54"/>
      <c r="HM423" s="54"/>
      <c r="HN423" s="54"/>
      <c r="HO423" s="54"/>
      <c r="HP423" s="54"/>
      <c r="HQ423" s="54"/>
      <c r="HR423" s="54"/>
      <c r="HS423" s="54"/>
      <c r="HT423" s="54"/>
      <c r="HU423" s="54"/>
      <c r="HV423" s="54"/>
      <c r="HW423" s="54"/>
      <c r="HX423" s="54"/>
      <c r="HY423" s="54"/>
      <c r="HZ423" s="54"/>
      <c r="IA423" s="54"/>
      <c r="IB423" s="54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4"/>
      <c r="IN423" s="54"/>
      <c r="IO423" s="54"/>
      <c r="IP423" s="54"/>
      <c r="IQ423" s="54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4"/>
      <c r="JS423" s="54"/>
      <c r="JT423" s="54"/>
      <c r="JU423" s="54"/>
      <c r="JV423" s="54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4"/>
      <c r="KH423" s="54"/>
      <c r="KI423" s="54"/>
      <c r="KJ423" s="54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4"/>
      <c r="KW423" s="54"/>
      <c r="KX423" s="54"/>
      <c r="KY423" s="54"/>
      <c r="KZ423" s="54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4"/>
      <c r="LX423" s="54"/>
      <c r="LY423" s="54"/>
      <c r="LZ423" s="54"/>
      <c r="MA423" s="54"/>
      <c r="MB423" s="54"/>
      <c r="MC423" s="54"/>
      <c r="MD423" s="54"/>
      <c r="ME423" s="54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4"/>
      <c r="NF423" s="54"/>
      <c r="NG423" s="54"/>
      <c r="NH423" s="54"/>
      <c r="NI423" s="54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4"/>
      <c r="OL423" s="54"/>
      <c r="OM423" s="54"/>
      <c r="ON423" s="54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54"/>
      <c r="PP423" s="54"/>
      <c r="PQ423" s="54"/>
      <c r="PR423" s="54"/>
      <c r="PS423" s="54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54"/>
      <c r="QT423" s="54"/>
      <c r="QU423" s="54"/>
      <c r="QV423" s="54"/>
      <c r="QW423" s="54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54"/>
      <c r="RY423" s="54"/>
      <c r="RZ423" s="54"/>
      <c r="SA423" s="54"/>
      <c r="SB423" s="54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54"/>
      <c r="TC423" s="54"/>
      <c r="TD423" s="54"/>
      <c r="TE423" s="54"/>
      <c r="TF423" s="54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4"/>
      <c r="UH423" s="54"/>
      <c r="UI423" s="54"/>
      <c r="UJ423" s="54"/>
      <c r="UK423" s="54"/>
      <c r="UL423" s="54"/>
      <c r="UM423" s="54"/>
      <c r="UN423" s="54"/>
      <c r="UO423" s="54"/>
      <c r="UP423" s="54"/>
      <c r="UQ423" s="54"/>
      <c r="UR423" s="54"/>
      <c r="US423" s="54"/>
      <c r="UT423" s="54"/>
      <c r="UU423" s="54"/>
      <c r="UV423" s="54"/>
      <c r="UW423" s="54"/>
      <c r="UX423" s="54"/>
      <c r="UY423" s="54"/>
      <c r="UZ423" s="54"/>
      <c r="VA423" s="54"/>
      <c r="VB423" s="54"/>
      <c r="VC423" s="54"/>
      <c r="VD423" s="54"/>
      <c r="VE423" s="54"/>
      <c r="VF423" s="54"/>
      <c r="VG423" s="54"/>
      <c r="VH423" s="54"/>
      <c r="VI423" s="54"/>
      <c r="VJ423" s="54"/>
      <c r="VK423" s="54"/>
      <c r="VL423" s="54"/>
      <c r="VM423" s="54"/>
      <c r="VN423" s="54"/>
      <c r="VO423" s="54"/>
      <c r="VP423" s="54"/>
      <c r="VQ423" s="54"/>
      <c r="VR423" s="54"/>
      <c r="VS423" s="54"/>
      <c r="VT423" s="54"/>
      <c r="VU423" s="54"/>
      <c r="VV423" s="54"/>
      <c r="VW423" s="54"/>
      <c r="VX423" s="54"/>
      <c r="VY423" s="54"/>
      <c r="VZ423" s="54"/>
      <c r="WA423" s="54"/>
      <c r="WB423" s="54"/>
      <c r="WC423" s="54"/>
      <c r="WD423" s="54"/>
      <c r="WE423" s="54"/>
      <c r="WF423" s="54"/>
      <c r="WG423" s="54"/>
      <c r="WH423" s="54"/>
      <c r="WI423" s="54"/>
      <c r="WJ423" s="54"/>
      <c r="WK423" s="54"/>
      <c r="WL423" s="54"/>
      <c r="WM423" s="54"/>
      <c r="WN423" s="54"/>
      <c r="WO423" s="54"/>
      <c r="WP423" s="54"/>
      <c r="WQ423" s="54"/>
      <c r="WR423" s="54"/>
      <c r="WS423" s="54"/>
      <c r="WT423" s="54"/>
      <c r="WU423" s="54"/>
      <c r="WV423" s="54"/>
      <c r="WW423" s="54"/>
      <c r="WX423" s="54"/>
      <c r="WY423" s="54"/>
      <c r="WZ423" s="54"/>
      <c r="XA423" s="54"/>
      <c r="XB423" s="54"/>
      <c r="XC423" s="54"/>
      <c r="XD423" s="54"/>
      <c r="XE423" s="54"/>
      <c r="XF423" s="54"/>
      <c r="XG423" s="54"/>
      <c r="XH423" s="54"/>
      <c r="XI423" s="54"/>
      <c r="XJ423" s="54"/>
      <c r="XK423" s="54"/>
      <c r="XL423" s="54"/>
      <c r="XM423" s="54"/>
      <c r="XN423" s="54"/>
      <c r="XO423" s="54"/>
      <c r="XP423" s="54"/>
      <c r="XQ423" s="54"/>
      <c r="XR423" s="54"/>
      <c r="XS423" s="54"/>
      <c r="XT423" s="54"/>
      <c r="XU423" s="54"/>
      <c r="XV423" s="54"/>
      <c r="XW423" s="54"/>
      <c r="XX423" s="54"/>
      <c r="XY423" s="54"/>
      <c r="XZ423" s="54"/>
      <c r="YA423" s="54"/>
      <c r="YB423" s="54"/>
      <c r="YC423" s="54"/>
      <c r="YD423" s="54"/>
      <c r="YE423" s="54"/>
      <c r="YF423" s="54"/>
      <c r="YG423" s="54"/>
      <c r="YH423" s="54"/>
      <c r="YI423" s="54"/>
      <c r="YJ423" s="54"/>
      <c r="YK423" s="54"/>
      <c r="YL423" s="54"/>
      <c r="YM423" s="54"/>
      <c r="YN423" s="54"/>
      <c r="YO423" s="54"/>
      <c r="YP423" s="54"/>
      <c r="YQ423" s="54"/>
      <c r="YR423" s="54"/>
      <c r="YS423" s="54"/>
      <c r="YT423" s="54"/>
      <c r="YU423" s="54"/>
      <c r="YV423" s="54"/>
      <c r="YW423" s="54"/>
      <c r="YX423" s="54"/>
      <c r="YY423" s="54"/>
      <c r="YZ423" s="54"/>
      <c r="ZA423" s="54"/>
      <c r="ZB423" s="54"/>
      <c r="ZC423" s="54"/>
      <c r="ZD423" s="54"/>
      <c r="ZE423" s="54"/>
      <c r="ZF423" s="54"/>
      <c r="ZG423" s="54"/>
      <c r="ZH423" s="54"/>
      <c r="ZI423" s="54"/>
      <c r="ZJ423" s="54"/>
      <c r="ZK423" s="54"/>
      <c r="ZL423" s="54"/>
      <c r="ZM423" s="54"/>
      <c r="ZN423" s="54"/>
      <c r="ZO423" s="54"/>
      <c r="ZP423" s="54"/>
      <c r="ZQ423" s="54"/>
      <c r="ZR423" s="54"/>
      <c r="ZS423" s="54"/>
      <c r="ZT423" s="54"/>
      <c r="ZU423" s="54"/>
      <c r="ZV423" s="54"/>
      <c r="ZW423" s="54"/>
      <c r="ZX423" s="54"/>
      <c r="ZY423" s="54"/>
      <c r="ZZ423" s="54"/>
    </row>
    <row r="424" spans="1:702" x14ac:dyDescent="0.2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  <c r="CW424" s="54"/>
      <c r="CX424" s="54"/>
      <c r="CY424" s="54"/>
      <c r="CZ424" s="54"/>
      <c r="DA424" s="54"/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  <c r="DN424" s="54"/>
      <c r="DO424" s="54"/>
      <c r="DP424" s="54"/>
      <c r="DQ424" s="54"/>
      <c r="DR424" s="54"/>
      <c r="DS424" s="54"/>
      <c r="DT424" s="54"/>
      <c r="DU424" s="54"/>
      <c r="DV424" s="54"/>
      <c r="DW424" s="54"/>
      <c r="DX424" s="54"/>
      <c r="DY424" s="54"/>
      <c r="DZ424" s="54"/>
      <c r="EA424" s="54"/>
      <c r="EB424" s="54"/>
      <c r="EC424" s="54"/>
      <c r="ED424" s="54"/>
      <c r="EE424" s="54"/>
      <c r="EF424" s="54"/>
      <c r="EG424" s="54"/>
      <c r="EH424" s="54"/>
      <c r="EI424" s="54"/>
      <c r="EJ424" s="54"/>
      <c r="EK424" s="54"/>
      <c r="EL424" s="54"/>
      <c r="EM424" s="54"/>
      <c r="EN424" s="54"/>
      <c r="EO424" s="54"/>
      <c r="EP424" s="54"/>
      <c r="EQ424" s="54"/>
      <c r="ER424" s="54"/>
      <c r="ES424" s="54"/>
      <c r="ET424" s="54"/>
      <c r="EU424" s="54"/>
      <c r="EV424" s="54"/>
      <c r="EW424" s="54"/>
      <c r="EX424" s="54"/>
      <c r="EY424" s="54"/>
      <c r="EZ424" s="54"/>
      <c r="FA424" s="54"/>
      <c r="FB424" s="54"/>
      <c r="FC424" s="54"/>
      <c r="FD424" s="54"/>
      <c r="FE424" s="54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4"/>
      <c r="GA424" s="54"/>
      <c r="GB424" s="54"/>
      <c r="GC424" s="54"/>
      <c r="GD424" s="54"/>
      <c r="GE424" s="54"/>
      <c r="GF424" s="54"/>
      <c r="GG424" s="54"/>
      <c r="GH424" s="54"/>
      <c r="GI424" s="54"/>
      <c r="GJ424" s="54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4"/>
      <c r="HL424" s="54"/>
      <c r="HM424" s="54"/>
      <c r="HN424" s="54"/>
      <c r="HO424" s="54"/>
      <c r="HP424" s="54"/>
      <c r="HQ424" s="54"/>
      <c r="HR424" s="54"/>
      <c r="HS424" s="54"/>
      <c r="HT424" s="54"/>
      <c r="HU424" s="54"/>
      <c r="HV424" s="54"/>
      <c r="HW424" s="54"/>
      <c r="HX424" s="54"/>
      <c r="HY424" s="54"/>
      <c r="HZ424" s="54"/>
      <c r="IA424" s="54"/>
      <c r="IB424" s="54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4"/>
      <c r="IN424" s="54"/>
      <c r="IO424" s="54"/>
      <c r="IP424" s="54"/>
      <c r="IQ424" s="54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4"/>
      <c r="JS424" s="54"/>
      <c r="JT424" s="54"/>
      <c r="JU424" s="54"/>
      <c r="JV424" s="54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4"/>
      <c r="KH424" s="54"/>
      <c r="KI424" s="54"/>
      <c r="KJ424" s="54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4"/>
      <c r="KW424" s="54"/>
      <c r="KX424" s="54"/>
      <c r="KY424" s="54"/>
      <c r="KZ424" s="54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4"/>
      <c r="LY424" s="54"/>
      <c r="LZ424" s="54"/>
      <c r="MA424" s="54"/>
      <c r="MB424" s="54"/>
      <c r="MC424" s="54"/>
      <c r="MD424" s="54"/>
      <c r="ME424" s="54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4"/>
      <c r="NF424" s="54"/>
      <c r="NG424" s="54"/>
      <c r="NH424" s="54"/>
      <c r="NI424" s="54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4"/>
      <c r="OL424" s="54"/>
      <c r="OM424" s="54"/>
      <c r="ON424" s="54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54"/>
      <c r="PP424" s="54"/>
      <c r="PQ424" s="54"/>
      <c r="PR424" s="54"/>
      <c r="PS424" s="54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54"/>
      <c r="QT424" s="54"/>
      <c r="QU424" s="54"/>
      <c r="QV424" s="54"/>
      <c r="QW424" s="54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54"/>
      <c r="RY424" s="54"/>
      <c r="RZ424" s="54"/>
      <c r="SA424" s="54"/>
      <c r="SB424" s="54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54"/>
      <c r="TC424" s="54"/>
      <c r="TD424" s="54"/>
      <c r="TE424" s="54"/>
      <c r="TF424" s="54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4"/>
      <c r="UH424" s="54"/>
      <c r="UI424" s="54"/>
      <c r="UJ424" s="54"/>
      <c r="UK424" s="54"/>
      <c r="UL424" s="54"/>
      <c r="UM424" s="54"/>
      <c r="UN424" s="54"/>
      <c r="UO424" s="54"/>
      <c r="UP424" s="54"/>
      <c r="UQ424" s="54"/>
      <c r="UR424" s="54"/>
      <c r="US424" s="54"/>
      <c r="UT424" s="54"/>
      <c r="UU424" s="54"/>
      <c r="UV424" s="54"/>
      <c r="UW424" s="54"/>
      <c r="UX424" s="54"/>
      <c r="UY424" s="54"/>
      <c r="UZ424" s="54"/>
      <c r="VA424" s="54"/>
      <c r="VB424" s="54"/>
      <c r="VC424" s="54"/>
      <c r="VD424" s="54"/>
      <c r="VE424" s="54"/>
      <c r="VF424" s="54"/>
      <c r="VG424" s="54"/>
      <c r="VH424" s="54"/>
      <c r="VI424" s="54"/>
      <c r="VJ424" s="54"/>
      <c r="VK424" s="54"/>
      <c r="VL424" s="54"/>
      <c r="VM424" s="54"/>
      <c r="VN424" s="54"/>
      <c r="VO424" s="54"/>
      <c r="VP424" s="54"/>
      <c r="VQ424" s="54"/>
      <c r="VR424" s="54"/>
      <c r="VS424" s="54"/>
      <c r="VT424" s="54"/>
      <c r="VU424" s="54"/>
      <c r="VV424" s="54"/>
      <c r="VW424" s="54"/>
      <c r="VX424" s="54"/>
      <c r="VY424" s="54"/>
      <c r="VZ424" s="54"/>
      <c r="WA424" s="54"/>
      <c r="WB424" s="54"/>
      <c r="WC424" s="54"/>
      <c r="WD424" s="54"/>
      <c r="WE424" s="54"/>
      <c r="WF424" s="54"/>
      <c r="WG424" s="54"/>
      <c r="WH424" s="54"/>
      <c r="WI424" s="54"/>
      <c r="WJ424" s="54"/>
      <c r="WK424" s="54"/>
      <c r="WL424" s="54"/>
      <c r="WM424" s="54"/>
      <c r="WN424" s="54"/>
      <c r="WO424" s="54"/>
      <c r="WP424" s="54"/>
      <c r="WQ424" s="54"/>
      <c r="WR424" s="54"/>
      <c r="WS424" s="54"/>
      <c r="WT424" s="54"/>
      <c r="WU424" s="54"/>
      <c r="WV424" s="54"/>
      <c r="WW424" s="54"/>
      <c r="WX424" s="54"/>
      <c r="WY424" s="54"/>
      <c r="WZ424" s="54"/>
      <c r="XA424" s="54"/>
      <c r="XB424" s="54"/>
      <c r="XC424" s="54"/>
      <c r="XD424" s="54"/>
      <c r="XE424" s="54"/>
      <c r="XF424" s="54"/>
      <c r="XG424" s="54"/>
      <c r="XH424" s="54"/>
      <c r="XI424" s="54"/>
      <c r="XJ424" s="54"/>
      <c r="XK424" s="54"/>
      <c r="XL424" s="54"/>
      <c r="XM424" s="54"/>
      <c r="XN424" s="54"/>
      <c r="XO424" s="54"/>
      <c r="XP424" s="54"/>
      <c r="XQ424" s="54"/>
      <c r="XR424" s="54"/>
      <c r="XS424" s="54"/>
      <c r="XT424" s="54"/>
      <c r="XU424" s="54"/>
      <c r="XV424" s="54"/>
      <c r="XW424" s="54"/>
      <c r="XX424" s="54"/>
      <c r="XY424" s="54"/>
      <c r="XZ424" s="54"/>
      <c r="YA424" s="54"/>
      <c r="YB424" s="54"/>
      <c r="YC424" s="54"/>
      <c r="YD424" s="54"/>
      <c r="YE424" s="54"/>
      <c r="YF424" s="54"/>
      <c r="YG424" s="54"/>
      <c r="YH424" s="54"/>
      <c r="YI424" s="54"/>
      <c r="YJ424" s="54"/>
      <c r="YK424" s="54"/>
      <c r="YL424" s="54"/>
      <c r="YM424" s="54"/>
      <c r="YN424" s="54"/>
      <c r="YO424" s="54"/>
      <c r="YP424" s="54"/>
      <c r="YQ424" s="54"/>
      <c r="YR424" s="54"/>
      <c r="YS424" s="54"/>
      <c r="YT424" s="54"/>
      <c r="YU424" s="54"/>
      <c r="YV424" s="54"/>
      <c r="YW424" s="54"/>
      <c r="YX424" s="54"/>
      <c r="YY424" s="54"/>
      <c r="YZ424" s="54"/>
      <c r="ZA424" s="54"/>
      <c r="ZB424" s="54"/>
      <c r="ZC424" s="54"/>
      <c r="ZD424" s="54"/>
      <c r="ZE424" s="54"/>
      <c r="ZF424" s="54"/>
      <c r="ZG424" s="54"/>
      <c r="ZH424" s="54"/>
      <c r="ZI424" s="54"/>
      <c r="ZJ424" s="54"/>
      <c r="ZK424" s="54"/>
      <c r="ZL424" s="54"/>
      <c r="ZM424" s="54"/>
      <c r="ZN424" s="54"/>
      <c r="ZO424" s="54"/>
      <c r="ZP424" s="54"/>
      <c r="ZQ424" s="54"/>
      <c r="ZR424" s="54"/>
      <c r="ZS424" s="54"/>
      <c r="ZT424" s="54"/>
      <c r="ZU424" s="54"/>
      <c r="ZV424" s="54"/>
      <c r="ZW424" s="54"/>
      <c r="ZX424" s="54"/>
      <c r="ZY424" s="54"/>
      <c r="ZZ424" s="54"/>
    </row>
    <row r="425" spans="1:702" x14ac:dyDescent="0.2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  <c r="CW425" s="54"/>
      <c r="CX425" s="54"/>
      <c r="CY425" s="54"/>
      <c r="CZ425" s="54"/>
      <c r="DA425" s="54"/>
      <c r="DB425" s="54"/>
      <c r="DC425" s="54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  <c r="DN425" s="54"/>
      <c r="DO425" s="54"/>
      <c r="DP425" s="54"/>
      <c r="DQ425" s="54"/>
      <c r="DR425" s="54"/>
      <c r="DS425" s="54"/>
      <c r="DT425" s="54"/>
      <c r="DU425" s="54"/>
      <c r="DV425" s="54"/>
      <c r="DW425" s="54"/>
      <c r="DX425" s="54"/>
      <c r="DY425" s="54"/>
      <c r="DZ425" s="54"/>
      <c r="EA425" s="54"/>
      <c r="EB425" s="54"/>
      <c r="EC425" s="54"/>
      <c r="ED425" s="54"/>
      <c r="EE425" s="54"/>
      <c r="EF425" s="54"/>
      <c r="EG425" s="54"/>
      <c r="EH425" s="54"/>
      <c r="EI425" s="54"/>
      <c r="EJ425" s="54"/>
      <c r="EK425" s="54"/>
      <c r="EL425" s="54"/>
      <c r="EM425" s="54"/>
      <c r="EN425" s="54"/>
      <c r="EO425" s="54"/>
      <c r="EP425" s="54"/>
      <c r="EQ425" s="54"/>
      <c r="ER425" s="54"/>
      <c r="ES425" s="54"/>
      <c r="ET425" s="54"/>
      <c r="EU425" s="54"/>
      <c r="EV425" s="54"/>
      <c r="EW425" s="54"/>
      <c r="EX425" s="54"/>
      <c r="EY425" s="54"/>
      <c r="EZ425" s="54"/>
      <c r="FA425" s="54"/>
      <c r="FB425" s="54"/>
      <c r="FC425" s="54"/>
      <c r="FD425" s="54"/>
      <c r="FE425" s="54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  <c r="GB425" s="54"/>
      <c r="GC425" s="54"/>
      <c r="GD425" s="54"/>
      <c r="GE425" s="54"/>
      <c r="GF425" s="54"/>
      <c r="GG425" s="54"/>
      <c r="GH425" s="54"/>
      <c r="GI425" s="54"/>
      <c r="GJ425" s="54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4"/>
      <c r="HL425" s="54"/>
      <c r="HM425" s="54"/>
      <c r="HN425" s="54"/>
      <c r="HO425" s="54"/>
      <c r="HP425" s="54"/>
      <c r="HQ425" s="54"/>
      <c r="HR425" s="54"/>
      <c r="HS425" s="54"/>
      <c r="HT425" s="54"/>
      <c r="HU425" s="54"/>
      <c r="HV425" s="54"/>
      <c r="HW425" s="54"/>
      <c r="HX425" s="54"/>
      <c r="HY425" s="54"/>
      <c r="HZ425" s="54"/>
      <c r="IA425" s="54"/>
      <c r="IB425" s="54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4"/>
      <c r="IN425" s="54"/>
      <c r="IO425" s="54"/>
      <c r="IP425" s="54"/>
      <c r="IQ425" s="54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4"/>
      <c r="JS425" s="54"/>
      <c r="JT425" s="54"/>
      <c r="JU425" s="54"/>
      <c r="JV425" s="54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4"/>
      <c r="KH425" s="54"/>
      <c r="KI425" s="54"/>
      <c r="KJ425" s="54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4"/>
      <c r="KW425" s="54"/>
      <c r="KX425" s="54"/>
      <c r="KY425" s="54"/>
      <c r="KZ425" s="54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4"/>
      <c r="LX425" s="54"/>
      <c r="LY425" s="54"/>
      <c r="LZ425" s="54"/>
      <c r="MA425" s="54"/>
      <c r="MB425" s="54"/>
      <c r="MC425" s="54"/>
      <c r="MD425" s="54"/>
      <c r="ME425" s="54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4"/>
      <c r="NF425" s="54"/>
      <c r="NG425" s="54"/>
      <c r="NH425" s="54"/>
      <c r="NI425" s="54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4"/>
      <c r="OL425" s="54"/>
      <c r="OM425" s="54"/>
      <c r="ON425" s="54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54"/>
      <c r="PP425" s="54"/>
      <c r="PQ425" s="54"/>
      <c r="PR425" s="54"/>
      <c r="PS425" s="54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54"/>
      <c r="QT425" s="54"/>
      <c r="QU425" s="54"/>
      <c r="QV425" s="54"/>
      <c r="QW425" s="54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54"/>
      <c r="RY425" s="54"/>
      <c r="RZ425" s="54"/>
      <c r="SA425" s="54"/>
      <c r="SB425" s="54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54"/>
      <c r="TC425" s="54"/>
      <c r="TD425" s="54"/>
      <c r="TE425" s="54"/>
      <c r="TF425" s="54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4"/>
      <c r="UH425" s="54"/>
      <c r="UI425" s="54"/>
      <c r="UJ425" s="54"/>
      <c r="UK425" s="54"/>
      <c r="UL425" s="54"/>
      <c r="UM425" s="54"/>
      <c r="UN425" s="54"/>
      <c r="UO425" s="54"/>
      <c r="UP425" s="54"/>
      <c r="UQ425" s="54"/>
      <c r="UR425" s="54"/>
      <c r="US425" s="54"/>
      <c r="UT425" s="54"/>
      <c r="UU425" s="54"/>
      <c r="UV425" s="54"/>
      <c r="UW425" s="54"/>
      <c r="UX425" s="54"/>
      <c r="UY425" s="54"/>
      <c r="UZ425" s="54"/>
      <c r="VA425" s="54"/>
      <c r="VB425" s="54"/>
      <c r="VC425" s="54"/>
      <c r="VD425" s="54"/>
      <c r="VE425" s="54"/>
      <c r="VF425" s="54"/>
      <c r="VG425" s="54"/>
      <c r="VH425" s="54"/>
      <c r="VI425" s="54"/>
      <c r="VJ425" s="54"/>
      <c r="VK425" s="54"/>
      <c r="VL425" s="54"/>
      <c r="VM425" s="54"/>
      <c r="VN425" s="54"/>
      <c r="VO425" s="54"/>
      <c r="VP425" s="54"/>
      <c r="VQ425" s="54"/>
      <c r="VR425" s="54"/>
      <c r="VS425" s="54"/>
      <c r="VT425" s="54"/>
      <c r="VU425" s="54"/>
      <c r="VV425" s="54"/>
      <c r="VW425" s="54"/>
      <c r="VX425" s="54"/>
      <c r="VY425" s="54"/>
      <c r="VZ425" s="54"/>
      <c r="WA425" s="54"/>
      <c r="WB425" s="54"/>
      <c r="WC425" s="54"/>
      <c r="WD425" s="54"/>
      <c r="WE425" s="54"/>
      <c r="WF425" s="54"/>
      <c r="WG425" s="54"/>
      <c r="WH425" s="54"/>
      <c r="WI425" s="54"/>
      <c r="WJ425" s="54"/>
      <c r="WK425" s="54"/>
      <c r="WL425" s="54"/>
      <c r="WM425" s="54"/>
      <c r="WN425" s="54"/>
      <c r="WO425" s="54"/>
      <c r="WP425" s="54"/>
      <c r="WQ425" s="54"/>
      <c r="WR425" s="54"/>
      <c r="WS425" s="54"/>
      <c r="WT425" s="54"/>
      <c r="WU425" s="54"/>
      <c r="WV425" s="54"/>
      <c r="WW425" s="54"/>
      <c r="WX425" s="54"/>
      <c r="WY425" s="54"/>
      <c r="WZ425" s="54"/>
      <c r="XA425" s="54"/>
      <c r="XB425" s="54"/>
      <c r="XC425" s="54"/>
      <c r="XD425" s="54"/>
      <c r="XE425" s="54"/>
      <c r="XF425" s="54"/>
      <c r="XG425" s="54"/>
      <c r="XH425" s="54"/>
      <c r="XI425" s="54"/>
      <c r="XJ425" s="54"/>
      <c r="XK425" s="54"/>
      <c r="XL425" s="54"/>
      <c r="XM425" s="54"/>
      <c r="XN425" s="54"/>
      <c r="XO425" s="54"/>
      <c r="XP425" s="54"/>
      <c r="XQ425" s="54"/>
      <c r="XR425" s="54"/>
      <c r="XS425" s="54"/>
      <c r="XT425" s="54"/>
      <c r="XU425" s="54"/>
      <c r="XV425" s="54"/>
      <c r="XW425" s="54"/>
      <c r="XX425" s="54"/>
      <c r="XY425" s="54"/>
      <c r="XZ425" s="54"/>
      <c r="YA425" s="54"/>
      <c r="YB425" s="54"/>
      <c r="YC425" s="54"/>
      <c r="YD425" s="54"/>
      <c r="YE425" s="54"/>
      <c r="YF425" s="54"/>
      <c r="YG425" s="54"/>
      <c r="YH425" s="54"/>
      <c r="YI425" s="54"/>
      <c r="YJ425" s="54"/>
      <c r="YK425" s="54"/>
      <c r="YL425" s="54"/>
      <c r="YM425" s="54"/>
      <c r="YN425" s="54"/>
      <c r="YO425" s="54"/>
      <c r="YP425" s="54"/>
      <c r="YQ425" s="54"/>
      <c r="YR425" s="54"/>
      <c r="YS425" s="54"/>
      <c r="YT425" s="54"/>
      <c r="YU425" s="54"/>
      <c r="YV425" s="54"/>
      <c r="YW425" s="54"/>
      <c r="YX425" s="54"/>
      <c r="YY425" s="54"/>
      <c r="YZ425" s="54"/>
      <c r="ZA425" s="54"/>
      <c r="ZB425" s="54"/>
      <c r="ZC425" s="54"/>
      <c r="ZD425" s="54"/>
      <c r="ZE425" s="54"/>
      <c r="ZF425" s="54"/>
      <c r="ZG425" s="54"/>
      <c r="ZH425" s="54"/>
      <c r="ZI425" s="54"/>
      <c r="ZJ425" s="54"/>
      <c r="ZK425" s="54"/>
      <c r="ZL425" s="54"/>
      <c r="ZM425" s="54"/>
      <c r="ZN425" s="54"/>
      <c r="ZO425" s="54"/>
      <c r="ZP425" s="54"/>
      <c r="ZQ425" s="54"/>
      <c r="ZR425" s="54"/>
      <c r="ZS425" s="54"/>
      <c r="ZT425" s="54"/>
      <c r="ZU425" s="54"/>
      <c r="ZV425" s="54"/>
      <c r="ZW425" s="54"/>
      <c r="ZX425" s="54"/>
      <c r="ZY425" s="54"/>
      <c r="ZZ425" s="54"/>
    </row>
    <row r="426" spans="1:702" x14ac:dyDescent="0.2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4"/>
      <c r="EI426" s="54"/>
      <c r="EJ426" s="54"/>
      <c r="EK426" s="54"/>
      <c r="EL426" s="54"/>
      <c r="EM426" s="54"/>
      <c r="EN426" s="54"/>
      <c r="EO426" s="54"/>
      <c r="EP426" s="54"/>
      <c r="EQ426" s="54"/>
      <c r="ER426" s="54"/>
      <c r="ES426" s="54"/>
      <c r="ET426" s="54"/>
      <c r="EU426" s="54"/>
      <c r="EV426" s="54"/>
      <c r="EW426" s="54"/>
      <c r="EX426" s="54"/>
      <c r="EY426" s="54"/>
      <c r="EZ426" s="54"/>
      <c r="FA426" s="54"/>
      <c r="FB426" s="54"/>
      <c r="FC426" s="54"/>
      <c r="FD426" s="54"/>
      <c r="FE426" s="54"/>
      <c r="FF426" s="54"/>
      <c r="FG426" s="54"/>
      <c r="FH426" s="54"/>
      <c r="FI426" s="54"/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4"/>
      <c r="GA426" s="54"/>
      <c r="GB426" s="54"/>
      <c r="GC426" s="54"/>
      <c r="GD426" s="54"/>
      <c r="GE426" s="54"/>
      <c r="GF426" s="54"/>
      <c r="GG426" s="54"/>
      <c r="GH426" s="54"/>
      <c r="GI426" s="54"/>
      <c r="GJ426" s="54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4"/>
      <c r="HL426" s="54"/>
      <c r="HM426" s="54"/>
      <c r="HN426" s="54"/>
      <c r="HO426" s="54"/>
      <c r="HP426" s="54"/>
      <c r="HQ426" s="54"/>
      <c r="HR426" s="54"/>
      <c r="HS426" s="54"/>
      <c r="HT426" s="54"/>
      <c r="HU426" s="54"/>
      <c r="HV426" s="54"/>
      <c r="HW426" s="54"/>
      <c r="HX426" s="54"/>
      <c r="HY426" s="54"/>
      <c r="HZ426" s="54"/>
      <c r="IA426" s="54"/>
      <c r="IB426" s="54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4"/>
      <c r="IN426" s="54"/>
      <c r="IO426" s="54"/>
      <c r="IP426" s="54"/>
      <c r="IQ426" s="54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4"/>
      <c r="JS426" s="54"/>
      <c r="JT426" s="54"/>
      <c r="JU426" s="54"/>
      <c r="JV426" s="54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4"/>
      <c r="KH426" s="54"/>
      <c r="KI426" s="54"/>
      <c r="KJ426" s="54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4"/>
      <c r="KW426" s="54"/>
      <c r="KX426" s="54"/>
      <c r="KY426" s="54"/>
      <c r="KZ426" s="54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/>
      <c r="LP426" s="54"/>
      <c r="LQ426" s="54"/>
      <c r="LR426" s="54"/>
      <c r="LS426" s="54"/>
      <c r="LT426" s="54"/>
      <c r="LU426" s="54"/>
      <c r="LV426" s="54"/>
      <c r="LW426" s="54"/>
      <c r="LX426" s="54"/>
      <c r="LY426" s="54"/>
      <c r="LZ426" s="54"/>
      <c r="MA426" s="54"/>
      <c r="MB426" s="54"/>
      <c r="MC426" s="54"/>
      <c r="MD426" s="54"/>
      <c r="ME426" s="54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4"/>
      <c r="NF426" s="54"/>
      <c r="NG426" s="54"/>
      <c r="NH426" s="54"/>
      <c r="NI426" s="54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4"/>
      <c r="OL426" s="54"/>
      <c r="OM426" s="54"/>
      <c r="ON426" s="54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54"/>
      <c r="PP426" s="54"/>
      <c r="PQ426" s="54"/>
      <c r="PR426" s="54"/>
      <c r="PS426" s="54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54"/>
      <c r="QT426" s="54"/>
      <c r="QU426" s="54"/>
      <c r="QV426" s="54"/>
      <c r="QW426" s="54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54"/>
      <c r="RY426" s="54"/>
      <c r="RZ426" s="54"/>
      <c r="SA426" s="54"/>
      <c r="SB426" s="54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54"/>
      <c r="TC426" s="54"/>
      <c r="TD426" s="54"/>
      <c r="TE426" s="54"/>
      <c r="TF426" s="54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4"/>
      <c r="UH426" s="54"/>
      <c r="UI426" s="54"/>
      <c r="UJ426" s="54"/>
      <c r="UK426" s="54"/>
      <c r="UL426" s="54"/>
      <c r="UM426" s="54"/>
      <c r="UN426" s="54"/>
      <c r="UO426" s="54"/>
      <c r="UP426" s="54"/>
      <c r="UQ426" s="54"/>
      <c r="UR426" s="54"/>
      <c r="US426" s="54"/>
      <c r="UT426" s="54"/>
      <c r="UU426" s="54"/>
      <c r="UV426" s="54"/>
      <c r="UW426" s="54"/>
      <c r="UX426" s="54"/>
      <c r="UY426" s="54"/>
      <c r="UZ426" s="54"/>
      <c r="VA426" s="54"/>
      <c r="VB426" s="54"/>
      <c r="VC426" s="54"/>
      <c r="VD426" s="54"/>
      <c r="VE426" s="54"/>
      <c r="VF426" s="54"/>
      <c r="VG426" s="54"/>
      <c r="VH426" s="54"/>
      <c r="VI426" s="54"/>
      <c r="VJ426" s="54"/>
      <c r="VK426" s="54"/>
      <c r="VL426" s="54"/>
      <c r="VM426" s="54"/>
      <c r="VN426" s="54"/>
      <c r="VO426" s="54"/>
      <c r="VP426" s="54"/>
      <c r="VQ426" s="54"/>
      <c r="VR426" s="54"/>
      <c r="VS426" s="54"/>
      <c r="VT426" s="54"/>
      <c r="VU426" s="54"/>
      <c r="VV426" s="54"/>
      <c r="VW426" s="54"/>
      <c r="VX426" s="54"/>
      <c r="VY426" s="54"/>
      <c r="VZ426" s="54"/>
      <c r="WA426" s="54"/>
      <c r="WB426" s="54"/>
      <c r="WC426" s="54"/>
      <c r="WD426" s="54"/>
      <c r="WE426" s="54"/>
      <c r="WF426" s="54"/>
      <c r="WG426" s="54"/>
      <c r="WH426" s="54"/>
      <c r="WI426" s="54"/>
      <c r="WJ426" s="54"/>
      <c r="WK426" s="54"/>
      <c r="WL426" s="54"/>
      <c r="WM426" s="54"/>
      <c r="WN426" s="54"/>
      <c r="WO426" s="54"/>
      <c r="WP426" s="54"/>
      <c r="WQ426" s="54"/>
      <c r="WR426" s="54"/>
      <c r="WS426" s="54"/>
      <c r="WT426" s="54"/>
      <c r="WU426" s="54"/>
      <c r="WV426" s="54"/>
      <c r="WW426" s="54"/>
      <c r="WX426" s="54"/>
      <c r="WY426" s="54"/>
      <c r="WZ426" s="54"/>
      <c r="XA426" s="54"/>
      <c r="XB426" s="54"/>
      <c r="XC426" s="54"/>
      <c r="XD426" s="54"/>
      <c r="XE426" s="54"/>
      <c r="XF426" s="54"/>
      <c r="XG426" s="54"/>
      <c r="XH426" s="54"/>
      <c r="XI426" s="54"/>
      <c r="XJ426" s="54"/>
      <c r="XK426" s="54"/>
      <c r="XL426" s="54"/>
      <c r="XM426" s="54"/>
      <c r="XN426" s="54"/>
      <c r="XO426" s="54"/>
      <c r="XP426" s="54"/>
      <c r="XQ426" s="54"/>
      <c r="XR426" s="54"/>
      <c r="XS426" s="54"/>
      <c r="XT426" s="54"/>
      <c r="XU426" s="54"/>
      <c r="XV426" s="54"/>
      <c r="XW426" s="54"/>
      <c r="XX426" s="54"/>
      <c r="XY426" s="54"/>
      <c r="XZ426" s="54"/>
      <c r="YA426" s="54"/>
      <c r="YB426" s="54"/>
      <c r="YC426" s="54"/>
      <c r="YD426" s="54"/>
      <c r="YE426" s="54"/>
      <c r="YF426" s="54"/>
      <c r="YG426" s="54"/>
      <c r="YH426" s="54"/>
      <c r="YI426" s="54"/>
      <c r="YJ426" s="54"/>
      <c r="YK426" s="54"/>
      <c r="YL426" s="54"/>
      <c r="YM426" s="54"/>
      <c r="YN426" s="54"/>
      <c r="YO426" s="54"/>
      <c r="YP426" s="54"/>
      <c r="YQ426" s="54"/>
      <c r="YR426" s="54"/>
      <c r="YS426" s="54"/>
      <c r="YT426" s="54"/>
      <c r="YU426" s="54"/>
      <c r="YV426" s="54"/>
      <c r="YW426" s="54"/>
      <c r="YX426" s="54"/>
      <c r="YY426" s="54"/>
      <c r="YZ426" s="54"/>
      <c r="ZA426" s="54"/>
      <c r="ZB426" s="54"/>
      <c r="ZC426" s="54"/>
      <c r="ZD426" s="54"/>
      <c r="ZE426" s="54"/>
      <c r="ZF426" s="54"/>
      <c r="ZG426" s="54"/>
      <c r="ZH426" s="54"/>
      <c r="ZI426" s="54"/>
      <c r="ZJ426" s="54"/>
      <c r="ZK426" s="54"/>
      <c r="ZL426" s="54"/>
      <c r="ZM426" s="54"/>
      <c r="ZN426" s="54"/>
      <c r="ZO426" s="54"/>
      <c r="ZP426" s="54"/>
      <c r="ZQ426" s="54"/>
      <c r="ZR426" s="54"/>
      <c r="ZS426" s="54"/>
      <c r="ZT426" s="54"/>
      <c r="ZU426" s="54"/>
      <c r="ZV426" s="54"/>
      <c r="ZW426" s="54"/>
      <c r="ZX426" s="54"/>
      <c r="ZY426" s="54"/>
      <c r="ZZ426" s="54"/>
    </row>
    <row r="427" spans="1:702" x14ac:dyDescent="0.2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  <c r="CW427" s="54"/>
      <c r="CX427" s="54"/>
      <c r="CY427" s="54"/>
      <c r="CZ427" s="54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54"/>
      <c r="DS427" s="54"/>
      <c r="DT427" s="54"/>
      <c r="DU427" s="54"/>
      <c r="DV427" s="54"/>
      <c r="DW427" s="54"/>
      <c r="DX427" s="54"/>
      <c r="DY427" s="54"/>
      <c r="DZ427" s="54"/>
      <c r="EA427" s="54"/>
      <c r="EB427" s="54"/>
      <c r="EC427" s="54"/>
      <c r="ED427" s="54"/>
      <c r="EE427" s="54"/>
      <c r="EF427" s="54"/>
      <c r="EG427" s="54"/>
      <c r="EH427" s="54"/>
      <c r="EI427" s="54"/>
      <c r="EJ427" s="54"/>
      <c r="EK427" s="54"/>
      <c r="EL427" s="54"/>
      <c r="EM427" s="54"/>
      <c r="EN427" s="54"/>
      <c r="EO427" s="54"/>
      <c r="EP427" s="54"/>
      <c r="EQ427" s="54"/>
      <c r="ER427" s="54"/>
      <c r="ES427" s="54"/>
      <c r="ET427" s="54"/>
      <c r="EU427" s="54"/>
      <c r="EV427" s="54"/>
      <c r="EW427" s="54"/>
      <c r="EX427" s="54"/>
      <c r="EY427" s="54"/>
      <c r="EZ427" s="54"/>
      <c r="FA427" s="54"/>
      <c r="FB427" s="54"/>
      <c r="FC427" s="54"/>
      <c r="FD427" s="54"/>
      <c r="FE427" s="54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4"/>
      <c r="FZ427" s="54"/>
      <c r="GA427" s="54"/>
      <c r="GB427" s="54"/>
      <c r="GC427" s="54"/>
      <c r="GD427" s="54"/>
      <c r="GE427" s="54"/>
      <c r="GF427" s="54"/>
      <c r="GG427" s="54"/>
      <c r="GH427" s="54"/>
      <c r="GI427" s="54"/>
      <c r="GJ427" s="54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4"/>
      <c r="HL427" s="54"/>
      <c r="HM427" s="54"/>
      <c r="HN427" s="54"/>
      <c r="HO427" s="54"/>
      <c r="HP427" s="54"/>
      <c r="HQ427" s="54"/>
      <c r="HR427" s="54"/>
      <c r="HS427" s="54"/>
      <c r="HT427" s="54"/>
      <c r="HU427" s="54"/>
      <c r="HV427" s="54"/>
      <c r="HW427" s="54"/>
      <c r="HX427" s="54"/>
      <c r="HY427" s="54"/>
      <c r="HZ427" s="54"/>
      <c r="IA427" s="54"/>
      <c r="IB427" s="54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4"/>
      <c r="IN427" s="54"/>
      <c r="IO427" s="54"/>
      <c r="IP427" s="54"/>
      <c r="IQ427" s="54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4"/>
      <c r="JS427" s="54"/>
      <c r="JT427" s="54"/>
      <c r="JU427" s="54"/>
      <c r="JV427" s="54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4"/>
      <c r="KH427" s="54"/>
      <c r="KI427" s="54"/>
      <c r="KJ427" s="54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4"/>
      <c r="KW427" s="54"/>
      <c r="KX427" s="54"/>
      <c r="KY427" s="54"/>
      <c r="KZ427" s="54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4"/>
      <c r="LX427" s="54"/>
      <c r="LY427" s="54"/>
      <c r="LZ427" s="54"/>
      <c r="MA427" s="54"/>
      <c r="MB427" s="54"/>
      <c r="MC427" s="54"/>
      <c r="MD427" s="54"/>
      <c r="ME427" s="54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4"/>
      <c r="NF427" s="54"/>
      <c r="NG427" s="54"/>
      <c r="NH427" s="54"/>
      <c r="NI427" s="54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4"/>
      <c r="OL427" s="54"/>
      <c r="OM427" s="54"/>
      <c r="ON427" s="54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54"/>
      <c r="PP427" s="54"/>
      <c r="PQ427" s="54"/>
      <c r="PR427" s="54"/>
      <c r="PS427" s="54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54"/>
      <c r="QT427" s="54"/>
      <c r="QU427" s="54"/>
      <c r="QV427" s="54"/>
      <c r="QW427" s="54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54"/>
      <c r="RY427" s="54"/>
      <c r="RZ427" s="54"/>
      <c r="SA427" s="54"/>
      <c r="SB427" s="54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54"/>
      <c r="TC427" s="54"/>
      <c r="TD427" s="54"/>
      <c r="TE427" s="54"/>
      <c r="TF427" s="54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4"/>
      <c r="UH427" s="54"/>
      <c r="UI427" s="54"/>
      <c r="UJ427" s="54"/>
      <c r="UK427" s="54"/>
      <c r="UL427" s="54"/>
      <c r="UM427" s="54"/>
      <c r="UN427" s="54"/>
      <c r="UO427" s="54"/>
      <c r="UP427" s="54"/>
      <c r="UQ427" s="54"/>
      <c r="UR427" s="54"/>
      <c r="US427" s="54"/>
      <c r="UT427" s="54"/>
      <c r="UU427" s="54"/>
      <c r="UV427" s="54"/>
      <c r="UW427" s="54"/>
      <c r="UX427" s="54"/>
      <c r="UY427" s="54"/>
      <c r="UZ427" s="54"/>
      <c r="VA427" s="54"/>
      <c r="VB427" s="54"/>
      <c r="VC427" s="54"/>
      <c r="VD427" s="54"/>
      <c r="VE427" s="54"/>
      <c r="VF427" s="54"/>
      <c r="VG427" s="54"/>
      <c r="VH427" s="54"/>
      <c r="VI427" s="54"/>
      <c r="VJ427" s="54"/>
      <c r="VK427" s="54"/>
      <c r="VL427" s="54"/>
      <c r="VM427" s="54"/>
      <c r="VN427" s="54"/>
      <c r="VO427" s="54"/>
      <c r="VP427" s="54"/>
      <c r="VQ427" s="54"/>
      <c r="VR427" s="54"/>
      <c r="VS427" s="54"/>
      <c r="VT427" s="54"/>
      <c r="VU427" s="54"/>
      <c r="VV427" s="54"/>
      <c r="VW427" s="54"/>
      <c r="VX427" s="54"/>
      <c r="VY427" s="54"/>
      <c r="VZ427" s="54"/>
      <c r="WA427" s="54"/>
      <c r="WB427" s="54"/>
      <c r="WC427" s="54"/>
      <c r="WD427" s="54"/>
      <c r="WE427" s="54"/>
      <c r="WF427" s="54"/>
      <c r="WG427" s="54"/>
      <c r="WH427" s="54"/>
      <c r="WI427" s="54"/>
      <c r="WJ427" s="54"/>
      <c r="WK427" s="54"/>
      <c r="WL427" s="54"/>
      <c r="WM427" s="54"/>
      <c r="WN427" s="54"/>
      <c r="WO427" s="54"/>
      <c r="WP427" s="54"/>
      <c r="WQ427" s="54"/>
      <c r="WR427" s="54"/>
      <c r="WS427" s="54"/>
      <c r="WT427" s="54"/>
      <c r="WU427" s="54"/>
      <c r="WV427" s="54"/>
      <c r="WW427" s="54"/>
      <c r="WX427" s="54"/>
      <c r="WY427" s="54"/>
      <c r="WZ427" s="54"/>
      <c r="XA427" s="54"/>
      <c r="XB427" s="54"/>
      <c r="XC427" s="54"/>
      <c r="XD427" s="54"/>
      <c r="XE427" s="54"/>
      <c r="XF427" s="54"/>
      <c r="XG427" s="54"/>
      <c r="XH427" s="54"/>
      <c r="XI427" s="54"/>
      <c r="XJ427" s="54"/>
      <c r="XK427" s="54"/>
      <c r="XL427" s="54"/>
      <c r="XM427" s="54"/>
      <c r="XN427" s="54"/>
      <c r="XO427" s="54"/>
      <c r="XP427" s="54"/>
      <c r="XQ427" s="54"/>
      <c r="XR427" s="54"/>
      <c r="XS427" s="54"/>
      <c r="XT427" s="54"/>
      <c r="XU427" s="54"/>
      <c r="XV427" s="54"/>
      <c r="XW427" s="54"/>
      <c r="XX427" s="54"/>
      <c r="XY427" s="54"/>
      <c r="XZ427" s="54"/>
      <c r="YA427" s="54"/>
      <c r="YB427" s="54"/>
      <c r="YC427" s="54"/>
      <c r="YD427" s="54"/>
      <c r="YE427" s="54"/>
      <c r="YF427" s="54"/>
      <c r="YG427" s="54"/>
      <c r="YH427" s="54"/>
      <c r="YI427" s="54"/>
      <c r="YJ427" s="54"/>
      <c r="YK427" s="54"/>
      <c r="YL427" s="54"/>
      <c r="YM427" s="54"/>
      <c r="YN427" s="54"/>
      <c r="YO427" s="54"/>
      <c r="YP427" s="54"/>
      <c r="YQ427" s="54"/>
      <c r="YR427" s="54"/>
      <c r="YS427" s="54"/>
      <c r="YT427" s="54"/>
      <c r="YU427" s="54"/>
      <c r="YV427" s="54"/>
      <c r="YW427" s="54"/>
      <c r="YX427" s="54"/>
      <c r="YY427" s="54"/>
      <c r="YZ427" s="54"/>
      <c r="ZA427" s="54"/>
      <c r="ZB427" s="54"/>
      <c r="ZC427" s="54"/>
      <c r="ZD427" s="54"/>
      <c r="ZE427" s="54"/>
      <c r="ZF427" s="54"/>
      <c r="ZG427" s="54"/>
      <c r="ZH427" s="54"/>
      <c r="ZI427" s="54"/>
      <c r="ZJ427" s="54"/>
      <c r="ZK427" s="54"/>
      <c r="ZL427" s="54"/>
      <c r="ZM427" s="54"/>
      <c r="ZN427" s="54"/>
      <c r="ZO427" s="54"/>
      <c r="ZP427" s="54"/>
      <c r="ZQ427" s="54"/>
      <c r="ZR427" s="54"/>
      <c r="ZS427" s="54"/>
      <c r="ZT427" s="54"/>
      <c r="ZU427" s="54"/>
      <c r="ZV427" s="54"/>
      <c r="ZW427" s="54"/>
      <c r="ZX427" s="54"/>
      <c r="ZY427" s="54"/>
      <c r="ZZ427" s="54"/>
    </row>
    <row r="428" spans="1:702" x14ac:dyDescent="0.2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  <c r="CW428" s="54"/>
      <c r="CX428" s="54"/>
      <c r="CY428" s="54"/>
      <c r="CZ428" s="54"/>
      <c r="DA428" s="54"/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  <c r="DN428" s="54"/>
      <c r="DO428" s="54"/>
      <c r="DP428" s="54"/>
      <c r="DQ428" s="54"/>
      <c r="DR428" s="54"/>
      <c r="DS428" s="54"/>
      <c r="DT428" s="54"/>
      <c r="DU428" s="54"/>
      <c r="DV428" s="54"/>
      <c r="DW428" s="54"/>
      <c r="DX428" s="54"/>
      <c r="DY428" s="54"/>
      <c r="DZ428" s="54"/>
      <c r="EA428" s="54"/>
      <c r="EB428" s="54"/>
      <c r="EC428" s="54"/>
      <c r="ED428" s="54"/>
      <c r="EE428" s="54"/>
      <c r="EF428" s="54"/>
      <c r="EG428" s="54"/>
      <c r="EH428" s="54"/>
      <c r="EI428" s="54"/>
      <c r="EJ428" s="54"/>
      <c r="EK428" s="54"/>
      <c r="EL428" s="54"/>
      <c r="EM428" s="54"/>
      <c r="EN428" s="54"/>
      <c r="EO428" s="54"/>
      <c r="EP428" s="54"/>
      <c r="EQ428" s="54"/>
      <c r="ER428" s="54"/>
      <c r="ES428" s="54"/>
      <c r="ET428" s="54"/>
      <c r="EU428" s="54"/>
      <c r="EV428" s="54"/>
      <c r="EW428" s="54"/>
      <c r="EX428" s="54"/>
      <c r="EY428" s="54"/>
      <c r="EZ428" s="54"/>
      <c r="FA428" s="54"/>
      <c r="FB428" s="54"/>
      <c r="FC428" s="54"/>
      <c r="FD428" s="54"/>
      <c r="FE428" s="54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4"/>
      <c r="GA428" s="54"/>
      <c r="GB428" s="54"/>
      <c r="GC428" s="54"/>
      <c r="GD428" s="54"/>
      <c r="GE428" s="54"/>
      <c r="GF428" s="54"/>
      <c r="GG428" s="54"/>
      <c r="GH428" s="54"/>
      <c r="GI428" s="54"/>
      <c r="GJ428" s="54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4"/>
      <c r="HL428" s="54"/>
      <c r="HM428" s="54"/>
      <c r="HN428" s="54"/>
      <c r="HO428" s="54"/>
      <c r="HP428" s="54"/>
      <c r="HQ428" s="54"/>
      <c r="HR428" s="54"/>
      <c r="HS428" s="54"/>
      <c r="HT428" s="54"/>
      <c r="HU428" s="54"/>
      <c r="HV428" s="54"/>
      <c r="HW428" s="54"/>
      <c r="HX428" s="54"/>
      <c r="HY428" s="54"/>
      <c r="HZ428" s="54"/>
      <c r="IA428" s="54"/>
      <c r="IB428" s="54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4"/>
      <c r="IN428" s="54"/>
      <c r="IO428" s="54"/>
      <c r="IP428" s="54"/>
      <c r="IQ428" s="54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4"/>
      <c r="JS428" s="54"/>
      <c r="JT428" s="54"/>
      <c r="JU428" s="54"/>
      <c r="JV428" s="54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4"/>
      <c r="KH428" s="54"/>
      <c r="KI428" s="54"/>
      <c r="KJ428" s="54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4"/>
      <c r="KW428" s="54"/>
      <c r="KX428" s="54"/>
      <c r="KY428" s="54"/>
      <c r="KZ428" s="54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4"/>
      <c r="LX428" s="54"/>
      <c r="LY428" s="54"/>
      <c r="LZ428" s="54"/>
      <c r="MA428" s="54"/>
      <c r="MB428" s="54"/>
      <c r="MC428" s="54"/>
      <c r="MD428" s="54"/>
      <c r="ME428" s="54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4"/>
      <c r="NF428" s="54"/>
      <c r="NG428" s="54"/>
      <c r="NH428" s="54"/>
      <c r="NI428" s="54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4"/>
      <c r="OL428" s="54"/>
      <c r="OM428" s="54"/>
      <c r="ON428" s="54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54"/>
      <c r="PP428" s="54"/>
      <c r="PQ428" s="54"/>
      <c r="PR428" s="54"/>
      <c r="PS428" s="54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54"/>
      <c r="QT428" s="54"/>
      <c r="QU428" s="54"/>
      <c r="QV428" s="54"/>
      <c r="QW428" s="54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54"/>
      <c r="RY428" s="54"/>
      <c r="RZ428" s="54"/>
      <c r="SA428" s="54"/>
      <c r="SB428" s="54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54"/>
      <c r="TC428" s="54"/>
      <c r="TD428" s="54"/>
      <c r="TE428" s="54"/>
      <c r="TF428" s="54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4"/>
      <c r="UH428" s="54"/>
      <c r="UI428" s="54"/>
      <c r="UJ428" s="54"/>
      <c r="UK428" s="54"/>
      <c r="UL428" s="54"/>
      <c r="UM428" s="54"/>
      <c r="UN428" s="54"/>
      <c r="UO428" s="54"/>
      <c r="UP428" s="54"/>
      <c r="UQ428" s="54"/>
      <c r="UR428" s="54"/>
      <c r="US428" s="54"/>
      <c r="UT428" s="54"/>
      <c r="UU428" s="54"/>
      <c r="UV428" s="54"/>
      <c r="UW428" s="54"/>
      <c r="UX428" s="54"/>
      <c r="UY428" s="54"/>
      <c r="UZ428" s="54"/>
      <c r="VA428" s="54"/>
      <c r="VB428" s="54"/>
      <c r="VC428" s="54"/>
      <c r="VD428" s="54"/>
      <c r="VE428" s="54"/>
      <c r="VF428" s="54"/>
      <c r="VG428" s="54"/>
      <c r="VH428" s="54"/>
      <c r="VI428" s="54"/>
      <c r="VJ428" s="54"/>
      <c r="VK428" s="54"/>
      <c r="VL428" s="54"/>
      <c r="VM428" s="54"/>
      <c r="VN428" s="54"/>
      <c r="VO428" s="54"/>
      <c r="VP428" s="54"/>
      <c r="VQ428" s="54"/>
      <c r="VR428" s="54"/>
      <c r="VS428" s="54"/>
      <c r="VT428" s="54"/>
      <c r="VU428" s="54"/>
      <c r="VV428" s="54"/>
      <c r="VW428" s="54"/>
      <c r="VX428" s="54"/>
      <c r="VY428" s="54"/>
      <c r="VZ428" s="54"/>
      <c r="WA428" s="54"/>
      <c r="WB428" s="54"/>
      <c r="WC428" s="54"/>
      <c r="WD428" s="54"/>
      <c r="WE428" s="54"/>
      <c r="WF428" s="54"/>
      <c r="WG428" s="54"/>
      <c r="WH428" s="54"/>
      <c r="WI428" s="54"/>
      <c r="WJ428" s="54"/>
      <c r="WK428" s="54"/>
      <c r="WL428" s="54"/>
      <c r="WM428" s="54"/>
      <c r="WN428" s="54"/>
      <c r="WO428" s="54"/>
      <c r="WP428" s="54"/>
      <c r="WQ428" s="54"/>
      <c r="WR428" s="54"/>
      <c r="WS428" s="54"/>
      <c r="WT428" s="54"/>
      <c r="WU428" s="54"/>
      <c r="WV428" s="54"/>
      <c r="WW428" s="54"/>
      <c r="WX428" s="54"/>
      <c r="WY428" s="54"/>
      <c r="WZ428" s="54"/>
      <c r="XA428" s="54"/>
      <c r="XB428" s="54"/>
      <c r="XC428" s="54"/>
      <c r="XD428" s="54"/>
      <c r="XE428" s="54"/>
      <c r="XF428" s="54"/>
      <c r="XG428" s="54"/>
      <c r="XH428" s="54"/>
      <c r="XI428" s="54"/>
      <c r="XJ428" s="54"/>
      <c r="XK428" s="54"/>
      <c r="XL428" s="54"/>
      <c r="XM428" s="54"/>
      <c r="XN428" s="54"/>
      <c r="XO428" s="54"/>
      <c r="XP428" s="54"/>
      <c r="XQ428" s="54"/>
      <c r="XR428" s="54"/>
      <c r="XS428" s="54"/>
      <c r="XT428" s="54"/>
      <c r="XU428" s="54"/>
      <c r="XV428" s="54"/>
      <c r="XW428" s="54"/>
      <c r="XX428" s="54"/>
      <c r="XY428" s="54"/>
      <c r="XZ428" s="54"/>
      <c r="YA428" s="54"/>
      <c r="YB428" s="54"/>
      <c r="YC428" s="54"/>
      <c r="YD428" s="54"/>
      <c r="YE428" s="54"/>
      <c r="YF428" s="54"/>
      <c r="YG428" s="54"/>
      <c r="YH428" s="54"/>
      <c r="YI428" s="54"/>
      <c r="YJ428" s="54"/>
      <c r="YK428" s="54"/>
      <c r="YL428" s="54"/>
      <c r="YM428" s="54"/>
      <c r="YN428" s="54"/>
      <c r="YO428" s="54"/>
      <c r="YP428" s="54"/>
      <c r="YQ428" s="54"/>
      <c r="YR428" s="54"/>
      <c r="YS428" s="54"/>
      <c r="YT428" s="54"/>
      <c r="YU428" s="54"/>
      <c r="YV428" s="54"/>
      <c r="YW428" s="54"/>
      <c r="YX428" s="54"/>
      <c r="YY428" s="54"/>
      <c r="YZ428" s="54"/>
      <c r="ZA428" s="54"/>
      <c r="ZB428" s="54"/>
      <c r="ZC428" s="54"/>
      <c r="ZD428" s="54"/>
      <c r="ZE428" s="54"/>
      <c r="ZF428" s="54"/>
      <c r="ZG428" s="54"/>
      <c r="ZH428" s="54"/>
      <c r="ZI428" s="54"/>
      <c r="ZJ428" s="54"/>
      <c r="ZK428" s="54"/>
      <c r="ZL428" s="54"/>
      <c r="ZM428" s="54"/>
      <c r="ZN428" s="54"/>
      <c r="ZO428" s="54"/>
      <c r="ZP428" s="54"/>
      <c r="ZQ428" s="54"/>
      <c r="ZR428" s="54"/>
      <c r="ZS428" s="54"/>
      <c r="ZT428" s="54"/>
      <c r="ZU428" s="54"/>
      <c r="ZV428" s="54"/>
      <c r="ZW428" s="54"/>
      <c r="ZX428" s="54"/>
      <c r="ZY428" s="54"/>
      <c r="ZZ428" s="54"/>
    </row>
    <row r="429" spans="1:702" x14ac:dyDescent="0.2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  <c r="CW429" s="54"/>
      <c r="CX429" s="54"/>
      <c r="CY429" s="54"/>
      <c r="CZ429" s="54"/>
      <c r="DA429" s="54"/>
      <c r="DB429" s="54"/>
      <c r="DC429" s="54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  <c r="DN429" s="54"/>
      <c r="DO429" s="54"/>
      <c r="DP429" s="54"/>
      <c r="DQ429" s="54"/>
      <c r="DR429" s="54"/>
      <c r="DS429" s="54"/>
      <c r="DT429" s="54"/>
      <c r="DU429" s="54"/>
      <c r="DV429" s="54"/>
      <c r="DW429" s="54"/>
      <c r="DX429" s="54"/>
      <c r="DY429" s="54"/>
      <c r="DZ429" s="54"/>
      <c r="EA429" s="54"/>
      <c r="EB429" s="54"/>
      <c r="EC429" s="54"/>
      <c r="ED429" s="54"/>
      <c r="EE429" s="54"/>
      <c r="EF429" s="54"/>
      <c r="EG429" s="54"/>
      <c r="EH429" s="54"/>
      <c r="EI429" s="54"/>
      <c r="EJ429" s="54"/>
      <c r="EK429" s="54"/>
      <c r="EL429" s="54"/>
      <c r="EM429" s="54"/>
      <c r="EN429" s="54"/>
      <c r="EO429" s="54"/>
      <c r="EP429" s="54"/>
      <c r="EQ429" s="54"/>
      <c r="ER429" s="54"/>
      <c r="ES429" s="54"/>
      <c r="ET429" s="54"/>
      <c r="EU429" s="54"/>
      <c r="EV429" s="54"/>
      <c r="EW429" s="54"/>
      <c r="EX429" s="54"/>
      <c r="EY429" s="54"/>
      <c r="EZ429" s="54"/>
      <c r="FA429" s="54"/>
      <c r="FB429" s="54"/>
      <c r="FC429" s="54"/>
      <c r="FD429" s="54"/>
      <c r="FE429" s="54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4"/>
      <c r="GA429" s="54"/>
      <c r="GB429" s="54"/>
      <c r="GC429" s="54"/>
      <c r="GD429" s="54"/>
      <c r="GE429" s="54"/>
      <c r="GF429" s="54"/>
      <c r="GG429" s="54"/>
      <c r="GH429" s="54"/>
      <c r="GI429" s="54"/>
      <c r="GJ429" s="54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4"/>
      <c r="HL429" s="54"/>
      <c r="HM429" s="54"/>
      <c r="HN429" s="54"/>
      <c r="HO429" s="54"/>
      <c r="HP429" s="54"/>
      <c r="HQ429" s="54"/>
      <c r="HR429" s="54"/>
      <c r="HS429" s="54"/>
      <c r="HT429" s="54"/>
      <c r="HU429" s="54"/>
      <c r="HV429" s="54"/>
      <c r="HW429" s="54"/>
      <c r="HX429" s="54"/>
      <c r="HY429" s="54"/>
      <c r="HZ429" s="54"/>
      <c r="IA429" s="54"/>
      <c r="IB429" s="54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4"/>
      <c r="IN429" s="54"/>
      <c r="IO429" s="54"/>
      <c r="IP429" s="54"/>
      <c r="IQ429" s="54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4"/>
      <c r="JS429" s="54"/>
      <c r="JT429" s="54"/>
      <c r="JU429" s="54"/>
      <c r="JV429" s="54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4"/>
      <c r="KH429" s="54"/>
      <c r="KI429" s="54"/>
      <c r="KJ429" s="54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4"/>
      <c r="KW429" s="54"/>
      <c r="KX429" s="54"/>
      <c r="KY429" s="54"/>
      <c r="KZ429" s="54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4"/>
      <c r="LX429" s="54"/>
      <c r="LY429" s="54"/>
      <c r="LZ429" s="54"/>
      <c r="MA429" s="54"/>
      <c r="MB429" s="54"/>
      <c r="MC429" s="54"/>
      <c r="MD429" s="54"/>
      <c r="ME429" s="54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4"/>
      <c r="NF429" s="54"/>
      <c r="NG429" s="54"/>
      <c r="NH429" s="54"/>
      <c r="NI429" s="54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4"/>
      <c r="OL429" s="54"/>
      <c r="OM429" s="54"/>
      <c r="ON429" s="54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54"/>
      <c r="PP429" s="54"/>
      <c r="PQ429" s="54"/>
      <c r="PR429" s="54"/>
      <c r="PS429" s="54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54"/>
      <c r="QT429" s="54"/>
      <c r="QU429" s="54"/>
      <c r="QV429" s="54"/>
      <c r="QW429" s="54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54"/>
      <c r="RY429" s="54"/>
      <c r="RZ429" s="54"/>
      <c r="SA429" s="54"/>
      <c r="SB429" s="54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54"/>
      <c r="TC429" s="54"/>
      <c r="TD429" s="54"/>
      <c r="TE429" s="54"/>
      <c r="TF429" s="54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4"/>
      <c r="UH429" s="54"/>
      <c r="UI429" s="54"/>
      <c r="UJ429" s="54"/>
      <c r="UK429" s="54"/>
      <c r="UL429" s="54"/>
      <c r="UM429" s="54"/>
      <c r="UN429" s="54"/>
      <c r="UO429" s="54"/>
      <c r="UP429" s="54"/>
      <c r="UQ429" s="54"/>
      <c r="UR429" s="54"/>
      <c r="US429" s="54"/>
      <c r="UT429" s="54"/>
      <c r="UU429" s="54"/>
      <c r="UV429" s="54"/>
      <c r="UW429" s="54"/>
      <c r="UX429" s="54"/>
      <c r="UY429" s="54"/>
      <c r="UZ429" s="54"/>
      <c r="VA429" s="54"/>
      <c r="VB429" s="54"/>
      <c r="VC429" s="54"/>
      <c r="VD429" s="54"/>
      <c r="VE429" s="54"/>
      <c r="VF429" s="54"/>
      <c r="VG429" s="54"/>
      <c r="VH429" s="54"/>
      <c r="VI429" s="54"/>
      <c r="VJ429" s="54"/>
      <c r="VK429" s="54"/>
      <c r="VL429" s="54"/>
      <c r="VM429" s="54"/>
      <c r="VN429" s="54"/>
      <c r="VO429" s="54"/>
      <c r="VP429" s="54"/>
      <c r="VQ429" s="54"/>
      <c r="VR429" s="54"/>
      <c r="VS429" s="54"/>
      <c r="VT429" s="54"/>
      <c r="VU429" s="54"/>
      <c r="VV429" s="54"/>
      <c r="VW429" s="54"/>
      <c r="VX429" s="54"/>
      <c r="VY429" s="54"/>
      <c r="VZ429" s="54"/>
      <c r="WA429" s="54"/>
      <c r="WB429" s="54"/>
      <c r="WC429" s="54"/>
      <c r="WD429" s="54"/>
      <c r="WE429" s="54"/>
      <c r="WF429" s="54"/>
      <c r="WG429" s="54"/>
      <c r="WH429" s="54"/>
      <c r="WI429" s="54"/>
      <c r="WJ429" s="54"/>
      <c r="WK429" s="54"/>
      <c r="WL429" s="54"/>
      <c r="WM429" s="54"/>
      <c r="WN429" s="54"/>
      <c r="WO429" s="54"/>
      <c r="WP429" s="54"/>
      <c r="WQ429" s="54"/>
      <c r="WR429" s="54"/>
      <c r="WS429" s="54"/>
      <c r="WT429" s="54"/>
      <c r="WU429" s="54"/>
      <c r="WV429" s="54"/>
      <c r="WW429" s="54"/>
      <c r="WX429" s="54"/>
      <c r="WY429" s="54"/>
      <c r="WZ429" s="54"/>
      <c r="XA429" s="54"/>
      <c r="XB429" s="54"/>
      <c r="XC429" s="54"/>
      <c r="XD429" s="54"/>
      <c r="XE429" s="54"/>
      <c r="XF429" s="54"/>
      <c r="XG429" s="54"/>
      <c r="XH429" s="54"/>
      <c r="XI429" s="54"/>
      <c r="XJ429" s="54"/>
      <c r="XK429" s="54"/>
      <c r="XL429" s="54"/>
      <c r="XM429" s="54"/>
      <c r="XN429" s="54"/>
      <c r="XO429" s="54"/>
      <c r="XP429" s="54"/>
      <c r="XQ429" s="54"/>
      <c r="XR429" s="54"/>
      <c r="XS429" s="54"/>
      <c r="XT429" s="54"/>
      <c r="XU429" s="54"/>
      <c r="XV429" s="54"/>
      <c r="XW429" s="54"/>
      <c r="XX429" s="54"/>
      <c r="XY429" s="54"/>
      <c r="XZ429" s="54"/>
      <c r="YA429" s="54"/>
      <c r="YB429" s="54"/>
      <c r="YC429" s="54"/>
      <c r="YD429" s="54"/>
      <c r="YE429" s="54"/>
      <c r="YF429" s="54"/>
      <c r="YG429" s="54"/>
      <c r="YH429" s="54"/>
      <c r="YI429" s="54"/>
      <c r="YJ429" s="54"/>
      <c r="YK429" s="54"/>
      <c r="YL429" s="54"/>
      <c r="YM429" s="54"/>
      <c r="YN429" s="54"/>
      <c r="YO429" s="54"/>
      <c r="YP429" s="54"/>
      <c r="YQ429" s="54"/>
      <c r="YR429" s="54"/>
      <c r="YS429" s="54"/>
      <c r="YT429" s="54"/>
      <c r="YU429" s="54"/>
      <c r="YV429" s="54"/>
      <c r="YW429" s="54"/>
      <c r="YX429" s="54"/>
      <c r="YY429" s="54"/>
      <c r="YZ429" s="54"/>
      <c r="ZA429" s="54"/>
      <c r="ZB429" s="54"/>
      <c r="ZC429" s="54"/>
      <c r="ZD429" s="54"/>
      <c r="ZE429" s="54"/>
      <c r="ZF429" s="54"/>
      <c r="ZG429" s="54"/>
      <c r="ZH429" s="54"/>
      <c r="ZI429" s="54"/>
      <c r="ZJ429" s="54"/>
      <c r="ZK429" s="54"/>
      <c r="ZL429" s="54"/>
      <c r="ZM429" s="54"/>
      <c r="ZN429" s="54"/>
      <c r="ZO429" s="54"/>
      <c r="ZP429" s="54"/>
      <c r="ZQ429" s="54"/>
      <c r="ZR429" s="54"/>
      <c r="ZS429" s="54"/>
      <c r="ZT429" s="54"/>
      <c r="ZU429" s="54"/>
      <c r="ZV429" s="54"/>
      <c r="ZW429" s="54"/>
      <c r="ZX429" s="54"/>
      <c r="ZY429" s="54"/>
      <c r="ZZ429" s="54"/>
    </row>
    <row r="430" spans="1:702" x14ac:dyDescent="0.2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  <c r="CW430" s="54"/>
      <c r="CX430" s="54"/>
      <c r="CY430" s="54"/>
      <c r="CZ430" s="54"/>
      <c r="DA430" s="54"/>
      <c r="DB430" s="54"/>
      <c r="DC430" s="54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  <c r="DN430" s="54"/>
      <c r="DO430" s="54"/>
      <c r="DP430" s="54"/>
      <c r="DQ430" s="54"/>
      <c r="DR430" s="54"/>
      <c r="DS430" s="54"/>
      <c r="DT430" s="54"/>
      <c r="DU430" s="54"/>
      <c r="DV430" s="54"/>
      <c r="DW430" s="54"/>
      <c r="DX430" s="54"/>
      <c r="DY430" s="54"/>
      <c r="DZ430" s="54"/>
      <c r="EA430" s="54"/>
      <c r="EB430" s="54"/>
      <c r="EC430" s="54"/>
      <c r="ED430" s="54"/>
      <c r="EE430" s="54"/>
      <c r="EF430" s="54"/>
      <c r="EG430" s="54"/>
      <c r="EH430" s="54"/>
      <c r="EI430" s="54"/>
      <c r="EJ430" s="54"/>
      <c r="EK430" s="54"/>
      <c r="EL430" s="54"/>
      <c r="EM430" s="54"/>
      <c r="EN430" s="54"/>
      <c r="EO430" s="54"/>
      <c r="EP430" s="54"/>
      <c r="EQ430" s="54"/>
      <c r="ER430" s="54"/>
      <c r="ES430" s="54"/>
      <c r="ET430" s="54"/>
      <c r="EU430" s="54"/>
      <c r="EV430" s="54"/>
      <c r="EW430" s="54"/>
      <c r="EX430" s="54"/>
      <c r="EY430" s="54"/>
      <c r="EZ430" s="54"/>
      <c r="FA430" s="54"/>
      <c r="FB430" s="54"/>
      <c r="FC430" s="54"/>
      <c r="FD430" s="54"/>
      <c r="FE430" s="54"/>
      <c r="FF430" s="54"/>
      <c r="FG430" s="54"/>
      <c r="FH430" s="54"/>
      <c r="FI430" s="54"/>
      <c r="FJ430" s="54"/>
      <c r="FK430" s="54"/>
      <c r="FL430" s="54"/>
      <c r="FM430" s="54"/>
      <c r="FN430" s="54"/>
      <c r="FO430" s="54"/>
      <c r="FP430" s="54"/>
      <c r="FQ430" s="54"/>
      <c r="FR430" s="54"/>
      <c r="FS430" s="54"/>
      <c r="FT430" s="54"/>
      <c r="FU430" s="54"/>
      <c r="FV430" s="54"/>
      <c r="FW430" s="54"/>
      <c r="FX430" s="54"/>
      <c r="FY430" s="54"/>
      <c r="FZ430" s="54"/>
      <c r="GA430" s="54"/>
      <c r="GB430" s="54"/>
      <c r="GC430" s="54"/>
      <c r="GD430" s="54"/>
      <c r="GE430" s="54"/>
      <c r="GF430" s="54"/>
      <c r="GG430" s="54"/>
      <c r="GH430" s="54"/>
      <c r="GI430" s="54"/>
      <c r="GJ430" s="54"/>
      <c r="GK430" s="54"/>
      <c r="GL430" s="54"/>
      <c r="GM430" s="54"/>
      <c r="GN430" s="54"/>
      <c r="GO430" s="54"/>
      <c r="GP430" s="54"/>
      <c r="GQ430" s="54"/>
      <c r="GR430" s="54"/>
      <c r="GS430" s="54"/>
      <c r="GT430" s="54"/>
      <c r="GU430" s="54"/>
      <c r="GV430" s="54"/>
      <c r="GW430" s="54"/>
      <c r="GX430" s="54"/>
      <c r="GY430" s="54"/>
      <c r="GZ430" s="54"/>
      <c r="HA430" s="54"/>
      <c r="HB430" s="54"/>
      <c r="HC430" s="54"/>
      <c r="HD430" s="54"/>
      <c r="HE430" s="54"/>
      <c r="HF430" s="54"/>
      <c r="HG430" s="54"/>
      <c r="HH430" s="54"/>
      <c r="HI430" s="54"/>
      <c r="HJ430" s="54"/>
      <c r="HK430" s="54"/>
      <c r="HL430" s="54"/>
      <c r="HM430" s="54"/>
      <c r="HN430" s="54"/>
      <c r="HO430" s="54"/>
      <c r="HP430" s="54"/>
      <c r="HQ430" s="54"/>
      <c r="HR430" s="54"/>
      <c r="HS430" s="54"/>
      <c r="HT430" s="54"/>
      <c r="HU430" s="54"/>
      <c r="HV430" s="54"/>
      <c r="HW430" s="54"/>
      <c r="HX430" s="54"/>
      <c r="HY430" s="54"/>
      <c r="HZ430" s="54"/>
      <c r="IA430" s="54"/>
      <c r="IB430" s="54"/>
      <c r="IC430" s="54"/>
      <c r="ID430" s="54"/>
      <c r="IE430" s="54"/>
      <c r="IF430" s="54"/>
      <c r="IG430" s="54"/>
      <c r="IH430" s="54"/>
      <c r="II430" s="54"/>
      <c r="IJ430" s="54"/>
      <c r="IK430" s="54"/>
      <c r="IL430" s="54"/>
      <c r="IM430" s="54"/>
      <c r="IN430" s="54"/>
      <c r="IO430" s="54"/>
      <c r="IP430" s="54"/>
      <c r="IQ430" s="54"/>
      <c r="IR430" s="54"/>
      <c r="IS430" s="54"/>
      <c r="IT430" s="54"/>
      <c r="IU430" s="54"/>
      <c r="IV430" s="54"/>
      <c r="IW430" s="54"/>
      <c r="IX430" s="54"/>
      <c r="IY430" s="54"/>
      <c r="IZ430" s="54"/>
      <c r="JA430" s="54"/>
      <c r="JB430" s="54"/>
      <c r="JC430" s="54"/>
      <c r="JD430" s="54"/>
      <c r="JE430" s="54"/>
      <c r="JF430" s="54"/>
      <c r="JG430" s="54"/>
      <c r="JH430" s="54"/>
      <c r="JI430" s="54"/>
      <c r="JJ430" s="54"/>
      <c r="JK430" s="54"/>
      <c r="JL430" s="54"/>
      <c r="JM430" s="54"/>
      <c r="JN430" s="54"/>
      <c r="JO430" s="54"/>
      <c r="JP430" s="54"/>
      <c r="JQ430" s="54"/>
      <c r="JR430" s="54"/>
      <c r="JS430" s="54"/>
      <c r="JT430" s="54"/>
      <c r="JU430" s="54"/>
      <c r="JV430" s="54"/>
      <c r="JW430" s="54"/>
      <c r="JX430" s="54"/>
      <c r="JY430" s="54"/>
      <c r="JZ430" s="54"/>
      <c r="KA430" s="54"/>
      <c r="KB430" s="54"/>
      <c r="KC430" s="54"/>
      <c r="KD430" s="54"/>
      <c r="KE430" s="54"/>
      <c r="KF430" s="54"/>
      <c r="KG430" s="54"/>
      <c r="KH430" s="54"/>
      <c r="KI430" s="54"/>
      <c r="KJ430" s="54"/>
      <c r="KK430" s="54"/>
      <c r="KL430" s="54"/>
      <c r="KM430" s="54"/>
      <c r="KN430" s="54"/>
      <c r="KO430" s="54"/>
      <c r="KP430" s="54"/>
      <c r="KQ430" s="54"/>
      <c r="KR430" s="54"/>
      <c r="KS430" s="54"/>
      <c r="KT430" s="54"/>
      <c r="KU430" s="54"/>
      <c r="KV430" s="54"/>
      <c r="KW430" s="54"/>
      <c r="KX430" s="54"/>
      <c r="KY430" s="54"/>
      <c r="KZ430" s="54"/>
      <c r="LA430" s="54"/>
      <c r="LB430" s="54"/>
      <c r="LC430" s="54"/>
      <c r="LD430" s="54"/>
      <c r="LE430" s="54"/>
      <c r="LF430" s="54"/>
      <c r="LG430" s="54"/>
      <c r="LH430" s="54"/>
      <c r="LI430" s="54"/>
      <c r="LJ430" s="54"/>
      <c r="LK430" s="54"/>
      <c r="LL430" s="54"/>
      <c r="LM430" s="54"/>
      <c r="LN430" s="54"/>
      <c r="LO430" s="54"/>
      <c r="LP430" s="54"/>
      <c r="LQ430" s="54"/>
      <c r="LR430" s="54"/>
      <c r="LS430" s="54"/>
      <c r="LT430" s="54"/>
      <c r="LU430" s="54"/>
      <c r="LV430" s="54"/>
      <c r="LW430" s="54"/>
      <c r="LX430" s="54"/>
      <c r="LY430" s="54"/>
      <c r="LZ430" s="54"/>
      <c r="MA430" s="54"/>
      <c r="MB430" s="54"/>
      <c r="MC430" s="54"/>
      <c r="MD430" s="54"/>
      <c r="ME430" s="54"/>
      <c r="MF430" s="54"/>
      <c r="MG430" s="54"/>
      <c r="MH430" s="54"/>
      <c r="MI430" s="54"/>
      <c r="MJ430" s="54"/>
      <c r="MK430" s="54"/>
      <c r="ML430" s="54"/>
      <c r="MM430" s="54"/>
      <c r="MN430" s="54"/>
      <c r="MO430" s="54"/>
      <c r="MP430" s="54"/>
      <c r="MQ430" s="54"/>
      <c r="MR430" s="54"/>
      <c r="MS430" s="54"/>
      <c r="MT430" s="54"/>
      <c r="MU430" s="54"/>
      <c r="MV430" s="54"/>
      <c r="MW430" s="54"/>
      <c r="MX430" s="54"/>
      <c r="MY430" s="54"/>
      <c r="MZ430" s="54"/>
      <c r="NA430" s="54"/>
      <c r="NB430" s="54"/>
      <c r="NC430" s="54"/>
      <c r="ND430" s="54"/>
      <c r="NE430" s="54"/>
      <c r="NF430" s="54"/>
      <c r="NG430" s="54"/>
      <c r="NH430" s="54"/>
      <c r="NI430" s="54"/>
      <c r="NJ430" s="54"/>
      <c r="NK430" s="54"/>
      <c r="NL430" s="54"/>
      <c r="NM430" s="54"/>
      <c r="NN430" s="54"/>
      <c r="NO430" s="54"/>
      <c r="NP430" s="54"/>
      <c r="NQ430" s="54"/>
      <c r="NR430" s="54"/>
      <c r="NS430" s="54"/>
      <c r="NT430" s="54"/>
      <c r="NU430" s="54"/>
      <c r="NV430" s="54"/>
      <c r="NW430" s="54"/>
      <c r="NX430" s="54"/>
      <c r="NY430" s="54"/>
      <c r="NZ430" s="54"/>
      <c r="OA430" s="54"/>
      <c r="OB430" s="54"/>
      <c r="OC430" s="54"/>
      <c r="OD430" s="54"/>
      <c r="OE430" s="54"/>
      <c r="OF430" s="54"/>
      <c r="OG430" s="54"/>
      <c r="OH430" s="54"/>
      <c r="OI430" s="54"/>
      <c r="OJ430" s="54"/>
      <c r="OK430" s="54"/>
      <c r="OL430" s="54"/>
      <c r="OM430" s="54"/>
      <c r="ON430" s="54"/>
      <c r="OO430" s="54"/>
      <c r="OP430" s="54"/>
      <c r="OQ430" s="54"/>
      <c r="OR430" s="54"/>
      <c r="OS430" s="54"/>
      <c r="OT430" s="54"/>
      <c r="OU430" s="54"/>
      <c r="OV430" s="54"/>
      <c r="OW430" s="54"/>
      <c r="OX430" s="54"/>
      <c r="OY430" s="54"/>
      <c r="OZ430" s="54"/>
      <c r="PA430" s="54"/>
      <c r="PB430" s="54"/>
      <c r="PC430" s="54"/>
      <c r="PD430" s="54"/>
      <c r="PE430" s="54"/>
      <c r="PF430" s="54"/>
      <c r="PG430" s="54"/>
      <c r="PH430" s="54"/>
      <c r="PI430" s="54"/>
      <c r="PJ430" s="54"/>
      <c r="PK430" s="54"/>
      <c r="PL430" s="54"/>
      <c r="PM430" s="54"/>
      <c r="PN430" s="54"/>
      <c r="PO430" s="54"/>
      <c r="PP430" s="54"/>
      <c r="PQ430" s="54"/>
      <c r="PR430" s="54"/>
      <c r="PS430" s="54"/>
      <c r="PT430" s="54"/>
      <c r="PU430" s="54"/>
      <c r="PV430" s="54"/>
      <c r="PW430" s="54"/>
      <c r="PX430" s="54"/>
      <c r="PY430" s="54"/>
      <c r="PZ430" s="54"/>
      <c r="QA430" s="54"/>
      <c r="QB430" s="54"/>
      <c r="QC430" s="54"/>
      <c r="QD430" s="54"/>
      <c r="QE430" s="54"/>
      <c r="QF430" s="54"/>
      <c r="QG430" s="54"/>
      <c r="QH430" s="54"/>
      <c r="QI430" s="54"/>
      <c r="QJ430" s="54"/>
      <c r="QK430" s="54"/>
      <c r="QL430" s="54"/>
      <c r="QM430" s="54"/>
      <c r="QN430" s="54"/>
      <c r="QO430" s="54"/>
      <c r="QP430" s="54"/>
      <c r="QQ430" s="54"/>
      <c r="QR430" s="54"/>
      <c r="QS430" s="54"/>
      <c r="QT430" s="54"/>
      <c r="QU430" s="54"/>
      <c r="QV430" s="54"/>
      <c r="QW430" s="54"/>
      <c r="QX430" s="54"/>
      <c r="QY430" s="54"/>
      <c r="QZ430" s="54"/>
      <c r="RA430" s="54"/>
      <c r="RB430" s="54"/>
      <c r="RC430" s="54"/>
      <c r="RD430" s="54"/>
      <c r="RE430" s="54"/>
      <c r="RF430" s="54"/>
      <c r="RG430" s="54"/>
      <c r="RH430" s="54"/>
      <c r="RI430" s="54"/>
      <c r="RJ430" s="54"/>
      <c r="RK430" s="54"/>
      <c r="RL430" s="54"/>
      <c r="RM430" s="54"/>
      <c r="RN430" s="54"/>
      <c r="RO430" s="54"/>
      <c r="RP430" s="54"/>
      <c r="RQ430" s="54"/>
      <c r="RR430" s="54"/>
      <c r="RS430" s="54"/>
      <c r="RT430" s="54"/>
      <c r="RU430" s="54"/>
      <c r="RV430" s="54"/>
      <c r="RW430" s="54"/>
      <c r="RX430" s="54"/>
      <c r="RY430" s="54"/>
      <c r="RZ430" s="54"/>
      <c r="SA430" s="54"/>
      <c r="SB430" s="54"/>
      <c r="SC430" s="54"/>
      <c r="SD430" s="54"/>
      <c r="SE430" s="54"/>
      <c r="SF430" s="54"/>
      <c r="SG430" s="54"/>
      <c r="SH430" s="54"/>
      <c r="SI430" s="54"/>
      <c r="SJ430" s="54"/>
      <c r="SK430" s="54"/>
      <c r="SL430" s="54"/>
      <c r="SM430" s="54"/>
      <c r="SN430" s="54"/>
      <c r="SO430" s="54"/>
      <c r="SP430" s="54"/>
      <c r="SQ430" s="54"/>
      <c r="SR430" s="54"/>
      <c r="SS430" s="54"/>
      <c r="ST430" s="54"/>
      <c r="SU430" s="54"/>
      <c r="SV430" s="54"/>
      <c r="SW430" s="54"/>
      <c r="SX430" s="54"/>
      <c r="SY430" s="54"/>
      <c r="SZ430" s="54"/>
      <c r="TA430" s="54"/>
      <c r="TB430" s="54"/>
      <c r="TC430" s="54"/>
      <c r="TD430" s="54"/>
      <c r="TE430" s="54"/>
      <c r="TF430" s="54"/>
      <c r="TG430" s="54"/>
      <c r="TH430" s="54"/>
      <c r="TI430" s="54"/>
      <c r="TJ430" s="54"/>
      <c r="TK430" s="54"/>
      <c r="TL430" s="54"/>
      <c r="TM430" s="54"/>
      <c r="TN430" s="54"/>
      <c r="TO430" s="54"/>
      <c r="TP430" s="54"/>
      <c r="TQ430" s="54"/>
      <c r="TR430" s="54"/>
      <c r="TS430" s="54"/>
      <c r="TT430" s="54"/>
      <c r="TU430" s="54"/>
      <c r="TV430" s="54"/>
      <c r="TW430" s="54"/>
      <c r="TX430" s="54"/>
      <c r="TY430" s="54"/>
      <c r="TZ430" s="54"/>
      <c r="UA430" s="54"/>
      <c r="UB430" s="54"/>
      <c r="UC430" s="54"/>
      <c r="UD430" s="54"/>
      <c r="UE430" s="54"/>
      <c r="UF430" s="54"/>
      <c r="UG430" s="54"/>
      <c r="UH430" s="54"/>
      <c r="UI430" s="54"/>
      <c r="UJ430" s="54"/>
      <c r="UK430" s="54"/>
      <c r="UL430" s="54"/>
      <c r="UM430" s="54"/>
      <c r="UN430" s="54"/>
      <c r="UO430" s="54"/>
      <c r="UP430" s="54"/>
      <c r="UQ430" s="54"/>
      <c r="UR430" s="54"/>
      <c r="US430" s="54"/>
      <c r="UT430" s="54"/>
      <c r="UU430" s="54"/>
      <c r="UV430" s="54"/>
      <c r="UW430" s="54"/>
      <c r="UX430" s="54"/>
      <c r="UY430" s="54"/>
      <c r="UZ430" s="54"/>
      <c r="VA430" s="54"/>
      <c r="VB430" s="54"/>
      <c r="VC430" s="54"/>
      <c r="VD430" s="54"/>
      <c r="VE430" s="54"/>
      <c r="VF430" s="54"/>
      <c r="VG430" s="54"/>
      <c r="VH430" s="54"/>
      <c r="VI430" s="54"/>
      <c r="VJ430" s="54"/>
      <c r="VK430" s="54"/>
      <c r="VL430" s="54"/>
      <c r="VM430" s="54"/>
      <c r="VN430" s="54"/>
      <c r="VO430" s="54"/>
      <c r="VP430" s="54"/>
      <c r="VQ430" s="54"/>
      <c r="VR430" s="54"/>
      <c r="VS430" s="54"/>
      <c r="VT430" s="54"/>
      <c r="VU430" s="54"/>
      <c r="VV430" s="54"/>
      <c r="VW430" s="54"/>
      <c r="VX430" s="54"/>
      <c r="VY430" s="54"/>
      <c r="VZ430" s="54"/>
      <c r="WA430" s="54"/>
      <c r="WB430" s="54"/>
      <c r="WC430" s="54"/>
      <c r="WD430" s="54"/>
      <c r="WE430" s="54"/>
      <c r="WF430" s="54"/>
      <c r="WG430" s="54"/>
      <c r="WH430" s="54"/>
      <c r="WI430" s="54"/>
      <c r="WJ430" s="54"/>
      <c r="WK430" s="54"/>
      <c r="WL430" s="54"/>
      <c r="WM430" s="54"/>
      <c r="WN430" s="54"/>
      <c r="WO430" s="54"/>
      <c r="WP430" s="54"/>
      <c r="WQ430" s="54"/>
      <c r="WR430" s="54"/>
      <c r="WS430" s="54"/>
      <c r="WT430" s="54"/>
      <c r="WU430" s="54"/>
      <c r="WV430" s="54"/>
      <c r="WW430" s="54"/>
      <c r="WX430" s="54"/>
      <c r="WY430" s="54"/>
      <c r="WZ430" s="54"/>
      <c r="XA430" s="54"/>
      <c r="XB430" s="54"/>
      <c r="XC430" s="54"/>
      <c r="XD430" s="54"/>
      <c r="XE430" s="54"/>
      <c r="XF430" s="54"/>
      <c r="XG430" s="54"/>
      <c r="XH430" s="54"/>
      <c r="XI430" s="54"/>
      <c r="XJ430" s="54"/>
      <c r="XK430" s="54"/>
      <c r="XL430" s="54"/>
      <c r="XM430" s="54"/>
      <c r="XN430" s="54"/>
      <c r="XO430" s="54"/>
      <c r="XP430" s="54"/>
      <c r="XQ430" s="54"/>
      <c r="XR430" s="54"/>
      <c r="XS430" s="54"/>
      <c r="XT430" s="54"/>
      <c r="XU430" s="54"/>
      <c r="XV430" s="54"/>
      <c r="XW430" s="54"/>
      <c r="XX430" s="54"/>
      <c r="XY430" s="54"/>
      <c r="XZ430" s="54"/>
      <c r="YA430" s="54"/>
      <c r="YB430" s="54"/>
      <c r="YC430" s="54"/>
      <c r="YD430" s="54"/>
      <c r="YE430" s="54"/>
      <c r="YF430" s="54"/>
      <c r="YG430" s="54"/>
      <c r="YH430" s="54"/>
      <c r="YI430" s="54"/>
      <c r="YJ430" s="54"/>
      <c r="YK430" s="54"/>
      <c r="YL430" s="54"/>
      <c r="YM430" s="54"/>
      <c r="YN430" s="54"/>
      <c r="YO430" s="54"/>
      <c r="YP430" s="54"/>
      <c r="YQ430" s="54"/>
      <c r="YR430" s="54"/>
      <c r="YS430" s="54"/>
      <c r="YT430" s="54"/>
      <c r="YU430" s="54"/>
      <c r="YV430" s="54"/>
      <c r="YW430" s="54"/>
      <c r="YX430" s="54"/>
      <c r="YY430" s="54"/>
      <c r="YZ430" s="54"/>
      <c r="ZA430" s="54"/>
      <c r="ZB430" s="54"/>
      <c r="ZC430" s="54"/>
      <c r="ZD430" s="54"/>
      <c r="ZE430" s="54"/>
      <c r="ZF430" s="54"/>
      <c r="ZG430" s="54"/>
      <c r="ZH430" s="54"/>
      <c r="ZI430" s="54"/>
      <c r="ZJ430" s="54"/>
      <c r="ZK430" s="54"/>
      <c r="ZL430" s="54"/>
      <c r="ZM430" s="54"/>
      <c r="ZN430" s="54"/>
      <c r="ZO430" s="54"/>
      <c r="ZP430" s="54"/>
      <c r="ZQ430" s="54"/>
      <c r="ZR430" s="54"/>
      <c r="ZS430" s="54"/>
      <c r="ZT430" s="54"/>
      <c r="ZU430" s="54"/>
      <c r="ZV430" s="54"/>
      <c r="ZW430" s="54"/>
      <c r="ZX430" s="54"/>
      <c r="ZY430" s="54"/>
      <c r="ZZ430" s="54"/>
    </row>
    <row r="431" spans="1:702" x14ac:dyDescent="0.2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  <c r="CW431" s="54"/>
      <c r="CX431" s="54"/>
      <c r="CY431" s="54"/>
      <c r="CZ431" s="54"/>
      <c r="DA431" s="54"/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  <c r="DN431" s="54"/>
      <c r="DO431" s="54"/>
      <c r="DP431" s="54"/>
      <c r="DQ431" s="54"/>
      <c r="DR431" s="54"/>
      <c r="DS431" s="54"/>
      <c r="DT431" s="54"/>
      <c r="DU431" s="54"/>
      <c r="DV431" s="54"/>
      <c r="DW431" s="54"/>
      <c r="DX431" s="54"/>
      <c r="DY431" s="54"/>
      <c r="DZ431" s="54"/>
      <c r="EA431" s="54"/>
      <c r="EB431" s="54"/>
      <c r="EC431" s="54"/>
      <c r="ED431" s="54"/>
      <c r="EE431" s="54"/>
      <c r="EF431" s="54"/>
      <c r="EG431" s="54"/>
      <c r="EH431" s="54"/>
      <c r="EI431" s="54"/>
      <c r="EJ431" s="54"/>
      <c r="EK431" s="54"/>
      <c r="EL431" s="54"/>
      <c r="EM431" s="54"/>
      <c r="EN431" s="54"/>
      <c r="EO431" s="54"/>
      <c r="EP431" s="54"/>
      <c r="EQ431" s="54"/>
      <c r="ER431" s="54"/>
      <c r="ES431" s="54"/>
      <c r="ET431" s="54"/>
      <c r="EU431" s="54"/>
      <c r="EV431" s="54"/>
      <c r="EW431" s="54"/>
      <c r="EX431" s="54"/>
      <c r="EY431" s="54"/>
      <c r="EZ431" s="54"/>
      <c r="FA431" s="54"/>
      <c r="FB431" s="54"/>
      <c r="FC431" s="54"/>
      <c r="FD431" s="54"/>
      <c r="FE431" s="54"/>
      <c r="FF431" s="54"/>
      <c r="FG431" s="54"/>
      <c r="FH431" s="54"/>
      <c r="FI431" s="54"/>
      <c r="FJ431" s="54"/>
      <c r="FK431" s="54"/>
      <c r="FL431" s="54"/>
      <c r="FM431" s="54"/>
      <c r="FN431" s="54"/>
      <c r="FO431" s="54"/>
      <c r="FP431" s="54"/>
      <c r="FQ431" s="54"/>
      <c r="FR431" s="54"/>
      <c r="FS431" s="54"/>
      <c r="FT431" s="54"/>
      <c r="FU431" s="54"/>
      <c r="FV431" s="54"/>
      <c r="FW431" s="54"/>
      <c r="FX431" s="54"/>
      <c r="FY431" s="54"/>
      <c r="FZ431" s="54"/>
      <c r="GA431" s="54"/>
      <c r="GB431" s="54"/>
      <c r="GC431" s="54"/>
      <c r="GD431" s="54"/>
      <c r="GE431" s="54"/>
      <c r="GF431" s="54"/>
      <c r="GG431" s="54"/>
      <c r="GH431" s="54"/>
      <c r="GI431" s="54"/>
      <c r="GJ431" s="54"/>
      <c r="GK431" s="54"/>
      <c r="GL431" s="54"/>
      <c r="GM431" s="54"/>
      <c r="GN431" s="54"/>
      <c r="GO431" s="54"/>
      <c r="GP431" s="54"/>
      <c r="GQ431" s="54"/>
      <c r="GR431" s="54"/>
      <c r="GS431" s="54"/>
      <c r="GT431" s="54"/>
      <c r="GU431" s="54"/>
      <c r="GV431" s="54"/>
      <c r="GW431" s="54"/>
      <c r="GX431" s="54"/>
      <c r="GY431" s="54"/>
      <c r="GZ431" s="54"/>
      <c r="HA431" s="54"/>
      <c r="HB431" s="54"/>
      <c r="HC431" s="54"/>
      <c r="HD431" s="54"/>
      <c r="HE431" s="54"/>
      <c r="HF431" s="54"/>
      <c r="HG431" s="54"/>
      <c r="HH431" s="54"/>
      <c r="HI431" s="54"/>
      <c r="HJ431" s="54"/>
      <c r="HK431" s="54"/>
      <c r="HL431" s="54"/>
      <c r="HM431" s="54"/>
      <c r="HN431" s="54"/>
      <c r="HO431" s="54"/>
      <c r="HP431" s="54"/>
      <c r="HQ431" s="54"/>
      <c r="HR431" s="54"/>
      <c r="HS431" s="54"/>
      <c r="HT431" s="54"/>
      <c r="HU431" s="54"/>
      <c r="HV431" s="54"/>
      <c r="HW431" s="54"/>
      <c r="HX431" s="54"/>
      <c r="HY431" s="54"/>
      <c r="HZ431" s="54"/>
      <c r="IA431" s="54"/>
      <c r="IB431" s="54"/>
      <c r="IC431" s="54"/>
      <c r="ID431" s="54"/>
      <c r="IE431" s="54"/>
      <c r="IF431" s="54"/>
      <c r="IG431" s="54"/>
      <c r="IH431" s="54"/>
      <c r="II431" s="54"/>
      <c r="IJ431" s="54"/>
      <c r="IK431" s="54"/>
      <c r="IL431" s="54"/>
      <c r="IM431" s="54"/>
      <c r="IN431" s="54"/>
      <c r="IO431" s="54"/>
      <c r="IP431" s="54"/>
      <c r="IQ431" s="54"/>
      <c r="IR431" s="54"/>
      <c r="IS431" s="54"/>
      <c r="IT431" s="54"/>
      <c r="IU431" s="54"/>
      <c r="IV431" s="54"/>
      <c r="IW431" s="54"/>
      <c r="IX431" s="54"/>
      <c r="IY431" s="54"/>
      <c r="IZ431" s="54"/>
      <c r="JA431" s="54"/>
      <c r="JB431" s="54"/>
      <c r="JC431" s="54"/>
      <c r="JD431" s="54"/>
      <c r="JE431" s="54"/>
      <c r="JF431" s="54"/>
      <c r="JG431" s="54"/>
      <c r="JH431" s="54"/>
      <c r="JI431" s="54"/>
      <c r="JJ431" s="54"/>
      <c r="JK431" s="54"/>
      <c r="JL431" s="54"/>
      <c r="JM431" s="54"/>
      <c r="JN431" s="54"/>
      <c r="JO431" s="54"/>
      <c r="JP431" s="54"/>
      <c r="JQ431" s="54"/>
      <c r="JR431" s="54"/>
      <c r="JS431" s="54"/>
      <c r="JT431" s="54"/>
      <c r="JU431" s="54"/>
      <c r="JV431" s="54"/>
      <c r="JW431" s="54"/>
      <c r="JX431" s="54"/>
      <c r="JY431" s="54"/>
      <c r="JZ431" s="54"/>
      <c r="KA431" s="54"/>
      <c r="KB431" s="54"/>
      <c r="KC431" s="54"/>
      <c r="KD431" s="54"/>
      <c r="KE431" s="54"/>
      <c r="KF431" s="54"/>
      <c r="KG431" s="54"/>
      <c r="KH431" s="54"/>
      <c r="KI431" s="54"/>
      <c r="KJ431" s="54"/>
      <c r="KK431" s="54"/>
      <c r="KL431" s="54"/>
      <c r="KM431" s="54"/>
      <c r="KN431" s="54"/>
      <c r="KO431" s="54"/>
      <c r="KP431" s="54"/>
      <c r="KQ431" s="54"/>
      <c r="KR431" s="54"/>
      <c r="KS431" s="54"/>
      <c r="KT431" s="54"/>
      <c r="KU431" s="54"/>
      <c r="KV431" s="54"/>
      <c r="KW431" s="54"/>
      <c r="KX431" s="54"/>
      <c r="KY431" s="54"/>
      <c r="KZ431" s="54"/>
      <c r="LA431" s="54"/>
      <c r="LB431" s="54"/>
      <c r="LC431" s="54"/>
      <c r="LD431" s="54"/>
      <c r="LE431" s="54"/>
      <c r="LF431" s="54"/>
      <c r="LG431" s="54"/>
      <c r="LH431" s="54"/>
      <c r="LI431" s="54"/>
      <c r="LJ431" s="54"/>
      <c r="LK431" s="54"/>
      <c r="LL431" s="54"/>
      <c r="LM431" s="54"/>
      <c r="LN431" s="54"/>
      <c r="LO431" s="54"/>
      <c r="LP431" s="54"/>
      <c r="LQ431" s="54"/>
      <c r="LR431" s="54"/>
      <c r="LS431" s="54"/>
      <c r="LT431" s="54"/>
      <c r="LU431" s="54"/>
      <c r="LV431" s="54"/>
      <c r="LW431" s="54"/>
      <c r="LX431" s="54"/>
      <c r="LY431" s="54"/>
      <c r="LZ431" s="54"/>
      <c r="MA431" s="54"/>
      <c r="MB431" s="54"/>
      <c r="MC431" s="54"/>
      <c r="MD431" s="54"/>
      <c r="ME431" s="54"/>
      <c r="MF431" s="54"/>
      <c r="MG431" s="54"/>
      <c r="MH431" s="54"/>
      <c r="MI431" s="54"/>
      <c r="MJ431" s="54"/>
      <c r="MK431" s="54"/>
      <c r="ML431" s="54"/>
      <c r="MM431" s="54"/>
      <c r="MN431" s="54"/>
      <c r="MO431" s="54"/>
      <c r="MP431" s="54"/>
      <c r="MQ431" s="54"/>
      <c r="MR431" s="54"/>
      <c r="MS431" s="54"/>
      <c r="MT431" s="54"/>
      <c r="MU431" s="54"/>
      <c r="MV431" s="54"/>
      <c r="MW431" s="54"/>
      <c r="MX431" s="54"/>
      <c r="MY431" s="54"/>
      <c r="MZ431" s="54"/>
      <c r="NA431" s="54"/>
      <c r="NB431" s="54"/>
      <c r="NC431" s="54"/>
      <c r="ND431" s="54"/>
      <c r="NE431" s="54"/>
      <c r="NF431" s="54"/>
      <c r="NG431" s="54"/>
      <c r="NH431" s="54"/>
      <c r="NI431" s="54"/>
      <c r="NJ431" s="54"/>
      <c r="NK431" s="54"/>
      <c r="NL431" s="54"/>
      <c r="NM431" s="54"/>
      <c r="NN431" s="54"/>
      <c r="NO431" s="54"/>
      <c r="NP431" s="54"/>
      <c r="NQ431" s="54"/>
      <c r="NR431" s="54"/>
      <c r="NS431" s="54"/>
      <c r="NT431" s="54"/>
      <c r="NU431" s="54"/>
      <c r="NV431" s="54"/>
      <c r="NW431" s="54"/>
      <c r="NX431" s="54"/>
      <c r="NY431" s="54"/>
      <c r="NZ431" s="54"/>
      <c r="OA431" s="54"/>
      <c r="OB431" s="54"/>
      <c r="OC431" s="54"/>
      <c r="OD431" s="54"/>
      <c r="OE431" s="54"/>
      <c r="OF431" s="54"/>
      <c r="OG431" s="54"/>
      <c r="OH431" s="54"/>
      <c r="OI431" s="54"/>
      <c r="OJ431" s="54"/>
      <c r="OK431" s="54"/>
      <c r="OL431" s="54"/>
      <c r="OM431" s="54"/>
      <c r="ON431" s="54"/>
      <c r="OO431" s="54"/>
      <c r="OP431" s="54"/>
      <c r="OQ431" s="54"/>
      <c r="OR431" s="54"/>
      <c r="OS431" s="54"/>
      <c r="OT431" s="54"/>
      <c r="OU431" s="54"/>
      <c r="OV431" s="54"/>
      <c r="OW431" s="54"/>
      <c r="OX431" s="54"/>
      <c r="OY431" s="54"/>
      <c r="OZ431" s="54"/>
      <c r="PA431" s="54"/>
      <c r="PB431" s="54"/>
      <c r="PC431" s="54"/>
      <c r="PD431" s="54"/>
      <c r="PE431" s="54"/>
      <c r="PF431" s="54"/>
      <c r="PG431" s="54"/>
      <c r="PH431" s="54"/>
      <c r="PI431" s="54"/>
      <c r="PJ431" s="54"/>
      <c r="PK431" s="54"/>
      <c r="PL431" s="54"/>
      <c r="PM431" s="54"/>
      <c r="PN431" s="54"/>
      <c r="PO431" s="54"/>
      <c r="PP431" s="54"/>
      <c r="PQ431" s="54"/>
      <c r="PR431" s="54"/>
      <c r="PS431" s="54"/>
      <c r="PT431" s="54"/>
      <c r="PU431" s="54"/>
      <c r="PV431" s="54"/>
      <c r="PW431" s="54"/>
      <c r="PX431" s="54"/>
      <c r="PY431" s="54"/>
      <c r="PZ431" s="54"/>
      <c r="QA431" s="54"/>
      <c r="QB431" s="54"/>
      <c r="QC431" s="54"/>
      <c r="QD431" s="54"/>
      <c r="QE431" s="54"/>
      <c r="QF431" s="54"/>
      <c r="QG431" s="54"/>
      <c r="QH431" s="54"/>
      <c r="QI431" s="54"/>
      <c r="QJ431" s="54"/>
      <c r="QK431" s="54"/>
      <c r="QL431" s="54"/>
      <c r="QM431" s="54"/>
      <c r="QN431" s="54"/>
      <c r="QO431" s="54"/>
      <c r="QP431" s="54"/>
      <c r="QQ431" s="54"/>
      <c r="QR431" s="54"/>
      <c r="QS431" s="54"/>
      <c r="QT431" s="54"/>
      <c r="QU431" s="54"/>
      <c r="QV431" s="54"/>
      <c r="QW431" s="54"/>
      <c r="QX431" s="54"/>
      <c r="QY431" s="54"/>
      <c r="QZ431" s="54"/>
      <c r="RA431" s="54"/>
      <c r="RB431" s="54"/>
      <c r="RC431" s="54"/>
      <c r="RD431" s="54"/>
      <c r="RE431" s="54"/>
      <c r="RF431" s="54"/>
      <c r="RG431" s="54"/>
      <c r="RH431" s="54"/>
      <c r="RI431" s="54"/>
      <c r="RJ431" s="54"/>
      <c r="RK431" s="54"/>
      <c r="RL431" s="54"/>
      <c r="RM431" s="54"/>
      <c r="RN431" s="54"/>
      <c r="RO431" s="54"/>
      <c r="RP431" s="54"/>
      <c r="RQ431" s="54"/>
      <c r="RR431" s="54"/>
      <c r="RS431" s="54"/>
      <c r="RT431" s="54"/>
      <c r="RU431" s="54"/>
      <c r="RV431" s="54"/>
      <c r="RW431" s="54"/>
      <c r="RX431" s="54"/>
      <c r="RY431" s="54"/>
      <c r="RZ431" s="54"/>
      <c r="SA431" s="54"/>
      <c r="SB431" s="54"/>
      <c r="SC431" s="54"/>
      <c r="SD431" s="54"/>
      <c r="SE431" s="54"/>
      <c r="SF431" s="54"/>
      <c r="SG431" s="54"/>
      <c r="SH431" s="54"/>
      <c r="SI431" s="54"/>
      <c r="SJ431" s="54"/>
      <c r="SK431" s="54"/>
      <c r="SL431" s="54"/>
      <c r="SM431" s="54"/>
      <c r="SN431" s="54"/>
      <c r="SO431" s="54"/>
      <c r="SP431" s="54"/>
      <c r="SQ431" s="54"/>
      <c r="SR431" s="54"/>
      <c r="SS431" s="54"/>
      <c r="ST431" s="54"/>
      <c r="SU431" s="54"/>
      <c r="SV431" s="54"/>
      <c r="SW431" s="54"/>
      <c r="SX431" s="54"/>
      <c r="SY431" s="54"/>
      <c r="SZ431" s="54"/>
      <c r="TA431" s="54"/>
      <c r="TB431" s="54"/>
      <c r="TC431" s="54"/>
      <c r="TD431" s="54"/>
      <c r="TE431" s="54"/>
      <c r="TF431" s="54"/>
      <c r="TG431" s="54"/>
      <c r="TH431" s="54"/>
      <c r="TI431" s="54"/>
      <c r="TJ431" s="54"/>
      <c r="TK431" s="54"/>
      <c r="TL431" s="54"/>
      <c r="TM431" s="54"/>
      <c r="TN431" s="54"/>
      <c r="TO431" s="54"/>
      <c r="TP431" s="54"/>
      <c r="TQ431" s="54"/>
      <c r="TR431" s="54"/>
      <c r="TS431" s="54"/>
      <c r="TT431" s="54"/>
      <c r="TU431" s="54"/>
      <c r="TV431" s="54"/>
      <c r="TW431" s="54"/>
      <c r="TX431" s="54"/>
      <c r="TY431" s="54"/>
      <c r="TZ431" s="54"/>
      <c r="UA431" s="54"/>
      <c r="UB431" s="54"/>
      <c r="UC431" s="54"/>
      <c r="UD431" s="54"/>
      <c r="UE431" s="54"/>
      <c r="UF431" s="54"/>
      <c r="UG431" s="54"/>
      <c r="UH431" s="54"/>
      <c r="UI431" s="54"/>
      <c r="UJ431" s="54"/>
      <c r="UK431" s="54"/>
      <c r="UL431" s="54"/>
      <c r="UM431" s="54"/>
      <c r="UN431" s="54"/>
      <c r="UO431" s="54"/>
      <c r="UP431" s="54"/>
      <c r="UQ431" s="54"/>
      <c r="UR431" s="54"/>
      <c r="US431" s="54"/>
      <c r="UT431" s="54"/>
      <c r="UU431" s="54"/>
      <c r="UV431" s="54"/>
      <c r="UW431" s="54"/>
      <c r="UX431" s="54"/>
      <c r="UY431" s="54"/>
      <c r="UZ431" s="54"/>
      <c r="VA431" s="54"/>
      <c r="VB431" s="54"/>
      <c r="VC431" s="54"/>
      <c r="VD431" s="54"/>
      <c r="VE431" s="54"/>
      <c r="VF431" s="54"/>
      <c r="VG431" s="54"/>
      <c r="VH431" s="54"/>
      <c r="VI431" s="54"/>
      <c r="VJ431" s="54"/>
      <c r="VK431" s="54"/>
      <c r="VL431" s="54"/>
      <c r="VM431" s="54"/>
      <c r="VN431" s="54"/>
      <c r="VO431" s="54"/>
      <c r="VP431" s="54"/>
      <c r="VQ431" s="54"/>
      <c r="VR431" s="54"/>
      <c r="VS431" s="54"/>
      <c r="VT431" s="54"/>
      <c r="VU431" s="54"/>
      <c r="VV431" s="54"/>
      <c r="VW431" s="54"/>
      <c r="VX431" s="54"/>
      <c r="VY431" s="54"/>
      <c r="VZ431" s="54"/>
      <c r="WA431" s="54"/>
      <c r="WB431" s="54"/>
      <c r="WC431" s="54"/>
      <c r="WD431" s="54"/>
      <c r="WE431" s="54"/>
      <c r="WF431" s="54"/>
      <c r="WG431" s="54"/>
      <c r="WH431" s="54"/>
      <c r="WI431" s="54"/>
      <c r="WJ431" s="54"/>
      <c r="WK431" s="54"/>
      <c r="WL431" s="54"/>
      <c r="WM431" s="54"/>
      <c r="WN431" s="54"/>
      <c r="WO431" s="54"/>
      <c r="WP431" s="54"/>
      <c r="WQ431" s="54"/>
      <c r="WR431" s="54"/>
      <c r="WS431" s="54"/>
      <c r="WT431" s="54"/>
      <c r="WU431" s="54"/>
      <c r="WV431" s="54"/>
      <c r="WW431" s="54"/>
      <c r="WX431" s="54"/>
      <c r="WY431" s="54"/>
      <c r="WZ431" s="54"/>
      <c r="XA431" s="54"/>
      <c r="XB431" s="54"/>
      <c r="XC431" s="54"/>
      <c r="XD431" s="54"/>
      <c r="XE431" s="54"/>
      <c r="XF431" s="54"/>
      <c r="XG431" s="54"/>
      <c r="XH431" s="54"/>
      <c r="XI431" s="54"/>
      <c r="XJ431" s="54"/>
      <c r="XK431" s="54"/>
      <c r="XL431" s="54"/>
      <c r="XM431" s="54"/>
      <c r="XN431" s="54"/>
      <c r="XO431" s="54"/>
      <c r="XP431" s="54"/>
      <c r="XQ431" s="54"/>
      <c r="XR431" s="54"/>
      <c r="XS431" s="54"/>
      <c r="XT431" s="54"/>
      <c r="XU431" s="54"/>
      <c r="XV431" s="54"/>
      <c r="XW431" s="54"/>
      <c r="XX431" s="54"/>
      <c r="XY431" s="54"/>
      <c r="XZ431" s="54"/>
      <c r="YA431" s="54"/>
      <c r="YB431" s="54"/>
      <c r="YC431" s="54"/>
      <c r="YD431" s="54"/>
      <c r="YE431" s="54"/>
      <c r="YF431" s="54"/>
      <c r="YG431" s="54"/>
      <c r="YH431" s="54"/>
      <c r="YI431" s="54"/>
      <c r="YJ431" s="54"/>
      <c r="YK431" s="54"/>
      <c r="YL431" s="54"/>
      <c r="YM431" s="54"/>
      <c r="YN431" s="54"/>
      <c r="YO431" s="54"/>
      <c r="YP431" s="54"/>
      <c r="YQ431" s="54"/>
      <c r="YR431" s="54"/>
      <c r="YS431" s="54"/>
      <c r="YT431" s="54"/>
      <c r="YU431" s="54"/>
      <c r="YV431" s="54"/>
      <c r="YW431" s="54"/>
      <c r="YX431" s="54"/>
      <c r="YY431" s="54"/>
      <c r="YZ431" s="54"/>
      <c r="ZA431" s="54"/>
      <c r="ZB431" s="54"/>
      <c r="ZC431" s="54"/>
      <c r="ZD431" s="54"/>
      <c r="ZE431" s="54"/>
      <c r="ZF431" s="54"/>
      <c r="ZG431" s="54"/>
      <c r="ZH431" s="54"/>
      <c r="ZI431" s="54"/>
      <c r="ZJ431" s="54"/>
      <c r="ZK431" s="54"/>
      <c r="ZL431" s="54"/>
      <c r="ZM431" s="54"/>
      <c r="ZN431" s="54"/>
      <c r="ZO431" s="54"/>
      <c r="ZP431" s="54"/>
      <c r="ZQ431" s="54"/>
      <c r="ZR431" s="54"/>
      <c r="ZS431" s="54"/>
      <c r="ZT431" s="54"/>
      <c r="ZU431" s="54"/>
      <c r="ZV431" s="54"/>
      <c r="ZW431" s="54"/>
      <c r="ZX431" s="54"/>
      <c r="ZY431" s="54"/>
      <c r="ZZ431" s="54"/>
    </row>
    <row r="432" spans="1:702" x14ac:dyDescent="0.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  <c r="CW432" s="54"/>
      <c r="CX432" s="54"/>
      <c r="CY432" s="54"/>
      <c r="CZ432" s="54"/>
      <c r="DA432" s="54"/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  <c r="DN432" s="54"/>
      <c r="DO432" s="54"/>
      <c r="DP432" s="54"/>
      <c r="DQ432" s="54"/>
      <c r="DR432" s="54"/>
      <c r="DS432" s="54"/>
      <c r="DT432" s="54"/>
      <c r="DU432" s="54"/>
      <c r="DV432" s="54"/>
      <c r="DW432" s="54"/>
      <c r="DX432" s="54"/>
      <c r="DY432" s="54"/>
      <c r="DZ432" s="54"/>
      <c r="EA432" s="54"/>
      <c r="EB432" s="54"/>
      <c r="EC432" s="54"/>
      <c r="ED432" s="54"/>
      <c r="EE432" s="54"/>
      <c r="EF432" s="54"/>
      <c r="EG432" s="54"/>
      <c r="EH432" s="54"/>
      <c r="EI432" s="54"/>
      <c r="EJ432" s="54"/>
      <c r="EK432" s="54"/>
      <c r="EL432" s="54"/>
      <c r="EM432" s="54"/>
      <c r="EN432" s="54"/>
      <c r="EO432" s="54"/>
      <c r="EP432" s="54"/>
      <c r="EQ432" s="54"/>
      <c r="ER432" s="54"/>
      <c r="ES432" s="54"/>
      <c r="ET432" s="54"/>
      <c r="EU432" s="54"/>
      <c r="EV432" s="54"/>
      <c r="EW432" s="54"/>
      <c r="EX432" s="54"/>
      <c r="EY432" s="54"/>
      <c r="EZ432" s="54"/>
      <c r="FA432" s="54"/>
      <c r="FB432" s="54"/>
      <c r="FC432" s="54"/>
      <c r="FD432" s="54"/>
      <c r="FE432" s="54"/>
      <c r="FF432" s="54"/>
      <c r="FG432" s="54"/>
      <c r="FH432" s="54"/>
      <c r="FI432" s="54"/>
      <c r="FJ432" s="54"/>
      <c r="FK432" s="54"/>
      <c r="FL432" s="54"/>
      <c r="FM432" s="54"/>
      <c r="FN432" s="54"/>
      <c r="FO432" s="54"/>
      <c r="FP432" s="54"/>
      <c r="FQ432" s="54"/>
      <c r="FR432" s="54"/>
      <c r="FS432" s="54"/>
      <c r="FT432" s="54"/>
      <c r="FU432" s="54"/>
      <c r="FV432" s="54"/>
      <c r="FW432" s="54"/>
      <c r="FX432" s="54"/>
      <c r="FY432" s="54"/>
      <c r="FZ432" s="54"/>
      <c r="GA432" s="54"/>
      <c r="GB432" s="54"/>
      <c r="GC432" s="54"/>
      <c r="GD432" s="54"/>
      <c r="GE432" s="54"/>
      <c r="GF432" s="54"/>
      <c r="GG432" s="54"/>
      <c r="GH432" s="54"/>
      <c r="GI432" s="54"/>
      <c r="GJ432" s="54"/>
      <c r="GK432" s="54"/>
      <c r="GL432" s="54"/>
      <c r="GM432" s="54"/>
      <c r="GN432" s="54"/>
      <c r="GO432" s="54"/>
      <c r="GP432" s="54"/>
      <c r="GQ432" s="54"/>
      <c r="GR432" s="54"/>
      <c r="GS432" s="54"/>
      <c r="GT432" s="54"/>
      <c r="GU432" s="54"/>
      <c r="GV432" s="54"/>
      <c r="GW432" s="54"/>
      <c r="GX432" s="54"/>
      <c r="GY432" s="54"/>
      <c r="GZ432" s="54"/>
      <c r="HA432" s="54"/>
      <c r="HB432" s="54"/>
      <c r="HC432" s="54"/>
      <c r="HD432" s="54"/>
      <c r="HE432" s="54"/>
      <c r="HF432" s="54"/>
      <c r="HG432" s="54"/>
      <c r="HH432" s="54"/>
      <c r="HI432" s="54"/>
      <c r="HJ432" s="54"/>
      <c r="HK432" s="54"/>
      <c r="HL432" s="54"/>
      <c r="HM432" s="54"/>
      <c r="HN432" s="54"/>
      <c r="HO432" s="54"/>
      <c r="HP432" s="54"/>
      <c r="HQ432" s="54"/>
      <c r="HR432" s="54"/>
      <c r="HS432" s="54"/>
      <c r="HT432" s="54"/>
      <c r="HU432" s="54"/>
      <c r="HV432" s="54"/>
      <c r="HW432" s="54"/>
      <c r="HX432" s="54"/>
      <c r="HY432" s="54"/>
      <c r="HZ432" s="54"/>
      <c r="IA432" s="54"/>
      <c r="IB432" s="54"/>
      <c r="IC432" s="54"/>
      <c r="ID432" s="54"/>
      <c r="IE432" s="54"/>
      <c r="IF432" s="54"/>
      <c r="IG432" s="54"/>
      <c r="IH432" s="54"/>
      <c r="II432" s="54"/>
      <c r="IJ432" s="54"/>
      <c r="IK432" s="54"/>
      <c r="IL432" s="54"/>
      <c r="IM432" s="54"/>
      <c r="IN432" s="54"/>
      <c r="IO432" s="54"/>
      <c r="IP432" s="54"/>
      <c r="IQ432" s="54"/>
      <c r="IR432" s="54"/>
      <c r="IS432" s="54"/>
      <c r="IT432" s="54"/>
      <c r="IU432" s="54"/>
      <c r="IV432" s="54"/>
      <c r="IW432" s="54"/>
      <c r="IX432" s="54"/>
      <c r="IY432" s="54"/>
      <c r="IZ432" s="54"/>
      <c r="JA432" s="54"/>
      <c r="JB432" s="54"/>
      <c r="JC432" s="54"/>
      <c r="JD432" s="54"/>
      <c r="JE432" s="54"/>
      <c r="JF432" s="54"/>
      <c r="JG432" s="54"/>
      <c r="JH432" s="54"/>
      <c r="JI432" s="54"/>
      <c r="JJ432" s="54"/>
      <c r="JK432" s="54"/>
      <c r="JL432" s="54"/>
      <c r="JM432" s="54"/>
      <c r="JN432" s="54"/>
      <c r="JO432" s="54"/>
      <c r="JP432" s="54"/>
      <c r="JQ432" s="54"/>
      <c r="JR432" s="54"/>
      <c r="JS432" s="54"/>
      <c r="JT432" s="54"/>
      <c r="JU432" s="54"/>
      <c r="JV432" s="54"/>
      <c r="JW432" s="54"/>
      <c r="JX432" s="54"/>
      <c r="JY432" s="54"/>
      <c r="JZ432" s="54"/>
      <c r="KA432" s="54"/>
      <c r="KB432" s="54"/>
      <c r="KC432" s="54"/>
      <c r="KD432" s="54"/>
      <c r="KE432" s="54"/>
      <c r="KF432" s="54"/>
      <c r="KG432" s="54"/>
      <c r="KH432" s="54"/>
      <c r="KI432" s="54"/>
      <c r="KJ432" s="54"/>
      <c r="KK432" s="54"/>
      <c r="KL432" s="54"/>
      <c r="KM432" s="54"/>
      <c r="KN432" s="54"/>
      <c r="KO432" s="54"/>
      <c r="KP432" s="54"/>
      <c r="KQ432" s="54"/>
      <c r="KR432" s="54"/>
      <c r="KS432" s="54"/>
      <c r="KT432" s="54"/>
      <c r="KU432" s="54"/>
      <c r="KV432" s="54"/>
      <c r="KW432" s="54"/>
      <c r="KX432" s="54"/>
      <c r="KY432" s="54"/>
      <c r="KZ432" s="54"/>
      <c r="LA432" s="54"/>
      <c r="LB432" s="54"/>
      <c r="LC432" s="54"/>
      <c r="LD432" s="54"/>
      <c r="LE432" s="54"/>
      <c r="LF432" s="54"/>
      <c r="LG432" s="54"/>
      <c r="LH432" s="54"/>
      <c r="LI432" s="54"/>
      <c r="LJ432" s="54"/>
      <c r="LK432" s="54"/>
      <c r="LL432" s="54"/>
      <c r="LM432" s="54"/>
      <c r="LN432" s="54"/>
      <c r="LO432" s="54"/>
      <c r="LP432" s="54"/>
      <c r="LQ432" s="54"/>
      <c r="LR432" s="54"/>
      <c r="LS432" s="54"/>
      <c r="LT432" s="54"/>
      <c r="LU432" s="54"/>
      <c r="LV432" s="54"/>
      <c r="LW432" s="54"/>
      <c r="LX432" s="54"/>
      <c r="LY432" s="54"/>
      <c r="LZ432" s="54"/>
      <c r="MA432" s="54"/>
      <c r="MB432" s="54"/>
      <c r="MC432" s="54"/>
      <c r="MD432" s="54"/>
      <c r="ME432" s="54"/>
      <c r="MF432" s="54"/>
      <c r="MG432" s="54"/>
      <c r="MH432" s="54"/>
      <c r="MI432" s="54"/>
      <c r="MJ432" s="54"/>
      <c r="MK432" s="54"/>
      <c r="ML432" s="54"/>
      <c r="MM432" s="54"/>
      <c r="MN432" s="54"/>
      <c r="MO432" s="54"/>
      <c r="MP432" s="54"/>
      <c r="MQ432" s="54"/>
      <c r="MR432" s="54"/>
      <c r="MS432" s="54"/>
      <c r="MT432" s="54"/>
      <c r="MU432" s="54"/>
      <c r="MV432" s="54"/>
      <c r="MW432" s="54"/>
      <c r="MX432" s="54"/>
      <c r="MY432" s="54"/>
      <c r="MZ432" s="54"/>
      <c r="NA432" s="54"/>
      <c r="NB432" s="54"/>
      <c r="NC432" s="54"/>
      <c r="ND432" s="54"/>
      <c r="NE432" s="54"/>
      <c r="NF432" s="54"/>
      <c r="NG432" s="54"/>
      <c r="NH432" s="54"/>
      <c r="NI432" s="54"/>
      <c r="NJ432" s="54"/>
      <c r="NK432" s="54"/>
      <c r="NL432" s="54"/>
      <c r="NM432" s="54"/>
      <c r="NN432" s="54"/>
      <c r="NO432" s="54"/>
      <c r="NP432" s="54"/>
      <c r="NQ432" s="54"/>
      <c r="NR432" s="54"/>
      <c r="NS432" s="54"/>
      <c r="NT432" s="54"/>
      <c r="NU432" s="54"/>
      <c r="NV432" s="54"/>
      <c r="NW432" s="54"/>
      <c r="NX432" s="54"/>
      <c r="NY432" s="54"/>
      <c r="NZ432" s="54"/>
      <c r="OA432" s="54"/>
      <c r="OB432" s="54"/>
      <c r="OC432" s="54"/>
      <c r="OD432" s="54"/>
      <c r="OE432" s="54"/>
      <c r="OF432" s="54"/>
      <c r="OG432" s="54"/>
      <c r="OH432" s="54"/>
      <c r="OI432" s="54"/>
      <c r="OJ432" s="54"/>
      <c r="OK432" s="54"/>
      <c r="OL432" s="54"/>
      <c r="OM432" s="54"/>
      <c r="ON432" s="54"/>
      <c r="OO432" s="54"/>
      <c r="OP432" s="54"/>
      <c r="OQ432" s="54"/>
      <c r="OR432" s="54"/>
      <c r="OS432" s="54"/>
      <c r="OT432" s="54"/>
      <c r="OU432" s="54"/>
      <c r="OV432" s="54"/>
      <c r="OW432" s="54"/>
      <c r="OX432" s="54"/>
      <c r="OY432" s="54"/>
      <c r="OZ432" s="54"/>
      <c r="PA432" s="54"/>
      <c r="PB432" s="54"/>
      <c r="PC432" s="54"/>
      <c r="PD432" s="54"/>
      <c r="PE432" s="54"/>
      <c r="PF432" s="54"/>
      <c r="PG432" s="54"/>
      <c r="PH432" s="54"/>
      <c r="PI432" s="54"/>
      <c r="PJ432" s="54"/>
      <c r="PK432" s="54"/>
      <c r="PL432" s="54"/>
      <c r="PM432" s="54"/>
      <c r="PN432" s="54"/>
      <c r="PO432" s="54"/>
      <c r="PP432" s="54"/>
      <c r="PQ432" s="54"/>
      <c r="PR432" s="54"/>
      <c r="PS432" s="54"/>
      <c r="PT432" s="54"/>
      <c r="PU432" s="54"/>
      <c r="PV432" s="54"/>
      <c r="PW432" s="54"/>
      <c r="PX432" s="54"/>
      <c r="PY432" s="54"/>
      <c r="PZ432" s="54"/>
      <c r="QA432" s="54"/>
      <c r="QB432" s="54"/>
      <c r="QC432" s="54"/>
      <c r="QD432" s="54"/>
      <c r="QE432" s="54"/>
      <c r="QF432" s="54"/>
      <c r="QG432" s="54"/>
      <c r="QH432" s="54"/>
      <c r="QI432" s="54"/>
      <c r="QJ432" s="54"/>
      <c r="QK432" s="54"/>
      <c r="QL432" s="54"/>
      <c r="QM432" s="54"/>
      <c r="QN432" s="54"/>
      <c r="QO432" s="54"/>
      <c r="QP432" s="54"/>
      <c r="QQ432" s="54"/>
      <c r="QR432" s="54"/>
      <c r="QS432" s="54"/>
      <c r="QT432" s="54"/>
      <c r="QU432" s="54"/>
      <c r="QV432" s="54"/>
      <c r="QW432" s="54"/>
      <c r="QX432" s="54"/>
      <c r="QY432" s="54"/>
      <c r="QZ432" s="54"/>
      <c r="RA432" s="54"/>
      <c r="RB432" s="54"/>
      <c r="RC432" s="54"/>
      <c r="RD432" s="54"/>
      <c r="RE432" s="54"/>
      <c r="RF432" s="54"/>
      <c r="RG432" s="54"/>
      <c r="RH432" s="54"/>
      <c r="RI432" s="54"/>
      <c r="RJ432" s="54"/>
      <c r="RK432" s="54"/>
      <c r="RL432" s="54"/>
      <c r="RM432" s="54"/>
      <c r="RN432" s="54"/>
      <c r="RO432" s="54"/>
      <c r="RP432" s="54"/>
      <c r="RQ432" s="54"/>
      <c r="RR432" s="54"/>
      <c r="RS432" s="54"/>
      <c r="RT432" s="54"/>
      <c r="RU432" s="54"/>
      <c r="RV432" s="54"/>
      <c r="RW432" s="54"/>
      <c r="RX432" s="54"/>
      <c r="RY432" s="54"/>
      <c r="RZ432" s="54"/>
      <c r="SA432" s="54"/>
      <c r="SB432" s="54"/>
      <c r="SC432" s="54"/>
      <c r="SD432" s="54"/>
      <c r="SE432" s="54"/>
      <c r="SF432" s="54"/>
      <c r="SG432" s="54"/>
      <c r="SH432" s="54"/>
      <c r="SI432" s="54"/>
      <c r="SJ432" s="54"/>
      <c r="SK432" s="54"/>
      <c r="SL432" s="54"/>
      <c r="SM432" s="54"/>
      <c r="SN432" s="54"/>
      <c r="SO432" s="54"/>
      <c r="SP432" s="54"/>
      <c r="SQ432" s="54"/>
      <c r="SR432" s="54"/>
      <c r="SS432" s="54"/>
      <c r="ST432" s="54"/>
      <c r="SU432" s="54"/>
      <c r="SV432" s="54"/>
      <c r="SW432" s="54"/>
      <c r="SX432" s="54"/>
      <c r="SY432" s="54"/>
      <c r="SZ432" s="54"/>
      <c r="TA432" s="54"/>
      <c r="TB432" s="54"/>
      <c r="TC432" s="54"/>
      <c r="TD432" s="54"/>
      <c r="TE432" s="54"/>
      <c r="TF432" s="54"/>
      <c r="TG432" s="54"/>
      <c r="TH432" s="54"/>
      <c r="TI432" s="54"/>
      <c r="TJ432" s="54"/>
      <c r="TK432" s="54"/>
      <c r="TL432" s="54"/>
      <c r="TM432" s="54"/>
      <c r="TN432" s="54"/>
      <c r="TO432" s="54"/>
      <c r="TP432" s="54"/>
      <c r="TQ432" s="54"/>
      <c r="TR432" s="54"/>
      <c r="TS432" s="54"/>
      <c r="TT432" s="54"/>
      <c r="TU432" s="54"/>
      <c r="TV432" s="54"/>
      <c r="TW432" s="54"/>
      <c r="TX432" s="54"/>
      <c r="TY432" s="54"/>
      <c r="TZ432" s="54"/>
      <c r="UA432" s="54"/>
      <c r="UB432" s="54"/>
      <c r="UC432" s="54"/>
      <c r="UD432" s="54"/>
      <c r="UE432" s="54"/>
      <c r="UF432" s="54"/>
      <c r="UG432" s="54"/>
      <c r="UH432" s="54"/>
      <c r="UI432" s="54"/>
      <c r="UJ432" s="54"/>
      <c r="UK432" s="54"/>
      <c r="UL432" s="54"/>
      <c r="UM432" s="54"/>
      <c r="UN432" s="54"/>
      <c r="UO432" s="54"/>
      <c r="UP432" s="54"/>
      <c r="UQ432" s="54"/>
      <c r="UR432" s="54"/>
      <c r="US432" s="54"/>
      <c r="UT432" s="54"/>
      <c r="UU432" s="54"/>
      <c r="UV432" s="54"/>
      <c r="UW432" s="54"/>
      <c r="UX432" s="54"/>
      <c r="UY432" s="54"/>
      <c r="UZ432" s="54"/>
      <c r="VA432" s="54"/>
      <c r="VB432" s="54"/>
      <c r="VC432" s="54"/>
      <c r="VD432" s="54"/>
      <c r="VE432" s="54"/>
      <c r="VF432" s="54"/>
      <c r="VG432" s="54"/>
      <c r="VH432" s="54"/>
      <c r="VI432" s="54"/>
      <c r="VJ432" s="54"/>
      <c r="VK432" s="54"/>
      <c r="VL432" s="54"/>
      <c r="VM432" s="54"/>
      <c r="VN432" s="54"/>
      <c r="VO432" s="54"/>
      <c r="VP432" s="54"/>
      <c r="VQ432" s="54"/>
      <c r="VR432" s="54"/>
      <c r="VS432" s="54"/>
      <c r="VT432" s="54"/>
      <c r="VU432" s="54"/>
      <c r="VV432" s="54"/>
      <c r="VW432" s="54"/>
      <c r="VX432" s="54"/>
      <c r="VY432" s="54"/>
      <c r="VZ432" s="54"/>
      <c r="WA432" s="54"/>
      <c r="WB432" s="54"/>
      <c r="WC432" s="54"/>
      <c r="WD432" s="54"/>
      <c r="WE432" s="54"/>
      <c r="WF432" s="54"/>
      <c r="WG432" s="54"/>
      <c r="WH432" s="54"/>
      <c r="WI432" s="54"/>
      <c r="WJ432" s="54"/>
      <c r="WK432" s="54"/>
      <c r="WL432" s="54"/>
      <c r="WM432" s="54"/>
      <c r="WN432" s="54"/>
      <c r="WO432" s="54"/>
      <c r="WP432" s="54"/>
      <c r="WQ432" s="54"/>
      <c r="WR432" s="54"/>
      <c r="WS432" s="54"/>
      <c r="WT432" s="54"/>
      <c r="WU432" s="54"/>
      <c r="WV432" s="54"/>
      <c r="WW432" s="54"/>
      <c r="WX432" s="54"/>
      <c r="WY432" s="54"/>
      <c r="WZ432" s="54"/>
      <c r="XA432" s="54"/>
      <c r="XB432" s="54"/>
      <c r="XC432" s="54"/>
      <c r="XD432" s="54"/>
      <c r="XE432" s="54"/>
      <c r="XF432" s="54"/>
      <c r="XG432" s="54"/>
      <c r="XH432" s="54"/>
      <c r="XI432" s="54"/>
      <c r="XJ432" s="54"/>
      <c r="XK432" s="54"/>
      <c r="XL432" s="54"/>
      <c r="XM432" s="54"/>
      <c r="XN432" s="54"/>
      <c r="XO432" s="54"/>
      <c r="XP432" s="54"/>
      <c r="XQ432" s="54"/>
      <c r="XR432" s="54"/>
      <c r="XS432" s="54"/>
      <c r="XT432" s="54"/>
      <c r="XU432" s="54"/>
      <c r="XV432" s="54"/>
      <c r="XW432" s="54"/>
      <c r="XX432" s="54"/>
      <c r="XY432" s="54"/>
      <c r="XZ432" s="54"/>
      <c r="YA432" s="54"/>
      <c r="YB432" s="54"/>
      <c r="YC432" s="54"/>
      <c r="YD432" s="54"/>
      <c r="YE432" s="54"/>
      <c r="YF432" s="54"/>
      <c r="YG432" s="54"/>
      <c r="YH432" s="54"/>
      <c r="YI432" s="54"/>
      <c r="YJ432" s="54"/>
      <c r="YK432" s="54"/>
      <c r="YL432" s="54"/>
      <c r="YM432" s="54"/>
      <c r="YN432" s="54"/>
      <c r="YO432" s="54"/>
      <c r="YP432" s="54"/>
      <c r="YQ432" s="54"/>
      <c r="YR432" s="54"/>
      <c r="YS432" s="54"/>
      <c r="YT432" s="54"/>
      <c r="YU432" s="54"/>
      <c r="YV432" s="54"/>
      <c r="YW432" s="54"/>
      <c r="YX432" s="54"/>
      <c r="YY432" s="54"/>
      <c r="YZ432" s="54"/>
      <c r="ZA432" s="54"/>
      <c r="ZB432" s="54"/>
      <c r="ZC432" s="54"/>
      <c r="ZD432" s="54"/>
      <c r="ZE432" s="54"/>
      <c r="ZF432" s="54"/>
      <c r="ZG432" s="54"/>
      <c r="ZH432" s="54"/>
      <c r="ZI432" s="54"/>
      <c r="ZJ432" s="54"/>
      <c r="ZK432" s="54"/>
      <c r="ZL432" s="54"/>
      <c r="ZM432" s="54"/>
      <c r="ZN432" s="54"/>
      <c r="ZO432" s="54"/>
      <c r="ZP432" s="54"/>
      <c r="ZQ432" s="54"/>
      <c r="ZR432" s="54"/>
      <c r="ZS432" s="54"/>
      <c r="ZT432" s="54"/>
      <c r="ZU432" s="54"/>
      <c r="ZV432" s="54"/>
      <c r="ZW432" s="54"/>
      <c r="ZX432" s="54"/>
      <c r="ZY432" s="54"/>
      <c r="ZZ432" s="54"/>
    </row>
    <row r="433" spans="1:702" x14ac:dyDescent="0.2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  <c r="CW433" s="54"/>
      <c r="CX433" s="54"/>
      <c r="CY433" s="54"/>
      <c r="CZ433" s="54"/>
      <c r="DA433" s="54"/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  <c r="DN433" s="54"/>
      <c r="DO433" s="54"/>
      <c r="DP433" s="54"/>
      <c r="DQ433" s="54"/>
      <c r="DR433" s="54"/>
      <c r="DS433" s="54"/>
      <c r="DT433" s="54"/>
      <c r="DU433" s="54"/>
      <c r="DV433" s="54"/>
      <c r="DW433" s="54"/>
      <c r="DX433" s="54"/>
      <c r="DY433" s="54"/>
      <c r="DZ433" s="54"/>
      <c r="EA433" s="54"/>
      <c r="EB433" s="54"/>
      <c r="EC433" s="54"/>
      <c r="ED433" s="54"/>
      <c r="EE433" s="54"/>
      <c r="EF433" s="54"/>
      <c r="EG433" s="54"/>
      <c r="EH433" s="54"/>
      <c r="EI433" s="54"/>
      <c r="EJ433" s="54"/>
      <c r="EK433" s="54"/>
      <c r="EL433" s="54"/>
      <c r="EM433" s="54"/>
      <c r="EN433" s="54"/>
      <c r="EO433" s="54"/>
      <c r="EP433" s="54"/>
      <c r="EQ433" s="54"/>
      <c r="ER433" s="54"/>
      <c r="ES433" s="54"/>
      <c r="ET433" s="54"/>
      <c r="EU433" s="54"/>
      <c r="EV433" s="54"/>
      <c r="EW433" s="54"/>
      <c r="EX433" s="54"/>
      <c r="EY433" s="54"/>
      <c r="EZ433" s="54"/>
      <c r="FA433" s="54"/>
      <c r="FB433" s="54"/>
      <c r="FC433" s="54"/>
      <c r="FD433" s="54"/>
      <c r="FE433" s="54"/>
      <c r="FF433" s="54"/>
      <c r="FG433" s="54"/>
      <c r="FH433" s="54"/>
      <c r="FI433" s="54"/>
      <c r="FJ433" s="54"/>
      <c r="FK433" s="54"/>
      <c r="FL433" s="54"/>
      <c r="FM433" s="54"/>
      <c r="FN433" s="54"/>
      <c r="FO433" s="54"/>
      <c r="FP433" s="54"/>
      <c r="FQ433" s="54"/>
      <c r="FR433" s="54"/>
      <c r="FS433" s="54"/>
      <c r="FT433" s="54"/>
      <c r="FU433" s="54"/>
      <c r="FV433" s="54"/>
      <c r="FW433" s="54"/>
      <c r="FX433" s="54"/>
      <c r="FY433" s="54"/>
      <c r="FZ433" s="54"/>
      <c r="GA433" s="54"/>
      <c r="GB433" s="54"/>
      <c r="GC433" s="54"/>
      <c r="GD433" s="54"/>
      <c r="GE433" s="54"/>
      <c r="GF433" s="54"/>
      <c r="GG433" s="54"/>
      <c r="GH433" s="54"/>
      <c r="GI433" s="54"/>
      <c r="GJ433" s="54"/>
      <c r="GK433" s="54"/>
      <c r="GL433" s="54"/>
      <c r="GM433" s="54"/>
      <c r="GN433" s="54"/>
      <c r="GO433" s="54"/>
      <c r="GP433" s="54"/>
      <c r="GQ433" s="54"/>
      <c r="GR433" s="54"/>
      <c r="GS433" s="54"/>
      <c r="GT433" s="54"/>
      <c r="GU433" s="54"/>
      <c r="GV433" s="54"/>
      <c r="GW433" s="54"/>
      <c r="GX433" s="54"/>
      <c r="GY433" s="54"/>
      <c r="GZ433" s="54"/>
      <c r="HA433" s="54"/>
      <c r="HB433" s="54"/>
      <c r="HC433" s="54"/>
      <c r="HD433" s="54"/>
      <c r="HE433" s="54"/>
      <c r="HF433" s="54"/>
      <c r="HG433" s="54"/>
      <c r="HH433" s="54"/>
      <c r="HI433" s="54"/>
      <c r="HJ433" s="54"/>
      <c r="HK433" s="54"/>
      <c r="HL433" s="54"/>
      <c r="HM433" s="54"/>
      <c r="HN433" s="54"/>
      <c r="HO433" s="54"/>
      <c r="HP433" s="54"/>
      <c r="HQ433" s="54"/>
      <c r="HR433" s="54"/>
      <c r="HS433" s="54"/>
      <c r="HT433" s="54"/>
      <c r="HU433" s="54"/>
      <c r="HV433" s="54"/>
      <c r="HW433" s="54"/>
      <c r="HX433" s="54"/>
      <c r="HY433" s="54"/>
      <c r="HZ433" s="54"/>
      <c r="IA433" s="54"/>
      <c r="IB433" s="54"/>
      <c r="IC433" s="54"/>
      <c r="ID433" s="54"/>
      <c r="IE433" s="54"/>
      <c r="IF433" s="54"/>
      <c r="IG433" s="54"/>
      <c r="IH433" s="54"/>
      <c r="II433" s="54"/>
      <c r="IJ433" s="54"/>
      <c r="IK433" s="54"/>
      <c r="IL433" s="54"/>
      <c r="IM433" s="54"/>
      <c r="IN433" s="54"/>
      <c r="IO433" s="54"/>
      <c r="IP433" s="54"/>
      <c r="IQ433" s="54"/>
      <c r="IR433" s="54"/>
      <c r="IS433" s="54"/>
      <c r="IT433" s="54"/>
      <c r="IU433" s="54"/>
      <c r="IV433" s="54"/>
      <c r="IW433" s="54"/>
      <c r="IX433" s="54"/>
      <c r="IY433" s="54"/>
      <c r="IZ433" s="54"/>
      <c r="JA433" s="54"/>
      <c r="JB433" s="54"/>
      <c r="JC433" s="54"/>
      <c r="JD433" s="54"/>
      <c r="JE433" s="54"/>
      <c r="JF433" s="54"/>
      <c r="JG433" s="54"/>
      <c r="JH433" s="54"/>
      <c r="JI433" s="54"/>
      <c r="JJ433" s="54"/>
      <c r="JK433" s="54"/>
      <c r="JL433" s="54"/>
      <c r="JM433" s="54"/>
      <c r="JN433" s="54"/>
      <c r="JO433" s="54"/>
      <c r="JP433" s="54"/>
      <c r="JQ433" s="54"/>
      <c r="JR433" s="54"/>
      <c r="JS433" s="54"/>
      <c r="JT433" s="54"/>
      <c r="JU433" s="54"/>
      <c r="JV433" s="54"/>
      <c r="JW433" s="54"/>
      <c r="JX433" s="54"/>
      <c r="JY433" s="54"/>
      <c r="JZ433" s="54"/>
      <c r="KA433" s="54"/>
      <c r="KB433" s="54"/>
      <c r="KC433" s="54"/>
      <c r="KD433" s="54"/>
      <c r="KE433" s="54"/>
      <c r="KF433" s="54"/>
      <c r="KG433" s="54"/>
      <c r="KH433" s="54"/>
      <c r="KI433" s="54"/>
      <c r="KJ433" s="54"/>
      <c r="KK433" s="54"/>
      <c r="KL433" s="54"/>
      <c r="KM433" s="54"/>
      <c r="KN433" s="54"/>
      <c r="KO433" s="54"/>
      <c r="KP433" s="54"/>
      <c r="KQ433" s="54"/>
      <c r="KR433" s="54"/>
      <c r="KS433" s="54"/>
      <c r="KT433" s="54"/>
      <c r="KU433" s="54"/>
      <c r="KV433" s="54"/>
      <c r="KW433" s="54"/>
      <c r="KX433" s="54"/>
      <c r="KY433" s="54"/>
      <c r="KZ433" s="54"/>
      <c r="LA433" s="54"/>
      <c r="LB433" s="54"/>
      <c r="LC433" s="54"/>
      <c r="LD433" s="54"/>
      <c r="LE433" s="54"/>
      <c r="LF433" s="54"/>
      <c r="LG433" s="54"/>
      <c r="LH433" s="54"/>
      <c r="LI433" s="54"/>
      <c r="LJ433" s="54"/>
      <c r="LK433" s="54"/>
      <c r="LL433" s="54"/>
      <c r="LM433" s="54"/>
      <c r="LN433" s="54"/>
      <c r="LO433" s="54"/>
      <c r="LP433" s="54"/>
      <c r="LQ433" s="54"/>
      <c r="LR433" s="54"/>
      <c r="LS433" s="54"/>
      <c r="LT433" s="54"/>
      <c r="LU433" s="54"/>
      <c r="LV433" s="54"/>
      <c r="LW433" s="54"/>
      <c r="LX433" s="54"/>
      <c r="LY433" s="54"/>
      <c r="LZ433" s="54"/>
      <c r="MA433" s="54"/>
      <c r="MB433" s="54"/>
      <c r="MC433" s="54"/>
      <c r="MD433" s="54"/>
      <c r="ME433" s="54"/>
      <c r="MF433" s="54"/>
      <c r="MG433" s="54"/>
      <c r="MH433" s="54"/>
      <c r="MI433" s="54"/>
      <c r="MJ433" s="54"/>
      <c r="MK433" s="54"/>
      <c r="ML433" s="54"/>
      <c r="MM433" s="54"/>
      <c r="MN433" s="54"/>
      <c r="MO433" s="54"/>
      <c r="MP433" s="54"/>
      <c r="MQ433" s="54"/>
      <c r="MR433" s="54"/>
      <c r="MS433" s="54"/>
      <c r="MT433" s="54"/>
      <c r="MU433" s="54"/>
      <c r="MV433" s="54"/>
      <c r="MW433" s="54"/>
      <c r="MX433" s="54"/>
      <c r="MY433" s="54"/>
      <c r="MZ433" s="54"/>
      <c r="NA433" s="54"/>
      <c r="NB433" s="54"/>
      <c r="NC433" s="54"/>
      <c r="ND433" s="54"/>
      <c r="NE433" s="54"/>
      <c r="NF433" s="54"/>
      <c r="NG433" s="54"/>
      <c r="NH433" s="54"/>
      <c r="NI433" s="54"/>
      <c r="NJ433" s="54"/>
      <c r="NK433" s="54"/>
      <c r="NL433" s="54"/>
      <c r="NM433" s="54"/>
      <c r="NN433" s="54"/>
      <c r="NO433" s="54"/>
      <c r="NP433" s="54"/>
      <c r="NQ433" s="54"/>
      <c r="NR433" s="54"/>
      <c r="NS433" s="54"/>
      <c r="NT433" s="54"/>
      <c r="NU433" s="54"/>
      <c r="NV433" s="54"/>
      <c r="NW433" s="54"/>
      <c r="NX433" s="54"/>
      <c r="NY433" s="54"/>
      <c r="NZ433" s="54"/>
      <c r="OA433" s="54"/>
      <c r="OB433" s="54"/>
      <c r="OC433" s="54"/>
      <c r="OD433" s="54"/>
      <c r="OE433" s="54"/>
      <c r="OF433" s="54"/>
      <c r="OG433" s="54"/>
      <c r="OH433" s="54"/>
      <c r="OI433" s="54"/>
      <c r="OJ433" s="54"/>
      <c r="OK433" s="54"/>
      <c r="OL433" s="54"/>
      <c r="OM433" s="54"/>
      <c r="ON433" s="54"/>
      <c r="OO433" s="54"/>
      <c r="OP433" s="54"/>
      <c r="OQ433" s="54"/>
      <c r="OR433" s="54"/>
      <c r="OS433" s="54"/>
      <c r="OT433" s="54"/>
      <c r="OU433" s="54"/>
      <c r="OV433" s="54"/>
      <c r="OW433" s="54"/>
      <c r="OX433" s="54"/>
      <c r="OY433" s="54"/>
      <c r="OZ433" s="54"/>
      <c r="PA433" s="54"/>
      <c r="PB433" s="54"/>
      <c r="PC433" s="54"/>
      <c r="PD433" s="54"/>
      <c r="PE433" s="54"/>
      <c r="PF433" s="54"/>
      <c r="PG433" s="54"/>
      <c r="PH433" s="54"/>
      <c r="PI433" s="54"/>
      <c r="PJ433" s="54"/>
      <c r="PK433" s="54"/>
      <c r="PL433" s="54"/>
      <c r="PM433" s="54"/>
      <c r="PN433" s="54"/>
      <c r="PO433" s="54"/>
      <c r="PP433" s="54"/>
      <c r="PQ433" s="54"/>
      <c r="PR433" s="54"/>
      <c r="PS433" s="54"/>
      <c r="PT433" s="54"/>
      <c r="PU433" s="54"/>
      <c r="PV433" s="54"/>
      <c r="PW433" s="54"/>
      <c r="PX433" s="54"/>
      <c r="PY433" s="54"/>
      <c r="PZ433" s="54"/>
      <c r="QA433" s="54"/>
      <c r="QB433" s="54"/>
      <c r="QC433" s="54"/>
      <c r="QD433" s="54"/>
      <c r="QE433" s="54"/>
      <c r="QF433" s="54"/>
      <c r="QG433" s="54"/>
      <c r="QH433" s="54"/>
      <c r="QI433" s="54"/>
      <c r="QJ433" s="54"/>
      <c r="QK433" s="54"/>
      <c r="QL433" s="54"/>
      <c r="QM433" s="54"/>
      <c r="QN433" s="54"/>
      <c r="QO433" s="54"/>
      <c r="QP433" s="54"/>
      <c r="QQ433" s="54"/>
      <c r="QR433" s="54"/>
      <c r="QS433" s="54"/>
      <c r="QT433" s="54"/>
      <c r="QU433" s="54"/>
      <c r="QV433" s="54"/>
      <c r="QW433" s="54"/>
      <c r="QX433" s="54"/>
      <c r="QY433" s="54"/>
      <c r="QZ433" s="54"/>
      <c r="RA433" s="54"/>
      <c r="RB433" s="54"/>
      <c r="RC433" s="54"/>
      <c r="RD433" s="54"/>
      <c r="RE433" s="54"/>
      <c r="RF433" s="54"/>
      <c r="RG433" s="54"/>
      <c r="RH433" s="54"/>
      <c r="RI433" s="54"/>
      <c r="RJ433" s="54"/>
      <c r="RK433" s="54"/>
      <c r="RL433" s="54"/>
      <c r="RM433" s="54"/>
      <c r="RN433" s="54"/>
      <c r="RO433" s="54"/>
      <c r="RP433" s="54"/>
      <c r="RQ433" s="54"/>
      <c r="RR433" s="54"/>
      <c r="RS433" s="54"/>
      <c r="RT433" s="54"/>
      <c r="RU433" s="54"/>
      <c r="RV433" s="54"/>
      <c r="RW433" s="54"/>
      <c r="RX433" s="54"/>
      <c r="RY433" s="54"/>
      <c r="RZ433" s="54"/>
      <c r="SA433" s="54"/>
      <c r="SB433" s="54"/>
      <c r="SC433" s="54"/>
      <c r="SD433" s="54"/>
      <c r="SE433" s="54"/>
      <c r="SF433" s="54"/>
      <c r="SG433" s="54"/>
      <c r="SH433" s="54"/>
      <c r="SI433" s="54"/>
      <c r="SJ433" s="54"/>
      <c r="SK433" s="54"/>
      <c r="SL433" s="54"/>
      <c r="SM433" s="54"/>
      <c r="SN433" s="54"/>
      <c r="SO433" s="54"/>
      <c r="SP433" s="54"/>
      <c r="SQ433" s="54"/>
      <c r="SR433" s="54"/>
      <c r="SS433" s="54"/>
      <c r="ST433" s="54"/>
      <c r="SU433" s="54"/>
      <c r="SV433" s="54"/>
      <c r="SW433" s="54"/>
      <c r="SX433" s="54"/>
      <c r="SY433" s="54"/>
      <c r="SZ433" s="54"/>
      <c r="TA433" s="54"/>
      <c r="TB433" s="54"/>
      <c r="TC433" s="54"/>
      <c r="TD433" s="54"/>
      <c r="TE433" s="54"/>
      <c r="TF433" s="54"/>
      <c r="TG433" s="54"/>
      <c r="TH433" s="54"/>
      <c r="TI433" s="54"/>
      <c r="TJ433" s="54"/>
      <c r="TK433" s="54"/>
      <c r="TL433" s="54"/>
      <c r="TM433" s="54"/>
      <c r="TN433" s="54"/>
      <c r="TO433" s="54"/>
      <c r="TP433" s="54"/>
      <c r="TQ433" s="54"/>
      <c r="TR433" s="54"/>
      <c r="TS433" s="54"/>
      <c r="TT433" s="54"/>
      <c r="TU433" s="54"/>
      <c r="TV433" s="54"/>
      <c r="TW433" s="54"/>
      <c r="TX433" s="54"/>
      <c r="TY433" s="54"/>
      <c r="TZ433" s="54"/>
      <c r="UA433" s="54"/>
      <c r="UB433" s="54"/>
      <c r="UC433" s="54"/>
      <c r="UD433" s="54"/>
      <c r="UE433" s="54"/>
      <c r="UF433" s="54"/>
      <c r="UG433" s="54"/>
      <c r="UH433" s="54"/>
      <c r="UI433" s="54"/>
      <c r="UJ433" s="54"/>
      <c r="UK433" s="54"/>
      <c r="UL433" s="54"/>
      <c r="UM433" s="54"/>
      <c r="UN433" s="54"/>
      <c r="UO433" s="54"/>
      <c r="UP433" s="54"/>
      <c r="UQ433" s="54"/>
      <c r="UR433" s="54"/>
      <c r="US433" s="54"/>
      <c r="UT433" s="54"/>
      <c r="UU433" s="54"/>
      <c r="UV433" s="54"/>
      <c r="UW433" s="54"/>
      <c r="UX433" s="54"/>
      <c r="UY433" s="54"/>
      <c r="UZ433" s="54"/>
      <c r="VA433" s="54"/>
      <c r="VB433" s="54"/>
      <c r="VC433" s="54"/>
      <c r="VD433" s="54"/>
      <c r="VE433" s="54"/>
      <c r="VF433" s="54"/>
      <c r="VG433" s="54"/>
      <c r="VH433" s="54"/>
      <c r="VI433" s="54"/>
      <c r="VJ433" s="54"/>
      <c r="VK433" s="54"/>
      <c r="VL433" s="54"/>
      <c r="VM433" s="54"/>
      <c r="VN433" s="54"/>
      <c r="VO433" s="54"/>
      <c r="VP433" s="54"/>
      <c r="VQ433" s="54"/>
      <c r="VR433" s="54"/>
      <c r="VS433" s="54"/>
      <c r="VT433" s="54"/>
      <c r="VU433" s="54"/>
      <c r="VV433" s="54"/>
      <c r="VW433" s="54"/>
      <c r="VX433" s="54"/>
      <c r="VY433" s="54"/>
      <c r="VZ433" s="54"/>
      <c r="WA433" s="54"/>
      <c r="WB433" s="54"/>
      <c r="WC433" s="54"/>
      <c r="WD433" s="54"/>
      <c r="WE433" s="54"/>
      <c r="WF433" s="54"/>
      <c r="WG433" s="54"/>
      <c r="WH433" s="54"/>
      <c r="WI433" s="54"/>
      <c r="WJ433" s="54"/>
      <c r="WK433" s="54"/>
      <c r="WL433" s="54"/>
      <c r="WM433" s="54"/>
      <c r="WN433" s="54"/>
      <c r="WO433" s="54"/>
      <c r="WP433" s="54"/>
      <c r="WQ433" s="54"/>
      <c r="WR433" s="54"/>
      <c r="WS433" s="54"/>
      <c r="WT433" s="54"/>
      <c r="WU433" s="54"/>
      <c r="WV433" s="54"/>
      <c r="WW433" s="54"/>
      <c r="WX433" s="54"/>
      <c r="WY433" s="54"/>
      <c r="WZ433" s="54"/>
      <c r="XA433" s="54"/>
      <c r="XB433" s="54"/>
      <c r="XC433" s="54"/>
      <c r="XD433" s="54"/>
      <c r="XE433" s="54"/>
      <c r="XF433" s="54"/>
      <c r="XG433" s="54"/>
      <c r="XH433" s="54"/>
      <c r="XI433" s="54"/>
      <c r="XJ433" s="54"/>
      <c r="XK433" s="54"/>
      <c r="XL433" s="54"/>
      <c r="XM433" s="54"/>
      <c r="XN433" s="54"/>
      <c r="XO433" s="54"/>
      <c r="XP433" s="54"/>
      <c r="XQ433" s="54"/>
      <c r="XR433" s="54"/>
      <c r="XS433" s="54"/>
      <c r="XT433" s="54"/>
      <c r="XU433" s="54"/>
      <c r="XV433" s="54"/>
      <c r="XW433" s="54"/>
      <c r="XX433" s="54"/>
      <c r="XY433" s="54"/>
      <c r="XZ433" s="54"/>
      <c r="YA433" s="54"/>
      <c r="YB433" s="54"/>
      <c r="YC433" s="54"/>
      <c r="YD433" s="54"/>
      <c r="YE433" s="54"/>
      <c r="YF433" s="54"/>
      <c r="YG433" s="54"/>
      <c r="YH433" s="54"/>
      <c r="YI433" s="54"/>
      <c r="YJ433" s="54"/>
      <c r="YK433" s="54"/>
      <c r="YL433" s="54"/>
      <c r="YM433" s="54"/>
      <c r="YN433" s="54"/>
      <c r="YO433" s="54"/>
      <c r="YP433" s="54"/>
      <c r="YQ433" s="54"/>
      <c r="YR433" s="54"/>
      <c r="YS433" s="54"/>
      <c r="YT433" s="54"/>
      <c r="YU433" s="54"/>
      <c r="YV433" s="54"/>
      <c r="YW433" s="54"/>
      <c r="YX433" s="54"/>
      <c r="YY433" s="54"/>
      <c r="YZ433" s="54"/>
      <c r="ZA433" s="54"/>
      <c r="ZB433" s="54"/>
      <c r="ZC433" s="54"/>
      <c r="ZD433" s="54"/>
      <c r="ZE433" s="54"/>
      <c r="ZF433" s="54"/>
      <c r="ZG433" s="54"/>
      <c r="ZH433" s="54"/>
      <c r="ZI433" s="54"/>
      <c r="ZJ433" s="54"/>
      <c r="ZK433" s="54"/>
      <c r="ZL433" s="54"/>
      <c r="ZM433" s="54"/>
      <c r="ZN433" s="54"/>
      <c r="ZO433" s="54"/>
      <c r="ZP433" s="54"/>
      <c r="ZQ433" s="54"/>
      <c r="ZR433" s="54"/>
      <c r="ZS433" s="54"/>
      <c r="ZT433" s="54"/>
      <c r="ZU433" s="54"/>
      <c r="ZV433" s="54"/>
      <c r="ZW433" s="54"/>
      <c r="ZX433" s="54"/>
      <c r="ZY433" s="54"/>
      <c r="ZZ433" s="54"/>
    </row>
    <row r="434" spans="1:702" x14ac:dyDescent="0.2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  <c r="CW434" s="54"/>
      <c r="CX434" s="54"/>
      <c r="CY434" s="54"/>
      <c r="CZ434" s="54"/>
      <c r="DA434" s="54"/>
      <c r="DB434" s="54"/>
      <c r="DC434" s="54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  <c r="DN434" s="54"/>
      <c r="DO434" s="54"/>
      <c r="DP434" s="54"/>
      <c r="DQ434" s="54"/>
      <c r="DR434" s="54"/>
      <c r="DS434" s="54"/>
      <c r="DT434" s="54"/>
      <c r="DU434" s="54"/>
      <c r="DV434" s="54"/>
      <c r="DW434" s="54"/>
      <c r="DX434" s="54"/>
      <c r="DY434" s="54"/>
      <c r="DZ434" s="54"/>
      <c r="EA434" s="54"/>
      <c r="EB434" s="54"/>
      <c r="EC434" s="54"/>
      <c r="ED434" s="54"/>
      <c r="EE434" s="54"/>
      <c r="EF434" s="54"/>
      <c r="EG434" s="54"/>
      <c r="EH434" s="54"/>
      <c r="EI434" s="54"/>
      <c r="EJ434" s="54"/>
      <c r="EK434" s="54"/>
      <c r="EL434" s="54"/>
      <c r="EM434" s="54"/>
      <c r="EN434" s="54"/>
      <c r="EO434" s="54"/>
      <c r="EP434" s="54"/>
      <c r="EQ434" s="54"/>
      <c r="ER434" s="54"/>
      <c r="ES434" s="54"/>
      <c r="ET434" s="54"/>
      <c r="EU434" s="54"/>
      <c r="EV434" s="54"/>
      <c r="EW434" s="54"/>
      <c r="EX434" s="54"/>
      <c r="EY434" s="54"/>
      <c r="EZ434" s="54"/>
      <c r="FA434" s="54"/>
      <c r="FB434" s="54"/>
      <c r="FC434" s="54"/>
      <c r="FD434" s="54"/>
      <c r="FE434" s="54"/>
      <c r="FF434" s="54"/>
      <c r="FG434" s="54"/>
      <c r="FH434" s="54"/>
      <c r="FI434" s="54"/>
      <c r="FJ434" s="54"/>
      <c r="FK434" s="54"/>
      <c r="FL434" s="54"/>
      <c r="FM434" s="54"/>
      <c r="FN434" s="54"/>
      <c r="FO434" s="54"/>
      <c r="FP434" s="54"/>
      <c r="FQ434" s="54"/>
      <c r="FR434" s="54"/>
      <c r="FS434" s="54"/>
      <c r="FT434" s="54"/>
      <c r="FU434" s="54"/>
      <c r="FV434" s="54"/>
      <c r="FW434" s="54"/>
      <c r="FX434" s="54"/>
      <c r="FY434" s="54"/>
      <c r="FZ434" s="54"/>
      <c r="GA434" s="54"/>
      <c r="GB434" s="54"/>
      <c r="GC434" s="54"/>
      <c r="GD434" s="54"/>
      <c r="GE434" s="54"/>
      <c r="GF434" s="54"/>
      <c r="GG434" s="54"/>
      <c r="GH434" s="54"/>
      <c r="GI434" s="54"/>
      <c r="GJ434" s="54"/>
      <c r="GK434" s="54"/>
      <c r="GL434" s="54"/>
      <c r="GM434" s="54"/>
      <c r="GN434" s="54"/>
      <c r="GO434" s="54"/>
      <c r="GP434" s="54"/>
      <c r="GQ434" s="54"/>
      <c r="GR434" s="54"/>
      <c r="GS434" s="54"/>
      <c r="GT434" s="54"/>
      <c r="GU434" s="54"/>
      <c r="GV434" s="54"/>
      <c r="GW434" s="54"/>
      <c r="GX434" s="54"/>
      <c r="GY434" s="54"/>
      <c r="GZ434" s="54"/>
      <c r="HA434" s="54"/>
      <c r="HB434" s="54"/>
      <c r="HC434" s="54"/>
      <c r="HD434" s="54"/>
      <c r="HE434" s="54"/>
      <c r="HF434" s="54"/>
      <c r="HG434" s="54"/>
      <c r="HH434" s="54"/>
      <c r="HI434" s="54"/>
      <c r="HJ434" s="54"/>
      <c r="HK434" s="54"/>
      <c r="HL434" s="54"/>
      <c r="HM434" s="54"/>
      <c r="HN434" s="54"/>
      <c r="HO434" s="54"/>
      <c r="HP434" s="54"/>
      <c r="HQ434" s="54"/>
      <c r="HR434" s="54"/>
      <c r="HS434" s="54"/>
      <c r="HT434" s="54"/>
      <c r="HU434" s="54"/>
      <c r="HV434" s="54"/>
      <c r="HW434" s="54"/>
      <c r="HX434" s="54"/>
      <c r="HY434" s="54"/>
      <c r="HZ434" s="54"/>
      <c r="IA434" s="54"/>
      <c r="IB434" s="54"/>
      <c r="IC434" s="54"/>
      <c r="ID434" s="54"/>
      <c r="IE434" s="54"/>
      <c r="IF434" s="54"/>
      <c r="IG434" s="54"/>
      <c r="IH434" s="54"/>
      <c r="II434" s="54"/>
      <c r="IJ434" s="54"/>
      <c r="IK434" s="54"/>
      <c r="IL434" s="54"/>
      <c r="IM434" s="54"/>
      <c r="IN434" s="54"/>
      <c r="IO434" s="54"/>
      <c r="IP434" s="54"/>
      <c r="IQ434" s="54"/>
      <c r="IR434" s="54"/>
      <c r="IS434" s="54"/>
      <c r="IT434" s="54"/>
      <c r="IU434" s="54"/>
      <c r="IV434" s="54"/>
      <c r="IW434" s="54"/>
      <c r="IX434" s="54"/>
      <c r="IY434" s="54"/>
      <c r="IZ434" s="54"/>
      <c r="JA434" s="54"/>
      <c r="JB434" s="54"/>
      <c r="JC434" s="54"/>
      <c r="JD434" s="54"/>
      <c r="JE434" s="54"/>
      <c r="JF434" s="54"/>
      <c r="JG434" s="54"/>
      <c r="JH434" s="54"/>
      <c r="JI434" s="54"/>
      <c r="JJ434" s="54"/>
      <c r="JK434" s="54"/>
      <c r="JL434" s="54"/>
      <c r="JM434" s="54"/>
      <c r="JN434" s="54"/>
      <c r="JO434" s="54"/>
      <c r="JP434" s="54"/>
      <c r="JQ434" s="54"/>
      <c r="JR434" s="54"/>
      <c r="JS434" s="54"/>
      <c r="JT434" s="54"/>
      <c r="JU434" s="54"/>
      <c r="JV434" s="54"/>
      <c r="JW434" s="54"/>
      <c r="JX434" s="54"/>
      <c r="JY434" s="54"/>
      <c r="JZ434" s="54"/>
      <c r="KA434" s="54"/>
      <c r="KB434" s="54"/>
      <c r="KC434" s="54"/>
      <c r="KD434" s="54"/>
      <c r="KE434" s="54"/>
      <c r="KF434" s="54"/>
      <c r="KG434" s="54"/>
      <c r="KH434" s="54"/>
      <c r="KI434" s="54"/>
      <c r="KJ434" s="54"/>
      <c r="KK434" s="54"/>
      <c r="KL434" s="54"/>
      <c r="KM434" s="54"/>
      <c r="KN434" s="54"/>
      <c r="KO434" s="54"/>
      <c r="KP434" s="54"/>
      <c r="KQ434" s="54"/>
      <c r="KR434" s="54"/>
      <c r="KS434" s="54"/>
      <c r="KT434" s="54"/>
      <c r="KU434" s="54"/>
      <c r="KV434" s="54"/>
      <c r="KW434" s="54"/>
      <c r="KX434" s="54"/>
      <c r="KY434" s="54"/>
      <c r="KZ434" s="54"/>
      <c r="LA434" s="54"/>
      <c r="LB434" s="54"/>
      <c r="LC434" s="54"/>
      <c r="LD434" s="54"/>
      <c r="LE434" s="54"/>
      <c r="LF434" s="54"/>
      <c r="LG434" s="54"/>
      <c r="LH434" s="54"/>
      <c r="LI434" s="54"/>
      <c r="LJ434" s="54"/>
      <c r="LK434" s="54"/>
      <c r="LL434" s="54"/>
      <c r="LM434" s="54"/>
      <c r="LN434" s="54"/>
      <c r="LO434" s="54"/>
      <c r="LP434" s="54"/>
      <c r="LQ434" s="54"/>
      <c r="LR434" s="54"/>
      <c r="LS434" s="54"/>
      <c r="LT434" s="54"/>
      <c r="LU434" s="54"/>
      <c r="LV434" s="54"/>
      <c r="LW434" s="54"/>
      <c r="LX434" s="54"/>
      <c r="LY434" s="54"/>
      <c r="LZ434" s="54"/>
      <c r="MA434" s="54"/>
      <c r="MB434" s="54"/>
      <c r="MC434" s="54"/>
      <c r="MD434" s="54"/>
      <c r="ME434" s="54"/>
      <c r="MF434" s="54"/>
      <c r="MG434" s="54"/>
      <c r="MH434" s="54"/>
      <c r="MI434" s="54"/>
      <c r="MJ434" s="54"/>
      <c r="MK434" s="54"/>
      <c r="ML434" s="54"/>
      <c r="MM434" s="54"/>
      <c r="MN434" s="54"/>
      <c r="MO434" s="54"/>
      <c r="MP434" s="54"/>
      <c r="MQ434" s="54"/>
      <c r="MR434" s="54"/>
      <c r="MS434" s="54"/>
      <c r="MT434" s="54"/>
      <c r="MU434" s="54"/>
      <c r="MV434" s="54"/>
      <c r="MW434" s="54"/>
      <c r="MX434" s="54"/>
      <c r="MY434" s="54"/>
      <c r="MZ434" s="54"/>
      <c r="NA434" s="54"/>
      <c r="NB434" s="54"/>
      <c r="NC434" s="54"/>
      <c r="ND434" s="54"/>
      <c r="NE434" s="54"/>
      <c r="NF434" s="54"/>
      <c r="NG434" s="54"/>
      <c r="NH434" s="54"/>
      <c r="NI434" s="54"/>
      <c r="NJ434" s="54"/>
      <c r="NK434" s="54"/>
      <c r="NL434" s="54"/>
      <c r="NM434" s="54"/>
      <c r="NN434" s="54"/>
      <c r="NO434" s="54"/>
      <c r="NP434" s="54"/>
      <c r="NQ434" s="54"/>
      <c r="NR434" s="54"/>
      <c r="NS434" s="54"/>
      <c r="NT434" s="54"/>
      <c r="NU434" s="54"/>
      <c r="NV434" s="54"/>
      <c r="NW434" s="54"/>
      <c r="NX434" s="54"/>
      <c r="NY434" s="54"/>
      <c r="NZ434" s="54"/>
      <c r="OA434" s="54"/>
      <c r="OB434" s="54"/>
      <c r="OC434" s="54"/>
      <c r="OD434" s="54"/>
      <c r="OE434" s="54"/>
      <c r="OF434" s="54"/>
      <c r="OG434" s="54"/>
      <c r="OH434" s="54"/>
      <c r="OI434" s="54"/>
      <c r="OJ434" s="54"/>
      <c r="OK434" s="54"/>
      <c r="OL434" s="54"/>
      <c r="OM434" s="54"/>
      <c r="ON434" s="54"/>
      <c r="OO434" s="54"/>
      <c r="OP434" s="54"/>
      <c r="OQ434" s="54"/>
      <c r="OR434" s="54"/>
      <c r="OS434" s="54"/>
      <c r="OT434" s="54"/>
      <c r="OU434" s="54"/>
      <c r="OV434" s="54"/>
      <c r="OW434" s="54"/>
      <c r="OX434" s="54"/>
      <c r="OY434" s="54"/>
      <c r="OZ434" s="54"/>
      <c r="PA434" s="54"/>
      <c r="PB434" s="54"/>
      <c r="PC434" s="54"/>
      <c r="PD434" s="54"/>
      <c r="PE434" s="54"/>
      <c r="PF434" s="54"/>
      <c r="PG434" s="54"/>
      <c r="PH434" s="54"/>
      <c r="PI434" s="54"/>
      <c r="PJ434" s="54"/>
      <c r="PK434" s="54"/>
      <c r="PL434" s="54"/>
      <c r="PM434" s="54"/>
      <c r="PN434" s="54"/>
      <c r="PO434" s="54"/>
      <c r="PP434" s="54"/>
      <c r="PQ434" s="54"/>
      <c r="PR434" s="54"/>
      <c r="PS434" s="54"/>
      <c r="PT434" s="54"/>
      <c r="PU434" s="54"/>
      <c r="PV434" s="54"/>
      <c r="PW434" s="54"/>
      <c r="PX434" s="54"/>
      <c r="PY434" s="54"/>
      <c r="PZ434" s="54"/>
      <c r="QA434" s="54"/>
      <c r="QB434" s="54"/>
      <c r="QC434" s="54"/>
      <c r="QD434" s="54"/>
      <c r="QE434" s="54"/>
      <c r="QF434" s="54"/>
      <c r="QG434" s="54"/>
      <c r="QH434" s="54"/>
      <c r="QI434" s="54"/>
      <c r="QJ434" s="54"/>
      <c r="QK434" s="54"/>
      <c r="QL434" s="54"/>
      <c r="QM434" s="54"/>
      <c r="QN434" s="54"/>
      <c r="QO434" s="54"/>
      <c r="QP434" s="54"/>
      <c r="QQ434" s="54"/>
      <c r="QR434" s="54"/>
      <c r="QS434" s="54"/>
      <c r="QT434" s="54"/>
      <c r="QU434" s="54"/>
      <c r="QV434" s="54"/>
      <c r="QW434" s="54"/>
      <c r="QX434" s="54"/>
      <c r="QY434" s="54"/>
      <c r="QZ434" s="54"/>
      <c r="RA434" s="54"/>
      <c r="RB434" s="54"/>
      <c r="RC434" s="54"/>
      <c r="RD434" s="54"/>
      <c r="RE434" s="54"/>
      <c r="RF434" s="54"/>
      <c r="RG434" s="54"/>
      <c r="RH434" s="54"/>
      <c r="RI434" s="54"/>
      <c r="RJ434" s="54"/>
      <c r="RK434" s="54"/>
      <c r="RL434" s="54"/>
      <c r="RM434" s="54"/>
      <c r="RN434" s="54"/>
      <c r="RO434" s="54"/>
      <c r="RP434" s="54"/>
      <c r="RQ434" s="54"/>
      <c r="RR434" s="54"/>
      <c r="RS434" s="54"/>
      <c r="RT434" s="54"/>
      <c r="RU434" s="54"/>
      <c r="RV434" s="54"/>
      <c r="RW434" s="54"/>
      <c r="RX434" s="54"/>
      <c r="RY434" s="54"/>
      <c r="RZ434" s="54"/>
      <c r="SA434" s="54"/>
      <c r="SB434" s="54"/>
      <c r="SC434" s="54"/>
      <c r="SD434" s="54"/>
      <c r="SE434" s="54"/>
      <c r="SF434" s="54"/>
      <c r="SG434" s="54"/>
      <c r="SH434" s="54"/>
      <c r="SI434" s="54"/>
      <c r="SJ434" s="54"/>
      <c r="SK434" s="54"/>
      <c r="SL434" s="54"/>
      <c r="SM434" s="54"/>
      <c r="SN434" s="54"/>
      <c r="SO434" s="54"/>
      <c r="SP434" s="54"/>
      <c r="SQ434" s="54"/>
      <c r="SR434" s="54"/>
      <c r="SS434" s="54"/>
      <c r="ST434" s="54"/>
      <c r="SU434" s="54"/>
      <c r="SV434" s="54"/>
      <c r="SW434" s="54"/>
      <c r="SX434" s="54"/>
      <c r="SY434" s="54"/>
      <c r="SZ434" s="54"/>
      <c r="TA434" s="54"/>
      <c r="TB434" s="54"/>
      <c r="TC434" s="54"/>
      <c r="TD434" s="54"/>
      <c r="TE434" s="54"/>
      <c r="TF434" s="54"/>
      <c r="TG434" s="54"/>
      <c r="TH434" s="54"/>
      <c r="TI434" s="54"/>
      <c r="TJ434" s="54"/>
      <c r="TK434" s="54"/>
      <c r="TL434" s="54"/>
      <c r="TM434" s="54"/>
      <c r="TN434" s="54"/>
      <c r="TO434" s="54"/>
      <c r="TP434" s="54"/>
      <c r="TQ434" s="54"/>
      <c r="TR434" s="54"/>
      <c r="TS434" s="54"/>
      <c r="TT434" s="54"/>
      <c r="TU434" s="54"/>
      <c r="TV434" s="54"/>
      <c r="TW434" s="54"/>
      <c r="TX434" s="54"/>
      <c r="TY434" s="54"/>
      <c r="TZ434" s="54"/>
      <c r="UA434" s="54"/>
      <c r="UB434" s="54"/>
      <c r="UC434" s="54"/>
      <c r="UD434" s="54"/>
      <c r="UE434" s="54"/>
      <c r="UF434" s="54"/>
      <c r="UG434" s="54"/>
      <c r="UH434" s="54"/>
      <c r="UI434" s="54"/>
      <c r="UJ434" s="54"/>
      <c r="UK434" s="54"/>
      <c r="UL434" s="54"/>
      <c r="UM434" s="54"/>
      <c r="UN434" s="54"/>
      <c r="UO434" s="54"/>
      <c r="UP434" s="54"/>
      <c r="UQ434" s="54"/>
      <c r="UR434" s="54"/>
      <c r="US434" s="54"/>
      <c r="UT434" s="54"/>
      <c r="UU434" s="54"/>
      <c r="UV434" s="54"/>
      <c r="UW434" s="54"/>
      <c r="UX434" s="54"/>
      <c r="UY434" s="54"/>
      <c r="UZ434" s="54"/>
      <c r="VA434" s="54"/>
      <c r="VB434" s="54"/>
      <c r="VC434" s="54"/>
      <c r="VD434" s="54"/>
      <c r="VE434" s="54"/>
      <c r="VF434" s="54"/>
      <c r="VG434" s="54"/>
      <c r="VH434" s="54"/>
      <c r="VI434" s="54"/>
      <c r="VJ434" s="54"/>
      <c r="VK434" s="54"/>
      <c r="VL434" s="54"/>
      <c r="VM434" s="54"/>
      <c r="VN434" s="54"/>
      <c r="VO434" s="54"/>
      <c r="VP434" s="54"/>
      <c r="VQ434" s="54"/>
      <c r="VR434" s="54"/>
      <c r="VS434" s="54"/>
      <c r="VT434" s="54"/>
      <c r="VU434" s="54"/>
      <c r="VV434" s="54"/>
      <c r="VW434" s="54"/>
      <c r="VX434" s="54"/>
      <c r="VY434" s="54"/>
      <c r="VZ434" s="54"/>
      <c r="WA434" s="54"/>
      <c r="WB434" s="54"/>
      <c r="WC434" s="54"/>
      <c r="WD434" s="54"/>
      <c r="WE434" s="54"/>
      <c r="WF434" s="54"/>
      <c r="WG434" s="54"/>
      <c r="WH434" s="54"/>
      <c r="WI434" s="54"/>
      <c r="WJ434" s="54"/>
      <c r="WK434" s="54"/>
      <c r="WL434" s="54"/>
      <c r="WM434" s="54"/>
      <c r="WN434" s="54"/>
      <c r="WO434" s="54"/>
      <c r="WP434" s="54"/>
      <c r="WQ434" s="54"/>
      <c r="WR434" s="54"/>
      <c r="WS434" s="54"/>
      <c r="WT434" s="54"/>
      <c r="WU434" s="54"/>
      <c r="WV434" s="54"/>
      <c r="WW434" s="54"/>
      <c r="WX434" s="54"/>
      <c r="WY434" s="54"/>
      <c r="WZ434" s="54"/>
      <c r="XA434" s="54"/>
      <c r="XB434" s="54"/>
      <c r="XC434" s="54"/>
      <c r="XD434" s="54"/>
      <c r="XE434" s="54"/>
      <c r="XF434" s="54"/>
      <c r="XG434" s="54"/>
      <c r="XH434" s="54"/>
      <c r="XI434" s="54"/>
      <c r="XJ434" s="54"/>
      <c r="XK434" s="54"/>
      <c r="XL434" s="54"/>
      <c r="XM434" s="54"/>
      <c r="XN434" s="54"/>
      <c r="XO434" s="54"/>
      <c r="XP434" s="54"/>
      <c r="XQ434" s="54"/>
      <c r="XR434" s="54"/>
      <c r="XS434" s="54"/>
      <c r="XT434" s="54"/>
      <c r="XU434" s="54"/>
      <c r="XV434" s="54"/>
      <c r="XW434" s="54"/>
      <c r="XX434" s="54"/>
      <c r="XY434" s="54"/>
      <c r="XZ434" s="54"/>
      <c r="YA434" s="54"/>
      <c r="YB434" s="54"/>
      <c r="YC434" s="54"/>
      <c r="YD434" s="54"/>
      <c r="YE434" s="54"/>
      <c r="YF434" s="54"/>
      <c r="YG434" s="54"/>
      <c r="YH434" s="54"/>
      <c r="YI434" s="54"/>
      <c r="YJ434" s="54"/>
      <c r="YK434" s="54"/>
      <c r="YL434" s="54"/>
      <c r="YM434" s="54"/>
      <c r="YN434" s="54"/>
      <c r="YO434" s="54"/>
      <c r="YP434" s="54"/>
      <c r="YQ434" s="54"/>
      <c r="YR434" s="54"/>
      <c r="YS434" s="54"/>
      <c r="YT434" s="54"/>
      <c r="YU434" s="54"/>
      <c r="YV434" s="54"/>
      <c r="YW434" s="54"/>
      <c r="YX434" s="54"/>
      <c r="YY434" s="54"/>
      <c r="YZ434" s="54"/>
      <c r="ZA434" s="54"/>
      <c r="ZB434" s="54"/>
      <c r="ZC434" s="54"/>
      <c r="ZD434" s="54"/>
      <c r="ZE434" s="54"/>
      <c r="ZF434" s="54"/>
      <c r="ZG434" s="54"/>
      <c r="ZH434" s="54"/>
      <c r="ZI434" s="54"/>
      <c r="ZJ434" s="54"/>
      <c r="ZK434" s="54"/>
      <c r="ZL434" s="54"/>
      <c r="ZM434" s="54"/>
      <c r="ZN434" s="54"/>
      <c r="ZO434" s="54"/>
      <c r="ZP434" s="54"/>
      <c r="ZQ434" s="54"/>
      <c r="ZR434" s="54"/>
      <c r="ZS434" s="54"/>
      <c r="ZT434" s="54"/>
      <c r="ZU434" s="54"/>
      <c r="ZV434" s="54"/>
      <c r="ZW434" s="54"/>
      <c r="ZX434" s="54"/>
      <c r="ZY434" s="54"/>
      <c r="ZZ434" s="54"/>
    </row>
    <row r="435" spans="1:702" x14ac:dyDescent="0.2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  <c r="CW435" s="54"/>
      <c r="CX435" s="54"/>
      <c r="CY435" s="54"/>
      <c r="CZ435" s="54"/>
      <c r="DA435" s="54"/>
      <c r="DB435" s="54"/>
      <c r="DC435" s="54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  <c r="DN435" s="54"/>
      <c r="DO435" s="54"/>
      <c r="DP435" s="54"/>
      <c r="DQ435" s="54"/>
      <c r="DR435" s="54"/>
      <c r="DS435" s="54"/>
      <c r="DT435" s="54"/>
      <c r="DU435" s="54"/>
      <c r="DV435" s="54"/>
      <c r="DW435" s="54"/>
      <c r="DX435" s="54"/>
      <c r="DY435" s="54"/>
      <c r="DZ435" s="54"/>
      <c r="EA435" s="54"/>
      <c r="EB435" s="54"/>
      <c r="EC435" s="54"/>
      <c r="ED435" s="54"/>
      <c r="EE435" s="54"/>
      <c r="EF435" s="54"/>
      <c r="EG435" s="54"/>
      <c r="EH435" s="54"/>
      <c r="EI435" s="54"/>
      <c r="EJ435" s="54"/>
      <c r="EK435" s="54"/>
      <c r="EL435" s="54"/>
      <c r="EM435" s="54"/>
      <c r="EN435" s="54"/>
      <c r="EO435" s="54"/>
      <c r="EP435" s="54"/>
      <c r="EQ435" s="54"/>
      <c r="ER435" s="54"/>
      <c r="ES435" s="54"/>
      <c r="ET435" s="54"/>
      <c r="EU435" s="54"/>
      <c r="EV435" s="54"/>
      <c r="EW435" s="54"/>
      <c r="EX435" s="54"/>
      <c r="EY435" s="54"/>
      <c r="EZ435" s="54"/>
      <c r="FA435" s="54"/>
      <c r="FB435" s="54"/>
      <c r="FC435" s="54"/>
      <c r="FD435" s="54"/>
      <c r="FE435" s="54"/>
      <c r="FF435" s="54"/>
      <c r="FG435" s="54"/>
      <c r="FH435" s="54"/>
      <c r="FI435" s="54"/>
      <c r="FJ435" s="54"/>
      <c r="FK435" s="54"/>
      <c r="FL435" s="54"/>
      <c r="FM435" s="54"/>
      <c r="FN435" s="54"/>
      <c r="FO435" s="54"/>
      <c r="FP435" s="54"/>
      <c r="FQ435" s="54"/>
      <c r="FR435" s="54"/>
      <c r="FS435" s="54"/>
      <c r="FT435" s="54"/>
      <c r="FU435" s="54"/>
      <c r="FV435" s="54"/>
      <c r="FW435" s="54"/>
      <c r="FX435" s="54"/>
      <c r="FY435" s="54"/>
      <c r="FZ435" s="54"/>
      <c r="GA435" s="54"/>
      <c r="GB435" s="54"/>
      <c r="GC435" s="54"/>
      <c r="GD435" s="54"/>
      <c r="GE435" s="54"/>
      <c r="GF435" s="54"/>
      <c r="GG435" s="54"/>
      <c r="GH435" s="54"/>
      <c r="GI435" s="54"/>
      <c r="GJ435" s="54"/>
      <c r="GK435" s="54"/>
      <c r="GL435" s="54"/>
      <c r="GM435" s="54"/>
      <c r="GN435" s="54"/>
      <c r="GO435" s="54"/>
      <c r="GP435" s="54"/>
      <c r="GQ435" s="54"/>
      <c r="GR435" s="54"/>
      <c r="GS435" s="54"/>
      <c r="GT435" s="54"/>
      <c r="GU435" s="54"/>
      <c r="GV435" s="54"/>
      <c r="GW435" s="54"/>
      <c r="GX435" s="54"/>
      <c r="GY435" s="54"/>
      <c r="GZ435" s="54"/>
      <c r="HA435" s="54"/>
      <c r="HB435" s="54"/>
      <c r="HC435" s="54"/>
      <c r="HD435" s="54"/>
      <c r="HE435" s="54"/>
      <c r="HF435" s="54"/>
      <c r="HG435" s="54"/>
      <c r="HH435" s="54"/>
      <c r="HI435" s="54"/>
      <c r="HJ435" s="54"/>
      <c r="HK435" s="54"/>
      <c r="HL435" s="54"/>
      <c r="HM435" s="54"/>
      <c r="HN435" s="54"/>
      <c r="HO435" s="54"/>
      <c r="HP435" s="54"/>
      <c r="HQ435" s="54"/>
      <c r="HR435" s="54"/>
      <c r="HS435" s="54"/>
      <c r="HT435" s="54"/>
      <c r="HU435" s="54"/>
      <c r="HV435" s="54"/>
      <c r="HW435" s="54"/>
      <c r="HX435" s="54"/>
      <c r="HY435" s="54"/>
      <c r="HZ435" s="54"/>
      <c r="IA435" s="54"/>
      <c r="IB435" s="54"/>
      <c r="IC435" s="54"/>
      <c r="ID435" s="54"/>
      <c r="IE435" s="54"/>
      <c r="IF435" s="54"/>
      <c r="IG435" s="54"/>
      <c r="IH435" s="54"/>
      <c r="II435" s="54"/>
      <c r="IJ435" s="54"/>
      <c r="IK435" s="54"/>
      <c r="IL435" s="54"/>
      <c r="IM435" s="54"/>
      <c r="IN435" s="54"/>
      <c r="IO435" s="54"/>
      <c r="IP435" s="54"/>
      <c r="IQ435" s="54"/>
      <c r="IR435" s="54"/>
      <c r="IS435" s="54"/>
      <c r="IT435" s="54"/>
      <c r="IU435" s="54"/>
      <c r="IV435" s="54"/>
      <c r="IW435" s="54"/>
      <c r="IX435" s="54"/>
      <c r="IY435" s="54"/>
      <c r="IZ435" s="54"/>
      <c r="JA435" s="54"/>
      <c r="JB435" s="54"/>
      <c r="JC435" s="54"/>
      <c r="JD435" s="54"/>
      <c r="JE435" s="54"/>
      <c r="JF435" s="54"/>
      <c r="JG435" s="54"/>
      <c r="JH435" s="54"/>
      <c r="JI435" s="54"/>
      <c r="JJ435" s="54"/>
      <c r="JK435" s="54"/>
      <c r="JL435" s="54"/>
      <c r="JM435" s="54"/>
      <c r="JN435" s="54"/>
      <c r="JO435" s="54"/>
      <c r="JP435" s="54"/>
      <c r="JQ435" s="54"/>
      <c r="JR435" s="54"/>
      <c r="JS435" s="54"/>
      <c r="JT435" s="54"/>
      <c r="JU435" s="54"/>
      <c r="JV435" s="54"/>
      <c r="JW435" s="54"/>
      <c r="JX435" s="54"/>
      <c r="JY435" s="54"/>
      <c r="JZ435" s="54"/>
      <c r="KA435" s="54"/>
      <c r="KB435" s="54"/>
      <c r="KC435" s="54"/>
      <c r="KD435" s="54"/>
      <c r="KE435" s="54"/>
      <c r="KF435" s="54"/>
      <c r="KG435" s="54"/>
      <c r="KH435" s="54"/>
      <c r="KI435" s="54"/>
      <c r="KJ435" s="54"/>
      <c r="KK435" s="54"/>
      <c r="KL435" s="54"/>
      <c r="KM435" s="54"/>
      <c r="KN435" s="54"/>
      <c r="KO435" s="54"/>
      <c r="KP435" s="54"/>
      <c r="KQ435" s="54"/>
      <c r="KR435" s="54"/>
      <c r="KS435" s="54"/>
      <c r="KT435" s="54"/>
      <c r="KU435" s="54"/>
      <c r="KV435" s="54"/>
      <c r="KW435" s="54"/>
      <c r="KX435" s="54"/>
      <c r="KY435" s="54"/>
      <c r="KZ435" s="54"/>
      <c r="LA435" s="54"/>
      <c r="LB435" s="54"/>
      <c r="LC435" s="54"/>
      <c r="LD435" s="54"/>
      <c r="LE435" s="54"/>
      <c r="LF435" s="54"/>
      <c r="LG435" s="54"/>
      <c r="LH435" s="54"/>
      <c r="LI435" s="54"/>
      <c r="LJ435" s="54"/>
      <c r="LK435" s="54"/>
      <c r="LL435" s="54"/>
      <c r="LM435" s="54"/>
      <c r="LN435" s="54"/>
      <c r="LO435" s="54"/>
      <c r="LP435" s="54"/>
      <c r="LQ435" s="54"/>
      <c r="LR435" s="54"/>
      <c r="LS435" s="54"/>
      <c r="LT435" s="54"/>
      <c r="LU435" s="54"/>
      <c r="LV435" s="54"/>
      <c r="LW435" s="54"/>
      <c r="LX435" s="54"/>
      <c r="LY435" s="54"/>
      <c r="LZ435" s="54"/>
      <c r="MA435" s="54"/>
      <c r="MB435" s="54"/>
      <c r="MC435" s="54"/>
      <c r="MD435" s="54"/>
      <c r="ME435" s="54"/>
      <c r="MF435" s="54"/>
      <c r="MG435" s="54"/>
      <c r="MH435" s="54"/>
      <c r="MI435" s="54"/>
      <c r="MJ435" s="54"/>
      <c r="MK435" s="54"/>
      <c r="ML435" s="54"/>
      <c r="MM435" s="54"/>
      <c r="MN435" s="54"/>
      <c r="MO435" s="54"/>
      <c r="MP435" s="54"/>
      <c r="MQ435" s="54"/>
      <c r="MR435" s="54"/>
      <c r="MS435" s="54"/>
      <c r="MT435" s="54"/>
      <c r="MU435" s="54"/>
      <c r="MV435" s="54"/>
      <c r="MW435" s="54"/>
      <c r="MX435" s="54"/>
      <c r="MY435" s="54"/>
      <c r="MZ435" s="54"/>
      <c r="NA435" s="54"/>
      <c r="NB435" s="54"/>
      <c r="NC435" s="54"/>
      <c r="ND435" s="54"/>
      <c r="NE435" s="54"/>
      <c r="NF435" s="54"/>
      <c r="NG435" s="54"/>
      <c r="NH435" s="54"/>
      <c r="NI435" s="54"/>
      <c r="NJ435" s="54"/>
      <c r="NK435" s="54"/>
      <c r="NL435" s="54"/>
      <c r="NM435" s="54"/>
      <c r="NN435" s="54"/>
      <c r="NO435" s="54"/>
      <c r="NP435" s="54"/>
      <c r="NQ435" s="54"/>
      <c r="NR435" s="54"/>
      <c r="NS435" s="54"/>
      <c r="NT435" s="54"/>
      <c r="NU435" s="54"/>
      <c r="NV435" s="54"/>
      <c r="NW435" s="54"/>
      <c r="NX435" s="54"/>
      <c r="NY435" s="54"/>
      <c r="NZ435" s="54"/>
      <c r="OA435" s="54"/>
      <c r="OB435" s="54"/>
      <c r="OC435" s="54"/>
      <c r="OD435" s="54"/>
      <c r="OE435" s="54"/>
      <c r="OF435" s="54"/>
      <c r="OG435" s="54"/>
      <c r="OH435" s="54"/>
      <c r="OI435" s="54"/>
      <c r="OJ435" s="54"/>
      <c r="OK435" s="54"/>
      <c r="OL435" s="54"/>
      <c r="OM435" s="54"/>
      <c r="ON435" s="54"/>
      <c r="OO435" s="54"/>
      <c r="OP435" s="54"/>
      <c r="OQ435" s="54"/>
      <c r="OR435" s="54"/>
      <c r="OS435" s="54"/>
      <c r="OT435" s="54"/>
      <c r="OU435" s="54"/>
      <c r="OV435" s="54"/>
      <c r="OW435" s="54"/>
      <c r="OX435" s="54"/>
      <c r="OY435" s="54"/>
      <c r="OZ435" s="54"/>
      <c r="PA435" s="54"/>
      <c r="PB435" s="54"/>
      <c r="PC435" s="54"/>
      <c r="PD435" s="54"/>
      <c r="PE435" s="54"/>
      <c r="PF435" s="54"/>
      <c r="PG435" s="54"/>
      <c r="PH435" s="54"/>
      <c r="PI435" s="54"/>
      <c r="PJ435" s="54"/>
      <c r="PK435" s="54"/>
      <c r="PL435" s="54"/>
      <c r="PM435" s="54"/>
      <c r="PN435" s="54"/>
      <c r="PO435" s="54"/>
      <c r="PP435" s="54"/>
      <c r="PQ435" s="54"/>
      <c r="PR435" s="54"/>
      <c r="PS435" s="54"/>
      <c r="PT435" s="54"/>
      <c r="PU435" s="54"/>
      <c r="PV435" s="54"/>
      <c r="PW435" s="54"/>
      <c r="PX435" s="54"/>
      <c r="PY435" s="54"/>
      <c r="PZ435" s="54"/>
      <c r="QA435" s="54"/>
      <c r="QB435" s="54"/>
      <c r="QC435" s="54"/>
      <c r="QD435" s="54"/>
      <c r="QE435" s="54"/>
      <c r="QF435" s="54"/>
      <c r="QG435" s="54"/>
      <c r="QH435" s="54"/>
      <c r="QI435" s="54"/>
      <c r="QJ435" s="54"/>
      <c r="QK435" s="54"/>
      <c r="QL435" s="54"/>
      <c r="QM435" s="54"/>
      <c r="QN435" s="54"/>
      <c r="QO435" s="54"/>
      <c r="QP435" s="54"/>
      <c r="QQ435" s="54"/>
      <c r="QR435" s="54"/>
      <c r="QS435" s="54"/>
      <c r="QT435" s="54"/>
      <c r="QU435" s="54"/>
      <c r="QV435" s="54"/>
      <c r="QW435" s="54"/>
      <c r="QX435" s="54"/>
      <c r="QY435" s="54"/>
      <c r="QZ435" s="54"/>
      <c r="RA435" s="54"/>
      <c r="RB435" s="54"/>
      <c r="RC435" s="54"/>
      <c r="RD435" s="54"/>
      <c r="RE435" s="54"/>
      <c r="RF435" s="54"/>
      <c r="RG435" s="54"/>
      <c r="RH435" s="54"/>
      <c r="RI435" s="54"/>
      <c r="RJ435" s="54"/>
      <c r="RK435" s="54"/>
      <c r="RL435" s="54"/>
      <c r="RM435" s="54"/>
      <c r="RN435" s="54"/>
      <c r="RO435" s="54"/>
      <c r="RP435" s="54"/>
      <c r="RQ435" s="54"/>
      <c r="RR435" s="54"/>
      <c r="RS435" s="54"/>
      <c r="RT435" s="54"/>
      <c r="RU435" s="54"/>
      <c r="RV435" s="54"/>
      <c r="RW435" s="54"/>
      <c r="RX435" s="54"/>
      <c r="RY435" s="54"/>
      <c r="RZ435" s="54"/>
      <c r="SA435" s="54"/>
      <c r="SB435" s="54"/>
      <c r="SC435" s="54"/>
      <c r="SD435" s="54"/>
      <c r="SE435" s="54"/>
      <c r="SF435" s="54"/>
      <c r="SG435" s="54"/>
      <c r="SH435" s="54"/>
      <c r="SI435" s="54"/>
      <c r="SJ435" s="54"/>
      <c r="SK435" s="54"/>
      <c r="SL435" s="54"/>
      <c r="SM435" s="54"/>
      <c r="SN435" s="54"/>
      <c r="SO435" s="54"/>
      <c r="SP435" s="54"/>
      <c r="SQ435" s="54"/>
      <c r="SR435" s="54"/>
      <c r="SS435" s="54"/>
      <c r="ST435" s="54"/>
      <c r="SU435" s="54"/>
      <c r="SV435" s="54"/>
      <c r="SW435" s="54"/>
      <c r="SX435" s="54"/>
      <c r="SY435" s="54"/>
      <c r="SZ435" s="54"/>
      <c r="TA435" s="54"/>
      <c r="TB435" s="54"/>
      <c r="TC435" s="54"/>
      <c r="TD435" s="54"/>
      <c r="TE435" s="54"/>
      <c r="TF435" s="54"/>
      <c r="TG435" s="54"/>
      <c r="TH435" s="54"/>
      <c r="TI435" s="54"/>
      <c r="TJ435" s="54"/>
      <c r="TK435" s="54"/>
      <c r="TL435" s="54"/>
      <c r="TM435" s="54"/>
      <c r="TN435" s="54"/>
      <c r="TO435" s="54"/>
      <c r="TP435" s="54"/>
      <c r="TQ435" s="54"/>
      <c r="TR435" s="54"/>
      <c r="TS435" s="54"/>
      <c r="TT435" s="54"/>
      <c r="TU435" s="54"/>
      <c r="TV435" s="54"/>
      <c r="TW435" s="54"/>
      <c r="TX435" s="54"/>
      <c r="TY435" s="54"/>
      <c r="TZ435" s="54"/>
      <c r="UA435" s="54"/>
      <c r="UB435" s="54"/>
      <c r="UC435" s="54"/>
      <c r="UD435" s="54"/>
      <c r="UE435" s="54"/>
      <c r="UF435" s="54"/>
      <c r="UG435" s="54"/>
      <c r="UH435" s="54"/>
      <c r="UI435" s="54"/>
      <c r="UJ435" s="54"/>
      <c r="UK435" s="54"/>
      <c r="UL435" s="54"/>
      <c r="UM435" s="54"/>
      <c r="UN435" s="54"/>
      <c r="UO435" s="54"/>
      <c r="UP435" s="54"/>
      <c r="UQ435" s="54"/>
      <c r="UR435" s="54"/>
      <c r="US435" s="54"/>
      <c r="UT435" s="54"/>
      <c r="UU435" s="54"/>
      <c r="UV435" s="54"/>
      <c r="UW435" s="54"/>
      <c r="UX435" s="54"/>
      <c r="UY435" s="54"/>
      <c r="UZ435" s="54"/>
      <c r="VA435" s="54"/>
      <c r="VB435" s="54"/>
      <c r="VC435" s="54"/>
      <c r="VD435" s="54"/>
      <c r="VE435" s="54"/>
      <c r="VF435" s="54"/>
      <c r="VG435" s="54"/>
      <c r="VH435" s="54"/>
      <c r="VI435" s="54"/>
      <c r="VJ435" s="54"/>
      <c r="VK435" s="54"/>
      <c r="VL435" s="54"/>
      <c r="VM435" s="54"/>
      <c r="VN435" s="54"/>
      <c r="VO435" s="54"/>
      <c r="VP435" s="54"/>
      <c r="VQ435" s="54"/>
      <c r="VR435" s="54"/>
      <c r="VS435" s="54"/>
      <c r="VT435" s="54"/>
      <c r="VU435" s="54"/>
      <c r="VV435" s="54"/>
      <c r="VW435" s="54"/>
      <c r="VX435" s="54"/>
      <c r="VY435" s="54"/>
      <c r="VZ435" s="54"/>
      <c r="WA435" s="54"/>
      <c r="WB435" s="54"/>
      <c r="WC435" s="54"/>
      <c r="WD435" s="54"/>
      <c r="WE435" s="54"/>
      <c r="WF435" s="54"/>
      <c r="WG435" s="54"/>
      <c r="WH435" s="54"/>
      <c r="WI435" s="54"/>
      <c r="WJ435" s="54"/>
      <c r="WK435" s="54"/>
      <c r="WL435" s="54"/>
      <c r="WM435" s="54"/>
      <c r="WN435" s="54"/>
      <c r="WO435" s="54"/>
      <c r="WP435" s="54"/>
      <c r="WQ435" s="54"/>
      <c r="WR435" s="54"/>
      <c r="WS435" s="54"/>
      <c r="WT435" s="54"/>
      <c r="WU435" s="54"/>
      <c r="WV435" s="54"/>
      <c r="WW435" s="54"/>
      <c r="WX435" s="54"/>
      <c r="WY435" s="54"/>
      <c r="WZ435" s="54"/>
      <c r="XA435" s="54"/>
      <c r="XB435" s="54"/>
      <c r="XC435" s="54"/>
      <c r="XD435" s="54"/>
      <c r="XE435" s="54"/>
      <c r="XF435" s="54"/>
      <c r="XG435" s="54"/>
      <c r="XH435" s="54"/>
      <c r="XI435" s="54"/>
      <c r="XJ435" s="54"/>
      <c r="XK435" s="54"/>
      <c r="XL435" s="54"/>
      <c r="XM435" s="54"/>
      <c r="XN435" s="54"/>
      <c r="XO435" s="54"/>
      <c r="XP435" s="54"/>
      <c r="XQ435" s="54"/>
      <c r="XR435" s="54"/>
      <c r="XS435" s="54"/>
      <c r="XT435" s="54"/>
      <c r="XU435" s="54"/>
      <c r="XV435" s="54"/>
      <c r="XW435" s="54"/>
      <c r="XX435" s="54"/>
      <c r="XY435" s="54"/>
      <c r="XZ435" s="54"/>
      <c r="YA435" s="54"/>
      <c r="YB435" s="54"/>
      <c r="YC435" s="54"/>
      <c r="YD435" s="54"/>
      <c r="YE435" s="54"/>
      <c r="YF435" s="54"/>
      <c r="YG435" s="54"/>
      <c r="YH435" s="54"/>
      <c r="YI435" s="54"/>
      <c r="YJ435" s="54"/>
      <c r="YK435" s="54"/>
      <c r="YL435" s="54"/>
      <c r="YM435" s="54"/>
      <c r="YN435" s="54"/>
      <c r="YO435" s="54"/>
      <c r="YP435" s="54"/>
      <c r="YQ435" s="54"/>
      <c r="YR435" s="54"/>
      <c r="YS435" s="54"/>
      <c r="YT435" s="54"/>
      <c r="YU435" s="54"/>
      <c r="YV435" s="54"/>
      <c r="YW435" s="54"/>
      <c r="YX435" s="54"/>
      <c r="YY435" s="54"/>
      <c r="YZ435" s="54"/>
      <c r="ZA435" s="54"/>
      <c r="ZB435" s="54"/>
      <c r="ZC435" s="54"/>
      <c r="ZD435" s="54"/>
      <c r="ZE435" s="54"/>
      <c r="ZF435" s="54"/>
      <c r="ZG435" s="54"/>
      <c r="ZH435" s="54"/>
      <c r="ZI435" s="54"/>
      <c r="ZJ435" s="54"/>
      <c r="ZK435" s="54"/>
      <c r="ZL435" s="54"/>
      <c r="ZM435" s="54"/>
      <c r="ZN435" s="54"/>
      <c r="ZO435" s="54"/>
      <c r="ZP435" s="54"/>
      <c r="ZQ435" s="54"/>
      <c r="ZR435" s="54"/>
      <c r="ZS435" s="54"/>
      <c r="ZT435" s="54"/>
      <c r="ZU435" s="54"/>
      <c r="ZV435" s="54"/>
      <c r="ZW435" s="54"/>
      <c r="ZX435" s="54"/>
      <c r="ZY435" s="54"/>
      <c r="ZZ435" s="54"/>
    </row>
    <row r="436" spans="1:702" x14ac:dyDescent="0.2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  <c r="CW436" s="54"/>
      <c r="CX436" s="54"/>
      <c r="CY436" s="54"/>
      <c r="CZ436" s="54"/>
      <c r="DA436" s="54"/>
      <c r="DB436" s="54"/>
      <c r="DC436" s="54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  <c r="DN436" s="54"/>
      <c r="DO436" s="54"/>
      <c r="DP436" s="54"/>
      <c r="DQ436" s="54"/>
      <c r="DR436" s="54"/>
      <c r="DS436" s="54"/>
      <c r="DT436" s="54"/>
      <c r="DU436" s="54"/>
      <c r="DV436" s="54"/>
      <c r="DW436" s="54"/>
      <c r="DX436" s="54"/>
      <c r="DY436" s="54"/>
      <c r="DZ436" s="54"/>
      <c r="EA436" s="54"/>
      <c r="EB436" s="54"/>
      <c r="EC436" s="54"/>
      <c r="ED436" s="54"/>
      <c r="EE436" s="54"/>
      <c r="EF436" s="54"/>
      <c r="EG436" s="54"/>
      <c r="EH436" s="54"/>
      <c r="EI436" s="54"/>
      <c r="EJ436" s="54"/>
      <c r="EK436" s="54"/>
      <c r="EL436" s="54"/>
      <c r="EM436" s="54"/>
      <c r="EN436" s="54"/>
      <c r="EO436" s="54"/>
      <c r="EP436" s="54"/>
      <c r="EQ436" s="54"/>
      <c r="ER436" s="54"/>
      <c r="ES436" s="54"/>
      <c r="ET436" s="54"/>
      <c r="EU436" s="54"/>
      <c r="EV436" s="54"/>
      <c r="EW436" s="54"/>
      <c r="EX436" s="54"/>
      <c r="EY436" s="54"/>
      <c r="EZ436" s="54"/>
      <c r="FA436" s="54"/>
      <c r="FB436" s="54"/>
      <c r="FC436" s="54"/>
      <c r="FD436" s="54"/>
      <c r="FE436" s="54"/>
      <c r="FF436" s="54"/>
      <c r="FG436" s="54"/>
      <c r="FH436" s="54"/>
      <c r="FI436" s="54"/>
      <c r="FJ436" s="54"/>
      <c r="FK436" s="54"/>
      <c r="FL436" s="54"/>
      <c r="FM436" s="54"/>
      <c r="FN436" s="54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54"/>
      <c r="FZ436" s="54"/>
      <c r="GA436" s="54"/>
      <c r="GB436" s="54"/>
      <c r="GC436" s="54"/>
      <c r="GD436" s="54"/>
      <c r="GE436" s="54"/>
      <c r="GF436" s="54"/>
      <c r="GG436" s="54"/>
      <c r="GH436" s="54"/>
      <c r="GI436" s="54"/>
      <c r="GJ436" s="54"/>
      <c r="GK436" s="54"/>
      <c r="GL436" s="54"/>
      <c r="GM436" s="54"/>
      <c r="GN436" s="54"/>
      <c r="GO436" s="54"/>
      <c r="GP436" s="54"/>
      <c r="GQ436" s="54"/>
      <c r="GR436" s="54"/>
      <c r="GS436" s="54"/>
      <c r="GT436" s="54"/>
      <c r="GU436" s="54"/>
      <c r="GV436" s="54"/>
      <c r="GW436" s="54"/>
      <c r="GX436" s="54"/>
      <c r="GY436" s="54"/>
      <c r="GZ436" s="54"/>
      <c r="HA436" s="54"/>
      <c r="HB436" s="54"/>
      <c r="HC436" s="54"/>
      <c r="HD436" s="54"/>
      <c r="HE436" s="54"/>
      <c r="HF436" s="54"/>
      <c r="HG436" s="54"/>
      <c r="HH436" s="54"/>
      <c r="HI436" s="54"/>
      <c r="HJ436" s="54"/>
      <c r="HK436" s="54"/>
      <c r="HL436" s="54"/>
      <c r="HM436" s="54"/>
      <c r="HN436" s="54"/>
      <c r="HO436" s="54"/>
      <c r="HP436" s="54"/>
      <c r="HQ436" s="54"/>
      <c r="HR436" s="54"/>
      <c r="HS436" s="54"/>
      <c r="HT436" s="54"/>
      <c r="HU436" s="54"/>
      <c r="HV436" s="54"/>
      <c r="HW436" s="54"/>
      <c r="HX436" s="54"/>
      <c r="HY436" s="54"/>
      <c r="HZ436" s="54"/>
      <c r="IA436" s="54"/>
      <c r="IB436" s="54"/>
      <c r="IC436" s="54"/>
      <c r="ID436" s="54"/>
      <c r="IE436" s="54"/>
      <c r="IF436" s="54"/>
      <c r="IG436" s="54"/>
      <c r="IH436" s="54"/>
      <c r="II436" s="54"/>
      <c r="IJ436" s="54"/>
      <c r="IK436" s="54"/>
      <c r="IL436" s="54"/>
      <c r="IM436" s="54"/>
      <c r="IN436" s="54"/>
      <c r="IO436" s="54"/>
      <c r="IP436" s="54"/>
      <c r="IQ436" s="54"/>
      <c r="IR436" s="54"/>
      <c r="IS436" s="54"/>
      <c r="IT436" s="54"/>
      <c r="IU436" s="54"/>
      <c r="IV436" s="54"/>
      <c r="IW436" s="54"/>
      <c r="IX436" s="54"/>
      <c r="IY436" s="54"/>
      <c r="IZ436" s="54"/>
      <c r="JA436" s="54"/>
      <c r="JB436" s="54"/>
      <c r="JC436" s="54"/>
      <c r="JD436" s="54"/>
      <c r="JE436" s="54"/>
      <c r="JF436" s="54"/>
      <c r="JG436" s="54"/>
      <c r="JH436" s="54"/>
      <c r="JI436" s="54"/>
      <c r="JJ436" s="54"/>
      <c r="JK436" s="54"/>
      <c r="JL436" s="54"/>
      <c r="JM436" s="54"/>
      <c r="JN436" s="54"/>
      <c r="JO436" s="54"/>
      <c r="JP436" s="54"/>
      <c r="JQ436" s="54"/>
      <c r="JR436" s="54"/>
      <c r="JS436" s="54"/>
      <c r="JT436" s="54"/>
      <c r="JU436" s="54"/>
      <c r="JV436" s="54"/>
      <c r="JW436" s="54"/>
      <c r="JX436" s="54"/>
      <c r="JY436" s="54"/>
      <c r="JZ436" s="54"/>
      <c r="KA436" s="54"/>
      <c r="KB436" s="54"/>
      <c r="KC436" s="54"/>
      <c r="KD436" s="54"/>
      <c r="KE436" s="54"/>
      <c r="KF436" s="54"/>
      <c r="KG436" s="54"/>
      <c r="KH436" s="54"/>
      <c r="KI436" s="54"/>
      <c r="KJ436" s="54"/>
      <c r="KK436" s="54"/>
      <c r="KL436" s="54"/>
      <c r="KM436" s="54"/>
      <c r="KN436" s="54"/>
      <c r="KO436" s="54"/>
      <c r="KP436" s="54"/>
      <c r="KQ436" s="54"/>
      <c r="KR436" s="54"/>
      <c r="KS436" s="54"/>
      <c r="KT436" s="54"/>
      <c r="KU436" s="54"/>
      <c r="KV436" s="54"/>
      <c r="KW436" s="54"/>
      <c r="KX436" s="54"/>
      <c r="KY436" s="54"/>
      <c r="KZ436" s="54"/>
      <c r="LA436" s="54"/>
      <c r="LB436" s="54"/>
      <c r="LC436" s="54"/>
      <c r="LD436" s="54"/>
      <c r="LE436" s="54"/>
      <c r="LF436" s="54"/>
      <c r="LG436" s="54"/>
      <c r="LH436" s="54"/>
      <c r="LI436" s="54"/>
      <c r="LJ436" s="54"/>
      <c r="LK436" s="54"/>
      <c r="LL436" s="54"/>
      <c r="LM436" s="54"/>
      <c r="LN436" s="54"/>
      <c r="LO436" s="54"/>
      <c r="LP436" s="54"/>
      <c r="LQ436" s="54"/>
      <c r="LR436" s="54"/>
      <c r="LS436" s="54"/>
      <c r="LT436" s="54"/>
      <c r="LU436" s="54"/>
      <c r="LV436" s="54"/>
      <c r="LW436" s="54"/>
      <c r="LX436" s="54"/>
      <c r="LY436" s="54"/>
      <c r="LZ436" s="54"/>
      <c r="MA436" s="54"/>
      <c r="MB436" s="54"/>
      <c r="MC436" s="54"/>
      <c r="MD436" s="54"/>
      <c r="ME436" s="54"/>
      <c r="MF436" s="54"/>
      <c r="MG436" s="54"/>
      <c r="MH436" s="54"/>
      <c r="MI436" s="54"/>
      <c r="MJ436" s="54"/>
      <c r="MK436" s="54"/>
      <c r="ML436" s="54"/>
      <c r="MM436" s="54"/>
      <c r="MN436" s="54"/>
      <c r="MO436" s="54"/>
      <c r="MP436" s="54"/>
      <c r="MQ436" s="54"/>
      <c r="MR436" s="54"/>
      <c r="MS436" s="54"/>
      <c r="MT436" s="54"/>
      <c r="MU436" s="54"/>
      <c r="MV436" s="54"/>
      <c r="MW436" s="54"/>
      <c r="MX436" s="54"/>
      <c r="MY436" s="54"/>
      <c r="MZ436" s="54"/>
      <c r="NA436" s="54"/>
      <c r="NB436" s="54"/>
      <c r="NC436" s="54"/>
      <c r="ND436" s="54"/>
      <c r="NE436" s="54"/>
      <c r="NF436" s="54"/>
      <c r="NG436" s="54"/>
      <c r="NH436" s="54"/>
      <c r="NI436" s="54"/>
      <c r="NJ436" s="54"/>
      <c r="NK436" s="54"/>
      <c r="NL436" s="54"/>
      <c r="NM436" s="54"/>
      <c r="NN436" s="54"/>
      <c r="NO436" s="54"/>
      <c r="NP436" s="54"/>
      <c r="NQ436" s="54"/>
      <c r="NR436" s="54"/>
      <c r="NS436" s="54"/>
      <c r="NT436" s="54"/>
      <c r="NU436" s="54"/>
      <c r="NV436" s="54"/>
      <c r="NW436" s="54"/>
      <c r="NX436" s="54"/>
      <c r="NY436" s="54"/>
      <c r="NZ436" s="54"/>
      <c r="OA436" s="54"/>
      <c r="OB436" s="54"/>
      <c r="OC436" s="54"/>
      <c r="OD436" s="54"/>
      <c r="OE436" s="54"/>
      <c r="OF436" s="54"/>
      <c r="OG436" s="54"/>
      <c r="OH436" s="54"/>
      <c r="OI436" s="54"/>
      <c r="OJ436" s="54"/>
      <c r="OK436" s="54"/>
      <c r="OL436" s="54"/>
      <c r="OM436" s="54"/>
      <c r="ON436" s="54"/>
      <c r="OO436" s="54"/>
      <c r="OP436" s="54"/>
      <c r="OQ436" s="54"/>
      <c r="OR436" s="54"/>
      <c r="OS436" s="54"/>
      <c r="OT436" s="54"/>
      <c r="OU436" s="54"/>
      <c r="OV436" s="54"/>
      <c r="OW436" s="54"/>
      <c r="OX436" s="54"/>
      <c r="OY436" s="54"/>
      <c r="OZ436" s="54"/>
      <c r="PA436" s="54"/>
      <c r="PB436" s="54"/>
      <c r="PC436" s="54"/>
      <c r="PD436" s="54"/>
      <c r="PE436" s="54"/>
      <c r="PF436" s="54"/>
      <c r="PG436" s="54"/>
      <c r="PH436" s="54"/>
      <c r="PI436" s="54"/>
      <c r="PJ436" s="54"/>
      <c r="PK436" s="54"/>
      <c r="PL436" s="54"/>
      <c r="PM436" s="54"/>
      <c r="PN436" s="54"/>
      <c r="PO436" s="54"/>
      <c r="PP436" s="54"/>
      <c r="PQ436" s="54"/>
      <c r="PR436" s="54"/>
      <c r="PS436" s="54"/>
      <c r="PT436" s="54"/>
      <c r="PU436" s="54"/>
      <c r="PV436" s="54"/>
      <c r="PW436" s="54"/>
      <c r="PX436" s="54"/>
      <c r="PY436" s="54"/>
      <c r="PZ436" s="54"/>
      <c r="QA436" s="54"/>
      <c r="QB436" s="54"/>
      <c r="QC436" s="54"/>
      <c r="QD436" s="54"/>
      <c r="QE436" s="54"/>
      <c r="QF436" s="54"/>
      <c r="QG436" s="54"/>
      <c r="QH436" s="54"/>
      <c r="QI436" s="54"/>
      <c r="QJ436" s="54"/>
      <c r="QK436" s="54"/>
      <c r="QL436" s="54"/>
      <c r="QM436" s="54"/>
      <c r="QN436" s="54"/>
      <c r="QO436" s="54"/>
      <c r="QP436" s="54"/>
      <c r="QQ436" s="54"/>
      <c r="QR436" s="54"/>
      <c r="QS436" s="54"/>
      <c r="QT436" s="54"/>
      <c r="QU436" s="54"/>
      <c r="QV436" s="54"/>
      <c r="QW436" s="54"/>
      <c r="QX436" s="54"/>
      <c r="QY436" s="54"/>
      <c r="QZ436" s="54"/>
      <c r="RA436" s="54"/>
      <c r="RB436" s="54"/>
      <c r="RC436" s="54"/>
      <c r="RD436" s="54"/>
      <c r="RE436" s="54"/>
      <c r="RF436" s="54"/>
      <c r="RG436" s="54"/>
      <c r="RH436" s="54"/>
      <c r="RI436" s="54"/>
      <c r="RJ436" s="54"/>
      <c r="RK436" s="54"/>
      <c r="RL436" s="54"/>
      <c r="RM436" s="54"/>
      <c r="RN436" s="54"/>
      <c r="RO436" s="54"/>
      <c r="RP436" s="54"/>
      <c r="RQ436" s="54"/>
      <c r="RR436" s="54"/>
      <c r="RS436" s="54"/>
      <c r="RT436" s="54"/>
      <c r="RU436" s="54"/>
      <c r="RV436" s="54"/>
      <c r="RW436" s="54"/>
      <c r="RX436" s="54"/>
      <c r="RY436" s="54"/>
      <c r="RZ436" s="54"/>
      <c r="SA436" s="54"/>
      <c r="SB436" s="54"/>
      <c r="SC436" s="54"/>
      <c r="SD436" s="54"/>
      <c r="SE436" s="54"/>
      <c r="SF436" s="54"/>
      <c r="SG436" s="54"/>
      <c r="SH436" s="54"/>
      <c r="SI436" s="54"/>
      <c r="SJ436" s="54"/>
      <c r="SK436" s="54"/>
      <c r="SL436" s="54"/>
      <c r="SM436" s="54"/>
      <c r="SN436" s="54"/>
      <c r="SO436" s="54"/>
      <c r="SP436" s="54"/>
      <c r="SQ436" s="54"/>
      <c r="SR436" s="54"/>
      <c r="SS436" s="54"/>
      <c r="ST436" s="54"/>
      <c r="SU436" s="54"/>
      <c r="SV436" s="54"/>
      <c r="SW436" s="54"/>
      <c r="SX436" s="54"/>
      <c r="SY436" s="54"/>
      <c r="SZ436" s="54"/>
      <c r="TA436" s="54"/>
      <c r="TB436" s="54"/>
      <c r="TC436" s="54"/>
      <c r="TD436" s="54"/>
      <c r="TE436" s="54"/>
      <c r="TF436" s="54"/>
      <c r="TG436" s="54"/>
      <c r="TH436" s="54"/>
      <c r="TI436" s="54"/>
      <c r="TJ436" s="54"/>
      <c r="TK436" s="54"/>
      <c r="TL436" s="54"/>
      <c r="TM436" s="54"/>
      <c r="TN436" s="54"/>
      <c r="TO436" s="54"/>
      <c r="TP436" s="54"/>
      <c r="TQ436" s="54"/>
      <c r="TR436" s="54"/>
      <c r="TS436" s="54"/>
      <c r="TT436" s="54"/>
      <c r="TU436" s="54"/>
      <c r="TV436" s="54"/>
      <c r="TW436" s="54"/>
      <c r="TX436" s="54"/>
      <c r="TY436" s="54"/>
      <c r="TZ436" s="54"/>
      <c r="UA436" s="54"/>
      <c r="UB436" s="54"/>
      <c r="UC436" s="54"/>
      <c r="UD436" s="54"/>
      <c r="UE436" s="54"/>
      <c r="UF436" s="54"/>
      <c r="UG436" s="54"/>
      <c r="UH436" s="54"/>
      <c r="UI436" s="54"/>
      <c r="UJ436" s="54"/>
      <c r="UK436" s="54"/>
      <c r="UL436" s="54"/>
      <c r="UM436" s="54"/>
      <c r="UN436" s="54"/>
      <c r="UO436" s="54"/>
      <c r="UP436" s="54"/>
      <c r="UQ436" s="54"/>
      <c r="UR436" s="54"/>
      <c r="US436" s="54"/>
      <c r="UT436" s="54"/>
      <c r="UU436" s="54"/>
      <c r="UV436" s="54"/>
      <c r="UW436" s="54"/>
      <c r="UX436" s="54"/>
      <c r="UY436" s="54"/>
      <c r="UZ436" s="54"/>
      <c r="VA436" s="54"/>
      <c r="VB436" s="54"/>
      <c r="VC436" s="54"/>
      <c r="VD436" s="54"/>
      <c r="VE436" s="54"/>
      <c r="VF436" s="54"/>
      <c r="VG436" s="54"/>
      <c r="VH436" s="54"/>
      <c r="VI436" s="54"/>
      <c r="VJ436" s="54"/>
      <c r="VK436" s="54"/>
      <c r="VL436" s="54"/>
      <c r="VM436" s="54"/>
      <c r="VN436" s="54"/>
      <c r="VO436" s="54"/>
      <c r="VP436" s="54"/>
      <c r="VQ436" s="54"/>
      <c r="VR436" s="54"/>
      <c r="VS436" s="54"/>
      <c r="VT436" s="54"/>
      <c r="VU436" s="54"/>
      <c r="VV436" s="54"/>
      <c r="VW436" s="54"/>
      <c r="VX436" s="54"/>
      <c r="VY436" s="54"/>
      <c r="VZ436" s="54"/>
      <c r="WA436" s="54"/>
      <c r="WB436" s="54"/>
      <c r="WC436" s="54"/>
      <c r="WD436" s="54"/>
      <c r="WE436" s="54"/>
      <c r="WF436" s="54"/>
      <c r="WG436" s="54"/>
      <c r="WH436" s="54"/>
      <c r="WI436" s="54"/>
      <c r="WJ436" s="54"/>
      <c r="WK436" s="54"/>
      <c r="WL436" s="54"/>
      <c r="WM436" s="54"/>
      <c r="WN436" s="54"/>
      <c r="WO436" s="54"/>
      <c r="WP436" s="54"/>
      <c r="WQ436" s="54"/>
      <c r="WR436" s="54"/>
      <c r="WS436" s="54"/>
      <c r="WT436" s="54"/>
      <c r="WU436" s="54"/>
      <c r="WV436" s="54"/>
      <c r="WW436" s="54"/>
      <c r="WX436" s="54"/>
      <c r="WY436" s="54"/>
      <c r="WZ436" s="54"/>
      <c r="XA436" s="54"/>
      <c r="XB436" s="54"/>
      <c r="XC436" s="54"/>
      <c r="XD436" s="54"/>
      <c r="XE436" s="54"/>
      <c r="XF436" s="54"/>
      <c r="XG436" s="54"/>
      <c r="XH436" s="54"/>
      <c r="XI436" s="54"/>
      <c r="XJ436" s="54"/>
      <c r="XK436" s="54"/>
      <c r="XL436" s="54"/>
      <c r="XM436" s="54"/>
      <c r="XN436" s="54"/>
      <c r="XO436" s="54"/>
      <c r="XP436" s="54"/>
      <c r="XQ436" s="54"/>
      <c r="XR436" s="54"/>
      <c r="XS436" s="54"/>
      <c r="XT436" s="54"/>
      <c r="XU436" s="54"/>
      <c r="XV436" s="54"/>
      <c r="XW436" s="54"/>
      <c r="XX436" s="54"/>
      <c r="XY436" s="54"/>
      <c r="XZ436" s="54"/>
      <c r="YA436" s="54"/>
      <c r="YB436" s="54"/>
      <c r="YC436" s="54"/>
      <c r="YD436" s="54"/>
      <c r="YE436" s="54"/>
      <c r="YF436" s="54"/>
      <c r="YG436" s="54"/>
      <c r="YH436" s="54"/>
      <c r="YI436" s="54"/>
      <c r="YJ436" s="54"/>
      <c r="YK436" s="54"/>
      <c r="YL436" s="54"/>
      <c r="YM436" s="54"/>
      <c r="YN436" s="54"/>
      <c r="YO436" s="54"/>
      <c r="YP436" s="54"/>
      <c r="YQ436" s="54"/>
      <c r="YR436" s="54"/>
      <c r="YS436" s="54"/>
      <c r="YT436" s="54"/>
      <c r="YU436" s="54"/>
      <c r="YV436" s="54"/>
      <c r="YW436" s="54"/>
      <c r="YX436" s="54"/>
      <c r="YY436" s="54"/>
      <c r="YZ436" s="54"/>
      <c r="ZA436" s="54"/>
      <c r="ZB436" s="54"/>
      <c r="ZC436" s="54"/>
      <c r="ZD436" s="54"/>
      <c r="ZE436" s="54"/>
      <c r="ZF436" s="54"/>
      <c r="ZG436" s="54"/>
      <c r="ZH436" s="54"/>
      <c r="ZI436" s="54"/>
      <c r="ZJ436" s="54"/>
      <c r="ZK436" s="54"/>
      <c r="ZL436" s="54"/>
      <c r="ZM436" s="54"/>
      <c r="ZN436" s="54"/>
      <c r="ZO436" s="54"/>
      <c r="ZP436" s="54"/>
      <c r="ZQ436" s="54"/>
      <c r="ZR436" s="54"/>
      <c r="ZS436" s="54"/>
      <c r="ZT436" s="54"/>
      <c r="ZU436" s="54"/>
      <c r="ZV436" s="54"/>
      <c r="ZW436" s="54"/>
      <c r="ZX436" s="54"/>
      <c r="ZY436" s="54"/>
      <c r="ZZ436" s="54"/>
    </row>
    <row r="437" spans="1:702" x14ac:dyDescent="0.2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  <c r="CW437" s="54"/>
      <c r="CX437" s="54"/>
      <c r="CY437" s="54"/>
      <c r="CZ437" s="54"/>
      <c r="DA437" s="54"/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  <c r="DN437" s="54"/>
      <c r="DO437" s="54"/>
      <c r="DP437" s="54"/>
      <c r="DQ437" s="54"/>
      <c r="DR437" s="54"/>
      <c r="DS437" s="54"/>
      <c r="DT437" s="54"/>
      <c r="DU437" s="54"/>
      <c r="DV437" s="54"/>
      <c r="DW437" s="54"/>
      <c r="DX437" s="54"/>
      <c r="DY437" s="54"/>
      <c r="DZ437" s="54"/>
      <c r="EA437" s="54"/>
      <c r="EB437" s="54"/>
      <c r="EC437" s="54"/>
      <c r="ED437" s="54"/>
      <c r="EE437" s="54"/>
      <c r="EF437" s="54"/>
      <c r="EG437" s="54"/>
      <c r="EH437" s="54"/>
      <c r="EI437" s="54"/>
      <c r="EJ437" s="54"/>
      <c r="EK437" s="54"/>
      <c r="EL437" s="54"/>
      <c r="EM437" s="54"/>
      <c r="EN437" s="54"/>
      <c r="EO437" s="54"/>
      <c r="EP437" s="54"/>
      <c r="EQ437" s="54"/>
      <c r="ER437" s="54"/>
      <c r="ES437" s="54"/>
      <c r="ET437" s="54"/>
      <c r="EU437" s="54"/>
      <c r="EV437" s="54"/>
      <c r="EW437" s="54"/>
      <c r="EX437" s="54"/>
      <c r="EY437" s="54"/>
      <c r="EZ437" s="54"/>
      <c r="FA437" s="54"/>
      <c r="FB437" s="54"/>
      <c r="FC437" s="54"/>
      <c r="FD437" s="54"/>
      <c r="FE437" s="54"/>
      <c r="FF437" s="54"/>
      <c r="FG437" s="54"/>
      <c r="FH437" s="54"/>
      <c r="FI437" s="54"/>
      <c r="FJ437" s="54"/>
      <c r="FK437" s="54"/>
      <c r="FL437" s="54"/>
      <c r="FM437" s="54"/>
      <c r="FN437" s="54"/>
      <c r="FO437" s="54"/>
      <c r="FP437" s="54"/>
      <c r="FQ437" s="54"/>
      <c r="FR437" s="54"/>
      <c r="FS437" s="54"/>
      <c r="FT437" s="54"/>
      <c r="FU437" s="54"/>
      <c r="FV437" s="54"/>
      <c r="FW437" s="54"/>
      <c r="FX437" s="54"/>
      <c r="FY437" s="54"/>
      <c r="FZ437" s="54"/>
      <c r="GA437" s="54"/>
      <c r="GB437" s="54"/>
      <c r="GC437" s="54"/>
      <c r="GD437" s="54"/>
      <c r="GE437" s="54"/>
      <c r="GF437" s="54"/>
      <c r="GG437" s="54"/>
      <c r="GH437" s="54"/>
      <c r="GI437" s="54"/>
      <c r="GJ437" s="54"/>
      <c r="GK437" s="54"/>
      <c r="GL437" s="54"/>
      <c r="GM437" s="54"/>
      <c r="GN437" s="54"/>
      <c r="GO437" s="54"/>
      <c r="GP437" s="54"/>
      <c r="GQ437" s="54"/>
      <c r="GR437" s="54"/>
      <c r="GS437" s="54"/>
      <c r="GT437" s="54"/>
      <c r="GU437" s="54"/>
      <c r="GV437" s="54"/>
      <c r="GW437" s="54"/>
      <c r="GX437" s="54"/>
      <c r="GY437" s="54"/>
      <c r="GZ437" s="54"/>
      <c r="HA437" s="54"/>
      <c r="HB437" s="54"/>
      <c r="HC437" s="54"/>
      <c r="HD437" s="54"/>
      <c r="HE437" s="54"/>
      <c r="HF437" s="54"/>
      <c r="HG437" s="54"/>
      <c r="HH437" s="54"/>
      <c r="HI437" s="54"/>
      <c r="HJ437" s="54"/>
      <c r="HK437" s="54"/>
      <c r="HL437" s="54"/>
      <c r="HM437" s="54"/>
      <c r="HN437" s="54"/>
      <c r="HO437" s="54"/>
      <c r="HP437" s="54"/>
      <c r="HQ437" s="54"/>
      <c r="HR437" s="54"/>
      <c r="HS437" s="54"/>
      <c r="HT437" s="54"/>
      <c r="HU437" s="54"/>
      <c r="HV437" s="54"/>
      <c r="HW437" s="54"/>
      <c r="HX437" s="54"/>
      <c r="HY437" s="54"/>
      <c r="HZ437" s="54"/>
      <c r="IA437" s="54"/>
      <c r="IB437" s="54"/>
      <c r="IC437" s="54"/>
      <c r="ID437" s="54"/>
      <c r="IE437" s="54"/>
      <c r="IF437" s="54"/>
      <c r="IG437" s="54"/>
      <c r="IH437" s="54"/>
      <c r="II437" s="54"/>
      <c r="IJ437" s="54"/>
      <c r="IK437" s="54"/>
      <c r="IL437" s="54"/>
      <c r="IM437" s="54"/>
      <c r="IN437" s="54"/>
      <c r="IO437" s="54"/>
      <c r="IP437" s="54"/>
      <c r="IQ437" s="54"/>
      <c r="IR437" s="54"/>
      <c r="IS437" s="54"/>
      <c r="IT437" s="54"/>
      <c r="IU437" s="54"/>
      <c r="IV437" s="54"/>
      <c r="IW437" s="54"/>
      <c r="IX437" s="54"/>
      <c r="IY437" s="54"/>
      <c r="IZ437" s="54"/>
      <c r="JA437" s="54"/>
      <c r="JB437" s="54"/>
      <c r="JC437" s="54"/>
      <c r="JD437" s="54"/>
      <c r="JE437" s="54"/>
      <c r="JF437" s="54"/>
      <c r="JG437" s="54"/>
      <c r="JH437" s="54"/>
      <c r="JI437" s="54"/>
      <c r="JJ437" s="54"/>
      <c r="JK437" s="54"/>
      <c r="JL437" s="54"/>
      <c r="JM437" s="54"/>
      <c r="JN437" s="54"/>
      <c r="JO437" s="54"/>
      <c r="JP437" s="54"/>
      <c r="JQ437" s="54"/>
      <c r="JR437" s="54"/>
      <c r="JS437" s="54"/>
      <c r="JT437" s="54"/>
      <c r="JU437" s="54"/>
      <c r="JV437" s="54"/>
      <c r="JW437" s="54"/>
      <c r="JX437" s="54"/>
      <c r="JY437" s="54"/>
      <c r="JZ437" s="54"/>
      <c r="KA437" s="54"/>
      <c r="KB437" s="54"/>
      <c r="KC437" s="54"/>
      <c r="KD437" s="54"/>
      <c r="KE437" s="54"/>
      <c r="KF437" s="54"/>
      <c r="KG437" s="54"/>
      <c r="KH437" s="54"/>
      <c r="KI437" s="54"/>
      <c r="KJ437" s="54"/>
      <c r="KK437" s="54"/>
      <c r="KL437" s="54"/>
      <c r="KM437" s="54"/>
      <c r="KN437" s="54"/>
      <c r="KO437" s="54"/>
      <c r="KP437" s="54"/>
      <c r="KQ437" s="54"/>
      <c r="KR437" s="54"/>
      <c r="KS437" s="54"/>
      <c r="KT437" s="54"/>
      <c r="KU437" s="54"/>
      <c r="KV437" s="54"/>
      <c r="KW437" s="54"/>
      <c r="KX437" s="54"/>
      <c r="KY437" s="54"/>
      <c r="KZ437" s="54"/>
      <c r="LA437" s="54"/>
      <c r="LB437" s="54"/>
      <c r="LC437" s="54"/>
      <c r="LD437" s="54"/>
      <c r="LE437" s="54"/>
      <c r="LF437" s="54"/>
      <c r="LG437" s="54"/>
      <c r="LH437" s="54"/>
      <c r="LI437" s="54"/>
      <c r="LJ437" s="54"/>
      <c r="LK437" s="54"/>
      <c r="LL437" s="54"/>
      <c r="LM437" s="54"/>
      <c r="LN437" s="54"/>
      <c r="LO437" s="54"/>
      <c r="LP437" s="54"/>
      <c r="LQ437" s="54"/>
      <c r="LR437" s="54"/>
      <c r="LS437" s="54"/>
      <c r="LT437" s="54"/>
      <c r="LU437" s="54"/>
      <c r="LV437" s="54"/>
      <c r="LW437" s="54"/>
      <c r="LX437" s="54"/>
      <c r="LY437" s="54"/>
      <c r="LZ437" s="54"/>
      <c r="MA437" s="54"/>
      <c r="MB437" s="54"/>
      <c r="MC437" s="54"/>
      <c r="MD437" s="54"/>
      <c r="ME437" s="54"/>
      <c r="MF437" s="54"/>
      <c r="MG437" s="54"/>
      <c r="MH437" s="54"/>
      <c r="MI437" s="54"/>
      <c r="MJ437" s="54"/>
      <c r="MK437" s="54"/>
      <c r="ML437" s="54"/>
      <c r="MM437" s="54"/>
      <c r="MN437" s="54"/>
      <c r="MO437" s="54"/>
      <c r="MP437" s="54"/>
      <c r="MQ437" s="54"/>
      <c r="MR437" s="54"/>
      <c r="MS437" s="54"/>
      <c r="MT437" s="54"/>
      <c r="MU437" s="54"/>
      <c r="MV437" s="54"/>
      <c r="MW437" s="54"/>
      <c r="MX437" s="54"/>
      <c r="MY437" s="54"/>
      <c r="MZ437" s="54"/>
      <c r="NA437" s="54"/>
      <c r="NB437" s="54"/>
      <c r="NC437" s="54"/>
      <c r="ND437" s="54"/>
      <c r="NE437" s="54"/>
      <c r="NF437" s="54"/>
      <c r="NG437" s="54"/>
      <c r="NH437" s="54"/>
      <c r="NI437" s="54"/>
      <c r="NJ437" s="54"/>
      <c r="NK437" s="54"/>
      <c r="NL437" s="54"/>
      <c r="NM437" s="54"/>
      <c r="NN437" s="54"/>
      <c r="NO437" s="54"/>
      <c r="NP437" s="54"/>
      <c r="NQ437" s="54"/>
      <c r="NR437" s="54"/>
      <c r="NS437" s="54"/>
      <c r="NT437" s="54"/>
      <c r="NU437" s="54"/>
      <c r="NV437" s="54"/>
      <c r="NW437" s="54"/>
      <c r="NX437" s="54"/>
      <c r="NY437" s="54"/>
      <c r="NZ437" s="54"/>
      <c r="OA437" s="54"/>
      <c r="OB437" s="54"/>
      <c r="OC437" s="54"/>
      <c r="OD437" s="54"/>
      <c r="OE437" s="54"/>
      <c r="OF437" s="54"/>
      <c r="OG437" s="54"/>
      <c r="OH437" s="54"/>
      <c r="OI437" s="54"/>
      <c r="OJ437" s="54"/>
      <c r="OK437" s="54"/>
      <c r="OL437" s="54"/>
      <c r="OM437" s="54"/>
      <c r="ON437" s="54"/>
      <c r="OO437" s="54"/>
      <c r="OP437" s="54"/>
      <c r="OQ437" s="54"/>
      <c r="OR437" s="54"/>
      <c r="OS437" s="54"/>
      <c r="OT437" s="54"/>
      <c r="OU437" s="54"/>
      <c r="OV437" s="54"/>
      <c r="OW437" s="54"/>
      <c r="OX437" s="54"/>
      <c r="OY437" s="54"/>
      <c r="OZ437" s="54"/>
      <c r="PA437" s="54"/>
      <c r="PB437" s="54"/>
      <c r="PC437" s="54"/>
      <c r="PD437" s="54"/>
      <c r="PE437" s="54"/>
      <c r="PF437" s="54"/>
      <c r="PG437" s="54"/>
      <c r="PH437" s="54"/>
      <c r="PI437" s="54"/>
      <c r="PJ437" s="54"/>
      <c r="PK437" s="54"/>
      <c r="PL437" s="54"/>
      <c r="PM437" s="54"/>
      <c r="PN437" s="54"/>
      <c r="PO437" s="54"/>
      <c r="PP437" s="54"/>
      <c r="PQ437" s="54"/>
      <c r="PR437" s="54"/>
      <c r="PS437" s="54"/>
      <c r="PT437" s="54"/>
      <c r="PU437" s="54"/>
      <c r="PV437" s="54"/>
      <c r="PW437" s="54"/>
      <c r="PX437" s="54"/>
      <c r="PY437" s="54"/>
      <c r="PZ437" s="54"/>
      <c r="QA437" s="54"/>
      <c r="QB437" s="54"/>
      <c r="QC437" s="54"/>
      <c r="QD437" s="54"/>
      <c r="QE437" s="54"/>
      <c r="QF437" s="54"/>
      <c r="QG437" s="54"/>
      <c r="QH437" s="54"/>
      <c r="QI437" s="54"/>
      <c r="QJ437" s="54"/>
      <c r="QK437" s="54"/>
      <c r="QL437" s="54"/>
      <c r="QM437" s="54"/>
      <c r="QN437" s="54"/>
      <c r="QO437" s="54"/>
      <c r="QP437" s="54"/>
      <c r="QQ437" s="54"/>
      <c r="QR437" s="54"/>
      <c r="QS437" s="54"/>
      <c r="QT437" s="54"/>
      <c r="QU437" s="54"/>
      <c r="QV437" s="54"/>
      <c r="QW437" s="54"/>
      <c r="QX437" s="54"/>
      <c r="QY437" s="54"/>
      <c r="QZ437" s="54"/>
      <c r="RA437" s="54"/>
      <c r="RB437" s="54"/>
      <c r="RC437" s="54"/>
      <c r="RD437" s="54"/>
      <c r="RE437" s="54"/>
      <c r="RF437" s="54"/>
      <c r="RG437" s="54"/>
      <c r="RH437" s="54"/>
      <c r="RI437" s="54"/>
      <c r="RJ437" s="54"/>
      <c r="RK437" s="54"/>
      <c r="RL437" s="54"/>
      <c r="RM437" s="54"/>
      <c r="RN437" s="54"/>
      <c r="RO437" s="54"/>
      <c r="RP437" s="54"/>
      <c r="RQ437" s="54"/>
      <c r="RR437" s="54"/>
      <c r="RS437" s="54"/>
      <c r="RT437" s="54"/>
      <c r="RU437" s="54"/>
      <c r="RV437" s="54"/>
      <c r="RW437" s="54"/>
      <c r="RX437" s="54"/>
      <c r="RY437" s="54"/>
      <c r="RZ437" s="54"/>
      <c r="SA437" s="54"/>
      <c r="SB437" s="54"/>
      <c r="SC437" s="54"/>
      <c r="SD437" s="54"/>
      <c r="SE437" s="54"/>
      <c r="SF437" s="54"/>
      <c r="SG437" s="54"/>
      <c r="SH437" s="54"/>
      <c r="SI437" s="54"/>
      <c r="SJ437" s="54"/>
      <c r="SK437" s="54"/>
      <c r="SL437" s="54"/>
      <c r="SM437" s="54"/>
      <c r="SN437" s="54"/>
      <c r="SO437" s="54"/>
      <c r="SP437" s="54"/>
      <c r="SQ437" s="54"/>
      <c r="SR437" s="54"/>
      <c r="SS437" s="54"/>
      <c r="ST437" s="54"/>
      <c r="SU437" s="54"/>
      <c r="SV437" s="54"/>
      <c r="SW437" s="54"/>
      <c r="SX437" s="54"/>
      <c r="SY437" s="54"/>
      <c r="SZ437" s="54"/>
      <c r="TA437" s="54"/>
      <c r="TB437" s="54"/>
      <c r="TC437" s="54"/>
      <c r="TD437" s="54"/>
      <c r="TE437" s="54"/>
      <c r="TF437" s="54"/>
      <c r="TG437" s="54"/>
      <c r="TH437" s="54"/>
      <c r="TI437" s="54"/>
      <c r="TJ437" s="54"/>
      <c r="TK437" s="54"/>
      <c r="TL437" s="54"/>
      <c r="TM437" s="54"/>
      <c r="TN437" s="54"/>
      <c r="TO437" s="54"/>
      <c r="TP437" s="54"/>
      <c r="TQ437" s="54"/>
      <c r="TR437" s="54"/>
      <c r="TS437" s="54"/>
      <c r="TT437" s="54"/>
      <c r="TU437" s="54"/>
      <c r="TV437" s="54"/>
      <c r="TW437" s="54"/>
      <c r="TX437" s="54"/>
      <c r="TY437" s="54"/>
      <c r="TZ437" s="54"/>
      <c r="UA437" s="54"/>
      <c r="UB437" s="54"/>
      <c r="UC437" s="54"/>
      <c r="UD437" s="54"/>
      <c r="UE437" s="54"/>
      <c r="UF437" s="54"/>
      <c r="UG437" s="54"/>
      <c r="UH437" s="54"/>
      <c r="UI437" s="54"/>
      <c r="UJ437" s="54"/>
      <c r="UK437" s="54"/>
      <c r="UL437" s="54"/>
      <c r="UM437" s="54"/>
      <c r="UN437" s="54"/>
      <c r="UO437" s="54"/>
      <c r="UP437" s="54"/>
      <c r="UQ437" s="54"/>
      <c r="UR437" s="54"/>
      <c r="US437" s="54"/>
      <c r="UT437" s="54"/>
      <c r="UU437" s="54"/>
      <c r="UV437" s="54"/>
      <c r="UW437" s="54"/>
      <c r="UX437" s="54"/>
      <c r="UY437" s="54"/>
      <c r="UZ437" s="54"/>
      <c r="VA437" s="54"/>
      <c r="VB437" s="54"/>
      <c r="VC437" s="54"/>
      <c r="VD437" s="54"/>
      <c r="VE437" s="54"/>
      <c r="VF437" s="54"/>
      <c r="VG437" s="54"/>
      <c r="VH437" s="54"/>
      <c r="VI437" s="54"/>
      <c r="VJ437" s="54"/>
      <c r="VK437" s="54"/>
      <c r="VL437" s="54"/>
      <c r="VM437" s="54"/>
      <c r="VN437" s="54"/>
      <c r="VO437" s="54"/>
      <c r="VP437" s="54"/>
      <c r="VQ437" s="54"/>
      <c r="VR437" s="54"/>
      <c r="VS437" s="54"/>
      <c r="VT437" s="54"/>
      <c r="VU437" s="54"/>
      <c r="VV437" s="54"/>
      <c r="VW437" s="54"/>
      <c r="VX437" s="54"/>
      <c r="VY437" s="54"/>
      <c r="VZ437" s="54"/>
      <c r="WA437" s="54"/>
      <c r="WB437" s="54"/>
      <c r="WC437" s="54"/>
      <c r="WD437" s="54"/>
      <c r="WE437" s="54"/>
      <c r="WF437" s="54"/>
      <c r="WG437" s="54"/>
      <c r="WH437" s="54"/>
      <c r="WI437" s="54"/>
      <c r="WJ437" s="54"/>
      <c r="WK437" s="54"/>
      <c r="WL437" s="54"/>
      <c r="WM437" s="54"/>
      <c r="WN437" s="54"/>
      <c r="WO437" s="54"/>
      <c r="WP437" s="54"/>
      <c r="WQ437" s="54"/>
      <c r="WR437" s="54"/>
      <c r="WS437" s="54"/>
      <c r="WT437" s="54"/>
      <c r="WU437" s="54"/>
      <c r="WV437" s="54"/>
      <c r="WW437" s="54"/>
      <c r="WX437" s="54"/>
      <c r="WY437" s="54"/>
      <c r="WZ437" s="54"/>
      <c r="XA437" s="54"/>
      <c r="XB437" s="54"/>
      <c r="XC437" s="54"/>
      <c r="XD437" s="54"/>
      <c r="XE437" s="54"/>
      <c r="XF437" s="54"/>
      <c r="XG437" s="54"/>
      <c r="XH437" s="54"/>
      <c r="XI437" s="54"/>
      <c r="XJ437" s="54"/>
      <c r="XK437" s="54"/>
      <c r="XL437" s="54"/>
      <c r="XM437" s="54"/>
      <c r="XN437" s="54"/>
      <c r="XO437" s="54"/>
      <c r="XP437" s="54"/>
      <c r="XQ437" s="54"/>
      <c r="XR437" s="54"/>
      <c r="XS437" s="54"/>
      <c r="XT437" s="54"/>
      <c r="XU437" s="54"/>
      <c r="XV437" s="54"/>
      <c r="XW437" s="54"/>
      <c r="XX437" s="54"/>
      <c r="XY437" s="54"/>
      <c r="XZ437" s="54"/>
      <c r="YA437" s="54"/>
      <c r="YB437" s="54"/>
      <c r="YC437" s="54"/>
      <c r="YD437" s="54"/>
      <c r="YE437" s="54"/>
      <c r="YF437" s="54"/>
      <c r="YG437" s="54"/>
      <c r="YH437" s="54"/>
      <c r="YI437" s="54"/>
      <c r="YJ437" s="54"/>
      <c r="YK437" s="54"/>
      <c r="YL437" s="54"/>
      <c r="YM437" s="54"/>
      <c r="YN437" s="54"/>
      <c r="YO437" s="54"/>
      <c r="YP437" s="54"/>
      <c r="YQ437" s="54"/>
      <c r="YR437" s="54"/>
      <c r="YS437" s="54"/>
      <c r="YT437" s="54"/>
      <c r="YU437" s="54"/>
      <c r="YV437" s="54"/>
      <c r="YW437" s="54"/>
      <c r="YX437" s="54"/>
      <c r="YY437" s="54"/>
      <c r="YZ437" s="54"/>
      <c r="ZA437" s="54"/>
      <c r="ZB437" s="54"/>
      <c r="ZC437" s="54"/>
      <c r="ZD437" s="54"/>
      <c r="ZE437" s="54"/>
      <c r="ZF437" s="54"/>
      <c r="ZG437" s="54"/>
      <c r="ZH437" s="54"/>
      <c r="ZI437" s="54"/>
      <c r="ZJ437" s="54"/>
      <c r="ZK437" s="54"/>
      <c r="ZL437" s="54"/>
      <c r="ZM437" s="54"/>
      <c r="ZN437" s="54"/>
      <c r="ZO437" s="54"/>
      <c r="ZP437" s="54"/>
      <c r="ZQ437" s="54"/>
      <c r="ZR437" s="54"/>
      <c r="ZS437" s="54"/>
      <c r="ZT437" s="54"/>
      <c r="ZU437" s="54"/>
      <c r="ZV437" s="54"/>
      <c r="ZW437" s="54"/>
      <c r="ZX437" s="54"/>
      <c r="ZY437" s="54"/>
      <c r="ZZ437" s="54"/>
    </row>
    <row r="438" spans="1:702" x14ac:dyDescent="0.2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  <c r="CW438" s="54"/>
      <c r="CX438" s="54"/>
      <c r="CY438" s="54"/>
      <c r="CZ438" s="54"/>
      <c r="DA438" s="54"/>
      <c r="DB438" s="54"/>
      <c r="DC438" s="54"/>
      <c r="DD438" s="54"/>
      <c r="DE438" s="54"/>
      <c r="DF438" s="54"/>
      <c r="DG438" s="54"/>
      <c r="DH438" s="54"/>
      <c r="DI438" s="54"/>
      <c r="DJ438" s="54"/>
      <c r="DK438" s="54"/>
      <c r="DL438" s="54"/>
      <c r="DM438" s="54"/>
      <c r="DN438" s="54"/>
      <c r="DO438" s="54"/>
      <c r="DP438" s="54"/>
      <c r="DQ438" s="54"/>
      <c r="DR438" s="54"/>
      <c r="DS438" s="54"/>
      <c r="DT438" s="54"/>
      <c r="DU438" s="54"/>
      <c r="DV438" s="54"/>
      <c r="DW438" s="54"/>
      <c r="DX438" s="54"/>
      <c r="DY438" s="54"/>
      <c r="DZ438" s="54"/>
      <c r="EA438" s="54"/>
      <c r="EB438" s="54"/>
      <c r="EC438" s="54"/>
      <c r="ED438" s="54"/>
      <c r="EE438" s="54"/>
      <c r="EF438" s="54"/>
      <c r="EG438" s="54"/>
      <c r="EH438" s="54"/>
      <c r="EI438" s="54"/>
      <c r="EJ438" s="54"/>
      <c r="EK438" s="54"/>
      <c r="EL438" s="54"/>
      <c r="EM438" s="54"/>
      <c r="EN438" s="54"/>
      <c r="EO438" s="54"/>
      <c r="EP438" s="54"/>
      <c r="EQ438" s="54"/>
      <c r="ER438" s="54"/>
      <c r="ES438" s="54"/>
      <c r="ET438" s="54"/>
      <c r="EU438" s="54"/>
      <c r="EV438" s="54"/>
      <c r="EW438" s="54"/>
      <c r="EX438" s="54"/>
      <c r="EY438" s="54"/>
      <c r="EZ438" s="54"/>
      <c r="FA438" s="54"/>
      <c r="FB438" s="54"/>
      <c r="FC438" s="54"/>
      <c r="FD438" s="54"/>
      <c r="FE438" s="54"/>
      <c r="FF438" s="54"/>
      <c r="FG438" s="54"/>
      <c r="FH438" s="54"/>
      <c r="FI438" s="54"/>
      <c r="FJ438" s="54"/>
      <c r="FK438" s="54"/>
      <c r="FL438" s="54"/>
      <c r="FM438" s="54"/>
      <c r="FN438" s="54"/>
      <c r="FO438" s="54"/>
      <c r="FP438" s="54"/>
      <c r="FQ438" s="54"/>
      <c r="FR438" s="54"/>
      <c r="FS438" s="54"/>
      <c r="FT438" s="54"/>
      <c r="FU438" s="54"/>
      <c r="FV438" s="54"/>
      <c r="FW438" s="54"/>
      <c r="FX438" s="54"/>
      <c r="FY438" s="54"/>
      <c r="FZ438" s="54"/>
      <c r="GA438" s="54"/>
      <c r="GB438" s="54"/>
      <c r="GC438" s="54"/>
      <c r="GD438" s="54"/>
      <c r="GE438" s="54"/>
      <c r="GF438" s="54"/>
      <c r="GG438" s="54"/>
      <c r="GH438" s="54"/>
      <c r="GI438" s="54"/>
      <c r="GJ438" s="54"/>
      <c r="GK438" s="54"/>
      <c r="GL438" s="54"/>
      <c r="GM438" s="54"/>
      <c r="GN438" s="54"/>
      <c r="GO438" s="54"/>
      <c r="GP438" s="54"/>
      <c r="GQ438" s="54"/>
      <c r="GR438" s="54"/>
      <c r="GS438" s="54"/>
      <c r="GT438" s="54"/>
      <c r="GU438" s="54"/>
      <c r="GV438" s="54"/>
      <c r="GW438" s="54"/>
      <c r="GX438" s="54"/>
      <c r="GY438" s="54"/>
      <c r="GZ438" s="54"/>
      <c r="HA438" s="54"/>
      <c r="HB438" s="54"/>
      <c r="HC438" s="54"/>
      <c r="HD438" s="54"/>
      <c r="HE438" s="54"/>
      <c r="HF438" s="54"/>
      <c r="HG438" s="54"/>
      <c r="HH438" s="54"/>
      <c r="HI438" s="54"/>
      <c r="HJ438" s="54"/>
      <c r="HK438" s="54"/>
      <c r="HL438" s="54"/>
      <c r="HM438" s="54"/>
      <c r="HN438" s="54"/>
      <c r="HO438" s="54"/>
      <c r="HP438" s="54"/>
      <c r="HQ438" s="54"/>
      <c r="HR438" s="54"/>
      <c r="HS438" s="54"/>
      <c r="HT438" s="54"/>
      <c r="HU438" s="54"/>
      <c r="HV438" s="54"/>
      <c r="HW438" s="54"/>
      <c r="HX438" s="54"/>
      <c r="HY438" s="54"/>
      <c r="HZ438" s="54"/>
      <c r="IA438" s="54"/>
      <c r="IB438" s="54"/>
      <c r="IC438" s="54"/>
      <c r="ID438" s="54"/>
      <c r="IE438" s="54"/>
      <c r="IF438" s="54"/>
      <c r="IG438" s="54"/>
      <c r="IH438" s="54"/>
      <c r="II438" s="54"/>
      <c r="IJ438" s="54"/>
      <c r="IK438" s="54"/>
      <c r="IL438" s="54"/>
      <c r="IM438" s="54"/>
      <c r="IN438" s="54"/>
      <c r="IO438" s="54"/>
      <c r="IP438" s="54"/>
      <c r="IQ438" s="54"/>
      <c r="IR438" s="54"/>
      <c r="IS438" s="54"/>
      <c r="IT438" s="54"/>
      <c r="IU438" s="54"/>
      <c r="IV438" s="54"/>
      <c r="IW438" s="54"/>
      <c r="IX438" s="54"/>
      <c r="IY438" s="54"/>
      <c r="IZ438" s="54"/>
      <c r="JA438" s="54"/>
      <c r="JB438" s="54"/>
      <c r="JC438" s="54"/>
      <c r="JD438" s="54"/>
      <c r="JE438" s="54"/>
      <c r="JF438" s="54"/>
      <c r="JG438" s="54"/>
      <c r="JH438" s="54"/>
      <c r="JI438" s="54"/>
      <c r="JJ438" s="54"/>
      <c r="JK438" s="54"/>
      <c r="JL438" s="54"/>
      <c r="JM438" s="54"/>
      <c r="JN438" s="54"/>
      <c r="JO438" s="54"/>
      <c r="JP438" s="54"/>
      <c r="JQ438" s="54"/>
      <c r="JR438" s="54"/>
      <c r="JS438" s="54"/>
      <c r="JT438" s="54"/>
      <c r="JU438" s="54"/>
      <c r="JV438" s="54"/>
      <c r="JW438" s="54"/>
      <c r="JX438" s="54"/>
      <c r="JY438" s="54"/>
      <c r="JZ438" s="54"/>
      <c r="KA438" s="54"/>
      <c r="KB438" s="54"/>
      <c r="KC438" s="54"/>
      <c r="KD438" s="54"/>
      <c r="KE438" s="54"/>
      <c r="KF438" s="54"/>
      <c r="KG438" s="54"/>
      <c r="KH438" s="54"/>
      <c r="KI438" s="54"/>
      <c r="KJ438" s="54"/>
      <c r="KK438" s="54"/>
      <c r="KL438" s="54"/>
      <c r="KM438" s="54"/>
      <c r="KN438" s="54"/>
      <c r="KO438" s="54"/>
      <c r="KP438" s="54"/>
      <c r="KQ438" s="54"/>
      <c r="KR438" s="54"/>
      <c r="KS438" s="54"/>
      <c r="KT438" s="54"/>
      <c r="KU438" s="54"/>
      <c r="KV438" s="54"/>
      <c r="KW438" s="54"/>
      <c r="KX438" s="54"/>
      <c r="KY438" s="54"/>
      <c r="KZ438" s="54"/>
      <c r="LA438" s="54"/>
      <c r="LB438" s="54"/>
      <c r="LC438" s="54"/>
      <c r="LD438" s="54"/>
      <c r="LE438" s="54"/>
      <c r="LF438" s="54"/>
      <c r="LG438" s="54"/>
      <c r="LH438" s="54"/>
      <c r="LI438" s="54"/>
      <c r="LJ438" s="54"/>
      <c r="LK438" s="54"/>
      <c r="LL438" s="54"/>
      <c r="LM438" s="54"/>
      <c r="LN438" s="54"/>
      <c r="LO438" s="54"/>
      <c r="LP438" s="54"/>
      <c r="LQ438" s="54"/>
      <c r="LR438" s="54"/>
      <c r="LS438" s="54"/>
      <c r="LT438" s="54"/>
      <c r="LU438" s="54"/>
      <c r="LV438" s="54"/>
      <c r="LW438" s="54"/>
      <c r="LX438" s="54"/>
      <c r="LY438" s="54"/>
      <c r="LZ438" s="54"/>
      <c r="MA438" s="54"/>
      <c r="MB438" s="54"/>
      <c r="MC438" s="54"/>
      <c r="MD438" s="54"/>
      <c r="ME438" s="54"/>
      <c r="MF438" s="54"/>
      <c r="MG438" s="54"/>
      <c r="MH438" s="54"/>
      <c r="MI438" s="54"/>
      <c r="MJ438" s="54"/>
      <c r="MK438" s="54"/>
      <c r="ML438" s="54"/>
      <c r="MM438" s="54"/>
      <c r="MN438" s="54"/>
      <c r="MO438" s="54"/>
      <c r="MP438" s="54"/>
      <c r="MQ438" s="54"/>
      <c r="MR438" s="54"/>
      <c r="MS438" s="54"/>
      <c r="MT438" s="54"/>
      <c r="MU438" s="54"/>
      <c r="MV438" s="54"/>
      <c r="MW438" s="54"/>
      <c r="MX438" s="54"/>
      <c r="MY438" s="54"/>
      <c r="MZ438" s="54"/>
      <c r="NA438" s="54"/>
      <c r="NB438" s="54"/>
      <c r="NC438" s="54"/>
      <c r="ND438" s="54"/>
      <c r="NE438" s="54"/>
      <c r="NF438" s="54"/>
      <c r="NG438" s="54"/>
      <c r="NH438" s="54"/>
      <c r="NI438" s="54"/>
      <c r="NJ438" s="54"/>
      <c r="NK438" s="54"/>
      <c r="NL438" s="54"/>
      <c r="NM438" s="54"/>
      <c r="NN438" s="54"/>
      <c r="NO438" s="54"/>
      <c r="NP438" s="54"/>
      <c r="NQ438" s="54"/>
      <c r="NR438" s="54"/>
      <c r="NS438" s="54"/>
      <c r="NT438" s="54"/>
      <c r="NU438" s="54"/>
      <c r="NV438" s="54"/>
      <c r="NW438" s="54"/>
      <c r="NX438" s="54"/>
      <c r="NY438" s="54"/>
      <c r="NZ438" s="54"/>
      <c r="OA438" s="54"/>
      <c r="OB438" s="54"/>
      <c r="OC438" s="54"/>
      <c r="OD438" s="54"/>
      <c r="OE438" s="54"/>
      <c r="OF438" s="54"/>
      <c r="OG438" s="54"/>
      <c r="OH438" s="54"/>
      <c r="OI438" s="54"/>
      <c r="OJ438" s="54"/>
      <c r="OK438" s="54"/>
      <c r="OL438" s="54"/>
      <c r="OM438" s="54"/>
      <c r="ON438" s="54"/>
      <c r="OO438" s="54"/>
      <c r="OP438" s="54"/>
      <c r="OQ438" s="54"/>
      <c r="OR438" s="54"/>
      <c r="OS438" s="54"/>
      <c r="OT438" s="54"/>
      <c r="OU438" s="54"/>
      <c r="OV438" s="54"/>
      <c r="OW438" s="54"/>
      <c r="OX438" s="54"/>
      <c r="OY438" s="54"/>
      <c r="OZ438" s="54"/>
      <c r="PA438" s="54"/>
      <c r="PB438" s="54"/>
      <c r="PC438" s="54"/>
      <c r="PD438" s="54"/>
      <c r="PE438" s="54"/>
      <c r="PF438" s="54"/>
      <c r="PG438" s="54"/>
      <c r="PH438" s="54"/>
      <c r="PI438" s="54"/>
      <c r="PJ438" s="54"/>
      <c r="PK438" s="54"/>
      <c r="PL438" s="54"/>
      <c r="PM438" s="54"/>
      <c r="PN438" s="54"/>
      <c r="PO438" s="54"/>
      <c r="PP438" s="54"/>
      <c r="PQ438" s="54"/>
      <c r="PR438" s="54"/>
      <c r="PS438" s="54"/>
      <c r="PT438" s="54"/>
      <c r="PU438" s="54"/>
      <c r="PV438" s="54"/>
      <c r="PW438" s="54"/>
      <c r="PX438" s="54"/>
      <c r="PY438" s="54"/>
      <c r="PZ438" s="54"/>
      <c r="QA438" s="54"/>
      <c r="QB438" s="54"/>
      <c r="QC438" s="54"/>
      <c r="QD438" s="54"/>
      <c r="QE438" s="54"/>
      <c r="QF438" s="54"/>
      <c r="QG438" s="54"/>
      <c r="QH438" s="54"/>
      <c r="QI438" s="54"/>
      <c r="QJ438" s="54"/>
      <c r="QK438" s="54"/>
      <c r="QL438" s="54"/>
      <c r="QM438" s="54"/>
      <c r="QN438" s="54"/>
      <c r="QO438" s="54"/>
      <c r="QP438" s="54"/>
      <c r="QQ438" s="54"/>
      <c r="QR438" s="54"/>
      <c r="QS438" s="54"/>
      <c r="QT438" s="54"/>
      <c r="QU438" s="54"/>
      <c r="QV438" s="54"/>
      <c r="QW438" s="54"/>
      <c r="QX438" s="54"/>
      <c r="QY438" s="54"/>
      <c r="QZ438" s="54"/>
      <c r="RA438" s="54"/>
      <c r="RB438" s="54"/>
      <c r="RC438" s="54"/>
      <c r="RD438" s="54"/>
      <c r="RE438" s="54"/>
      <c r="RF438" s="54"/>
      <c r="RG438" s="54"/>
      <c r="RH438" s="54"/>
      <c r="RI438" s="54"/>
      <c r="RJ438" s="54"/>
      <c r="RK438" s="54"/>
      <c r="RL438" s="54"/>
      <c r="RM438" s="54"/>
      <c r="RN438" s="54"/>
      <c r="RO438" s="54"/>
      <c r="RP438" s="54"/>
      <c r="RQ438" s="54"/>
      <c r="RR438" s="54"/>
      <c r="RS438" s="54"/>
      <c r="RT438" s="54"/>
      <c r="RU438" s="54"/>
      <c r="RV438" s="54"/>
      <c r="RW438" s="54"/>
      <c r="RX438" s="54"/>
      <c r="RY438" s="54"/>
      <c r="RZ438" s="54"/>
      <c r="SA438" s="54"/>
      <c r="SB438" s="54"/>
      <c r="SC438" s="54"/>
      <c r="SD438" s="54"/>
      <c r="SE438" s="54"/>
      <c r="SF438" s="54"/>
      <c r="SG438" s="54"/>
      <c r="SH438" s="54"/>
      <c r="SI438" s="54"/>
      <c r="SJ438" s="54"/>
      <c r="SK438" s="54"/>
      <c r="SL438" s="54"/>
      <c r="SM438" s="54"/>
      <c r="SN438" s="54"/>
      <c r="SO438" s="54"/>
      <c r="SP438" s="54"/>
      <c r="SQ438" s="54"/>
      <c r="SR438" s="54"/>
      <c r="SS438" s="54"/>
      <c r="ST438" s="54"/>
      <c r="SU438" s="54"/>
      <c r="SV438" s="54"/>
      <c r="SW438" s="54"/>
      <c r="SX438" s="54"/>
      <c r="SY438" s="54"/>
      <c r="SZ438" s="54"/>
      <c r="TA438" s="54"/>
      <c r="TB438" s="54"/>
      <c r="TC438" s="54"/>
      <c r="TD438" s="54"/>
      <c r="TE438" s="54"/>
      <c r="TF438" s="54"/>
      <c r="TG438" s="54"/>
      <c r="TH438" s="54"/>
      <c r="TI438" s="54"/>
      <c r="TJ438" s="54"/>
      <c r="TK438" s="54"/>
      <c r="TL438" s="54"/>
      <c r="TM438" s="54"/>
      <c r="TN438" s="54"/>
      <c r="TO438" s="54"/>
      <c r="TP438" s="54"/>
      <c r="TQ438" s="54"/>
      <c r="TR438" s="54"/>
      <c r="TS438" s="54"/>
      <c r="TT438" s="54"/>
      <c r="TU438" s="54"/>
      <c r="TV438" s="54"/>
      <c r="TW438" s="54"/>
      <c r="TX438" s="54"/>
      <c r="TY438" s="54"/>
      <c r="TZ438" s="54"/>
      <c r="UA438" s="54"/>
      <c r="UB438" s="54"/>
      <c r="UC438" s="54"/>
      <c r="UD438" s="54"/>
      <c r="UE438" s="54"/>
      <c r="UF438" s="54"/>
      <c r="UG438" s="54"/>
      <c r="UH438" s="54"/>
      <c r="UI438" s="54"/>
      <c r="UJ438" s="54"/>
      <c r="UK438" s="54"/>
      <c r="UL438" s="54"/>
      <c r="UM438" s="54"/>
      <c r="UN438" s="54"/>
      <c r="UO438" s="54"/>
      <c r="UP438" s="54"/>
      <c r="UQ438" s="54"/>
      <c r="UR438" s="54"/>
      <c r="US438" s="54"/>
      <c r="UT438" s="54"/>
      <c r="UU438" s="54"/>
      <c r="UV438" s="54"/>
      <c r="UW438" s="54"/>
      <c r="UX438" s="54"/>
      <c r="UY438" s="54"/>
      <c r="UZ438" s="54"/>
      <c r="VA438" s="54"/>
      <c r="VB438" s="54"/>
      <c r="VC438" s="54"/>
      <c r="VD438" s="54"/>
      <c r="VE438" s="54"/>
      <c r="VF438" s="54"/>
      <c r="VG438" s="54"/>
      <c r="VH438" s="54"/>
      <c r="VI438" s="54"/>
      <c r="VJ438" s="54"/>
      <c r="VK438" s="54"/>
      <c r="VL438" s="54"/>
      <c r="VM438" s="54"/>
      <c r="VN438" s="54"/>
      <c r="VO438" s="54"/>
      <c r="VP438" s="54"/>
      <c r="VQ438" s="54"/>
      <c r="VR438" s="54"/>
      <c r="VS438" s="54"/>
      <c r="VT438" s="54"/>
      <c r="VU438" s="54"/>
      <c r="VV438" s="54"/>
      <c r="VW438" s="54"/>
      <c r="VX438" s="54"/>
      <c r="VY438" s="54"/>
      <c r="VZ438" s="54"/>
      <c r="WA438" s="54"/>
      <c r="WB438" s="54"/>
      <c r="WC438" s="54"/>
      <c r="WD438" s="54"/>
      <c r="WE438" s="54"/>
      <c r="WF438" s="54"/>
      <c r="WG438" s="54"/>
      <c r="WH438" s="54"/>
      <c r="WI438" s="54"/>
      <c r="WJ438" s="54"/>
      <c r="WK438" s="54"/>
      <c r="WL438" s="54"/>
      <c r="WM438" s="54"/>
      <c r="WN438" s="54"/>
      <c r="WO438" s="54"/>
      <c r="WP438" s="54"/>
      <c r="WQ438" s="54"/>
      <c r="WR438" s="54"/>
      <c r="WS438" s="54"/>
      <c r="WT438" s="54"/>
      <c r="WU438" s="54"/>
      <c r="WV438" s="54"/>
      <c r="WW438" s="54"/>
      <c r="WX438" s="54"/>
      <c r="WY438" s="54"/>
      <c r="WZ438" s="54"/>
      <c r="XA438" s="54"/>
      <c r="XB438" s="54"/>
      <c r="XC438" s="54"/>
      <c r="XD438" s="54"/>
      <c r="XE438" s="54"/>
      <c r="XF438" s="54"/>
      <c r="XG438" s="54"/>
      <c r="XH438" s="54"/>
      <c r="XI438" s="54"/>
      <c r="XJ438" s="54"/>
      <c r="XK438" s="54"/>
      <c r="XL438" s="54"/>
      <c r="XM438" s="54"/>
      <c r="XN438" s="54"/>
      <c r="XO438" s="54"/>
      <c r="XP438" s="54"/>
      <c r="XQ438" s="54"/>
      <c r="XR438" s="54"/>
      <c r="XS438" s="54"/>
      <c r="XT438" s="54"/>
      <c r="XU438" s="54"/>
      <c r="XV438" s="54"/>
      <c r="XW438" s="54"/>
      <c r="XX438" s="54"/>
      <c r="XY438" s="54"/>
      <c r="XZ438" s="54"/>
      <c r="YA438" s="54"/>
      <c r="YB438" s="54"/>
      <c r="YC438" s="54"/>
      <c r="YD438" s="54"/>
      <c r="YE438" s="54"/>
      <c r="YF438" s="54"/>
      <c r="YG438" s="54"/>
      <c r="YH438" s="54"/>
      <c r="YI438" s="54"/>
      <c r="YJ438" s="54"/>
      <c r="YK438" s="54"/>
      <c r="YL438" s="54"/>
      <c r="YM438" s="54"/>
      <c r="YN438" s="54"/>
      <c r="YO438" s="54"/>
      <c r="YP438" s="54"/>
      <c r="YQ438" s="54"/>
      <c r="YR438" s="54"/>
      <c r="YS438" s="54"/>
      <c r="YT438" s="54"/>
      <c r="YU438" s="54"/>
      <c r="YV438" s="54"/>
      <c r="YW438" s="54"/>
      <c r="YX438" s="54"/>
      <c r="YY438" s="54"/>
      <c r="YZ438" s="54"/>
      <c r="ZA438" s="54"/>
      <c r="ZB438" s="54"/>
      <c r="ZC438" s="54"/>
      <c r="ZD438" s="54"/>
      <c r="ZE438" s="54"/>
      <c r="ZF438" s="54"/>
      <c r="ZG438" s="54"/>
      <c r="ZH438" s="54"/>
      <c r="ZI438" s="54"/>
      <c r="ZJ438" s="54"/>
      <c r="ZK438" s="54"/>
      <c r="ZL438" s="54"/>
      <c r="ZM438" s="54"/>
      <c r="ZN438" s="54"/>
      <c r="ZO438" s="54"/>
      <c r="ZP438" s="54"/>
      <c r="ZQ438" s="54"/>
      <c r="ZR438" s="54"/>
      <c r="ZS438" s="54"/>
      <c r="ZT438" s="54"/>
      <c r="ZU438" s="54"/>
      <c r="ZV438" s="54"/>
      <c r="ZW438" s="54"/>
      <c r="ZX438" s="54"/>
      <c r="ZY438" s="54"/>
      <c r="ZZ438" s="54"/>
    </row>
    <row r="439" spans="1:702" x14ac:dyDescent="0.2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  <c r="CW439" s="54"/>
      <c r="CX439" s="54"/>
      <c r="CY439" s="54"/>
      <c r="CZ439" s="54"/>
      <c r="DA439" s="54"/>
      <c r="DB439" s="54"/>
      <c r="DC439" s="54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  <c r="DN439" s="54"/>
      <c r="DO439" s="54"/>
      <c r="DP439" s="54"/>
      <c r="DQ439" s="54"/>
      <c r="DR439" s="54"/>
      <c r="DS439" s="54"/>
      <c r="DT439" s="54"/>
      <c r="DU439" s="54"/>
      <c r="DV439" s="54"/>
      <c r="DW439" s="54"/>
      <c r="DX439" s="54"/>
      <c r="DY439" s="54"/>
      <c r="DZ439" s="54"/>
      <c r="EA439" s="54"/>
      <c r="EB439" s="54"/>
      <c r="EC439" s="54"/>
      <c r="ED439" s="54"/>
      <c r="EE439" s="54"/>
      <c r="EF439" s="54"/>
      <c r="EG439" s="54"/>
      <c r="EH439" s="54"/>
      <c r="EI439" s="54"/>
      <c r="EJ439" s="54"/>
      <c r="EK439" s="54"/>
      <c r="EL439" s="54"/>
      <c r="EM439" s="54"/>
      <c r="EN439" s="54"/>
      <c r="EO439" s="54"/>
      <c r="EP439" s="54"/>
      <c r="EQ439" s="54"/>
      <c r="ER439" s="54"/>
      <c r="ES439" s="54"/>
      <c r="ET439" s="54"/>
      <c r="EU439" s="54"/>
      <c r="EV439" s="54"/>
      <c r="EW439" s="54"/>
      <c r="EX439" s="54"/>
      <c r="EY439" s="54"/>
      <c r="EZ439" s="54"/>
      <c r="FA439" s="54"/>
      <c r="FB439" s="54"/>
      <c r="FC439" s="54"/>
      <c r="FD439" s="54"/>
      <c r="FE439" s="54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4"/>
      <c r="FZ439" s="54"/>
      <c r="GA439" s="54"/>
      <c r="GB439" s="54"/>
      <c r="GC439" s="54"/>
      <c r="GD439" s="54"/>
      <c r="GE439" s="54"/>
      <c r="GF439" s="54"/>
      <c r="GG439" s="54"/>
      <c r="GH439" s="54"/>
      <c r="GI439" s="54"/>
      <c r="GJ439" s="54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4"/>
      <c r="HL439" s="54"/>
      <c r="HM439" s="54"/>
      <c r="HN439" s="54"/>
      <c r="HO439" s="54"/>
      <c r="HP439" s="54"/>
      <c r="HQ439" s="54"/>
      <c r="HR439" s="54"/>
      <c r="HS439" s="54"/>
      <c r="HT439" s="54"/>
      <c r="HU439" s="54"/>
      <c r="HV439" s="54"/>
      <c r="HW439" s="54"/>
      <c r="HX439" s="54"/>
      <c r="HY439" s="54"/>
      <c r="HZ439" s="54"/>
      <c r="IA439" s="54"/>
      <c r="IB439" s="54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4"/>
      <c r="IN439" s="54"/>
      <c r="IO439" s="54"/>
      <c r="IP439" s="54"/>
      <c r="IQ439" s="54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4"/>
      <c r="JS439" s="54"/>
      <c r="JT439" s="54"/>
      <c r="JU439" s="54"/>
      <c r="JV439" s="54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4"/>
      <c r="KH439" s="54"/>
      <c r="KI439" s="54"/>
      <c r="KJ439" s="54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4"/>
      <c r="KW439" s="54"/>
      <c r="KX439" s="54"/>
      <c r="KY439" s="54"/>
      <c r="KZ439" s="54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4"/>
      <c r="LX439" s="54"/>
      <c r="LY439" s="54"/>
      <c r="LZ439" s="54"/>
      <c r="MA439" s="54"/>
      <c r="MB439" s="54"/>
      <c r="MC439" s="54"/>
      <c r="MD439" s="54"/>
      <c r="ME439" s="54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4"/>
      <c r="NG439" s="54"/>
      <c r="NH439" s="54"/>
      <c r="NI439" s="54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4"/>
      <c r="OL439" s="54"/>
      <c r="OM439" s="54"/>
      <c r="ON439" s="54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54"/>
      <c r="PP439" s="54"/>
      <c r="PQ439" s="54"/>
      <c r="PR439" s="54"/>
      <c r="PS439" s="54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54"/>
      <c r="QT439" s="54"/>
      <c r="QU439" s="54"/>
      <c r="QV439" s="54"/>
      <c r="QW439" s="54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54"/>
      <c r="RY439" s="54"/>
      <c r="RZ439" s="54"/>
      <c r="SA439" s="54"/>
      <c r="SB439" s="54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54"/>
      <c r="TC439" s="54"/>
      <c r="TD439" s="54"/>
      <c r="TE439" s="54"/>
      <c r="TF439" s="54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4"/>
      <c r="UH439" s="54"/>
      <c r="UI439" s="54"/>
      <c r="UJ439" s="54"/>
      <c r="UK439" s="54"/>
      <c r="UL439" s="54"/>
      <c r="UM439" s="54"/>
      <c r="UN439" s="54"/>
      <c r="UO439" s="54"/>
      <c r="UP439" s="54"/>
      <c r="UQ439" s="54"/>
      <c r="UR439" s="54"/>
      <c r="US439" s="54"/>
      <c r="UT439" s="54"/>
      <c r="UU439" s="54"/>
      <c r="UV439" s="54"/>
      <c r="UW439" s="54"/>
      <c r="UX439" s="54"/>
      <c r="UY439" s="54"/>
      <c r="UZ439" s="54"/>
      <c r="VA439" s="54"/>
      <c r="VB439" s="54"/>
      <c r="VC439" s="54"/>
      <c r="VD439" s="54"/>
      <c r="VE439" s="54"/>
      <c r="VF439" s="54"/>
      <c r="VG439" s="54"/>
      <c r="VH439" s="54"/>
      <c r="VI439" s="54"/>
      <c r="VJ439" s="54"/>
      <c r="VK439" s="54"/>
      <c r="VL439" s="54"/>
      <c r="VM439" s="54"/>
      <c r="VN439" s="54"/>
      <c r="VO439" s="54"/>
      <c r="VP439" s="54"/>
      <c r="VQ439" s="54"/>
      <c r="VR439" s="54"/>
      <c r="VS439" s="54"/>
      <c r="VT439" s="54"/>
      <c r="VU439" s="54"/>
      <c r="VV439" s="54"/>
      <c r="VW439" s="54"/>
      <c r="VX439" s="54"/>
      <c r="VY439" s="54"/>
      <c r="VZ439" s="54"/>
      <c r="WA439" s="54"/>
      <c r="WB439" s="54"/>
      <c r="WC439" s="54"/>
      <c r="WD439" s="54"/>
      <c r="WE439" s="54"/>
      <c r="WF439" s="54"/>
      <c r="WG439" s="54"/>
      <c r="WH439" s="54"/>
      <c r="WI439" s="54"/>
      <c r="WJ439" s="54"/>
      <c r="WK439" s="54"/>
      <c r="WL439" s="54"/>
      <c r="WM439" s="54"/>
      <c r="WN439" s="54"/>
      <c r="WO439" s="54"/>
      <c r="WP439" s="54"/>
      <c r="WQ439" s="54"/>
      <c r="WR439" s="54"/>
      <c r="WS439" s="54"/>
      <c r="WT439" s="54"/>
      <c r="WU439" s="54"/>
      <c r="WV439" s="54"/>
      <c r="WW439" s="54"/>
      <c r="WX439" s="54"/>
      <c r="WY439" s="54"/>
      <c r="WZ439" s="54"/>
      <c r="XA439" s="54"/>
      <c r="XB439" s="54"/>
      <c r="XC439" s="54"/>
      <c r="XD439" s="54"/>
      <c r="XE439" s="54"/>
      <c r="XF439" s="54"/>
      <c r="XG439" s="54"/>
      <c r="XH439" s="54"/>
      <c r="XI439" s="54"/>
      <c r="XJ439" s="54"/>
      <c r="XK439" s="54"/>
      <c r="XL439" s="54"/>
      <c r="XM439" s="54"/>
      <c r="XN439" s="54"/>
      <c r="XO439" s="54"/>
      <c r="XP439" s="54"/>
      <c r="XQ439" s="54"/>
      <c r="XR439" s="54"/>
      <c r="XS439" s="54"/>
      <c r="XT439" s="54"/>
      <c r="XU439" s="54"/>
      <c r="XV439" s="54"/>
      <c r="XW439" s="54"/>
      <c r="XX439" s="54"/>
      <c r="XY439" s="54"/>
      <c r="XZ439" s="54"/>
      <c r="YA439" s="54"/>
      <c r="YB439" s="54"/>
      <c r="YC439" s="54"/>
      <c r="YD439" s="54"/>
      <c r="YE439" s="54"/>
      <c r="YF439" s="54"/>
      <c r="YG439" s="54"/>
      <c r="YH439" s="54"/>
      <c r="YI439" s="54"/>
      <c r="YJ439" s="54"/>
      <c r="YK439" s="54"/>
      <c r="YL439" s="54"/>
      <c r="YM439" s="54"/>
      <c r="YN439" s="54"/>
      <c r="YO439" s="54"/>
      <c r="YP439" s="54"/>
      <c r="YQ439" s="54"/>
      <c r="YR439" s="54"/>
      <c r="YS439" s="54"/>
      <c r="YT439" s="54"/>
      <c r="YU439" s="54"/>
      <c r="YV439" s="54"/>
      <c r="YW439" s="54"/>
      <c r="YX439" s="54"/>
      <c r="YY439" s="54"/>
      <c r="YZ439" s="54"/>
      <c r="ZA439" s="54"/>
      <c r="ZB439" s="54"/>
      <c r="ZC439" s="54"/>
      <c r="ZD439" s="54"/>
      <c r="ZE439" s="54"/>
      <c r="ZF439" s="54"/>
      <c r="ZG439" s="54"/>
      <c r="ZH439" s="54"/>
      <c r="ZI439" s="54"/>
      <c r="ZJ439" s="54"/>
      <c r="ZK439" s="54"/>
      <c r="ZL439" s="54"/>
      <c r="ZM439" s="54"/>
      <c r="ZN439" s="54"/>
      <c r="ZO439" s="54"/>
      <c r="ZP439" s="54"/>
      <c r="ZQ439" s="54"/>
      <c r="ZR439" s="54"/>
      <c r="ZS439" s="54"/>
      <c r="ZT439" s="54"/>
      <c r="ZU439" s="54"/>
      <c r="ZV439" s="54"/>
      <c r="ZW439" s="54"/>
      <c r="ZX439" s="54"/>
      <c r="ZY439" s="54"/>
      <c r="ZZ439" s="54"/>
    </row>
    <row r="440" spans="1:702" x14ac:dyDescent="0.2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  <c r="CW440" s="54"/>
      <c r="CX440" s="54"/>
      <c r="CY440" s="54"/>
      <c r="CZ440" s="54"/>
      <c r="DA440" s="54"/>
      <c r="DB440" s="54"/>
      <c r="DC440" s="54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  <c r="DN440" s="54"/>
      <c r="DO440" s="54"/>
      <c r="DP440" s="54"/>
      <c r="DQ440" s="54"/>
      <c r="DR440" s="54"/>
      <c r="DS440" s="54"/>
      <c r="DT440" s="54"/>
      <c r="DU440" s="54"/>
      <c r="DV440" s="54"/>
      <c r="DW440" s="54"/>
      <c r="DX440" s="54"/>
      <c r="DY440" s="54"/>
      <c r="DZ440" s="54"/>
      <c r="EA440" s="54"/>
      <c r="EB440" s="54"/>
      <c r="EC440" s="54"/>
      <c r="ED440" s="54"/>
      <c r="EE440" s="54"/>
      <c r="EF440" s="54"/>
      <c r="EG440" s="54"/>
      <c r="EH440" s="54"/>
      <c r="EI440" s="54"/>
      <c r="EJ440" s="54"/>
      <c r="EK440" s="54"/>
      <c r="EL440" s="54"/>
      <c r="EM440" s="54"/>
      <c r="EN440" s="54"/>
      <c r="EO440" s="54"/>
      <c r="EP440" s="54"/>
      <c r="EQ440" s="54"/>
      <c r="ER440" s="54"/>
      <c r="ES440" s="54"/>
      <c r="ET440" s="54"/>
      <c r="EU440" s="54"/>
      <c r="EV440" s="54"/>
      <c r="EW440" s="54"/>
      <c r="EX440" s="54"/>
      <c r="EY440" s="54"/>
      <c r="EZ440" s="54"/>
      <c r="FA440" s="54"/>
      <c r="FB440" s="54"/>
      <c r="FC440" s="54"/>
      <c r="FD440" s="54"/>
      <c r="FE440" s="54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4"/>
      <c r="GA440" s="54"/>
      <c r="GB440" s="54"/>
      <c r="GC440" s="54"/>
      <c r="GD440" s="54"/>
      <c r="GE440" s="54"/>
      <c r="GF440" s="54"/>
      <c r="GG440" s="54"/>
      <c r="GH440" s="54"/>
      <c r="GI440" s="54"/>
      <c r="GJ440" s="54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4"/>
      <c r="HL440" s="54"/>
      <c r="HM440" s="54"/>
      <c r="HN440" s="54"/>
      <c r="HO440" s="54"/>
      <c r="HP440" s="54"/>
      <c r="HQ440" s="54"/>
      <c r="HR440" s="54"/>
      <c r="HS440" s="54"/>
      <c r="HT440" s="54"/>
      <c r="HU440" s="54"/>
      <c r="HV440" s="54"/>
      <c r="HW440" s="54"/>
      <c r="HX440" s="54"/>
      <c r="HY440" s="54"/>
      <c r="HZ440" s="54"/>
      <c r="IA440" s="54"/>
      <c r="IB440" s="54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4"/>
      <c r="IN440" s="54"/>
      <c r="IO440" s="54"/>
      <c r="IP440" s="54"/>
      <c r="IQ440" s="54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4"/>
      <c r="JS440" s="54"/>
      <c r="JT440" s="54"/>
      <c r="JU440" s="54"/>
      <c r="JV440" s="54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4"/>
      <c r="KH440" s="54"/>
      <c r="KI440" s="54"/>
      <c r="KJ440" s="54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4"/>
      <c r="KW440" s="54"/>
      <c r="KX440" s="54"/>
      <c r="KY440" s="54"/>
      <c r="KZ440" s="54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4"/>
      <c r="LX440" s="54"/>
      <c r="LY440" s="54"/>
      <c r="LZ440" s="54"/>
      <c r="MA440" s="54"/>
      <c r="MB440" s="54"/>
      <c r="MC440" s="54"/>
      <c r="MD440" s="54"/>
      <c r="ME440" s="54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4"/>
      <c r="NG440" s="54"/>
      <c r="NH440" s="54"/>
      <c r="NI440" s="54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4"/>
      <c r="OL440" s="54"/>
      <c r="OM440" s="54"/>
      <c r="ON440" s="54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54"/>
      <c r="PQ440" s="54"/>
      <c r="PR440" s="54"/>
      <c r="PS440" s="54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54"/>
      <c r="QT440" s="54"/>
      <c r="QU440" s="54"/>
      <c r="QV440" s="54"/>
      <c r="QW440" s="54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54"/>
      <c r="RY440" s="54"/>
      <c r="RZ440" s="54"/>
      <c r="SA440" s="54"/>
      <c r="SB440" s="54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54"/>
      <c r="TC440" s="54"/>
      <c r="TD440" s="54"/>
      <c r="TE440" s="54"/>
      <c r="TF440" s="54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4"/>
      <c r="UH440" s="54"/>
      <c r="UI440" s="54"/>
      <c r="UJ440" s="54"/>
      <c r="UK440" s="54"/>
      <c r="UL440" s="54"/>
      <c r="UM440" s="54"/>
      <c r="UN440" s="54"/>
      <c r="UO440" s="54"/>
      <c r="UP440" s="54"/>
      <c r="UQ440" s="54"/>
      <c r="UR440" s="54"/>
      <c r="US440" s="54"/>
      <c r="UT440" s="54"/>
      <c r="UU440" s="54"/>
      <c r="UV440" s="54"/>
      <c r="UW440" s="54"/>
      <c r="UX440" s="54"/>
      <c r="UY440" s="54"/>
      <c r="UZ440" s="54"/>
      <c r="VA440" s="54"/>
      <c r="VB440" s="54"/>
      <c r="VC440" s="54"/>
      <c r="VD440" s="54"/>
      <c r="VE440" s="54"/>
      <c r="VF440" s="54"/>
      <c r="VG440" s="54"/>
      <c r="VH440" s="54"/>
      <c r="VI440" s="54"/>
      <c r="VJ440" s="54"/>
      <c r="VK440" s="54"/>
      <c r="VL440" s="54"/>
      <c r="VM440" s="54"/>
      <c r="VN440" s="54"/>
      <c r="VO440" s="54"/>
      <c r="VP440" s="54"/>
      <c r="VQ440" s="54"/>
      <c r="VR440" s="54"/>
      <c r="VS440" s="54"/>
      <c r="VT440" s="54"/>
      <c r="VU440" s="54"/>
      <c r="VV440" s="54"/>
      <c r="VW440" s="54"/>
      <c r="VX440" s="54"/>
      <c r="VY440" s="54"/>
      <c r="VZ440" s="54"/>
      <c r="WA440" s="54"/>
      <c r="WB440" s="54"/>
      <c r="WC440" s="54"/>
      <c r="WD440" s="54"/>
      <c r="WE440" s="54"/>
      <c r="WF440" s="54"/>
      <c r="WG440" s="54"/>
      <c r="WH440" s="54"/>
      <c r="WI440" s="54"/>
      <c r="WJ440" s="54"/>
      <c r="WK440" s="54"/>
      <c r="WL440" s="54"/>
      <c r="WM440" s="54"/>
      <c r="WN440" s="54"/>
      <c r="WO440" s="54"/>
      <c r="WP440" s="54"/>
      <c r="WQ440" s="54"/>
      <c r="WR440" s="54"/>
      <c r="WS440" s="54"/>
      <c r="WT440" s="54"/>
      <c r="WU440" s="54"/>
      <c r="WV440" s="54"/>
      <c r="WW440" s="54"/>
      <c r="WX440" s="54"/>
      <c r="WY440" s="54"/>
      <c r="WZ440" s="54"/>
      <c r="XA440" s="54"/>
      <c r="XB440" s="54"/>
      <c r="XC440" s="54"/>
      <c r="XD440" s="54"/>
      <c r="XE440" s="54"/>
      <c r="XF440" s="54"/>
      <c r="XG440" s="54"/>
      <c r="XH440" s="54"/>
      <c r="XI440" s="54"/>
      <c r="XJ440" s="54"/>
      <c r="XK440" s="54"/>
      <c r="XL440" s="54"/>
      <c r="XM440" s="54"/>
      <c r="XN440" s="54"/>
      <c r="XO440" s="54"/>
      <c r="XP440" s="54"/>
      <c r="XQ440" s="54"/>
      <c r="XR440" s="54"/>
      <c r="XS440" s="54"/>
      <c r="XT440" s="54"/>
      <c r="XU440" s="54"/>
      <c r="XV440" s="54"/>
      <c r="XW440" s="54"/>
      <c r="XX440" s="54"/>
      <c r="XY440" s="54"/>
      <c r="XZ440" s="54"/>
      <c r="YA440" s="54"/>
      <c r="YB440" s="54"/>
      <c r="YC440" s="54"/>
      <c r="YD440" s="54"/>
      <c r="YE440" s="54"/>
      <c r="YF440" s="54"/>
      <c r="YG440" s="54"/>
      <c r="YH440" s="54"/>
      <c r="YI440" s="54"/>
      <c r="YJ440" s="54"/>
      <c r="YK440" s="54"/>
      <c r="YL440" s="54"/>
      <c r="YM440" s="54"/>
      <c r="YN440" s="54"/>
      <c r="YO440" s="54"/>
      <c r="YP440" s="54"/>
      <c r="YQ440" s="54"/>
      <c r="YR440" s="54"/>
      <c r="YS440" s="54"/>
      <c r="YT440" s="54"/>
      <c r="YU440" s="54"/>
      <c r="YV440" s="54"/>
      <c r="YW440" s="54"/>
      <c r="YX440" s="54"/>
      <c r="YY440" s="54"/>
      <c r="YZ440" s="54"/>
      <c r="ZA440" s="54"/>
      <c r="ZB440" s="54"/>
      <c r="ZC440" s="54"/>
      <c r="ZD440" s="54"/>
      <c r="ZE440" s="54"/>
      <c r="ZF440" s="54"/>
      <c r="ZG440" s="54"/>
      <c r="ZH440" s="54"/>
      <c r="ZI440" s="54"/>
      <c r="ZJ440" s="54"/>
      <c r="ZK440" s="54"/>
      <c r="ZL440" s="54"/>
      <c r="ZM440" s="54"/>
      <c r="ZN440" s="54"/>
      <c r="ZO440" s="54"/>
      <c r="ZP440" s="54"/>
      <c r="ZQ440" s="54"/>
      <c r="ZR440" s="54"/>
      <c r="ZS440" s="54"/>
      <c r="ZT440" s="54"/>
      <c r="ZU440" s="54"/>
      <c r="ZV440" s="54"/>
      <c r="ZW440" s="54"/>
      <c r="ZX440" s="54"/>
      <c r="ZY440" s="54"/>
      <c r="ZZ440" s="54"/>
    </row>
    <row r="441" spans="1:702" x14ac:dyDescent="0.2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  <c r="CW441" s="54"/>
      <c r="CX441" s="54"/>
      <c r="CY441" s="54"/>
      <c r="CZ441" s="54"/>
      <c r="DA441" s="54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54"/>
      <c r="DR441" s="54"/>
      <c r="DS441" s="54"/>
      <c r="DT441" s="54"/>
      <c r="DU441" s="54"/>
      <c r="DV441" s="54"/>
      <c r="DW441" s="54"/>
      <c r="DX441" s="54"/>
      <c r="DY441" s="54"/>
      <c r="DZ441" s="54"/>
      <c r="EA441" s="54"/>
      <c r="EB441" s="54"/>
      <c r="EC441" s="54"/>
      <c r="ED441" s="54"/>
      <c r="EE441" s="54"/>
      <c r="EF441" s="54"/>
      <c r="EG441" s="54"/>
      <c r="EH441" s="54"/>
      <c r="EI441" s="54"/>
      <c r="EJ441" s="54"/>
      <c r="EK441" s="54"/>
      <c r="EL441" s="54"/>
      <c r="EM441" s="54"/>
      <c r="EN441" s="54"/>
      <c r="EO441" s="54"/>
      <c r="EP441" s="54"/>
      <c r="EQ441" s="54"/>
      <c r="ER441" s="54"/>
      <c r="ES441" s="54"/>
      <c r="ET441" s="54"/>
      <c r="EU441" s="54"/>
      <c r="EV441" s="54"/>
      <c r="EW441" s="54"/>
      <c r="EX441" s="54"/>
      <c r="EY441" s="54"/>
      <c r="EZ441" s="54"/>
      <c r="FA441" s="54"/>
      <c r="FB441" s="54"/>
      <c r="FC441" s="54"/>
      <c r="FD441" s="54"/>
      <c r="FE441" s="54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  <c r="GB441" s="54"/>
      <c r="GC441" s="54"/>
      <c r="GD441" s="54"/>
      <c r="GE441" s="54"/>
      <c r="GF441" s="54"/>
      <c r="GG441" s="54"/>
      <c r="GH441" s="54"/>
      <c r="GI441" s="54"/>
      <c r="GJ441" s="54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4"/>
      <c r="HL441" s="54"/>
      <c r="HM441" s="54"/>
      <c r="HN441" s="54"/>
      <c r="HO441" s="54"/>
      <c r="HP441" s="54"/>
      <c r="HQ441" s="54"/>
      <c r="HR441" s="54"/>
      <c r="HS441" s="54"/>
      <c r="HT441" s="54"/>
      <c r="HU441" s="54"/>
      <c r="HV441" s="54"/>
      <c r="HW441" s="54"/>
      <c r="HX441" s="54"/>
      <c r="HY441" s="54"/>
      <c r="HZ441" s="54"/>
      <c r="IA441" s="54"/>
      <c r="IB441" s="54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4"/>
      <c r="IN441" s="54"/>
      <c r="IO441" s="54"/>
      <c r="IP441" s="54"/>
      <c r="IQ441" s="54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4"/>
      <c r="JS441" s="54"/>
      <c r="JT441" s="54"/>
      <c r="JU441" s="54"/>
      <c r="JV441" s="54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4"/>
      <c r="KH441" s="54"/>
      <c r="KI441" s="54"/>
      <c r="KJ441" s="54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4"/>
      <c r="KW441" s="54"/>
      <c r="KX441" s="54"/>
      <c r="KY441" s="54"/>
      <c r="KZ441" s="54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4"/>
      <c r="LX441" s="54"/>
      <c r="LY441" s="54"/>
      <c r="LZ441" s="54"/>
      <c r="MA441" s="54"/>
      <c r="MB441" s="54"/>
      <c r="MC441" s="54"/>
      <c r="MD441" s="54"/>
      <c r="ME441" s="54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4"/>
      <c r="NG441" s="54"/>
      <c r="NH441" s="54"/>
      <c r="NI441" s="54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4"/>
      <c r="OL441" s="54"/>
      <c r="OM441" s="54"/>
      <c r="ON441" s="54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54"/>
      <c r="PQ441" s="54"/>
      <c r="PR441" s="54"/>
      <c r="PS441" s="54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54"/>
      <c r="QT441" s="54"/>
      <c r="QU441" s="54"/>
      <c r="QV441" s="54"/>
      <c r="QW441" s="54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54"/>
      <c r="RY441" s="54"/>
      <c r="RZ441" s="54"/>
      <c r="SA441" s="54"/>
      <c r="SB441" s="54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54"/>
      <c r="TC441" s="54"/>
      <c r="TD441" s="54"/>
      <c r="TE441" s="54"/>
      <c r="TF441" s="54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4"/>
      <c r="UH441" s="54"/>
      <c r="UI441" s="54"/>
      <c r="UJ441" s="54"/>
      <c r="UK441" s="54"/>
      <c r="UL441" s="54"/>
      <c r="UM441" s="54"/>
      <c r="UN441" s="54"/>
      <c r="UO441" s="54"/>
      <c r="UP441" s="54"/>
      <c r="UQ441" s="54"/>
      <c r="UR441" s="54"/>
      <c r="US441" s="54"/>
      <c r="UT441" s="54"/>
      <c r="UU441" s="54"/>
      <c r="UV441" s="54"/>
      <c r="UW441" s="54"/>
      <c r="UX441" s="54"/>
      <c r="UY441" s="54"/>
      <c r="UZ441" s="54"/>
      <c r="VA441" s="54"/>
      <c r="VB441" s="54"/>
      <c r="VC441" s="54"/>
      <c r="VD441" s="54"/>
      <c r="VE441" s="54"/>
      <c r="VF441" s="54"/>
      <c r="VG441" s="54"/>
      <c r="VH441" s="54"/>
      <c r="VI441" s="54"/>
      <c r="VJ441" s="54"/>
      <c r="VK441" s="54"/>
      <c r="VL441" s="54"/>
      <c r="VM441" s="54"/>
      <c r="VN441" s="54"/>
      <c r="VO441" s="54"/>
      <c r="VP441" s="54"/>
      <c r="VQ441" s="54"/>
      <c r="VR441" s="54"/>
      <c r="VS441" s="54"/>
      <c r="VT441" s="54"/>
      <c r="VU441" s="54"/>
      <c r="VV441" s="54"/>
      <c r="VW441" s="54"/>
      <c r="VX441" s="54"/>
      <c r="VY441" s="54"/>
      <c r="VZ441" s="54"/>
      <c r="WA441" s="54"/>
      <c r="WB441" s="54"/>
      <c r="WC441" s="54"/>
      <c r="WD441" s="54"/>
      <c r="WE441" s="54"/>
      <c r="WF441" s="54"/>
      <c r="WG441" s="54"/>
      <c r="WH441" s="54"/>
      <c r="WI441" s="54"/>
      <c r="WJ441" s="54"/>
      <c r="WK441" s="54"/>
      <c r="WL441" s="54"/>
      <c r="WM441" s="54"/>
      <c r="WN441" s="54"/>
      <c r="WO441" s="54"/>
      <c r="WP441" s="54"/>
      <c r="WQ441" s="54"/>
      <c r="WR441" s="54"/>
      <c r="WS441" s="54"/>
      <c r="WT441" s="54"/>
      <c r="WU441" s="54"/>
      <c r="WV441" s="54"/>
      <c r="WW441" s="54"/>
      <c r="WX441" s="54"/>
      <c r="WY441" s="54"/>
      <c r="WZ441" s="54"/>
      <c r="XA441" s="54"/>
      <c r="XB441" s="54"/>
      <c r="XC441" s="54"/>
      <c r="XD441" s="54"/>
      <c r="XE441" s="54"/>
      <c r="XF441" s="54"/>
      <c r="XG441" s="54"/>
      <c r="XH441" s="54"/>
      <c r="XI441" s="54"/>
      <c r="XJ441" s="54"/>
      <c r="XK441" s="54"/>
      <c r="XL441" s="54"/>
      <c r="XM441" s="54"/>
      <c r="XN441" s="54"/>
      <c r="XO441" s="54"/>
      <c r="XP441" s="54"/>
      <c r="XQ441" s="54"/>
      <c r="XR441" s="54"/>
      <c r="XS441" s="54"/>
      <c r="XT441" s="54"/>
      <c r="XU441" s="54"/>
      <c r="XV441" s="54"/>
      <c r="XW441" s="54"/>
      <c r="XX441" s="54"/>
      <c r="XY441" s="54"/>
      <c r="XZ441" s="54"/>
      <c r="YA441" s="54"/>
      <c r="YB441" s="54"/>
      <c r="YC441" s="54"/>
      <c r="YD441" s="54"/>
      <c r="YE441" s="54"/>
      <c r="YF441" s="54"/>
      <c r="YG441" s="54"/>
      <c r="YH441" s="54"/>
      <c r="YI441" s="54"/>
      <c r="YJ441" s="54"/>
      <c r="YK441" s="54"/>
      <c r="YL441" s="54"/>
      <c r="YM441" s="54"/>
      <c r="YN441" s="54"/>
      <c r="YO441" s="54"/>
      <c r="YP441" s="54"/>
      <c r="YQ441" s="54"/>
      <c r="YR441" s="54"/>
      <c r="YS441" s="54"/>
      <c r="YT441" s="54"/>
      <c r="YU441" s="54"/>
      <c r="YV441" s="54"/>
      <c r="YW441" s="54"/>
      <c r="YX441" s="54"/>
      <c r="YY441" s="54"/>
      <c r="YZ441" s="54"/>
      <c r="ZA441" s="54"/>
      <c r="ZB441" s="54"/>
      <c r="ZC441" s="54"/>
      <c r="ZD441" s="54"/>
      <c r="ZE441" s="54"/>
      <c r="ZF441" s="54"/>
      <c r="ZG441" s="54"/>
      <c r="ZH441" s="54"/>
      <c r="ZI441" s="54"/>
      <c r="ZJ441" s="54"/>
      <c r="ZK441" s="54"/>
      <c r="ZL441" s="54"/>
      <c r="ZM441" s="54"/>
      <c r="ZN441" s="54"/>
      <c r="ZO441" s="54"/>
      <c r="ZP441" s="54"/>
      <c r="ZQ441" s="54"/>
      <c r="ZR441" s="54"/>
      <c r="ZS441" s="54"/>
      <c r="ZT441" s="54"/>
      <c r="ZU441" s="54"/>
      <c r="ZV441" s="54"/>
      <c r="ZW441" s="54"/>
      <c r="ZX441" s="54"/>
      <c r="ZY441" s="54"/>
      <c r="ZZ441" s="54"/>
    </row>
    <row r="442" spans="1:702" x14ac:dyDescent="0.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  <c r="CW442" s="54"/>
      <c r="CX442" s="54"/>
      <c r="CY442" s="54"/>
      <c r="CZ442" s="54"/>
      <c r="DA442" s="54"/>
      <c r="DB442" s="54"/>
      <c r="DC442" s="54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  <c r="DN442" s="54"/>
      <c r="DO442" s="54"/>
      <c r="DP442" s="54"/>
      <c r="DQ442" s="54"/>
      <c r="DR442" s="54"/>
      <c r="DS442" s="54"/>
      <c r="DT442" s="54"/>
      <c r="DU442" s="54"/>
      <c r="DV442" s="54"/>
      <c r="DW442" s="54"/>
      <c r="DX442" s="54"/>
      <c r="DY442" s="54"/>
      <c r="DZ442" s="54"/>
      <c r="EA442" s="54"/>
      <c r="EB442" s="54"/>
      <c r="EC442" s="54"/>
      <c r="ED442" s="54"/>
      <c r="EE442" s="54"/>
      <c r="EF442" s="54"/>
      <c r="EG442" s="54"/>
      <c r="EH442" s="54"/>
      <c r="EI442" s="54"/>
      <c r="EJ442" s="54"/>
      <c r="EK442" s="54"/>
      <c r="EL442" s="54"/>
      <c r="EM442" s="54"/>
      <c r="EN442" s="54"/>
      <c r="EO442" s="54"/>
      <c r="EP442" s="54"/>
      <c r="EQ442" s="54"/>
      <c r="ER442" s="54"/>
      <c r="ES442" s="54"/>
      <c r="ET442" s="54"/>
      <c r="EU442" s="54"/>
      <c r="EV442" s="54"/>
      <c r="EW442" s="54"/>
      <c r="EX442" s="54"/>
      <c r="EY442" s="54"/>
      <c r="EZ442" s="54"/>
      <c r="FA442" s="54"/>
      <c r="FB442" s="54"/>
      <c r="FC442" s="54"/>
      <c r="FD442" s="54"/>
      <c r="FE442" s="54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4"/>
      <c r="GA442" s="54"/>
      <c r="GB442" s="54"/>
      <c r="GC442" s="54"/>
      <c r="GD442" s="54"/>
      <c r="GE442" s="54"/>
      <c r="GF442" s="54"/>
      <c r="GG442" s="54"/>
      <c r="GH442" s="54"/>
      <c r="GI442" s="54"/>
      <c r="GJ442" s="54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4"/>
      <c r="HL442" s="54"/>
      <c r="HM442" s="54"/>
      <c r="HN442" s="54"/>
      <c r="HO442" s="54"/>
      <c r="HP442" s="54"/>
      <c r="HQ442" s="54"/>
      <c r="HR442" s="54"/>
      <c r="HS442" s="54"/>
      <c r="HT442" s="54"/>
      <c r="HU442" s="54"/>
      <c r="HV442" s="54"/>
      <c r="HW442" s="54"/>
      <c r="HX442" s="54"/>
      <c r="HY442" s="54"/>
      <c r="HZ442" s="54"/>
      <c r="IA442" s="54"/>
      <c r="IB442" s="54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4"/>
      <c r="IN442" s="54"/>
      <c r="IO442" s="54"/>
      <c r="IP442" s="54"/>
      <c r="IQ442" s="54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4"/>
      <c r="JS442" s="54"/>
      <c r="JT442" s="54"/>
      <c r="JU442" s="54"/>
      <c r="JV442" s="54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4"/>
      <c r="KH442" s="54"/>
      <c r="KI442" s="54"/>
      <c r="KJ442" s="54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4"/>
      <c r="KW442" s="54"/>
      <c r="KX442" s="54"/>
      <c r="KY442" s="54"/>
      <c r="KZ442" s="54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4"/>
      <c r="LX442" s="54"/>
      <c r="LY442" s="54"/>
      <c r="LZ442" s="54"/>
      <c r="MA442" s="54"/>
      <c r="MB442" s="54"/>
      <c r="MC442" s="54"/>
      <c r="MD442" s="54"/>
      <c r="ME442" s="54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4"/>
      <c r="NG442" s="54"/>
      <c r="NH442" s="54"/>
      <c r="NI442" s="54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4"/>
      <c r="OL442" s="54"/>
      <c r="OM442" s="54"/>
      <c r="ON442" s="54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54"/>
      <c r="PQ442" s="54"/>
      <c r="PR442" s="54"/>
      <c r="PS442" s="54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54"/>
      <c r="QT442" s="54"/>
      <c r="QU442" s="54"/>
      <c r="QV442" s="54"/>
      <c r="QW442" s="54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54"/>
      <c r="RY442" s="54"/>
      <c r="RZ442" s="54"/>
      <c r="SA442" s="54"/>
      <c r="SB442" s="54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54"/>
      <c r="TC442" s="54"/>
      <c r="TD442" s="54"/>
      <c r="TE442" s="54"/>
      <c r="TF442" s="54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4"/>
      <c r="UH442" s="54"/>
      <c r="UI442" s="54"/>
      <c r="UJ442" s="54"/>
      <c r="UK442" s="54"/>
      <c r="UL442" s="54"/>
      <c r="UM442" s="54"/>
      <c r="UN442" s="54"/>
      <c r="UO442" s="54"/>
      <c r="UP442" s="54"/>
      <c r="UQ442" s="54"/>
      <c r="UR442" s="54"/>
      <c r="US442" s="54"/>
      <c r="UT442" s="54"/>
      <c r="UU442" s="54"/>
      <c r="UV442" s="54"/>
      <c r="UW442" s="54"/>
      <c r="UX442" s="54"/>
      <c r="UY442" s="54"/>
      <c r="UZ442" s="54"/>
      <c r="VA442" s="54"/>
      <c r="VB442" s="54"/>
      <c r="VC442" s="54"/>
      <c r="VD442" s="54"/>
      <c r="VE442" s="54"/>
      <c r="VF442" s="54"/>
      <c r="VG442" s="54"/>
      <c r="VH442" s="54"/>
      <c r="VI442" s="54"/>
      <c r="VJ442" s="54"/>
      <c r="VK442" s="54"/>
      <c r="VL442" s="54"/>
      <c r="VM442" s="54"/>
      <c r="VN442" s="54"/>
      <c r="VO442" s="54"/>
      <c r="VP442" s="54"/>
      <c r="VQ442" s="54"/>
      <c r="VR442" s="54"/>
      <c r="VS442" s="54"/>
      <c r="VT442" s="54"/>
      <c r="VU442" s="54"/>
      <c r="VV442" s="54"/>
      <c r="VW442" s="54"/>
      <c r="VX442" s="54"/>
      <c r="VY442" s="54"/>
      <c r="VZ442" s="54"/>
      <c r="WA442" s="54"/>
      <c r="WB442" s="54"/>
      <c r="WC442" s="54"/>
      <c r="WD442" s="54"/>
      <c r="WE442" s="54"/>
      <c r="WF442" s="54"/>
      <c r="WG442" s="54"/>
      <c r="WH442" s="54"/>
      <c r="WI442" s="54"/>
      <c r="WJ442" s="54"/>
      <c r="WK442" s="54"/>
      <c r="WL442" s="54"/>
      <c r="WM442" s="54"/>
      <c r="WN442" s="54"/>
      <c r="WO442" s="54"/>
      <c r="WP442" s="54"/>
      <c r="WQ442" s="54"/>
      <c r="WR442" s="54"/>
      <c r="WS442" s="54"/>
      <c r="WT442" s="54"/>
      <c r="WU442" s="54"/>
      <c r="WV442" s="54"/>
      <c r="WW442" s="54"/>
      <c r="WX442" s="54"/>
      <c r="WY442" s="54"/>
      <c r="WZ442" s="54"/>
      <c r="XA442" s="54"/>
      <c r="XB442" s="54"/>
      <c r="XC442" s="54"/>
      <c r="XD442" s="54"/>
      <c r="XE442" s="54"/>
      <c r="XF442" s="54"/>
      <c r="XG442" s="54"/>
      <c r="XH442" s="54"/>
      <c r="XI442" s="54"/>
      <c r="XJ442" s="54"/>
      <c r="XK442" s="54"/>
      <c r="XL442" s="54"/>
      <c r="XM442" s="54"/>
      <c r="XN442" s="54"/>
      <c r="XO442" s="54"/>
      <c r="XP442" s="54"/>
      <c r="XQ442" s="54"/>
      <c r="XR442" s="54"/>
      <c r="XS442" s="54"/>
      <c r="XT442" s="54"/>
      <c r="XU442" s="54"/>
      <c r="XV442" s="54"/>
      <c r="XW442" s="54"/>
      <c r="XX442" s="54"/>
      <c r="XY442" s="54"/>
      <c r="XZ442" s="54"/>
      <c r="YA442" s="54"/>
      <c r="YB442" s="54"/>
      <c r="YC442" s="54"/>
      <c r="YD442" s="54"/>
      <c r="YE442" s="54"/>
      <c r="YF442" s="54"/>
      <c r="YG442" s="54"/>
      <c r="YH442" s="54"/>
      <c r="YI442" s="54"/>
      <c r="YJ442" s="54"/>
      <c r="YK442" s="54"/>
      <c r="YL442" s="54"/>
      <c r="YM442" s="54"/>
      <c r="YN442" s="54"/>
      <c r="YO442" s="54"/>
      <c r="YP442" s="54"/>
      <c r="YQ442" s="54"/>
      <c r="YR442" s="54"/>
      <c r="YS442" s="54"/>
      <c r="YT442" s="54"/>
      <c r="YU442" s="54"/>
      <c r="YV442" s="54"/>
      <c r="YW442" s="54"/>
      <c r="YX442" s="54"/>
      <c r="YY442" s="54"/>
      <c r="YZ442" s="54"/>
      <c r="ZA442" s="54"/>
      <c r="ZB442" s="54"/>
      <c r="ZC442" s="54"/>
      <c r="ZD442" s="54"/>
      <c r="ZE442" s="54"/>
      <c r="ZF442" s="54"/>
      <c r="ZG442" s="54"/>
      <c r="ZH442" s="54"/>
      <c r="ZI442" s="54"/>
      <c r="ZJ442" s="54"/>
      <c r="ZK442" s="54"/>
      <c r="ZL442" s="54"/>
      <c r="ZM442" s="54"/>
      <c r="ZN442" s="54"/>
      <c r="ZO442" s="54"/>
      <c r="ZP442" s="54"/>
      <c r="ZQ442" s="54"/>
      <c r="ZR442" s="54"/>
      <c r="ZS442" s="54"/>
      <c r="ZT442" s="54"/>
      <c r="ZU442" s="54"/>
      <c r="ZV442" s="54"/>
      <c r="ZW442" s="54"/>
      <c r="ZX442" s="54"/>
      <c r="ZY442" s="54"/>
      <c r="ZZ442" s="54"/>
    </row>
    <row r="443" spans="1:702" x14ac:dyDescent="0.2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  <c r="CW443" s="54"/>
      <c r="CX443" s="54"/>
      <c r="CY443" s="54"/>
      <c r="CZ443" s="54"/>
      <c r="DA443" s="54"/>
      <c r="DB443" s="54"/>
      <c r="DC443" s="54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  <c r="DN443" s="54"/>
      <c r="DO443" s="54"/>
      <c r="DP443" s="54"/>
      <c r="DQ443" s="54"/>
      <c r="DR443" s="54"/>
      <c r="DS443" s="54"/>
      <c r="DT443" s="54"/>
      <c r="DU443" s="54"/>
      <c r="DV443" s="54"/>
      <c r="DW443" s="54"/>
      <c r="DX443" s="54"/>
      <c r="DY443" s="54"/>
      <c r="DZ443" s="54"/>
      <c r="EA443" s="54"/>
      <c r="EB443" s="54"/>
      <c r="EC443" s="54"/>
      <c r="ED443" s="54"/>
      <c r="EE443" s="54"/>
      <c r="EF443" s="54"/>
      <c r="EG443" s="54"/>
      <c r="EH443" s="54"/>
      <c r="EI443" s="54"/>
      <c r="EJ443" s="54"/>
      <c r="EK443" s="54"/>
      <c r="EL443" s="54"/>
      <c r="EM443" s="54"/>
      <c r="EN443" s="54"/>
      <c r="EO443" s="54"/>
      <c r="EP443" s="54"/>
      <c r="EQ443" s="54"/>
      <c r="ER443" s="54"/>
      <c r="ES443" s="54"/>
      <c r="ET443" s="54"/>
      <c r="EU443" s="54"/>
      <c r="EV443" s="54"/>
      <c r="EW443" s="54"/>
      <c r="EX443" s="54"/>
      <c r="EY443" s="54"/>
      <c r="EZ443" s="54"/>
      <c r="FA443" s="54"/>
      <c r="FB443" s="54"/>
      <c r="FC443" s="54"/>
      <c r="FD443" s="54"/>
      <c r="FE443" s="54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4"/>
      <c r="FZ443" s="54"/>
      <c r="GA443" s="54"/>
      <c r="GB443" s="54"/>
      <c r="GC443" s="54"/>
      <c r="GD443" s="54"/>
      <c r="GE443" s="54"/>
      <c r="GF443" s="54"/>
      <c r="GG443" s="54"/>
      <c r="GH443" s="54"/>
      <c r="GI443" s="54"/>
      <c r="GJ443" s="54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4"/>
      <c r="HL443" s="54"/>
      <c r="HM443" s="54"/>
      <c r="HN443" s="54"/>
      <c r="HO443" s="54"/>
      <c r="HP443" s="54"/>
      <c r="HQ443" s="54"/>
      <c r="HR443" s="54"/>
      <c r="HS443" s="54"/>
      <c r="HT443" s="54"/>
      <c r="HU443" s="54"/>
      <c r="HV443" s="54"/>
      <c r="HW443" s="54"/>
      <c r="HX443" s="54"/>
      <c r="HY443" s="54"/>
      <c r="HZ443" s="54"/>
      <c r="IA443" s="54"/>
      <c r="IB443" s="54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4"/>
      <c r="IN443" s="54"/>
      <c r="IO443" s="54"/>
      <c r="IP443" s="54"/>
      <c r="IQ443" s="54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4"/>
      <c r="JS443" s="54"/>
      <c r="JT443" s="54"/>
      <c r="JU443" s="54"/>
      <c r="JV443" s="54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4"/>
      <c r="KH443" s="54"/>
      <c r="KI443" s="54"/>
      <c r="KJ443" s="54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4"/>
      <c r="KW443" s="54"/>
      <c r="KX443" s="54"/>
      <c r="KY443" s="54"/>
      <c r="KZ443" s="54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4"/>
      <c r="LX443" s="54"/>
      <c r="LY443" s="54"/>
      <c r="LZ443" s="54"/>
      <c r="MA443" s="54"/>
      <c r="MB443" s="54"/>
      <c r="MC443" s="54"/>
      <c r="MD443" s="54"/>
      <c r="ME443" s="54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4"/>
      <c r="NG443" s="54"/>
      <c r="NH443" s="54"/>
      <c r="NI443" s="54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4"/>
      <c r="OL443" s="54"/>
      <c r="OM443" s="54"/>
      <c r="ON443" s="54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54"/>
      <c r="PQ443" s="54"/>
      <c r="PR443" s="54"/>
      <c r="PS443" s="54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54"/>
      <c r="QT443" s="54"/>
      <c r="QU443" s="54"/>
      <c r="QV443" s="54"/>
      <c r="QW443" s="54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54"/>
      <c r="RY443" s="54"/>
      <c r="RZ443" s="54"/>
      <c r="SA443" s="54"/>
      <c r="SB443" s="54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54"/>
      <c r="TC443" s="54"/>
      <c r="TD443" s="54"/>
      <c r="TE443" s="54"/>
      <c r="TF443" s="54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4"/>
      <c r="UH443" s="54"/>
      <c r="UI443" s="54"/>
      <c r="UJ443" s="54"/>
      <c r="UK443" s="54"/>
      <c r="UL443" s="54"/>
      <c r="UM443" s="54"/>
      <c r="UN443" s="54"/>
      <c r="UO443" s="54"/>
      <c r="UP443" s="54"/>
      <c r="UQ443" s="54"/>
      <c r="UR443" s="54"/>
      <c r="US443" s="54"/>
      <c r="UT443" s="54"/>
      <c r="UU443" s="54"/>
      <c r="UV443" s="54"/>
      <c r="UW443" s="54"/>
      <c r="UX443" s="54"/>
      <c r="UY443" s="54"/>
      <c r="UZ443" s="54"/>
      <c r="VA443" s="54"/>
      <c r="VB443" s="54"/>
      <c r="VC443" s="54"/>
      <c r="VD443" s="54"/>
      <c r="VE443" s="54"/>
      <c r="VF443" s="54"/>
      <c r="VG443" s="54"/>
      <c r="VH443" s="54"/>
      <c r="VI443" s="54"/>
      <c r="VJ443" s="54"/>
      <c r="VK443" s="54"/>
      <c r="VL443" s="54"/>
      <c r="VM443" s="54"/>
      <c r="VN443" s="54"/>
      <c r="VO443" s="54"/>
      <c r="VP443" s="54"/>
      <c r="VQ443" s="54"/>
      <c r="VR443" s="54"/>
      <c r="VS443" s="54"/>
      <c r="VT443" s="54"/>
      <c r="VU443" s="54"/>
      <c r="VV443" s="54"/>
      <c r="VW443" s="54"/>
      <c r="VX443" s="54"/>
      <c r="VY443" s="54"/>
      <c r="VZ443" s="54"/>
      <c r="WA443" s="54"/>
      <c r="WB443" s="54"/>
      <c r="WC443" s="54"/>
      <c r="WD443" s="54"/>
      <c r="WE443" s="54"/>
      <c r="WF443" s="54"/>
      <c r="WG443" s="54"/>
      <c r="WH443" s="54"/>
      <c r="WI443" s="54"/>
      <c r="WJ443" s="54"/>
      <c r="WK443" s="54"/>
      <c r="WL443" s="54"/>
      <c r="WM443" s="54"/>
      <c r="WN443" s="54"/>
      <c r="WO443" s="54"/>
      <c r="WP443" s="54"/>
      <c r="WQ443" s="54"/>
      <c r="WR443" s="54"/>
      <c r="WS443" s="54"/>
      <c r="WT443" s="54"/>
      <c r="WU443" s="54"/>
      <c r="WV443" s="54"/>
      <c r="WW443" s="54"/>
      <c r="WX443" s="54"/>
      <c r="WY443" s="54"/>
      <c r="WZ443" s="54"/>
      <c r="XA443" s="54"/>
      <c r="XB443" s="54"/>
      <c r="XC443" s="54"/>
      <c r="XD443" s="54"/>
      <c r="XE443" s="54"/>
      <c r="XF443" s="54"/>
      <c r="XG443" s="54"/>
      <c r="XH443" s="54"/>
      <c r="XI443" s="54"/>
      <c r="XJ443" s="54"/>
      <c r="XK443" s="54"/>
      <c r="XL443" s="54"/>
      <c r="XM443" s="54"/>
      <c r="XN443" s="54"/>
      <c r="XO443" s="54"/>
      <c r="XP443" s="54"/>
      <c r="XQ443" s="54"/>
      <c r="XR443" s="54"/>
      <c r="XS443" s="54"/>
      <c r="XT443" s="54"/>
      <c r="XU443" s="54"/>
      <c r="XV443" s="54"/>
      <c r="XW443" s="54"/>
      <c r="XX443" s="54"/>
      <c r="XY443" s="54"/>
      <c r="XZ443" s="54"/>
      <c r="YA443" s="54"/>
      <c r="YB443" s="54"/>
      <c r="YC443" s="54"/>
      <c r="YD443" s="54"/>
      <c r="YE443" s="54"/>
      <c r="YF443" s="54"/>
      <c r="YG443" s="54"/>
      <c r="YH443" s="54"/>
      <c r="YI443" s="54"/>
      <c r="YJ443" s="54"/>
      <c r="YK443" s="54"/>
      <c r="YL443" s="54"/>
      <c r="YM443" s="54"/>
      <c r="YN443" s="54"/>
      <c r="YO443" s="54"/>
      <c r="YP443" s="54"/>
      <c r="YQ443" s="54"/>
      <c r="YR443" s="54"/>
      <c r="YS443" s="54"/>
      <c r="YT443" s="54"/>
      <c r="YU443" s="54"/>
      <c r="YV443" s="54"/>
      <c r="YW443" s="54"/>
      <c r="YX443" s="54"/>
      <c r="YY443" s="54"/>
      <c r="YZ443" s="54"/>
      <c r="ZA443" s="54"/>
      <c r="ZB443" s="54"/>
      <c r="ZC443" s="54"/>
      <c r="ZD443" s="54"/>
      <c r="ZE443" s="54"/>
      <c r="ZF443" s="54"/>
      <c r="ZG443" s="54"/>
      <c r="ZH443" s="54"/>
      <c r="ZI443" s="54"/>
      <c r="ZJ443" s="54"/>
      <c r="ZK443" s="54"/>
      <c r="ZL443" s="54"/>
      <c r="ZM443" s="54"/>
      <c r="ZN443" s="54"/>
      <c r="ZO443" s="54"/>
      <c r="ZP443" s="54"/>
      <c r="ZQ443" s="54"/>
      <c r="ZR443" s="54"/>
      <c r="ZS443" s="54"/>
      <c r="ZT443" s="54"/>
      <c r="ZU443" s="54"/>
      <c r="ZV443" s="54"/>
      <c r="ZW443" s="54"/>
      <c r="ZX443" s="54"/>
      <c r="ZY443" s="54"/>
      <c r="ZZ443" s="54"/>
    </row>
    <row r="444" spans="1:702" x14ac:dyDescent="0.2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  <c r="CW444" s="54"/>
      <c r="CX444" s="54"/>
      <c r="CY444" s="54"/>
      <c r="CZ444" s="54"/>
      <c r="DA444" s="54"/>
      <c r="DB444" s="54"/>
      <c r="DC444" s="54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  <c r="DN444" s="54"/>
      <c r="DO444" s="54"/>
      <c r="DP444" s="54"/>
      <c r="DQ444" s="54"/>
      <c r="DR444" s="54"/>
      <c r="DS444" s="54"/>
      <c r="DT444" s="54"/>
      <c r="DU444" s="54"/>
      <c r="DV444" s="54"/>
      <c r="DW444" s="54"/>
      <c r="DX444" s="54"/>
      <c r="DY444" s="54"/>
      <c r="DZ444" s="54"/>
      <c r="EA444" s="54"/>
      <c r="EB444" s="54"/>
      <c r="EC444" s="54"/>
      <c r="ED444" s="54"/>
      <c r="EE444" s="54"/>
      <c r="EF444" s="54"/>
      <c r="EG444" s="54"/>
      <c r="EH444" s="54"/>
      <c r="EI444" s="54"/>
      <c r="EJ444" s="54"/>
      <c r="EK444" s="54"/>
      <c r="EL444" s="54"/>
      <c r="EM444" s="54"/>
      <c r="EN444" s="54"/>
      <c r="EO444" s="54"/>
      <c r="EP444" s="54"/>
      <c r="EQ444" s="54"/>
      <c r="ER444" s="54"/>
      <c r="ES444" s="54"/>
      <c r="ET444" s="54"/>
      <c r="EU444" s="54"/>
      <c r="EV444" s="54"/>
      <c r="EW444" s="54"/>
      <c r="EX444" s="54"/>
      <c r="EY444" s="54"/>
      <c r="EZ444" s="54"/>
      <c r="FA444" s="54"/>
      <c r="FB444" s="54"/>
      <c r="FC444" s="54"/>
      <c r="FD444" s="54"/>
      <c r="FE444" s="54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4"/>
      <c r="GA444" s="54"/>
      <c r="GB444" s="54"/>
      <c r="GC444" s="54"/>
      <c r="GD444" s="54"/>
      <c r="GE444" s="54"/>
      <c r="GF444" s="54"/>
      <c r="GG444" s="54"/>
      <c r="GH444" s="54"/>
      <c r="GI444" s="54"/>
      <c r="GJ444" s="54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4"/>
      <c r="HL444" s="54"/>
      <c r="HM444" s="54"/>
      <c r="HN444" s="54"/>
      <c r="HO444" s="54"/>
      <c r="HP444" s="54"/>
      <c r="HQ444" s="54"/>
      <c r="HR444" s="54"/>
      <c r="HS444" s="54"/>
      <c r="HT444" s="54"/>
      <c r="HU444" s="54"/>
      <c r="HV444" s="54"/>
      <c r="HW444" s="54"/>
      <c r="HX444" s="54"/>
      <c r="HY444" s="54"/>
      <c r="HZ444" s="54"/>
      <c r="IA444" s="54"/>
      <c r="IB444" s="54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4"/>
      <c r="IN444" s="54"/>
      <c r="IO444" s="54"/>
      <c r="IP444" s="54"/>
      <c r="IQ444" s="54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4"/>
      <c r="JS444" s="54"/>
      <c r="JT444" s="54"/>
      <c r="JU444" s="54"/>
      <c r="JV444" s="54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4"/>
      <c r="KH444" s="54"/>
      <c r="KI444" s="54"/>
      <c r="KJ444" s="54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4"/>
      <c r="KW444" s="54"/>
      <c r="KX444" s="54"/>
      <c r="KY444" s="54"/>
      <c r="KZ444" s="54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4"/>
      <c r="LX444" s="54"/>
      <c r="LY444" s="54"/>
      <c r="LZ444" s="54"/>
      <c r="MA444" s="54"/>
      <c r="MB444" s="54"/>
      <c r="MC444" s="54"/>
      <c r="MD444" s="54"/>
      <c r="ME444" s="54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4"/>
      <c r="NG444" s="54"/>
      <c r="NH444" s="54"/>
      <c r="NI444" s="54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4"/>
      <c r="OL444" s="54"/>
      <c r="OM444" s="54"/>
      <c r="ON444" s="54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54"/>
      <c r="PQ444" s="54"/>
      <c r="PR444" s="54"/>
      <c r="PS444" s="54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54"/>
      <c r="QT444" s="54"/>
      <c r="QU444" s="54"/>
      <c r="QV444" s="54"/>
      <c r="QW444" s="54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54"/>
      <c r="RY444" s="54"/>
      <c r="RZ444" s="54"/>
      <c r="SA444" s="54"/>
      <c r="SB444" s="54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54"/>
      <c r="TC444" s="54"/>
      <c r="TD444" s="54"/>
      <c r="TE444" s="54"/>
      <c r="TF444" s="54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4"/>
      <c r="UH444" s="54"/>
      <c r="UI444" s="54"/>
      <c r="UJ444" s="54"/>
      <c r="UK444" s="54"/>
      <c r="UL444" s="54"/>
      <c r="UM444" s="54"/>
      <c r="UN444" s="54"/>
      <c r="UO444" s="54"/>
      <c r="UP444" s="54"/>
      <c r="UQ444" s="54"/>
      <c r="UR444" s="54"/>
      <c r="US444" s="54"/>
      <c r="UT444" s="54"/>
      <c r="UU444" s="54"/>
      <c r="UV444" s="54"/>
      <c r="UW444" s="54"/>
      <c r="UX444" s="54"/>
      <c r="UY444" s="54"/>
      <c r="UZ444" s="54"/>
      <c r="VA444" s="54"/>
      <c r="VB444" s="54"/>
      <c r="VC444" s="54"/>
      <c r="VD444" s="54"/>
      <c r="VE444" s="54"/>
      <c r="VF444" s="54"/>
      <c r="VG444" s="54"/>
      <c r="VH444" s="54"/>
      <c r="VI444" s="54"/>
      <c r="VJ444" s="54"/>
      <c r="VK444" s="54"/>
      <c r="VL444" s="54"/>
      <c r="VM444" s="54"/>
      <c r="VN444" s="54"/>
      <c r="VO444" s="54"/>
      <c r="VP444" s="54"/>
      <c r="VQ444" s="54"/>
      <c r="VR444" s="54"/>
      <c r="VS444" s="54"/>
      <c r="VT444" s="54"/>
      <c r="VU444" s="54"/>
      <c r="VV444" s="54"/>
      <c r="VW444" s="54"/>
      <c r="VX444" s="54"/>
      <c r="VY444" s="54"/>
      <c r="VZ444" s="54"/>
      <c r="WA444" s="54"/>
      <c r="WB444" s="54"/>
      <c r="WC444" s="54"/>
      <c r="WD444" s="54"/>
      <c r="WE444" s="54"/>
      <c r="WF444" s="54"/>
      <c r="WG444" s="54"/>
      <c r="WH444" s="54"/>
      <c r="WI444" s="54"/>
      <c r="WJ444" s="54"/>
      <c r="WK444" s="54"/>
      <c r="WL444" s="54"/>
      <c r="WM444" s="54"/>
      <c r="WN444" s="54"/>
      <c r="WO444" s="54"/>
      <c r="WP444" s="54"/>
      <c r="WQ444" s="54"/>
      <c r="WR444" s="54"/>
      <c r="WS444" s="54"/>
      <c r="WT444" s="54"/>
      <c r="WU444" s="54"/>
      <c r="WV444" s="54"/>
      <c r="WW444" s="54"/>
      <c r="WX444" s="54"/>
      <c r="WY444" s="54"/>
      <c r="WZ444" s="54"/>
      <c r="XA444" s="54"/>
      <c r="XB444" s="54"/>
      <c r="XC444" s="54"/>
      <c r="XD444" s="54"/>
      <c r="XE444" s="54"/>
      <c r="XF444" s="54"/>
      <c r="XG444" s="54"/>
      <c r="XH444" s="54"/>
      <c r="XI444" s="54"/>
      <c r="XJ444" s="54"/>
      <c r="XK444" s="54"/>
      <c r="XL444" s="54"/>
      <c r="XM444" s="54"/>
      <c r="XN444" s="54"/>
      <c r="XO444" s="54"/>
      <c r="XP444" s="54"/>
      <c r="XQ444" s="54"/>
      <c r="XR444" s="54"/>
      <c r="XS444" s="54"/>
      <c r="XT444" s="54"/>
      <c r="XU444" s="54"/>
      <c r="XV444" s="54"/>
      <c r="XW444" s="54"/>
      <c r="XX444" s="54"/>
      <c r="XY444" s="54"/>
      <c r="XZ444" s="54"/>
      <c r="YA444" s="54"/>
      <c r="YB444" s="54"/>
      <c r="YC444" s="54"/>
      <c r="YD444" s="54"/>
      <c r="YE444" s="54"/>
      <c r="YF444" s="54"/>
      <c r="YG444" s="54"/>
      <c r="YH444" s="54"/>
      <c r="YI444" s="54"/>
      <c r="YJ444" s="54"/>
      <c r="YK444" s="54"/>
      <c r="YL444" s="54"/>
      <c r="YM444" s="54"/>
      <c r="YN444" s="54"/>
      <c r="YO444" s="54"/>
      <c r="YP444" s="54"/>
      <c r="YQ444" s="54"/>
      <c r="YR444" s="54"/>
      <c r="YS444" s="54"/>
      <c r="YT444" s="54"/>
      <c r="YU444" s="54"/>
      <c r="YV444" s="54"/>
      <c r="YW444" s="54"/>
      <c r="YX444" s="54"/>
      <c r="YY444" s="54"/>
      <c r="YZ444" s="54"/>
      <c r="ZA444" s="54"/>
      <c r="ZB444" s="54"/>
      <c r="ZC444" s="54"/>
      <c r="ZD444" s="54"/>
      <c r="ZE444" s="54"/>
      <c r="ZF444" s="54"/>
      <c r="ZG444" s="54"/>
      <c r="ZH444" s="54"/>
      <c r="ZI444" s="54"/>
      <c r="ZJ444" s="54"/>
      <c r="ZK444" s="54"/>
      <c r="ZL444" s="54"/>
      <c r="ZM444" s="54"/>
      <c r="ZN444" s="54"/>
      <c r="ZO444" s="54"/>
      <c r="ZP444" s="54"/>
      <c r="ZQ444" s="54"/>
      <c r="ZR444" s="54"/>
      <c r="ZS444" s="54"/>
      <c r="ZT444" s="54"/>
      <c r="ZU444" s="54"/>
      <c r="ZV444" s="54"/>
      <c r="ZW444" s="54"/>
      <c r="ZX444" s="54"/>
      <c r="ZY444" s="54"/>
      <c r="ZZ444" s="54"/>
    </row>
    <row r="445" spans="1:702" x14ac:dyDescent="0.2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  <c r="CW445" s="54"/>
      <c r="CX445" s="54"/>
      <c r="CY445" s="54"/>
      <c r="CZ445" s="54"/>
      <c r="DA445" s="54"/>
      <c r="DB445" s="54"/>
      <c r="DC445" s="54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  <c r="DN445" s="54"/>
      <c r="DO445" s="54"/>
      <c r="DP445" s="54"/>
      <c r="DQ445" s="54"/>
      <c r="DR445" s="54"/>
      <c r="DS445" s="54"/>
      <c r="DT445" s="54"/>
      <c r="DU445" s="54"/>
      <c r="DV445" s="54"/>
      <c r="DW445" s="54"/>
      <c r="DX445" s="54"/>
      <c r="DY445" s="54"/>
      <c r="DZ445" s="54"/>
      <c r="EA445" s="54"/>
      <c r="EB445" s="54"/>
      <c r="EC445" s="54"/>
      <c r="ED445" s="54"/>
      <c r="EE445" s="54"/>
      <c r="EF445" s="54"/>
      <c r="EG445" s="54"/>
      <c r="EH445" s="54"/>
      <c r="EI445" s="54"/>
      <c r="EJ445" s="54"/>
      <c r="EK445" s="54"/>
      <c r="EL445" s="54"/>
      <c r="EM445" s="54"/>
      <c r="EN445" s="54"/>
      <c r="EO445" s="54"/>
      <c r="EP445" s="54"/>
      <c r="EQ445" s="54"/>
      <c r="ER445" s="54"/>
      <c r="ES445" s="54"/>
      <c r="ET445" s="54"/>
      <c r="EU445" s="54"/>
      <c r="EV445" s="54"/>
      <c r="EW445" s="54"/>
      <c r="EX445" s="54"/>
      <c r="EY445" s="54"/>
      <c r="EZ445" s="54"/>
      <c r="FA445" s="54"/>
      <c r="FB445" s="54"/>
      <c r="FC445" s="54"/>
      <c r="FD445" s="54"/>
      <c r="FE445" s="54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4"/>
      <c r="GA445" s="54"/>
      <c r="GB445" s="54"/>
      <c r="GC445" s="54"/>
      <c r="GD445" s="54"/>
      <c r="GE445" s="54"/>
      <c r="GF445" s="54"/>
      <c r="GG445" s="54"/>
      <c r="GH445" s="54"/>
      <c r="GI445" s="54"/>
      <c r="GJ445" s="54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4"/>
      <c r="HL445" s="54"/>
      <c r="HM445" s="54"/>
      <c r="HN445" s="54"/>
      <c r="HO445" s="54"/>
      <c r="HP445" s="54"/>
      <c r="HQ445" s="54"/>
      <c r="HR445" s="54"/>
      <c r="HS445" s="54"/>
      <c r="HT445" s="54"/>
      <c r="HU445" s="54"/>
      <c r="HV445" s="54"/>
      <c r="HW445" s="54"/>
      <c r="HX445" s="54"/>
      <c r="HY445" s="54"/>
      <c r="HZ445" s="54"/>
      <c r="IA445" s="54"/>
      <c r="IB445" s="54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4"/>
      <c r="IN445" s="54"/>
      <c r="IO445" s="54"/>
      <c r="IP445" s="54"/>
      <c r="IQ445" s="54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4"/>
      <c r="JS445" s="54"/>
      <c r="JT445" s="54"/>
      <c r="JU445" s="54"/>
      <c r="JV445" s="54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4"/>
      <c r="KH445" s="54"/>
      <c r="KI445" s="54"/>
      <c r="KJ445" s="54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4"/>
      <c r="KW445" s="54"/>
      <c r="KX445" s="54"/>
      <c r="KY445" s="54"/>
      <c r="KZ445" s="54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4"/>
      <c r="LX445" s="54"/>
      <c r="LY445" s="54"/>
      <c r="LZ445" s="54"/>
      <c r="MA445" s="54"/>
      <c r="MB445" s="54"/>
      <c r="MC445" s="54"/>
      <c r="MD445" s="54"/>
      <c r="ME445" s="54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4"/>
      <c r="NG445" s="54"/>
      <c r="NH445" s="54"/>
      <c r="NI445" s="54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4"/>
      <c r="OL445" s="54"/>
      <c r="OM445" s="54"/>
      <c r="ON445" s="54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54"/>
      <c r="PQ445" s="54"/>
      <c r="PR445" s="54"/>
      <c r="PS445" s="54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54"/>
      <c r="QT445" s="54"/>
      <c r="QU445" s="54"/>
      <c r="QV445" s="54"/>
      <c r="QW445" s="54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54"/>
      <c r="RY445" s="54"/>
      <c r="RZ445" s="54"/>
      <c r="SA445" s="54"/>
      <c r="SB445" s="54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54"/>
      <c r="TC445" s="54"/>
      <c r="TD445" s="54"/>
      <c r="TE445" s="54"/>
      <c r="TF445" s="54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4"/>
      <c r="UH445" s="54"/>
      <c r="UI445" s="54"/>
      <c r="UJ445" s="54"/>
      <c r="UK445" s="54"/>
      <c r="UL445" s="54"/>
      <c r="UM445" s="54"/>
      <c r="UN445" s="54"/>
      <c r="UO445" s="54"/>
      <c r="UP445" s="54"/>
      <c r="UQ445" s="54"/>
      <c r="UR445" s="54"/>
      <c r="US445" s="54"/>
      <c r="UT445" s="54"/>
      <c r="UU445" s="54"/>
      <c r="UV445" s="54"/>
      <c r="UW445" s="54"/>
      <c r="UX445" s="54"/>
      <c r="UY445" s="54"/>
      <c r="UZ445" s="54"/>
      <c r="VA445" s="54"/>
      <c r="VB445" s="54"/>
      <c r="VC445" s="54"/>
      <c r="VD445" s="54"/>
      <c r="VE445" s="54"/>
      <c r="VF445" s="54"/>
      <c r="VG445" s="54"/>
      <c r="VH445" s="54"/>
      <c r="VI445" s="54"/>
      <c r="VJ445" s="54"/>
      <c r="VK445" s="54"/>
      <c r="VL445" s="54"/>
      <c r="VM445" s="54"/>
      <c r="VN445" s="54"/>
      <c r="VO445" s="54"/>
      <c r="VP445" s="54"/>
      <c r="VQ445" s="54"/>
      <c r="VR445" s="54"/>
      <c r="VS445" s="54"/>
      <c r="VT445" s="54"/>
      <c r="VU445" s="54"/>
      <c r="VV445" s="54"/>
      <c r="VW445" s="54"/>
      <c r="VX445" s="54"/>
      <c r="VY445" s="54"/>
      <c r="VZ445" s="54"/>
      <c r="WA445" s="54"/>
      <c r="WB445" s="54"/>
      <c r="WC445" s="54"/>
      <c r="WD445" s="54"/>
      <c r="WE445" s="54"/>
      <c r="WF445" s="54"/>
      <c r="WG445" s="54"/>
      <c r="WH445" s="54"/>
      <c r="WI445" s="54"/>
      <c r="WJ445" s="54"/>
      <c r="WK445" s="54"/>
      <c r="WL445" s="54"/>
      <c r="WM445" s="54"/>
      <c r="WN445" s="54"/>
      <c r="WO445" s="54"/>
      <c r="WP445" s="54"/>
      <c r="WQ445" s="54"/>
      <c r="WR445" s="54"/>
      <c r="WS445" s="54"/>
      <c r="WT445" s="54"/>
      <c r="WU445" s="54"/>
      <c r="WV445" s="54"/>
      <c r="WW445" s="54"/>
      <c r="WX445" s="54"/>
      <c r="WY445" s="54"/>
      <c r="WZ445" s="54"/>
      <c r="XA445" s="54"/>
      <c r="XB445" s="54"/>
      <c r="XC445" s="54"/>
      <c r="XD445" s="54"/>
      <c r="XE445" s="54"/>
      <c r="XF445" s="54"/>
      <c r="XG445" s="54"/>
      <c r="XH445" s="54"/>
      <c r="XI445" s="54"/>
      <c r="XJ445" s="54"/>
      <c r="XK445" s="54"/>
      <c r="XL445" s="54"/>
      <c r="XM445" s="54"/>
      <c r="XN445" s="54"/>
      <c r="XO445" s="54"/>
      <c r="XP445" s="54"/>
      <c r="XQ445" s="54"/>
      <c r="XR445" s="54"/>
      <c r="XS445" s="54"/>
      <c r="XT445" s="54"/>
      <c r="XU445" s="54"/>
      <c r="XV445" s="54"/>
      <c r="XW445" s="54"/>
      <c r="XX445" s="54"/>
      <c r="XY445" s="54"/>
      <c r="XZ445" s="54"/>
      <c r="YA445" s="54"/>
      <c r="YB445" s="54"/>
      <c r="YC445" s="54"/>
      <c r="YD445" s="54"/>
      <c r="YE445" s="54"/>
      <c r="YF445" s="54"/>
      <c r="YG445" s="54"/>
      <c r="YH445" s="54"/>
      <c r="YI445" s="54"/>
      <c r="YJ445" s="54"/>
      <c r="YK445" s="54"/>
      <c r="YL445" s="54"/>
      <c r="YM445" s="54"/>
      <c r="YN445" s="54"/>
      <c r="YO445" s="54"/>
      <c r="YP445" s="54"/>
      <c r="YQ445" s="54"/>
      <c r="YR445" s="54"/>
      <c r="YS445" s="54"/>
      <c r="YT445" s="54"/>
      <c r="YU445" s="54"/>
      <c r="YV445" s="54"/>
      <c r="YW445" s="54"/>
      <c r="YX445" s="54"/>
      <c r="YY445" s="54"/>
      <c r="YZ445" s="54"/>
      <c r="ZA445" s="54"/>
      <c r="ZB445" s="54"/>
      <c r="ZC445" s="54"/>
      <c r="ZD445" s="54"/>
      <c r="ZE445" s="54"/>
      <c r="ZF445" s="54"/>
      <c r="ZG445" s="54"/>
      <c r="ZH445" s="54"/>
      <c r="ZI445" s="54"/>
      <c r="ZJ445" s="54"/>
      <c r="ZK445" s="54"/>
      <c r="ZL445" s="54"/>
      <c r="ZM445" s="54"/>
      <c r="ZN445" s="54"/>
      <c r="ZO445" s="54"/>
      <c r="ZP445" s="54"/>
      <c r="ZQ445" s="54"/>
      <c r="ZR445" s="54"/>
      <c r="ZS445" s="54"/>
      <c r="ZT445" s="54"/>
      <c r="ZU445" s="54"/>
      <c r="ZV445" s="54"/>
      <c r="ZW445" s="54"/>
      <c r="ZX445" s="54"/>
      <c r="ZY445" s="54"/>
      <c r="ZZ445" s="54"/>
    </row>
    <row r="446" spans="1:702" x14ac:dyDescent="0.2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  <c r="CW446" s="54"/>
      <c r="CX446" s="54"/>
      <c r="CY446" s="54"/>
      <c r="CZ446" s="54"/>
      <c r="DA446" s="54"/>
      <c r="DB446" s="54"/>
      <c r="DC446" s="54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  <c r="DN446" s="54"/>
      <c r="DO446" s="54"/>
      <c r="DP446" s="54"/>
      <c r="DQ446" s="54"/>
      <c r="DR446" s="54"/>
      <c r="DS446" s="54"/>
      <c r="DT446" s="54"/>
      <c r="DU446" s="54"/>
      <c r="DV446" s="54"/>
      <c r="DW446" s="54"/>
      <c r="DX446" s="54"/>
      <c r="DY446" s="54"/>
      <c r="DZ446" s="54"/>
      <c r="EA446" s="54"/>
      <c r="EB446" s="54"/>
      <c r="EC446" s="54"/>
      <c r="ED446" s="54"/>
      <c r="EE446" s="54"/>
      <c r="EF446" s="54"/>
      <c r="EG446" s="54"/>
      <c r="EH446" s="54"/>
      <c r="EI446" s="54"/>
      <c r="EJ446" s="54"/>
      <c r="EK446" s="54"/>
      <c r="EL446" s="54"/>
      <c r="EM446" s="54"/>
      <c r="EN446" s="54"/>
      <c r="EO446" s="54"/>
      <c r="EP446" s="54"/>
      <c r="EQ446" s="54"/>
      <c r="ER446" s="54"/>
      <c r="ES446" s="54"/>
      <c r="ET446" s="54"/>
      <c r="EU446" s="54"/>
      <c r="EV446" s="54"/>
      <c r="EW446" s="54"/>
      <c r="EX446" s="54"/>
      <c r="EY446" s="54"/>
      <c r="EZ446" s="54"/>
      <c r="FA446" s="54"/>
      <c r="FB446" s="54"/>
      <c r="FC446" s="54"/>
      <c r="FD446" s="54"/>
      <c r="FE446" s="54"/>
      <c r="FF446" s="54"/>
      <c r="FG446" s="54"/>
      <c r="FH446" s="54"/>
      <c r="FI446" s="54"/>
      <c r="FJ446" s="54"/>
      <c r="FK446" s="54"/>
      <c r="FL446" s="54"/>
      <c r="FM446" s="54"/>
      <c r="FN446" s="54"/>
      <c r="FO446" s="54"/>
      <c r="FP446" s="54"/>
      <c r="FQ446" s="54"/>
      <c r="FR446" s="54"/>
      <c r="FS446" s="54"/>
      <c r="FT446" s="54"/>
      <c r="FU446" s="54"/>
      <c r="FV446" s="54"/>
      <c r="FW446" s="54"/>
      <c r="FX446" s="54"/>
      <c r="FY446" s="54"/>
      <c r="FZ446" s="54"/>
      <c r="GA446" s="54"/>
      <c r="GB446" s="54"/>
      <c r="GC446" s="54"/>
      <c r="GD446" s="54"/>
      <c r="GE446" s="54"/>
      <c r="GF446" s="54"/>
      <c r="GG446" s="54"/>
      <c r="GH446" s="54"/>
      <c r="GI446" s="54"/>
      <c r="GJ446" s="54"/>
      <c r="GK446" s="54"/>
      <c r="GL446" s="54"/>
      <c r="GM446" s="54"/>
      <c r="GN446" s="54"/>
      <c r="GO446" s="54"/>
      <c r="GP446" s="54"/>
      <c r="GQ446" s="54"/>
      <c r="GR446" s="54"/>
      <c r="GS446" s="54"/>
      <c r="GT446" s="54"/>
      <c r="GU446" s="54"/>
      <c r="GV446" s="54"/>
      <c r="GW446" s="54"/>
      <c r="GX446" s="54"/>
      <c r="GY446" s="54"/>
      <c r="GZ446" s="54"/>
      <c r="HA446" s="54"/>
      <c r="HB446" s="54"/>
      <c r="HC446" s="54"/>
      <c r="HD446" s="54"/>
      <c r="HE446" s="54"/>
      <c r="HF446" s="54"/>
      <c r="HG446" s="54"/>
      <c r="HH446" s="54"/>
      <c r="HI446" s="54"/>
      <c r="HJ446" s="54"/>
      <c r="HK446" s="54"/>
      <c r="HL446" s="54"/>
      <c r="HM446" s="54"/>
      <c r="HN446" s="54"/>
      <c r="HO446" s="54"/>
      <c r="HP446" s="54"/>
      <c r="HQ446" s="54"/>
      <c r="HR446" s="54"/>
      <c r="HS446" s="54"/>
      <c r="HT446" s="54"/>
      <c r="HU446" s="54"/>
      <c r="HV446" s="54"/>
      <c r="HW446" s="54"/>
      <c r="HX446" s="54"/>
      <c r="HY446" s="54"/>
      <c r="HZ446" s="54"/>
      <c r="IA446" s="54"/>
      <c r="IB446" s="54"/>
      <c r="IC446" s="54"/>
      <c r="ID446" s="54"/>
      <c r="IE446" s="54"/>
      <c r="IF446" s="54"/>
      <c r="IG446" s="54"/>
      <c r="IH446" s="54"/>
      <c r="II446" s="54"/>
      <c r="IJ446" s="54"/>
      <c r="IK446" s="54"/>
      <c r="IL446" s="54"/>
      <c r="IM446" s="54"/>
      <c r="IN446" s="54"/>
      <c r="IO446" s="54"/>
      <c r="IP446" s="54"/>
      <c r="IQ446" s="54"/>
      <c r="IR446" s="54"/>
      <c r="IS446" s="54"/>
      <c r="IT446" s="54"/>
      <c r="IU446" s="54"/>
      <c r="IV446" s="54"/>
      <c r="IW446" s="54"/>
      <c r="IX446" s="54"/>
      <c r="IY446" s="54"/>
      <c r="IZ446" s="54"/>
      <c r="JA446" s="54"/>
      <c r="JB446" s="54"/>
      <c r="JC446" s="54"/>
      <c r="JD446" s="54"/>
      <c r="JE446" s="54"/>
      <c r="JF446" s="54"/>
      <c r="JG446" s="54"/>
      <c r="JH446" s="54"/>
      <c r="JI446" s="54"/>
      <c r="JJ446" s="54"/>
      <c r="JK446" s="54"/>
      <c r="JL446" s="54"/>
      <c r="JM446" s="54"/>
      <c r="JN446" s="54"/>
      <c r="JO446" s="54"/>
      <c r="JP446" s="54"/>
      <c r="JQ446" s="54"/>
      <c r="JR446" s="54"/>
      <c r="JS446" s="54"/>
      <c r="JT446" s="54"/>
      <c r="JU446" s="54"/>
      <c r="JV446" s="54"/>
      <c r="JW446" s="54"/>
      <c r="JX446" s="54"/>
      <c r="JY446" s="54"/>
      <c r="JZ446" s="54"/>
      <c r="KA446" s="54"/>
      <c r="KB446" s="54"/>
      <c r="KC446" s="54"/>
      <c r="KD446" s="54"/>
      <c r="KE446" s="54"/>
      <c r="KF446" s="54"/>
      <c r="KG446" s="54"/>
      <c r="KH446" s="54"/>
      <c r="KI446" s="54"/>
      <c r="KJ446" s="54"/>
      <c r="KK446" s="54"/>
      <c r="KL446" s="54"/>
      <c r="KM446" s="54"/>
      <c r="KN446" s="54"/>
      <c r="KO446" s="54"/>
      <c r="KP446" s="54"/>
      <c r="KQ446" s="54"/>
      <c r="KR446" s="54"/>
      <c r="KS446" s="54"/>
      <c r="KT446" s="54"/>
      <c r="KU446" s="54"/>
      <c r="KV446" s="54"/>
      <c r="KW446" s="54"/>
      <c r="KX446" s="54"/>
      <c r="KY446" s="54"/>
      <c r="KZ446" s="54"/>
      <c r="LA446" s="54"/>
      <c r="LB446" s="54"/>
      <c r="LC446" s="54"/>
      <c r="LD446" s="54"/>
      <c r="LE446" s="54"/>
      <c r="LF446" s="54"/>
      <c r="LG446" s="54"/>
      <c r="LH446" s="54"/>
      <c r="LI446" s="54"/>
      <c r="LJ446" s="54"/>
      <c r="LK446" s="54"/>
      <c r="LL446" s="54"/>
      <c r="LM446" s="54"/>
      <c r="LN446" s="54"/>
      <c r="LO446" s="54"/>
      <c r="LP446" s="54"/>
      <c r="LQ446" s="54"/>
      <c r="LR446" s="54"/>
      <c r="LS446" s="54"/>
      <c r="LT446" s="54"/>
      <c r="LU446" s="54"/>
      <c r="LV446" s="54"/>
      <c r="LW446" s="54"/>
      <c r="LX446" s="54"/>
      <c r="LY446" s="54"/>
      <c r="LZ446" s="54"/>
      <c r="MA446" s="54"/>
      <c r="MB446" s="54"/>
      <c r="MC446" s="54"/>
      <c r="MD446" s="54"/>
      <c r="ME446" s="54"/>
      <c r="MF446" s="54"/>
      <c r="MG446" s="54"/>
      <c r="MH446" s="54"/>
      <c r="MI446" s="54"/>
      <c r="MJ446" s="54"/>
      <c r="MK446" s="54"/>
      <c r="ML446" s="54"/>
      <c r="MM446" s="54"/>
      <c r="MN446" s="54"/>
      <c r="MO446" s="54"/>
      <c r="MP446" s="54"/>
      <c r="MQ446" s="54"/>
      <c r="MR446" s="54"/>
      <c r="MS446" s="54"/>
      <c r="MT446" s="54"/>
      <c r="MU446" s="54"/>
      <c r="MV446" s="54"/>
      <c r="MW446" s="54"/>
      <c r="MX446" s="54"/>
      <c r="MY446" s="54"/>
      <c r="MZ446" s="54"/>
      <c r="NA446" s="54"/>
      <c r="NB446" s="54"/>
      <c r="NC446" s="54"/>
      <c r="ND446" s="54"/>
      <c r="NE446" s="54"/>
      <c r="NF446" s="54"/>
      <c r="NG446" s="54"/>
      <c r="NH446" s="54"/>
      <c r="NI446" s="54"/>
      <c r="NJ446" s="54"/>
      <c r="NK446" s="54"/>
      <c r="NL446" s="54"/>
      <c r="NM446" s="54"/>
      <c r="NN446" s="54"/>
      <c r="NO446" s="54"/>
      <c r="NP446" s="54"/>
      <c r="NQ446" s="54"/>
      <c r="NR446" s="54"/>
      <c r="NS446" s="54"/>
      <c r="NT446" s="54"/>
      <c r="NU446" s="54"/>
      <c r="NV446" s="54"/>
      <c r="NW446" s="54"/>
      <c r="NX446" s="54"/>
      <c r="NY446" s="54"/>
      <c r="NZ446" s="54"/>
      <c r="OA446" s="54"/>
      <c r="OB446" s="54"/>
      <c r="OC446" s="54"/>
      <c r="OD446" s="54"/>
      <c r="OE446" s="54"/>
      <c r="OF446" s="54"/>
      <c r="OG446" s="54"/>
      <c r="OH446" s="54"/>
      <c r="OI446" s="54"/>
      <c r="OJ446" s="54"/>
      <c r="OK446" s="54"/>
      <c r="OL446" s="54"/>
      <c r="OM446" s="54"/>
      <c r="ON446" s="54"/>
      <c r="OO446" s="54"/>
      <c r="OP446" s="54"/>
      <c r="OQ446" s="54"/>
      <c r="OR446" s="54"/>
      <c r="OS446" s="54"/>
      <c r="OT446" s="54"/>
      <c r="OU446" s="54"/>
      <c r="OV446" s="54"/>
      <c r="OW446" s="54"/>
      <c r="OX446" s="54"/>
      <c r="OY446" s="54"/>
      <c r="OZ446" s="54"/>
      <c r="PA446" s="54"/>
      <c r="PB446" s="54"/>
      <c r="PC446" s="54"/>
      <c r="PD446" s="54"/>
      <c r="PE446" s="54"/>
      <c r="PF446" s="54"/>
      <c r="PG446" s="54"/>
      <c r="PH446" s="54"/>
      <c r="PI446" s="54"/>
      <c r="PJ446" s="54"/>
      <c r="PK446" s="54"/>
      <c r="PL446" s="54"/>
      <c r="PM446" s="54"/>
      <c r="PN446" s="54"/>
      <c r="PO446" s="54"/>
      <c r="PP446" s="54"/>
      <c r="PQ446" s="54"/>
      <c r="PR446" s="54"/>
      <c r="PS446" s="54"/>
      <c r="PT446" s="54"/>
      <c r="PU446" s="54"/>
      <c r="PV446" s="54"/>
      <c r="PW446" s="54"/>
      <c r="PX446" s="54"/>
      <c r="PY446" s="54"/>
      <c r="PZ446" s="54"/>
      <c r="QA446" s="54"/>
      <c r="QB446" s="54"/>
      <c r="QC446" s="54"/>
      <c r="QD446" s="54"/>
      <c r="QE446" s="54"/>
      <c r="QF446" s="54"/>
      <c r="QG446" s="54"/>
      <c r="QH446" s="54"/>
      <c r="QI446" s="54"/>
      <c r="QJ446" s="54"/>
      <c r="QK446" s="54"/>
      <c r="QL446" s="54"/>
      <c r="QM446" s="54"/>
      <c r="QN446" s="54"/>
      <c r="QO446" s="54"/>
      <c r="QP446" s="54"/>
      <c r="QQ446" s="54"/>
      <c r="QR446" s="54"/>
      <c r="QS446" s="54"/>
      <c r="QT446" s="54"/>
      <c r="QU446" s="54"/>
      <c r="QV446" s="54"/>
      <c r="QW446" s="54"/>
      <c r="QX446" s="54"/>
      <c r="QY446" s="54"/>
      <c r="QZ446" s="54"/>
      <c r="RA446" s="54"/>
      <c r="RB446" s="54"/>
      <c r="RC446" s="54"/>
      <c r="RD446" s="54"/>
      <c r="RE446" s="54"/>
      <c r="RF446" s="54"/>
      <c r="RG446" s="54"/>
      <c r="RH446" s="54"/>
      <c r="RI446" s="54"/>
      <c r="RJ446" s="54"/>
      <c r="RK446" s="54"/>
      <c r="RL446" s="54"/>
      <c r="RM446" s="54"/>
      <c r="RN446" s="54"/>
      <c r="RO446" s="54"/>
      <c r="RP446" s="54"/>
      <c r="RQ446" s="54"/>
      <c r="RR446" s="54"/>
      <c r="RS446" s="54"/>
      <c r="RT446" s="54"/>
      <c r="RU446" s="54"/>
      <c r="RV446" s="54"/>
      <c r="RW446" s="54"/>
      <c r="RX446" s="54"/>
      <c r="RY446" s="54"/>
      <c r="RZ446" s="54"/>
      <c r="SA446" s="54"/>
      <c r="SB446" s="54"/>
      <c r="SC446" s="54"/>
      <c r="SD446" s="54"/>
      <c r="SE446" s="54"/>
      <c r="SF446" s="54"/>
      <c r="SG446" s="54"/>
      <c r="SH446" s="54"/>
      <c r="SI446" s="54"/>
      <c r="SJ446" s="54"/>
      <c r="SK446" s="54"/>
      <c r="SL446" s="54"/>
      <c r="SM446" s="54"/>
      <c r="SN446" s="54"/>
      <c r="SO446" s="54"/>
      <c r="SP446" s="54"/>
      <c r="SQ446" s="54"/>
      <c r="SR446" s="54"/>
      <c r="SS446" s="54"/>
      <c r="ST446" s="54"/>
      <c r="SU446" s="54"/>
      <c r="SV446" s="54"/>
      <c r="SW446" s="54"/>
      <c r="SX446" s="54"/>
      <c r="SY446" s="54"/>
      <c r="SZ446" s="54"/>
      <c r="TA446" s="54"/>
      <c r="TB446" s="54"/>
      <c r="TC446" s="54"/>
      <c r="TD446" s="54"/>
      <c r="TE446" s="54"/>
      <c r="TF446" s="54"/>
      <c r="TG446" s="54"/>
      <c r="TH446" s="54"/>
      <c r="TI446" s="54"/>
      <c r="TJ446" s="54"/>
      <c r="TK446" s="54"/>
      <c r="TL446" s="54"/>
      <c r="TM446" s="54"/>
      <c r="TN446" s="54"/>
      <c r="TO446" s="54"/>
      <c r="TP446" s="54"/>
      <c r="TQ446" s="54"/>
      <c r="TR446" s="54"/>
      <c r="TS446" s="54"/>
      <c r="TT446" s="54"/>
      <c r="TU446" s="54"/>
      <c r="TV446" s="54"/>
      <c r="TW446" s="54"/>
      <c r="TX446" s="54"/>
      <c r="TY446" s="54"/>
      <c r="TZ446" s="54"/>
      <c r="UA446" s="54"/>
      <c r="UB446" s="54"/>
      <c r="UC446" s="54"/>
      <c r="UD446" s="54"/>
      <c r="UE446" s="54"/>
      <c r="UF446" s="54"/>
      <c r="UG446" s="54"/>
      <c r="UH446" s="54"/>
      <c r="UI446" s="54"/>
      <c r="UJ446" s="54"/>
      <c r="UK446" s="54"/>
      <c r="UL446" s="54"/>
      <c r="UM446" s="54"/>
      <c r="UN446" s="54"/>
      <c r="UO446" s="54"/>
      <c r="UP446" s="54"/>
      <c r="UQ446" s="54"/>
      <c r="UR446" s="54"/>
      <c r="US446" s="54"/>
      <c r="UT446" s="54"/>
      <c r="UU446" s="54"/>
      <c r="UV446" s="54"/>
      <c r="UW446" s="54"/>
      <c r="UX446" s="54"/>
      <c r="UY446" s="54"/>
      <c r="UZ446" s="54"/>
      <c r="VA446" s="54"/>
      <c r="VB446" s="54"/>
      <c r="VC446" s="54"/>
      <c r="VD446" s="54"/>
      <c r="VE446" s="54"/>
      <c r="VF446" s="54"/>
      <c r="VG446" s="54"/>
      <c r="VH446" s="54"/>
      <c r="VI446" s="54"/>
      <c r="VJ446" s="54"/>
      <c r="VK446" s="54"/>
      <c r="VL446" s="54"/>
      <c r="VM446" s="54"/>
      <c r="VN446" s="54"/>
      <c r="VO446" s="54"/>
      <c r="VP446" s="54"/>
      <c r="VQ446" s="54"/>
      <c r="VR446" s="54"/>
      <c r="VS446" s="54"/>
      <c r="VT446" s="54"/>
      <c r="VU446" s="54"/>
      <c r="VV446" s="54"/>
      <c r="VW446" s="54"/>
      <c r="VX446" s="54"/>
      <c r="VY446" s="54"/>
      <c r="VZ446" s="54"/>
      <c r="WA446" s="54"/>
      <c r="WB446" s="54"/>
      <c r="WC446" s="54"/>
      <c r="WD446" s="54"/>
      <c r="WE446" s="54"/>
      <c r="WF446" s="54"/>
      <c r="WG446" s="54"/>
      <c r="WH446" s="54"/>
      <c r="WI446" s="54"/>
      <c r="WJ446" s="54"/>
      <c r="WK446" s="54"/>
      <c r="WL446" s="54"/>
      <c r="WM446" s="54"/>
      <c r="WN446" s="54"/>
      <c r="WO446" s="54"/>
      <c r="WP446" s="54"/>
      <c r="WQ446" s="54"/>
      <c r="WR446" s="54"/>
      <c r="WS446" s="54"/>
      <c r="WT446" s="54"/>
      <c r="WU446" s="54"/>
      <c r="WV446" s="54"/>
      <c r="WW446" s="54"/>
      <c r="WX446" s="54"/>
      <c r="WY446" s="54"/>
      <c r="WZ446" s="54"/>
      <c r="XA446" s="54"/>
      <c r="XB446" s="54"/>
      <c r="XC446" s="54"/>
      <c r="XD446" s="54"/>
      <c r="XE446" s="54"/>
      <c r="XF446" s="54"/>
      <c r="XG446" s="54"/>
      <c r="XH446" s="54"/>
      <c r="XI446" s="54"/>
      <c r="XJ446" s="54"/>
      <c r="XK446" s="54"/>
      <c r="XL446" s="54"/>
      <c r="XM446" s="54"/>
      <c r="XN446" s="54"/>
      <c r="XO446" s="54"/>
      <c r="XP446" s="54"/>
      <c r="XQ446" s="54"/>
      <c r="XR446" s="54"/>
      <c r="XS446" s="54"/>
      <c r="XT446" s="54"/>
      <c r="XU446" s="54"/>
      <c r="XV446" s="54"/>
      <c r="XW446" s="54"/>
      <c r="XX446" s="54"/>
      <c r="XY446" s="54"/>
      <c r="XZ446" s="54"/>
      <c r="YA446" s="54"/>
      <c r="YB446" s="54"/>
      <c r="YC446" s="54"/>
      <c r="YD446" s="54"/>
      <c r="YE446" s="54"/>
      <c r="YF446" s="54"/>
      <c r="YG446" s="54"/>
      <c r="YH446" s="54"/>
      <c r="YI446" s="54"/>
      <c r="YJ446" s="54"/>
      <c r="YK446" s="54"/>
      <c r="YL446" s="54"/>
      <c r="YM446" s="54"/>
      <c r="YN446" s="54"/>
      <c r="YO446" s="54"/>
      <c r="YP446" s="54"/>
      <c r="YQ446" s="54"/>
      <c r="YR446" s="54"/>
      <c r="YS446" s="54"/>
      <c r="YT446" s="54"/>
      <c r="YU446" s="54"/>
      <c r="YV446" s="54"/>
      <c r="YW446" s="54"/>
      <c r="YX446" s="54"/>
      <c r="YY446" s="54"/>
      <c r="YZ446" s="54"/>
      <c r="ZA446" s="54"/>
      <c r="ZB446" s="54"/>
      <c r="ZC446" s="54"/>
      <c r="ZD446" s="54"/>
      <c r="ZE446" s="54"/>
      <c r="ZF446" s="54"/>
      <c r="ZG446" s="54"/>
      <c r="ZH446" s="54"/>
      <c r="ZI446" s="54"/>
      <c r="ZJ446" s="54"/>
      <c r="ZK446" s="54"/>
      <c r="ZL446" s="54"/>
      <c r="ZM446" s="54"/>
      <c r="ZN446" s="54"/>
      <c r="ZO446" s="54"/>
      <c r="ZP446" s="54"/>
      <c r="ZQ446" s="54"/>
      <c r="ZR446" s="54"/>
      <c r="ZS446" s="54"/>
      <c r="ZT446" s="54"/>
      <c r="ZU446" s="54"/>
      <c r="ZV446" s="54"/>
      <c r="ZW446" s="54"/>
      <c r="ZX446" s="54"/>
      <c r="ZY446" s="54"/>
      <c r="ZZ446" s="54"/>
    </row>
    <row r="447" spans="1:702" x14ac:dyDescent="0.2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 s="54"/>
      <c r="QP447" s="54"/>
      <c r="QQ447" s="54"/>
      <c r="QR447" s="54"/>
      <c r="QS447" s="54"/>
      <c r="QT447" s="54"/>
      <c r="QU447" s="54"/>
      <c r="QV447" s="54"/>
      <c r="QW447" s="54"/>
      <c r="QX447" s="54"/>
      <c r="QY447" s="54"/>
      <c r="QZ447" s="54"/>
      <c r="RA447" s="54"/>
      <c r="RB447" s="54"/>
      <c r="RC447" s="54"/>
      <c r="RD447" s="54"/>
      <c r="RE447" s="54"/>
      <c r="RF447" s="54"/>
      <c r="RG447" s="54"/>
      <c r="RH447" s="54"/>
      <c r="RI447" s="54"/>
      <c r="RJ447" s="54"/>
      <c r="RK447" s="54"/>
      <c r="RL447" s="54"/>
      <c r="RM447" s="54"/>
      <c r="RN447" s="54"/>
      <c r="RO447" s="54"/>
      <c r="RP447" s="54"/>
      <c r="RQ447" s="54"/>
      <c r="RR447" s="54"/>
      <c r="RS447" s="54"/>
      <c r="RT447" s="54"/>
      <c r="RU447" s="54"/>
      <c r="RV447" s="54"/>
      <c r="RW447" s="54"/>
      <c r="RX447" s="54"/>
      <c r="RY447" s="54"/>
      <c r="RZ447" s="54"/>
      <c r="SA447" s="54"/>
      <c r="SB447" s="54"/>
      <c r="SC447" s="54"/>
      <c r="SD447" s="54"/>
      <c r="SE447" s="54"/>
      <c r="SF447" s="54"/>
      <c r="SG447" s="54"/>
      <c r="SH447" s="54"/>
      <c r="SI447" s="54"/>
      <c r="SJ447" s="54"/>
      <c r="SK447" s="54"/>
      <c r="SL447" s="54"/>
      <c r="SM447" s="54"/>
      <c r="SN447" s="54"/>
      <c r="SO447" s="54"/>
      <c r="SP447" s="54"/>
      <c r="SQ447" s="54"/>
      <c r="SR447" s="54"/>
      <c r="SS447" s="54"/>
      <c r="ST447" s="54"/>
      <c r="SU447" s="54"/>
      <c r="SV447" s="54"/>
      <c r="SW447" s="54"/>
      <c r="SX447" s="54"/>
      <c r="SY447" s="54"/>
      <c r="SZ447" s="54"/>
      <c r="TA447" s="54"/>
      <c r="TB447" s="54"/>
      <c r="TC447" s="54"/>
      <c r="TD447" s="54"/>
      <c r="TE447" s="54"/>
      <c r="TF447" s="54"/>
      <c r="TG447" s="54"/>
      <c r="TH447" s="54"/>
      <c r="TI447" s="54"/>
      <c r="TJ447" s="54"/>
      <c r="TK447" s="54"/>
      <c r="TL447" s="54"/>
      <c r="TM447" s="54"/>
      <c r="TN447" s="54"/>
      <c r="TO447" s="54"/>
      <c r="TP447" s="54"/>
      <c r="TQ447" s="54"/>
      <c r="TR447" s="54"/>
      <c r="TS447" s="54"/>
      <c r="TT447" s="54"/>
      <c r="TU447" s="54"/>
      <c r="TV447" s="54"/>
      <c r="TW447" s="54"/>
      <c r="TX447" s="54"/>
      <c r="TY447" s="54"/>
      <c r="TZ447" s="54"/>
      <c r="UA447" s="54"/>
      <c r="UB447" s="54"/>
      <c r="UC447" s="54"/>
      <c r="UD447" s="54"/>
      <c r="UE447" s="54"/>
      <c r="UF447" s="54"/>
      <c r="UG447" s="54"/>
      <c r="UH447" s="54"/>
      <c r="UI447" s="54"/>
      <c r="UJ447" s="54"/>
      <c r="UK447" s="54"/>
      <c r="UL447" s="54"/>
      <c r="UM447" s="54"/>
      <c r="UN447" s="54"/>
      <c r="UO447" s="54"/>
      <c r="UP447" s="54"/>
      <c r="UQ447" s="54"/>
      <c r="UR447" s="54"/>
      <c r="US447" s="54"/>
      <c r="UT447" s="54"/>
      <c r="UU447" s="54"/>
      <c r="UV447" s="54"/>
      <c r="UW447" s="54"/>
      <c r="UX447" s="54"/>
      <c r="UY447" s="54"/>
      <c r="UZ447" s="54"/>
      <c r="VA447" s="54"/>
      <c r="VB447" s="54"/>
      <c r="VC447" s="54"/>
      <c r="VD447" s="54"/>
      <c r="VE447" s="54"/>
      <c r="VF447" s="54"/>
      <c r="VG447" s="54"/>
      <c r="VH447" s="54"/>
      <c r="VI447" s="54"/>
      <c r="VJ447" s="54"/>
      <c r="VK447" s="54"/>
      <c r="VL447" s="54"/>
      <c r="VM447" s="54"/>
      <c r="VN447" s="54"/>
      <c r="VO447" s="54"/>
      <c r="VP447" s="54"/>
      <c r="VQ447" s="54"/>
      <c r="VR447" s="54"/>
      <c r="VS447" s="54"/>
      <c r="VT447" s="54"/>
      <c r="VU447" s="54"/>
      <c r="VV447" s="54"/>
      <c r="VW447" s="54"/>
      <c r="VX447" s="54"/>
      <c r="VY447" s="54"/>
      <c r="VZ447" s="54"/>
      <c r="WA447" s="54"/>
      <c r="WB447" s="54"/>
      <c r="WC447" s="54"/>
      <c r="WD447" s="54"/>
      <c r="WE447" s="54"/>
      <c r="WF447" s="54"/>
      <c r="WG447" s="54"/>
      <c r="WH447" s="54"/>
      <c r="WI447" s="54"/>
      <c r="WJ447" s="54"/>
      <c r="WK447" s="54"/>
      <c r="WL447" s="54"/>
      <c r="WM447" s="54"/>
      <c r="WN447" s="54"/>
      <c r="WO447" s="54"/>
      <c r="WP447" s="54"/>
      <c r="WQ447" s="54"/>
      <c r="WR447" s="54"/>
      <c r="WS447" s="54"/>
      <c r="WT447" s="54"/>
      <c r="WU447" s="54"/>
      <c r="WV447" s="54"/>
      <c r="WW447" s="54"/>
      <c r="WX447" s="54"/>
      <c r="WY447" s="54"/>
      <c r="WZ447" s="54"/>
      <c r="XA447" s="54"/>
      <c r="XB447" s="54"/>
      <c r="XC447" s="54"/>
      <c r="XD447" s="54"/>
      <c r="XE447" s="54"/>
      <c r="XF447" s="54"/>
      <c r="XG447" s="54"/>
      <c r="XH447" s="54"/>
      <c r="XI447" s="54"/>
      <c r="XJ447" s="54"/>
      <c r="XK447" s="54"/>
      <c r="XL447" s="54"/>
      <c r="XM447" s="54"/>
      <c r="XN447" s="54"/>
      <c r="XO447" s="54"/>
      <c r="XP447" s="54"/>
      <c r="XQ447" s="54"/>
      <c r="XR447" s="54"/>
      <c r="XS447" s="54"/>
      <c r="XT447" s="54"/>
      <c r="XU447" s="54"/>
      <c r="XV447" s="54"/>
      <c r="XW447" s="54"/>
      <c r="XX447" s="54"/>
      <c r="XY447" s="54"/>
      <c r="XZ447" s="54"/>
      <c r="YA447" s="54"/>
      <c r="YB447" s="54"/>
      <c r="YC447" s="54"/>
      <c r="YD447" s="54"/>
      <c r="YE447" s="54"/>
      <c r="YF447" s="54"/>
      <c r="YG447" s="54"/>
      <c r="YH447" s="54"/>
      <c r="YI447" s="54"/>
      <c r="YJ447" s="54"/>
      <c r="YK447" s="54"/>
      <c r="YL447" s="54"/>
      <c r="YM447" s="54"/>
      <c r="YN447" s="54"/>
      <c r="YO447" s="54"/>
      <c r="YP447" s="54"/>
      <c r="YQ447" s="54"/>
      <c r="YR447" s="54"/>
      <c r="YS447" s="54"/>
      <c r="YT447" s="54"/>
      <c r="YU447" s="54"/>
      <c r="YV447" s="54"/>
      <c r="YW447" s="54"/>
      <c r="YX447" s="54"/>
      <c r="YY447" s="54"/>
      <c r="YZ447" s="54"/>
      <c r="ZA447" s="54"/>
      <c r="ZB447" s="54"/>
      <c r="ZC447" s="54"/>
      <c r="ZD447" s="54"/>
      <c r="ZE447" s="54"/>
      <c r="ZF447" s="54"/>
      <c r="ZG447" s="54"/>
      <c r="ZH447" s="54"/>
      <c r="ZI447" s="54"/>
      <c r="ZJ447" s="54"/>
      <c r="ZK447" s="54"/>
      <c r="ZL447" s="54"/>
      <c r="ZM447" s="54"/>
      <c r="ZN447" s="54"/>
      <c r="ZO447" s="54"/>
      <c r="ZP447" s="54"/>
      <c r="ZQ447" s="54"/>
      <c r="ZR447" s="54"/>
      <c r="ZS447" s="54"/>
      <c r="ZT447" s="54"/>
      <c r="ZU447" s="54"/>
      <c r="ZV447" s="54"/>
      <c r="ZW447" s="54"/>
      <c r="ZX447" s="54"/>
      <c r="ZY447" s="54"/>
      <c r="ZZ447" s="54"/>
    </row>
    <row r="448" spans="1:702" x14ac:dyDescent="0.2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 s="54"/>
      <c r="QP448" s="54"/>
      <c r="QQ448" s="54"/>
      <c r="QR448" s="54"/>
      <c r="QS448" s="54"/>
      <c r="QT448" s="54"/>
      <c r="QU448" s="54"/>
      <c r="QV448" s="54"/>
      <c r="QW448" s="54"/>
      <c r="QX448" s="54"/>
      <c r="QY448" s="54"/>
      <c r="QZ448" s="54"/>
      <c r="RA448" s="54"/>
      <c r="RB448" s="54"/>
      <c r="RC448" s="54"/>
      <c r="RD448" s="54"/>
      <c r="RE448" s="54"/>
      <c r="RF448" s="54"/>
      <c r="RG448" s="54"/>
      <c r="RH448" s="54"/>
      <c r="RI448" s="54"/>
      <c r="RJ448" s="54"/>
      <c r="RK448" s="54"/>
      <c r="RL448" s="54"/>
      <c r="RM448" s="54"/>
      <c r="RN448" s="54"/>
      <c r="RO448" s="54"/>
      <c r="RP448" s="54"/>
      <c r="RQ448" s="54"/>
      <c r="RR448" s="54"/>
      <c r="RS448" s="54"/>
      <c r="RT448" s="54"/>
      <c r="RU448" s="54"/>
      <c r="RV448" s="54"/>
      <c r="RW448" s="54"/>
      <c r="RX448" s="54"/>
      <c r="RY448" s="54"/>
      <c r="RZ448" s="54"/>
      <c r="SA448" s="54"/>
      <c r="SB448" s="54"/>
      <c r="SC448" s="54"/>
      <c r="SD448" s="54"/>
      <c r="SE448" s="54"/>
      <c r="SF448" s="54"/>
      <c r="SG448" s="54"/>
      <c r="SH448" s="54"/>
      <c r="SI448" s="54"/>
      <c r="SJ448" s="54"/>
      <c r="SK448" s="54"/>
      <c r="SL448" s="54"/>
      <c r="SM448" s="54"/>
      <c r="SN448" s="54"/>
      <c r="SO448" s="54"/>
      <c r="SP448" s="54"/>
      <c r="SQ448" s="54"/>
      <c r="SR448" s="54"/>
      <c r="SS448" s="54"/>
      <c r="ST448" s="54"/>
      <c r="SU448" s="54"/>
      <c r="SV448" s="54"/>
      <c r="SW448" s="54"/>
      <c r="SX448" s="54"/>
      <c r="SY448" s="54"/>
      <c r="SZ448" s="54"/>
      <c r="TA448" s="54"/>
      <c r="TB448" s="54"/>
      <c r="TC448" s="54"/>
      <c r="TD448" s="54"/>
      <c r="TE448" s="54"/>
      <c r="TF448" s="54"/>
      <c r="TG448" s="54"/>
      <c r="TH448" s="54"/>
      <c r="TI448" s="54"/>
      <c r="TJ448" s="54"/>
      <c r="TK448" s="54"/>
      <c r="TL448" s="54"/>
      <c r="TM448" s="54"/>
      <c r="TN448" s="54"/>
      <c r="TO448" s="54"/>
      <c r="TP448" s="54"/>
      <c r="TQ448" s="54"/>
      <c r="TR448" s="54"/>
      <c r="TS448" s="54"/>
      <c r="TT448" s="54"/>
      <c r="TU448" s="54"/>
      <c r="TV448" s="54"/>
      <c r="TW448" s="54"/>
      <c r="TX448" s="54"/>
      <c r="TY448" s="54"/>
      <c r="TZ448" s="54"/>
      <c r="UA448" s="54"/>
      <c r="UB448" s="54"/>
      <c r="UC448" s="54"/>
      <c r="UD448" s="54"/>
      <c r="UE448" s="54"/>
      <c r="UF448" s="54"/>
      <c r="UG448" s="54"/>
      <c r="UH448" s="54"/>
      <c r="UI448" s="54"/>
      <c r="UJ448" s="54"/>
      <c r="UK448" s="54"/>
      <c r="UL448" s="54"/>
      <c r="UM448" s="54"/>
      <c r="UN448" s="54"/>
      <c r="UO448" s="54"/>
      <c r="UP448" s="54"/>
      <c r="UQ448" s="54"/>
      <c r="UR448" s="54"/>
      <c r="US448" s="54"/>
      <c r="UT448" s="54"/>
      <c r="UU448" s="54"/>
      <c r="UV448" s="54"/>
      <c r="UW448" s="54"/>
      <c r="UX448" s="54"/>
      <c r="UY448" s="54"/>
      <c r="UZ448" s="54"/>
      <c r="VA448" s="54"/>
      <c r="VB448" s="54"/>
      <c r="VC448" s="54"/>
      <c r="VD448" s="54"/>
      <c r="VE448" s="54"/>
      <c r="VF448" s="54"/>
      <c r="VG448" s="54"/>
      <c r="VH448" s="54"/>
      <c r="VI448" s="54"/>
      <c r="VJ448" s="54"/>
      <c r="VK448" s="54"/>
      <c r="VL448" s="54"/>
      <c r="VM448" s="54"/>
      <c r="VN448" s="54"/>
      <c r="VO448" s="54"/>
      <c r="VP448" s="54"/>
      <c r="VQ448" s="54"/>
      <c r="VR448" s="54"/>
      <c r="VS448" s="54"/>
      <c r="VT448" s="54"/>
      <c r="VU448" s="54"/>
      <c r="VV448" s="54"/>
      <c r="VW448" s="54"/>
      <c r="VX448" s="54"/>
      <c r="VY448" s="54"/>
      <c r="VZ448" s="54"/>
      <c r="WA448" s="54"/>
      <c r="WB448" s="54"/>
      <c r="WC448" s="54"/>
      <c r="WD448" s="54"/>
      <c r="WE448" s="54"/>
      <c r="WF448" s="54"/>
      <c r="WG448" s="54"/>
      <c r="WH448" s="54"/>
      <c r="WI448" s="54"/>
      <c r="WJ448" s="54"/>
      <c r="WK448" s="54"/>
      <c r="WL448" s="54"/>
      <c r="WM448" s="54"/>
      <c r="WN448" s="54"/>
      <c r="WO448" s="54"/>
      <c r="WP448" s="54"/>
      <c r="WQ448" s="54"/>
      <c r="WR448" s="54"/>
      <c r="WS448" s="54"/>
      <c r="WT448" s="54"/>
      <c r="WU448" s="54"/>
      <c r="WV448" s="54"/>
      <c r="WW448" s="54"/>
      <c r="WX448" s="54"/>
      <c r="WY448" s="54"/>
      <c r="WZ448" s="54"/>
      <c r="XA448" s="54"/>
      <c r="XB448" s="54"/>
      <c r="XC448" s="54"/>
      <c r="XD448" s="54"/>
      <c r="XE448" s="54"/>
      <c r="XF448" s="54"/>
      <c r="XG448" s="54"/>
      <c r="XH448" s="54"/>
      <c r="XI448" s="54"/>
      <c r="XJ448" s="54"/>
      <c r="XK448" s="54"/>
      <c r="XL448" s="54"/>
      <c r="XM448" s="54"/>
      <c r="XN448" s="54"/>
      <c r="XO448" s="54"/>
      <c r="XP448" s="54"/>
      <c r="XQ448" s="54"/>
      <c r="XR448" s="54"/>
      <c r="XS448" s="54"/>
      <c r="XT448" s="54"/>
      <c r="XU448" s="54"/>
      <c r="XV448" s="54"/>
      <c r="XW448" s="54"/>
      <c r="XX448" s="54"/>
      <c r="XY448" s="54"/>
      <c r="XZ448" s="54"/>
      <c r="YA448" s="54"/>
      <c r="YB448" s="54"/>
      <c r="YC448" s="54"/>
      <c r="YD448" s="54"/>
      <c r="YE448" s="54"/>
      <c r="YF448" s="54"/>
      <c r="YG448" s="54"/>
      <c r="YH448" s="54"/>
      <c r="YI448" s="54"/>
      <c r="YJ448" s="54"/>
      <c r="YK448" s="54"/>
      <c r="YL448" s="54"/>
      <c r="YM448" s="54"/>
      <c r="YN448" s="54"/>
      <c r="YO448" s="54"/>
      <c r="YP448" s="54"/>
      <c r="YQ448" s="54"/>
      <c r="YR448" s="54"/>
      <c r="YS448" s="54"/>
      <c r="YT448" s="54"/>
      <c r="YU448" s="54"/>
      <c r="YV448" s="54"/>
      <c r="YW448" s="54"/>
      <c r="YX448" s="54"/>
      <c r="YY448" s="54"/>
      <c r="YZ448" s="54"/>
      <c r="ZA448" s="54"/>
      <c r="ZB448" s="54"/>
      <c r="ZC448" s="54"/>
      <c r="ZD448" s="54"/>
      <c r="ZE448" s="54"/>
      <c r="ZF448" s="54"/>
      <c r="ZG448" s="54"/>
      <c r="ZH448" s="54"/>
      <c r="ZI448" s="54"/>
      <c r="ZJ448" s="54"/>
      <c r="ZK448" s="54"/>
      <c r="ZL448" s="54"/>
      <c r="ZM448" s="54"/>
      <c r="ZN448" s="54"/>
      <c r="ZO448" s="54"/>
      <c r="ZP448" s="54"/>
      <c r="ZQ448" s="54"/>
      <c r="ZR448" s="54"/>
      <c r="ZS448" s="54"/>
      <c r="ZT448" s="54"/>
      <c r="ZU448" s="54"/>
      <c r="ZV448" s="54"/>
      <c r="ZW448" s="54"/>
      <c r="ZX448" s="54"/>
      <c r="ZY448" s="54"/>
      <c r="ZZ448" s="54"/>
    </row>
    <row r="449" spans="1:702" x14ac:dyDescent="0.2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 s="54"/>
      <c r="QP449" s="54"/>
      <c r="QQ449" s="54"/>
      <c r="QR449" s="54"/>
      <c r="QS449" s="54"/>
      <c r="QT449" s="54"/>
      <c r="QU449" s="54"/>
      <c r="QV449" s="54"/>
      <c r="QW449" s="54"/>
      <c r="QX449" s="54"/>
      <c r="QY449" s="54"/>
      <c r="QZ449" s="54"/>
      <c r="RA449" s="54"/>
      <c r="RB449" s="54"/>
      <c r="RC449" s="54"/>
      <c r="RD449" s="54"/>
      <c r="RE449" s="54"/>
      <c r="RF449" s="54"/>
      <c r="RG449" s="54"/>
      <c r="RH449" s="54"/>
      <c r="RI449" s="54"/>
      <c r="RJ449" s="54"/>
      <c r="RK449" s="54"/>
      <c r="RL449" s="54"/>
      <c r="RM449" s="54"/>
      <c r="RN449" s="54"/>
      <c r="RO449" s="54"/>
      <c r="RP449" s="54"/>
      <c r="RQ449" s="54"/>
      <c r="RR449" s="54"/>
      <c r="RS449" s="54"/>
      <c r="RT449" s="54"/>
      <c r="RU449" s="54"/>
      <c r="RV449" s="54"/>
      <c r="RW449" s="54"/>
      <c r="RX449" s="54"/>
      <c r="RY449" s="54"/>
      <c r="RZ449" s="54"/>
      <c r="SA449" s="54"/>
      <c r="SB449" s="54"/>
      <c r="SC449" s="54"/>
      <c r="SD449" s="54"/>
      <c r="SE449" s="54"/>
      <c r="SF449" s="54"/>
      <c r="SG449" s="54"/>
      <c r="SH449" s="54"/>
      <c r="SI449" s="54"/>
      <c r="SJ449" s="54"/>
      <c r="SK449" s="54"/>
      <c r="SL449" s="54"/>
      <c r="SM449" s="54"/>
      <c r="SN449" s="54"/>
      <c r="SO449" s="54"/>
      <c r="SP449" s="54"/>
      <c r="SQ449" s="54"/>
      <c r="SR449" s="54"/>
      <c r="SS449" s="54"/>
      <c r="ST449" s="54"/>
      <c r="SU449" s="54"/>
      <c r="SV449" s="54"/>
      <c r="SW449" s="54"/>
      <c r="SX449" s="54"/>
      <c r="SY449" s="54"/>
      <c r="SZ449" s="54"/>
      <c r="TA449" s="54"/>
      <c r="TB449" s="54"/>
      <c r="TC449" s="54"/>
      <c r="TD449" s="54"/>
      <c r="TE449" s="54"/>
      <c r="TF449" s="54"/>
      <c r="TG449" s="54"/>
      <c r="TH449" s="54"/>
      <c r="TI449" s="54"/>
      <c r="TJ449" s="54"/>
      <c r="TK449" s="54"/>
      <c r="TL449" s="54"/>
      <c r="TM449" s="54"/>
      <c r="TN449" s="54"/>
      <c r="TO449" s="54"/>
      <c r="TP449" s="54"/>
      <c r="TQ449" s="54"/>
      <c r="TR449" s="54"/>
      <c r="TS449" s="54"/>
      <c r="TT449" s="54"/>
      <c r="TU449" s="54"/>
      <c r="TV449" s="54"/>
      <c r="TW449" s="54"/>
      <c r="TX449" s="54"/>
      <c r="TY449" s="54"/>
      <c r="TZ449" s="54"/>
      <c r="UA449" s="54"/>
      <c r="UB449" s="54"/>
      <c r="UC449" s="54"/>
      <c r="UD449" s="54"/>
      <c r="UE449" s="54"/>
      <c r="UF449" s="54"/>
      <c r="UG449" s="54"/>
      <c r="UH449" s="54"/>
      <c r="UI449" s="54"/>
      <c r="UJ449" s="54"/>
      <c r="UK449" s="54"/>
      <c r="UL449" s="54"/>
      <c r="UM449" s="54"/>
      <c r="UN449" s="54"/>
      <c r="UO449" s="54"/>
      <c r="UP449" s="54"/>
      <c r="UQ449" s="54"/>
      <c r="UR449" s="54"/>
      <c r="US449" s="54"/>
      <c r="UT449" s="54"/>
      <c r="UU449" s="54"/>
      <c r="UV449" s="54"/>
      <c r="UW449" s="54"/>
      <c r="UX449" s="54"/>
      <c r="UY449" s="54"/>
      <c r="UZ449" s="54"/>
      <c r="VA449" s="54"/>
      <c r="VB449" s="54"/>
      <c r="VC449" s="54"/>
      <c r="VD449" s="54"/>
      <c r="VE449" s="54"/>
      <c r="VF449" s="54"/>
      <c r="VG449" s="54"/>
      <c r="VH449" s="54"/>
      <c r="VI449" s="54"/>
      <c r="VJ449" s="54"/>
      <c r="VK449" s="54"/>
      <c r="VL449" s="54"/>
      <c r="VM449" s="54"/>
      <c r="VN449" s="54"/>
      <c r="VO449" s="54"/>
      <c r="VP449" s="54"/>
      <c r="VQ449" s="54"/>
      <c r="VR449" s="54"/>
      <c r="VS449" s="54"/>
      <c r="VT449" s="54"/>
      <c r="VU449" s="54"/>
      <c r="VV449" s="54"/>
      <c r="VW449" s="54"/>
      <c r="VX449" s="54"/>
      <c r="VY449" s="54"/>
      <c r="VZ449" s="54"/>
      <c r="WA449" s="54"/>
      <c r="WB449" s="54"/>
      <c r="WC449" s="54"/>
      <c r="WD449" s="54"/>
      <c r="WE449" s="54"/>
      <c r="WF449" s="54"/>
      <c r="WG449" s="54"/>
      <c r="WH449" s="54"/>
      <c r="WI449" s="54"/>
      <c r="WJ449" s="54"/>
      <c r="WK449" s="54"/>
      <c r="WL449" s="54"/>
      <c r="WM449" s="54"/>
      <c r="WN449" s="54"/>
      <c r="WO449" s="54"/>
      <c r="WP449" s="54"/>
      <c r="WQ449" s="54"/>
      <c r="WR449" s="54"/>
      <c r="WS449" s="54"/>
      <c r="WT449" s="54"/>
      <c r="WU449" s="54"/>
      <c r="WV449" s="54"/>
      <c r="WW449" s="54"/>
      <c r="WX449" s="54"/>
      <c r="WY449" s="54"/>
      <c r="WZ449" s="54"/>
      <c r="XA449" s="54"/>
      <c r="XB449" s="54"/>
      <c r="XC449" s="54"/>
      <c r="XD449" s="54"/>
      <c r="XE449" s="54"/>
      <c r="XF449" s="54"/>
      <c r="XG449" s="54"/>
      <c r="XH449" s="54"/>
      <c r="XI449" s="54"/>
      <c r="XJ449" s="54"/>
      <c r="XK449" s="54"/>
      <c r="XL449" s="54"/>
      <c r="XM449" s="54"/>
      <c r="XN449" s="54"/>
      <c r="XO449" s="54"/>
      <c r="XP449" s="54"/>
      <c r="XQ449" s="54"/>
      <c r="XR449" s="54"/>
      <c r="XS449" s="54"/>
      <c r="XT449" s="54"/>
      <c r="XU449" s="54"/>
      <c r="XV449" s="54"/>
      <c r="XW449" s="54"/>
      <c r="XX449" s="54"/>
      <c r="XY449" s="54"/>
      <c r="XZ449" s="54"/>
      <c r="YA449" s="54"/>
      <c r="YB449" s="54"/>
      <c r="YC449" s="54"/>
      <c r="YD449" s="54"/>
      <c r="YE449" s="54"/>
      <c r="YF449" s="54"/>
      <c r="YG449" s="54"/>
      <c r="YH449" s="54"/>
      <c r="YI449" s="54"/>
      <c r="YJ449" s="54"/>
      <c r="YK449" s="54"/>
      <c r="YL449" s="54"/>
      <c r="YM449" s="54"/>
      <c r="YN449" s="54"/>
      <c r="YO449" s="54"/>
      <c r="YP449" s="54"/>
      <c r="YQ449" s="54"/>
      <c r="YR449" s="54"/>
      <c r="YS449" s="54"/>
      <c r="YT449" s="54"/>
      <c r="YU449" s="54"/>
      <c r="YV449" s="54"/>
      <c r="YW449" s="54"/>
      <c r="YX449" s="54"/>
      <c r="YY449" s="54"/>
      <c r="YZ449" s="54"/>
      <c r="ZA449" s="54"/>
      <c r="ZB449" s="54"/>
      <c r="ZC449" s="54"/>
      <c r="ZD449" s="54"/>
      <c r="ZE449" s="54"/>
      <c r="ZF449" s="54"/>
      <c r="ZG449" s="54"/>
      <c r="ZH449" s="54"/>
      <c r="ZI449" s="54"/>
      <c r="ZJ449" s="54"/>
      <c r="ZK449" s="54"/>
      <c r="ZL449" s="54"/>
      <c r="ZM449" s="54"/>
      <c r="ZN449" s="54"/>
      <c r="ZO449" s="54"/>
      <c r="ZP449" s="54"/>
      <c r="ZQ449" s="54"/>
      <c r="ZR449" s="54"/>
      <c r="ZS449" s="54"/>
      <c r="ZT449" s="54"/>
      <c r="ZU449" s="54"/>
      <c r="ZV449" s="54"/>
      <c r="ZW449" s="54"/>
      <c r="ZX449" s="54"/>
      <c r="ZY449" s="54"/>
      <c r="ZZ449" s="54"/>
    </row>
    <row r="450" spans="1:702" x14ac:dyDescent="0.2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  <c r="CW450" s="54"/>
      <c r="CX450" s="54"/>
      <c r="CY450" s="54"/>
      <c r="CZ450" s="54"/>
      <c r="DA450" s="54"/>
      <c r="DB450" s="54"/>
      <c r="DC450" s="54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  <c r="DN450" s="54"/>
      <c r="DO450" s="54"/>
      <c r="DP450" s="54"/>
      <c r="DQ450" s="54"/>
      <c r="DR450" s="54"/>
      <c r="DS450" s="54"/>
      <c r="DT450" s="54"/>
      <c r="DU450" s="54"/>
      <c r="DV450" s="54"/>
      <c r="DW450" s="54"/>
      <c r="DX450" s="54"/>
      <c r="DY450" s="54"/>
      <c r="DZ450" s="54"/>
      <c r="EA450" s="54"/>
      <c r="EB450" s="54"/>
      <c r="EC450" s="54"/>
      <c r="ED450" s="54"/>
      <c r="EE450" s="54"/>
      <c r="EF450" s="54"/>
      <c r="EG450" s="54"/>
      <c r="EH450" s="54"/>
      <c r="EI450" s="54"/>
      <c r="EJ450" s="54"/>
      <c r="EK450" s="54"/>
      <c r="EL450" s="54"/>
      <c r="EM450" s="54"/>
      <c r="EN450" s="54"/>
      <c r="EO450" s="54"/>
      <c r="EP450" s="54"/>
      <c r="EQ450" s="54"/>
      <c r="ER450" s="54"/>
      <c r="ES450" s="54"/>
      <c r="ET450" s="54"/>
      <c r="EU450" s="54"/>
      <c r="EV450" s="54"/>
      <c r="EW450" s="54"/>
      <c r="EX450" s="54"/>
      <c r="EY450" s="54"/>
      <c r="EZ450" s="54"/>
      <c r="FA450" s="54"/>
      <c r="FB450" s="54"/>
      <c r="FC450" s="54"/>
      <c r="FD450" s="54"/>
      <c r="FE450" s="54"/>
      <c r="FF450" s="54"/>
      <c r="FG450" s="54"/>
      <c r="FH450" s="54"/>
      <c r="FI450" s="54"/>
      <c r="FJ450" s="54"/>
      <c r="FK450" s="54"/>
      <c r="FL450" s="54"/>
      <c r="FM450" s="54"/>
      <c r="FN450" s="54"/>
      <c r="FO450" s="54"/>
      <c r="FP450" s="54"/>
      <c r="FQ450" s="54"/>
      <c r="FR450" s="54"/>
      <c r="FS450" s="54"/>
      <c r="FT450" s="54"/>
      <c r="FU450" s="54"/>
      <c r="FV450" s="54"/>
      <c r="FW450" s="54"/>
      <c r="FX450" s="54"/>
      <c r="FY450" s="54"/>
      <c r="FZ450" s="54"/>
      <c r="GA450" s="54"/>
      <c r="GB450" s="54"/>
      <c r="GC450" s="54"/>
      <c r="GD450" s="54"/>
      <c r="GE450" s="54"/>
      <c r="GF450" s="54"/>
      <c r="GG450" s="54"/>
      <c r="GH450" s="54"/>
      <c r="GI450" s="54"/>
      <c r="GJ450" s="54"/>
      <c r="GK450" s="54"/>
      <c r="GL450" s="54"/>
      <c r="GM450" s="54"/>
      <c r="GN450" s="54"/>
      <c r="GO450" s="54"/>
      <c r="GP450" s="54"/>
      <c r="GQ450" s="54"/>
      <c r="GR450" s="54"/>
      <c r="GS450" s="54"/>
      <c r="GT450" s="54"/>
      <c r="GU450" s="54"/>
      <c r="GV450" s="54"/>
      <c r="GW450" s="54"/>
      <c r="GX450" s="54"/>
      <c r="GY450" s="54"/>
      <c r="GZ450" s="54"/>
      <c r="HA450" s="54"/>
      <c r="HB450" s="54"/>
      <c r="HC450" s="54"/>
      <c r="HD450" s="54"/>
      <c r="HE450" s="54"/>
      <c r="HF450" s="54"/>
      <c r="HG450" s="54"/>
      <c r="HH450" s="54"/>
      <c r="HI450" s="54"/>
      <c r="HJ450" s="54"/>
      <c r="HK450" s="54"/>
      <c r="HL450" s="54"/>
      <c r="HM450" s="54"/>
      <c r="HN450" s="54"/>
      <c r="HO450" s="54"/>
      <c r="HP450" s="54"/>
      <c r="HQ450" s="54"/>
      <c r="HR450" s="54"/>
      <c r="HS450" s="54"/>
      <c r="HT450" s="54"/>
      <c r="HU450" s="54"/>
      <c r="HV450" s="54"/>
      <c r="HW450" s="54"/>
      <c r="HX450" s="54"/>
      <c r="HY450" s="54"/>
      <c r="HZ450" s="54"/>
      <c r="IA450" s="54"/>
      <c r="IB450" s="54"/>
      <c r="IC450" s="54"/>
      <c r="ID450" s="54"/>
      <c r="IE450" s="54"/>
      <c r="IF450" s="54"/>
      <c r="IG450" s="54"/>
      <c r="IH450" s="54"/>
      <c r="II450" s="54"/>
      <c r="IJ450" s="54"/>
      <c r="IK450" s="54"/>
      <c r="IL450" s="54"/>
      <c r="IM450" s="54"/>
      <c r="IN450" s="54"/>
      <c r="IO450" s="54"/>
      <c r="IP450" s="54"/>
      <c r="IQ450" s="54"/>
      <c r="IR450" s="54"/>
      <c r="IS450" s="54"/>
      <c r="IT450" s="54"/>
      <c r="IU450" s="54"/>
      <c r="IV450" s="54"/>
      <c r="IW450" s="54"/>
      <c r="IX450" s="54"/>
      <c r="IY450" s="54"/>
      <c r="IZ450" s="54"/>
      <c r="JA450" s="54"/>
      <c r="JB450" s="54"/>
      <c r="JC450" s="54"/>
      <c r="JD450" s="54"/>
      <c r="JE450" s="54"/>
      <c r="JF450" s="54"/>
      <c r="JG450" s="54"/>
      <c r="JH450" s="54"/>
      <c r="JI450" s="54"/>
      <c r="JJ450" s="54"/>
      <c r="JK450" s="54"/>
      <c r="JL450" s="54"/>
      <c r="JM450" s="54"/>
      <c r="JN450" s="54"/>
      <c r="JO450" s="54"/>
      <c r="JP450" s="54"/>
      <c r="JQ450" s="54"/>
      <c r="JR450" s="54"/>
      <c r="JS450" s="54"/>
      <c r="JT450" s="54"/>
      <c r="JU450" s="54"/>
      <c r="JV450" s="54"/>
      <c r="JW450" s="54"/>
      <c r="JX450" s="54"/>
      <c r="JY450" s="54"/>
      <c r="JZ450" s="54"/>
      <c r="KA450" s="54"/>
      <c r="KB450" s="54"/>
      <c r="KC450" s="54"/>
      <c r="KD450" s="54"/>
      <c r="KE450" s="54"/>
      <c r="KF450" s="54"/>
      <c r="KG450" s="54"/>
      <c r="KH450" s="54"/>
      <c r="KI450" s="54"/>
      <c r="KJ450" s="54"/>
      <c r="KK450" s="54"/>
      <c r="KL450" s="54"/>
      <c r="KM450" s="54"/>
      <c r="KN450" s="54"/>
      <c r="KO450" s="54"/>
      <c r="KP450" s="54"/>
      <c r="KQ450" s="54"/>
      <c r="KR450" s="54"/>
      <c r="KS450" s="54"/>
      <c r="KT450" s="54"/>
      <c r="KU450" s="54"/>
      <c r="KV450" s="54"/>
      <c r="KW450" s="54"/>
      <c r="KX450" s="54"/>
      <c r="KY450" s="54"/>
      <c r="KZ450" s="54"/>
      <c r="LA450" s="54"/>
      <c r="LB450" s="54"/>
      <c r="LC450" s="54"/>
      <c r="LD450" s="54"/>
      <c r="LE450" s="54"/>
      <c r="LF450" s="54"/>
      <c r="LG450" s="54"/>
      <c r="LH450" s="54"/>
      <c r="LI450" s="54"/>
      <c r="LJ450" s="54"/>
      <c r="LK450" s="54"/>
      <c r="LL450" s="54"/>
      <c r="LM450" s="54"/>
      <c r="LN450" s="54"/>
      <c r="LO450" s="54"/>
      <c r="LP450" s="54"/>
      <c r="LQ450" s="54"/>
      <c r="LR450" s="54"/>
      <c r="LS450" s="54"/>
      <c r="LT450" s="54"/>
      <c r="LU450" s="54"/>
      <c r="LV450" s="54"/>
      <c r="LW450" s="54"/>
      <c r="LX450" s="54"/>
      <c r="LY450" s="54"/>
      <c r="LZ450" s="54"/>
      <c r="MA450" s="54"/>
      <c r="MB450" s="54"/>
      <c r="MC450" s="54"/>
      <c r="MD450" s="54"/>
      <c r="ME450" s="54"/>
      <c r="MF450" s="54"/>
      <c r="MG450" s="54"/>
      <c r="MH450" s="54"/>
      <c r="MI450" s="54"/>
      <c r="MJ450" s="54"/>
      <c r="MK450" s="54"/>
      <c r="ML450" s="54"/>
      <c r="MM450" s="54"/>
      <c r="MN450" s="54"/>
      <c r="MO450" s="54"/>
      <c r="MP450" s="54"/>
      <c r="MQ450" s="54"/>
      <c r="MR450" s="54"/>
      <c r="MS450" s="54"/>
      <c r="MT450" s="54"/>
      <c r="MU450" s="54"/>
      <c r="MV450" s="54"/>
      <c r="MW450" s="54"/>
      <c r="MX450" s="54"/>
      <c r="MY450" s="54"/>
      <c r="MZ450" s="54"/>
      <c r="NA450" s="54"/>
      <c r="NB450" s="54"/>
      <c r="NC450" s="54"/>
      <c r="ND450" s="54"/>
      <c r="NE450" s="54"/>
      <c r="NF450" s="54"/>
      <c r="NG450" s="54"/>
      <c r="NH450" s="54"/>
      <c r="NI450" s="54"/>
      <c r="NJ450" s="54"/>
      <c r="NK450" s="54"/>
      <c r="NL450" s="54"/>
      <c r="NM450" s="54"/>
      <c r="NN450" s="54"/>
      <c r="NO450" s="54"/>
      <c r="NP450" s="54"/>
      <c r="NQ450" s="54"/>
      <c r="NR450" s="54"/>
      <c r="NS450" s="54"/>
      <c r="NT450" s="54"/>
      <c r="NU450" s="54"/>
      <c r="NV450" s="54"/>
      <c r="NW450" s="54"/>
      <c r="NX450" s="54"/>
      <c r="NY450" s="54"/>
      <c r="NZ450" s="54"/>
      <c r="OA450" s="54"/>
      <c r="OB450" s="54"/>
      <c r="OC450" s="54"/>
      <c r="OD450" s="54"/>
      <c r="OE450" s="54"/>
      <c r="OF450" s="54"/>
      <c r="OG450" s="54"/>
      <c r="OH450" s="54"/>
      <c r="OI450" s="54"/>
      <c r="OJ450" s="54"/>
      <c r="OK450" s="54"/>
      <c r="OL450" s="54"/>
      <c r="OM450" s="54"/>
      <c r="ON450" s="54"/>
      <c r="OO450" s="54"/>
      <c r="OP450" s="54"/>
      <c r="OQ450" s="54"/>
      <c r="OR450" s="54"/>
      <c r="OS450" s="54"/>
      <c r="OT450" s="54"/>
      <c r="OU450" s="54"/>
      <c r="OV450" s="54"/>
      <c r="OW450" s="54"/>
      <c r="OX450" s="54"/>
      <c r="OY450" s="54"/>
      <c r="OZ450" s="54"/>
      <c r="PA450" s="54"/>
      <c r="PB450" s="54"/>
      <c r="PC450" s="54"/>
      <c r="PD450" s="54"/>
      <c r="PE450" s="54"/>
      <c r="PF450" s="54"/>
      <c r="PG450" s="54"/>
      <c r="PH450" s="54"/>
      <c r="PI450" s="54"/>
      <c r="PJ450" s="54"/>
      <c r="PK450" s="54"/>
      <c r="PL450" s="54"/>
      <c r="PM450" s="54"/>
      <c r="PN450" s="54"/>
      <c r="PO450" s="54"/>
      <c r="PP450" s="54"/>
      <c r="PQ450" s="54"/>
      <c r="PR450" s="54"/>
      <c r="PS450" s="54"/>
      <c r="PT450" s="54"/>
      <c r="PU450" s="54"/>
      <c r="PV450" s="54"/>
      <c r="PW450" s="54"/>
      <c r="PX450" s="54"/>
      <c r="PY450" s="54"/>
      <c r="PZ450" s="54"/>
      <c r="QA450" s="54"/>
      <c r="QB450" s="54"/>
      <c r="QC450" s="54"/>
      <c r="QD450" s="54"/>
      <c r="QE450" s="54"/>
      <c r="QF450" s="54"/>
      <c r="QG450" s="54"/>
      <c r="QH450" s="54"/>
      <c r="QI450" s="54"/>
      <c r="QJ450" s="54"/>
      <c r="QK450" s="54"/>
      <c r="QL450" s="54"/>
      <c r="QM450" s="54"/>
      <c r="QN450" s="54"/>
      <c r="QO450" s="54"/>
      <c r="QP450" s="54"/>
      <c r="QQ450" s="54"/>
      <c r="QR450" s="54"/>
      <c r="QS450" s="54"/>
      <c r="QT450" s="54"/>
      <c r="QU450" s="54"/>
      <c r="QV450" s="54"/>
      <c r="QW450" s="54"/>
      <c r="QX450" s="54"/>
      <c r="QY450" s="54"/>
      <c r="QZ450" s="54"/>
      <c r="RA450" s="54"/>
      <c r="RB450" s="54"/>
      <c r="RC450" s="54"/>
      <c r="RD450" s="54"/>
      <c r="RE450" s="54"/>
      <c r="RF450" s="54"/>
      <c r="RG450" s="54"/>
      <c r="RH450" s="54"/>
      <c r="RI450" s="54"/>
      <c r="RJ450" s="54"/>
      <c r="RK450" s="54"/>
      <c r="RL450" s="54"/>
      <c r="RM450" s="54"/>
      <c r="RN450" s="54"/>
      <c r="RO450" s="54"/>
      <c r="RP450" s="54"/>
      <c r="RQ450" s="54"/>
      <c r="RR450" s="54"/>
      <c r="RS450" s="54"/>
      <c r="RT450" s="54"/>
      <c r="RU450" s="54"/>
      <c r="RV450" s="54"/>
      <c r="RW450" s="54"/>
      <c r="RX450" s="54"/>
      <c r="RY450" s="54"/>
      <c r="RZ450" s="54"/>
      <c r="SA450" s="54"/>
      <c r="SB450" s="54"/>
      <c r="SC450" s="54"/>
      <c r="SD450" s="54"/>
      <c r="SE450" s="54"/>
      <c r="SF450" s="54"/>
      <c r="SG450" s="54"/>
      <c r="SH450" s="54"/>
      <c r="SI450" s="54"/>
      <c r="SJ450" s="54"/>
      <c r="SK450" s="54"/>
      <c r="SL450" s="54"/>
      <c r="SM450" s="54"/>
      <c r="SN450" s="54"/>
      <c r="SO450" s="54"/>
      <c r="SP450" s="54"/>
      <c r="SQ450" s="54"/>
      <c r="SR450" s="54"/>
      <c r="SS450" s="54"/>
      <c r="ST450" s="54"/>
      <c r="SU450" s="54"/>
      <c r="SV450" s="54"/>
      <c r="SW450" s="54"/>
      <c r="SX450" s="54"/>
      <c r="SY450" s="54"/>
      <c r="SZ450" s="54"/>
      <c r="TA450" s="54"/>
      <c r="TB450" s="54"/>
      <c r="TC450" s="54"/>
      <c r="TD450" s="54"/>
      <c r="TE450" s="54"/>
      <c r="TF450" s="54"/>
      <c r="TG450" s="54"/>
      <c r="TH450" s="54"/>
      <c r="TI450" s="54"/>
      <c r="TJ450" s="54"/>
      <c r="TK450" s="54"/>
      <c r="TL450" s="54"/>
      <c r="TM450" s="54"/>
      <c r="TN450" s="54"/>
      <c r="TO450" s="54"/>
      <c r="TP450" s="54"/>
      <c r="TQ450" s="54"/>
      <c r="TR450" s="54"/>
      <c r="TS450" s="54"/>
      <c r="TT450" s="54"/>
      <c r="TU450" s="54"/>
      <c r="TV450" s="54"/>
      <c r="TW450" s="54"/>
      <c r="TX450" s="54"/>
      <c r="TY450" s="54"/>
      <c r="TZ450" s="54"/>
      <c r="UA450" s="54"/>
      <c r="UB450" s="54"/>
      <c r="UC450" s="54"/>
      <c r="UD450" s="54"/>
      <c r="UE450" s="54"/>
      <c r="UF450" s="54"/>
      <c r="UG450" s="54"/>
      <c r="UH450" s="54"/>
      <c r="UI450" s="54"/>
      <c r="UJ450" s="54"/>
      <c r="UK450" s="54"/>
      <c r="UL450" s="54"/>
      <c r="UM450" s="54"/>
      <c r="UN450" s="54"/>
      <c r="UO450" s="54"/>
      <c r="UP450" s="54"/>
      <c r="UQ450" s="54"/>
      <c r="UR450" s="54"/>
      <c r="US450" s="54"/>
      <c r="UT450" s="54"/>
      <c r="UU450" s="54"/>
      <c r="UV450" s="54"/>
      <c r="UW450" s="54"/>
      <c r="UX450" s="54"/>
      <c r="UY450" s="54"/>
      <c r="UZ450" s="54"/>
      <c r="VA450" s="54"/>
      <c r="VB450" s="54"/>
      <c r="VC450" s="54"/>
      <c r="VD450" s="54"/>
      <c r="VE450" s="54"/>
      <c r="VF450" s="54"/>
      <c r="VG450" s="54"/>
      <c r="VH450" s="54"/>
      <c r="VI450" s="54"/>
      <c r="VJ450" s="54"/>
      <c r="VK450" s="54"/>
      <c r="VL450" s="54"/>
      <c r="VM450" s="54"/>
      <c r="VN450" s="54"/>
      <c r="VO450" s="54"/>
      <c r="VP450" s="54"/>
      <c r="VQ450" s="54"/>
      <c r="VR450" s="54"/>
      <c r="VS450" s="54"/>
      <c r="VT450" s="54"/>
      <c r="VU450" s="54"/>
      <c r="VV450" s="54"/>
      <c r="VW450" s="54"/>
      <c r="VX450" s="54"/>
      <c r="VY450" s="54"/>
      <c r="VZ450" s="54"/>
      <c r="WA450" s="54"/>
      <c r="WB450" s="54"/>
      <c r="WC450" s="54"/>
      <c r="WD450" s="54"/>
      <c r="WE450" s="54"/>
      <c r="WF450" s="54"/>
      <c r="WG450" s="54"/>
      <c r="WH450" s="54"/>
      <c r="WI450" s="54"/>
      <c r="WJ450" s="54"/>
      <c r="WK450" s="54"/>
      <c r="WL450" s="54"/>
      <c r="WM450" s="54"/>
      <c r="WN450" s="54"/>
      <c r="WO450" s="54"/>
      <c r="WP450" s="54"/>
      <c r="WQ450" s="54"/>
      <c r="WR450" s="54"/>
      <c r="WS450" s="54"/>
      <c r="WT450" s="54"/>
      <c r="WU450" s="54"/>
      <c r="WV450" s="54"/>
      <c r="WW450" s="54"/>
      <c r="WX450" s="54"/>
      <c r="WY450" s="54"/>
      <c r="WZ450" s="54"/>
      <c r="XA450" s="54"/>
      <c r="XB450" s="54"/>
      <c r="XC450" s="54"/>
      <c r="XD450" s="54"/>
      <c r="XE450" s="54"/>
      <c r="XF450" s="54"/>
      <c r="XG450" s="54"/>
      <c r="XH450" s="54"/>
      <c r="XI450" s="54"/>
      <c r="XJ450" s="54"/>
      <c r="XK450" s="54"/>
      <c r="XL450" s="54"/>
      <c r="XM450" s="54"/>
      <c r="XN450" s="54"/>
      <c r="XO450" s="54"/>
      <c r="XP450" s="54"/>
      <c r="XQ450" s="54"/>
      <c r="XR450" s="54"/>
      <c r="XS450" s="54"/>
      <c r="XT450" s="54"/>
      <c r="XU450" s="54"/>
      <c r="XV450" s="54"/>
      <c r="XW450" s="54"/>
      <c r="XX450" s="54"/>
      <c r="XY450" s="54"/>
      <c r="XZ450" s="54"/>
      <c r="YA450" s="54"/>
      <c r="YB450" s="54"/>
      <c r="YC450" s="54"/>
      <c r="YD450" s="54"/>
      <c r="YE450" s="54"/>
      <c r="YF450" s="54"/>
      <c r="YG450" s="54"/>
      <c r="YH450" s="54"/>
      <c r="YI450" s="54"/>
      <c r="YJ450" s="54"/>
      <c r="YK450" s="54"/>
      <c r="YL450" s="54"/>
      <c r="YM450" s="54"/>
      <c r="YN450" s="54"/>
      <c r="YO450" s="54"/>
      <c r="YP450" s="54"/>
      <c r="YQ450" s="54"/>
      <c r="YR450" s="54"/>
      <c r="YS450" s="54"/>
      <c r="YT450" s="54"/>
      <c r="YU450" s="54"/>
      <c r="YV450" s="54"/>
      <c r="YW450" s="54"/>
      <c r="YX450" s="54"/>
      <c r="YY450" s="54"/>
      <c r="YZ450" s="54"/>
      <c r="ZA450" s="54"/>
      <c r="ZB450" s="54"/>
      <c r="ZC450" s="54"/>
      <c r="ZD450" s="54"/>
      <c r="ZE450" s="54"/>
      <c r="ZF450" s="54"/>
      <c r="ZG450" s="54"/>
      <c r="ZH450" s="54"/>
      <c r="ZI450" s="54"/>
      <c r="ZJ450" s="54"/>
      <c r="ZK450" s="54"/>
      <c r="ZL450" s="54"/>
      <c r="ZM450" s="54"/>
      <c r="ZN450" s="54"/>
      <c r="ZO450" s="54"/>
      <c r="ZP450" s="54"/>
      <c r="ZQ450" s="54"/>
      <c r="ZR450" s="54"/>
      <c r="ZS450" s="54"/>
      <c r="ZT450" s="54"/>
      <c r="ZU450" s="54"/>
      <c r="ZV450" s="54"/>
      <c r="ZW450" s="54"/>
      <c r="ZX450" s="54"/>
      <c r="ZY450" s="54"/>
      <c r="ZZ450" s="54"/>
    </row>
    <row r="451" spans="1:702" x14ac:dyDescent="0.2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  <c r="CW451" s="54"/>
      <c r="CX451" s="54"/>
      <c r="CY451" s="54"/>
      <c r="CZ451" s="54"/>
      <c r="DA451" s="54"/>
      <c r="DB451" s="54"/>
      <c r="DC451" s="54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  <c r="DN451" s="54"/>
      <c r="DO451" s="54"/>
      <c r="DP451" s="54"/>
      <c r="DQ451" s="54"/>
      <c r="DR451" s="54"/>
      <c r="DS451" s="54"/>
      <c r="DT451" s="54"/>
      <c r="DU451" s="54"/>
      <c r="DV451" s="54"/>
      <c r="DW451" s="54"/>
      <c r="DX451" s="54"/>
      <c r="DY451" s="54"/>
      <c r="DZ451" s="54"/>
      <c r="EA451" s="54"/>
      <c r="EB451" s="54"/>
      <c r="EC451" s="54"/>
      <c r="ED451" s="54"/>
      <c r="EE451" s="54"/>
      <c r="EF451" s="54"/>
      <c r="EG451" s="54"/>
      <c r="EH451" s="54"/>
      <c r="EI451" s="54"/>
      <c r="EJ451" s="54"/>
      <c r="EK451" s="54"/>
      <c r="EL451" s="54"/>
      <c r="EM451" s="54"/>
      <c r="EN451" s="54"/>
      <c r="EO451" s="54"/>
      <c r="EP451" s="54"/>
      <c r="EQ451" s="54"/>
      <c r="ER451" s="54"/>
      <c r="ES451" s="54"/>
      <c r="ET451" s="54"/>
      <c r="EU451" s="54"/>
      <c r="EV451" s="54"/>
      <c r="EW451" s="54"/>
      <c r="EX451" s="54"/>
      <c r="EY451" s="54"/>
      <c r="EZ451" s="54"/>
      <c r="FA451" s="54"/>
      <c r="FB451" s="54"/>
      <c r="FC451" s="54"/>
      <c r="FD451" s="54"/>
      <c r="FE451" s="54"/>
      <c r="FF451" s="54"/>
      <c r="FG451" s="54"/>
      <c r="FH451" s="54"/>
      <c r="FI451" s="54"/>
      <c r="FJ451" s="54"/>
      <c r="FK451" s="54"/>
      <c r="FL451" s="54"/>
      <c r="FM451" s="54"/>
      <c r="FN451" s="54"/>
      <c r="FO451" s="54"/>
      <c r="FP451" s="54"/>
      <c r="FQ451" s="54"/>
      <c r="FR451" s="54"/>
      <c r="FS451" s="54"/>
      <c r="FT451" s="54"/>
      <c r="FU451" s="54"/>
      <c r="FV451" s="54"/>
      <c r="FW451" s="54"/>
      <c r="FX451" s="54"/>
      <c r="FY451" s="54"/>
      <c r="FZ451" s="54"/>
      <c r="GA451" s="54"/>
      <c r="GB451" s="54"/>
      <c r="GC451" s="54"/>
      <c r="GD451" s="54"/>
      <c r="GE451" s="54"/>
      <c r="GF451" s="54"/>
      <c r="GG451" s="54"/>
      <c r="GH451" s="54"/>
      <c r="GI451" s="54"/>
      <c r="GJ451" s="54"/>
      <c r="GK451" s="54"/>
      <c r="GL451" s="54"/>
      <c r="GM451" s="54"/>
      <c r="GN451" s="54"/>
      <c r="GO451" s="54"/>
      <c r="GP451" s="54"/>
      <c r="GQ451" s="54"/>
      <c r="GR451" s="54"/>
      <c r="GS451" s="54"/>
      <c r="GT451" s="54"/>
      <c r="GU451" s="54"/>
      <c r="GV451" s="54"/>
      <c r="GW451" s="54"/>
      <c r="GX451" s="54"/>
      <c r="GY451" s="54"/>
      <c r="GZ451" s="54"/>
      <c r="HA451" s="54"/>
      <c r="HB451" s="54"/>
      <c r="HC451" s="54"/>
      <c r="HD451" s="54"/>
      <c r="HE451" s="54"/>
      <c r="HF451" s="54"/>
      <c r="HG451" s="54"/>
      <c r="HH451" s="54"/>
      <c r="HI451" s="54"/>
      <c r="HJ451" s="54"/>
      <c r="HK451" s="54"/>
      <c r="HL451" s="54"/>
      <c r="HM451" s="54"/>
      <c r="HN451" s="54"/>
      <c r="HO451" s="54"/>
      <c r="HP451" s="54"/>
      <c r="HQ451" s="54"/>
      <c r="HR451" s="54"/>
      <c r="HS451" s="54"/>
      <c r="HT451" s="54"/>
      <c r="HU451" s="54"/>
      <c r="HV451" s="54"/>
      <c r="HW451" s="54"/>
      <c r="HX451" s="54"/>
      <c r="HY451" s="54"/>
      <c r="HZ451" s="54"/>
      <c r="IA451" s="54"/>
      <c r="IB451" s="54"/>
      <c r="IC451" s="54"/>
      <c r="ID451" s="54"/>
      <c r="IE451" s="54"/>
      <c r="IF451" s="54"/>
      <c r="IG451" s="54"/>
      <c r="IH451" s="54"/>
      <c r="II451" s="54"/>
      <c r="IJ451" s="54"/>
      <c r="IK451" s="54"/>
      <c r="IL451" s="54"/>
      <c r="IM451" s="54"/>
      <c r="IN451" s="54"/>
      <c r="IO451" s="54"/>
      <c r="IP451" s="54"/>
      <c r="IQ451" s="54"/>
      <c r="IR451" s="54"/>
      <c r="IS451" s="54"/>
      <c r="IT451" s="54"/>
      <c r="IU451" s="54"/>
      <c r="IV451" s="54"/>
      <c r="IW451" s="54"/>
      <c r="IX451" s="54"/>
      <c r="IY451" s="54"/>
      <c r="IZ451" s="54"/>
      <c r="JA451" s="54"/>
      <c r="JB451" s="54"/>
      <c r="JC451" s="54"/>
      <c r="JD451" s="54"/>
      <c r="JE451" s="54"/>
      <c r="JF451" s="54"/>
      <c r="JG451" s="54"/>
      <c r="JH451" s="54"/>
      <c r="JI451" s="54"/>
      <c r="JJ451" s="54"/>
      <c r="JK451" s="54"/>
      <c r="JL451" s="54"/>
      <c r="JM451" s="54"/>
      <c r="JN451" s="54"/>
      <c r="JO451" s="54"/>
      <c r="JP451" s="54"/>
      <c r="JQ451" s="54"/>
      <c r="JR451" s="54"/>
      <c r="JS451" s="54"/>
      <c r="JT451" s="54"/>
      <c r="JU451" s="54"/>
      <c r="JV451" s="54"/>
      <c r="JW451" s="54"/>
      <c r="JX451" s="54"/>
      <c r="JY451" s="54"/>
      <c r="JZ451" s="54"/>
      <c r="KA451" s="54"/>
      <c r="KB451" s="54"/>
      <c r="KC451" s="54"/>
      <c r="KD451" s="54"/>
      <c r="KE451" s="54"/>
      <c r="KF451" s="54"/>
      <c r="KG451" s="54"/>
      <c r="KH451" s="54"/>
      <c r="KI451" s="54"/>
      <c r="KJ451" s="54"/>
      <c r="KK451" s="54"/>
      <c r="KL451" s="54"/>
      <c r="KM451" s="54"/>
      <c r="KN451" s="54"/>
      <c r="KO451" s="54"/>
      <c r="KP451" s="54"/>
      <c r="KQ451" s="54"/>
      <c r="KR451" s="54"/>
      <c r="KS451" s="54"/>
      <c r="KT451" s="54"/>
      <c r="KU451" s="54"/>
      <c r="KV451" s="54"/>
      <c r="KW451" s="54"/>
      <c r="KX451" s="54"/>
      <c r="KY451" s="54"/>
      <c r="KZ451" s="54"/>
      <c r="LA451" s="54"/>
      <c r="LB451" s="54"/>
      <c r="LC451" s="54"/>
      <c r="LD451" s="54"/>
      <c r="LE451" s="54"/>
      <c r="LF451" s="54"/>
      <c r="LG451" s="54"/>
      <c r="LH451" s="54"/>
      <c r="LI451" s="54"/>
      <c r="LJ451" s="54"/>
      <c r="LK451" s="54"/>
      <c r="LL451" s="54"/>
      <c r="LM451" s="54"/>
      <c r="LN451" s="54"/>
      <c r="LO451" s="54"/>
      <c r="LP451" s="54"/>
      <c r="LQ451" s="54"/>
      <c r="LR451" s="54"/>
      <c r="LS451" s="54"/>
      <c r="LT451" s="54"/>
      <c r="LU451" s="54"/>
      <c r="LV451" s="54"/>
      <c r="LW451" s="54"/>
      <c r="LX451" s="54"/>
      <c r="LY451" s="54"/>
      <c r="LZ451" s="54"/>
      <c r="MA451" s="54"/>
      <c r="MB451" s="54"/>
      <c r="MC451" s="54"/>
      <c r="MD451" s="54"/>
      <c r="ME451" s="54"/>
      <c r="MF451" s="54"/>
      <c r="MG451" s="54"/>
      <c r="MH451" s="54"/>
      <c r="MI451" s="54"/>
      <c r="MJ451" s="54"/>
      <c r="MK451" s="54"/>
      <c r="ML451" s="54"/>
      <c r="MM451" s="54"/>
      <c r="MN451" s="54"/>
      <c r="MO451" s="54"/>
      <c r="MP451" s="54"/>
      <c r="MQ451" s="54"/>
      <c r="MR451" s="54"/>
      <c r="MS451" s="54"/>
      <c r="MT451" s="54"/>
      <c r="MU451" s="54"/>
      <c r="MV451" s="54"/>
      <c r="MW451" s="54"/>
      <c r="MX451" s="54"/>
      <c r="MY451" s="54"/>
      <c r="MZ451" s="54"/>
      <c r="NA451" s="54"/>
      <c r="NB451" s="54"/>
      <c r="NC451" s="54"/>
      <c r="ND451" s="54"/>
      <c r="NE451" s="54"/>
      <c r="NF451" s="54"/>
      <c r="NG451" s="54"/>
      <c r="NH451" s="54"/>
      <c r="NI451" s="54"/>
      <c r="NJ451" s="54"/>
      <c r="NK451" s="54"/>
      <c r="NL451" s="54"/>
      <c r="NM451" s="54"/>
      <c r="NN451" s="54"/>
      <c r="NO451" s="54"/>
      <c r="NP451" s="54"/>
      <c r="NQ451" s="54"/>
      <c r="NR451" s="54"/>
      <c r="NS451" s="54"/>
      <c r="NT451" s="54"/>
      <c r="NU451" s="54"/>
      <c r="NV451" s="54"/>
      <c r="NW451" s="54"/>
      <c r="NX451" s="54"/>
      <c r="NY451" s="54"/>
      <c r="NZ451" s="54"/>
      <c r="OA451" s="54"/>
      <c r="OB451" s="54"/>
      <c r="OC451" s="54"/>
      <c r="OD451" s="54"/>
      <c r="OE451" s="54"/>
      <c r="OF451" s="54"/>
      <c r="OG451" s="54"/>
      <c r="OH451" s="54"/>
      <c r="OI451" s="54"/>
      <c r="OJ451" s="54"/>
      <c r="OK451" s="54"/>
      <c r="OL451" s="54"/>
      <c r="OM451" s="54"/>
      <c r="ON451" s="54"/>
      <c r="OO451" s="54"/>
      <c r="OP451" s="54"/>
      <c r="OQ451" s="54"/>
      <c r="OR451" s="54"/>
      <c r="OS451" s="54"/>
      <c r="OT451" s="54"/>
      <c r="OU451" s="54"/>
      <c r="OV451" s="54"/>
      <c r="OW451" s="54"/>
      <c r="OX451" s="54"/>
      <c r="OY451" s="54"/>
      <c r="OZ451" s="54"/>
      <c r="PA451" s="54"/>
      <c r="PB451" s="54"/>
      <c r="PC451" s="54"/>
      <c r="PD451" s="54"/>
      <c r="PE451" s="54"/>
      <c r="PF451" s="54"/>
      <c r="PG451" s="54"/>
      <c r="PH451" s="54"/>
      <c r="PI451" s="54"/>
      <c r="PJ451" s="54"/>
      <c r="PK451" s="54"/>
      <c r="PL451" s="54"/>
      <c r="PM451" s="54"/>
      <c r="PN451" s="54"/>
      <c r="PO451" s="54"/>
      <c r="PP451" s="54"/>
      <c r="PQ451" s="54"/>
      <c r="PR451" s="54"/>
      <c r="PS451" s="54"/>
      <c r="PT451" s="54"/>
      <c r="PU451" s="54"/>
      <c r="PV451" s="54"/>
      <c r="PW451" s="54"/>
      <c r="PX451" s="54"/>
      <c r="PY451" s="54"/>
      <c r="PZ451" s="54"/>
      <c r="QA451" s="54"/>
      <c r="QB451" s="54"/>
      <c r="QC451" s="54"/>
      <c r="QD451" s="54"/>
      <c r="QE451" s="54"/>
      <c r="QF451" s="54"/>
      <c r="QG451" s="54"/>
      <c r="QH451" s="54"/>
      <c r="QI451" s="54"/>
      <c r="QJ451" s="54"/>
      <c r="QK451" s="54"/>
      <c r="QL451" s="54"/>
      <c r="QM451" s="54"/>
      <c r="QN451" s="54"/>
      <c r="QO451" s="54"/>
      <c r="QP451" s="54"/>
      <c r="QQ451" s="54"/>
      <c r="QR451" s="54"/>
      <c r="QS451" s="54"/>
      <c r="QT451" s="54"/>
      <c r="QU451" s="54"/>
      <c r="QV451" s="54"/>
      <c r="QW451" s="54"/>
      <c r="QX451" s="54"/>
      <c r="QY451" s="54"/>
      <c r="QZ451" s="54"/>
      <c r="RA451" s="54"/>
      <c r="RB451" s="54"/>
      <c r="RC451" s="54"/>
      <c r="RD451" s="54"/>
      <c r="RE451" s="54"/>
      <c r="RF451" s="54"/>
      <c r="RG451" s="54"/>
      <c r="RH451" s="54"/>
      <c r="RI451" s="54"/>
      <c r="RJ451" s="54"/>
      <c r="RK451" s="54"/>
      <c r="RL451" s="54"/>
      <c r="RM451" s="54"/>
      <c r="RN451" s="54"/>
      <c r="RO451" s="54"/>
      <c r="RP451" s="54"/>
      <c r="RQ451" s="54"/>
      <c r="RR451" s="54"/>
      <c r="RS451" s="54"/>
      <c r="RT451" s="54"/>
      <c r="RU451" s="54"/>
      <c r="RV451" s="54"/>
      <c r="RW451" s="54"/>
      <c r="RX451" s="54"/>
      <c r="RY451" s="54"/>
      <c r="RZ451" s="54"/>
      <c r="SA451" s="54"/>
      <c r="SB451" s="54"/>
      <c r="SC451" s="54"/>
      <c r="SD451" s="54"/>
      <c r="SE451" s="54"/>
      <c r="SF451" s="54"/>
      <c r="SG451" s="54"/>
      <c r="SH451" s="54"/>
      <c r="SI451" s="54"/>
      <c r="SJ451" s="54"/>
      <c r="SK451" s="54"/>
      <c r="SL451" s="54"/>
      <c r="SM451" s="54"/>
      <c r="SN451" s="54"/>
      <c r="SO451" s="54"/>
      <c r="SP451" s="54"/>
      <c r="SQ451" s="54"/>
      <c r="SR451" s="54"/>
      <c r="SS451" s="54"/>
      <c r="ST451" s="54"/>
      <c r="SU451" s="54"/>
      <c r="SV451" s="54"/>
      <c r="SW451" s="54"/>
      <c r="SX451" s="54"/>
      <c r="SY451" s="54"/>
      <c r="SZ451" s="54"/>
      <c r="TA451" s="54"/>
      <c r="TB451" s="54"/>
      <c r="TC451" s="54"/>
      <c r="TD451" s="54"/>
      <c r="TE451" s="54"/>
      <c r="TF451" s="54"/>
      <c r="TG451" s="54"/>
      <c r="TH451" s="54"/>
      <c r="TI451" s="54"/>
      <c r="TJ451" s="54"/>
      <c r="TK451" s="54"/>
      <c r="TL451" s="54"/>
      <c r="TM451" s="54"/>
      <c r="TN451" s="54"/>
      <c r="TO451" s="54"/>
      <c r="TP451" s="54"/>
      <c r="TQ451" s="54"/>
      <c r="TR451" s="54"/>
      <c r="TS451" s="54"/>
      <c r="TT451" s="54"/>
      <c r="TU451" s="54"/>
      <c r="TV451" s="54"/>
      <c r="TW451" s="54"/>
      <c r="TX451" s="54"/>
      <c r="TY451" s="54"/>
      <c r="TZ451" s="54"/>
      <c r="UA451" s="54"/>
      <c r="UB451" s="54"/>
      <c r="UC451" s="54"/>
      <c r="UD451" s="54"/>
      <c r="UE451" s="54"/>
      <c r="UF451" s="54"/>
      <c r="UG451" s="54"/>
      <c r="UH451" s="54"/>
      <c r="UI451" s="54"/>
      <c r="UJ451" s="54"/>
      <c r="UK451" s="54"/>
      <c r="UL451" s="54"/>
      <c r="UM451" s="54"/>
      <c r="UN451" s="54"/>
      <c r="UO451" s="54"/>
      <c r="UP451" s="54"/>
      <c r="UQ451" s="54"/>
      <c r="UR451" s="54"/>
      <c r="US451" s="54"/>
      <c r="UT451" s="54"/>
      <c r="UU451" s="54"/>
      <c r="UV451" s="54"/>
      <c r="UW451" s="54"/>
      <c r="UX451" s="54"/>
      <c r="UY451" s="54"/>
      <c r="UZ451" s="54"/>
      <c r="VA451" s="54"/>
      <c r="VB451" s="54"/>
      <c r="VC451" s="54"/>
      <c r="VD451" s="54"/>
      <c r="VE451" s="54"/>
      <c r="VF451" s="54"/>
      <c r="VG451" s="54"/>
      <c r="VH451" s="54"/>
      <c r="VI451" s="54"/>
      <c r="VJ451" s="54"/>
      <c r="VK451" s="54"/>
      <c r="VL451" s="54"/>
      <c r="VM451" s="54"/>
      <c r="VN451" s="54"/>
      <c r="VO451" s="54"/>
      <c r="VP451" s="54"/>
      <c r="VQ451" s="54"/>
      <c r="VR451" s="54"/>
      <c r="VS451" s="54"/>
      <c r="VT451" s="54"/>
      <c r="VU451" s="54"/>
      <c r="VV451" s="54"/>
      <c r="VW451" s="54"/>
      <c r="VX451" s="54"/>
      <c r="VY451" s="54"/>
      <c r="VZ451" s="54"/>
      <c r="WA451" s="54"/>
      <c r="WB451" s="54"/>
      <c r="WC451" s="54"/>
      <c r="WD451" s="54"/>
      <c r="WE451" s="54"/>
      <c r="WF451" s="54"/>
      <c r="WG451" s="54"/>
      <c r="WH451" s="54"/>
      <c r="WI451" s="54"/>
      <c r="WJ451" s="54"/>
      <c r="WK451" s="54"/>
      <c r="WL451" s="54"/>
      <c r="WM451" s="54"/>
      <c r="WN451" s="54"/>
      <c r="WO451" s="54"/>
      <c r="WP451" s="54"/>
      <c r="WQ451" s="54"/>
      <c r="WR451" s="54"/>
      <c r="WS451" s="54"/>
      <c r="WT451" s="54"/>
      <c r="WU451" s="54"/>
      <c r="WV451" s="54"/>
      <c r="WW451" s="54"/>
      <c r="WX451" s="54"/>
      <c r="WY451" s="54"/>
      <c r="WZ451" s="54"/>
      <c r="XA451" s="54"/>
      <c r="XB451" s="54"/>
      <c r="XC451" s="54"/>
      <c r="XD451" s="54"/>
      <c r="XE451" s="54"/>
      <c r="XF451" s="54"/>
      <c r="XG451" s="54"/>
      <c r="XH451" s="54"/>
      <c r="XI451" s="54"/>
      <c r="XJ451" s="54"/>
      <c r="XK451" s="54"/>
      <c r="XL451" s="54"/>
      <c r="XM451" s="54"/>
      <c r="XN451" s="54"/>
      <c r="XO451" s="54"/>
      <c r="XP451" s="54"/>
      <c r="XQ451" s="54"/>
      <c r="XR451" s="54"/>
      <c r="XS451" s="54"/>
      <c r="XT451" s="54"/>
      <c r="XU451" s="54"/>
      <c r="XV451" s="54"/>
      <c r="XW451" s="54"/>
      <c r="XX451" s="54"/>
      <c r="XY451" s="54"/>
      <c r="XZ451" s="54"/>
      <c r="YA451" s="54"/>
      <c r="YB451" s="54"/>
      <c r="YC451" s="54"/>
      <c r="YD451" s="54"/>
      <c r="YE451" s="54"/>
      <c r="YF451" s="54"/>
      <c r="YG451" s="54"/>
      <c r="YH451" s="54"/>
      <c r="YI451" s="54"/>
      <c r="YJ451" s="54"/>
      <c r="YK451" s="54"/>
      <c r="YL451" s="54"/>
      <c r="YM451" s="54"/>
      <c r="YN451" s="54"/>
      <c r="YO451" s="54"/>
      <c r="YP451" s="54"/>
      <c r="YQ451" s="54"/>
      <c r="YR451" s="54"/>
      <c r="YS451" s="54"/>
      <c r="YT451" s="54"/>
      <c r="YU451" s="54"/>
      <c r="YV451" s="54"/>
      <c r="YW451" s="54"/>
      <c r="YX451" s="54"/>
      <c r="YY451" s="54"/>
      <c r="YZ451" s="54"/>
      <c r="ZA451" s="54"/>
      <c r="ZB451" s="54"/>
      <c r="ZC451" s="54"/>
      <c r="ZD451" s="54"/>
      <c r="ZE451" s="54"/>
      <c r="ZF451" s="54"/>
      <c r="ZG451" s="54"/>
      <c r="ZH451" s="54"/>
      <c r="ZI451" s="54"/>
      <c r="ZJ451" s="54"/>
      <c r="ZK451" s="54"/>
      <c r="ZL451" s="54"/>
      <c r="ZM451" s="54"/>
      <c r="ZN451" s="54"/>
      <c r="ZO451" s="54"/>
      <c r="ZP451" s="54"/>
      <c r="ZQ451" s="54"/>
      <c r="ZR451" s="54"/>
      <c r="ZS451" s="54"/>
      <c r="ZT451" s="54"/>
      <c r="ZU451" s="54"/>
      <c r="ZV451" s="54"/>
      <c r="ZW451" s="54"/>
      <c r="ZX451" s="54"/>
      <c r="ZY451" s="54"/>
      <c r="ZZ451" s="54"/>
    </row>
    <row r="452" spans="1:702" x14ac:dyDescent="0.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  <c r="CW452" s="54"/>
      <c r="CX452" s="54"/>
      <c r="CY452" s="54"/>
      <c r="CZ452" s="54"/>
      <c r="DA452" s="54"/>
      <c r="DB452" s="54"/>
      <c r="DC452" s="54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  <c r="DN452" s="54"/>
      <c r="DO452" s="54"/>
      <c r="DP452" s="54"/>
      <c r="DQ452" s="54"/>
      <c r="DR452" s="54"/>
      <c r="DS452" s="54"/>
      <c r="DT452" s="54"/>
      <c r="DU452" s="54"/>
      <c r="DV452" s="54"/>
      <c r="DW452" s="54"/>
      <c r="DX452" s="54"/>
      <c r="DY452" s="54"/>
      <c r="DZ452" s="54"/>
      <c r="EA452" s="54"/>
      <c r="EB452" s="54"/>
      <c r="EC452" s="54"/>
      <c r="ED452" s="54"/>
      <c r="EE452" s="54"/>
      <c r="EF452" s="54"/>
      <c r="EG452" s="54"/>
      <c r="EH452" s="54"/>
      <c r="EI452" s="54"/>
      <c r="EJ452" s="54"/>
      <c r="EK452" s="54"/>
      <c r="EL452" s="54"/>
      <c r="EM452" s="54"/>
      <c r="EN452" s="54"/>
      <c r="EO452" s="54"/>
      <c r="EP452" s="54"/>
      <c r="EQ452" s="54"/>
      <c r="ER452" s="54"/>
      <c r="ES452" s="54"/>
      <c r="ET452" s="54"/>
      <c r="EU452" s="54"/>
      <c r="EV452" s="54"/>
      <c r="EW452" s="54"/>
      <c r="EX452" s="54"/>
      <c r="EY452" s="54"/>
      <c r="EZ452" s="54"/>
      <c r="FA452" s="54"/>
      <c r="FB452" s="54"/>
      <c r="FC452" s="54"/>
      <c r="FD452" s="54"/>
      <c r="FE452" s="54"/>
      <c r="FF452" s="54"/>
      <c r="FG452" s="54"/>
      <c r="FH452" s="54"/>
      <c r="FI452" s="54"/>
      <c r="FJ452" s="54"/>
      <c r="FK452" s="54"/>
      <c r="FL452" s="54"/>
      <c r="FM452" s="54"/>
      <c r="FN452" s="54"/>
      <c r="FO452" s="54"/>
      <c r="FP452" s="54"/>
      <c r="FQ452" s="54"/>
      <c r="FR452" s="54"/>
      <c r="FS452" s="54"/>
      <c r="FT452" s="54"/>
      <c r="FU452" s="54"/>
      <c r="FV452" s="54"/>
      <c r="FW452" s="54"/>
      <c r="FX452" s="54"/>
      <c r="FY452" s="54"/>
      <c r="FZ452" s="54"/>
      <c r="GA452" s="54"/>
      <c r="GB452" s="54"/>
      <c r="GC452" s="54"/>
      <c r="GD452" s="54"/>
      <c r="GE452" s="54"/>
      <c r="GF452" s="54"/>
      <c r="GG452" s="54"/>
      <c r="GH452" s="54"/>
      <c r="GI452" s="54"/>
      <c r="GJ452" s="54"/>
      <c r="GK452" s="54"/>
      <c r="GL452" s="54"/>
      <c r="GM452" s="54"/>
      <c r="GN452" s="54"/>
      <c r="GO452" s="54"/>
      <c r="GP452" s="54"/>
      <c r="GQ452" s="54"/>
      <c r="GR452" s="54"/>
      <c r="GS452" s="54"/>
      <c r="GT452" s="54"/>
      <c r="GU452" s="54"/>
      <c r="GV452" s="54"/>
      <c r="GW452" s="54"/>
      <c r="GX452" s="54"/>
      <c r="GY452" s="54"/>
      <c r="GZ452" s="54"/>
      <c r="HA452" s="54"/>
      <c r="HB452" s="54"/>
      <c r="HC452" s="54"/>
      <c r="HD452" s="54"/>
      <c r="HE452" s="54"/>
      <c r="HF452" s="54"/>
      <c r="HG452" s="54"/>
      <c r="HH452" s="54"/>
      <c r="HI452" s="54"/>
      <c r="HJ452" s="54"/>
      <c r="HK452" s="54"/>
      <c r="HL452" s="54"/>
      <c r="HM452" s="54"/>
      <c r="HN452" s="54"/>
      <c r="HO452" s="54"/>
      <c r="HP452" s="54"/>
      <c r="HQ452" s="54"/>
      <c r="HR452" s="54"/>
      <c r="HS452" s="54"/>
      <c r="HT452" s="54"/>
      <c r="HU452" s="54"/>
      <c r="HV452" s="54"/>
      <c r="HW452" s="54"/>
      <c r="HX452" s="54"/>
      <c r="HY452" s="54"/>
      <c r="HZ452" s="54"/>
      <c r="IA452" s="54"/>
      <c r="IB452" s="54"/>
      <c r="IC452" s="54"/>
      <c r="ID452" s="54"/>
      <c r="IE452" s="54"/>
      <c r="IF452" s="54"/>
      <c r="IG452" s="54"/>
      <c r="IH452" s="54"/>
      <c r="II452" s="54"/>
      <c r="IJ452" s="54"/>
      <c r="IK452" s="54"/>
      <c r="IL452" s="54"/>
      <c r="IM452" s="54"/>
      <c r="IN452" s="54"/>
      <c r="IO452" s="54"/>
      <c r="IP452" s="54"/>
      <c r="IQ452" s="54"/>
      <c r="IR452" s="54"/>
      <c r="IS452" s="54"/>
      <c r="IT452" s="54"/>
      <c r="IU452" s="54"/>
      <c r="IV452" s="54"/>
      <c r="IW452" s="54"/>
      <c r="IX452" s="54"/>
      <c r="IY452" s="54"/>
      <c r="IZ452" s="54"/>
      <c r="JA452" s="54"/>
      <c r="JB452" s="54"/>
      <c r="JC452" s="54"/>
      <c r="JD452" s="54"/>
      <c r="JE452" s="54"/>
      <c r="JF452" s="54"/>
      <c r="JG452" s="54"/>
      <c r="JH452" s="54"/>
      <c r="JI452" s="54"/>
      <c r="JJ452" s="54"/>
      <c r="JK452" s="54"/>
      <c r="JL452" s="54"/>
      <c r="JM452" s="54"/>
      <c r="JN452" s="54"/>
      <c r="JO452" s="54"/>
      <c r="JP452" s="54"/>
      <c r="JQ452" s="54"/>
      <c r="JR452" s="54"/>
      <c r="JS452" s="54"/>
      <c r="JT452" s="54"/>
      <c r="JU452" s="54"/>
      <c r="JV452" s="54"/>
      <c r="JW452" s="54"/>
      <c r="JX452" s="54"/>
      <c r="JY452" s="54"/>
      <c r="JZ452" s="54"/>
      <c r="KA452" s="54"/>
      <c r="KB452" s="54"/>
      <c r="KC452" s="54"/>
      <c r="KD452" s="54"/>
      <c r="KE452" s="54"/>
      <c r="KF452" s="54"/>
      <c r="KG452" s="54"/>
      <c r="KH452" s="54"/>
      <c r="KI452" s="54"/>
      <c r="KJ452" s="54"/>
      <c r="KK452" s="54"/>
      <c r="KL452" s="54"/>
      <c r="KM452" s="54"/>
      <c r="KN452" s="54"/>
      <c r="KO452" s="54"/>
      <c r="KP452" s="54"/>
      <c r="KQ452" s="54"/>
      <c r="KR452" s="54"/>
      <c r="KS452" s="54"/>
      <c r="KT452" s="54"/>
      <c r="KU452" s="54"/>
      <c r="KV452" s="54"/>
      <c r="KW452" s="54"/>
      <c r="KX452" s="54"/>
      <c r="KY452" s="54"/>
      <c r="KZ452" s="54"/>
      <c r="LA452" s="54"/>
      <c r="LB452" s="54"/>
      <c r="LC452" s="54"/>
      <c r="LD452" s="54"/>
      <c r="LE452" s="54"/>
      <c r="LF452" s="54"/>
      <c r="LG452" s="54"/>
      <c r="LH452" s="54"/>
      <c r="LI452" s="54"/>
      <c r="LJ452" s="54"/>
      <c r="LK452" s="54"/>
      <c r="LL452" s="54"/>
      <c r="LM452" s="54"/>
      <c r="LN452" s="54"/>
      <c r="LO452" s="54"/>
      <c r="LP452" s="54"/>
      <c r="LQ452" s="54"/>
      <c r="LR452" s="54"/>
      <c r="LS452" s="54"/>
      <c r="LT452" s="54"/>
      <c r="LU452" s="54"/>
      <c r="LV452" s="54"/>
      <c r="LW452" s="54"/>
      <c r="LX452" s="54"/>
      <c r="LY452" s="54"/>
      <c r="LZ452" s="54"/>
      <c r="MA452" s="54"/>
      <c r="MB452" s="54"/>
      <c r="MC452" s="54"/>
      <c r="MD452" s="54"/>
      <c r="ME452" s="54"/>
      <c r="MF452" s="54"/>
      <c r="MG452" s="54"/>
      <c r="MH452" s="54"/>
      <c r="MI452" s="54"/>
      <c r="MJ452" s="54"/>
      <c r="MK452" s="54"/>
      <c r="ML452" s="54"/>
      <c r="MM452" s="54"/>
      <c r="MN452" s="54"/>
      <c r="MO452" s="54"/>
      <c r="MP452" s="54"/>
      <c r="MQ452" s="54"/>
      <c r="MR452" s="54"/>
      <c r="MS452" s="54"/>
      <c r="MT452" s="54"/>
      <c r="MU452" s="54"/>
      <c r="MV452" s="54"/>
      <c r="MW452" s="54"/>
      <c r="MX452" s="54"/>
      <c r="MY452" s="54"/>
      <c r="MZ452" s="54"/>
      <c r="NA452" s="54"/>
      <c r="NB452" s="54"/>
      <c r="NC452" s="54"/>
      <c r="ND452" s="54"/>
      <c r="NE452" s="54"/>
      <c r="NF452" s="54"/>
      <c r="NG452" s="54"/>
      <c r="NH452" s="54"/>
      <c r="NI452" s="54"/>
      <c r="NJ452" s="54"/>
      <c r="NK452" s="54"/>
      <c r="NL452" s="54"/>
      <c r="NM452" s="54"/>
      <c r="NN452" s="54"/>
      <c r="NO452" s="54"/>
      <c r="NP452" s="54"/>
      <c r="NQ452" s="54"/>
      <c r="NR452" s="54"/>
      <c r="NS452" s="54"/>
      <c r="NT452" s="54"/>
      <c r="NU452" s="54"/>
      <c r="NV452" s="54"/>
      <c r="NW452" s="54"/>
      <c r="NX452" s="54"/>
      <c r="NY452" s="54"/>
      <c r="NZ452" s="54"/>
      <c r="OA452" s="54"/>
      <c r="OB452" s="54"/>
      <c r="OC452" s="54"/>
      <c r="OD452" s="54"/>
      <c r="OE452" s="54"/>
      <c r="OF452" s="54"/>
      <c r="OG452" s="54"/>
      <c r="OH452" s="54"/>
      <c r="OI452" s="54"/>
      <c r="OJ452" s="54"/>
      <c r="OK452" s="54"/>
      <c r="OL452" s="54"/>
      <c r="OM452" s="54"/>
      <c r="ON452" s="54"/>
      <c r="OO452" s="54"/>
      <c r="OP452" s="54"/>
      <c r="OQ452" s="54"/>
      <c r="OR452" s="54"/>
      <c r="OS452" s="54"/>
      <c r="OT452" s="54"/>
      <c r="OU452" s="54"/>
      <c r="OV452" s="54"/>
      <c r="OW452" s="54"/>
      <c r="OX452" s="54"/>
      <c r="OY452" s="54"/>
      <c r="OZ452" s="54"/>
      <c r="PA452" s="54"/>
      <c r="PB452" s="54"/>
      <c r="PC452" s="54"/>
      <c r="PD452" s="54"/>
      <c r="PE452" s="54"/>
      <c r="PF452" s="54"/>
      <c r="PG452" s="54"/>
      <c r="PH452" s="54"/>
      <c r="PI452" s="54"/>
      <c r="PJ452" s="54"/>
      <c r="PK452" s="54"/>
      <c r="PL452" s="54"/>
      <c r="PM452" s="54"/>
      <c r="PN452" s="54"/>
      <c r="PO452" s="54"/>
      <c r="PP452" s="54"/>
      <c r="PQ452" s="54"/>
      <c r="PR452" s="54"/>
      <c r="PS452" s="54"/>
      <c r="PT452" s="54"/>
      <c r="PU452" s="54"/>
      <c r="PV452" s="54"/>
      <c r="PW452" s="54"/>
      <c r="PX452" s="54"/>
      <c r="PY452" s="54"/>
      <c r="PZ452" s="54"/>
      <c r="QA452" s="54"/>
      <c r="QB452" s="54"/>
      <c r="QC452" s="54"/>
      <c r="QD452" s="54"/>
      <c r="QE452" s="54"/>
      <c r="QF452" s="54"/>
      <c r="QG452" s="54"/>
      <c r="QH452" s="54"/>
      <c r="QI452" s="54"/>
      <c r="QJ452" s="54"/>
      <c r="QK452" s="54"/>
      <c r="QL452" s="54"/>
      <c r="QM452" s="54"/>
      <c r="QN452" s="54"/>
      <c r="QO452" s="54"/>
      <c r="QP452" s="54"/>
      <c r="QQ452" s="54"/>
      <c r="QR452" s="54"/>
      <c r="QS452" s="54"/>
      <c r="QT452" s="54"/>
      <c r="QU452" s="54"/>
      <c r="QV452" s="54"/>
      <c r="QW452" s="54"/>
      <c r="QX452" s="54"/>
      <c r="QY452" s="54"/>
      <c r="QZ452" s="54"/>
      <c r="RA452" s="54"/>
      <c r="RB452" s="54"/>
      <c r="RC452" s="54"/>
      <c r="RD452" s="54"/>
      <c r="RE452" s="54"/>
      <c r="RF452" s="54"/>
      <c r="RG452" s="54"/>
      <c r="RH452" s="54"/>
      <c r="RI452" s="54"/>
      <c r="RJ452" s="54"/>
      <c r="RK452" s="54"/>
      <c r="RL452" s="54"/>
      <c r="RM452" s="54"/>
      <c r="RN452" s="54"/>
      <c r="RO452" s="54"/>
      <c r="RP452" s="54"/>
      <c r="RQ452" s="54"/>
      <c r="RR452" s="54"/>
      <c r="RS452" s="54"/>
      <c r="RT452" s="54"/>
      <c r="RU452" s="54"/>
      <c r="RV452" s="54"/>
      <c r="RW452" s="54"/>
      <c r="RX452" s="54"/>
      <c r="RY452" s="54"/>
      <c r="RZ452" s="54"/>
      <c r="SA452" s="54"/>
      <c r="SB452" s="54"/>
      <c r="SC452" s="54"/>
      <c r="SD452" s="54"/>
      <c r="SE452" s="54"/>
      <c r="SF452" s="54"/>
      <c r="SG452" s="54"/>
      <c r="SH452" s="54"/>
      <c r="SI452" s="54"/>
      <c r="SJ452" s="54"/>
      <c r="SK452" s="54"/>
      <c r="SL452" s="54"/>
      <c r="SM452" s="54"/>
      <c r="SN452" s="54"/>
      <c r="SO452" s="54"/>
      <c r="SP452" s="54"/>
      <c r="SQ452" s="54"/>
      <c r="SR452" s="54"/>
      <c r="SS452" s="54"/>
      <c r="ST452" s="54"/>
      <c r="SU452" s="54"/>
      <c r="SV452" s="54"/>
      <c r="SW452" s="54"/>
      <c r="SX452" s="54"/>
      <c r="SY452" s="54"/>
      <c r="SZ452" s="54"/>
      <c r="TA452" s="54"/>
      <c r="TB452" s="54"/>
      <c r="TC452" s="54"/>
      <c r="TD452" s="54"/>
      <c r="TE452" s="54"/>
      <c r="TF452" s="54"/>
      <c r="TG452" s="54"/>
      <c r="TH452" s="54"/>
      <c r="TI452" s="54"/>
      <c r="TJ452" s="54"/>
      <c r="TK452" s="54"/>
      <c r="TL452" s="54"/>
      <c r="TM452" s="54"/>
      <c r="TN452" s="54"/>
      <c r="TO452" s="54"/>
      <c r="TP452" s="54"/>
      <c r="TQ452" s="54"/>
      <c r="TR452" s="54"/>
      <c r="TS452" s="54"/>
      <c r="TT452" s="54"/>
      <c r="TU452" s="54"/>
      <c r="TV452" s="54"/>
      <c r="TW452" s="54"/>
      <c r="TX452" s="54"/>
      <c r="TY452" s="54"/>
      <c r="TZ452" s="54"/>
      <c r="UA452" s="54"/>
      <c r="UB452" s="54"/>
      <c r="UC452" s="54"/>
      <c r="UD452" s="54"/>
      <c r="UE452" s="54"/>
      <c r="UF452" s="54"/>
      <c r="UG452" s="54"/>
      <c r="UH452" s="54"/>
      <c r="UI452" s="54"/>
      <c r="UJ452" s="54"/>
      <c r="UK452" s="54"/>
      <c r="UL452" s="54"/>
      <c r="UM452" s="54"/>
      <c r="UN452" s="54"/>
      <c r="UO452" s="54"/>
      <c r="UP452" s="54"/>
      <c r="UQ452" s="54"/>
      <c r="UR452" s="54"/>
      <c r="US452" s="54"/>
      <c r="UT452" s="54"/>
      <c r="UU452" s="54"/>
      <c r="UV452" s="54"/>
      <c r="UW452" s="54"/>
      <c r="UX452" s="54"/>
      <c r="UY452" s="54"/>
      <c r="UZ452" s="54"/>
      <c r="VA452" s="54"/>
      <c r="VB452" s="54"/>
      <c r="VC452" s="54"/>
      <c r="VD452" s="54"/>
      <c r="VE452" s="54"/>
      <c r="VF452" s="54"/>
      <c r="VG452" s="54"/>
      <c r="VH452" s="54"/>
      <c r="VI452" s="54"/>
      <c r="VJ452" s="54"/>
      <c r="VK452" s="54"/>
      <c r="VL452" s="54"/>
      <c r="VM452" s="54"/>
      <c r="VN452" s="54"/>
      <c r="VO452" s="54"/>
      <c r="VP452" s="54"/>
      <c r="VQ452" s="54"/>
      <c r="VR452" s="54"/>
      <c r="VS452" s="54"/>
      <c r="VT452" s="54"/>
      <c r="VU452" s="54"/>
      <c r="VV452" s="54"/>
      <c r="VW452" s="54"/>
      <c r="VX452" s="54"/>
      <c r="VY452" s="54"/>
      <c r="VZ452" s="54"/>
      <c r="WA452" s="54"/>
      <c r="WB452" s="54"/>
      <c r="WC452" s="54"/>
      <c r="WD452" s="54"/>
      <c r="WE452" s="54"/>
      <c r="WF452" s="54"/>
      <c r="WG452" s="54"/>
      <c r="WH452" s="54"/>
      <c r="WI452" s="54"/>
      <c r="WJ452" s="54"/>
      <c r="WK452" s="54"/>
      <c r="WL452" s="54"/>
      <c r="WM452" s="54"/>
      <c r="WN452" s="54"/>
      <c r="WO452" s="54"/>
      <c r="WP452" s="54"/>
      <c r="WQ452" s="54"/>
      <c r="WR452" s="54"/>
      <c r="WS452" s="54"/>
      <c r="WT452" s="54"/>
      <c r="WU452" s="54"/>
      <c r="WV452" s="54"/>
      <c r="WW452" s="54"/>
      <c r="WX452" s="54"/>
      <c r="WY452" s="54"/>
      <c r="WZ452" s="54"/>
      <c r="XA452" s="54"/>
      <c r="XB452" s="54"/>
      <c r="XC452" s="54"/>
      <c r="XD452" s="54"/>
      <c r="XE452" s="54"/>
      <c r="XF452" s="54"/>
      <c r="XG452" s="54"/>
      <c r="XH452" s="54"/>
      <c r="XI452" s="54"/>
      <c r="XJ452" s="54"/>
      <c r="XK452" s="54"/>
      <c r="XL452" s="54"/>
      <c r="XM452" s="54"/>
      <c r="XN452" s="54"/>
      <c r="XO452" s="54"/>
      <c r="XP452" s="54"/>
      <c r="XQ452" s="54"/>
      <c r="XR452" s="54"/>
      <c r="XS452" s="54"/>
      <c r="XT452" s="54"/>
      <c r="XU452" s="54"/>
      <c r="XV452" s="54"/>
      <c r="XW452" s="54"/>
      <c r="XX452" s="54"/>
      <c r="XY452" s="54"/>
      <c r="XZ452" s="54"/>
      <c r="YA452" s="54"/>
      <c r="YB452" s="54"/>
      <c r="YC452" s="54"/>
      <c r="YD452" s="54"/>
      <c r="YE452" s="54"/>
      <c r="YF452" s="54"/>
      <c r="YG452" s="54"/>
      <c r="YH452" s="54"/>
      <c r="YI452" s="54"/>
      <c r="YJ452" s="54"/>
      <c r="YK452" s="54"/>
      <c r="YL452" s="54"/>
      <c r="YM452" s="54"/>
      <c r="YN452" s="54"/>
      <c r="YO452" s="54"/>
      <c r="YP452" s="54"/>
      <c r="YQ452" s="54"/>
      <c r="YR452" s="54"/>
      <c r="YS452" s="54"/>
      <c r="YT452" s="54"/>
      <c r="YU452" s="54"/>
      <c r="YV452" s="54"/>
      <c r="YW452" s="54"/>
      <c r="YX452" s="54"/>
      <c r="YY452" s="54"/>
      <c r="YZ452" s="54"/>
      <c r="ZA452" s="54"/>
      <c r="ZB452" s="54"/>
      <c r="ZC452" s="54"/>
      <c r="ZD452" s="54"/>
      <c r="ZE452" s="54"/>
      <c r="ZF452" s="54"/>
      <c r="ZG452" s="54"/>
      <c r="ZH452" s="54"/>
      <c r="ZI452" s="54"/>
      <c r="ZJ452" s="54"/>
      <c r="ZK452" s="54"/>
      <c r="ZL452" s="54"/>
      <c r="ZM452" s="54"/>
      <c r="ZN452" s="54"/>
      <c r="ZO452" s="54"/>
      <c r="ZP452" s="54"/>
      <c r="ZQ452" s="54"/>
      <c r="ZR452" s="54"/>
      <c r="ZS452" s="54"/>
      <c r="ZT452" s="54"/>
      <c r="ZU452" s="54"/>
      <c r="ZV452" s="54"/>
      <c r="ZW452" s="54"/>
      <c r="ZX452" s="54"/>
      <c r="ZY452" s="54"/>
      <c r="ZZ452" s="54"/>
    </row>
    <row r="453" spans="1:702" x14ac:dyDescent="0.2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  <c r="CW453" s="54"/>
      <c r="CX453" s="54"/>
      <c r="CY453" s="54"/>
      <c r="CZ453" s="54"/>
      <c r="DA453" s="54"/>
      <c r="DB453" s="54"/>
      <c r="DC453" s="54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  <c r="DN453" s="54"/>
      <c r="DO453" s="54"/>
      <c r="DP453" s="54"/>
      <c r="DQ453" s="54"/>
      <c r="DR453" s="54"/>
      <c r="DS453" s="54"/>
      <c r="DT453" s="54"/>
      <c r="DU453" s="54"/>
      <c r="DV453" s="54"/>
      <c r="DW453" s="54"/>
      <c r="DX453" s="54"/>
      <c r="DY453" s="54"/>
      <c r="DZ453" s="54"/>
      <c r="EA453" s="54"/>
      <c r="EB453" s="54"/>
      <c r="EC453" s="54"/>
      <c r="ED453" s="54"/>
      <c r="EE453" s="54"/>
      <c r="EF453" s="54"/>
      <c r="EG453" s="54"/>
      <c r="EH453" s="54"/>
      <c r="EI453" s="54"/>
      <c r="EJ453" s="54"/>
      <c r="EK453" s="54"/>
      <c r="EL453" s="54"/>
      <c r="EM453" s="54"/>
      <c r="EN453" s="54"/>
      <c r="EO453" s="54"/>
      <c r="EP453" s="54"/>
      <c r="EQ453" s="54"/>
      <c r="ER453" s="54"/>
      <c r="ES453" s="54"/>
      <c r="ET453" s="54"/>
      <c r="EU453" s="54"/>
      <c r="EV453" s="54"/>
      <c r="EW453" s="54"/>
      <c r="EX453" s="54"/>
      <c r="EY453" s="54"/>
      <c r="EZ453" s="54"/>
      <c r="FA453" s="54"/>
      <c r="FB453" s="54"/>
      <c r="FC453" s="54"/>
      <c r="FD453" s="54"/>
      <c r="FE453" s="54"/>
      <c r="FF453" s="54"/>
      <c r="FG453" s="54"/>
      <c r="FH453" s="54"/>
      <c r="FI453" s="54"/>
      <c r="FJ453" s="54"/>
      <c r="FK453" s="54"/>
      <c r="FL453" s="54"/>
      <c r="FM453" s="54"/>
      <c r="FN453" s="54"/>
      <c r="FO453" s="54"/>
      <c r="FP453" s="54"/>
      <c r="FQ453" s="54"/>
      <c r="FR453" s="54"/>
      <c r="FS453" s="54"/>
      <c r="FT453" s="54"/>
      <c r="FU453" s="54"/>
      <c r="FV453" s="54"/>
      <c r="FW453" s="54"/>
      <c r="FX453" s="54"/>
      <c r="FY453" s="54"/>
      <c r="FZ453" s="54"/>
      <c r="GA453" s="54"/>
      <c r="GB453" s="54"/>
      <c r="GC453" s="54"/>
      <c r="GD453" s="54"/>
      <c r="GE453" s="54"/>
      <c r="GF453" s="54"/>
      <c r="GG453" s="54"/>
      <c r="GH453" s="54"/>
      <c r="GI453" s="54"/>
      <c r="GJ453" s="54"/>
      <c r="GK453" s="54"/>
      <c r="GL453" s="54"/>
      <c r="GM453" s="54"/>
      <c r="GN453" s="54"/>
      <c r="GO453" s="54"/>
      <c r="GP453" s="54"/>
      <c r="GQ453" s="54"/>
      <c r="GR453" s="54"/>
      <c r="GS453" s="54"/>
      <c r="GT453" s="54"/>
      <c r="GU453" s="54"/>
      <c r="GV453" s="54"/>
      <c r="GW453" s="54"/>
      <c r="GX453" s="54"/>
      <c r="GY453" s="54"/>
      <c r="GZ453" s="54"/>
      <c r="HA453" s="54"/>
      <c r="HB453" s="54"/>
      <c r="HC453" s="54"/>
      <c r="HD453" s="54"/>
      <c r="HE453" s="54"/>
      <c r="HF453" s="54"/>
      <c r="HG453" s="54"/>
      <c r="HH453" s="54"/>
      <c r="HI453" s="54"/>
      <c r="HJ453" s="54"/>
      <c r="HK453" s="54"/>
      <c r="HL453" s="54"/>
      <c r="HM453" s="54"/>
      <c r="HN453" s="54"/>
      <c r="HO453" s="54"/>
      <c r="HP453" s="54"/>
      <c r="HQ453" s="54"/>
      <c r="HR453" s="54"/>
      <c r="HS453" s="54"/>
      <c r="HT453" s="54"/>
      <c r="HU453" s="54"/>
      <c r="HV453" s="54"/>
      <c r="HW453" s="54"/>
      <c r="HX453" s="54"/>
      <c r="HY453" s="54"/>
      <c r="HZ453" s="54"/>
      <c r="IA453" s="54"/>
      <c r="IB453" s="54"/>
      <c r="IC453" s="54"/>
      <c r="ID453" s="54"/>
      <c r="IE453" s="54"/>
      <c r="IF453" s="54"/>
      <c r="IG453" s="54"/>
      <c r="IH453" s="54"/>
      <c r="II453" s="54"/>
      <c r="IJ453" s="54"/>
      <c r="IK453" s="54"/>
      <c r="IL453" s="54"/>
      <c r="IM453" s="54"/>
      <c r="IN453" s="54"/>
      <c r="IO453" s="54"/>
      <c r="IP453" s="54"/>
      <c r="IQ453" s="54"/>
      <c r="IR453" s="54"/>
      <c r="IS453" s="54"/>
      <c r="IT453" s="54"/>
      <c r="IU453" s="54"/>
      <c r="IV453" s="54"/>
      <c r="IW453" s="54"/>
      <c r="IX453" s="54"/>
      <c r="IY453" s="54"/>
      <c r="IZ453" s="54"/>
      <c r="JA453" s="54"/>
      <c r="JB453" s="54"/>
      <c r="JC453" s="54"/>
      <c r="JD453" s="54"/>
      <c r="JE453" s="54"/>
      <c r="JF453" s="54"/>
      <c r="JG453" s="54"/>
      <c r="JH453" s="54"/>
      <c r="JI453" s="54"/>
      <c r="JJ453" s="54"/>
      <c r="JK453" s="54"/>
      <c r="JL453" s="54"/>
      <c r="JM453" s="54"/>
      <c r="JN453" s="54"/>
      <c r="JO453" s="54"/>
      <c r="JP453" s="54"/>
      <c r="JQ453" s="54"/>
      <c r="JR453" s="54"/>
      <c r="JS453" s="54"/>
      <c r="JT453" s="54"/>
      <c r="JU453" s="54"/>
      <c r="JV453" s="54"/>
      <c r="JW453" s="54"/>
      <c r="JX453" s="54"/>
      <c r="JY453" s="54"/>
      <c r="JZ453" s="54"/>
      <c r="KA453" s="54"/>
      <c r="KB453" s="54"/>
      <c r="KC453" s="54"/>
      <c r="KD453" s="54"/>
      <c r="KE453" s="54"/>
      <c r="KF453" s="54"/>
      <c r="KG453" s="54"/>
      <c r="KH453" s="54"/>
      <c r="KI453" s="54"/>
      <c r="KJ453" s="54"/>
      <c r="KK453" s="54"/>
      <c r="KL453" s="54"/>
      <c r="KM453" s="54"/>
      <c r="KN453" s="54"/>
      <c r="KO453" s="54"/>
      <c r="KP453" s="54"/>
      <c r="KQ453" s="54"/>
      <c r="KR453" s="54"/>
      <c r="KS453" s="54"/>
      <c r="KT453" s="54"/>
      <c r="KU453" s="54"/>
      <c r="KV453" s="54"/>
      <c r="KW453" s="54"/>
      <c r="KX453" s="54"/>
      <c r="KY453" s="54"/>
      <c r="KZ453" s="54"/>
      <c r="LA453" s="54"/>
      <c r="LB453" s="54"/>
      <c r="LC453" s="54"/>
      <c r="LD453" s="54"/>
      <c r="LE453" s="54"/>
      <c r="LF453" s="54"/>
      <c r="LG453" s="54"/>
      <c r="LH453" s="54"/>
      <c r="LI453" s="54"/>
      <c r="LJ453" s="54"/>
      <c r="LK453" s="54"/>
      <c r="LL453" s="54"/>
      <c r="LM453" s="54"/>
      <c r="LN453" s="54"/>
      <c r="LO453" s="54"/>
      <c r="LP453" s="54"/>
      <c r="LQ453" s="54"/>
      <c r="LR453" s="54"/>
      <c r="LS453" s="54"/>
      <c r="LT453" s="54"/>
      <c r="LU453" s="54"/>
      <c r="LV453" s="54"/>
      <c r="LW453" s="54"/>
      <c r="LX453" s="54"/>
      <c r="LY453" s="54"/>
      <c r="LZ453" s="54"/>
      <c r="MA453" s="54"/>
      <c r="MB453" s="54"/>
      <c r="MC453" s="54"/>
      <c r="MD453" s="54"/>
      <c r="ME453" s="54"/>
      <c r="MF453" s="54"/>
      <c r="MG453" s="54"/>
      <c r="MH453" s="54"/>
      <c r="MI453" s="54"/>
      <c r="MJ453" s="54"/>
      <c r="MK453" s="54"/>
      <c r="ML453" s="54"/>
      <c r="MM453" s="54"/>
      <c r="MN453" s="54"/>
      <c r="MO453" s="54"/>
      <c r="MP453" s="54"/>
      <c r="MQ453" s="54"/>
      <c r="MR453" s="54"/>
      <c r="MS453" s="54"/>
      <c r="MT453" s="54"/>
      <c r="MU453" s="54"/>
      <c r="MV453" s="54"/>
      <c r="MW453" s="54"/>
      <c r="MX453" s="54"/>
      <c r="MY453" s="54"/>
      <c r="MZ453" s="54"/>
      <c r="NA453" s="54"/>
      <c r="NB453" s="54"/>
      <c r="NC453" s="54"/>
      <c r="ND453" s="54"/>
      <c r="NE453" s="54"/>
      <c r="NF453" s="54"/>
      <c r="NG453" s="54"/>
      <c r="NH453" s="54"/>
      <c r="NI453" s="54"/>
      <c r="NJ453" s="54"/>
      <c r="NK453" s="54"/>
      <c r="NL453" s="54"/>
      <c r="NM453" s="54"/>
      <c r="NN453" s="54"/>
      <c r="NO453" s="54"/>
      <c r="NP453" s="54"/>
      <c r="NQ453" s="54"/>
      <c r="NR453" s="54"/>
      <c r="NS453" s="54"/>
      <c r="NT453" s="54"/>
      <c r="NU453" s="54"/>
      <c r="NV453" s="54"/>
      <c r="NW453" s="54"/>
      <c r="NX453" s="54"/>
      <c r="NY453" s="54"/>
      <c r="NZ453" s="54"/>
      <c r="OA453" s="54"/>
      <c r="OB453" s="54"/>
      <c r="OC453" s="54"/>
      <c r="OD453" s="54"/>
      <c r="OE453" s="54"/>
      <c r="OF453" s="54"/>
      <c r="OG453" s="54"/>
      <c r="OH453" s="54"/>
      <c r="OI453" s="54"/>
      <c r="OJ453" s="54"/>
      <c r="OK453" s="54"/>
      <c r="OL453" s="54"/>
      <c r="OM453" s="54"/>
      <c r="ON453" s="54"/>
      <c r="OO453" s="54"/>
      <c r="OP453" s="54"/>
      <c r="OQ453" s="54"/>
      <c r="OR453" s="54"/>
      <c r="OS453" s="54"/>
      <c r="OT453" s="54"/>
      <c r="OU453" s="54"/>
      <c r="OV453" s="54"/>
      <c r="OW453" s="54"/>
      <c r="OX453" s="54"/>
      <c r="OY453" s="54"/>
      <c r="OZ453" s="54"/>
      <c r="PA453" s="54"/>
      <c r="PB453" s="54"/>
      <c r="PC453" s="54"/>
      <c r="PD453" s="54"/>
      <c r="PE453" s="54"/>
      <c r="PF453" s="54"/>
      <c r="PG453" s="54"/>
      <c r="PH453" s="54"/>
      <c r="PI453" s="54"/>
      <c r="PJ453" s="54"/>
      <c r="PK453" s="54"/>
      <c r="PL453" s="54"/>
      <c r="PM453" s="54"/>
      <c r="PN453" s="54"/>
      <c r="PO453" s="54"/>
      <c r="PP453" s="54"/>
      <c r="PQ453" s="54"/>
      <c r="PR453" s="54"/>
      <c r="PS453" s="54"/>
      <c r="PT453" s="54"/>
      <c r="PU453" s="54"/>
      <c r="PV453" s="54"/>
      <c r="PW453" s="54"/>
      <c r="PX453" s="54"/>
      <c r="PY453" s="54"/>
      <c r="PZ453" s="54"/>
      <c r="QA453" s="54"/>
      <c r="QB453" s="54"/>
      <c r="QC453" s="54"/>
      <c r="QD453" s="54"/>
      <c r="QE453" s="54"/>
      <c r="QF453" s="54"/>
      <c r="QG453" s="54"/>
      <c r="QH453" s="54"/>
      <c r="QI453" s="54"/>
      <c r="QJ453" s="54"/>
      <c r="QK453" s="54"/>
      <c r="QL453" s="54"/>
      <c r="QM453" s="54"/>
      <c r="QN453" s="54"/>
      <c r="QO453" s="54"/>
      <c r="QP453" s="54"/>
      <c r="QQ453" s="54"/>
      <c r="QR453" s="54"/>
      <c r="QS453" s="54"/>
      <c r="QT453" s="54"/>
      <c r="QU453" s="54"/>
      <c r="QV453" s="54"/>
      <c r="QW453" s="54"/>
      <c r="QX453" s="54"/>
      <c r="QY453" s="54"/>
      <c r="QZ453" s="54"/>
      <c r="RA453" s="54"/>
      <c r="RB453" s="54"/>
      <c r="RC453" s="54"/>
      <c r="RD453" s="54"/>
      <c r="RE453" s="54"/>
      <c r="RF453" s="54"/>
      <c r="RG453" s="54"/>
      <c r="RH453" s="54"/>
      <c r="RI453" s="54"/>
      <c r="RJ453" s="54"/>
      <c r="RK453" s="54"/>
      <c r="RL453" s="54"/>
      <c r="RM453" s="54"/>
      <c r="RN453" s="54"/>
      <c r="RO453" s="54"/>
      <c r="RP453" s="54"/>
      <c r="RQ453" s="54"/>
      <c r="RR453" s="54"/>
      <c r="RS453" s="54"/>
      <c r="RT453" s="54"/>
      <c r="RU453" s="54"/>
      <c r="RV453" s="54"/>
      <c r="RW453" s="54"/>
      <c r="RX453" s="54"/>
      <c r="RY453" s="54"/>
      <c r="RZ453" s="54"/>
      <c r="SA453" s="54"/>
      <c r="SB453" s="54"/>
      <c r="SC453" s="54"/>
      <c r="SD453" s="54"/>
      <c r="SE453" s="54"/>
      <c r="SF453" s="54"/>
      <c r="SG453" s="54"/>
      <c r="SH453" s="54"/>
      <c r="SI453" s="54"/>
      <c r="SJ453" s="54"/>
      <c r="SK453" s="54"/>
      <c r="SL453" s="54"/>
      <c r="SM453" s="54"/>
      <c r="SN453" s="54"/>
      <c r="SO453" s="54"/>
      <c r="SP453" s="54"/>
      <c r="SQ453" s="54"/>
      <c r="SR453" s="54"/>
      <c r="SS453" s="54"/>
      <c r="ST453" s="54"/>
      <c r="SU453" s="54"/>
      <c r="SV453" s="54"/>
      <c r="SW453" s="54"/>
      <c r="SX453" s="54"/>
      <c r="SY453" s="54"/>
      <c r="SZ453" s="54"/>
      <c r="TA453" s="54"/>
      <c r="TB453" s="54"/>
      <c r="TC453" s="54"/>
      <c r="TD453" s="54"/>
      <c r="TE453" s="54"/>
      <c r="TF453" s="54"/>
      <c r="TG453" s="54"/>
      <c r="TH453" s="54"/>
      <c r="TI453" s="54"/>
      <c r="TJ453" s="54"/>
      <c r="TK453" s="54"/>
      <c r="TL453" s="54"/>
      <c r="TM453" s="54"/>
      <c r="TN453" s="54"/>
      <c r="TO453" s="54"/>
      <c r="TP453" s="54"/>
      <c r="TQ453" s="54"/>
      <c r="TR453" s="54"/>
      <c r="TS453" s="54"/>
      <c r="TT453" s="54"/>
      <c r="TU453" s="54"/>
      <c r="TV453" s="54"/>
      <c r="TW453" s="54"/>
      <c r="TX453" s="54"/>
      <c r="TY453" s="54"/>
      <c r="TZ453" s="54"/>
      <c r="UA453" s="54"/>
      <c r="UB453" s="54"/>
      <c r="UC453" s="54"/>
      <c r="UD453" s="54"/>
      <c r="UE453" s="54"/>
      <c r="UF453" s="54"/>
      <c r="UG453" s="54"/>
      <c r="UH453" s="54"/>
      <c r="UI453" s="54"/>
      <c r="UJ453" s="54"/>
      <c r="UK453" s="54"/>
      <c r="UL453" s="54"/>
      <c r="UM453" s="54"/>
      <c r="UN453" s="54"/>
      <c r="UO453" s="54"/>
      <c r="UP453" s="54"/>
      <c r="UQ453" s="54"/>
      <c r="UR453" s="54"/>
      <c r="US453" s="54"/>
      <c r="UT453" s="54"/>
      <c r="UU453" s="54"/>
      <c r="UV453" s="54"/>
      <c r="UW453" s="54"/>
      <c r="UX453" s="54"/>
      <c r="UY453" s="54"/>
      <c r="UZ453" s="54"/>
      <c r="VA453" s="54"/>
      <c r="VB453" s="54"/>
      <c r="VC453" s="54"/>
      <c r="VD453" s="54"/>
      <c r="VE453" s="54"/>
      <c r="VF453" s="54"/>
      <c r="VG453" s="54"/>
      <c r="VH453" s="54"/>
      <c r="VI453" s="54"/>
      <c r="VJ453" s="54"/>
      <c r="VK453" s="54"/>
      <c r="VL453" s="54"/>
      <c r="VM453" s="54"/>
      <c r="VN453" s="54"/>
      <c r="VO453" s="54"/>
      <c r="VP453" s="54"/>
      <c r="VQ453" s="54"/>
      <c r="VR453" s="54"/>
      <c r="VS453" s="54"/>
      <c r="VT453" s="54"/>
      <c r="VU453" s="54"/>
      <c r="VV453" s="54"/>
      <c r="VW453" s="54"/>
      <c r="VX453" s="54"/>
      <c r="VY453" s="54"/>
      <c r="VZ453" s="54"/>
      <c r="WA453" s="54"/>
      <c r="WB453" s="54"/>
      <c r="WC453" s="54"/>
      <c r="WD453" s="54"/>
      <c r="WE453" s="54"/>
      <c r="WF453" s="54"/>
      <c r="WG453" s="54"/>
      <c r="WH453" s="54"/>
      <c r="WI453" s="54"/>
      <c r="WJ453" s="54"/>
      <c r="WK453" s="54"/>
      <c r="WL453" s="54"/>
      <c r="WM453" s="54"/>
      <c r="WN453" s="54"/>
      <c r="WO453" s="54"/>
      <c r="WP453" s="54"/>
      <c r="WQ453" s="54"/>
      <c r="WR453" s="54"/>
      <c r="WS453" s="54"/>
      <c r="WT453" s="54"/>
      <c r="WU453" s="54"/>
      <c r="WV453" s="54"/>
      <c r="WW453" s="54"/>
      <c r="WX453" s="54"/>
      <c r="WY453" s="54"/>
      <c r="WZ453" s="54"/>
      <c r="XA453" s="54"/>
      <c r="XB453" s="54"/>
      <c r="XC453" s="54"/>
      <c r="XD453" s="54"/>
      <c r="XE453" s="54"/>
      <c r="XF453" s="54"/>
      <c r="XG453" s="54"/>
      <c r="XH453" s="54"/>
      <c r="XI453" s="54"/>
      <c r="XJ453" s="54"/>
      <c r="XK453" s="54"/>
      <c r="XL453" s="54"/>
      <c r="XM453" s="54"/>
      <c r="XN453" s="54"/>
      <c r="XO453" s="54"/>
      <c r="XP453" s="54"/>
      <c r="XQ453" s="54"/>
      <c r="XR453" s="54"/>
      <c r="XS453" s="54"/>
      <c r="XT453" s="54"/>
      <c r="XU453" s="54"/>
      <c r="XV453" s="54"/>
      <c r="XW453" s="54"/>
      <c r="XX453" s="54"/>
      <c r="XY453" s="54"/>
      <c r="XZ453" s="54"/>
      <c r="YA453" s="54"/>
      <c r="YB453" s="54"/>
      <c r="YC453" s="54"/>
      <c r="YD453" s="54"/>
      <c r="YE453" s="54"/>
      <c r="YF453" s="54"/>
      <c r="YG453" s="54"/>
      <c r="YH453" s="54"/>
      <c r="YI453" s="54"/>
      <c r="YJ453" s="54"/>
      <c r="YK453" s="54"/>
      <c r="YL453" s="54"/>
      <c r="YM453" s="54"/>
      <c r="YN453" s="54"/>
      <c r="YO453" s="54"/>
      <c r="YP453" s="54"/>
      <c r="YQ453" s="54"/>
      <c r="YR453" s="54"/>
      <c r="YS453" s="54"/>
      <c r="YT453" s="54"/>
      <c r="YU453" s="54"/>
      <c r="YV453" s="54"/>
      <c r="YW453" s="54"/>
      <c r="YX453" s="54"/>
      <c r="YY453" s="54"/>
      <c r="YZ453" s="54"/>
      <c r="ZA453" s="54"/>
      <c r="ZB453" s="54"/>
      <c r="ZC453" s="54"/>
      <c r="ZD453" s="54"/>
      <c r="ZE453" s="54"/>
      <c r="ZF453" s="54"/>
      <c r="ZG453" s="54"/>
      <c r="ZH453" s="54"/>
      <c r="ZI453" s="54"/>
      <c r="ZJ453" s="54"/>
      <c r="ZK453" s="54"/>
      <c r="ZL453" s="54"/>
      <c r="ZM453" s="54"/>
      <c r="ZN453" s="54"/>
      <c r="ZO453" s="54"/>
      <c r="ZP453" s="54"/>
      <c r="ZQ453" s="54"/>
      <c r="ZR453" s="54"/>
      <c r="ZS453" s="54"/>
      <c r="ZT453" s="54"/>
      <c r="ZU453" s="54"/>
      <c r="ZV453" s="54"/>
      <c r="ZW453" s="54"/>
      <c r="ZX453" s="54"/>
      <c r="ZY453" s="54"/>
      <c r="ZZ453" s="54"/>
    </row>
    <row r="454" spans="1:702" x14ac:dyDescent="0.2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  <c r="CW454" s="54"/>
      <c r="CX454" s="54"/>
      <c r="CY454" s="54"/>
      <c r="CZ454" s="54"/>
      <c r="DA454" s="54"/>
      <c r="DB454" s="54"/>
      <c r="DC454" s="54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  <c r="DN454" s="54"/>
      <c r="DO454" s="54"/>
      <c r="DP454" s="54"/>
      <c r="DQ454" s="54"/>
      <c r="DR454" s="54"/>
      <c r="DS454" s="54"/>
      <c r="DT454" s="54"/>
      <c r="DU454" s="54"/>
      <c r="DV454" s="54"/>
      <c r="DW454" s="54"/>
      <c r="DX454" s="54"/>
      <c r="DY454" s="54"/>
      <c r="DZ454" s="54"/>
      <c r="EA454" s="54"/>
      <c r="EB454" s="54"/>
      <c r="EC454" s="54"/>
      <c r="ED454" s="54"/>
      <c r="EE454" s="54"/>
      <c r="EF454" s="54"/>
      <c r="EG454" s="54"/>
      <c r="EH454" s="54"/>
      <c r="EI454" s="54"/>
      <c r="EJ454" s="54"/>
      <c r="EK454" s="54"/>
      <c r="EL454" s="54"/>
      <c r="EM454" s="54"/>
      <c r="EN454" s="54"/>
      <c r="EO454" s="54"/>
      <c r="EP454" s="54"/>
      <c r="EQ454" s="54"/>
      <c r="ER454" s="54"/>
      <c r="ES454" s="54"/>
      <c r="ET454" s="54"/>
      <c r="EU454" s="54"/>
      <c r="EV454" s="54"/>
      <c r="EW454" s="54"/>
      <c r="EX454" s="54"/>
      <c r="EY454" s="54"/>
      <c r="EZ454" s="54"/>
      <c r="FA454" s="54"/>
      <c r="FB454" s="54"/>
      <c r="FC454" s="54"/>
      <c r="FD454" s="54"/>
      <c r="FE454" s="54"/>
      <c r="FF454" s="54"/>
      <c r="FG454" s="54"/>
      <c r="FH454" s="54"/>
      <c r="FI454" s="54"/>
      <c r="FJ454" s="54"/>
      <c r="FK454" s="54"/>
      <c r="FL454" s="54"/>
      <c r="FM454" s="54"/>
      <c r="FN454" s="54"/>
      <c r="FO454" s="54"/>
      <c r="FP454" s="54"/>
      <c r="FQ454" s="54"/>
      <c r="FR454" s="54"/>
      <c r="FS454" s="54"/>
      <c r="FT454" s="54"/>
      <c r="FU454" s="54"/>
      <c r="FV454" s="54"/>
      <c r="FW454" s="54"/>
      <c r="FX454" s="54"/>
      <c r="FY454" s="54"/>
      <c r="FZ454" s="54"/>
      <c r="GA454" s="54"/>
      <c r="GB454" s="54"/>
      <c r="GC454" s="54"/>
      <c r="GD454" s="54"/>
      <c r="GE454" s="54"/>
      <c r="GF454" s="54"/>
      <c r="GG454" s="54"/>
      <c r="GH454" s="54"/>
      <c r="GI454" s="54"/>
      <c r="GJ454" s="54"/>
      <c r="GK454" s="54"/>
      <c r="GL454" s="54"/>
      <c r="GM454" s="54"/>
      <c r="GN454" s="54"/>
      <c r="GO454" s="54"/>
      <c r="GP454" s="54"/>
      <c r="GQ454" s="54"/>
      <c r="GR454" s="54"/>
      <c r="GS454" s="54"/>
      <c r="GT454" s="54"/>
      <c r="GU454" s="54"/>
      <c r="GV454" s="54"/>
      <c r="GW454" s="54"/>
      <c r="GX454" s="54"/>
      <c r="GY454" s="54"/>
      <c r="GZ454" s="54"/>
      <c r="HA454" s="54"/>
      <c r="HB454" s="54"/>
      <c r="HC454" s="54"/>
      <c r="HD454" s="54"/>
      <c r="HE454" s="54"/>
      <c r="HF454" s="54"/>
      <c r="HG454" s="54"/>
      <c r="HH454" s="54"/>
      <c r="HI454" s="54"/>
      <c r="HJ454" s="54"/>
      <c r="HK454" s="54"/>
      <c r="HL454" s="54"/>
      <c r="HM454" s="54"/>
      <c r="HN454" s="54"/>
      <c r="HO454" s="54"/>
      <c r="HP454" s="54"/>
      <c r="HQ454" s="54"/>
      <c r="HR454" s="54"/>
      <c r="HS454" s="54"/>
      <c r="HT454" s="54"/>
      <c r="HU454" s="54"/>
      <c r="HV454" s="54"/>
      <c r="HW454" s="54"/>
      <c r="HX454" s="54"/>
      <c r="HY454" s="54"/>
      <c r="HZ454" s="54"/>
      <c r="IA454" s="54"/>
      <c r="IB454" s="54"/>
      <c r="IC454" s="54"/>
      <c r="ID454" s="54"/>
      <c r="IE454" s="54"/>
      <c r="IF454" s="54"/>
      <c r="IG454" s="54"/>
      <c r="IH454" s="54"/>
      <c r="II454" s="54"/>
      <c r="IJ454" s="54"/>
      <c r="IK454" s="54"/>
      <c r="IL454" s="54"/>
      <c r="IM454" s="54"/>
      <c r="IN454" s="54"/>
      <c r="IO454" s="54"/>
      <c r="IP454" s="54"/>
      <c r="IQ454" s="54"/>
      <c r="IR454" s="54"/>
      <c r="IS454" s="54"/>
      <c r="IT454" s="54"/>
      <c r="IU454" s="54"/>
      <c r="IV454" s="54"/>
      <c r="IW454" s="54"/>
      <c r="IX454" s="54"/>
      <c r="IY454" s="54"/>
      <c r="IZ454" s="54"/>
      <c r="JA454" s="54"/>
      <c r="JB454" s="54"/>
      <c r="JC454" s="54"/>
      <c r="JD454" s="54"/>
      <c r="JE454" s="54"/>
      <c r="JF454" s="54"/>
      <c r="JG454" s="54"/>
      <c r="JH454" s="54"/>
      <c r="JI454" s="54"/>
      <c r="JJ454" s="54"/>
      <c r="JK454" s="54"/>
      <c r="JL454" s="54"/>
      <c r="JM454" s="54"/>
      <c r="JN454" s="54"/>
      <c r="JO454" s="54"/>
      <c r="JP454" s="54"/>
      <c r="JQ454" s="54"/>
      <c r="JR454" s="54"/>
      <c r="JS454" s="54"/>
      <c r="JT454" s="54"/>
      <c r="JU454" s="54"/>
      <c r="JV454" s="54"/>
      <c r="JW454" s="54"/>
      <c r="JX454" s="54"/>
      <c r="JY454" s="54"/>
      <c r="JZ454" s="54"/>
      <c r="KA454" s="54"/>
      <c r="KB454" s="54"/>
      <c r="KC454" s="54"/>
      <c r="KD454" s="54"/>
      <c r="KE454" s="54"/>
      <c r="KF454" s="54"/>
      <c r="KG454" s="54"/>
      <c r="KH454" s="54"/>
      <c r="KI454" s="54"/>
      <c r="KJ454" s="54"/>
      <c r="KK454" s="54"/>
      <c r="KL454" s="54"/>
      <c r="KM454" s="54"/>
      <c r="KN454" s="54"/>
      <c r="KO454" s="54"/>
      <c r="KP454" s="54"/>
      <c r="KQ454" s="54"/>
      <c r="KR454" s="54"/>
      <c r="KS454" s="54"/>
      <c r="KT454" s="54"/>
      <c r="KU454" s="54"/>
      <c r="KV454" s="54"/>
      <c r="KW454" s="54"/>
      <c r="KX454" s="54"/>
      <c r="KY454" s="54"/>
      <c r="KZ454" s="54"/>
      <c r="LA454" s="54"/>
      <c r="LB454" s="54"/>
      <c r="LC454" s="54"/>
      <c r="LD454" s="54"/>
      <c r="LE454" s="54"/>
      <c r="LF454" s="54"/>
      <c r="LG454" s="54"/>
      <c r="LH454" s="54"/>
      <c r="LI454" s="54"/>
      <c r="LJ454" s="54"/>
      <c r="LK454" s="54"/>
      <c r="LL454" s="54"/>
      <c r="LM454" s="54"/>
      <c r="LN454" s="54"/>
      <c r="LO454" s="54"/>
      <c r="LP454" s="54"/>
      <c r="LQ454" s="54"/>
      <c r="LR454" s="54"/>
      <c r="LS454" s="54"/>
      <c r="LT454" s="54"/>
      <c r="LU454" s="54"/>
      <c r="LV454" s="54"/>
      <c r="LW454" s="54"/>
      <c r="LX454" s="54"/>
      <c r="LY454" s="54"/>
      <c r="LZ454" s="54"/>
      <c r="MA454" s="54"/>
      <c r="MB454" s="54"/>
      <c r="MC454" s="54"/>
      <c r="MD454" s="54"/>
      <c r="ME454" s="54"/>
      <c r="MF454" s="54"/>
      <c r="MG454" s="54"/>
      <c r="MH454" s="54"/>
      <c r="MI454" s="54"/>
      <c r="MJ454" s="54"/>
      <c r="MK454" s="54"/>
      <c r="ML454" s="54"/>
      <c r="MM454" s="54"/>
      <c r="MN454" s="54"/>
      <c r="MO454" s="54"/>
      <c r="MP454" s="54"/>
      <c r="MQ454" s="54"/>
      <c r="MR454" s="54"/>
      <c r="MS454" s="54"/>
      <c r="MT454" s="54"/>
      <c r="MU454" s="54"/>
      <c r="MV454" s="54"/>
      <c r="MW454" s="54"/>
      <c r="MX454" s="54"/>
      <c r="MY454" s="54"/>
      <c r="MZ454" s="54"/>
      <c r="NA454" s="54"/>
      <c r="NB454" s="54"/>
      <c r="NC454" s="54"/>
      <c r="ND454" s="54"/>
      <c r="NE454" s="54"/>
      <c r="NF454" s="54"/>
      <c r="NG454" s="54"/>
      <c r="NH454" s="54"/>
      <c r="NI454" s="54"/>
      <c r="NJ454" s="54"/>
      <c r="NK454" s="54"/>
      <c r="NL454" s="54"/>
      <c r="NM454" s="54"/>
      <c r="NN454" s="54"/>
      <c r="NO454" s="54"/>
      <c r="NP454" s="54"/>
      <c r="NQ454" s="54"/>
      <c r="NR454" s="54"/>
      <c r="NS454" s="54"/>
      <c r="NT454" s="54"/>
      <c r="NU454" s="54"/>
      <c r="NV454" s="54"/>
      <c r="NW454" s="54"/>
      <c r="NX454" s="54"/>
      <c r="NY454" s="54"/>
      <c r="NZ454" s="54"/>
      <c r="OA454" s="54"/>
      <c r="OB454" s="54"/>
      <c r="OC454" s="54"/>
      <c r="OD454" s="54"/>
      <c r="OE454" s="54"/>
      <c r="OF454" s="54"/>
      <c r="OG454" s="54"/>
      <c r="OH454" s="54"/>
      <c r="OI454" s="54"/>
      <c r="OJ454" s="54"/>
      <c r="OK454" s="54"/>
      <c r="OL454" s="54"/>
      <c r="OM454" s="54"/>
      <c r="ON454" s="54"/>
      <c r="OO454" s="54"/>
      <c r="OP454" s="54"/>
      <c r="OQ454" s="54"/>
      <c r="OR454" s="54"/>
      <c r="OS454" s="54"/>
      <c r="OT454" s="54"/>
      <c r="OU454" s="54"/>
      <c r="OV454" s="54"/>
      <c r="OW454" s="54"/>
      <c r="OX454" s="54"/>
      <c r="OY454" s="54"/>
      <c r="OZ454" s="54"/>
      <c r="PA454" s="54"/>
      <c r="PB454" s="54"/>
      <c r="PC454" s="54"/>
      <c r="PD454" s="54"/>
      <c r="PE454" s="54"/>
      <c r="PF454" s="54"/>
      <c r="PG454" s="54"/>
      <c r="PH454" s="54"/>
      <c r="PI454" s="54"/>
      <c r="PJ454" s="54"/>
      <c r="PK454" s="54"/>
      <c r="PL454" s="54"/>
      <c r="PM454" s="54"/>
      <c r="PN454" s="54"/>
      <c r="PO454" s="54"/>
      <c r="PP454" s="54"/>
      <c r="PQ454" s="54"/>
      <c r="PR454" s="54"/>
      <c r="PS454" s="54"/>
      <c r="PT454" s="54"/>
      <c r="PU454" s="54"/>
      <c r="PV454" s="54"/>
      <c r="PW454" s="54"/>
      <c r="PX454" s="54"/>
      <c r="PY454" s="54"/>
      <c r="PZ454" s="54"/>
      <c r="QA454" s="54"/>
      <c r="QB454" s="54"/>
      <c r="QC454" s="54"/>
      <c r="QD454" s="54"/>
      <c r="QE454" s="54"/>
      <c r="QF454" s="54"/>
      <c r="QG454" s="54"/>
      <c r="QH454" s="54"/>
      <c r="QI454" s="54"/>
      <c r="QJ454" s="54"/>
      <c r="QK454" s="54"/>
      <c r="QL454" s="54"/>
      <c r="QM454" s="54"/>
      <c r="QN454" s="54"/>
      <c r="QO454" s="54"/>
      <c r="QP454" s="54"/>
      <c r="QQ454" s="54"/>
      <c r="QR454" s="54"/>
      <c r="QS454" s="54"/>
      <c r="QT454" s="54"/>
      <c r="QU454" s="54"/>
      <c r="QV454" s="54"/>
      <c r="QW454" s="54"/>
      <c r="QX454" s="54"/>
      <c r="QY454" s="54"/>
      <c r="QZ454" s="54"/>
      <c r="RA454" s="54"/>
      <c r="RB454" s="54"/>
      <c r="RC454" s="54"/>
      <c r="RD454" s="54"/>
      <c r="RE454" s="54"/>
      <c r="RF454" s="54"/>
      <c r="RG454" s="54"/>
      <c r="RH454" s="54"/>
      <c r="RI454" s="54"/>
      <c r="RJ454" s="54"/>
      <c r="RK454" s="54"/>
      <c r="RL454" s="54"/>
      <c r="RM454" s="54"/>
      <c r="RN454" s="54"/>
      <c r="RO454" s="54"/>
      <c r="RP454" s="54"/>
      <c r="RQ454" s="54"/>
      <c r="RR454" s="54"/>
      <c r="RS454" s="54"/>
      <c r="RT454" s="54"/>
      <c r="RU454" s="54"/>
      <c r="RV454" s="54"/>
      <c r="RW454" s="54"/>
      <c r="RX454" s="54"/>
      <c r="RY454" s="54"/>
      <c r="RZ454" s="54"/>
      <c r="SA454" s="54"/>
      <c r="SB454" s="54"/>
      <c r="SC454" s="54"/>
      <c r="SD454" s="54"/>
      <c r="SE454" s="54"/>
      <c r="SF454" s="54"/>
      <c r="SG454" s="54"/>
      <c r="SH454" s="54"/>
      <c r="SI454" s="54"/>
      <c r="SJ454" s="54"/>
      <c r="SK454" s="54"/>
      <c r="SL454" s="54"/>
      <c r="SM454" s="54"/>
      <c r="SN454" s="54"/>
      <c r="SO454" s="54"/>
      <c r="SP454" s="54"/>
      <c r="SQ454" s="54"/>
      <c r="SR454" s="54"/>
      <c r="SS454" s="54"/>
      <c r="ST454" s="54"/>
      <c r="SU454" s="54"/>
      <c r="SV454" s="54"/>
      <c r="SW454" s="54"/>
      <c r="SX454" s="54"/>
      <c r="SY454" s="54"/>
      <c r="SZ454" s="54"/>
      <c r="TA454" s="54"/>
      <c r="TB454" s="54"/>
      <c r="TC454" s="54"/>
      <c r="TD454" s="54"/>
      <c r="TE454" s="54"/>
      <c r="TF454" s="54"/>
      <c r="TG454" s="54"/>
      <c r="TH454" s="54"/>
      <c r="TI454" s="54"/>
      <c r="TJ454" s="54"/>
      <c r="TK454" s="54"/>
      <c r="TL454" s="54"/>
      <c r="TM454" s="54"/>
      <c r="TN454" s="54"/>
      <c r="TO454" s="54"/>
      <c r="TP454" s="54"/>
      <c r="TQ454" s="54"/>
      <c r="TR454" s="54"/>
      <c r="TS454" s="54"/>
      <c r="TT454" s="54"/>
      <c r="TU454" s="54"/>
      <c r="TV454" s="54"/>
      <c r="TW454" s="54"/>
      <c r="TX454" s="54"/>
      <c r="TY454" s="54"/>
      <c r="TZ454" s="54"/>
      <c r="UA454" s="54"/>
      <c r="UB454" s="54"/>
      <c r="UC454" s="54"/>
      <c r="UD454" s="54"/>
      <c r="UE454" s="54"/>
      <c r="UF454" s="54"/>
      <c r="UG454" s="54"/>
      <c r="UH454" s="54"/>
      <c r="UI454" s="54"/>
      <c r="UJ454" s="54"/>
      <c r="UK454" s="54"/>
      <c r="UL454" s="54"/>
      <c r="UM454" s="54"/>
      <c r="UN454" s="54"/>
      <c r="UO454" s="54"/>
      <c r="UP454" s="54"/>
      <c r="UQ454" s="54"/>
      <c r="UR454" s="54"/>
      <c r="US454" s="54"/>
      <c r="UT454" s="54"/>
      <c r="UU454" s="54"/>
      <c r="UV454" s="54"/>
      <c r="UW454" s="54"/>
      <c r="UX454" s="54"/>
      <c r="UY454" s="54"/>
      <c r="UZ454" s="54"/>
      <c r="VA454" s="54"/>
      <c r="VB454" s="54"/>
      <c r="VC454" s="54"/>
      <c r="VD454" s="54"/>
      <c r="VE454" s="54"/>
      <c r="VF454" s="54"/>
      <c r="VG454" s="54"/>
      <c r="VH454" s="54"/>
      <c r="VI454" s="54"/>
      <c r="VJ454" s="54"/>
      <c r="VK454" s="54"/>
      <c r="VL454" s="54"/>
      <c r="VM454" s="54"/>
      <c r="VN454" s="54"/>
      <c r="VO454" s="54"/>
      <c r="VP454" s="54"/>
      <c r="VQ454" s="54"/>
      <c r="VR454" s="54"/>
      <c r="VS454" s="54"/>
      <c r="VT454" s="54"/>
      <c r="VU454" s="54"/>
      <c r="VV454" s="54"/>
      <c r="VW454" s="54"/>
      <c r="VX454" s="54"/>
      <c r="VY454" s="54"/>
      <c r="VZ454" s="54"/>
      <c r="WA454" s="54"/>
      <c r="WB454" s="54"/>
      <c r="WC454" s="54"/>
      <c r="WD454" s="54"/>
      <c r="WE454" s="54"/>
      <c r="WF454" s="54"/>
      <c r="WG454" s="54"/>
      <c r="WH454" s="54"/>
      <c r="WI454" s="54"/>
      <c r="WJ454" s="54"/>
      <c r="WK454" s="54"/>
      <c r="WL454" s="54"/>
      <c r="WM454" s="54"/>
      <c r="WN454" s="54"/>
      <c r="WO454" s="54"/>
      <c r="WP454" s="54"/>
      <c r="WQ454" s="54"/>
      <c r="WR454" s="54"/>
      <c r="WS454" s="54"/>
      <c r="WT454" s="54"/>
      <c r="WU454" s="54"/>
      <c r="WV454" s="54"/>
      <c r="WW454" s="54"/>
      <c r="WX454" s="54"/>
      <c r="WY454" s="54"/>
      <c r="WZ454" s="54"/>
      <c r="XA454" s="54"/>
      <c r="XB454" s="54"/>
      <c r="XC454" s="54"/>
      <c r="XD454" s="54"/>
      <c r="XE454" s="54"/>
      <c r="XF454" s="54"/>
      <c r="XG454" s="54"/>
      <c r="XH454" s="54"/>
      <c r="XI454" s="54"/>
      <c r="XJ454" s="54"/>
      <c r="XK454" s="54"/>
      <c r="XL454" s="54"/>
      <c r="XM454" s="54"/>
      <c r="XN454" s="54"/>
      <c r="XO454" s="54"/>
      <c r="XP454" s="54"/>
      <c r="XQ454" s="54"/>
      <c r="XR454" s="54"/>
      <c r="XS454" s="54"/>
      <c r="XT454" s="54"/>
      <c r="XU454" s="54"/>
      <c r="XV454" s="54"/>
      <c r="XW454" s="54"/>
      <c r="XX454" s="54"/>
      <c r="XY454" s="54"/>
      <c r="XZ454" s="54"/>
      <c r="YA454" s="54"/>
      <c r="YB454" s="54"/>
      <c r="YC454" s="54"/>
      <c r="YD454" s="54"/>
      <c r="YE454" s="54"/>
      <c r="YF454" s="54"/>
      <c r="YG454" s="54"/>
      <c r="YH454" s="54"/>
      <c r="YI454" s="54"/>
      <c r="YJ454" s="54"/>
      <c r="YK454" s="54"/>
      <c r="YL454" s="54"/>
      <c r="YM454" s="54"/>
      <c r="YN454" s="54"/>
      <c r="YO454" s="54"/>
      <c r="YP454" s="54"/>
      <c r="YQ454" s="54"/>
      <c r="YR454" s="54"/>
      <c r="YS454" s="54"/>
      <c r="YT454" s="54"/>
      <c r="YU454" s="54"/>
      <c r="YV454" s="54"/>
      <c r="YW454" s="54"/>
      <c r="YX454" s="54"/>
      <c r="YY454" s="54"/>
      <c r="YZ454" s="54"/>
      <c r="ZA454" s="54"/>
      <c r="ZB454" s="54"/>
      <c r="ZC454" s="54"/>
      <c r="ZD454" s="54"/>
      <c r="ZE454" s="54"/>
      <c r="ZF454" s="54"/>
      <c r="ZG454" s="54"/>
      <c r="ZH454" s="54"/>
      <c r="ZI454" s="54"/>
      <c r="ZJ454" s="54"/>
      <c r="ZK454" s="54"/>
      <c r="ZL454" s="54"/>
      <c r="ZM454" s="54"/>
      <c r="ZN454" s="54"/>
      <c r="ZO454" s="54"/>
      <c r="ZP454" s="54"/>
      <c r="ZQ454" s="54"/>
      <c r="ZR454" s="54"/>
      <c r="ZS454" s="54"/>
      <c r="ZT454" s="54"/>
      <c r="ZU454" s="54"/>
      <c r="ZV454" s="54"/>
      <c r="ZW454" s="54"/>
      <c r="ZX454" s="54"/>
      <c r="ZY454" s="54"/>
      <c r="ZZ454" s="54"/>
    </row>
    <row r="455" spans="1:702" x14ac:dyDescent="0.2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  <c r="CW455" s="54"/>
      <c r="CX455" s="54"/>
      <c r="CY455" s="54"/>
      <c r="CZ455" s="54"/>
      <c r="DA455" s="54"/>
      <c r="DB455" s="54"/>
      <c r="DC455" s="54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  <c r="DN455" s="54"/>
      <c r="DO455" s="54"/>
      <c r="DP455" s="54"/>
      <c r="DQ455" s="54"/>
      <c r="DR455" s="54"/>
      <c r="DS455" s="54"/>
      <c r="DT455" s="54"/>
      <c r="DU455" s="54"/>
      <c r="DV455" s="54"/>
      <c r="DW455" s="54"/>
      <c r="DX455" s="54"/>
      <c r="DY455" s="54"/>
      <c r="DZ455" s="54"/>
      <c r="EA455" s="54"/>
      <c r="EB455" s="54"/>
      <c r="EC455" s="54"/>
      <c r="ED455" s="54"/>
      <c r="EE455" s="54"/>
      <c r="EF455" s="54"/>
      <c r="EG455" s="54"/>
      <c r="EH455" s="54"/>
      <c r="EI455" s="54"/>
      <c r="EJ455" s="54"/>
      <c r="EK455" s="54"/>
      <c r="EL455" s="54"/>
      <c r="EM455" s="54"/>
      <c r="EN455" s="54"/>
      <c r="EO455" s="54"/>
      <c r="EP455" s="54"/>
      <c r="EQ455" s="54"/>
      <c r="ER455" s="54"/>
      <c r="ES455" s="54"/>
      <c r="ET455" s="54"/>
      <c r="EU455" s="54"/>
      <c r="EV455" s="54"/>
      <c r="EW455" s="54"/>
      <c r="EX455" s="54"/>
      <c r="EY455" s="54"/>
      <c r="EZ455" s="54"/>
      <c r="FA455" s="54"/>
      <c r="FB455" s="54"/>
      <c r="FC455" s="54"/>
      <c r="FD455" s="54"/>
      <c r="FE455" s="54"/>
      <c r="FF455" s="54"/>
      <c r="FG455" s="54"/>
      <c r="FH455" s="54"/>
      <c r="FI455" s="54"/>
      <c r="FJ455" s="54"/>
      <c r="FK455" s="54"/>
      <c r="FL455" s="54"/>
      <c r="FM455" s="54"/>
      <c r="FN455" s="54"/>
      <c r="FO455" s="54"/>
      <c r="FP455" s="54"/>
      <c r="FQ455" s="54"/>
      <c r="FR455" s="54"/>
      <c r="FS455" s="54"/>
      <c r="FT455" s="54"/>
      <c r="FU455" s="54"/>
      <c r="FV455" s="54"/>
      <c r="FW455" s="54"/>
      <c r="FX455" s="54"/>
      <c r="FY455" s="54"/>
      <c r="FZ455" s="54"/>
      <c r="GA455" s="54"/>
      <c r="GB455" s="54"/>
      <c r="GC455" s="54"/>
      <c r="GD455" s="54"/>
      <c r="GE455" s="54"/>
      <c r="GF455" s="54"/>
      <c r="GG455" s="54"/>
      <c r="GH455" s="54"/>
      <c r="GI455" s="54"/>
      <c r="GJ455" s="54"/>
      <c r="GK455" s="54"/>
      <c r="GL455" s="54"/>
      <c r="GM455" s="54"/>
      <c r="GN455" s="54"/>
      <c r="GO455" s="54"/>
      <c r="GP455" s="54"/>
      <c r="GQ455" s="54"/>
      <c r="GR455" s="54"/>
      <c r="GS455" s="54"/>
      <c r="GT455" s="54"/>
      <c r="GU455" s="54"/>
      <c r="GV455" s="54"/>
      <c r="GW455" s="54"/>
      <c r="GX455" s="54"/>
      <c r="GY455" s="54"/>
      <c r="GZ455" s="54"/>
      <c r="HA455" s="54"/>
      <c r="HB455" s="54"/>
      <c r="HC455" s="54"/>
      <c r="HD455" s="54"/>
      <c r="HE455" s="54"/>
      <c r="HF455" s="54"/>
      <c r="HG455" s="54"/>
      <c r="HH455" s="54"/>
      <c r="HI455" s="54"/>
      <c r="HJ455" s="54"/>
      <c r="HK455" s="54"/>
      <c r="HL455" s="54"/>
      <c r="HM455" s="54"/>
      <c r="HN455" s="54"/>
      <c r="HO455" s="54"/>
      <c r="HP455" s="54"/>
      <c r="HQ455" s="54"/>
      <c r="HR455" s="54"/>
      <c r="HS455" s="54"/>
      <c r="HT455" s="54"/>
      <c r="HU455" s="54"/>
      <c r="HV455" s="54"/>
      <c r="HW455" s="54"/>
      <c r="HX455" s="54"/>
      <c r="HY455" s="54"/>
      <c r="HZ455" s="54"/>
      <c r="IA455" s="54"/>
      <c r="IB455" s="54"/>
      <c r="IC455" s="54"/>
      <c r="ID455" s="54"/>
      <c r="IE455" s="54"/>
      <c r="IF455" s="54"/>
      <c r="IG455" s="54"/>
      <c r="IH455" s="54"/>
      <c r="II455" s="54"/>
      <c r="IJ455" s="54"/>
      <c r="IK455" s="54"/>
      <c r="IL455" s="54"/>
      <c r="IM455" s="54"/>
      <c r="IN455" s="54"/>
      <c r="IO455" s="54"/>
      <c r="IP455" s="54"/>
      <c r="IQ455" s="54"/>
      <c r="IR455" s="54"/>
      <c r="IS455" s="54"/>
      <c r="IT455" s="54"/>
      <c r="IU455" s="54"/>
      <c r="IV455" s="54"/>
      <c r="IW455" s="54"/>
      <c r="IX455" s="54"/>
      <c r="IY455" s="54"/>
      <c r="IZ455" s="54"/>
      <c r="JA455" s="54"/>
      <c r="JB455" s="54"/>
      <c r="JC455" s="54"/>
      <c r="JD455" s="54"/>
      <c r="JE455" s="54"/>
      <c r="JF455" s="54"/>
      <c r="JG455" s="54"/>
      <c r="JH455" s="54"/>
      <c r="JI455" s="54"/>
      <c r="JJ455" s="54"/>
      <c r="JK455" s="54"/>
      <c r="JL455" s="54"/>
      <c r="JM455" s="54"/>
      <c r="JN455" s="54"/>
      <c r="JO455" s="54"/>
      <c r="JP455" s="54"/>
      <c r="JQ455" s="54"/>
      <c r="JR455" s="54"/>
      <c r="JS455" s="54"/>
      <c r="JT455" s="54"/>
      <c r="JU455" s="54"/>
      <c r="JV455" s="54"/>
      <c r="JW455" s="54"/>
      <c r="JX455" s="54"/>
      <c r="JY455" s="54"/>
      <c r="JZ455" s="54"/>
      <c r="KA455" s="54"/>
      <c r="KB455" s="54"/>
      <c r="KC455" s="54"/>
      <c r="KD455" s="54"/>
      <c r="KE455" s="54"/>
      <c r="KF455" s="54"/>
      <c r="KG455" s="54"/>
      <c r="KH455" s="54"/>
      <c r="KI455" s="54"/>
      <c r="KJ455" s="54"/>
      <c r="KK455" s="54"/>
      <c r="KL455" s="54"/>
      <c r="KM455" s="54"/>
      <c r="KN455" s="54"/>
      <c r="KO455" s="54"/>
      <c r="KP455" s="54"/>
      <c r="KQ455" s="54"/>
      <c r="KR455" s="54"/>
      <c r="KS455" s="54"/>
      <c r="KT455" s="54"/>
      <c r="KU455" s="54"/>
      <c r="KV455" s="54"/>
      <c r="KW455" s="54"/>
      <c r="KX455" s="54"/>
      <c r="KY455" s="54"/>
      <c r="KZ455" s="54"/>
      <c r="LA455" s="54"/>
      <c r="LB455" s="54"/>
      <c r="LC455" s="54"/>
      <c r="LD455" s="54"/>
      <c r="LE455" s="54"/>
      <c r="LF455" s="54"/>
      <c r="LG455" s="54"/>
      <c r="LH455" s="54"/>
      <c r="LI455" s="54"/>
      <c r="LJ455" s="54"/>
      <c r="LK455" s="54"/>
      <c r="LL455" s="54"/>
      <c r="LM455" s="54"/>
      <c r="LN455" s="54"/>
      <c r="LO455" s="54"/>
      <c r="LP455" s="54"/>
      <c r="LQ455" s="54"/>
      <c r="LR455" s="54"/>
      <c r="LS455" s="54"/>
      <c r="LT455" s="54"/>
      <c r="LU455" s="54"/>
      <c r="LV455" s="54"/>
      <c r="LW455" s="54"/>
      <c r="LX455" s="54"/>
      <c r="LY455" s="54"/>
      <c r="LZ455" s="54"/>
      <c r="MA455" s="54"/>
      <c r="MB455" s="54"/>
      <c r="MC455" s="54"/>
      <c r="MD455" s="54"/>
      <c r="ME455" s="54"/>
      <c r="MF455" s="54"/>
      <c r="MG455" s="54"/>
      <c r="MH455" s="54"/>
      <c r="MI455" s="54"/>
      <c r="MJ455" s="54"/>
      <c r="MK455" s="54"/>
      <c r="ML455" s="54"/>
      <c r="MM455" s="54"/>
      <c r="MN455" s="54"/>
      <c r="MO455" s="54"/>
      <c r="MP455" s="54"/>
      <c r="MQ455" s="54"/>
      <c r="MR455" s="54"/>
      <c r="MS455" s="54"/>
      <c r="MT455" s="54"/>
      <c r="MU455" s="54"/>
      <c r="MV455" s="54"/>
      <c r="MW455" s="54"/>
      <c r="MX455" s="54"/>
      <c r="MY455" s="54"/>
      <c r="MZ455" s="54"/>
      <c r="NA455" s="54"/>
      <c r="NB455" s="54"/>
      <c r="NC455" s="54"/>
      <c r="ND455" s="54"/>
      <c r="NE455" s="54"/>
      <c r="NF455" s="54"/>
      <c r="NG455" s="54"/>
      <c r="NH455" s="54"/>
      <c r="NI455" s="54"/>
      <c r="NJ455" s="54"/>
      <c r="NK455" s="54"/>
      <c r="NL455" s="54"/>
      <c r="NM455" s="54"/>
      <c r="NN455" s="54"/>
      <c r="NO455" s="54"/>
      <c r="NP455" s="54"/>
      <c r="NQ455" s="54"/>
      <c r="NR455" s="54"/>
      <c r="NS455" s="54"/>
      <c r="NT455" s="54"/>
      <c r="NU455" s="54"/>
      <c r="NV455" s="54"/>
      <c r="NW455" s="54"/>
      <c r="NX455" s="54"/>
      <c r="NY455" s="54"/>
      <c r="NZ455" s="54"/>
      <c r="OA455" s="54"/>
      <c r="OB455" s="54"/>
      <c r="OC455" s="54"/>
      <c r="OD455" s="54"/>
      <c r="OE455" s="54"/>
      <c r="OF455" s="54"/>
      <c r="OG455" s="54"/>
      <c r="OH455" s="54"/>
      <c r="OI455" s="54"/>
      <c r="OJ455" s="54"/>
      <c r="OK455" s="54"/>
      <c r="OL455" s="54"/>
      <c r="OM455" s="54"/>
      <c r="ON455" s="54"/>
      <c r="OO455" s="54"/>
      <c r="OP455" s="54"/>
      <c r="OQ455" s="54"/>
      <c r="OR455" s="54"/>
      <c r="OS455" s="54"/>
      <c r="OT455" s="54"/>
      <c r="OU455" s="54"/>
      <c r="OV455" s="54"/>
      <c r="OW455" s="54"/>
      <c r="OX455" s="54"/>
      <c r="OY455" s="54"/>
      <c r="OZ455" s="54"/>
      <c r="PA455" s="54"/>
      <c r="PB455" s="54"/>
      <c r="PC455" s="54"/>
      <c r="PD455" s="54"/>
      <c r="PE455" s="54"/>
      <c r="PF455" s="54"/>
      <c r="PG455" s="54"/>
      <c r="PH455" s="54"/>
      <c r="PI455" s="54"/>
      <c r="PJ455" s="54"/>
      <c r="PK455" s="54"/>
      <c r="PL455" s="54"/>
      <c r="PM455" s="54"/>
      <c r="PN455" s="54"/>
      <c r="PO455" s="54"/>
      <c r="PP455" s="54"/>
      <c r="PQ455" s="54"/>
      <c r="PR455" s="54"/>
      <c r="PS455" s="54"/>
      <c r="PT455" s="54"/>
      <c r="PU455" s="54"/>
      <c r="PV455" s="54"/>
      <c r="PW455" s="54"/>
      <c r="PX455" s="54"/>
      <c r="PY455" s="54"/>
      <c r="PZ455" s="54"/>
      <c r="QA455" s="54"/>
      <c r="QB455" s="54"/>
      <c r="QC455" s="54"/>
      <c r="QD455" s="54"/>
      <c r="QE455" s="54"/>
      <c r="QF455" s="54"/>
      <c r="QG455" s="54"/>
      <c r="QH455" s="54"/>
      <c r="QI455" s="54"/>
      <c r="QJ455" s="54"/>
      <c r="QK455" s="54"/>
      <c r="QL455" s="54"/>
      <c r="QM455" s="54"/>
      <c r="QN455" s="54"/>
      <c r="QO455" s="54"/>
      <c r="QP455" s="54"/>
      <c r="QQ455" s="54"/>
      <c r="QR455" s="54"/>
      <c r="QS455" s="54"/>
      <c r="QT455" s="54"/>
      <c r="QU455" s="54"/>
      <c r="QV455" s="54"/>
      <c r="QW455" s="54"/>
      <c r="QX455" s="54"/>
      <c r="QY455" s="54"/>
      <c r="QZ455" s="54"/>
      <c r="RA455" s="54"/>
      <c r="RB455" s="54"/>
      <c r="RC455" s="54"/>
      <c r="RD455" s="54"/>
      <c r="RE455" s="54"/>
      <c r="RF455" s="54"/>
      <c r="RG455" s="54"/>
      <c r="RH455" s="54"/>
      <c r="RI455" s="54"/>
      <c r="RJ455" s="54"/>
      <c r="RK455" s="54"/>
      <c r="RL455" s="54"/>
      <c r="RM455" s="54"/>
      <c r="RN455" s="54"/>
      <c r="RO455" s="54"/>
      <c r="RP455" s="54"/>
      <c r="RQ455" s="54"/>
      <c r="RR455" s="54"/>
      <c r="RS455" s="54"/>
      <c r="RT455" s="54"/>
      <c r="RU455" s="54"/>
      <c r="RV455" s="54"/>
      <c r="RW455" s="54"/>
      <c r="RX455" s="54"/>
      <c r="RY455" s="54"/>
      <c r="RZ455" s="54"/>
      <c r="SA455" s="54"/>
      <c r="SB455" s="54"/>
      <c r="SC455" s="54"/>
      <c r="SD455" s="54"/>
      <c r="SE455" s="54"/>
      <c r="SF455" s="54"/>
      <c r="SG455" s="54"/>
      <c r="SH455" s="54"/>
      <c r="SI455" s="54"/>
      <c r="SJ455" s="54"/>
      <c r="SK455" s="54"/>
      <c r="SL455" s="54"/>
      <c r="SM455" s="54"/>
      <c r="SN455" s="54"/>
      <c r="SO455" s="54"/>
      <c r="SP455" s="54"/>
      <c r="SQ455" s="54"/>
      <c r="SR455" s="54"/>
      <c r="SS455" s="54"/>
      <c r="ST455" s="54"/>
      <c r="SU455" s="54"/>
      <c r="SV455" s="54"/>
      <c r="SW455" s="54"/>
      <c r="SX455" s="54"/>
      <c r="SY455" s="54"/>
      <c r="SZ455" s="54"/>
      <c r="TA455" s="54"/>
      <c r="TB455" s="54"/>
      <c r="TC455" s="54"/>
      <c r="TD455" s="54"/>
      <c r="TE455" s="54"/>
      <c r="TF455" s="54"/>
      <c r="TG455" s="54"/>
      <c r="TH455" s="54"/>
      <c r="TI455" s="54"/>
      <c r="TJ455" s="54"/>
      <c r="TK455" s="54"/>
      <c r="TL455" s="54"/>
      <c r="TM455" s="54"/>
      <c r="TN455" s="54"/>
      <c r="TO455" s="54"/>
      <c r="TP455" s="54"/>
      <c r="TQ455" s="54"/>
      <c r="TR455" s="54"/>
      <c r="TS455" s="54"/>
      <c r="TT455" s="54"/>
      <c r="TU455" s="54"/>
      <c r="TV455" s="54"/>
      <c r="TW455" s="54"/>
      <c r="TX455" s="54"/>
      <c r="TY455" s="54"/>
      <c r="TZ455" s="54"/>
      <c r="UA455" s="54"/>
      <c r="UB455" s="54"/>
      <c r="UC455" s="54"/>
      <c r="UD455" s="54"/>
      <c r="UE455" s="54"/>
      <c r="UF455" s="54"/>
      <c r="UG455" s="54"/>
      <c r="UH455" s="54"/>
      <c r="UI455" s="54"/>
      <c r="UJ455" s="54"/>
      <c r="UK455" s="54"/>
      <c r="UL455" s="54"/>
      <c r="UM455" s="54"/>
      <c r="UN455" s="54"/>
      <c r="UO455" s="54"/>
      <c r="UP455" s="54"/>
      <c r="UQ455" s="54"/>
      <c r="UR455" s="54"/>
      <c r="US455" s="54"/>
      <c r="UT455" s="54"/>
      <c r="UU455" s="54"/>
      <c r="UV455" s="54"/>
      <c r="UW455" s="54"/>
      <c r="UX455" s="54"/>
      <c r="UY455" s="54"/>
      <c r="UZ455" s="54"/>
      <c r="VA455" s="54"/>
      <c r="VB455" s="54"/>
      <c r="VC455" s="54"/>
      <c r="VD455" s="54"/>
      <c r="VE455" s="54"/>
      <c r="VF455" s="54"/>
      <c r="VG455" s="54"/>
      <c r="VH455" s="54"/>
      <c r="VI455" s="54"/>
      <c r="VJ455" s="54"/>
      <c r="VK455" s="54"/>
      <c r="VL455" s="54"/>
      <c r="VM455" s="54"/>
      <c r="VN455" s="54"/>
      <c r="VO455" s="54"/>
      <c r="VP455" s="54"/>
      <c r="VQ455" s="54"/>
      <c r="VR455" s="54"/>
      <c r="VS455" s="54"/>
      <c r="VT455" s="54"/>
      <c r="VU455" s="54"/>
      <c r="VV455" s="54"/>
      <c r="VW455" s="54"/>
      <c r="VX455" s="54"/>
      <c r="VY455" s="54"/>
      <c r="VZ455" s="54"/>
      <c r="WA455" s="54"/>
      <c r="WB455" s="54"/>
      <c r="WC455" s="54"/>
      <c r="WD455" s="54"/>
      <c r="WE455" s="54"/>
      <c r="WF455" s="54"/>
      <c r="WG455" s="54"/>
      <c r="WH455" s="54"/>
      <c r="WI455" s="54"/>
      <c r="WJ455" s="54"/>
      <c r="WK455" s="54"/>
      <c r="WL455" s="54"/>
      <c r="WM455" s="54"/>
      <c r="WN455" s="54"/>
      <c r="WO455" s="54"/>
      <c r="WP455" s="54"/>
      <c r="WQ455" s="54"/>
      <c r="WR455" s="54"/>
      <c r="WS455" s="54"/>
      <c r="WT455" s="54"/>
      <c r="WU455" s="54"/>
      <c r="WV455" s="54"/>
      <c r="WW455" s="54"/>
      <c r="WX455" s="54"/>
      <c r="WY455" s="54"/>
      <c r="WZ455" s="54"/>
      <c r="XA455" s="54"/>
      <c r="XB455" s="54"/>
      <c r="XC455" s="54"/>
      <c r="XD455" s="54"/>
      <c r="XE455" s="54"/>
      <c r="XF455" s="54"/>
      <c r="XG455" s="54"/>
      <c r="XH455" s="54"/>
      <c r="XI455" s="54"/>
      <c r="XJ455" s="54"/>
      <c r="XK455" s="54"/>
      <c r="XL455" s="54"/>
      <c r="XM455" s="54"/>
      <c r="XN455" s="54"/>
      <c r="XO455" s="54"/>
      <c r="XP455" s="54"/>
      <c r="XQ455" s="54"/>
      <c r="XR455" s="54"/>
      <c r="XS455" s="54"/>
      <c r="XT455" s="54"/>
      <c r="XU455" s="54"/>
      <c r="XV455" s="54"/>
      <c r="XW455" s="54"/>
      <c r="XX455" s="54"/>
      <c r="XY455" s="54"/>
      <c r="XZ455" s="54"/>
      <c r="YA455" s="54"/>
      <c r="YB455" s="54"/>
      <c r="YC455" s="54"/>
      <c r="YD455" s="54"/>
      <c r="YE455" s="54"/>
      <c r="YF455" s="54"/>
      <c r="YG455" s="54"/>
      <c r="YH455" s="54"/>
      <c r="YI455" s="54"/>
      <c r="YJ455" s="54"/>
      <c r="YK455" s="54"/>
      <c r="YL455" s="54"/>
      <c r="YM455" s="54"/>
      <c r="YN455" s="54"/>
      <c r="YO455" s="54"/>
      <c r="YP455" s="54"/>
      <c r="YQ455" s="54"/>
      <c r="YR455" s="54"/>
      <c r="YS455" s="54"/>
      <c r="YT455" s="54"/>
      <c r="YU455" s="54"/>
      <c r="YV455" s="54"/>
      <c r="YW455" s="54"/>
      <c r="YX455" s="54"/>
      <c r="YY455" s="54"/>
      <c r="YZ455" s="54"/>
      <c r="ZA455" s="54"/>
      <c r="ZB455" s="54"/>
      <c r="ZC455" s="54"/>
      <c r="ZD455" s="54"/>
      <c r="ZE455" s="54"/>
      <c r="ZF455" s="54"/>
      <c r="ZG455" s="54"/>
      <c r="ZH455" s="54"/>
      <c r="ZI455" s="54"/>
      <c r="ZJ455" s="54"/>
      <c r="ZK455" s="54"/>
      <c r="ZL455" s="54"/>
      <c r="ZM455" s="54"/>
      <c r="ZN455" s="54"/>
      <c r="ZO455" s="54"/>
      <c r="ZP455" s="54"/>
      <c r="ZQ455" s="54"/>
      <c r="ZR455" s="54"/>
      <c r="ZS455" s="54"/>
      <c r="ZT455" s="54"/>
      <c r="ZU455" s="54"/>
      <c r="ZV455" s="54"/>
      <c r="ZW455" s="54"/>
      <c r="ZX455" s="54"/>
      <c r="ZY455" s="54"/>
      <c r="ZZ455" s="54"/>
    </row>
    <row r="456" spans="1:702" x14ac:dyDescent="0.2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  <c r="CW456" s="54"/>
      <c r="CX456" s="54"/>
      <c r="CY456" s="54"/>
      <c r="CZ456" s="54"/>
      <c r="DA456" s="54"/>
      <c r="DB456" s="54"/>
      <c r="DC456" s="54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  <c r="DN456" s="54"/>
      <c r="DO456" s="54"/>
      <c r="DP456" s="54"/>
      <c r="DQ456" s="54"/>
      <c r="DR456" s="54"/>
      <c r="DS456" s="54"/>
      <c r="DT456" s="54"/>
      <c r="DU456" s="54"/>
      <c r="DV456" s="54"/>
      <c r="DW456" s="54"/>
      <c r="DX456" s="54"/>
      <c r="DY456" s="54"/>
      <c r="DZ456" s="54"/>
      <c r="EA456" s="54"/>
      <c r="EB456" s="54"/>
      <c r="EC456" s="54"/>
      <c r="ED456" s="54"/>
      <c r="EE456" s="54"/>
      <c r="EF456" s="54"/>
      <c r="EG456" s="54"/>
      <c r="EH456" s="54"/>
      <c r="EI456" s="54"/>
      <c r="EJ456" s="54"/>
      <c r="EK456" s="54"/>
      <c r="EL456" s="54"/>
      <c r="EM456" s="54"/>
      <c r="EN456" s="54"/>
      <c r="EO456" s="54"/>
      <c r="EP456" s="54"/>
      <c r="EQ456" s="54"/>
      <c r="ER456" s="54"/>
      <c r="ES456" s="54"/>
      <c r="ET456" s="54"/>
      <c r="EU456" s="54"/>
      <c r="EV456" s="54"/>
      <c r="EW456" s="54"/>
      <c r="EX456" s="54"/>
      <c r="EY456" s="54"/>
      <c r="EZ456" s="54"/>
      <c r="FA456" s="54"/>
      <c r="FB456" s="54"/>
      <c r="FC456" s="54"/>
      <c r="FD456" s="54"/>
      <c r="FE456" s="54"/>
      <c r="FF456" s="54"/>
      <c r="FG456" s="54"/>
      <c r="FH456" s="54"/>
      <c r="FI456" s="54"/>
      <c r="FJ456" s="54"/>
      <c r="FK456" s="54"/>
      <c r="FL456" s="54"/>
      <c r="FM456" s="54"/>
      <c r="FN456" s="54"/>
      <c r="FO456" s="54"/>
      <c r="FP456" s="54"/>
      <c r="FQ456" s="54"/>
      <c r="FR456" s="54"/>
      <c r="FS456" s="54"/>
      <c r="FT456" s="54"/>
      <c r="FU456" s="54"/>
      <c r="FV456" s="54"/>
      <c r="FW456" s="54"/>
      <c r="FX456" s="54"/>
      <c r="FY456" s="54"/>
      <c r="FZ456" s="54"/>
      <c r="GA456" s="54"/>
      <c r="GB456" s="54"/>
      <c r="GC456" s="54"/>
      <c r="GD456" s="54"/>
      <c r="GE456" s="54"/>
      <c r="GF456" s="54"/>
      <c r="GG456" s="54"/>
      <c r="GH456" s="54"/>
      <c r="GI456" s="54"/>
      <c r="GJ456" s="54"/>
      <c r="GK456" s="54"/>
      <c r="GL456" s="54"/>
      <c r="GM456" s="54"/>
      <c r="GN456" s="54"/>
      <c r="GO456" s="54"/>
      <c r="GP456" s="54"/>
      <c r="GQ456" s="54"/>
      <c r="GR456" s="54"/>
      <c r="GS456" s="54"/>
      <c r="GT456" s="54"/>
      <c r="GU456" s="54"/>
      <c r="GV456" s="54"/>
      <c r="GW456" s="54"/>
      <c r="GX456" s="54"/>
      <c r="GY456" s="54"/>
      <c r="GZ456" s="54"/>
      <c r="HA456" s="54"/>
      <c r="HB456" s="54"/>
      <c r="HC456" s="54"/>
      <c r="HD456" s="54"/>
      <c r="HE456" s="54"/>
      <c r="HF456" s="54"/>
      <c r="HG456" s="54"/>
      <c r="HH456" s="54"/>
      <c r="HI456" s="54"/>
      <c r="HJ456" s="54"/>
      <c r="HK456" s="54"/>
      <c r="HL456" s="54"/>
      <c r="HM456" s="54"/>
      <c r="HN456" s="54"/>
      <c r="HO456" s="54"/>
      <c r="HP456" s="54"/>
      <c r="HQ456" s="54"/>
      <c r="HR456" s="54"/>
      <c r="HS456" s="54"/>
      <c r="HT456" s="54"/>
      <c r="HU456" s="54"/>
      <c r="HV456" s="54"/>
      <c r="HW456" s="54"/>
      <c r="HX456" s="54"/>
      <c r="HY456" s="54"/>
      <c r="HZ456" s="54"/>
      <c r="IA456" s="54"/>
      <c r="IB456" s="54"/>
      <c r="IC456" s="54"/>
      <c r="ID456" s="54"/>
      <c r="IE456" s="54"/>
      <c r="IF456" s="54"/>
      <c r="IG456" s="54"/>
      <c r="IH456" s="54"/>
      <c r="II456" s="54"/>
      <c r="IJ456" s="54"/>
      <c r="IK456" s="54"/>
      <c r="IL456" s="54"/>
      <c r="IM456" s="54"/>
      <c r="IN456" s="54"/>
      <c r="IO456" s="54"/>
      <c r="IP456" s="54"/>
      <c r="IQ456" s="54"/>
      <c r="IR456" s="54"/>
      <c r="IS456" s="54"/>
      <c r="IT456" s="54"/>
      <c r="IU456" s="54"/>
      <c r="IV456" s="54"/>
      <c r="IW456" s="54"/>
      <c r="IX456" s="54"/>
      <c r="IY456" s="54"/>
      <c r="IZ456" s="54"/>
      <c r="JA456" s="54"/>
      <c r="JB456" s="54"/>
      <c r="JC456" s="54"/>
      <c r="JD456" s="54"/>
      <c r="JE456" s="54"/>
      <c r="JF456" s="54"/>
      <c r="JG456" s="54"/>
      <c r="JH456" s="54"/>
      <c r="JI456" s="54"/>
      <c r="JJ456" s="54"/>
      <c r="JK456" s="54"/>
      <c r="JL456" s="54"/>
      <c r="JM456" s="54"/>
      <c r="JN456" s="54"/>
      <c r="JO456" s="54"/>
      <c r="JP456" s="54"/>
      <c r="JQ456" s="54"/>
      <c r="JR456" s="54"/>
      <c r="JS456" s="54"/>
      <c r="JT456" s="54"/>
      <c r="JU456" s="54"/>
      <c r="JV456" s="54"/>
      <c r="JW456" s="54"/>
      <c r="JX456" s="54"/>
      <c r="JY456" s="54"/>
      <c r="JZ456" s="54"/>
      <c r="KA456" s="54"/>
      <c r="KB456" s="54"/>
      <c r="KC456" s="54"/>
      <c r="KD456" s="54"/>
      <c r="KE456" s="54"/>
      <c r="KF456" s="54"/>
      <c r="KG456" s="54"/>
      <c r="KH456" s="54"/>
      <c r="KI456" s="54"/>
      <c r="KJ456" s="54"/>
      <c r="KK456" s="54"/>
      <c r="KL456" s="54"/>
      <c r="KM456" s="54"/>
      <c r="KN456" s="54"/>
      <c r="KO456" s="54"/>
      <c r="KP456" s="54"/>
      <c r="KQ456" s="54"/>
      <c r="KR456" s="54"/>
      <c r="KS456" s="54"/>
      <c r="KT456" s="54"/>
      <c r="KU456" s="54"/>
      <c r="KV456" s="54"/>
      <c r="KW456" s="54"/>
      <c r="KX456" s="54"/>
      <c r="KY456" s="54"/>
      <c r="KZ456" s="54"/>
      <c r="LA456" s="54"/>
      <c r="LB456" s="54"/>
      <c r="LC456" s="54"/>
      <c r="LD456" s="54"/>
      <c r="LE456" s="54"/>
      <c r="LF456" s="54"/>
      <c r="LG456" s="54"/>
      <c r="LH456" s="54"/>
      <c r="LI456" s="54"/>
      <c r="LJ456" s="54"/>
      <c r="LK456" s="54"/>
      <c r="LL456" s="54"/>
      <c r="LM456" s="54"/>
      <c r="LN456" s="54"/>
      <c r="LO456" s="54"/>
      <c r="LP456" s="54"/>
      <c r="LQ456" s="54"/>
      <c r="LR456" s="54"/>
      <c r="LS456" s="54"/>
      <c r="LT456" s="54"/>
      <c r="LU456" s="54"/>
      <c r="LV456" s="54"/>
      <c r="LW456" s="54"/>
      <c r="LX456" s="54"/>
      <c r="LY456" s="54"/>
      <c r="LZ456" s="54"/>
      <c r="MA456" s="54"/>
      <c r="MB456" s="54"/>
      <c r="MC456" s="54"/>
      <c r="MD456" s="54"/>
      <c r="ME456" s="54"/>
      <c r="MF456" s="54"/>
      <c r="MG456" s="54"/>
      <c r="MH456" s="54"/>
      <c r="MI456" s="54"/>
      <c r="MJ456" s="54"/>
      <c r="MK456" s="54"/>
      <c r="ML456" s="54"/>
      <c r="MM456" s="54"/>
      <c r="MN456" s="54"/>
      <c r="MO456" s="54"/>
      <c r="MP456" s="54"/>
      <c r="MQ456" s="54"/>
      <c r="MR456" s="54"/>
      <c r="MS456" s="54"/>
      <c r="MT456" s="54"/>
      <c r="MU456" s="54"/>
      <c r="MV456" s="54"/>
      <c r="MW456" s="54"/>
      <c r="MX456" s="54"/>
      <c r="MY456" s="54"/>
      <c r="MZ456" s="54"/>
      <c r="NA456" s="54"/>
      <c r="NB456" s="54"/>
      <c r="NC456" s="54"/>
      <c r="ND456" s="54"/>
      <c r="NE456" s="54"/>
      <c r="NF456" s="54"/>
      <c r="NG456" s="54"/>
      <c r="NH456" s="54"/>
      <c r="NI456" s="54"/>
      <c r="NJ456" s="54"/>
      <c r="NK456" s="54"/>
      <c r="NL456" s="54"/>
      <c r="NM456" s="54"/>
      <c r="NN456" s="54"/>
      <c r="NO456" s="54"/>
      <c r="NP456" s="54"/>
      <c r="NQ456" s="54"/>
      <c r="NR456" s="54"/>
      <c r="NS456" s="54"/>
      <c r="NT456" s="54"/>
      <c r="NU456" s="54"/>
      <c r="NV456" s="54"/>
      <c r="NW456" s="54"/>
      <c r="NX456" s="54"/>
      <c r="NY456" s="54"/>
      <c r="NZ456" s="54"/>
      <c r="OA456" s="54"/>
      <c r="OB456" s="54"/>
      <c r="OC456" s="54"/>
      <c r="OD456" s="54"/>
      <c r="OE456" s="54"/>
      <c r="OF456" s="54"/>
      <c r="OG456" s="54"/>
      <c r="OH456" s="54"/>
      <c r="OI456" s="54"/>
      <c r="OJ456" s="54"/>
      <c r="OK456" s="54"/>
      <c r="OL456" s="54"/>
      <c r="OM456" s="54"/>
      <c r="ON456" s="54"/>
      <c r="OO456" s="54"/>
      <c r="OP456" s="54"/>
      <c r="OQ456" s="54"/>
      <c r="OR456" s="54"/>
      <c r="OS456" s="54"/>
      <c r="OT456" s="54"/>
      <c r="OU456" s="54"/>
      <c r="OV456" s="54"/>
      <c r="OW456" s="54"/>
      <c r="OX456" s="54"/>
      <c r="OY456" s="54"/>
      <c r="OZ456" s="54"/>
      <c r="PA456" s="54"/>
      <c r="PB456" s="54"/>
      <c r="PC456" s="54"/>
      <c r="PD456" s="54"/>
      <c r="PE456" s="54"/>
      <c r="PF456" s="54"/>
      <c r="PG456" s="54"/>
      <c r="PH456" s="54"/>
      <c r="PI456" s="54"/>
      <c r="PJ456" s="54"/>
      <c r="PK456" s="54"/>
      <c r="PL456" s="54"/>
      <c r="PM456" s="54"/>
      <c r="PN456" s="54"/>
      <c r="PO456" s="54"/>
      <c r="PP456" s="54"/>
      <c r="PQ456" s="54"/>
      <c r="PR456" s="54"/>
      <c r="PS456" s="54"/>
      <c r="PT456" s="54"/>
      <c r="PU456" s="54"/>
      <c r="PV456" s="54"/>
      <c r="PW456" s="54"/>
      <c r="PX456" s="54"/>
      <c r="PY456" s="54"/>
      <c r="PZ456" s="54"/>
      <c r="QA456" s="54"/>
      <c r="QB456" s="54"/>
      <c r="QC456" s="54"/>
      <c r="QD456" s="54"/>
      <c r="QE456" s="54"/>
      <c r="QF456" s="54"/>
      <c r="QG456" s="54"/>
      <c r="QH456" s="54"/>
      <c r="QI456" s="54"/>
      <c r="QJ456" s="54"/>
      <c r="QK456" s="54"/>
      <c r="QL456" s="54"/>
      <c r="QM456" s="54"/>
      <c r="QN456" s="54"/>
      <c r="QO456" s="54"/>
      <c r="QP456" s="54"/>
      <c r="QQ456" s="54"/>
      <c r="QR456" s="54"/>
      <c r="QS456" s="54"/>
      <c r="QT456" s="54"/>
      <c r="QU456" s="54"/>
      <c r="QV456" s="54"/>
      <c r="QW456" s="54"/>
      <c r="QX456" s="54"/>
      <c r="QY456" s="54"/>
      <c r="QZ456" s="54"/>
      <c r="RA456" s="54"/>
      <c r="RB456" s="54"/>
      <c r="RC456" s="54"/>
      <c r="RD456" s="54"/>
      <c r="RE456" s="54"/>
      <c r="RF456" s="54"/>
      <c r="RG456" s="54"/>
      <c r="RH456" s="54"/>
      <c r="RI456" s="54"/>
      <c r="RJ456" s="54"/>
      <c r="RK456" s="54"/>
      <c r="RL456" s="54"/>
      <c r="RM456" s="54"/>
      <c r="RN456" s="54"/>
      <c r="RO456" s="54"/>
      <c r="RP456" s="54"/>
      <c r="RQ456" s="54"/>
      <c r="RR456" s="54"/>
      <c r="RS456" s="54"/>
      <c r="RT456" s="54"/>
      <c r="RU456" s="54"/>
      <c r="RV456" s="54"/>
      <c r="RW456" s="54"/>
      <c r="RX456" s="54"/>
      <c r="RY456" s="54"/>
      <c r="RZ456" s="54"/>
      <c r="SA456" s="54"/>
      <c r="SB456" s="54"/>
      <c r="SC456" s="54"/>
      <c r="SD456" s="54"/>
      <c r="SE456" s="54"/>
      <c r="SF456" s="54"/>
      <c r="SG456" s="54"/>
      <c r="SH456" s="54"/>
      <c r="SI456" s="54"/>
      <c r="SJ456" s="54"/>
      <c r="SK456" s="54"/>
      <c r="SL456" s="54"/>
      <c r="SM456" s="54"/>
      <c r="SN456" s="54"/>
      <c r="SO456" s="54"/>
      <c r="SP456" s="54"/>
      <c r="SQ456" s="54"/>
      <c r="SR456" s="54"/>
      <c r="SS456" s="54"/>
      <c r="ST456" s="54"/>
      <c r="SU456" s="54"/>
      <c r="SV456" s="54"/>
      <c r="SW456" s="54"/>
      <c r="SX456" s="54"/>
      <c r="SY456" s="54"/>
      <c r="SZ456" s="54"/>
      <c r="TA456" s="54"/>
      <c r="TB456" s="54"/>
      <c r="TC456" s="54"/>
      <c r="TD456" s="54"/>
      <c r="TE456" s="54"/>
      <c r="TF456" s="54"/>
      <c r="TG456" s="54"/>
      <c r="TH456" s="54"/>
      <c r="TI456" s="54"/>
      <c r="TJ456" s="54"/>
      <c r="TK456" s="54"/>
      <c r="TL456" s="54"/>
      <c r="TM456" s="54"/>
      <c r="TN456" s="54"/>
      <c r="TO456" s="54"/>
      <c r="TP456" s="54"/>
      <c r="TQ456" s="54"/>
      <c r="TR456" s="54"/>
      <c r="TS456" s="54"/>
      <c r="TT456" s="54"/>
      <c r="TU456" s="54"/>
      <c r="TV456" s="54"/>
      <c r="TW456" s="54"/>
      <c r="TX456" s="54"/>
      <c r="TY456" s="54"/>
      <c r="TZ456" s="54"/>
      <c r="UA456" s="54"/>
      <c r="UB456" s="54"/>
      <c r="UC456" s="54"/>
      <c r="UD456" s="54"/>
      <c r="UE456" s="54"/>
      <c r="UF456" s="54"/>
      <c r="UG456" s="54"/>
      <c r="UH456" s="54"/>
      <c r="UI456" s="54"/>
      <c r="UJ456" s="54"/>
      <c r="UK456" s="54"/>
      <c r="UL456" s="54"/>
      <c r="UM456" s="54"/>
      <c r="UN456" s="54"/>
      <c r="UO456" s="54"/>
      <c r="UP456" s="54"/>
      <c r="UQ456" s="54"/>
      <c r="UR456" s="54"/>
      <c r="US456" s="54"/>
      <c r="UT456" s="54"/>
      <c r="UU456" s="54"/>
      <c r="UV456" s="54"/>
      <c r="UW456" s="54"/>
      <c r="UX456" s="54"/>
      <c r="UY456" s="54"/>
      <c r="UZ456" s="54"/>
      <c r="VA456" s="54"/>
      <c r="VB456" s="54"/>
      <c r="VC456" s="54"/>
      <c r="VD456" s="54"/>
      <c r="VE456" s="54"/>
      <c r="VF456" s="54"/>
      <c r="VG456" s="54"/>
      <c r="VH456" s="54"/>
      <c r="VI456" s="54"/>
      <c r="VJ456" s="54"/>
      <c r="VK456" s="54"/>
      <c r="VL456" s="54"/>
      <c r="VM456" s="54"/>
      <c r="VN456" s="54"/>
      <c r="VO456" s="54"/>
      <c r="VP456" s="54"/>
      <c r="VQ456" s="54"/>
      <c r="VR456" s="54"/>
      <c r="VS456" s="54"/>
      <c r="VT456" s="54"/>
      <c r="VU456" s="54"/>
      <c r="VV456" s="54"/>
      <c r="VW456" s="54"/>
      <c r="VX456" s="54"/>
      <c r="VY456" s="54"/>
      <c r="VZ456" s="54"/>
      <c r="WA456" s="54"/>
      <c r="WB456" s="54"/>
      <c r="WC456" s="54"/>
      <c r="WD456" s="54"/>
      <c r="WE456" s="54"/>
      <c r="WF456" s="54"/>
      <c r="WG456" s="54"/>
      <c r="WH456" s="54"/>
      <c r="WI456" s="54"/>
      <c r="WJ456" s="54"/>
      <c r="WK456" s="54"/>
      <c r="WL456" s="54"/>
      <c r="WM456" s="54"/>
      <c r="WN456" s="54"/>
      <c r="WO456" s="54"/>
      <c r="WP456" s="54"/>
      <c r="WQ456" s="54"/>
      <c r="WR456" s="54"/>
      <c r="WS456" s="54"/>
      <c r="WT456" s="54"/>
      <c r="WU456" s="54"/>
      <c r="WV456" s="54"/>
      <c r="WW456" s="54"/>
      <c r="WX456" s="54"/>
      <c r="WY456" s="54"/>
      <c r="WZ456" s="54"/>
      <c r="XA456" s="54"/>
      <c r="XB456" s="54"/>
      <c r="XC456" s="54"/>
      <c r="XD456" s="54"/>
      <c r="XE456" s="54"/>
      <c r="XF456" s="54"/>
      <c r="XG456" s="54"/>
      <c r="XH456" s="54"/>
      <c r="XI456" s="54"/>
      <c r="XJ456" s="54"/>
      <c r="XK456" s="54"/>
      <c r="XL456" s="54"/>
      <c r="XM456" s="54"/>
      <c r="XN456" s="54"/>
      <c r="XO456" s="54"/>
      <c r="XP456" s="54"/>
      <c r="XQ456" s="54"/>
      <c r="XR456" s="54"/>
      <c r="XS456" s="54"/>
      <c r="XT456" s="54"/>
      <c r="XU456" s="54"/>
      <c r="XV456" s="54"/>
      <c r="XW456" s="54"/>
      <c r="XX456" s="54"/>
      <c r="XY456" s="54"/>
      <c r="XZ456" s="54"/>
      <c r="YA456" s="54"/>
      <c r="YB456" s="54"/>
      <c r="YC456" s="54"/>
      <c r="YD456" s="54"/>
      <c r="YE456" s="54"/>
      <c r="YF456" s="54"/>
      <c r="YG456" s="54"/>
      <c r="YH456" s="54"/>
      <c r="YI456" s="54"/>
      <c r="YJ456" s="54"/>
      <c r="YK456" s="54"/>
      <c r="YL456" s="54"/>
      <c r="YM456" s="54"/>
      <c r="YN456" s="54"/>
      <c r="YO456" s="54"/>
      <c r="YP456" s="54"/>
      <c r="YQ456" s="54"/>
      <c r="YR456" s="54"/>
      <c r="YS456" s="54"/>
      <c r="YT456" s="54"/>
      <c r="YU456" s="54"/>
      <c r="YV456" s="54"/>
      <c r="YW456" s="54"/>
      <c r="YX456" s="54"/>
      <c r="YY456" s="54"/>
      <c r="YZ456" s="54"/>
      <c r="ZA456" s="54"/>
      <c r="ZB456" s="54"/>
      <c r="ZC456" s="54"/>
      <c r="ZD456" s="54"/>
      <c r="ZE456" s="54"/>
      <c r="ZF456" s="54"/>
      <c r="ZG456" s="54"/>
      <c r="ZH456" s="54"/>
      <c r="ZI456" s="54"/>
      <c r="ZJ456" s="54"/>
      <c r="ZK456" s="54"/>
      <c r="ZL456" s="54"/>
      <c r="ZM456" s="54"/>
      <c r="ZN456" s="54"/>
      <c r="ZO456" s="54"/>
      <c r="ZP456" s="54"/>
      <c r="ZQ456" s="54"/>
      <c r="ZR456" s="54"/>
      <c r="ZS456" s="54"/>
      <c r="ZT456" s="54"/>
      <c r="ZU456" s="54"/>
      <c r="ZV456" s="54"/>
      <c r="ZW456" s="54"/>
      <c r="ZX456" s="54"/>
      <c r="ZY456" s="54"/>
      <c r="ZZ456" s="54"/>
    </row>
    <row r="457" spans="1:702" x14ac:dyDescent="0.2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  <c r="CW457" s="54"/>
      <c r="CX457" s="54"/>
      <c r="CY457" s="54"/>
      <c r="CZ457" s="54"/>
      <c r="DA457" s="54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54"/>
      <c r="DR457" s="54"/>
      <c r="DS457" s="54"/>
      <c r="DT457" s="54"/>
      <c r="DU457" s="54"/>
      <c r="DV457" s="54"/>
      <c r="DW457" s="54"/>
      <c r="DX457" s="54"/>
      <c r="DY457" s="54"/>
      <c r="DZ457" s="54"/>
      <c r="EA457" s="54"/>
      <c r="EB457" s="54"/>
      <c r="EC457" s="54"/>
      <c r="ED457" s="54"/>
      <c r="EE457" s="54"/>
      <c r="EF457" s="54"/>
      <c r="EG457" s="54"/>
      <c r="EH457" s="54"/>
      <c r="EI457" s="54"/>
      <c r="EJ457" s="54"/>
      <c r="EK457" s="54"/>
      <c r="EL457" s="54"/>
      <c r="EM457" s="54"/>
      <c r="EN457" s="54"/>
      <c r="EO457" s="54"/>
      <c r="EP457" s="54"/>
      <c r="EQ457" s="54"/>
      <c r="ER457" s="54"/>
      <c r="ES457" s="54"/>
      <c r="ET457" s="54"/>
      <c r="EU457" s="54"/>
      <c r="EV457" s="54"/>
      <c r="EW457" s="54"/>
      <c r="EX457" s="54"/>
      <c r="EY457" s="54"/>
      <c r="EZ457" s="54"/>
      <c r="FA457" s="54"/>
      <c r="FB457" s="54"/>
      <c r="FC457" s="54"/>
      <c r="FD457" s="54"/>
      <c r="FE457" s="54"/>
      <c r="FF457" s="54"/>
      <c r="FG457" s="54"/>
      <c r="FH457" s="54"/>
      <c r="FI457" s="54"/>
      <c r="FJ457" s="54"/>
      <c r="FK457" s="54"/>
      <c r="FL457" s="54"/>
      <c r="FM457" s="54"/>
      <c r="FN457" s="54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4"/>
      <c r="FZ457" s="54"/>
      <c r="GA457" s="54"/>
      <c r="GB457" s="54"/>
      <c r="GC457" s="54"/>
      <c r="GD457" s="54"/>
      <c r="GE457" s="54"/>
      <c r="GF457" s="54"/>
      <c r="GG457" s="54"/>
      <c r="GH457" s="54"/>
      <c r="GI457" s="54"/>
      <c r="GJ457" s="54"/>
      <c r="GK457" s="54"/>
      <c r="GL457" s="54"/>
      <c r="GM457" s="54"/>
      <c r="GN457" s="54"/>
      <c r="GO457" s="54"/>
      <c r="GP457" s="54"/>
      <c r="GQ457" s="54"/>
      <c r="GR457" s="54"/>
      <c r="GS457" s="54"/>
      <c r="GT457" s="54"/>
      <c r="GU457" s="54"/>
      <c r="GV457" s="54"/>
      <c r="GW457" s="54"/>
      <c r="GX457" s="54"/>
      <c r="GY457" s="54"/>
      <c r="GZ457" s="54"/>
      <c r="HA457" s="54"/>
      <c r="HB457" s="54"/>
      <c r="HC457" s="54"/>
      <c r="HD457" s="54"/>
      <c r="HE457" s="54"/>
      <c r="HF457" s="54"/>
      <c r="HG457" s="54"/>
      <c r="HH457" s="54"/>
      <c r="HI457" s="54"/>
      <c r="HJ457" s="54"/>
      <c r="HK457" s="54"/>
      <c r="HL457" s="54"/>
      <c r="HM457" s="54"/>
      <c r="HN457" s="54"/>
      <c r="HO457" s="54"/>
      <c r="HP457" s="54"/>
      <c r="HQ457" s="54"/>
      <c r="HR457" s="54"/>
      <c r="HS457" s="54"/>
      <c r="HT457" s="54"/>
      <c r="HU457" s="54"/>
      <c r="HV457" s="54"/>
      <c r="HW457" s="54"/>
      <c r="HX457" s="54"/>
      <c r="HY457" s="54"/>
      <c r="HZ457" s="54"/>
      <c r="IA457" s="54"/>
      <c r="IB457" s="54"/>
      <c r="IC457" s="54"/>
      <c r="ID457" s="54"/>
      <c r="IE457" s="54"/>
      <c r="IF457" s="54"/>
      <c r="IG457" s="54"/>
      <c r="IH457" s="54"/>
      <c r="II457" s="54"/>
      <c r="IJ457" s="54"/>
      <c r="IK457" s="54"/>
      <c r="IL457" s="54"/>
      <c r="IM457" s="54"/>
      <c r="IN457" s="54"/>
      <c r="IO457" s="54"/>
      <c r="IP457" s="54"/>
      <c r="IQ457" s="54"/>
      <c r="IR457" s="54"/>
      <c r="IS457" s="54"/>
      <c r="IT457" s="54"/>
      <c r="IU457" s="54"/>
      <c r="IV457" s="54"/>
      <c r="IW457" s="54"/>
      <c r="IX457" s="54"/>
      <c r="IY457" s="54"/>
      <c r="IZ457" s="54"/>
      <c r="JA457" s="54"/>
      <c r="JB457" s="54"/>
      <c r="JC457" s="54"/>
      <c r="JD457" s="54"/>
      <c r="JE457" s="54"/>
      <c r="JF457" s="54"/>
      <c r="JG457" s="54"/>
      <c r="JH457" s="54"/>
      <c r="JI457" s="54"/>
      <c r="JJ457" s="54"/>
      <c r="JK457" s="54"/>
      <c r="JL457" s="54"/>
      <c r="JM457" s="54"/>
      <c r="JN457" s="54"/>
      <c r="JO457" s="54"/>
      <c r="JP457" s="54"/>
      <c r="JQ457" s="54"/>
      <c r="JR457" s="54"/>
      <c r="JS457" s="54"/>
      <c r="JT457" s="54"/>
      <c r="JU457" s="54"/>
      <c r="JV457" s="54"/>
      <c r="JW457" s="54"/>
      <c r="JX457" s="54"/>
      <c r="JY457" s="54"/>
      <c r="JZ457" s="54"/>
      <c r="KA457" s="54"/>
      <c r="KB457" s="54"/>
      <c r="KC457" s="54"/>
      <c r="KD457" s="54"/>
      <c r="KE457" s="54"/>
      <c r="KF457" s="54"/>
      <c r="KG457" s="54"/>
      <c r="KH457" s="54"/>
      <c r="KI457" s="54"/>
      <c r="KJ457" s="54"/>
      <c r="KK457" s="54"/>
      <c r="KL457" s="54"/>
      <c r="KM457" s="54"/>
      <c r="KN457" s="54"/>
      <c r="KO457" s="54"/>
      <c r="KP457" s="54"/>
      <c r="KQ457" s="54"/>
      <c r="KR457" s="54"/>
      <c r="KS457" s="54"/>
      <c r="KT457" s="54"/>
      <c r="KU457" s="54"/>
      <c r="KV457" s="54"/>
      <c r="KW457" s="54"/>
      <c r="KX457" s="54"/>
      <c r="KY457" s="54"/>
      <c r="KZ457" s="54"/>
      <c r="LA457" s="54"/>
      <c r="LB457" s="54"/>
      <c r="LC457" s="54"/>
      <c r="LD457" s="54"/>
      <c r="LE457" s="54"/>
      <c r="LF457" s="54"/>
      <c r="LG457" s="54"/>
      <c r="LH457" s="54"/>
      <c r="LI457" s="54"/>
      <c r="LJ457" s="54"/>
      <c r="LK457" s="54"/>
      <c r="LL457" s="54"/>
      <c r="LM457" s="54"/>
      <c r="LN457" s="54"/>
      <c r="LO457" s="54"/>
      <c r="LP457" s="54"/>
      <c r="LQ457" s="54"/>
      <c r="LR457" s="54"/>
      <c r="LS457" s="54"/>
      <c r="LT457" s="54"/>
      <c r="LU457" s="54"/>
      <c r="LV457" s="54"/>
      <c r="LW457" s="54"/>
      <c r="LX457" s="54"/>
      <c r="LY457" s="54"/>
      <c r="LZ457" s="54"/>
      <c r="MA457" s="54"/>
      <c r="MB457" s="54"/>
      <c r="MC457" s="54"/>
      <c r="MD457" s="54"/>
      <c r="ME457" s="54"/>
      <c r="MF457" s="54"/>
      <c r="MG457" s="54"/>
      <c r="MH457" s="54"/>
      <c r="MI457" s="54"/>
      <c r="MJ457" s="54"/>
      <c r="MK457" s="54"/>
      <c r="ML457" s="54"/>
      <c r="MM457" s="54"/>
      <c r="MN457" s="54"/>
      <c r="MO457" s="54"/>
      <c r="MP457" s="54"/>
      <c r="MQ457" s="54"/>
      <c r="MR457" s="54"/>
      <c r="MS457" s="54"/>
      <c r="MT457" s="54"/>
      <c r="MU457" s="54"/>
      <c r="MV457" s="54"/>
      <c r="MW457" s="54"/>
      <c r="MX457" s="54"/>
      <c r="MY457" s="54"/>
      <c r="MZ457" s="54"/>
      <c r="NA457" s="54"/>
      <c r="NB457" s="54"/>
      <c r="NC457" s="54"/>
      <c r="ND457" s="54"/>
      <c r="NE457" s="54"/>
      <c r="NF457" s="54"/>
      <c r="NG457" s="54"/>
      <c r="NH457" s="54"/>
      <c r="NI457" s="54"/>
      <c r="NJ457" s="54"/>
      <c r="NK457" s="54"/>
      <c r="NL457" s="54"/>
      <c r="NM457" s="54"/>
      <c r="NN457" s="54"/>
      <c r="NO457" s="54"/>
      <c r="NP457" s="54"/>
      <c r="NQ457" s="54"/>
      <c r="NR457" s="54"/>
      <c r="NS457" s="54"/>
      <c r="NT457" s="54"/>
      <c r="NU457" s="54"/>
      <c r="NV457" s="54"/>
      <c r="NW457" s="54"/>
      <c r="NX457" s="54"/>
      <c r="NY457" s="54"/>
      <c r="NZ457" s="54"/>
      <c r="OA457" s="54"/>
      <c r="OB457" s="54"/>
      <c r="OC457" s="54"/>
      <c r="OD457" s="54"/>
      <c r="OE457" s="54"/>
      <c r="OF457" s="54"/>
      <c r="OG457" s="54"/>
      <c r="OH457" s="54"/>
      <c r="OI457" s="54"/>
      <c r="OJ457" s="54"/>
      <c r="OK457" s="54"/>
      <c r="OL457" s="54"/>
      <c r="OM457" s="54"/>
      <c r="ON457" s="54"/>
      <c r="OO457" s="54"/>
      <c r="OP457" s="54"/>
      <c r="OQ457" s="54"/>
      <c r="OR457" s="54"/>
      <c r="OS457" s="54"/>
      <c r="OT457" s="54"/>
      <c r="OU457" s="54"/>
      <c r="OV457" s="54"/>
      <c r="OW457" s="54"/>
      <c r="OX457" s="54"/>
      <c r="OY457" s="54"/>
      <c r="OZ457" s="54"/>
      <c r="PA457" s="54"/>
      <c r="PB457" s="54"/>
      <c r="PC457" s="54"/>
      <c r="PD457" s="54"/>
      <c r="PE457" s="54"/>
      <c r="PF457" s="54"/>
      <c r="PG457" s="54"/>
      <c r="PH457" s="54"/>
      <c r="PI457" s="54"/>
      <c r="PJ457" s="54"/>
      <c r="PK457" s="54"/>
      <c r="PL457" s="54"/>
      <c r="PM457" s="54"/>
      <c r="PN457" s="54"/>
      <c r="PO457" s="54"/>
      <c r="PP457" s="54"/>
      <c r="PQ457" s="54"/>
      <c r="PR457" s="54"/>
      <c r="PS457" s="54"/>
      <c r="PT457" s="54"/>
      <c r="PU457" s="54"/>
      <c r="PV457" s="54"/>
      <c r="PW457" s="54"/>
      <c r="PX457" s="54"/>
      <c r="PY457" s="54"/>
      <c r="PZ457" s="54"/>
      <c r="QA457" s="54"/>
      <c r="QB457" s="54"/>
      <c r="QC457" s="54"/>
      <c r="QD457" s="54"/>
      <c r="QE457" s="54"/>
      <c r="QF457" s="54"/>
      <c r="QG457" s="54"/>
      <c r="QH457" s="54"/>
      <c r="QI457" s="54"/>
      <c r="QJ457" s="54"/>
      <c r="QK457" s="54"/>
      <c r="QL457" s="54"/>
      <c r="QM457" s="54"/>
      <c r="QN457" s="54"/>
      <c r="QO457" s="54"/>
      <c r="QP457" s="54"/>
      <c r="QQ457" s="54"/>
      <c r="QR457" s="54"/>
      <c r="QS457" s="54"/>
      <c r="QT457" s="54"/>
      <c r="QU457" s="54"/>
      <c r="QV457" s="54"/>
      <c r="QW457" s="54"/>
      <c r="QX457" s="54"/>
      <c r="QY457" s="54"/>
      <c r="QZ457" s="54"/>
      <c r="RA457" s="54"/>
      <c r="RB457" s="54"/>
      <c r="RC457" s="54"/>
      <c r="RD457" s="54"/>
      <c r="RE457" s="54"/>
      <c r="RF457" s="54"/>
      <c r="RG457" s="54"/>
      <c r="RH457" s="54"/>
      <c r="RI457" s="54"/>
      <c r="RJ457" s="54"/>
      <c r="RK457" s="54"/>
      <c r="RL457" s="54"/>
      <c r="RM457" s="54"/>
      <c r="RN457" s="54"/>
      <c r="RO457" s="54"/>
      <c r="RP457" s="54"/>
      <c r="RQ457" s="54"/>
      <c r="RR457" s="54"/>
      <c r="RS457" s="54"/>
      <c r="RT457" s="54"/>
      <c r="RU457" s="54"/>
      <c r="RV457" s="54"/>
      <c r="RW457" s="54"/>
      <c r="RX457" s="54"/>
      <c r="RY457" s="54"/>
      <c r="RZ457" s="54"/>
      <c r="SA457" s="54"/>
      <c r="SB457" s="54"/>
      <c r="SC457" s="54"/>
      <c r="SD457" s="54"/>
      <c r="SE457" s="54"/>
      <c r="SF457" s="54"/>
      <c r="SG457" s="54"/>
      <c r="SH457" s="54"/>
      <c r="SI457" s="54"/>
      <c r="SJ457" s="54"/>
      <c r="SK457" s="54"/>
      <c r="SL457" s="54"/>
      <c r="SM457" s="54"/>
      <c r="SN457" s="54"/>
      <c r="SO457" s="54"/>
      <c r="SP457" s="54"/>
      <c r="SQ457" s="54"/>
      <c r="SR457" s="54"/>
      <c r="SS457" s="54"/>
      <c r="ST457" s="54"/>
      <c r="SU457" s="54"/>
      <c r="SV457" s="54"/>
      <c r="SW457" s="54"/>
      <c r="SX457" s="54"/>
      <c r="SY457" s="54"/>
      <c r="SZ457" s="54"/>
      <c r="TA457" s="54"/>
      <c r="TB457" s="54"/>
      <c r="TC457" s="54"/>
      <c r="TD457" s="54"/>
      <c r="TE457" s="54"/>
      <c r="TF457" s="54"/>
      <c r="TG457" s="54"/>
      <c r="TH457" s="54"/>
      <c r="TI457" s="54"/>
      <c r="TJ457" s="54"/>
      <c r="TK457" s="54"/>
      <c r="TL457" s="54"/>
      <c r="TM457" s="54"/>
      <c r="TN457" s="54"/>
      <c r="TO457" s="54"/>
      <c r="TP457" s="54"/>
      <c r="TQ457" s="54"/>
      <c r="TR457" s="54"/>
      <c r="TS457" s="54"/>
      <c r="TT457" s="54"/>
      <c r="TU457" s="54"/>
      <c r="TV457" s="54"/>
      <c r="TW457" s="54"/>
      <c r="TX457" s="54"/>
      <c r="TY457" s="54"/>
      <c r="TZ457" s="54"/>
      <c r="UA457" s="54"/>
      <c r="UB457" s="54"/>
      <c r="UC457" s="54"/>
      <c r="UD457" s="54"/>
      <c r="UE457" s="54"/>
      <c r="UF457" s="54"/>
      <c r="UG457" s="54"/>
      <c r="UH457" s="54"/>
      <c r="UI457" s="54"/>
      <c r="UJ457" s="54"/>
      <c r="UK457" s="54"/>
      <c r="UL457" s="54"/>
      <c r="UM457" s="54"/>
      <c r="UN457" s="54"/>
      <c r="UO457" s="54"/>
      <c r="UP457" s="54"/>
      <c r="UQ457" s="54"/>
      <c r="UR457" s="54"/>
      <c r="US457" s="54"/>
      <c r="UT457" s="54"/>
      <c r="UU457" s="54"/>
      <c r="UV457" s="54"/>
      <c r="UW457" s="54"/>
      <c r="UX457" s="54"/>
      <c r="UY457" s="54"/>
      <c r="UZ457" s="54"/>
      <c r="VA457" s="54"/>
      <c r="VB457" s="54"/>
      <c r="VC457" s="54"/>
      <c r="VD457" s="54"/>
      <c r="VE457" s="54"/>
      <c r="VF457" s="54"/>
      <c r="VG457" s="54"/>
      <c r="VH457" s="54"/>
      <c r="VI457" s="54"/>
      <c r="VJ457" s="54"/>
      <c r="VK457" s="54"/>
      <c r="VL457" s="54"/>
      <c r="VM457" s="54"/>
      <c r="VN457" s="54"/>
      <c r="VO457" s="54"/>
      <c r="VP457" s="54"/>
      <c r="VQ457" s="54"/>
      <c r="VR457" s="54"/>
      <c r="VS457" s="54"/>
      <c r="VT457" s="54"/>
      <c r="VU457" s="54"/>
      <c r="VV457" s="54"/>
      <c r="VW457" s="54"/>
      <c r="VX457" s="54"/>
      <c r="VY457" s="54"/>
      <c r="VZ457" s="54"/>
      <c r="WA457" s="54"/>
      <c r="WB457" s="54"/>
      <c r="WC457" s="54"/>
      <c r="WD457" s="54"/>
      <c r="WE457" s="54"/>
      <c r="WF457" s="54"/>
      <c r="WG457" s="54"/>
      <c r="WH457" s="54"/>
      <c r="WI457" s="54"/>
      <c r="WJ457" s="54"/>
      <c r="WK457" s="54"/>
      <c r="WL457" s="54"/>
      <c r="WM457" s="54"/>
      <c r="WN457" s="54"/>
      <c r="WO457" s="54"/>
      <c r="WP457" s="54"/>
      <c r="WQ457" s="54"/>
      <c r="WR457" s="54"/>
      <c r="WS457" s="54"/>
      <c r="WT457" s="54"/>
      <c r="WU457" s="54"/>
      <c r="WV457" s="54"/>
      <c r="WW457" s="54"/>
      <c r="WX457" s="54"/>
      <c r="WY457" s="54"/>
      <c r="WZ457" s="54"/>
      <c r="XA457" s="54"/>
      <c r="XB457" s="54"/>
      <c r="XC457" s="54"/>
      <c r="XD457" s="54"/>
      <c r="XE457" s="54"/>
      <c r="XF457" s="54"/>
      <c r="XG457" s="54"/>
      <c r="XH457" s="54"/>
      <c r="XI457" s="54"/>
      <c r="XJ457" s="54"/>
      <c r="XK457" s="54"/>
      <c r="XL457" s="54"/>
      <c r="XM457" s="54"/>
      <c r="XN457" s="54"/>
      <c r="XO457" s="54"/>
      <c r="XP457" s="54"/>
      <c r="XQ457" s="54"/>
      <c r="XR457" s="54"/>
      <c r="XS457" s="54"/>
      <c r="XT457" s="54"/>
      <c r="XU457" s="54"/>
      <c r="XV457" s="54"/>
      <c r="XW457" s="54"/>
      <c r="XX457" s="54"/>
      <c r="XY457" s="54"/>
      <c r="XZ457" s="54"/>
      <c r="YA457" s="54"/>
      <c r="YB457" s="54"/>
      <c r="YC457" s="54"/>
      <c r="YD457" s="54"/>
      <c r="YE457" s="54"/>
      <c r="YF457" s="54"/>
      <c r="YG457" s="54"/>
      <c r="YH457" s="54"/>
      <c r="YI457" s="54"/>
      <c r="YJ457" s="54"/>
      <c r="YK457" s="54"/>
      <c r="YL457" s="54"/>
      <c r="YM457" s="54"/>
      <c r="YN457" s="54"/>
      <c r="YO457" s="54"/>
      <c r="YP457" s="54"/>
      <c r="YQ457" s="54"/>
      <c r="YR457" s="54"/>
      <c r="YS457" s="54"/>
      <c r="YT457" s="54"/>
      <c r="YU457" s="54"/>
      <c r="YV457" s="54"/>
      <c r="YW457" s="54"/>
      <c r="YX457" s="54"/>
      <c r="YY457" s="54"/>
      <c r="YZ457" s="54"/>
      <c r="ZA457" s="54"/>
      <c r="ZB457" s="54"/>
      <c r="ZC457" s="54"/>
      <c r="ZD457" s="54"/>
      <c r="ZE457" s="54"/>
      <c r="ZF457" s="54"/>
      <c r="ZG457" s="54"/>
      <c r="ZH457" s="54"/>
      <c r="ZI457" s="54"/>
      <c r="ZJ457" s="54"/>
      <c r="ZK457" s="54"/>
      <c r="ZL457" s="54"/>
      <c r="ZM457" s="54"/>
      <c r="ZN457" s="54"/>
      <c r="ZO457" s="54"/>
      <c r="ZP457" s="54"/>
      <c r="ZQ457" s="54"/>
      <c r="ZR457" s="54"/>
      <c r="ZS457" s="54"/>
      <c r="ZT457" s="54"/>
      <c r="ZU457" s="54"/>
      <c r="ZV457" s="54"/>
      <c r="ZW457" s="54"/>
      <c r="ZX457" s="54"/>
      <c r="ZY457" s="54"/>
      <c r="ZZ457" s="54"/>
    </row>
    <row r="458" spans="1:702" x14ac:dyDescent="0.2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  <c r="CW458" s="54"/>
      <c r="CX458" s="54"/>
      <c r="CY458" s="54"/>
      <c r="CZ458" s="54"/>
      <c r="DA458" s="54"/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  <c r="DN458" s="54"/>
      <c r="DO458" s="54"/>
      <c r="DP458" s="54"/>
      <c r="DQ458" s="54"/>
      <c r="DR458" s="54"/>
      <c r="DS458" s="54"/>
      <c r="DT458" s="54"/>
      <c r="DU458" s="54"/>
      <c r="DV458" s="54"/>
      <c r="DW458" s="54"/>
      <c r="DX458" s="54"/>
      <c r="DY458" s="54"/>
      <c r="DZ458" s="54"/>
      <c r="EA458" s="54"/>
      <c r="EB458" s="54"/>
      <c r="EC458" s="54"/>
      <c r="ED458" s="54"/>
      <c r="EE458" s="54"/>
      <c r="EF458" s="54"/>
      <c r="EG458" s="54"/>
      <c r="EH458" s="54"/>
      <c r="EI458" s="54"/>
      <c r="EJ458" s="54"/>
      <c r="EK458" s="54"/>
      <c r="EL458" s="54"/>
      <c r="EM458" s="54"/>
      <c r="EN458" s="54"/>
      <c r="EO458" s="54"/>
      <c r="EP458" s="54"/>
      <c r="EQ458" s="54"/>
      <c r="ER458" s="54"/>
      <c r="ES458" s="54"/>
      <c r="ET458" s="54"/>
      <c r="EU458" s="54"/>
      <c r="EV458" s="54"/>
      <c r="EW458" s="54"/>
      <c r="EX458" s="54"/>
      <c r="EY458" s="54"/>
      <c r="EZ458" s="54"/>
      <c r="FA458" s="54"/>
      <c r="FB458" s="54"/>
      <c r="FC458" s="54"/>
      <c r="FD458" s="54"/>
      <c r="FE458" s="54"/>
      <c r="FF458" s="54"/>
      <c r="FG458" s="54"/>
      <c r="FH458" s="54"/>
      <c r="FI458" s="54"/>
      <c r="FJ458" s="54"/>
      <c r="FK458" s="54"/>
      <c r="FL458" s="54"/>
      <c r="FM458" s="54"/>
      <c r="FN458" s="54"/>
      <c r="FO458" s="54"/>
      <c r="FP458" s="54"/>
      <c r="FQ458" s="54"/>
      <c r="FR458" s="54"/>
      <c r="FS458" s="54"/>
      <c r="FT458" s="54"/>
      <c r="FU458" s="54"/>
      <c r="FV458" s="54"/>
      <c r="FW458" s="54"/>
      <c r="FX458" s="54"/>
      <c r="FY458" s="54"/>
      <c r="FZ458" s="54"/>
      <c r="GA458" s="54"/>
      <c r="GB458" s="54"/>
      <c r="GC458" s="54"/>
      <c r="GD458" s="54"/>
      <c r="GE458" s="54"/>
      <c r="GF458" s="54"/>
      <c r="GG458" s="54"/>
      <c r="GH458" s="54"/>
      <c r="GI458" s="54"/>
      <c r="GJ458" s="54"/>
      <c r="GK458" s="54"/>
      <c r="GL458" s="54"/>
      <c r="GM458" s="54"/>
      <c r="GN458" s="54"/>
      <c r="GO458" s="54"/>
      <c r="GP458" s="54"/>
      <c r="GQ458" s="54"/>
      <c r="GR458" s="54"/>
      <c r="GS458" s="54"/>
      <c r="GT458" s="54"/>
      <c r="GU458" s="54"/>
      <c r="GV458" s="54"/>
      <c r="GW458" s="54"/>
      <c r="GX458" s="54"/>
      <c r="GY458" s="54"/>
      <c r="GZ458" s="54"/>
      <c r="HA458" s="54"/>
      <c r="HB458" s="54"/>
      <c r="HC458" s="54"/>
      <c r="HD458" s="54"/>
      <c r="HE458" s="54"/>
      <c r="HF458" s="54"/>
      <c r="HG458" s="54"/>
      <c r="HH458" s="54"/>
      <c r="HI458" s="54"/>
      <c r="HJ458" s="54"/>
      <c r="HK458" s="54"/>
      <c r="HL458" s="54"/>
      <c r="HM458" s="54"/>
      <c r="HN458" s="54"/>
      <c r="HO458" s="54"/>
      <c r="HP458" s="54"/>
      <c r="HQ458" s="54"/>
      <c r="HR458" s="54"/>
      <c r="HS458" s="54"/>
      <c r="HT458" s="54"/>
      <c r="HU458" s="54"/>
      <c r="HV458" s="54"/>
      <c r="HW458" s="54"/>
      <c r="HX458" s="54"/>
      <c r="HY458" s="54"/>
      <c r="HZ458" s="54"/>
      <c r="IA458" s="54"/>
      <c r="IB458" s="54"/>
      <c r="IC458" s="54"/>
      <c r="ID458" s="54"/>
      <c r="IE458" s="54"/>
      <c r="IF458" s="54"/>
      <c r="IG458" s="54"/>
      <c r="IH458" s="54"/>
      <c r="II458" s="54"/>
      <c r="IJ458" s="54"/>
      <c r="IK458" s="54"/>
      <c r="IL458" s="54"/>
      <c r="IM458" s="54"/>
      <c r="IN458" s="54"/>
      <c r="IO458" s="54"/>
      <c r="IP458" s="54"/>
      <c r="IQ458" s="54"/>
      <c r="IR458" s="54"/>
      <c r="IS458" s="54"/>
      <c r="IT458" s="54"/>
      <c r="IU458" s="54"/>
      <c r="IV458" s="54"/>
      <c r="IW458" s="54"/>
      <c r="IX458" s="54"/>
      <c r="IY458" s="54"/>
      <c r="IZ458" s="54"/>
      <c r="JA458" s="54"/>
      <c r="JB458" s="54"/>
      <c r="JC458" s="54"/>
      <c r="JD458" s="54"/>
      <c r="JE458" s="54"/>
      <c r="JF458" s="54"/>
      <c r="JG458" s="54"/>
      <c r="JH458" s="54"/>
      <c r="JI458" s="54"/>
      <c r="JJ458" s="54"/>
      <c r="JK458" s="54"/>
      <c r="JL458" s="54"/>
      <c r="JM458" s="54"/>
      <c r="JN458" s="54"/>
      <c r="JO458" s="54"/>
      <c r="JP458" s="54"/>
      <c r="JQ458" s="54"/>
      <c r="JR458" s="54"/>
      <c r="JS458" s="54"/>
      <c r="JT458" s="54"/>
      <c r="JU458" s="54"/>
      <c r="JV458" s="54"/>
      <c r="JW458" s="54"/>
      <c r="JX458" s="54"/>
      <c r="JY458" s="54"/>
      <c r="JZ458" s="54"/>
      <c r="KA458" s="54"/>
      <c r="KB458" s="54"/>
      <c r="KC458" s="54"/>
      <c r="KD458" s="54"/>
      <c r="KE458" s="54"/>
      <c r="KF458" s="54"/>
      <c r="KG458" s="54"/>
      <c r="KH458" s="54"/>
      <c r="KI458" s="54"/>
      <c r="KJ458" s="54"/>
      <c r="KK458" s="54"/>
      <c r="KL458" s="54"/>
      <c r="KM458" s="54"/>
      <c r="KN458" s="54"/>
      <c r="KO458" s="54"/>
      <c r="KP458" s="54"/>
      <c r="KQ458" s="54"/>
      <c r="KR458" s="54"/>
      <c r="KS458" s="54"/>
      <c r="KT458" s="54"/>
      <c r="KU458" s="54"/>
      <c r="KV458" s="54"/>
      <c r="KW458" s="54"/>
      <c r="KX458" s="54"/>
      <c r="KY458" s="54"/>
      <c r="KZ458" s="54"/>
      <c r="LA458" s="54"/>
      <c r="LB458" s="54"/>
      <c r="LC458" s="54"/>
      <c r="LD458" s="54"/>
      <c r="LE458" s="54"/>
      <c r="LF458" s="54"/>
      <c r="LG458" s="54"/>
      <c r="LH458" s="54"/>
      <c r="LI458" s="54"/>
      <c r="LJ458" s="54"/>
      <c r="LK458" s="54"/>
      <c r="LL458" s="54"/>
      <c r="LM458" s="54"/>
      <c r="LN458" s="54"/>
      <c r="LO458" s="54"/>
      <c r="LP458" s="54"/>
      <c r="LQ458" s="54"/>
      <c r="LR458" s="54"/>
      <c r="LS458" s="54"/>
      <c r="LT458" s="54"/>
      <c r="LU458" s="54"/>
      <c r="LV458" s="54"/>
      <c r="LW458" s="54"/>
      <c r="LX458" s="54"/>
      <c r="LY458" s="54"/>
      <c r="LZ458" s="54"/>
      <c r="MA458" s="54"/>
      <c r="MB458" s="54"/>
      <c r="MC458" s="54"/>
      <c r="MD458" s="54"/>
      <c r="ME458" s="54"/>
      <c r="MF458" s="54"/>
      <c r="MG458" s="54"/>
      <c r="MH458" s="54"/>
      <c r="MI458" s="54"/>
      <c r="MJ458" s="54"/>
      <c r="MK458" s="54"/>
      <c r="ML458" s="54"/>
      <c r="MM458" s="54"/>
      <c r="MN458" s="54"/>
      <c r="MO458" s="54"/>
      <c r="MP458" s="54"/>
      <c r="MQ458" s="54"/>
      <c r="MR458" s="54"/>
      <c r="MS458" s="54"/>
      <c r="MT458" s="54"/>
      <c r="MU458" s="54"/>
      <c r="MV458" s="54"/>
      <c r="MW458" s="54"/>
      <c r="MX458" s="54"/>
      <c r="MY458" s="54"/>
      <c r="MZ458" s="54"/>
      <c r="NA458" s="54"/>
      <c r="NB458" s="54"/>
      <c r="NC458" s="54"/>
      <c r="ND458" s="54"/>
      <c r="NE458" s="54"/>
      <c r="NF458" s="54"/>
      <c r="NG458" s="54"/>
      <c r="NH458" s="54"/>
      <c r="NI458" s="54"/>
      <c r="NJ458" s="54"/>
      <c r="NK458" s="54"/>
      <c r="NL458" s="54"/>
      <c r="NM458" s="54"/>
      <c r="NN458" s="54"/>
      <c r="NO458" s="54"/>
      <c r="NP458" s="54"/>
      <c r="NQ458" s="54"/>
      <c r="NR458" s="54"/>
      <c r="NS458" s="54"/>
      <c r="NT458" s="54"/>
      <c r="NU458" s="54"/>
      <c r="NV458" s="54"/>
      <c r="NW458" s="54"/>
      <c r="NX458" s="54"/>
      <c r="NY458" s="54"/>
      <c r="NZ458" s="54"/>
      <c r="OA458" s="54"/>
      <c r="OB458" s="54"/>
      <c r="OC458" s="54"/>
      <c r="OD458" s="54"/>
      <c r="OE458" s="54"/>
      <c r="OF458" s="54"/>
      <c r="OG458" s="54"/>
      <c r="OH458" s="54"/>
      <c r="OI458" s="54"/>
      <c r="OJ458" s="54"/>
      <c r="OK458" s="54"/>
      <c r="OL458" s="54"/>
      <c r="OM458" s="54"/>
      <c r="ON458" s="54"/>
      <c r="OO458" s="54"/>
      <c r="OP458" s="54"/>
      <c r="OQ458" s="54"/>
      <c r="OR458" s="54"/>
      <c r="OS458" s="54"/>
      <c r="OT458" s="54"/>
      <c r="OU458" s="54"/>
      <c r="OV458" s="54"/>
      <c r="OW458" s="54"/>
      <c r="OX458" s="54"/>
      <c r="OY458" s="54"/>
      <c r="OZ458" s="54"/>
      <c r="PA458" s="54"/>
      <c r="PB458" s="54"/>
      <c r="PC458" s="54"/>
      <c r="PD458" s="54"/>
      <c r="PE458" s="54"/>
      <c r="PF458" s="54"/>
      <c r="PG458" s="54"/>
      <c r="PH458" s="54"/>
      <c r="PI458" s="54"/>
      <c r="PJ458" s="54"/>
      <c r="PK458" s="54"/>
      <c r="PL458" s="54"/>
      <c r="PM458" s="54"/>
      <c r="PN458" s="54"/>
      <c r="PO458" s="54"/>
      <c r="PP458" s="54"/>
      <c r="PQ458" s="54"/>
      <c r="PR458" s="54"/>
      <c r="PS458" s="54"/>
      <c r="PT458" s="54"/>
      <c r="PU458" s="54"/>
      <c r="PV458" s="54"/>
      <c r="PW458" s="54"/>
      <c r="PX458" s="54"/>
      <c r="PY458" s="54"/>
      <c r="PZ458" s="54"/>
      <c r="QA458" s="54"/>
      <c r="QB458" s="54"/>
      <c r="QC458" s="54"/>
      <c r="QD458" s="54"/>
      <c r="QE458" s="54"/>
      <c r="QF458" s="54"/>
      <c r="QG458" s="54"/>
      <c r="QH458" s="54"/>
      <c r="QI458" s="54"/>
      <c r="QJ458" s="54"/>
      <c r="QK458" s="54"/>
      <c r="QL458" s="54"/>
      <c r="QM458" s="54"/>
      <c r="QN458" s="54"/>
      <c r="QO458" s="54"/>
      <c r="QP458" s="54"/>
      <c r="QQ458" s="54"/>
      <c r="QR458" s="54"/>
      <c r="QS458" s="54"/>
      <c r="QT458" s="54"/>
      <c r="QU458" s="54"/>
      <c r="QV458" s="54"/>
      <c r="QW458" s="54"/>
      <c r="QX458" s="54"/>
      <c r="QY458" s="54"/>
      <c r="QZ458" s="54"/>
      <c r="RA458" s="54"/>
      <c r="RB458" s="54"/>
      <c r="RC458" s="54"/>
      <c r="RD458" s="54"/>
      <c r="RE458" s="54"/>
      <c r="RF458" s="54"/>
      <c r="RG458" s="54"/>
      <c r="RH458" s="54"/>
      <c r="RI458" s="54"/>
      <c r="RJ458" s="54"/>
      <c r="RK458" s="54"/>
      <c r="RL458" s="54"/>
      <c r="RM458" s="54"/>
      <c r="RN458" s="54"/>
      <c r="RO458" s="54"/>
      <c r="RP458" s="54"/>
      <c r="RQ458" s="54"/>
      <c r="RR458" s="54"/>
      <c r="RS458" s="54"/>
      <c r="RT458" s="54"/>
      <c r="RU458" s="54"/>
      <c r="RV458" s="54"/>
      <c r="RW458" s="54"/>
      <c r="RX458" s="54"/>
      <c r="RY458" s="54"/>
      <c r="RZ458" s="54"/>
      <c r="SA458" s="54"/>
      <c r="SB458" s="54"/>
      <c r="SC458" s="54"/>
      <c r="SD458" s="54"/>
      <c r="SE458" s="54"/>
      <c r="SF458" s="54"/>
      <c r="SG458" s="54"/>
      <c r="SH458" s="54"/>
      <c r="SI458" s="54"/>
      <c r="SJ458" s="54"/>
      <c r="SK458" s="54"/>
      <c r="SL458" s="54"/>
      <c r="SM458" s="54"/>
      <c r="SN458" s="54"/>
      <c r="SO458" s="54"/>
      <c r="SP458" s="54"/>
      <c r="SQ458" s="54"/>
      <c r="SR458" s="54"/>
      <c r="SS458" s="54"/>
      <c r="ST458" s="54"/>
      <c r="SU458" s="54"/>
      <c r="SV458" s="54"/>
      <c r="SW458" s="54"/>
      <c r="SX458" s="54"/>
      <c r="SY458" s="54"/>
      <c r="SZ458" s="54"/>
      <c r="TA458" s="54"/>
      <c r="TB458" s="54"/>
      <c r="TC458" s="54"/>
      <c r="TD458" s="54"/>
      <c r="TE458" s="54"/>
      <c r="TF458" s="54"/>
      <c r="TG458" s="54"/>
      <c r="TH458" s="54"/>
      <c r="TI458" s="54"/>
      <c r="TJ458" s="54"/>
      <c r="TK458" s="54"/>
      <c r="TL458" s="54"/>
      <c r="TM458" s="54"/>
      <c r="TN458" s="54"/>
      <c r="TO458" s="54"/>
      <c r="TP458" s="54"/>
      <c r="TQ458" s="54"/>
      <c r="TR458" s="54"/>
      <c r="TS458" s="54"/>
      <c r="TT458" s="54"/>
      <c r="TU458" s="54"/>
      <c r="TV458" s="54"/>
      <c r="TW458" s="54"/>
      <c r="TX458" s="54"/>
      <c r="TY458" s="54"/>
      <c r="TZ458" s="54"/>
      <c r="UA458" s="54"/>
      <c r="UB458" s="54"/>
      <c r="UC458" s="54"/>
      <c r="UD458" s="54"/>
      <c r="UE458" s="54"/>
      <c r="UF458" s="54"/>
      <c r="UG458" s="54"/>
      <c r="UH458" s="54"/>
      <c r="UI458" s="54"/>
      <c r="UJ458" s="54"/>
      <c r="UK458" s="54"/>
      <c r="UL458" s="54"/>
      <c r="UM458" s="54"/>
      <c r="UN458" s="54"/>
      <c r="UO458" s="54"/>
      <c r="UP458" s="54"/>
      <c r="UQ458" s="54"/>
      <c r="UR458" s="54"/>
      <c r="US458" s="54"/>
      <c r="UT458" s="54"/>
      <c r="UU458" s="54"/>
      <c r="UV458" s="54"/>
      <c r="UW458" s="54"/>
      <c r="UX458" s="54"/>
      <c r="UY458" s="54"/>
      <c r="UZ458" s="54"/>
      <c r="VA458" s="54"/>
      <c r="VB458" s="54"/>
      <c r="VC458" s="54"/>
      <c r="VD458" s="54"/>
      <c r="VE458" s="54"/>
      <c r="VF458" s="54"/>
      <c r="VG458" s="54"/>
      <c r="VH458" s="54"/>
      <c r="VI458" s="54"/>
      <c r="VJ458" s="54"/>
      <c r="VK458" s="54"/>
      <c r="VL458" s="54"/>
      <c r="VM458" s="54"/>
      <c r="VN458" s="54"/>
      <c r="VO458" s="54"/>
      <c r="VP458" s="54"/>
      <c r="VQ458" s="54"/>
      <c r="VR458" s="54"/>
      <c r="VS458" s="54"/>
      <c r="VT458" s="54"/>
      <c r="VU458" s="54"/>
      <c r="VV458" s="54"/>
      <c r="VW458" s="54"/>
      <c r="VX458" s="54"/>
      <c r="VY458" s="54"/>
      <c r="VZ458" s="54"/>
      <c r="WA458" s="54"/>
      <c r="WB458" s="54"/>
      <c r="WC458" s="54"/>
      <c r="WD458" s="54"/>
      <c r="WE458" s="54"/>
      <c r="WF458" s="54"/>
      <c r="WG458" s="54"/>
      <c r="WH458" s="54"/>
      <c r="WI458" s="54"/>
      <c r="WJ458" s="54"/>
      <c r="WK458" s="54"/>
      <c r="WL458" s="54"/>
      <c r="WM458" s="54"/>
      <c r="WN458" s="54"/>
      <c r="WO458" s="54"/>
      <c r="WP458" s="54"/>
      <c r="WQ458" s="54"/>
      <c r="WR458" s="54"/>
      <c r="WS458" s="54"/>
      <c r="WT458" s="54"/>
      <c r="WU458" s="54"/>
      <c r="WV458" s="54"/>
      <c r="WW458" s="54"/>
      <c r="WX458" s="54"/>
      <c r="WY458" s="54"/>
      <c r="WZ458" s="54"/>
      <c r="XA458" s="54"/>
      <c r="XB458" s="54"/>
      <c r="XC458" s="54"/>
      <c r="XD458" s="54"/>
      <c r="XE458" s="54"/>
      <c r="XF458" s="54"/>
      <c r="XG458" s="54"/>
      <c r="XH458" s="54"/>
      <c r="XI458" s="54"/>
      <c r="XJ458" s="54"/>
      <c r="XK458" s="54"/>
      <c r="XL458" s="54"/>
      <c r="XM458" s="54"/>
      <c r="XN458" s="54"/>
      <c r="XO458" s="54"/>
      <c r="XP458" s="54"/>
      <c r="XQ458" s="54"/>
      <c r="XR458" s="54"/>
      <c r="XS458" s="54"/>
      <c r="XT458" s="54"/>
      <c r="XU458" s="54"/>
      <c r="XV458" s="54"/>
      <c r="XW458" s="54"/>
      <c r="XX458" s="54"/>
      <c r="XY458" s="54"/>
      <c r="XZ458" s="54"/>
      <c r="YA458" s="54"/>
      <c r="YB458" s="54"/>
      <c r="YC458" s="54"/>
      <c r="YD458" s="54"/>
      <c r="YE458" s="54"/>
      <c r="YF458" s="54"/>
      <c r="YG458" s="54"/>
      <c r="YH458" s="54"/>
      <c r="YI458" s="54"/>
      <c r="YJ458" s="54"/>
      <c r="YK458" s="54"/>
      <c r="YL458" s="54"/>
      <c r="YM458" s="54"/>
      <c r="YN458" s="54"/>
      <c r="YO458" s="54"/>
      <c r="YP458" s="54"/>
      <c r="YQ458" s="54"/>
      <c r="YR458" s="54"/>
      <c r="YS458" s="54"/>
      <c r="YT458" s="54"/>
      <c r="YU458" s="54"/>
      <c r="YV458" s="54"/>
      <c r="YW458" s="54"/>
      <c r="YX458" s="54"/>
      <c r="YY458" s="54"/>
      <c r="YZ458" s="54"/>
      <c r="ZA458" s="54"/>
      <c r="ZB458" s="54"/>
      <c r="ZC458" s="54"/>
      <c r="ZD458" s="54"/>
      <c r="ZE458" s="54"/>
      <c r="ZF458" s="54"/>
      <c r="ZG458" s="54"/>
      <c r="ZH458" s="54"/>
      <c r="ZI458" s="54"/>
      <c r="ZJ458" s="54"/>
      <c r="ZK458" s="54"/>
      <c r="ZL458" s="54"/>
      <c r="ZM458" s="54"/>
      <c r="ZN458" s="54"/>
      <c r="ZO458" s="54"/>
      <c r="ZP458" s="54"/>
      <c r="ZQ458" s="54"/>
      <c r="ZR458" s="54"/>
      <c r="ZS458" s="54"/>
      <c r="ZT458" s="54"/>
      <c r="ZU458" s="54"/>
      <c r="ZV458" s="54"/>
      <c r="ZW458" s="54"/>
      <c r="ZX458" s="54"/>
      <c r="ZY458" s="54"/>
      <c r="ZZ458" s="54"/>
    </row>
    <row r="459" spans="1:702" x14ac:dyDescent="0.2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  <c r="CW459" s="54"/>
      <c r="CX459" s="54"/>
      <c r="CY459" s="54"/>
      <c r="CZ459" s="54"/>
      <c r="DA459" s="54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54"/>
      <c r="DR459" s="54"/>
      <c r="DS459" s="54"/>
      <c r="DT459" s="54"/>
      <c r="DU459" s="54"/>
      <c r="DV459" s="54"/>
      <c r="DW459" s="54"/>
      <c r="DX459" s="54"/>
      <c r="DY459" s="54"/>
      <c r="DZ459" s="54"/>
      <c r="EA459" s="54"/>
      <c r="EB459" s="54"/>
      <c r="EC459" s="54"/>
      <c r="ED459" s="54"/>
      <c r="EE459" s="54"/>
      <c r="EF459" s="54"/>
      <c r="EG459" s="54"/>
      <c r="EH459" s="54"/>
      <c r="EI459" s="54"/>
      <c r="EJ459" s="54"/>
      <c r="EK459" s="54"/>
      <c r="EL459" s="54"/>
      <c r="EM459" s="54"/>
      <c r="EN459" s="54"/>
      <c r="EO459" s="54"/>
      <c r="EP459" s="54"/>
      <c r="EQ459" s="54"/>
      <c r="ER459" s="54"/>
      <c r="ES459" s="54"/>
      <c r="ET459" s="54"/>
      <c r="EU459" s="54"/>
      <c r="EV459" s="54"/>
      <c r="EW459" s="54"/>
      <c r="EX459" s="54"/>
      <c r="EY459" s="54"/>
      <c r="EZ459" s="54"/>
      <c r="FA459" s="54"/>
      <c r="FB459" s="54"/>
      <c r="FC459" s="54"/>
      <c r="FD459" s="54"/>
      <c r="FE459" s="54"/>
      <c r="FF459" s="54"/>
      <c r="FG459" s="54"/>
      <c r="FH459" s="54"/>
      <c r="FI459" s="54"/>
      <c r="FJ459" s="54"/>
      <c r="FK459" s="54"/>
      <c r="FL459" s="54"/>
      <c r="FM459" s="54"/>
      <c r="FN459" s="54"/>
      <c r="FO459" s="54"/>
      <c r="FP459" s="54"/>
      <c r="FQ459" s="54"/>
      <c r="FR459" s="54"/>
      <c r="FS459" s="54"/>
      <c r="FT459" s="54"/>
      <c r="FU459" s="54"/>
      <c r="FV459" s="54"/>
      <c r="FW459" s="54"/>
      <c r="FX459" s="54"/>
      <c r="FY459" s="54"/>
      <c r="FZ459" s="54"/>
      <c r="GA459" s="54"/>
      <c r="GB459" s="54"/>
      <c r="GC459" s="54"/>
      <c r="GD459" s="54"/>
      <c r="GE459" s="54"/>
      <c r="GF459" s="54"/>
      <c r="GG459" s="54"/>
      <c r="GH459" s="54"/>
      <c r="GI459" s="54"/>
      <c r="GJ459" s="54"/>
      <c r="GK459" s="54"/>
      <c r="GL459" s="54"/>
      <c r="GM459" s="54"/>
      <c r="GN459" s="54"/>
      <c r="GO459" s="54"/>
      <c r="GP459" s="54"/>
      <c r="GQ459" s="54"/>
      <c r="GR459" s="54"/>
      <c r="GS459" s="54"/>
      <c r="GT459" s="54"/>
      <c r="GU459" s="54"/>
      <c r="GV459" s="54"/>
      <c r="GW459" s="54"/>
      <c r="GX459" s="54"/>
      <c r="GY459" s="54"/>
      <c r="GZ459" s="54"/>
      <c r="HA459" s="54"/>
      <c r="HB459" s="54"/>
      <c r="HC459" s="54"/>
      <c r="HD459" s="54"/>
      <c r="HE459" s="54"/>
      <c r="HF459" s="54"/>
      <c r="HG459" s="54"/>
      <c r="HH459" s="54"/>
      <c r="HI459" s="54"/>
      <c r="HJ459" s="54"/>
      <c r="HK459" s="54"/>
      <c r="HL459" s="54"/>
      <c r="HM459" s="54"/>
      <c r="HN459" s="54"/>
      <c r="HO459" s="54"/>
      <c r="HP459" s="54"/>
      <c r="HQ459" s="54"/>
      <c r="HR459" s="54"/>
      <c r="HS459" s="54"/>
      <c r="HT459" s="54"/>
      <c r="HU459" s="54"/>
      <c r="HV459" s="54"/>
      <c r="HW459" s="54"/>
      <c r="HX459" s="54"/>
      <c r="HY459" s="54"/>
      <c r="HZ459" s="54"/>
      <c r="IA459" s="54"/>
      <c r="IB459" s="54"/>
      <c r="IC459" s="54"/>
      <c r="ID459" s="54"/>
      <c r="IE459" s="54"/>
      <c r="IF459" s="54"/>
      <c r="IG459" s="54"/>
      <c r="IH459" s="54"/>
      <c r="II459" s="54"/>
      <c r="IJ459" s="54"/>
      <c r="IK459" s="54"/>
      <c r="IL459" s="54"/>
      <c r="IM459" s="54"/>
      <c r="IN459" s="54"/>
      <c r="IO459" s="54"/>
      <c r="IP459" s="54"/>
      <c r="IQ459" s="54"/>
      <c r="IR459" s="54"/>
      <c r="IS459" s="54"/>
      <c r="IT459" s="54"/>
      <c r="IU459" s="54"/>
      <c r="IV459" s="54"/>
      <c r="IW459" s="54"/>
      <c r="IX459" s="54"/>
      <c r="IY459" s="54"/>
      <c r="IZ459" s="54"/>
      <c r="JA459" s="54"/>
      <c r="JB459" s="54"/>
      <c r="JC459" s="54"/>
      <c r="JD459" s="54"/>
      <c r="JE459" s="54"/>
      <c r="JF459" s="54"/>
      <c r="JG459" s="54"/>
      <c r="JH459" s="54"/>
      <c r="JI459" s="54"/>
      <c r="JJ459" s="54"/>
      <c r="JK459" s="54"/>
      <c r="JL459" s="54"/>
      <c r="JM459" s="54"/>
      <c r="JN459" s="54"/>
      <c r="JO459" s="54"/>
      <c r="JP459" s="54"/>
      <c r="JQ459" s="54"/>
      <c r="JR459" s="54"/>
      <c r="JS459" s="54"/>
      <c r="JT459" s="54"/>
      <c r="JU459" s="54"/>
      <c r="JV459" s="54"/>
      <c r="JW459" s="54"/>
      <c r="JX459" s="54"/>
      <c r="JY459" s="54"/>
      <c r="JZ459" s="54"/>
      <c r="KA459" s="54"/>
      <c r="KB459" s="54"/>
      <c r="KC459" s="54"/>
      <c r="KD459" s="54"/>
      <c r="KE459" s="54"/>
      <c r="KF459" s="54"/>
      <c r="KG459" s="54"/>
      <c r="KH459" s="54"/>
      <c r="KI459" s="54"/>
      <c r="KJ459" s="54"/>
      <c r="KK459" s="54"/>
      <c r="KL459" s="54"/>
      <c r="KM459" s="54"/>
      <c r="KN459" s="54"/>
      <c r="KO459" s="54"/>
      <c r="KP459" s="54"/>
      <c r="KQ459" s="54"/>
      <c r="KR459" s="54"/>
      <c r="KS459" s="54"/>
      <c r="KT459" s="54"/>
      <c r="KU459" s="54"/>
      <c r="KV459" s="54"/>
      <c r="KW459" s="54"/>
      <c r="KX459" s="54"/>
      <c r="KY459" s="54"/>
      <c r="KZ459" s="54"/>
      <c r="LA459" s="54"/>
      <c r="LB459" s="54"/>
      <c r="LC459" s="54"/>
      <c r="LD459" s="54"/>
      <c r="LE459" s="54"/>
      <c r="LF459" s="54"/>
      <c r="LG459" s="54"/>
      <c r="LH459" s="54"/>
      <c r="LI459" s="54"/>
      <c r="LJ459" s="54"/>
      <c r="LK459" s="54"/>
      <c r="LL459" s="54"/>
      <c r="LM459" s="54"/>
      <c r="LN459" s="54"/>
      <c r="LO459" s="54"/>
      <c r="LP459" s="54"/>
      <c r="LQ459" s="54"/>
      <c r="LR459" s="54"/>
      <c r="LS459" s="54"/>
      <c r="LT459" s="54"/>
      <c r="LU459" s="54"/>
      <c r="LV459" s="54"/>
      <c r="LW459" s="54"/>
      <c r="LX459" s="54"/>
      <c r="LY459" s="54"/>
      <c r="LZ459" s="54"/>
      <c r="MA459" s="54"/>
      <c r="MB459" s="54"/>
      <c r="MC459" s="54"/>
      <c r="MD459" s="54"/>
      <c r="ME459" s="54"/>
      <c r="MF459" s="54"/>
      <c r="MG459" s="54"/>
      <c r="MH459" s="54"/>
      <c r="MI459" s="54"/>
      <c r="MJ459" s="54"/>
      <c r="MK459" s="54"/>
      <c r="ML459" s="54"/>
      <c r="MM459" s="54"/>
      <c r="MN459" s="54"/>
      <c r="MO459" s="54"/>
      <c r="MP459" s="54"/>
      <c r="MQ459" s="54"/>
      <c r="MR459" s="54"/>
      <c r="MS459" s="54"/>
      <c r="MT459" s="54"/>
      <c r="MU459" s="54"/>
      <c r="MV459" s="54"/>
      <c r="MW459" s="54"/>
      <c r="MX459" s="54"/>
      <c r="MY459" s="54"/>
      <c r="MZ459" s="54"/>
      <c r="NA459" s="54"/>
      <c r="NB459" s="54"/>
      <c r="NC459" s="54"/>
      <c r="ND459" s="54"/>
      <c r="NE459" s="54"/>
      <c r="NF459" s="54"/>
      <c r="NG459" s="54"/>
      <c r="NH459" s="54"/>
      <c r="NI459" s="54"/>
      <c r="NJ459" s="54"/>
      <c r="NK459" s="54"/>
      <c r="NL459" s="54"/>
      <c r="NM459" s="54"/>
      <c r="NN459" s="54"/>
      <c r="NO459" s="54"/>
      <c r="NP459" s="54"/>
      <c r="NQ459" s="54"/>
      <c r="NR459" s="54"/>
      <c r="NS459" s="54"/>
      <c r="NT459" s="54"/>
      <c r="NU459" s="54"/>
      <c r="NV459" s="54"/>
      <c r="NW459" s="54"/>
      <c r="NX459" s="54"/>
      <c r="NY459" s="54"/>
      <c r="NZ459" s="54"/>
      <c r="OA459" s="54"/>
      <c r="OB459" s="54"/>
      <c r="OC459" s="54"/>
      <c r="OD459" s="54"/>
      <c r="OE459" s="54"/>
      <c r="OF459" s="54"/>
      <c r="OG459" s="54"/>
      <c r="OH459" s="54"/>
      <c r="OI459" s="54"/>
      <c r="OJ459" s="54"/>
      <c r="OK459" s="54"/>
      <c r="OL459" s="54"/>
      <c r="OM459" s="54"/>
      <c r="ON459" s="54"/>
      <c r="OO459" s="54"/>
      <c r="OP459" s="54"/>
      <c r="OQ459" s="54"/>
      <c r="OR459" s="54"/>
      <c r="OS459" s="54"/>
      <c r="OT459" s="54"/>
      <c r="OU459" s="54"/>
      <c r="OV459" s="54"/>
      <c r="OW459" s="54"/>
      <c r="OX459" s="54"/>
      <c r="OY459" s="54"/>
      <c r="OZ459" s="54"/>
      <c r="PA459" s="54"/>
      <c r="PB459" s="54"/>
      <c r="PC459" s="54"/>
      <c r="PD459" s="54"/>
      <c r="PE459" s="54"/>
      <c r="PF459" s="54"/>
      <c r="PG459" s="54"/>
      <c r="PH459" s="54"/>
      <c r="PI459" s="54"/>
      <c r="PJ459" s="54"/>
      <c r="PK459" s="54"/>
      <c r="PL459" s="54"/>
      <c r="PM459" s="54"/>
      <c r="PN459" s="54"/>
      <c r="PO459" s="54"/>
      <c r="PP459" s="54"/>
      <c r="PQ459" s="54"/>
      <c r="PR459" s="54"/>
      <c r="PS459" s="54"/>
      <c r="PT459" s="54"/>
      <c r="PU459" s="54"/>
      <c r="PV459" s="54"/>
      <c r="PW459" s="54"/>
      <c r="PX459" s="54"/>
      <c r="PY459" s="54"/>
      <c r="PZ459" s="54"/>
      <c r="QA459" s="54"/>
      <c r="QB459" s="54"/>
      <c r="QC459" s="54"/>
      <c r="QD459" s="54"/>
      <c r="QE459" s="54"/>
      <c r="QF459" s="54"/>
      <c r="QG459" s="54"/>
      <c r="QH459" s="54"/>
      <c r="QI459" s="54"/>
      <c r="QJ459" s="54"/>
      <c r="QK459" s="54"/>
      <c r="QL459" s="54"/>
      <c r="QM459" s="54"/>
      <c r="QN459" s="54"/>
      <c r="QO459" s="54"/>
      <c r="QP459" s="54"/>
      <c r="QQ459" s="54"/>
      <c r="QR459" s="54"/>
      <c r="QS459" s="54"/>
      <c r="QT459" s="54"/>
      <c r="QU459" s="54"/>
      <c r="QV459" s="54"/>
      <c r="QW459" s="54"/>
      <c r="QX459" s="54"/>
      <c r="QY459" s="54"/>
      <c r="QZ459" s="54"/>
      <c r="RA459" s="54"/>
      <c r="RB459" s="54"/>
      <c r="RC459" s="54"/>
      <c r="RD459" s="54"/>
      <c r="RE459" s="54"/>
      <c r="RF459" s="54"/>
      <c r="RG459" s="54"/>
      <c r="RH459" s="54"/>
      <c r="RI459" s="54"/>
      <c r="RJ459" s="54"/>
      <c r="RK459" s="54"/>
      <c r="RL459" s="54"/>
      <c r="RM459" s="54"/>
      <c r="RN459" s="54"/>
      <c r="RO459" s="54"/>
      <c r="RP459" s="54"/>
      <c r="RQ459" s="54"/>
      <c r="RR459" s="54"/>
      <c r="RS459" s="54"/>
      <c r="RT459" s="54"/>
      <c r="RU459" s="54"/>
      <c r="RV459" s="54"/>
      <c r="RW459" s="54"/>
      <c r="RX459" s="54"/>
      <c r="RY459" s="54"/>
      <c r="RZ459" s="54"/>
      <c r="SA459" s="54"/>
      <c r="SB459" s="54"/>
      <c r="SC459" s="54"/>
      <c r="SD459" s="54"/>
      <c r="SE459" s="54"/>
      <c r="SF459" s="54"/>
      <c r="SG459" s="54"/>
      <c r="SH459" s="54"/>
      <c r="SI459" s="54"/>
      <c r="SJ459" s="54"/>
      <c r="SK459" s="54"/>
      <c r="SL459" s="54"/>
      <c r="SM459" s="54"/>
      <c r="SN459" s="54"/>
      <c r="SO459" s="54"/>
      <c r="SP459" s="54"/>
      <c r="SQ459" s="54"/>
      <c r="SR459" s="54"/>
      <c r="SS459" s="54"/>
      <c r="ST459" s="54"/>
      <c r="SU459" s="54"/>
      <c r="SV459" s="54"/>
      <c r="SW459" s="54"/>
      <c r="SX459" s="54"/>
      <c r="SY459" s="54"/>
      <c r="SZ459" s="54"/>
      <c r="TA459" s="54"/>
      <c r="TB459" s="54"/>
      <c r="TC459" s="54"/>
      <c r="TD459" s="54"/>
      <c r="TE459" s="54"/>
      <c r="TF459" s="54"/>
      <c r="TG459" s="54"/>
      <c r="TH459" s="54"/>
      <c r="TI459" s="54"/>
      <c r="TJ459" s="54"/>
      <c r="TK459" s="54"/>
      <c r="TL459" s="54"/>
      <c r="TM459" s="54"/>
      <c r="TN459" s="54"/>
      <c r="TO459" s="54"/>
      <c r="TP459" s="54"/>
      <c r="TQ459" s="54"/>
      <c r="TR459" s="54"/>
      <c r="TS459" s="54"/>
      <c r="TT459" s="54"/>
      <c r="TU459" s="54"/>
      <c r="TV459" s="54"/>
      <c r="TW459" s="54"/>
      <c r="TX459" s="54"/>
      <c r="TY459" s="54"/>
      <c r="TZ459" s="54"/>
      <c r="UA459" s="54"/>
      <c r="UB459" s="54"/>
      <c r="UC459" s="54"/>
      <c r="UD459" s="54"/>
      <c r="UE459" s="54"/>
      <c r="UF459" s="54"/>
      <c r="UG459" s="54"/>
      <c r="UH459" s="54"/>
      <c r="UI459" s="54"/>
      <c r="UJ459" s="54"/>
      <c r="UK459" s="54"/>
      <c r="UL459" s="54"/>
      <c r="UM459" s="54"/>
      <c r="UN459" s="54"/>
      <c r="UO459" s="54"/>
      <c r="UP459" s="54"/>
      <c r="UQ459" s="54"/>
      <c r="UR459" s="54"/>
      <c r="US459" s="54"/>
      <c r="UT459" s="54"/>
      <c r="UU459" s="54"/>
      <c r="UV459" s="54"/>
      <c r="UW459" s="54"/>
      <c r="UX459" s="54"/>
      <c r="UY459" s="54"/>
      <c r="UZ459" s="54"/>
      <c r="VA459" s="54"/>
      <c r="VB459" s="54"/>
      <c r="VC459" s="54"/>
      <c r="VD459" s="54"/>
      <c r="VE459" s="54"/>
      <c r="VF459" s="54"/>
      <c r="VG459" s="54"/>
      <c r="VH459" s="54"/>
      <c r="VI459" s="54"/>
      <c r="VJ459" s="54"/>
      <c r="VK459" s="54"/>
      <c r="VL459" s="54"/>
      <c r="VM459" s="54"/>
      <c r="VN459" s="54"/>
      <c r="VO459" s="54"/>
      <c r="VP459" s="54"/>
      <c r="VQ459" s="54"/>
      <c r="VR459" s="54"/>
      <c r="VS459" s="54"/>
      <c r="VT459" s="54"/>
      <c r="VU459" s="54"/>
      <c r="VV459" s="54"/>
      <c r="VW459" s="54"/>
      <c r="VX459" s="54"/>
      <c r="VY459" s="54"/>
      <c r="VZ459" s="54"/>
      <c r="WA459" s="54"/>
      <c r="WB459" s="54"/>
      <c r="WC459" s="54"/>
      <c r="WD459" s="54"/>
      <c r="WE459" s="54"/>
      <c r="WF459" s="54"/>
      <c r="WG459" s="54"/>
      <c r="WH459" s="54"/>
      <c r="WI459" s="54"/>
      <c r="WJ459" s="54"/>
      <c r="WK459" s="54"/>
      <c r="WL459" s="54"/>
      <c r="WM459" s="54"/>
      <c r="WN459" s="54"/>
      <c r="WO459" s="54"/>
      <c r="WP459" s="54"/>
      <c r="WQ459" s="54"/>
      <c r="WR459" s="54"/>
      <c r="WS459" s="54"/>
      <c r="WT459" s="54"/>
      <c r="WU459" s="54"/>
      <c r="WV459" s="54"/>
      <c r="WW459" s="54"/>
      <c r="WX459" s="54"/>
      <c r="WY459" s="54"/>
      <c r="WZ459" s="54"/>
      <c r="XA459" s="54"/>
      <c r="XB459" s="54"/>
      <c r="XC459" s="54"/>
      <c r="XD459" s="54"/>
      <c r="XE459" s="54"/>
      <c r="XF459" s="54"/>
      <c r="XG459" s="54"/>
      <c r="XH459" s="54"/>
      <c r="XI459" s="54"/>
      <c r="XJ459" s="54"/>
      <c r="XK459" s="54"/>
      <c r="XL459" s="54"/>
      <c r="XM459" s="54"/>
      <c r="XN459" s="54"/>
      <c r="XO459" s="54"/>
      <c r="XP459" s="54"/>
      <c r="XQ459" s="54"/>
      <c r="XR459" s="54"/>
      <c r="XS459" s="54"/>
      <c r="XT459" s="54"/>
      <c r="XU459" s="54"/>
      <c r="XV459" s="54"/>
      <c r="XW459" s="54"/>
      <c r="XX459" s="54"/>
      <c r="XY459" s="54"/>
      <c r="XZ459" s="54"/>
      <c r="YA459" s="54"/>
      <c r="YB459" s="54"/>
      <c r="YC459" s="54"/>
      <c r="YD459" s="54"/>
      <c r="YE459" s="54"/>
      <c r="YF459" s="54"/>
      <c r="YG459" s="54"/>
      <c r="YH459" s="54"/>
      <c r="YI459" s="54"/>
      <c r="YJ459" s="54"/>
      <c r="YK459" s="54"/>
      <c r="YL459" s="54"/>
      <c r="YM459" s="54"/>
      <c r="YN459" s="54"/>
      <c r="YO459" s="54"/>
      <c r="YP459" s="54"/>
      <c r="YQ459" s="54"/>
      <c r="YR459" s="54"/>
      <c r="YS459" s="54"/>
      <c r="YT459" s="54"/>
      <c r="YU459" s="54"/>
      <c r="YV459" s="54"/>
      <c r="YW459" s="54"/>
      <c r="YX459" s="54"/>
      <c r="YY459" s="54"/>
      <c r="YZ459" s="54"/>
      <c r="ZA459" s="54"/>
      <c r="ZB459" s="54"/>
      <c r="ZC459" s="54"/>
      <c r="ZD459" s="54"/>
      <c r="ZE459" s="54"/>
      <c r="ZF459" s="54"/>
      <c r="ZG459" s="54"/>
      <c r="ZH459" s="54"/>
      <c r="ZI459" s="54"/>
      <c r="ZJ459" s="54"/>
      <c r="ZK459" s="54"/>
      <c r="ZL459" s="54"/>
      <c r="ZM459" s="54"/>
      <c r="ZN459" s="54"/>
      <c r="ZO459" s="54"/>
      <c r="ZP459" s="54"/>
      <c r="ZQ459" s="54"/>
      <c r="ZR459" s="54"/>
      <c r="ZS459" s="54"/>
      <c r="ZT459" s="54"/>
      <c r="ZU459" s="54"/>
      <c r="ZV459" s="54"/>
      <c r="ZW459" s="54"/>
      <c r="ZX459" s="54"/>
      <c r="ZY459" s="54"/>
      <c r="ZZ459" s="54"/>
    </row>
    <row r="460" spans="1:702" x14ac:dyDescent="0.2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  <c r="CW460" s="54"/>
      <c r="CX460" s="54"/>
      <c r="CY460" s="54"/>
      <c r="CZ460" s="54"/>
      <c r="DA460" s="54"/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  <c r="DN460" s="54"/>
      <c r="DO460" s="54"/>
      <c r="DP460" s="54"/>
      <c r="DQ460" s="54"/>
      <c r="DR460" s="54"/>
      <c r="DS460" s="54"/>
      <c r="DT460" s="54"/>
      <c r="DU460" s="54"/>
      <c r="DV460" s="54"/>
      <c r="DW460" s="54"/>
      <c r="DX460" s="54"/>
      <c r="DY460" s="54"/>
      <c r="DZ460" s="54"/>
      <c r="EA460" s="54"/>
      <c r="EB460" s="54"/>
      <c r="EC460" s="54"/>
      <c r="ED460" s="54"/>
      <c r="EE460" s="54"/>
      <c r="EF460" s="54"/>
      <c r="EG460" s="54"/>
      <c r="EH460" s="54"/>
      <c r="EI460" s="54"/>
      <c r="EJ460" s="54"/>
      <c r="EK460" s="54"/>
      <c r="EL460" s="54"/>
      <c r="EM460" s="54"/>
      <c r="EN460" s="54"/>
      <c r="EO460" s="54"/>
      <c r="EP460" s="54"/>
      <c r="EQ460" s="54"/>
      <c r="ER460" s="54"/>
      <c r="ES460" s="54"/>
      <c r="ET460" s="54"/>
      <c r="EU460" s="54"/>
      <c r="EV460" s="54"/>
      <c r="EW460" s="54"/>
      <c r="EX460" s="54"/>
      <c r="EY460" s="54"/>
      <c r="EZ460" s="54"/>
      <c r="FA460" s="54"/>
      <c r="FB460" s="54"/>
      <c r="FC460" s="54"/>
      <c r="FD460" s="54"/>
      <c r="FE460" s="54"/>
      <c r="FF460" s="54"/>
      <c r="FG460" s="54"/>
      <c r="FH460" s="54"/>
      <c r="FI460" s="54"/>
      <c r="FJ460" s="54"/>
      <c r="FK460" s="54"/>
      <c r="FL460" s="54"/>
      <c r="FM460" s="54"/>
      <c r="FN460" s="54"/>
      <c r="FO460" s="54"/>
      <c r="FP460" s="54"/>
      <c r="FQ460" s="54"/>
      <c r="FR460" s="54"/>
      <c r="FS460" s="54"/>
      <c r="FT460" s="54"/>
      <c r="FU460" s="54"/>
      <c r="FV460" s="54"/>
      <c r="FW460" s="54"/>
      <c r="FX460" s="54"/>
      <c r="FY460" s="54"/>
      <c r="FZ460" s="54"/>
      <c r="GA460" s="54"/>
      <c r="GB460" s="54"/>
      <c r="GC460" s="54"/>
      <c r="GD460" s="54"/>
      <c r="GE460" s="54"/>
      <c r="GF460" s="54"/>
      <c r="GG460" s="54"/>
      <c r="GH460" s="54"/>
      <c r="GI460" s="54"/>
      <c r="GJ460" s="54"/>
      <c r="GK460" s="54"/>
      <c r="GL460" s="54"/>
      <c r="GM460" s="54"/>
      <c r="GN460" s="54"/>
      <c r="GO460" s="54"/>
      <c r="GP460" s="54"/>
      <c r="GQ460" s="54"/>
      <c r="GR460" s="54"/>
      <c r="GS460" s="54"/>
      <c r="GT460" s="54"/>
      <c r="GU460" s="54"/>
      <c r="GV460" s="54"/>
      <c r="GW460" s="54"/>
      <c r="GX460" s="54"/>
      <c r="GY460" s="54"/>
      <c r="GZ460" s="54"/>
      <c r="HA460" s="54"/>
      <c r="HB460" s="54"/>
      <c r="HC460" s="54"/>
      <c r="HD460" s="54"/>
      <c r="HE460" s="54"/>
      <c r="HF460" s="54"/>
      <c r="HG460" s="54"/>
      <c r="HH460" s="54"/>
      <c r="HI460" s="54"/>
      <c r="HJ460" s="54"/>
      <c r="HK460" s="54"/>
      <c r="HL460" s="54"/>
      <c r="HM460" s="54"/>
      <c r="HN460" s="54"/>
      <c r="HO460" s="54"/>
      <c r="HP460" s="54"/>
      <c r="HQ460" s="54"/>
      <c r="HR460" s="54"/>
      <c r="HS460" s="54"/>
      <c r="HT460" s="54"/>
      <c r="HU460" s="54"/>
      <c r="HV460" s="54"/>
      <c r="HW460" s="54"/>
      <c r="HX460" s="54"/>
      <c r="HY460" s="54"/>
      <c r="HZ460" s="54"/>
      <c r="IA460" s="54"/>
      <c r="IB460" s="54"/>
      <c r="IC460" s="54"/>
      <c r="ID460" s="54"/>
      <c r="IE460" s="54"/>
      <c r="IF460" s="54"/>
      <c r="IG460" s="54"/>
      <c r="IH460" s="54"/>
      <c r="II460" s="54"/>
      <c r="IJ460" s="54"/>
      <c r="IK460" s="54"/>
      <c r="IL460" s="54"/>
      <c r="IM460" s="54"/>
      <c r="IN460" s="54"/>
      <c r="IO460" s="54"/>
      <c r="IP460" s="54"/>
      <c r="IQ460" s="54"/>
      <c r="IR460" s="54"/>
      <c r="IS460" s="54"/>
      <c r="IT460" s="54"/>
      <c r="IU460" s="54"/>
      <c r="IV460" s="54"/>
      <c r="IW460" s="54"/>
      <c r="IX460" s="54"/>
      <c r="IY460" s="54"/>
      <c r="IZ460" s="54"/>
      <c r="JA460" s="54"/>
      <c r="JB460" s="54"/>
      <c r="JC460" s="54"/>
      <c r="JD460" s="54"/>
      <c r="JE460" s="54"/>
      <c r="JF460" s="54"/>
      <c r="JG460" s="54"/>
      <c r="JH460" s="54"/>
      <c r="JI460" s="54"/>
      <c r="JJ460" s="54"/>
      <c r="JK460" s="54"/>
      <c r="JL460" s="54"/>
      <c r="JM460" s="54"/>
      <c r="JN460" s="54"/>
      <c r="JO460" s="54"/>
      <c r="JP460" s="54"/>
      <c r="JQ460" s="54"/>
      <c r="JR460" s="54"/>
      <c r="JS460" s="54"/>
      <c r="JT460" s="54"/>
      <c r="JU460" s="54"/>
      <c r="JV460" s="54"/>
      <c r="JW460" s="54"/>
      <c r="JX460" s="54"/>
      <c r="JY460" s="54"/>
      <c r="JZ460" s="54"/>
      <c r="KA460" s="54"/>
      <c r="KB460" s="54"/>
      <c r="KC460" s="54"/>
      <c r="KD460" s="54"/>
      <c r="KE460" s="54"/>
      <c r="KF460" s="54"/>
      <c r="KG460" s="54"/>
      <c r="KH460" s="54"/>
      <c r="KI460" s="54"/>
      <c r="KJ460" s="54"/>
      <c r="KK460" s="54"/>
      <c r="KL460" s="54"/>
      <c r="KM460" s="54"/>
      <c r="KN460" s="54"/>
      <c r="KO460" s="54"/>
      <c r="KP460" s="54"/>
      <c r="KQ460" s="54"/>
      <c r="KR460" s="54"/>
      <c r="KS460" s="54"/>
      <c r="KT460" s="54"/>
      <c r="KU460" s="54"/>
      <c r="KV460" s="54"/>
      <c r="KW460" s="54"/>
      <c r="KX460" s="54"/>
      <c r="KY460" s="54"/>
      <c r="KZ460" s="54"/>
      <c r="LA460" s="54"/>
      <c r="LB460" s="54"/>
      <c r="LC460" s="54"/>
      <c r="LD460" s="54"/>
      <c r="LE460" s="54"/>
      <c r="LF460" s="54"/>
      <c r="LG460" s="54"/>
      <c r="LH460" s="54"/>
      <c r="LI460" s="54"/>
      <c r="LJ460" s="54"/>
      <c r="LK460" s="54"/>
      <c r="LL460" s="54"/>
      <c r="LM460" s="54"/>
      <c r="LN460" s="54"/>
      <c r="LO460" s="54"/>
      <c r="LP460" s="54"/>
      <c r="LQ460" s="54"/>
      <c r="LR460" s="54"/>
      <c r="LS460" s="54"/>
      <c r="LT460" s="54"/>
      <c r="LU460" s="54"/>
      <c r="LV460" s="54"/>
      <c r="LW460" s="54"/>
      <c r="LX460" s="54"/>
      <c r="LY460" s="54"/>
      <c r="LZ460" s="54"/>
      <c r="MA460" s="54"/>
      <c r="MB460" s="54"/>
      <c r="MC460" s="54"/>
      <c r="MD460" s="54"/>
      <c r="ME460" s="54"/>
      <c r="MF460" s="54"/>
      <c r="MG460" s="54"/>
      <c r="MH460" s="54"/>
      <c r="MI460" s="54"/>
      <c r="MJ460" s="54"/>
      <c r="MK460" s="54"/>
      <c r="ML460" s="54"/>
      <c r="MM460" s="54"/>
      <c r="MN460" s="54"/>
      <c r="MO460" s="54"/>
      <c r="MP460" s="54"/>
      <c r="MQ460" s="54"/>
      <c r="MR460" s="54"/>
      <c r="MS460" s="54"/>
      <c r="MT460" s="54"/>
      <c r="MU460" s="54"/>
      <c r="MV460" s="54"/>
      <c r="MW460" s="54"/>
      <c r="MX460" s="54"/>
      <c r="MY460" s="54"/>
      <c r="MZ460" s="54"/>
      <c r="NA460" s="54"/>
      <c r="NB460" s="54"/>
      <c r="NC460" s="54"/>
      <c r="ND460" s="54"/>
      <c r="NE460" s="54"/>
      <c r="NF460" s="54"/>
      <c r="NG460" s="54"/>
      <c r="NH460" s="54"/>
      <c r="NI460" s="54"/>
      <c r="NJ460" s="54"/>
      <c r="NK460" s="54"/>
      <c r="NL460" s="54"/>
      <c r="NM460" s="54"/>
      <c r="NN460" s="54"/>
      <c r="NO460" s="54"/>
      <c r="NP460" s="54"/>
      <c r="NQ460" s="54"/>
      <c r="NR460" s="54"/>
      <c r="NS460" s="54"/>
      <c r="NT460" s="54"/>
      <c r="NU460" s="54"/>
      <c r="NV460" s="54"/>
      <c r="NW460" s="54"/>
      <c r="NX460" s="54"/>
      <c r="NY460" s="54"/>
      <c r="NZ460" s="54"/>
      <c r="OA460" s="54"/>
      <c r="OB460" s="54"/>
      <c r="OC460" s="54"/>
      <c r="OD460" s="54"/>
      <c r="OE460" s="54"/>
      <c r="OF460" s="54"/>
      <c r="OG460" s="54"/>
      <c r="OH460" s="54"/>
      <c r="OI460" s="54"/>
      <c r="OJ460" s="54"/>
      <c r="OK460" s="54"/>
      <c r="OL460" s="54"/>
      <c r="OM460" s="54"/>
      <c r="ON460" s="54"/>
      <c r="OO460" s="54"/>
      <c r="OP460" s="54"/>
      <c r="OQ460" s="54"/>
      <c r="OR460" s="54"/>
      <c r="OS460" s="54"/>
      <c r="OT460" s="54"/>
      <c r="OU460" s="54"/>
      <c r="OV460" s="54"/>
      <c r="OW460" s="54"/>
      <c r="OX460" s="54"/>
      <c r="OY460" s="54"/>
      <c r="OZ460" s="54"/>
      <c r="PA460" s="54"/>
      <c r="PB460" s="54"/>
      <c r="PC460" s="54"/>
      <c r="PD460" s="54"/>
      <c r="PE460" s="54"/>
      <c r="PF460" s="54"/>
      <c r="PG460" s="54"/>
      <c r="PH460" s="54"/>
      <c r="PI460" s="54"/>
      <c r="PJ460" s="54"/>
      <c r="PK460" s="54"/>
      <c r="PL460" s="54"/>
      <c r="PM460" s="54"/>
      <c r="PN460" s="54"/>
      <c r="PO460" s="54"/>
      <c r="PP460" s="54"/>
      <c r="PQ460" s="54"/>
      <c r="PR460" s="54"/>
      <c r="PS460" s="54"/>
      <c r="PT460" s="54"/>
      <c r="PU460" s="54"/>
      <c r="PV460" s="54"/>
      <c r="PW460" s="54"/>
      <c r="PX460" s="54"/>
      <c r="PY460" s="54"/>
      <c r="PZ460" s="54"/>
      <c r="QA460" s="54"/>
      <c r="QB460" s="54"/>
      <c r="QC460" s="54"/>
      <c r="QD460" s="54"/>
      <c r="QE460" s="54"/>
      <c r="QF460" s="54"/>
      <c r="QG460" s="54"/>
      <c r="QH460" s="54"/>
      <c r="QI460" s="54"/>
      <c r="QJ460" s="54"/>
      <c r="QK460" s="54"/>
      <c r="QL460" s="54"/>
      <c r="QM460" s="54"/>
      <c r="QN460" s="54"/>
      <c r="QO460" s="54"/>
      <c r="QP460" s="54"/>
      <c r="QQ460" s="54"/>
      <c r="QR460" s="54"/>
      <c r="QS460" s="54"/>
      <c r="QT460" s="54"/>
      <c r="QU460" s="54"/>
      <c r="QV460" s="54"/>
      <c r="QW460" s="54"/>
      <c r="QX460" s="54"/>
      <c r="QY460" s="54"/>
      <c r="QZ460" s="54"/>
      <c r="RA460" s="54"/>
      <c r="RB460" s="54"/>
      <c r="RC460" s="54"/>
      <c r="RD460" s="54"/>
      <c r="RE460" s="54"/>
      <c r="RF460" s="54"/>
      <c r="RG460" s="54"/>
      <c r="RH460" s="54"/>
      <c r="RI460" s="54"/>
      <c r="RJ460" s="54"/>
      <c r="RK460" s="54"/>
      <c r="RL460" s="54"/>
      <c r="RM460" s="54"/>
      <c r="RN460" s="54"/>
      <c r="RO460" s="54"/>
      <c r="RP460" s="54"/>
      <c r="RQ460" s="54"/>
      <c r="RR460" s="54"/>
      <c r="RS460" s="54"/>
      <c r="RT460" s="54"/>
      <c r="RU460" s="54"/>
      <c r="RV460" s="54"/>
      <c r="RW460" s="54"/>
      <c r="RX460" s="54"/>
      <c r="RY460" s="54"/>
      <c r="RZ460" s="54"/>
      <c r="SA460" s="54"/>
      <c r="SB460" s="54"/>
      <c r="SC460" s="54"/>
      <c r="SD460" s="54"/>
      <c r="SE460" s="54"/>
      <c r="SF460" s="54"/>
      <c r="SG460" s="54"/>
      <c r="SH460" s="54"/>
      <c r="SI460" s="54"/>
      <c r="SJ460" s="54"/>
      <c r="SK460" s="54"/>
      <c r="SL460" s="54"/>
      <c r="SM460" s="54"/>
      <c r="SN460" s="54"/>
      <c r="SO460" s="54"/>
      <c r="SP460" s="54"/>
      <c r="SQ460" s="54"/>
      <c r="SR460" s="54"/>
      <c r="SS460" s="54"/>
      <c r="ST460" s="54"/>
      <c r="SU460" s="54"/>
      <c r="SV460" s="54"/>
      <c r="SW460" s="54"/>
      <c r="SX460" s="54"/>
      <c r="SY460" s="54"/>
      <c r="SZ460" s="54"/>
      <c r="TA460" s="54"/>
      <c r="TB460" s="54"/>
      <c r="TC460" s="54"/>
      <c r="TD460" s="54"/>
      <c r="TE460" s="54"/>
      <c r="TF460" s="54"/>
      <c r="TG460" s="54"/>
      <c r="TH460" s="54"/>
      <c r="TI460" s="54"/>
      <c r="TJ460" s="54"/>
      <c r="TK460" s="54"/>
      <c r="TL460" s="54"/>
      <c r="TM460" s="54"/>
      <c r="TN460" s="54"/>
      <c r="TO460" s="54"/>
      <c r="TP460" s="54"/>
      <c r="TQ460" s="54"/>
      <c r="TR460" s="54"/>
      <c r="TS460" s="54"/>
      <c r="TT460" s="54"/>
      <c r="TU460" s="54"/>
      <c r="TV460" s="54"/>
      <c r="TW460" s="54"/>
      <c r="TX460" s="54"/>
      <c r="TY460" s="54"/>
      <c r="TZ460" s="54"/>
      <c r="UA460" s="54"/>
      <c r="UB460" s="54"/>
      <c r="UC460" s="54"/>
      <c r="UD460" s="54"/>
      <c r="UE460" s="54"/>
      <c r="UF460" s="54"/>
      <c r="UG460" s="54"/>
      <c r="UH460" s="54"/>
      <c r="UI460" s="54"/>
      <c r="UJ460" s="54"/>
      <c r="UK460" s="54"/>
      <c r="UL460" s="54"/>
      <c r="UM460" s="54"/>
      <c r="UN460" s="54"/>
      <c r="UO460" s="54"/>
      <c r="UP460" s="54"/>
      <c r="UQ460" s="54"/>
      <c r="UR460" s="54"/>
      <c r="US460" s="54"/>
      <c r="UT460" s="54"/>
      <c r="UU460" s="54"/>
      <c r="UV460" s="54"/>
      <c r="UW460" s="54"/>
      <c r="UX460" s="54"/>
      <c r="UY460" s="54"/>
      <c r="UZ460" s="54"/>
      <c r="VA460" s="54"/>
      <c r="VB460" s="54"/>
      <c r="VC460" s="54"/>
      <c r="VD460" s="54"/>
      <c r="VE460" s="54"/>
      <c r="VF460" s="54"/>
      <c r="VG460" s="54"/>
      <c r="VH460" s="54"/>
      <c r="VI460" s="54"/>
      <c r="VJ460" s="54"/>
      <c r="VK460" s="54"/>
      <c r="VL460" s="54"/>
      <c r="VM460" s="54"/>
      <c r="VN460" s="54"/>
      <c r="VO460" s="54"/>
      <c r="VP460" s="54"/>
      <c r="VQ460" s="54"/>
      <c r="VR460" s="54"/>
      <c r="VS460" s="54"/>
      <c r="VT460" s="54"/>
      <c r="VU460" s="54"/>
      <c r="VV460" s="54"/>
      <c r="VW460" s="54"/>
      <c r="VX460" s="54"/>
      <c r="VY460" s="54"/>
      <c r="VZ460" s="54"/>
      <c r="WA460" s="54"/>
      <c r="WB460" s="54"/>
      <c r="WC460" s="54"/>
      <c r="WD460" s="54"/>
      <c r="WE460" s="54"/>
      <c r="WF460" s="54"/>
      <c r="WG460" s="54"/>
      <c r="WH460" s="54"/>
      <c r="WI460" s="54"/>
      <c r="WJ460" s="54"/>
      <c r="WK460" s="54"/>
      <c r="WL460" s="54"/>
      <c r="WM460" s="54"/>
      <c r="WN460" s="54"/>
      <c r="WO460" s="54"/>
      <c r="WP460" s="54"/>
      <c r="WQ460" s="54"/>
      <c r="WR460" s="54"/>
      <c r="WS460" s="54"/>
      <c r="WT460" s="54"/>
      <c r="WU460" s="54"/>
      <c r="WV460" s="54"/>
      <c r="WW460" s="54"/>
      <c r="WX460" s="54"/>
      <c r="WY460" s="54"/>
      <c r="WZ460" s="54"/>
      <c r="XA460" s="54"/>
      <c r="XB460" s="54"/>
      <c r="XC460" s="54"/>
      <c r="XD460" s="54"/>
      <c r="XE460" s="54"/>
      <c r="XF460" s="54"/>
      <c r="XG460" s="54"/>
      <c r="XH460" s="54"/>
      <c r="XI460" s="54"/>
      <c r="XJ460" s="54"/>
      <c r="XK460" s="54"/>
      <c r="XL460" s="54"/>
      <c r="XM460" s="54"/>
      <c r="XN460" s="54"/>
      <c r="XO460" s="54"/>
      <c r="XP460" s="54"/>
      <c r="XQ460" s="54"/>
      <c r="XR460" s="54"/>
      <c r="XS460" s="54"/>
      <c r="XT460" s="54"/>
      <c r="XU460" s="54"/>
      <c r="XV460" s="54"/>
      <c r="XW460" s="54"/>
      <c r="XX460" s="54"/>
      <c r="XY460" s="54"/>
      <c r="XZ460" s="54"/>
      <c r="YA460" s="54"/>
      <c r="YB460" s="54"/>
      <c r="YC460" s="54"/>
      <c r="YD460" s="54"/>
      <c r="YE460" s="54"/>
      <c r="YF460" s="54"/>
      <c r="YG460" s="54"/>
      <c r="YH460" s="54"/>
      <c r="YI460" s="54"/>
      <c r="YJ460" s="54"/>
      <c r="YK460" s="54"/>
      <c r="YL460" s="54"/>
      <c r="YM460" s="54"/>
      <c r="YN460" s="54"/>
      <c r="YO460" s="54"/>
      <c r="YP460" s="54"/>
      <c r="YQ460" s="54"/>
      <c r="YR460" s="54"/>
      <c r="YS460" s="54"/>
      <c r="YT460" s="54"/>
      <c r="YU460" s="54"/>
      <c r="YV460" s="54"/>
      <c r="YW460" s="54"/>
      <c r="YX460" s="54"/>
      <c r="YY460" s="54"/>
      <c r="YZ460" s="54"/>
      <c r="ZA460" s="54"/>
      <c r="ZB460" s="54"/>
      <c r="ZC460" s="54"/>
      <c r="ZD460" s="54"/>
      <c r="ZE460" s="54"/>
      <c r="ZF460" s="54"/>
      <c r="ZG460" s="54"/>
      <c r="ZH460" s="54"/>
      <c r="ZI460" s="54"/>
      <c r="ZJ460" s="54"/>
      <c r="ZK460" s="54"/>
      <c r="ZL460" s="54"/>
      <c r="ZM460" s="54"/>
      <c r="ZN460" s="54"/>
      <c r="ZO460" s="54"/>
      <c r="ZP460" s="54"/>
      <c r="ZQ460" s="54"/>
      <c r="ZR460" s="54"/>
      <c r="ZS460" s="54"/>
      <c r="ZT460" s="54"/>
      <c r="ZU460" s="54"/>
      <c r="ZV460" s="54"/>
      <c r="ZW460" s="54"/>
      <c r="ZX460" s="54"/>
      <c r="ZY460" s="54"/>
      <c r="ZZ460" s="54"/>
    </row>
    <row r="461" spans="1:702" x14ac:dyDescent="0.2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  <c r="CW461" s="54"/>
      <c r="CX461" s="54"/>
      <c r="CY461" s="54"/>
      <c r="CZ461" s="54"/>
      <c r="DA461" s="54"/>
      <c r="DB461" s="54"/>
      <c r="DC461" s="54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  <c r="DN461" s="54"/>
      <c r="DO461" s="54"/>
      <c r="DP461" s="54"/>
      <c r="DQ461" s="54"/>
      <c r="DR461" s="54"/>
      <c r="DS461" s="54"/>
      <c r="DT461" s="54"/>
      <c r="DU461" s="54"/>
      <c r="DV461" s="54"/>
      <c r="DW461" s="54"/>
      <c r="DX461" s="54"/>
      <c r="DY461" s="54"/>
      <c r="DZ461" s="54"/>
      <c r="EA461" s="54"/>
      <c r="EB461" s="54"/>
      <c r="EC461" s="54"/>
      <c r="ED461" s="54"/>
      <c r="EE461" s="54"/>
      <c r="EF461" s="54"/>
      <c r="EG461" s="54"/>
      <c r="EH461" s="54"/>
      <c r="EI461" s="54"/>
      <c r="EJ461" s="54"/>
      <c r="EK461" s="54"/>
      <c r="EL461" s="54"/>
      <c r="EM461" s="54"/>
      <c r="EN461" s="54"/>
      <c r="EO461" s="54"/>
      <c r="EP461" s="54"/>
      <c r="EQ461" s="54"/>
      <c r="ER461" s="54"/>
      <c r="ES461" s="54"/>
      <c r="ET461" s="54"/>
      <c r="EU461" s="54"/>
      <c r="EV461" s="54"/>
      <c r="EW461" s="54"/>
      <c r="EX461" s="54"/>
      <c r="EY461" s="54"/>
      <c r="EZ461" s="54"/>
      <c r="FA461" s="54"/>
      <c r="FB461" s="54"/>
      <c r="FC461" s="54"/>
      <c r="FD461" s="54"/>
      <c r="FE461" s="54"/>
      <c r="FF461" s="54"/>
      <c r="FG461" s="54"/>
      <c r="FH461" s="54"/>
      <c r="FI461" s="54"/>
      <c r="FJ461" s="54"/>
      <c r="FK461" s="54"/>
      <c r="FL461" s="54"/>
      <c r="FM461" s="54"/>
      <c r="FN461" s="54"/>
      <c r="FO461" s="54"/>
      <c r="FP461" s="54"/>
      <c r="FQ461" s="54"/>
      <c r="FR461" s="54"/>
      <c r="FS461" s="54"/>
      <c r="FT461" s="54"/>
      <c r="FU461" s="54"/>
      <c r="FV461" s="54"/>
      <c r="FW461" s="54"/>
      <c r="FX461" s="54"/>
      <c r="FY461" s="54"/>
      <c r="FZ461" s="54"/>
      <c r="GA461" s="54"/>
      <c r="GB461" s="54"/>
      <c r="GC461" s="54"/>
      <c r="GD461" s="54"/>
      <c r="GE461" s="54"/>
      <c r="GF461" s="54"/>
      <c r="GG461" s="54"/>
      <c r="GH461" s="54"/>
      <c r="GI461" s="54"/>
      <c r="GJ461" s="54"/>
      <c r="GK461" s="54"/>
      <c r="GL461" s="54"/>
      <c r="GM461" s="54"/>
      <c r="GN461" s="54"/>
      <c r="GO461" s="54"/>
      <c r="GP461" s="54"/>
      <c r="GQ461" s="54"/>
      <c r="GR461" s="54"/>
      <c r="GS461" s="54"/>
      <c r="GT461" s="54"/>
      <c r="GU461" s="54"/>
      <c r="GV461" s="54"/>
      <c r="GW461" s="54"/>
      <c r="GX461" s="54"/>
      <c r="GY461" s="54"/>
      <c r="GZ461" s="54"/>
      <c r="HA461" s="54"/>
      <c r="HB461" s="54"/>
      <c r="HC461" s="54"/>
      <c r="HD461" s="54"/>
      <c r="HE461" s="54"/>
      <c r="HF461" s="54"/>
      <c r="HG461" s="54"/>
      <c r="HH461" s="54"/>
      <c r="HI461" s="54"/>
      <c r="HJ461" s="54"/>
      <c r="HK461" s="54"/>
      <c r="HL461" s="54"/>
      <c r="HM461" s="54"/>
      <c r="HN461" s="54"/>
      <c r="HO461" s="54"/>
      <c r="HP461" s="54"/>
      <c r="HQ461" s="54"/>
      <c r="HR461" s="54"/>
      <c r="HS461" s="54"/>
      <c r="HT461" s="54"/>
      <c r="HU461" s="54"/>
      <c r="HV461" s="54"/>
      <c r="HW461" s="54"/>
      <c r="HX461" s="54"/>
      <c r="HY461" s="54"/>
      <c r="HZ461" s="54"/>
      <c r="IA461" s="54"/>
      <c r="IB461" s="54"/>
      <c r="IC461" s="54"/>
      <c r="ID461" s="54"/>
      <c r="IE461" s="54"/>
      <c r="IF461" s="54"/>
      <c r="IG461" s="54"/>
      <c r="IH461" s="54"/>
      <c r="II461" s="54"/>
      <c r="IJ461" s="54"/>
      <c r="IK461" s="54"/>
      <c r="IL461" s="54"/>
      <c r="IM461" s="54"/>
      <c r="IN461" s="54"/>
      <c r="IO461" s="54"/>
      <c r="IP461" s="54"/>
      <c r="IQ461" s="54"/>
      <c r="IR461" s="54"/>
      <c r="IS461" s="54"/>
      <c r="IT461" s="54"/>
      <c r="IU461" s="54"/>
      <c r="IV461" s="54"/>
      <c r="IW461" s="54"/>
      <c r="IX461" s="54"/>
      <c r="IY461" s="54"/>
      <c r="IZ461" s="54"/>
      <c r="JA461" s="54"/>
      <c r="JB461" s="54"/>
      <c r="JC461" s="54"/>
      <c r="JD461" s="54"/>
      <c r="JE461" s="54"/>
      <c r="JF461" s="54"/>
      <c r="JG461" s="54"/>
      <c r="JH461" s="54"/>
      <c r="JI461" s="54"/>
      <c r="JJ461" s="54"/>
      <c r="JK461" s="54"/>
      <c r="JL461" s="54"/>
      <c r="JM461" s="54"/>
      <c r="JN461" s="54"/>
      <c r="JO461" s="54"/>
      <c r="JP461" s="54"/>
      <c r="JQ461" s="54"/>
      <c r="JR461" s="54"/>
      <c r="JS461" s="54"/>
      <c r="JT461" s="54"/>
      <c r="JU461" s="54"/>
      <c r="JV461" s="54"/>
      <c r="JW461" s="54"/>
      <c r="JX461" s="54"/>
      <c r="JY461" s="54"/>
      <c r="JZ461" s="54"/>
      <c r="KA461" s="54"/>
      <c r="KB461" s="54"/>
      <c r="KC461" s="54"/>
      <c r="KD461" s="54"/>
      <c r="KE461" s="54"/>
      <c r="KF461" s="54"/>
      <c r="KG461" s="54"/>
      <c r="KH461" s="54"/>
      <c r="KI461" s="54"/>
      <c r="KJ461" s="54"/>
      <c r="KK461" s="54"/>
      <c r="KL461" s="54"/>
      <c r="KM461" s="54"/>
      <c r="KN461" s="54"/>
      <c r="KO461" s="54"/>
      <c r="KP461" s="54"/>
      <c r="KQ461" s="54"/>
      <c r="KR461" s="54"/>
      <c r="KS461" s="54"/>
      <c r="KT461" s="54"/>
      <c r="KU461" s="54"/>
      <c r="KV461" s="54"/>
      <c r="KW461" s="54"/>
      <c r="KX461" s="54"/>
      <c r="KY461" s="54"/>
      <c r="KZ461" s="54"/>
      <c r="LA461" s="54"/>
      <c r="LB461" s="54"/>
      <c r="LC461" s="54"/>
      <c r="LD461" s="54"/>
      <c r="LE461" s="54"/>
      <c r="LF461" s="54"/>
      <c r="LG461" s="54"/>
      <c r="LH461" s="54"/>
      <c r="LI461" s="54"/>
      <c r="LJ461" s="54"/>
      <c r="LK461" s="54"/>
      <c r="LL461" s="54"/>
      <c r="LM461" s="54"/>
      <c r="LN461" s="54"/>
      <c r="LO461" s="54"/>
      <c r="LP461" s="54"/>
      <c r="LQ461" s="54"/>
      <c r="LR461" s="54"/>
      <c r="LS461" s="54"/>
      <c r="LT461" s="54"/>
      <c r="LU461" s="54"/>
      <c r="LV461" s="54"/>
      <c r="LW461" s="54"/>
      <c r="LX461" s="54"/>
      <c r="LY461" s="54"/>
      <c r="LZ461" s="54"/>
      <c r="MA461" s="54"/>
      <c r="MB461" s="54"/>
      <c r="MC461" s="54"/>
      <c r="MD461" s="54"/>
      <c r="ME461" s="54"/>
      <c r="MF461" s="54"/>
      <c r="MG461" s="54"/>
      <c r="MH461" s="54"/>
      <c r="MI461" s="54"/>
      <c r="MJ461" s="54"/>
      <c r="MK461" s="54"/>
      <c r="ML461" s="54"/>
      <c r="MM461" s="54"/>
      <c r="MN461" s="54"/>
      <c r="MO461" s="54"/>
      <c r="MP461" s="54"/>
      <c r="MQ461" s="54"/>
      <c r="MR461" s="54"/>
      <c r="MS461" s="54"/>
      <c r="MT461" s="54"/>
      <c r="MU461" s="54"/>
      <c r="MV461" s="54"/>
      <c r="MW461" s="54"/>
      <c r="MX461" s="54"/>
      <c r="MY461" s="54"/>
      <c r="MZ461" s="54"/>
      <c r="NA461" s="54"/>
      <c r="NB461" s="54"/>
      <c r="NC461" s="54"/>
      <c r="ND461" s="54"/>
      <c r="NE461" s="54"/>
      <c r="NF461" s="54"/>
      <c r="NG461" s="54"/>
      <c r="NH461" s="54"/>
      <c r="NI461" s="54"/>
      <c r="NJ461" s="54"/>
      <c r="NK461" s="54"/>
      <c r="NL461" s="54"/>
      <c r="NM461" s="54"/>
      <c r="NN461" s="54"/>
      <c r="NO461" s="54"/>
      <c r="NP461" s="54"/>
      <c r="NQ461" s="54"/>
      <c r="NR461" s="54"/>
      <c r="NS461" s="54"/>
      <c r="NT461" s="54"/>
      <c r="NU461" s="54"/>
      <c r="NV461" s="54"/>
      <c r="NW461" s="54"/>
      <c r="NX461" s="54"/>
      <c r="NY461" s="54"/>
      <c r="NZ461" s="54"/>
      <c r="OA461" s="54"/>
      <c r="OB461" s="54"/>
      <c r="OC461" s="54"/>
      <c r="OD461" s="54"/>
      <c r="OE461" s="54"/>
      <c r="OF461" s="54"/>
      <c r="OG461" s="54"/>
      <c r="OH461" s="54"/>
      <c r="OI461" s="54"/>
      <c r="OJ461" s="54"/>
      <c r="OK461" s="54"/>
      <c r="OL461" s="54"/>
      <c r="OM461" s="54"/>
      <c r="ON461" s="54"/>
      <c r="OO461" s="54"/>
      <c r="OP461" s="54"/>
      <c r="OQ461" s="54"/>
      <c r="OR461" s="54"/>
      <c r="OS461" s="54"/>
      <c r="OT461" s="54"/>
      <c r="OU461" s="54"/>
      <c r="OV461" s="54"/>
      <c r="OW461" s="54"/>
      <c r="OX461" s="54"/>
      <c r="OY461" s="54"/>
      <c r="OZ461" s="54"/>
      <c r="PA461" s="54"/>
      <c r="PB461" s="54"/>
      <c r="PC461" s="54"/>
      <c r="PD461" s="54"/>
      <c r="PE461" s="54"/>
      <c r="PF461" s="54"/>
      <c r="PG461" s="54"/>
      <c r="PH461" s="54"/>
      <c r="PI461" s="54"/>
      <c r="PJ461" s="54"/>
      <c r="PK461" s="54"/>
      <c r="PL461" s="54"/>
      <c r="PM461" s="54"/>
      <c r="PN461" s="54"/>
      <c r="PO461" s="54"/>
      <c r="PP461" s="54"/>
      <c r="PQ461" s="54"/>
      <c r="PR461" s="54"/>
      <c r="PS461" s="54"/>
      <c r="PT461" s="54"/>
      <c r="PU461" s="54"/>
      <c r="PV461" s="54"/>
      <c r="PW461" s="54"/>
      <c r="PX461" s="54"/>
      <c r="PY461" s="54"/>
      <c r="PZ461" s="54"/>
      <c r="QA461" s="54"/>
      <c r="QB461" s="54"/>
      <c r="QC461" s="54"/>
      <c r="QD461" s="54"/>
      <c r="QE461" s="54"/>
      <c r="QF461" s="54"/>
      <c r="QG461" s="54"/>
      <c r="QH461" s="54"/>
      <c r="QI461" s="54"/>
      <c r="QJ461" s="54"/>
      <c r="QK461" s="54"/>
      <c r="QL461" s="54"/>
      <c r="QM461" s="54"/>
      <c r="QN461" s="54"/>
      <c r="QO461" s="54"/>
      <c r="QP461" s="54"/>
      <c r="QQ461" s="54"/>
      <c r="QR461" s="54"/>
      <c r="QS461" s="54"/>
      <c r="QT461" s="54"/>
      <c r="QU461" s="54"/>
      <c r="QV461" s="54"/>
      <c r="QW461" s="54"/>
      <c r="QX461" s="54"/>
      <c r="QY461" s="54"/>
      <c r="QZ461" s="54"/>
      <c r="RA461" s="54"/>
      <c r="RB461" s="54"/>
      <c r="RC461" s="54"/>
      <c r="RD461" s="54"/>
      <c r="RE461" s="54"/>
      <c r="RF461" s="54"/>
      <c r="RG461" s="54"/>
      <c r="RH461" s="54"/>
      <c r="RI461" s="54"/>
      <c r="RJ461" s="54"/>
      <c r="RK461" s="54"/>
      <c r="RL461" s="54"/>
      <c r="RM461" s="54"/>
      <c r="RN461" s="54"/>
      <c r="RO461" s="54"/>
      <c r="RP461" s="54"/>
      <c r="RQ461" s="54"/>
      <c r="RR461" s="54"/>
      <c r="RS461" s="54"/>
      <c r="RT461" s="54"/>
      <c r="RU461" s="54"/>
      <c r="RV461" s="54"/>
      <c r="RW461" s="54"/>
      <c r="RX461" s="54"/>
      <c r="RY461" s="54"/>
      <c r="RZ461" s="54"/>
      <c r="SA461" s="54"/>
      <c r="SB461" s="54"/>
      <c r="SC461" s="54"/>
      <c r="SD461" s="54"/>
      <c r="SE461" s="54"/>
      <c r="SF461" s="54"/>
      <c r="SG461" s="54"/>
      <c r="SH461" s="54"/>
      <c r="SI461" s="54"/>
      <c r="SJ461" s="54"/>
      <c r="SK461" s="54"/>
      <c r="SL461" s="54"/>
      <c r="SM461" s="54"/>
      <c r="SN461" s="54"/>
      <c r="SO461" s="54"/>
      <c r="SP461" s="54"/>
      <c r="SQ461" s="54"/>
      <c r="SR461" s="54"/>
      <c r="SS461" s="54"/>
      <c r="ST461" s="54"/>
      <c r="SU461" s="54"/>
      <c r="SV461" s="54"/>
      <c r="SW461" s="54"/>
      <c r="SX461" s="54"/>
      <c r="SY461" s="54"/>
      <c r="SZ461" s="54"/>
      <c r="TA461" s="54"/>
      <c r="TB461" s="54"/>
      <c r="TC461" s="54"/>
      <c r="TD461" s="54"/>
      <c r="TE461" s="54"/>
      <c r="TF461" s="54"/>
      <c r="TG461" s="54"/>
      <c r="TH461" s="54"/>
      <c r="TI461" s="54"/>
      <c r="TJ461" s="54"/>
      <c r="TK461" s="54"/>
      <c r="TL461" s="54"/>
      <c r="TM461" s="54"/>
      <c r="TN461" s="54"/>
      <c r="TO461" s="54"/>
      <c r="TP461" s="54"/>
      <c r="TQ461" s="54"/>
      <c r="TR461" s="54"/>
      <c r="TS461" s="54"/>
      <c r="TT461" s="54"/>
      <c r="TU461" s="54"/>
      <c r="TV461" s="54"/>
      <c r="TW461" s="54"/>
      <c r="TX461" s="54"/>
      <c r="TY461" s="54"/>
      <c r="TZ461" s="54"/>
      <c r="UA461" s="54"/>
      <c r="UB461" s="54"/>
      <c r="UC461" s="54"/>
      <c r="UD461" s="54"/>
      <c r="UE461" s="54"/>
      <c r="UF461" s="54"/>
      <c r="UG461" s="54"/>
      <c r="UH461" s="54"/>
      <c r="UI461" s="54"/>
      <c r="UJ461" s="54"/>
      <c r="UK461" s="54"/>
      <c r="UL461" s="54"/>
      <c r="UM461" s="54"/>
      <c r="UN461" s="54"/>
      <c r="UO461" s="54"/>
      <c r="UP461" s="54"/>
      <c r="UQ461" s="54"/>
      <c r="UR461" s="54"/>
      <c r="US461" s="54"/>
      <c r="UT461" s="54"/>
      <c r="UU461" s="54"/>
      <c r="UV461" s="54"/>
      <c r="UW461" s="54"/>
      <c r="UX461" s="54"/>
      <c r="UY461" s="54"/>
      <c r="UZ461" s="54"/>
      <c r="VA461" s="54"/>
      <c r="VB461" s="54"/>
      <c r="VC461" s="54"/>
      <c r="VD461" s="54"/>
      <c r="VE461" s="54"/>
      <c r="VF461" s="54"/>
      <c r="VG461" s="54"/>
      <c r="VH461" s="54"/>
      <c r="VI461" s="54"/>
      <c r="VJ461" s="54"/>
      <c r="VK461" s="54"/>
      <c r="VL461" s="54"/>
      <c r="VM461" s="54"/>
      <c r="VN461" s="54"/>
      <c r="VO461" s="54"/>
      <c r="VP461" s="54"/>
      <c r="VQ461" s="54"/>
      <c r="VR461" s="54"/>
      <c r="VS461" s="54"/>
      <c r="VT461" s="54"/>
      <c r="VU461" s="54"/>
      <c r="VV461" s="54"/>
      <c r="VW461" s="54"/>
      <c r="VX461" s="54"/>
      <c r="VY461" s="54"/>
      <c r="VZ461" s="54"/>
      <c r="WA461" s="54"/>
      <c r="WB461" s="54"/>
      <c r="WC461" s="54"/>
      <c r="WD461" s="54"/>
      <c r="WE461" s="54"/>
      <c r="WF461" s="54"/>
      <c r="WG461" s="54"/>
      <c r="WH461" s="54"/>
      <c r="WI461" s="54"/>
      <c r="WJ461" s="54"/>
      <c r="WK461" s="54"/>
      <c r="WL461" s="54"/>
      <c r="WM461" s="54"/>
      <c r="WN461" s="54"/>
      <c r="WO461" s="54"/>
      <c r="WP461" s="54"/>
      <c r="WQ461" s="54"/>
      <c r="WR461" s="54"/>
      <c r="WS461" s="54"/>
      <c r="WT461" s="54"/>
      <c r="WU461" s="54"/>
      <c r="WV461" s="54"/>
      <c r="WW461" s="54"/>
      <c r="WX461" s="54"/>
      <c r="WY461" s="54"/>
      <c r="WZ461" s="54"/>
      <c r="XA461" s="54"/>
      <c r="XB461" s="54"/>
      <c r="XC461" s="54"/>
      <c r="XD461" s="54"/>
      <c r="XE461" s="54"/>
      <c r="XF461" s="54"/>
      <c r="XG461" s="54"/>
      <c r="XH461" s="54"/>
      <c r="XI461" s="54"/>
      <c r="XJ461" s="54"/>
      <c r="XK461" s="54"/>
      <c r="XL461" s="54"/>
      <c r="XM461" s="54"/>
      <c r="XN461" s="54"/>
      <c r="XO461" s="54"/>
      <c r="XP461" s="54"/>
      <c r="XQ461" s="54"/>
      <c r="XR461" s="54"/>
      <c r="XS461" s="54"/>
      <c r="XT461" s="54"/>
      <c r="XU461" s="54"/>
      <c r="XV461" s="54"/>
      <c r="XW461" s="54"/>
      <c r="XX461" s="54"/>
      <c r="XY461" s="54"/>
      <c r="XZ461" s="54"/>
      <c r="YA461" s="54"/>
      <c r="YB461" s="54"/>
      <c r="YC461" s="54"/>
      <c r="YD461" s="54"/>
      <c r="YE461" s="54"/>
      <c r="YF461" s="54"/>
      <c r="YG461" s="54"/>
      <c r="YH461" s="54"/>
      <c r="YI461" s="54"/>
      <c r="YJ461" s="54"/>
      <c r="YK461" s="54"/>
      <c r="YL461" s="54"/>
      <c r="YM461" s="54"/>
      <c r="YN461" s="54"/>
      <c r="YO461" s="54"/>
      <c r="YP461" s="54"/>
      <c r="YQ461" s="54"/>
      <c r="YR461" s="54"/>
      <c r="YS461" s="54"/>
      <c r="YT461" s="54"/>
      <c r="YU461" s="54"/>
      <c r="YV461" s="54"/>
      <c r="YW461" s="54"/>
      <c r="YX461" s="54"/>
      <c r="YY461" s="54"/>
      <c r="YZ461" s="54"/>
      <c r="ZA461" s="54"/>
      <c r="ZB461" s="54"/>
      <c r="ZC461" s="54"/>
      <c r="ZD461" s="54"/>
      <c r="ZE461" s="54"/>
      <c r="ZF461" s="54"/>
      <c r="ZG461" s="54"/>
      <c r="ZH461" s="54"/>
      <c r="ZI461" s="54"/>
      <c r="ZJ461" s="54"/>
      <c r="ZK461" s="54"/>
      <c r="ZL461" s="54"/>
      <c r="ZM461" s="54"/>
      <c r="ZN461" s="54"/>
      <c r="ZO461" s="54"/>
      <c r="ZP461" s="54"/>
      <c r="ZQ461" s="54"/>
      <c r="ZR461" s="54"/>
      <c r="ZS461" s="54"/>
      <c r="ZT461" s="54"/>
      <c r="ZU461" s="54"/>
      <c r="ZV461" s="54"/>
      <c r="ZW461" s="54"/>
      <c r="ZX461" s="54"/>
      <c r="ZY461" s="54"/>
      <c r="ZZ461" s="54"/>
    </row>
    <row r="462" spans="1:702" x14ac:dyDescent="0.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  <c r="CW462" s="54"/>
      <c r="CX462" s="54"/>
      <c r="CY462" s="54"/>
      <c r="CZ462" s="54"/>
      <c r="DA462" s="54"/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  <c r="DN462" s="54"/>
      <c r="DO462" s="54"/>
      <c r="DP462" s="54"/>
      <c r="DQ462" s="54"/>
      <c r="DR462" s="54"/>
      <c r="DS462" s="54"/>
      <c r="DT462" s="54"/>
      <c r="DU462" s="54"/>
      <c r="DV462" s="54"/>
      <c r="DW462" s="54"/>
      <c r="DX462" s="54"/>
      <c r="DY462" s="54"/>
      <c r="DZ462" s="54"/>
      <c r="EA462" s="54"/>
      <c r="EB462" s="54"/>
      <c r="EC462" s="54"/>
      <c r="ED462" s="54"/>
      <c r="EE462" s="54"/>
      <c r="EF462" s="54"/>
      <c r="EG462" s="54"/>
      <c r="EH462" s="54"/>
      <c r="EI462" s="54"/>
      <c r="EJ462" s="54"/>
      <c r="EK462" s="54"/>
      <c r="EL462" s="54"/>
      <c r="EM462" s="54"/>
      <c r="EN462" s="54"/>
      <c r="EO462" s="54"/>
      <c r="EP462" s="54"/>
      <c r="EQ462" s="54"/>
      <c r="ER462" s="54"/>
      <c r="ES462" s="54"/>
      <c r="ET462" s="54"/>
      <c r="EU462" s="54"/>
      <c r="EV462" s="54"/>
      <c r="EW462" s="54"/>
      <c r="EX462" s="54"/>
      <c r="EY462" s="54"/>
      <c r="EZ462" s="54"/>
      <c r="FA462" s="54"/>
      <c r="FB462" s="54"/>
      <c r="FC462" s="54"/>
      <c r="FD462" s="54"/>
      <c r="FE462" s="54"/>
      <c r="FF462" s="54"/>
      <c r="FG462" s="54"/>
      <c r="FH462" s="54"/>
      <c r="FI462" s="54"/>
      <c r="FJ462" s="54"/>
      <c r="FK462" s="54"/>
      <c r="FL462" s="54"/>
      <c r="FM462" s="54"/>
      <c r="FN462" s="54"/>
      <c r="FO462" s="54"/>
      <c r="FP462" s="54"/>
      <c r="FQ462" s="54"/>
      <c r="FR462" s="54"/>
      <c r="FS462" s="54"/>
      <c r="FT462" s="54"/>
      <c r="FU462" s="54"/>
      <c r="FV462" s="54"/>
      <c r="FW462" s="54"/>
      <c r="FX462" s="54"/>
      <c r="FY462" s="54"/>
      <c r="FZ462" s="54"/>
      <c r="GA462" s="54"/>
      <c r="GB462" s="54"/>
      <c r="GC462" s="54"/>
      <c r="GD462" s="54"/>
      <c r="GE462" s="54"/>
      <c r="GF462" s="54"/>
      <c r="GG462" s="54"/>
      <c r="GH462" s="54"/>
      <c r="GI462" s="54"/>
      <c r="GJ462" s="54"/>
      <c r="GK462" s="54"/>
      <c r="GL462" s="54"/>
      <c r="GM462" s="54"/>
      <c r="GN462" s="54"/>
      <c r="GO462" s="54"/>
      <c r="GP462" s="54"/>
      <c r="GQ462" s="54"/>
      <c r="GR462" s="54"/>
      <c r="GS462" s="54"/>
      <c r="GT462" s="54"/>
      <c r="GU462" s="54"/>
      <c r="GV462" s="54"/>
      <c r="GW462" s="54"/>
      <c r="GX462" s="54"/>
      <c r="GY462" s="54"/>
      <c r="GZ462" s="54"/>
      <c r="HA462" s="54"/>
      <c r="HB462" s="54"/>
      <c r="HC462" s="54"/>
      <c r="HD462" s="54"/>
      <c r="HE462" s="54"/>
      <c r="HF462" s="54"/>
      <c r="HG462" s="54"/>
      <c r="HH462" s="54"/>
      <c r="HI462" s="54"/>
      <c r="HJ462" s="54"/>
      <c r="HK462" s="54"/>
      <c r="HL462" s="54"/>
      <c r="HM462" s="54"/>
      <c r="HN462" s="54"/>
      <c r="HO462" s="54"/>
      <c r="HP462" s="54"/>
      <c r="HQ462" s="54"/>
      <c r="HR462" s="54"/>
      <c r="HS462" s="54"/>
      <c r="HT462" s="54"/>
      <c r="HU462" s="54"/>
      <c r="HV462" s="54"/>
      <c r="HW462" s="54"/>
      <c r="HX462" s="54"/>
      <c r="HY462" s="54"/>
      <c r="HZ462" s="54"/>
      <c r="IA462" s="54"/>
      <c r="IB462" s="54"/>
      <c r="IC462" s="54"/>
      <c r="ID462" s="54"/>
      <c r="IE462" s="54"/>
      <c r="IF462" s="54"/>
      <c r="IG462" s="54"/>
      <c r="IH462" s="54"/>
      <c r="II462" s="54"/>
      <c r="IJ462" s="54"/>
      <c r="IK462" s="54"/>
      <c r="IL462" s="54"/>
      <c r="IM462" s="54"/>
      <c r="IN462" s="54"/>
      <c r="IO462" s="54"/>
      <c r="IP462" s="54"/>
      <c r="IQ462" s="54"/>
      <c r="IR462" s="54"/>
      <c r="IS462" s="54"/>
      <c r="IT462" s="54"/>
      <c r="IU462" s="54"/>
      <c r="IV462" s="54"/>
      <c r="IW462" s="54"/>
      <c r="IX462" s="54"/>
      <c r="IY462" s="54"/>
      <c r="IZ462" s="54"/>
      <c r="JA462" s="54"/>
      <c r="JB462" s="54"/>
      <c r="JC462" s="54"/>
      <c r="JD462" s="54"/>
      <c r="JE462" s="54"/>
      <c r="JF462" s="54"/>
      <c r="JG462" s="54"/>
      <c r="JH462" s="54"/>
      <c r="JI462" s="54"/>
      <c r="JJ462" s="54"/>
      <c r="JK462" s="54"/>
      <c r="JL462" s="54"/>
      <c r="JM462" s="54"/>
      <c r="JN462" s="54"/>
      <c r="JO462" s="54"/>
      <c r="JP462" s="54"/>
      <c r="JQ462" s="54"/>
      <c r="JR462" s="54"/>
      <c r="JS462" s="54"/>
      <c r="JT462" s="54"/>
      <c r="JU462" s="54"/>
      <c r="JV462" s="54"/>
      <c r="JW462" s="54"/>
      <c r="JX462" s="54"/>
      <c r="JY462" s="54"/>
      <c r="JZ462" s="54"/>
      <c r="KA462" s="54"/>
      <c r="KB462" s="54"/>
      <c r="KC462" s="54"/>
      <c r="KD462" s="54"/>
      <c r="KE462" s="54"/>
      <c r="KF462" s="54"/>
      <c r="KG462" s="54"/>
      <c r="KH462" s="54"/>
      <c r="KI462" s="54"/>
      <c r="KJ462" s="54"/>
      <c r="KK462" s="54"/>
      <c r="KL462" s="54"/>
      <c r="KM462" s="54"/>
      <c r="KN462" s="54"/>
      <c r="KO462" s="54"/>
      <c r="KP462" s="54"/>
      <c r="KQ462" s="54"/>
      <c r="KR462" s="54"/>
      <c r="KS462" s="54"/>
      <c r="KT462" s="54"/>
      <c r="KU462" s="54"/>
      <c r="KV462" s="54"/>
      <c r="KW462" s="54"/>
      <c r="KX462" s="54"/>
      <c r="KY462" s="54"/>
      <c r="KZ462" s="54"/>
      <c r="LA462" s="54"/>
      <c r="LB462" s="54"/>
      <c r="LC462" s="54"/>
      <c r="LD462" s="54"/>
      <c r="LE462" s="54"/>
      <c r="LF462" s="54"/>
      <c r="LG462" s="54"/>
      <c r="LH462" s="54"/>
      <c r="LI462" s="54"/>
      <c r="LJ462" s="54"/>
      <c r="LK462" s="54"/>
      <c r="LL462" s="54"/>
      <c r="LM462" s="54"/>
      <c r="LN462" s="54"/>
      <c r="LO462" s="54"/>
      <c r="LP462" s="54"/>
      <c r="LQ462" s="54"/>
      <c r="LR462" s="54"/>
      <c r="LS462" s="54"/>
      <c r="LT462" s="54"/>
      <c r="LU462" s="54"/>
      <c r="LV462" s="54"/>
      <c r="LW462" s="54"/>
      <c r="LX462" s="54"/>
      <c r="LY462" s="54"/>
      <c r="LZ462" s="54"/>
      <c r="MA462" s="54"/>
      <c r="MB462" s="54"/>
      <c r="MC462" s="54"/>
      <c r="MD462" s="54"/>
      <c r="ME462" s="54"/>
      <c r="MF462" s="54"/>
      <c r="MG462" s="54"/>
      <c r="MH462" s="54"/>
      <c r="MI462" s="54"/>
      <c r="MJ462" s="54"/>
      <c r="MK462" s="54"/>
      <c r="ML462" s="54"/>
      <c r="MM462" s="54"/>
      <c r="MN462" s="54"/>
      <c r="MO462" s="54"/>
      <c r="MP462" s="54"/>
      <c r="MQ462" s="54"/>
      <c r="MR462" s="54"/>
      <c r="MS462" s="54"/>
      <c r="MT462" s="54"/>
      <c r="MU462" s="54"/>
      <c r="MV462" s="54"/>
      <c r="MW462" s="54"/>
      <c r="MX462" s="54"/>
      <c r="MY462" s="54"/>
      <c r="MZ462" s="54"/>
      <c r="NA462" s="54"/>
      <c r="NB462" s="54"/>
      <c r="NC462" s="54"/>
      <c r="ND462" s="54"/>
      <c r="NE462" s="54"/>
      <c r="NF462" s="54"/>
      <c r="NG462" s="54"/>
      <c r="NH462" s="54"/>
      <c r="NI462" s="54"/>
      <c r="NJ462" s="54"/>
      <c r="NK462" s="54"/>
      <c r="NL462" s="54"/>
      <c r="NM462" s="54"/>
      <c r="NN462" s="54"/>
      <c r="NO462" s="54"/>
      <c r="NP462" s="54"/>
      <c r="NQ462" s="54"/>
      <c r="NR462" s="54"/>
      <c r="NS462" s="54"/>
      <c r="NT462" s="54"/>
      <c r="NU462" s="54"/>
      <c r="NV462" s="54"/>
      <c r="NW462" s="54"/>
      <c r="NX462" s="54"/>
      <c r="NY462" s="54"/>
      <c r="NZ462" s="54"/>
      <c r="OA462" s="54"/>
      <c r="OB462" s="54"/>
      <c r="OC462" s="54"/>
      <c r="OD462" s="54"/>
      <c r="OE462" s="54"/>
      <c r="OF462" s="54"/>
      <c r="OG462" s="54"/>
      <c r="OH462" s="54"/>
      <c r="OI462" s="54"/>
      <c r="OJ462" s="54"/>
      <c r="OK462" s="54"/>
      <c r="OL462" s="54"/>
      <c r="OM462" s="54"/>
      <c r="ON462" s="54"/>
      <c r="OO462" s="54"/>
      <c r="OP462" s="54"/>
      <c r="OQ462" s="54"/>
      <c r="OR462" s="54"/>
      <c r="OS462" s="54"/>
      <c r="OT462" s="54"/>
      <c r="OU462" s="54"/>
      <c r="OV462" s="54"/>
      <c r="OW462" s="54"/>
      <c r="OX462" s="54"/>
      <c r="OY462" s="54"/>
      <c r="OZ462" s="54"/>
      <c r="PA462" s="54"/>
      <c r="PB462" s="54"/>
      <c r="PC462" s="54"/>
      <c r="PD462" s="54"/>
      <c r="PE462" s="54"/>
      <c r="PF462" s="54"/>
      <c r="PG462" s="54"/>
      <c r="PH462" s="54"/>
      <c r="PI462" s="54"/>
      <c r="PJ462" s="54"/>
      <c r="PK462" s="54"/>
      <c r="PL462" s="54"/>
      <c r="PM462" s="54"/>
      <c r="PN462" s="54"/>
      <c r="PO462" s="54"/>
      <c r="PP462" s="54"/>
      <c r="PQ462" s="54"/>
      <c r="PR462" s="54"/>
      <c r="PS462" s="54"/>
      <c r="PT462" s="54"/>
      <c r="PU462" s="54"/>
      <c r="PV462" s="54"/>
      <c r="PW462" s="54"/>
      <c r="PX462" s="54"/>
      <c r="PY462" s="54"/>
      <c r="PZ462" s="54"/>
      <c r="QA462" s="54"/>
      <c r="QB462" s="54"/>
      <c r="QC462" s="54"/>
      <c r="QD462" s="54"/>
      <c r="QE462" s="54"/>
      <c r="QF462" s="54"/>
      <c r="QG462" s="54"/>
      <c r="QH462" s="54"/>
      <c r="QI462" s="54"/>
      <c r="QJ462" s="54"/>
      <c r="QK462" s="54"/>
      <c r="QL462" s="54"/>
      <c r="QM462" s="54"/>
      <c r="QN462" s="54"/>
      <c r="QO462" s="54"/>
      <c r="QP462" s="54"/>
      <c r="QQ462" s="54"/>
      <c r="QR462" s="54"/>
      <c r="QS462" s="54"/>
      <c r="QT462" s="54"/>
      <c r="QU462" s="54"/>
      <c r="QV462" s="54"/>
      <c r="QW462" s="54"/>
      <c r="QX462" s="54"/>
      <c r="QY462" s="54"/>
      <c r="QZ462" s="54"/>
      <c r="RA462" s="54"/>
      <c r="RB462" s="54"/>
      <c r="RC462" s="54"/>
      <c r="RD462" s="54"/>
      <c r="RE462" s="54"/>
      <c r="RF462" s="54"/>
      <c r="RG462" s="54"/>
      <c r="RH462" s="54"/>
      <c r="RI462" s="54"/>
      <c r="RJ462" s="54"/>
      <c r="RK462" s="54"/>
      <c r="RL462" s="54"/>
      <c r="RM462" s="54"/>
      <c r="RN462" s="54"/>
      <c r="RO462" s="54"/>
      <c r="RP462" s="54"/>
      <c r="RQ462" s="54"/>
      <c r="RR462" s="54"/>
      <c r="RS462" s="54"/>
      <c r="RT462" s="54"/>
      <c r="RU462" s="54"/>
      <c r="RV462" s="54"/>
      <c r="RW462" s="54"/>
      <c r="RX462" s="54"/>
      <c r="RY462" s="54"/>
      <c r="RZ462" s="54"/>
      <c r="SA462" s="54"/>
      <c r="SB462" s="54"/>
      <c r="SC462" s="54"/>
      <c r="SD462" s="54"/>
      <c r="SE462" s="54"/>
      <c r="SF462" s="54"/>
      <c r="SG462" s="54"/>
      <c r="SH462" s="54"/>
      <c r="SI462" s="54"/>
      <c r="SJ462" s="54"/>
      <c r="SK462" s="54"/>
      <c r="SL462" s="54"/>
      <c r="SM462" s="54"/>
      <c r="SN462" s="54"/>
      <c r="SO462" s="54"/>
      <c r="SP462" s="54"/>
      <c r="SQ462" s="54"/>
      <c r="SR462" s="54"/>
      <c r="SS462" s="54"/>
      <c r="ST462" s="54"/>
      <c r="SU462" s="54"/>
      <c r="SV462" s="54"/>
      <c r="SW462" s="54"/>
      <c r="SX462" s="54"/>
      <c r="SY462" s="54"/>
      <c r="SZ462" s="54"/>
      <c r="TA462" s="54"/>
      <c r="TB462" s="54"/>
      <c r="TC462" s="54"/>
      <c r="TD462" s="54"/>
      <c r="TE462" s="54"/>
      <c r="TF462" s="54"/>
      <c r="TG462" s="54"/>
      <c r="TH462" s="54"/>
      <c r="TI462" s="54"/>
      <c r="TJ462" s="54"/>
      <c r="TK462" s="54"/>
      <c r="TL462" s="54"/>
      <c r="TM462" s="54"/>
      <c r="TN462" s="54"/>
      <c r="TO462" s="54"/>
      <c r="TP462" s="54"/>
      <c r="TQ462" s="54"/>
      <c r="TR462" s="54"/>
      <c r="TS462" s="54"/>
      <c r="TT462" s="54"/>
      <c r="TU462" s="54"/>
      <c r="TV462" s="54"/>
      <c r="TW462" s="54"/>
      <c r="TX462" s="54"/>
      <c r="TY462" s="54"/>
      <c r="TZ462" s="54"/>
      <c r="UA462" s="54"/>
      <c r="UB462" s="54"/>
      <c r="UC462" s="54"/>
      <c r="UD462" s="54"/>
      <c r="UE462" s="54"/>
      <c r="UF462" s="54"/>
      <c r="UG462" s="54"/>
      <c r="UH462" s="54"/>
      <c r="UI462" s="54"/>
      <c r="UJ462" s="54"/>
      <c r="UK462" s="54"/>
      <c r="UL462" s="54"/>
      <c r="UM462" s="54"/>
      <c r="UN462" s="54"/>
      <c r="UO462" s="54"/>
      <c r="UP462" s="54"/>
      <c r="UQ462" s="54"/>
      <c r="UR462" s="54"/>
      <c r="US462" s="54"/>
      <c r="UT462" s="54"/>
      <c r="UU462" s="54"/>
      <c r="UV462" s="54"/>
      <c r="UW462" s="54"/>
      <c r="UX462" s="54"/>
      <c r="UY462" s="54"/>
      <c r="UZ462" s="54"/>
      <c r="VA462" s="54"/>
      <c r="VB462" s="54"/>
      <c r="VC462" s="54"/>
      <c r="VD462" s="54"/>
      <c r="VE462" s="54"/>
      <c r="VF462" s="54"/>
      <c r="VG462" s="54"/>
      <c r="VH462" s="54"/>
      <c r="VI462" s="54"/>
      <c r="VJ462" s="54"/>
      <c r="VK462" s="54"/>
      <c r="VL462" s="54"/>
      <c r="VM462" s="54"/>
      <c r="VN462" s="54"/>
      <c r="VO462" s="54"/>
      <c r="VP462" s="54"/>
      <c r="VQ462" s="54"/>
      <c r="VR462" s="54"/>
      <c r="VS462" s="54"/>
      <c r="VT462" s="54"/>
      <c r="VU462" s="54"/>
      <c r="VV462" s="54"/>
      <c r="VW462" s="54"/>
      <c r="VX462" s="54"/>
      <c r="VY462" s="54"/>
      <c r="VZ462" s="54"/>
      <c r="WA462" s="54"/>
      <c r="WB462" s="54"/>
      <c r="WC462" s="54"/>
      <c r="WD462" s="54"/>
      <c r="WE462" s="54"/>
      <c r="WF462" s="54"/>
      <c r="WG462" s="54"/>
      <c r="WH462" s="54"/>
      <c r="WI462" s="54"/>
      <c r="WJ462" s="54"/>
      <c r="WK462" s="54"/>
      <c r="WL462" s="54"/>
      <c r="WM462" s="54"/>
      <c r="WN462" s="54"/>
      <c r="WO462" s="54"/>
      <c r="WP462" s="54"/>
      <c r="WQ462" s="54"/>
      <c r="WR462" s="54"/>
      <c r="WS462" s="54"/>
      <c r="WT462" s="54"/>
      <c r="WU462" s="54"/>
      <c r="WV462" s="54"/>
      <c r="WW462" s="54"/>
      <c r="WX462" s="54"/>
      <c r="WY462" s="54"/>
      <c r="WZ462" s="54"/>
      <c r="XA462" s="54"/>
      <c r="XB462" s="54"/>
      <c r="XC462" s="54"/>
      <c r="XD462" s="54"/>
      <c r="XE462" s="54"/>
      <c r="XF462" s="54"/>
      <c r="XG462" s="54"/>
      <c r="XH462" s="54"/>
      <c r="XI462" s="54"/>
      <c r="XJ462" s="54"/>
      <c r="XK462" s="54"/>
      <c r="XL462" s="54"/>
      <c r="XM462" s="54"/>
      <c r="XN462" s="54"/>
      <c r="XO462" s="54"/>
      <c r="XP462" s="54"/>
      <c r="XQ462" s="54"/>
      <c r="XR462" s="54"/>
      <c r="XS462" s="54"/>
      <c r="XT462" s="54"/>
      <c r="XU462" s="54"/>
      <c r="XV462" s="54"/>
      <c r="XW462" s="54"/>
      <c r="XX462" s="54"/>
      <c r="XY462" s="54"/>
      <c r="XZ462" s="54"/>
      <c r="YA462" s="54"/>
      <c r="YB462" s="54"/>
      <c r="YC462" s="54"/>
      <c r="YD462" s="54"/>
      <c r="YE462" s="54"/>
      <c r="YF462" s="54"/>
      <c r="YG462" s="54"/>
      <c r="YH462" s="54"/>
      <c r="YI462" s="54"/>
      <c r="YJ462" s="54"/>
      <c r="YK462" s="54"/>
      <c r="YL462" s="54"/>
      <c r="YM462" s="54"/>
      <c r="YN462" s="54"/>
      <c r="YO462" s="54"/>
      <c r="YP462" s="54"/>
      <c r="YQ462" s="54"/>
      <c r="YR462" s="54"/>
      <c r="YS462" s="54"/>
      <c r="YT462" s="54"/>
      <c r="YU462" s="54"/>
      <c r="YV462" s="54"/>
      <c r="YW462" s="54"/>
      <c r="YX462" s="54"/>
      <c r="YY462" s="54"/>
      <c r="YZ462" s="54"/>
      <c r="ZA462" s="54"/>
      <c r="ZB462" s="54"/>
      <c r="ZC462" s="54"/>
      <c r="ZD462" s="54"/>
      <c r="ZE462" s="54"/>
      <c r="ZF462" s="54"/>
      <c r="ZG462" s="54"/>
      <c r="ZH462" s="54"/>
      <c r="ZI462" s="54"/>
      <c r="ZJ462" s="54"/>
      <c r="ZK462" s="54"/>
      <c r="ZL462" s="54"/>
      <c r="ZM462" s="54"/>
      <c r="ZN462" s="54"/>
      <c r="ZO462" s="54"/>
      <c r="ZP462" s="54"/>
      <c r="ZQ462" s="54"/>
      <c r="ZR462" s="54"/>
      <c r="ZS462" s="54"/>
      <c r="ZT462" s="54"/>
      <c r="ZU462" s="54"/>
      <c r="ZV462" s="54"/>
      <c r="ZW462" s="54"/>
      <c r="ZX462" s="54"/>
      <c r="ZY462" s="54"/>
      <c r="ZZ462" s="54"/>
    </row>
    <row r="463" spans="1:702" x14ac:dyDescent="0.2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  <c r="CW463" s="54"/>
      <c r="CX463" s="54"/>
      <c r="CY463" s="54"/>
      <c r="CZ463" s="54"/>
      <c r="DA463" s="54"/>
      <c r="DB463" s="54"/>
      <c r="DC463" s="54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  <c r="DN463" s="54"/>
      <c r="DO463" s="54"/>
      <c r="DP463" s="54"/>
      <c r="DQ463" s="54"/>
      <c r="DR463" s="54"/>
      <c r="DS463" s="54"/>
      <c r="DT463" s="54"/>
      <c r="DU463" s="54"/>
      <c r="DV463" s="54"/>
      <c r="DW463" s="54"/>
      <c r="DX463" s="54"/>
      <c r="DY463" s="54"/>
      <c r="DZ463" s="54"/>
      <c r="EA463" s="54"/>
      <c r="EB463" s="54"/>
      <c r="EC463" s="54"/>
      <c r="ED463" s="54"/>
      <c r="EE463" s="54"/>
      <c r="EF463" s="54"/>
      <c r="EG463" s="54"/>
      <c r="EH463" s="54"/>
      <c r="EI463" s="54"/>
      <c r="EJ463" s="54"/>
      <c r="EK463" s="54"/>
      <c r="EL463" s="54"/>
      <c r="EM463" s="54"/>
      <c r="EN463" s="54"/>
      <c r="EO463" s="54"/>
      <c r="EP463" s="54"/>
      <c r="EQ463" s="54"/>
      <c r="ER463" s="54"/>
      <c r="ES463" s="54"/>
      <c r="ET463" s="54"/>
      <c r="EU463" s="54"/>
      <c r="EV463" s="54"/>
      <c r="EW463" s="54"/>
      <c r="EX463" s="54"/>
      <c r="EY463" s="54"/>
      <c r="EZ463" s="54"/>
      <c r="FA463" s="54"/>
      <c r="FB463" s="54"/>
      <c r="FC463" s="54"/>
      <c r="FD463" s="54"/>
      <c r="FE463" s="54"/>
      <c r="FF463" s="54"/>
      <c r="FG463" s="54"/>
      <c r="FH463" s="54"/>
      <c r="FI463" s="54"/>
      <c r="FJ463" s="54"/>
      <c r="FK463" s="54"/>
      <c r="FL463" s="54"/>
      <c r="FM463" s="54"/>
      <c r="FN463" s="54"/>
      <c r="FO463" s="54"/>
      <c r="FP463" s="54"/>
      <c r="FQ463" s="54"/>
      <c r="FR463" s="54"/>
      <c r="FS463" s="54"/>
      <c r="FT463" s="54"/>
      <c r="FU463" s="54"/>
      <c r="FV463" s="54"/>
      <c r="FW463" s="54"/>
      <c r="FX463" s="54"/>
      <c r="FY463" s="54"/>
      <c r="FZ463" s="54"/>
      <c r="GA463" s="54"/>
      <c r="GB463" s="54"/>
      <c r="GC463" s="54"/>
      <c r="GD463" s="54"/>
      <c r="GE463" s="54"/>
      <c r="GF463" s="54"/>
      <c r="GG463" s="54"/>
      <c r="GH463" s="54"/>
      <c r="GI463" s="54"/>
      <c r="GJ463" s="54"/>
      <c r="GK463" s="54"/>
      <c r="GL463" s="54"/>
      <c r="GM463" s="54"/>
      <c r="GN463" s="54"/>
      <c r="GO463" s="54"/>
      <c r="GP463" s="54"/>
      <c r="GQ463" s="54"/>
      <c r="GR463" s="54"/>
      <c r="GS463" s="54"/>
      <c r="GT463" s="54"/>
      <c r="GU463" s="54"/>
      <c r="GV463" s="54"/>
      <c r="GW463" s="54"/>
      <c r="GX463" s="54"/>
      <c r="GY463" s="54"/>
      <c r="GZ463" s="54"/>
      <c r="HA463" s="54"/>
      <c r="HB463" s="54"/>
      <c r="HC463" s="54"/>
      <c r="HD463" s="54"/>
      <c r="HE463" s="54"/>
      <c r="HF463" s="54"/>
      <c r="HG463" s="54"/>
      <c r="HH463" s="54"/>
      <c r="HI463" s="54"/>
      <c r="HJ463" s="54"/>
      <c r="HK463" s="54"/>
      <c r="HL463" s="54"/>
      <c r="HM463" s="54"/>
      <c r="HN463" s="54"/>
      <c r="HO463" s="54"/>
      <c r="HP463" s="54"/>
      <c r="HQ463" s="54"/>
      <c r="HR463" s="54"/>
      <c r="HS463" s="54"/>
      <c r="HT463" s="54"/>
      <c r="HU463" s="54"/>
      <c r="HV463" s="54"/>
      <c r="HW463" s="54"/>
      <c r="HX463" s="54"/>
      <c r="HY463" s="54"/>
      <c r="HZ463" s="54"/>
      <c r="IA463" s="54"/>
      <c r="IB463" s="54"/>
      <c r="IC463" s="54"/>
      <c r="ID463" s="54"/>
      <c r="IE463" s="54"/>
      <c r="IF463" s="54"/>
      <c r="IG463" s="54"/>
      <c r="IH463" s="54"/>
      <c r="II463" s="54"/>
      <c r="IJ463" s="54"/>
      <c r="IK463" s="54"/>
      <c r="IL463" s="54"/>
      <c r="IM463" s="54"/>
      <c r="IN463" s="54"/>
      <c r="IO463" s="54"/>
      <c r="IP463" s="54"/>
      <c r="IQ463" s="54"/>
      <c r="IR463" s="54"/>
      <c r="IS463" s="54"/>
      <c r="IT463" s="54"/>
      <c r="IU463" s="54"/>
      <c r="IV463" s="54"/>
      <c r="IW463" s="54"/>
      <c r="IX463" s="54"/>
      <c r="IY463" s="54"/>
      <c r="IZ463" s="54"/>
      <c r="JA463" s="54"/>
      <c r="JB463" s="54"/>
      <c r="JC463" s="54"/>
      <c r="JD463" s="54"/>
      <c r="JE463" s="54"/>
      <c r="JF463" s="54"/>
      <c r="JG463" s="54"/>
      <c r="JH463" s="54"/>
      <c r="JI463" s="54"/>
      <c r="JJ463" s="54"/>
      <c r="JK463" s="54"/>
      <c r="JL463" s="54"/>
      <c r="JM463" s="54"/>
      <c r="JN463" s="54"/>
      <c r="JO463" s="54"/>
      <c r="JP463" s="54"/>
      <c r="JQ463" s="54"/>
      <c r="JR463" s="54"/>
      <c r="JS463" s="54"/>
      <c r="JT463" s="54"/>
      <c r="JU463" s="54"/>
      <c r="JV463" s="54"/>
      <c r="JW463" s="54"/>
      <c r="JX463" s="54"/>
      <c r="JY463" s="54"/>
      <c r="JZ463" s="54"/>
      <c r="KA463" s="54"/>
      <c r="KB463" s="54"/>
      <c r="KC463" s="54"/>
      <c r="KD463" s="54"/>
      <c r="KE463" s="54"/>
      <c r="KF463" s="54"/>
      <c r="KG463" s="54"/>
      <c r="KH463" s="54"/>
      <c r="KI463" s="54"/>
      <c r="KJ463" s="54"/>
      <c r="KK463" s="54"/>
      <c r="KL463" s="54"/>
      <c r="KM463" s="54"/>
      <c r="KN463" s="54"/>
      <c r="KO463" s="54"/>
      <c r="KP463" s="54"/>
      <c r="KQ463" s="54"/>
      <c r="KR463" s="54"/>
      <c r="KS463" s="54"/>
      <c r="KT463" s="54"/>
      <c r="KU463" s="54"/>
      <c r="KV463" s="54"/>
      <c r="KW463" s="54"/>
      <c r="KX463" s="54"/>
      <c r="KY463" s="54"/>
      <c r="KZ463" s="54"/>
      <c r="LA463" s="54"/>
      <c r="LB463" s="54"/>
      <c r="LC463" s="54"/>
      <c r="LD463" s="54"/>
      <c r="LE463" s="54"/>
      <c r="LF463" s="54"/>
      <c r="LG463" s="54"/>
      <c r="LH463" s="54"/>
      <c r="LI463" s="54"/>
      <c r="LJ463" s="54"/>
      <c r="LK463" s="54"/>
      <c r="LL463" s="54"/>
      <c r="LM463" s="54"/>
      <c r="LN463" s="54"/>
      <c r="LO463" s="54"/>
      <c r="LP463" s="54"/>
      <c r="LQ463" s="54"/>
      <c r="LR463" s="54"/>
      <c r="LS463" s="54"/>
      <c r="LT463" s="54"/>
      <c r="LU463" s="54"/>
      <c r="LV463" s="54"/>
      <c r="LW463" s="54"/>
      <c r="LX463" s="54"/>
      <c r="LY463" s="54"/>
      <c r="LZ463" s="54"/>
      <c r="MA463" s="54"/>
      <c r="MB463" s="54"/>
      <c r="MC463" s="54"/>
      <c r="MD463" s="54"/>
      <c r="ME463" s="54"/>
      <c r="MF463" s="54"/>
      <c r="MG463" s="54"/>
      <c r="MH463" s="54"/>
      <c r="MI463" s="54"/>
      <c r="MJ463" s="54"/>
      <c r="MK463" s="54"/>
      <c r="ML463" s="54"/>
      <c r="MM463" s="54"/>
      <c r="MN463" s="54"/>
      <c r="MO463" s="54"/>
      <c r="MP463" s="54"/>
      <c r="MQ463" s="54"/>
      <c r="MR463" s="54"/>
      <c r="MS463" s="54"/>
      <c r="MT463" s="54"/>
      <c r="MU463" s="54"/>
      <c r="MV463" s="54"/>
      <c r="MW463" s="54"/>
      <c r="MX463" s="54"/>
      <c r="MY463" s="54"/>
      <c r="MZ463" s="54"/>
      <c r="NA463" s="54"/>
      <c r="NB463" s="54"/>
      <c r="NC463" s="54"/>
      <c r="ND463" s="54"/>
      <c r="NE463" s="54"/>
      <c r="NF463" s="54"/>
      <c r="NG463" s="54"/>
      <c r="NH463" s="54"/>
      <c r="NI463" s="54"/>
      <c r="NJ463" s="54"/>
      <c r="NK463" s="54"/>
      <c r="NL463" s="54"/>
      <c r="NM463" s="54"/>
      <c r="NN463" s="54"/>
      <c r="NO463" s="54"/>
      <c r="NP463" s="54"/>
      <c r="NQ463" s="54"/>
      <c r="NR463" s="54"/>
      <c r="NS463" s="54"/>
      <c r="NT463" s="54"/>
      <c r="NU463" s="54"/>
      <c r="NV463" s="54"/>
      <c r="NW463" s="54"/>
      <c r="NX463" s="54"/>
      <c r="NY463" s="54"/>
      <c r="NZ463" s="54"/>
      <c r="OA463" s="54"/>
      <c r="OB463" s="54"/>
      <c r="OC463" s="54"/>
      <c r="OD463" s="54"/>
      <c r="OE463" s="54"/>
      <c r="OF463" s="54"/>
      <c r="OG463" s="54"/>
      <c r="OH463" s="54"/>
      <c r="OI463" s="54"/>
      <c r="OJ463" s="54"/>
      <c r="OK463" s="54"/>
      <c r="OL463" s="54"/>
      <c r="OM463" s="54"/>
      <c r="ON463" s="54"/>
      <c r="OO463" s="54"/>
      <c r="OP463" s="54"/>
      <c r="OQ463" s="54"/>
      <c r="OR463" s="54"/>
      <c r="OS463" s="54"/>
      <c r="OT463" s="54"/>
      <c r="OU463" s="54"/>
      <c r="OV463" s="54"/>
      <c r="OW463" s="54"/>
      <c r="OX463" s="54"/>
      <c r="OY463" s="54"/>
      <c r="OZ463" s="54"/>
      <c r="PA463" s="54"/>
      <c r="PB463" s="54"/>
      <c r="PC463" s="54"/>
      <c r="PD463" s="54"/>
      <c r="PE463" s="54"/>
      <c r="PF463" s="54"/>
      <c r="PG463" s="54"/>
      <c r="PH463" s="54"/>
      <c r="PI463" s="54"/>
      <c r="PJ463" s="54"/>
      <c r="PK463" s="54"/>
      <c r="PL463" s="54"/>
      <c r="PM463" s="54"/>
      <c r="PN463" s="54"/>
      <c r="PO463" s="54"/>
      <c r="PP463" s="54"/>
      <c r="PQ463" s="54"/>
      <c r="PR463" s="54"/>
      <c r="PS463" s="54"/>
      <c r="PT463" s="54"/>
      <c r="PU463" s="54"/>
      <c r="PV463" s="54"/>
      <c r="PW463" s="54"/>
      <c r="PX463" s="54"/>
      <c r="PY463" s="54"/>
      <c r="PZ463" s="54"/>
      <c r="QA463" s="54"/>
      <c r="QB463" s="54"/>
      <c r="QC463" s="54"/>
      <c r="QD463" s="54"/>
      <c r="QE463" s="54"/>
      <c r="QF463" s="54"/>
      <c r="QG463" s="54"/>
      <c r="QH463" s="54"/>
      <c r="QI463" s="54"/>
      <c r="QJ463" s="54"/>
      <c r="QK463" s="54"/>
      <c r="QL463" s="54"/>
      <c r="QM463" s="54"/>
      <c r="QN463" s="54"/>
      <c r="QO463" s="54"/>
      <c r="QP463" s="54"/>
      <c r="QQ463" s="54"/>
      <c r="QR463" s="54"/>
      <c r="QS463" s="54"/>
      <c r="QT463" s="54"/>
      <c r="QU463" s="54"/>
      <c r="QV463" s="54"/>
      <c r="QW463" s="54"/>
      <c r="QX463" s="54"/>
      <c r="QY463" s="54"/>
      <c r="QZ463" s="54"/>
      <c r="RA463" s="54"/>
      <c r="RB463" s="54"/>
      <c r="RC463" s="54"/>
      <c r="RD463" s="54"/>
      <c r="RE463" s="54"/>
      <c r="RF463" s="54"/>
      <c r="RG463" s="54"/>
      <c r="RH463" s="54"/>
      <c r="RI463" s="54"/>
      <c r="RJ463" s="54"/>
      <c r="RK463" s="54"/>
      <c r="RL463" s="54"/>
      <c r="RM463" s="54"/>
      <c r="RN463" s="54"/>
      <c r="RO463" s="54"/>
      <c r="RP463" s="54"/>
      <c r="RQ463" s="54"/>
      <c r="RR463" s="54"/>
      <c r="RS463" s="54"/>
      <c r="RT463" s="54"/>
      <c r="RU463" s="54"/>
      <c r="RV463" s="54"/>
      <c r="RW463" s="54"/>
      <c r="RX463" s="54"/>
      <c r="RY463" s="54"/>
      <c r="RZ463" s="54"/>
      <c r="SA463" s="54"/>
      <c r="SB463" s="54"/>
      <c r="SC463" s="54"/>
      <c r="SD463" s="54"/>
      <c r="SE463" s="54"/>
      <c r="SF463" s="54"/>
      <c r="SG463" s="54"/>
      <c r="SH463" s="54"/>
      <c r="SI463" s="54"/>
      <c r="SJ463" s="54"/>
      <c r="SK463" s="54"/>
      <c r="SL463" s="54"/>
      <c r="SM463" s="54"/>
      <c r="SN463" s="54"/>
      <c r="SO463" s="54"/>
      <c r="SP463" s="54"/>
      <c r="SQ463" s="54"/>
      <c r="SR463" s="54"/>
      <c r="SS463" s="54"/>
      <c r="ST463" s="54"/>
      <c r="SU463" s="54"/>
      <c r="SV463" s="54"/>
      <c r="SW463" s="54"/>
      <c r="SX463" s="54"/>
      <c r="SY463" s="54"/>
      <c r="SZ463" s="54"/>
      <c r="TA463" s="54"/>
      <c r="TB463" s="54"/>
      <c r="TC463" s="54"/>
      <c r="TD463" s="54"/>
      <c r="TE463" s="54"/>
      <c r="TF463" s="54"/>
      <c r="TG463" s="54"/>
      <c r="TH463" s="54"/>
      <c r="TI463" s="54"/>
      <c r="TJ463" s="54"/>
      <c r="TK463" s="54"/>
      <c r="TL463" s="54"/>
      <c r="TM463" s="54"/>
      <c r="TN463" s="54"/>
      <c r="TO463" s="54"/>
      <c r="TP463" s="54"/>
      <c r="TQ463" s="54"/>
      <c r="TR463" s="54"/>
      <c r="TS463" s="54"/>
      <c r="TT463" s="54"/>
      <c r="TU463" s="54"/>
      <c r="TV463" s="54"/>
      <c r="TW463" s="54"/>
      <c r="TX463" s="54"/>
      <c r="TY463" s="54"/>
      <c r="TZ463" s="54"/>
      <c r="UA463" s="54"/>
      <c r="UB463" s="54"/>
      <c r="UC463" s="54"/>
      <c r="UD463" s="54"/>
      <c r="UE463" s="54"/>
      <c r="UF463" s="54"/>
      <c r="UG463" s="54"/>
      <c r="UH463" s="54"/>
      <c r="UI463" s="54"/>
      <c r="UJ463" s="54"/>
      <c r="UK463" s="54"/>
      <c r="UL463" s="54"/>
      <c r="UM463" s="54"/>
      <c r="UN463" s="54"/>
      <c r="UO463" s="54"/>
      <c r="UP463" s="54"/>
      <c r="UQ463" s="54"/>
      <c r="UR463" s="54"/>
      <c r="US463" s="54"/>
      <c r="UT463" s="54"/>
      <c r="UU463" s="54"/>
      <c r="UV463" s="54"/>
      <c r="UW463" s="54"/>
      <c r="UX463" s="54"/>
      <c r="UY463" s="54"/>
      <c r="UZ463" s="54"/>
      <c r="VA463" s="54"/>
      <c r="VB463" s="54"/>
      <c r="VC463" s="54"/>
      <c r="VD463" s="54"/>
      <c r="VE463" s="54"/>
      <c r="VF463" s="54"/>
      <c r="VG463" s="54"/>
      <c r="VH463" s="54"/>
      <c r="VI463" s="54"/>
      <c r="VJ463" s="54"/>
      <c r="VK463" s="54"/>
      <c r="VL463" s="54"/>
      <c r="VM463" s="54"/>
      <c r="VN463" s="54"/>
      <c r="VO463" s="54"/>
      <c r="VP463" s="54"/>
      <c r="VQ463" s="54"/>
      <c r="VR463" s="54"/>
      <c r="VS463" s="54"/>
      <c r="VT463" s="54"/>
      <c r="VU463" s="54"/>
      <c r="VV463" s="54"/>
      <c r="VW463" s="54"/>
      <c r="VX463" s="54"/>
      <c r="VY463" s="54"/>
      <c r="VZ463" s="54"/>
      <c r="WA463" s="54"/>
      <c r="WB463" s="54"/>
      <c r="WC463" s="54"/>
      <c r="WD463" s="54"/>
      <c r="WE463" s="54"/>
      <c r="WF463" s="54"/>
      <c r="WG463" s="54"/>
      <c r="WH463" s="54"/>
      <c r="WI463" s="54"/>
      <c r="WJ463" s="54"/>
      <c r="WK463" s="54"/>
      <c r="WL463" s="54"/>
      <c r="WM463" s="54"/>
      <c r="WN463" s="54"/>
      <c r="WO463" s="54"/>
      <c r="WP463" s="54"/>
      <c r="WQ463" s="54"/>
      <c r="WR463" s="54"/>
      <c r="WS463" s="54"/>
      <c r="WT463" s="54"/>
      <c r="WU463" s="54"/>
      <c r="WV463" s="54"/>
      <c r="WW463" s="54"/>
      <c r="WX463" s="54"/>
      <c r="WY463" s="54"/>
      <c r="WZ463" s="54"/>
      <c r="XA463" s="54"/>
      <c r="XB463" s="54"/>
      <c r="XC463" s="54"/>
      <c r="XD463" s="54"/>
      <c r="XE463" s="54"/>
      <c r="XF463" s="54"/>
      <c r="XG463" s="54"/>
      <c r="XH463" s="54"/>
      <c r="XI463" s="54"/>
      <c r="XJ463" s="54"/>
      <c r="XK463" s="54"/>
      <c r="XL463" s="54"/>
      <c r="XM463" s="54"/>
      <c r="XN463" s="54"/>
      <c r="XO463" s="54"/>
      <c r="XP463" s="54"/>
      <c r="XQ463" s="54"/>
      <c r="XR463" s="54"/>
      <c r="XS463" s="54"/>
      <c r="XT463" s="54"/>
      <c r="XU463" s="54"/>
      <c r="XV463" s="54"/>
      <c r="XW463" s="54"/>
      <c r="XX463" s="54"/>
      <c r="XY463" s="54"/>
      <c r="XZ463" s="54"/>
      <c r="YA463" s="54"/>
      <c r="YB463" s="54"/>
      <c r="YC463" s="54"/>
      <c r="YD463" s="54"/>
      <c r="YE463" s="54"/>
      <c r="YF463" s="54"/>
      <c r="YG463" s="54"/>
      <c r="YH463" s="54"/>
      <c r="YI463" s="54"/>
      <c r="YJ463" s="54"/>
      <c r="YK463" s="54"/>
      <c r="YL463" s="54"/>
      <c r="YM463" s="54"/>
      <c r="YN463" s="54"/>
      <c r="YO463" s="54"/>
      <c r="YP463" s="54"/>
      <c r="YQ463" s="54"/>
      <c r="YR463" s="54"/>
      <c r="YS463" s="54"/>
      <c r="YT463" s="54"/>
      <c r="YU463" s="54"/>
      <c r="YV463" s="54"/>
      <c r="YW463" s="54"/>
      <c r="YX463" s="54"/>
      <c r="YY463" s="54"/>
      <c r="YZ463" s="54"/>
      <c r="ZA463" s="54"/>
      <c r="ZB463" s="54"/>
      <c r="ZC463" s="54"/>
      <c r="ZD463" s="54"/>
      <c r="ZE463" s="54"/>
      <c r="ZF463" s="54"/>
      <c r="ZG463" s="54"/>
      <c r="ZH463" s="54"/>
      <c r="ZI463" s="54"/>
      <c r="ZJ463" s="54"/>
      <c r="ZK463" s="54"/>
      <c r="ZL463" s="54"/>
      <c r="ZM463" s="54"/>
      <c r="ZN463" s="54"/>
      <c r="ZO463" s="54"/>
      <c r="ZP463" s="54"/>
      <c r="ZQ463" s="54"/>
      <c r="ZR463" s="54"/>
      <c r="ZS463" s="54"/>
      <c r="ZT463" s="54"/>
      <c r="ZU463" s="54"/>
      <c r="ZV463" s="54"/>
      <c r="ZW463" s="54"/>
      <c r="ZX463" s="54"/>
      <c r="ZY463" s="54"/>
      <c r="ZZ463" s="54"/>
    </row>
    <row r="464" spans="1:702" x14ac:dyDescent="0.2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  <c r="CW464" s="54"/>
      <c r="CX464" s="54"/>
      <c r="CY464" s="54"/>
      <c r="CZ464" s="54"/>
      <c r="DA464" s="54"/>
      <c r="DB464" s="54"/>
      <c r="DC464" s="54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  <c r="DN464" s="54"/>
      <c r="DO464" s="54"/>
      <c r="DP464" s="54"/>
      <c r="DQ464" s="54"/>
      <c r="DR464" s="54"/>
      <c r="DS464" s="54"/>
      <c r="DT464" s="54"/>
      <c r="DU464" s="54"/>
      <c r="DV464" s="54"/>
      <c r="DW464" s="54"/>
      <c r="DX464" s="54"/>
      <c r="DY464" s="54"/>
      <c r="DZ464" s="54"/>
      <c r="EA464" s="54"/>
      <c r="EB464" s="54"/>
      <c r="EC464" s="54"/>
      <c r="ED464" s="54"/>
      <c r="EE464" s="54"/>
      <c r="EF464" s="54"/>
      <c r="EG464" s="54"/>
      <c r="EH464" s="54"/>
      <c r="EI464" s="54"/>
      <c r="EJ464" s="54"/>
      <c r="EK464" s="54"/>
      <c r="EL464" s="54"/>
      <c r="EM464" s="54"/>
      <c r="EN464" s="54"/>
      <c r="EO464" s="54"/>
      <c r="EP464" s="54"/>
      <c r="EQ464" s="54"/>
      <c r="ER464" s="54"/>
      <c r="ES464" s="54"/>
      <c r="ET464" s="54"/>
      <c r="EU464" s="54"/>
      <c r="EV464" s="54"/>
      <c r="EW464" s="54"/>
      <c r="EX464" s="54"/>
      <c r="EY464" s="54"/>
      <c r="EZ464" s="54"/>
      <c r="FA464" s="54"/>
      <c r="FB464" s="54"/>
      <c r="FC464" s="54"/>
      <c r="FD464" s="54"/>
      <c r="FE464" s="54"/>
      <c r="FF464" s="54"/>
      <c r="FG464" s="54"/>
      <c r="FH464" s="54"/>
      <c r="FI464" s="54"/>
      <c r="FJ464" s="54"/>
      <c r="FK464" s="54"/>
      <c r="FL464" s="54"/>
      <c r="FM464" s="54"/>
      <c r="FN464" s="54"/>
      <c r="FO464" s="54"/>
      <c r="FP464" s="54"/>
      <c r="FQ464" s="54"/>
      <c r="FR464" s="54"/>
      <c r="FS464" s="54"/>
      <c r="FT464" s="54"/>
      <c r="FU464" s="54"/>
      <c r="FV464" s="54"/>
      <c r="FW464" s="54"/>
      <c r="FX464" s="54"/>
      <c r="FY464" s="54"/>
      <c r="FZ464" s="54"/>
      <c r="GA464" s="54"/>
      <c r="GB464" s="54"/>
      <c r="GC464" s="54"/>
      <c r="GD464" s="54"/>
      <c r="GE464" s="54"/>
      <c r="GF464" s="54"/>
      <c r="GG464" s="54"/>
      <c r="GH464" s="54"/>
      <c r="GI464" s="54"/>
      <c r="GJ464" s="54"/>
      <c r="GK464" s="54"/>
      <c r="GL464" s="54"/>
      <c r="GM464" s="54"/>
      <c r="GN464" s="54"/>
      <c r="GO464" s="54"/>
      <c r="GP464" s="54"/>
      <c r="GQ464" s="54"/>
      <c r="GR464" s="54"/>
      <c r="GS464" s="54"/>
      <c r="GT464" s="54"/>
      <c r="GU464" s="54"/>
      <c r="GV464" s="54"/>
      <c r="GW464" s="54"/>
      <c r="GX464" s="54"/>
      <c r="GY464" s="54"/>
      <c r="GZ464" s="54"/>
      <c r="HA464" s="54"/>
      <c r="HB464" s="54"/>
      <c r="HC464" s="54"/>
      <c r="HD464" s="54"/>
      <c r="HE464" s="54"/>
      <c r="HF464" s="54"/>
      <c r="HG464" s="54"/>
      <c r="HH464" s="54"/>
      <c r="HI464" s="54"/>
      <c r="HJ464" s="54"/>
      <c r="HK464" s="54"/>
      <c r="HL464" s="54"/>
      <c r="HM464" s="54"/>
      <c r="HN464" s="54"/>
      <c r="HO464" s="54"/>
      <c r="HP464" s="54"/>
      <c r="HQ464" s="54"/>
      <c r="HR464" s="54"/>
      <c r="HS464" s="54"/>
      <c r="HT464" s="54"/>
      <c r="HU464" s="54"/>
      <c r="HV464" s="54"/>
      <c r="HW464" s="54"/>
      <c r="HX464" s="54"/>
      <c r="HY464" s="54"/>
      <c r="HZ464" s="54"/>
      <c r="IA464" s="54"/>
      <c r="IB464" s="54"/>
      <c r="IC464" s="54"/>
      <c r="ID464" s="54"/>
      <c r="IE464" s="54"/>
      <c r="IF464" s="54"/>
      <c r="IG464" s="54"/>
      <c r="IH464" s="54"/>
      <c r="II464" s="54"/>
      <c r="IJ464" s="54"/>
      <c r="IK464" s="54"/>
      <c r="IL464" s="54"/>
      <c r="IM464" s="54"/>
      <c r="IN464" s="54"/>
      <c r="IO464" s="54"/>
      <c r="IP464" s="54"/>
      <c r="IQ464" s="54"/>
      <c r="IR464" s="54"/>
      <c r="IS464" s="54"/>
      <c r="IT464" s="54"/>
      <c r="IU464" s="54"/>
      <c r="IV464" s="54"/>
      <c r="IW464" s="54"/>
      <c r="IX464" s="54"/>
      <c r="IY464" s="54"/>
      <c r="IZ464" s="54"/>
      <c r="JA464" s="54"/>
      <c r="JB464" s="54"/>
      <c r="JC464" s="54"/>
      <c r="JD464" s="54"/>
      <c r="JE464" s="54"/>
      <c r="JF464" s="54"/>
      <c r="JG464" s="54"/>
      <c r="JH464" s="54"/>
      <c r="JI464" s="54"/>
      <c r="JJ464" s="54"/>
      <c r="JK464" s="54"/>
      <c r="JL464" s="54"/>
      <c r="JM464" s="54"/>
      <c r="JN464" s="54"/>
      <c r="JO464" s="54"/>
      <c r="JP464" s="54"/>
      <c r="JQ464" s="54"/>
      <c r="JR464" s="54"/>
      <c r="JS464" s="54"/>
      <c r="JT464" s="54"/>
      <c r="JU464" s="54"/>
      <c r="JV464" s="54"/>
      <c r="JW464" s="54"/>
      <c r="JX464" s="54"/>
      <c r="JY464" s="54"/>
      <c r="JZ464" s="54"/>
      <c r="KA464" s="54"/>
      <c r="KB464" s="54"/>
      <c r="KC464" s="54"/>
      <c r="KD464" s="54"/>
      <c r="KE464" s="54"/>
      <c r="KF464" s="54"/>
      <c r="KG464" s="54"/>
      <c r="KH464" s="54"/>
      <c r="KI464" s="54"/>
      <c r="KJ464" s="54"/>
      <c r="KK464" s="54"/>
      <c r="KL464" s="54"/>
      <c r="KM464" s="54"/>
      <c r="KN464" s="54"/>
      <c r="KO464" s="54"/>
      <c r="KP464" s="54"/>
      <c r="KQ464" s="54"/>
      <c r="KR464" s="54"/>
      <c r="KS464" s="54"/>
      <c r="KT464" s="54"/>
      <c r="KU464" s="54"/>
      <c r="KV464" s="54"/>
      <c r="KW464" s="54"/>
      <c r="KX464" s="54"/>
      <c r="KY464" s="54"/>
      <c r="KZ464" s="54"/>
      <c r="LA464" s="54"/>
      <c r="LB464" s="54"/>
      <c r="LC464" s="54"/>
      <c r="LD464" s="54"/>
      <c r="LE464" s="54"/>
      <c r="LF464" s="54"/>
      <c r="LG464" s="54"/>
      <c r="LH464" s="54"/>
      <c r="LI464" s="54"/>
      <c r="LJ464" s="54"/>
      <c r="LK464" s="54"/>
      <c r="LL464" s="54"/>
      <c r="LM464" s="54"/>
      <c r="LN464" s="54"/>
      <c r="LO464" s="54"/>
      <c r="LP464" s="54"/>
      <c r="LQ464" s="54"/>
      <c r="LR464" s="54"/>
      <c r="LS464" s="54"/>
      <c r="LT464" s="54"/>
      <c r="LU464" s="54"/>
      <c r="LV464" s="54"/>
      <c r="LW464" s="54"/>
      <c r="LX464" s="54"/>
      <c r="LY464" s="54"/>
      <c r="LZ464" s="54"/>
      <c r="MA464" s="54"/>
      <c r="MB464" s="54"/>
      <c r="MC464" s="54"/>
      <c r="MD464" s="54"/>
      <c r="ME464" s="54"/>
      <c r="MF464" s="54"/>
      <c r="MG464" s="54"/>
      <c r="MH464" s="54"/>
      <c r="MI464" s="54"/>
      <c r="MJ464" s="54"/>
      <c r="MK464" s="54"/>
      <c r="ML464" s="54"/>
      <c r="MM464" s="54"/>
      <c r="MN464" s="54"/>
      <c r="MO464" s="54"/>
      <c r="MP464" s="54"/>
      <c r="MQ464" s="54"/>
      <c r="MR464" s="54"/>
      <c r="MS464" s="54"/>
      <c r="MT464" s="54"/>
      <c r="MU464" s="54"/>
      <c r="MV464" s="54"/>
      <c r="MW464" s="54"/>
      <c r="MX464" s="54"/>
      <c r="MY464" s="54"/>
      <c r="MZ464" s="54"/>
      <c r="NA464" s="54"/>
      <c r="NB464" s="54"/>
      <c r="NC464" s="54"/>
      <c r="ND464" s="54"/>
      <c r="NE464" s="54"/>
      <c r="NF464" s="54"/>
      <c r="NG464" s="54"/>
      <c r="NH464" s="54"/>
      <c r="NI464" s="54"/>
      <c r="NJ464" s="54"/>
      <c r="NK464" s="54"/>
      <c r="NL464" s="54"/>
      <c r="NM464" s="54"/>
      <c r="NN464" s="54"/>
      <c r="NO464" s="54"/>
      <c r="NP464" s="54"/>
      <c r="NQ464" s="54"/>
      <c r="NR464" s="54"/>
      <c r="NS464" s="54"/>
      <c r="NT464" s="54"/>
      <c r="NU464" s="54"/>
      <c r="NV464" s="54"/>
      <c r="NW464" s="54"/>
      <c r="NX464" s="54"/>
      <c r="NY464" s="54"/>
      <c r="NZ464" s="54"/>
      <c r="OA464" s="54"/>
      <c r="OB464" s="54"/>
      <c r="OC464" s="54"/>
      <c r="OD464" s="54"/>
      <c r="OE464" s="54"/>
      <c r="OF464" s="54"/>
      <c r="OG464" s="54"/>
      <c r="OH464" s="54"/>
      <c r="OI464" s="54"/>
      <c r="OJ464" s="54"/>
      <c r="OK464" s="54"/>
      <c r="OL464" s="54"/>
      <c r="OM464" s="54"/>
      <c r="ON464" s="54"/>
      <c r="OO464" s="54"/>
      <c r="OP464" s="54"/>
      <c r="OQ464" s="54"/>
      <c r="OR464" s="54"/>
      <c r="OS464" s="54"/>
      <c r="OT464" s="54"/>
      <c r="OU464" s="54"/>
      <c r="OV464" s="54"/>
      <c r="OW464" s="54"/>
      <c r="OX464" s="54"/>
      <c r="OY464" s="54"/>
      <c r="OZ464" s="54"/>
      <c r="PA464" s="54"/>
      <c r="PB464" s="54"/>
      <c r="PC464" s="54"/>
      <c r="PD464" s="54"/>
      <c r="PE464" s="54"/>
      <c r="PF464" s="54"/>
      <c r="PG464" s="54"/>
      <c r="PH464" s="54"/>
      <c r="PI464" s="54"/>
      <c r="PJ464" s="54"/>
      <c r="PK464" s="54"/>
      <c r="PL464" s="54"/>
      <c r="PM464" s="54"/>
      <c r="PN464" s="54"/>
      <c r="PO464" s="54"/>
      <c r="PP464" s="54"/>
      <c r="PQ464" s="54"/>
      <c r="PR464" s="54"/>
      <c r="PS464" s="54"/>
      <c r="PT464" s="54"/>
      <c r="PU464" s="54"/>
      <c r="PV464" s="54"/>
      <c r="PW464" s="54"/>
      <c r="PX464" s="54"/>
      <c r="PY464" s="54"/>
      <c r="PZ464" s="54"/>
      <c r="QA464" s="54"/>
      <c r="QB464" s="54"/>
      <c r="QC464" s="54"/>
      <c r="QD464" s="54"/>
      <c r="QE464" s="54"/>
      <c r="QF464" s="54"/>
      <c r="QG464" s="54"/>
      <c r="QH464" s="54"/>
      <c r="QI464" s="54"/>
      <c r="QJ464" s="54"/>
      <c r="QK464" s="54"/>
      <c r="QL464" s="54"/>
      <c r="QM464" s="54"/>
      <c r="QN464" s="54"/>
      <c r="QO464" s="54"/>
      <c r="QP464" s="54"/>
      <c r="QQ464" s="54"/>
      <c r="QR464" s="54"/>
      <c r="QS464" s="54"/>
      <c r="QT464" s="54"/>
      <c r="QU464" s="54"/>
      <c r="QV464" s="54"/>
      <c r="QW464" s="54"/>
      <c r="QX464" s="54"/>
      <c r="QY464" s="54"/>
      <c r="QZ464" s="54"/>
      <c r="RA464" s="54"/>
      <c r="RB464" s="54"/>
      <c r="RC464" s="54"/>
      <c r="RD464" s="54"/>
      <c r="RE464" s="54"/>
      <c r="RF464" s="54"/>
      <c r="RG464" s="54"/>
      <c r="RH464" s="54"/>
      <c r="RI464" s="54"/>
      <c r="RJ464" s="54"/>
      <c r="RK464" s="54"/>
      <c r="RL464" s="54"/>
      <c r="RM464" s="54"/>
      <c r="RN464" s="54"/>
      <c r="RO464" s="54"/>
      <c r="RP464" s="54"/>
      <c r="RQ464" s="54"/>
      <c r="RR464" s="54"/>
      <c r="RS464" s="54"/>
      <c r="RT464" s="54"/>
      <c r="RU464" s="54"/>
      <c r="RV464" s="54"/>
      <c r="RW464" s="54"/>
      <c r="RX464" s="54"/>
      <c r="RY464" s="54"/>
      <c r="RZ464" s="54"/>
      <c r="SA464" s="54"/>
      <c r="SB464" s="54"/>
      <c r="SC464" s="54"/>
      <c r="SD464" s="54"/>
      <c r="SE464" s="54"/>
      <c r="SF464" s="54"/>
      <c r="SG464" s="54"/>
      <c r="SH464" s="54"/>
      <c r="SI464" s="54"/>
      <c r="SJ464" s="54"/>
      <c r="SK464" s="54"/>
      <c r="SL464" s="54"/>
      <c r="SM464" s="54"/>
      <c r="SN464" s="54"/>
      <c r="SO464" s="54"/>
      <c r="SP464" s="54"/>
      <c r="SQ464" s="54"/>
      <c r="SR464" s="54"/>
      <c r="SS464" s="54"/>
      <c r="ST464" s="54"/>
      <c r="SU464" s="54"/>
      <c r="SV464" s="54"/>
      <c r="SW464" s="54"/>
      <c r="SX464" s="54"/>
      <c r="SY464" s="54"/>
      <c r="SZ464" s="54"/>
      <c r="TA464" s="54"/>
      <c r="TB464" s="54"/>
      <c r="TC464" s="54"/>
      <c r="TD464" s="54"/>
      <c r="TE464" s="54"/>
      <c r="TF464" s="54"/>
      <c r="TG464" s="54"/>
      <c r="TH464" s="54"/>
      <c r="TI464" s="54"/>
      <c r="TJ464" s="54"/>
      <c r="TK464" s="54"/>
      <c r="TL464" s="54"/>
      <c r="TM464" s="54"/>
      <c r="TN464" s="54"/>
      <c r="TO464" s="54"/>
      <c r="TP464" s="54"/>
      <c r="TQ464" s="54"/>
      <c r="TR464" s="54"/>
      <c r="TS464" s="54"/>
      <c r="TT464" s="54"/>
      <c r="TU464" s="54"/>
      <c r="TV464" s="54"/>
      <c r="TW464" s="54"/>
      <c r="TX464" s="54"/>
      <c r="TY464" s="54"/>
      <c r="TZ464" s="54"/>
      <c r="UA464" s="54"/>
      <c r="UB464" s="54"/>
      <c r="UC464" s="54"/>
      <c r="UD464" s="54"/>
      <c r="UE464" s="54"/>
      <c r="UF464" s="54"/>
      <c r="UG464" s="54"/>
      <c r="UH464" s="54"/>
      <c r="UI464" s="54"/>
      <c r="UJ464" s="54"/>
      <c r="UK464" s="54"/>
      <c r="UL464" s="54"/>
      <c r="UM464" s="54"/>
      <c r="UN464" s="54"/>
      <c r="UO464" s="54"/>
      <c r="UP464" s="54"/>
      <c r="UQ464" s="54"/>
      <c r="UR464" s="54"/>
      <c r="US464" s="54"/>
      <c r="UT464" s="54"/>
      <c r="UU464" s="54"/>
      <c r="UV464" s="54"/>
      <c r="UW464" s="54"/>
      <c r="UX464" s="54"/>
      <c r="UY464" s="54"/>
      <c r="UZ464" s="54"/>
      <c r="VA464" s="54"/>
      <c r="VB464" s="54"/>
      <c r="VC464" s="54"/>
      <c r="VD464" s="54"/>
      <c r="VE464" s="54"/>
      <c r="VF464" s="54"/>
      <c r="VG464" s="54"/>
      <c r="VH464" s="54"/>
      <c r="VI464" s="54"/>
      <c r="VJ464" s="54"/>
      <c r="VK464" s="54"/>
      <c r="VL464" s="54"/>
      <c r="VM464" s="54"/>
      <c r="VN464" s="54"/>
      <c r="VO464" s="54"/>
      <c r="VP464" s="54"/>
      <c r="VQ464" s="54"/>
      <c r="VR464" s="54"/>
      <c r="VS464" s="54"/>
      <c r="VT464" s="54"/>
      <c r="VU464" s="54"/>
      <c r="VV464" s="54"/>
      <c r="VW464" s="54"/>
      <c r="VX464" s="54"/>
      <c r="VY464" s="54"/>
      <c r="VZ464" s="54"/>
      <c r="WA464" s="54"/>
      <c r="WB464" s="54"/>
      <c r="WC464" s="54"/>
      <c r="WD464" s="54"/>
      <c r="WE464" s="54"/>
      <c r="WF464" s="54"/>
      <c r="WG464" s="54"/>
      <c r="WH464" s="54"/>
      <c r="WI464" s="54"/>
      <c r="WJ464" s="54"/>
      <c r="WK464" s="54"/>
      <c r="WL464" s="54"/>
      <c r="WM464" s="54"/>
      <c r="WN464" s="54"/>
      <c r="WO464" s="54"/>
      <c r="WP464" s="54"/>
      <c r="WQ464" s="54"/>
      <c r="WR464" s="54"/>
      <c r="WS464" s="54"/>
      <c r="WT464" s="54"/>
      <c r="WU464" s="54"/>
      <c r="WV464" s="54"/>
      <c r="WW464" s="54"/>
      <c r="WX464" s="54"/>
      <c r="WY464" s="54"/>
      <c r="WZ464" s="54"/>
      <c r="XA464" s="54"/>
      <c r="XB464" s="54"/>
      <c r="XC464" s="54"/>
      <c r="XD464" s="54"/>
      <c r="XE464" s="54"/>
      <c r="XF464" s="54"/>
      <c r="XG464" s="54"/>
      <c r="XH464" s="54"/>
      <c r="XI464" s="54"/>
      <c r="XJ464" s="54"/>
      <c r="XK464" s="54"/>
      <c r="XL464" s="54"/>
      <c r="XM464" s="54"/>
      <c r="XN464" s="54"/>
      <c r="XO464" s="54"/>
      <c r="XP464" s="54"/>
      <c r="XQ464" s="54"/>
      <c r="XR464" s="54"/>
      <c r="XS464" s="54"/>
      <c r="XT464" s="54"/>
      <c r="XU464" s="54"/>
      <c r="XV464" s="54"/>
      <c r="XW464" s="54"/>
      <c r="XX464" s="54"/>
      <c r="XY464" s="54"/>
      <c r="XZ464" s="54"/>
      <c r="YA464" s="54"/>
      <c r="YB464" s="54"/>
      <c r="YC464" s="54"/>
      <c r="YD464" s="54"/>
      <c r="YE464" s="54"/>
      <c r="YF464" s="54"/>
      <c r="YG464" s="54"/>
      <c r="YH464" s="54"/>
      <c r="YI464" s="54"/>
      <c r="YJ464" s="54"/>
      <c r="YK464" s="54"/>
      <c r="YL464" s="54"/>
      <c r="YM464" s="54"/>
      <c r="YN464" s="54"/>
      <c r="YO464" s="54"/>
      <c r="YP464" s="54"/>
      <c r="YQ464" s="54"/>
      <c r="YR464" s="54"/>
      <c r="YS464" s="54"/>
      <c r="YT464" s="54"/>
      <c r="YU464" s="54"/>
      <c r="YV464" s="54"/>
      <c r="YW464" s="54"/>
      <c r="YX464" s="54"/>
      <c r="YY464" s="54"/>
      <c r="YZ464" s="54"/>
      <c r="ZA464" s="54"/>
      <c r="ZB464" s="54"/>
      <c r="ZC464" s="54"/>
      <c r="ZD464" s="54"/>
      <c r="ZE464" s="54"/>
      <c r="ZF464" s="54"/>
      <c r="ZG464" s="54"/>
      <c r="ZH464" s="54"/>
      <c r="ZI464" s="54"/>
      <c r="ZJ464" s="54"/>
      <c r="ZK464" s="54"/>
      <c r="ZL464" s="54"/>
      <c r="ZM464" s="54"/>
      <c r="ZN464" s="54"/>
      <c r="ZO464" s="54"/>
      <c r="ZP464" s="54"/>
      <c r="ZQ464" s="54"/>
      <c r="ZR464" s="54"/>
      <c r="ZS464" s="54"/>
      <c r="ZT464" s="54"/>
      <c r="ZU464" s="54"/>
      <c r="ZV464" s="54"/>
      <c r="ZW464" s="54"/>
      <c r="ZX464" s="54"/>
      <c r="ZY464" s="54"/>
      <c r="ZZ464" s="54"/>
    </row>
    <row r="465" spans="1:702" x14ac:dyDescent="0.2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  <c r="CW465" s="54"/>
      <c r="CX465" s="54"/>
      <c r="CY465" s="54"/>
      <c r="CZ465" s="54"/>
      <c r="DA465" s="54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54"/>
      <c r="DR465" s="54"/>
      <c r="DS465" s="54"/>
      <c r="DT465" s="54"/>
      <c r="DU465" s="54"/>
      <c r="DV465" s="54"/>
      <c r="DW465" s="54"/>
      <c r="DX465" s="54"/>
      <c r="DY465" s="54"/>
      <c r="DZ465" s="54"/>
      <c r="EA465" s="54"/>
      <c r="EB465" s="54"/>
      <c r="EC465" s="54"/>
      <c r="ED465" s="54"/>
      <c r="EE465" s="54"/>
      <c r="EF465" s="54"/>
      <c r="EG465" s="54"/>
      <c r="EH465" s="54"/>
      <c r="EI465" s="54"/>
      <c r="EJ465" s="54"/>
      <c r="EK465" s="54"/>
      <c r="EL465" s="54"/>
      <c r="EM465" s="54"/>
      <c r="EN465" s="54"/>
      <c r="EO465" s="54"/>
      <c r="EP465" s="54"/>
      <c r="EQ465" s="54"/>
      <c r="ER465" s="54"/>
      <c r="ES465" s="54"/>
      <c r="ET465" s="54"/>
      <c r="EU465" s="54"/>
      <c r="EV465" s="54"/>
      <c r="EW465" s="54"/>
      <c r="EX465" s="54"/>
      <c r="EY465" s="54"/>
      <c r="EZ465" s="54"/>
      <c r="FA465" s="54"/>
      <c r="FB465" s="54"/>
      <c r="FC465" s="54"/>
      <c r="FD465" s="54"/>
      <c r="FE465" s="54"/>
      <c r="FF465" s="54"/>
      <c r="FG465" s="54"/>
      <c r="FH465" s="54"/>
      <c r="FI465" s="54"/>
      <c r="FJ465" s="54"/>
      <c r="FK465" s="54"/>
      <c r="FL465" s="54"/>
      <c r="FM465" s="54"/>
      <c r="FN465" s="54"/>
      <c r="FO465" s="54"/>
      <c r="FP465" s="54"/>
      <c r="FQ465" s="54"/>
      <c r="FR465" s="54"/>
      <c r="FS465" s="54"/>
      <c r="FT465" s="54"/>
      <c r="FU465" s="54"/>
      <c r="FV465" s="54"/>
      <c r="FW465" s="54"/>
      <c r="FX465" s="54"/>
      <c r="FY465" s="54"/>
      <c r="FZ465" s="54"/>
      <c r="GA465" s="54"/>
      <c r="GB465" s="54"/>
      <c r="GC465" s="54"/>
      <c r="GD465" s="54"/>
      <c r="GE465" s="54"/>
      <c r="GF465" s="54"/>
      <c r="GG465" s="54"/>
      <c r="GH465" s="54"/>
      <c r="GI465" s="54"/>
      <c r="GJ465" s="54"/>
      <c r="GK465" s="54"/>
      <c r="GL465" s="54"/>
      <c r="GM465" s="54"/>
      <c r="GN465" s="54"/>
      <c r="GO465" s="54"/>
      <c r="GP465" s="54"/>
      <c r="GQ465" s="54"/>
      <c r="GR465" s="54"/>
      <c r="GS465" s="54"/>
      <c r="GT465" s="54"/>
      <c r="GU465" s="54"/>
      <c r="GV465" s="54"/>
      <c r="GW465" s="54"/>
      <c r="GX465" s="54"/>
      <c r="GY465" s="54"/>
      <c r="GZ465" s="54"/>
      <c r="HA465" s="54"/>
      <c r="HB465" s="54"/>
      <c r="HC465" s="54"/>
      <c r="HD465" s="54"/>
      <c r="HE465" s="54"/>
      <c r="HF465" s="54"/>
      <c r="HG465" s="54"/>
      <c r="HH465" s="54"/>
      <c r="HI465" s="54"/>
      <c r="HJ465" s="54"/>
      <c r="HK465" s="54"/>
      <c r="HL465" s="54"/>
      <c r="HM465" s="54"/>
      <c r="HN465" s="54"/>
      <c r="HO465" s="54"/>
      <c r="HP465" s="54"/>
      <c r="HQ465" s="54"/>
      <c r="HR465" s="54"/>
      <c r="HS465" s="54"/>
      <c r="HT465" s="54"/>
      <c r="HU465" s="54"/>
      <c r="HV465" s="54"/>
      <c r="HW465" s="54"/>
      <c r="HX465" s="54"/>
      <c r="HY465" s="54"/>
      <c r="HZ465" s="54"/>
      <c r="IA465" s="54"/>
      <c r="IB465" s="54"/>
      <c r="IC465" s="54"/>
      <c r="ID465" s="54"/>
      <c r="IE465" s="54"/>
      <c r="IF465" s="54"/>
      <c r="IG465" s="54"/>
      <c r="IH465" s="54"/>
      <c r="II465" s="54"/>
      <c r="IJ465" s="54"/>
      <c r="IK465" s="54"/>
      <c r="IL465" s="54"/>
      <c r="IM465" s="54"/>
      <c r="IN465" s="54"/>
      <c r="IO465" s="54"/>
      <c r="IP465" s="54"/>
      <c r="IQ465" s="54"/>
      <c r="IR465" s="54"/>
      <c r="IS465" s="54"/>
      <c r="IT465" s="54"/>
      <c r="IU465" s="54"/>
      <c r="IV465" s="54"/>
      <c r="IW465" s="54"/>
      <c r="IX465" s="54"/>
      <c r="IY465" s="54"/>
      <c r="IZ465" s="54"/>
      <c r="JA465" s="54"/>
      <c r="JB465" s="54"/>
      <c r="JC465" s="54"/>
      <c r="JD465" s="54"/>
      <c r="JE465" s="54"/>
      <c r="JF465" s="54"/>
      <c r="JG465" s="54"/>
      <c r="JH465" s="54"/>
      <c r="JI465" s="54"/>
      <c r="JJ465" s="54"/>
      <c r="JK465" s="54"/>
      <c r="JL465" s="54"/>
      <c r="JM465" s="54"/>
      <c r="JN465" s="54"/>
      <c r="JO465" s="54"/>
      <c r="JP465" s="54"/>
      <c r="JQ465" s="54"/>
      <c r="JR465" s="54"/>
      <c r="JS465" s="54"/>
      <c r="JT465" s="54"/>
      <c r="JU465" s="54"/>
      <c r="JV465" s="54"/>
      <c r="JW465" s="54"/>
      <c r="JX465" s="54"/>
      <c r="JY465" s="54"/>
      <c r="JZ465" s="54"/>
      <c r="KA465" s="54"/>
      <c r="KB465" s="54"/>
      <c r="KC465" s="54"/>
      <c r="KD465" s="54"/>
      <c r="KE465" s="54"/>
      <c r="KF465" s="54"/>
      <c r="KG465" s="54"/>
      <c r="KH465" s="54"/>
      <c r="KI465" s="54"/>
      <c r="KJ465" s="54"/>
      <c r="KK465" s="54"/>
      <c r="KL465" s="54"/>
      <c r="KM465" s="54"/>
      <c r="KN465" s="54"/>
      <c r="KO465" s="54"/>
      <c r="KP465" s="54"/>
      <c r="KQ465" s="54"/>
      <c r="KR465" s="54"/>
      <c r="KS465" s="54"/>
      <c r="KT465" s="54"/>
      <c r="KU465" s="54"/>
      <c r="KV465" s="54"/>
      <c r="KW465" s="54"/>
      <c r="KX465" s="54"/>
      <c r="KY465" s="54"/>
      <c r="KZ465" s="54"/>
      <c r="LA465" s="54"/>
      <c r="LB465" s="54"/>
      <c r="LC465" s="54"/>
      <c r="LD465" s="54"/>
      <c r="LE465" s="54"/>
      <c r="LF465" s="54"/>
      <c r="LG465" s="54"/>
      <c r="LH465" s="54"/>
      <c r="LI465" s="54"/>
      <c r="LJ465" s="54"/>
      <c r="LK465" s="54"/>
      <c r="LL465" s="54"/>
      <c r="LM465" s="54"/>
      <c r="LN465" s="54"/>
      <c r="LO465" s="54"/>
      <c r="LP465" s="54"/>
      <c r="LQ465" s="54"/>
      <c r="LR465" s="54"/>
      <c r="LS465" s="54"/>
      <c r="LT465" s="54"/>
      <c r="LU465" s="54"/>
      <c r="LV465" s="54"/>
      <c r="LW465" s="54"/>
      <c r="LX465" s="54"/>
      <c r="LY465" s="54"/>
      <c r="LZ465" s="54"/>
      <c r="MA465" s="54"/>
      <c r="MB465" s="54"/>
      <c r="MC465" s="54"/>
      <c r="MD465" s="54"/>
      <c r="ME465" s="54"/>
      <c r="MF465" s="54"/>
      <c r="MG465" s="54"/>
      <c r="MH465" s="54"/>
      <c r="MI465" s="54"/>
      <c r="MJ465" s="54"/>
      <c r="MK465" s="54"/>
      <c r="ML465" s="54"/>
      <c r="MM465" s="54"/>
      <c r="MN465" s="54"/>
      <c r="MO465" s="54"/>
      <c r="MP465" s="54"/>
      <c r="MQ465" s="54"/>
      <c r="MR465" s="54"/>
      <c r="MS465" s="54"/>
      <c r="MT465" s="54"/>
      <c r="MU465" s="54"/>
      <c r="MV465" s="54"/>
      <c r="MW465" s="54"/>
      <c r="MX465" s="54"/>
      <c r="MY465" s="54"/>
      <c r="MZ465" s="54"/>
      <c r="NA465" s="54"/>
      <c r="NB465" s="54"/>
      <c r="NC465" s="54"/>
      <c r="ND465" s="54"/>
      <c r="NE465" s="54"/>
      <c r="NF465" s="54"/>
      <c r="NG465" s="54"/>
      <c r="NH465" s="54"/>
      <c r="NI465" s="54"/>
      <c r="NJ465" s="54"/>
      <c r="NK465" s="54"/>
      <c r="NL465" s="54"/>
      <c r="NM465" s="54"/>
      <c r="NN465" s="54"/>
      <c r="NO465" s="54"/>
      <c r="NP465" s="54"/>
      <c r="NQ465" s="54"/>
      <c r="NR465" s="54"/>
      <c r="NS465" s="54"/>
      <c r="NT465" s="54"/>
      <c r="NU465" s="54"/>
      <c r="NV465" s="54"/>
      <c r="NW465" s="54"/>
      <c r="NX465" s="54"/>
      <c r="NY465" s="54"/>
      <c r="NZ465" s="54"/>
      <c r="OA465" s="54"/>
      <c r="OB465" s="54"/>
      <c r="OC465" s="54"/>
      <c r="OD465" s="54"/>
      <c r="OE465" s="54"/>
      <c r="OF465" s="54"/>
      <c r="OG465" s="54"/>
      <c r="OH465" s="54"/>
      <c r="OI465" s="54"/>
      <c r="OJ465" s="54"/>
      <c r="OK465" s="54"/>
      <c r="OL465" s="54"/>
      <c r="OM465" s="54"/>
      <c r="ON465" s="54"/>
      <c r="OO465" s="54"/>
      <c r="OP465" s="54"/>
      <c r="OQ465" s="54"/>
      <c r="OR465" s="54"/>
      <c r="OS465" s="54"/>
      <c r="OT465" s="54"/>
      <c r="OU465" s="54"/>
      <c r="OV465" s="54"/>
      <c r="OW465" s="54"/>
      <c r="OX465" s="54"/>
      <c r="OY465" s="54"/>
      <c r="OZ465" s="54"/>
      <c r="PA465" s="54"/>
      <c r="PB465" s="54"/>
      <c r="PC465" s="54"/>
      <c r="PD465" s="54"/>
      <c r="PE465" s="54"/>
      <c r="PF465" s="54"/>
      <c r="PG465" s="54"/>
      <c r="PH465" s="54"/>
      <c r="PI465" s="54"/>
      <c r="PJ465" s="54"/>
      <c r="PK465" s="54"/>
      <c r="PL465" s="54"/>
      <c r="PM465" s="54"/>
      <c r="PN465" s="54"/>
      <c r="PO465" s="54"/>
      <c r="PP465" s="54"/>
      <c r="PQ465" s="54"/>
      <c r="PR465" s="54"/>
      <c r="PS465" s="54"/>
      <c r="PT465" s="54"/>
      <c r="PU465" s="54"/>
      <c r="PV465" s="54"/>
      <c r="PW465" s="54"/>
      <c r="PX465" s="54"/>
      <c r="PY465" s="54"/>
      <c r="PZ465" s="54"/>
      <c r="QA465" s="54"/>
      <c r="QB465" s="54"/>
      <c r="QC465" s="54"/>
      <c r="QD465" s="54"/>
      <c r="QE465" s="54"/>
      <c r="QF465" s="54"/>
      <c r="QG465" s="54"/>
      <c r="QH465" s="54"/>
      <c r="QI465" s="54"/>
      <c r="QJ465" s="54"/>
      <c r="QK465" s="54"/>
      <c r="QL465" s="54"/>
      <c r="QM465" s="54"/>
      <c r="QN465" s="54"/>
      <c r="QO465" s="54"/>
      <c r="QP465" s="54"/>
      <c r="QQ465" s="54"/>
      <c r="QR465" s="54"/>
      <c r="QS465" s="54"/>
      <c r="QT465" s="54"/>
      <c r="QU465" s="54"/>
      <c r="QV465" s="54"/>
      <c r="QW465" s="54"/>
      <c r="QX465" s="54"/>
      <c r="QY465" s="54"/>
      <c r="QZ465" s="54"/>
      <c r="RA465" s="54"/>
      <c r="RB465" s="54"/>
      <c r="RC465" s="54"/>
      <c r="RD465" s="54"/>
      <c r="RE465" s="54"/>
      <c r="RF465" s="54"/>
      <c r="RG465" s="54"/>
      <c r="RH465" s="54"/>
      <c r="RI465" s="54"/>
      <c r="RJ465" s="54"/>
      <c r="RK465" s="54"/>
      <c r="RL465" s="54"/>
      <c r="RM465" s="54"/>
      <c r="RN465" s="54"/>
      <c r="RO465" s="54"/>
      <c r="RP465" s="54"/>
      <c r="RQ465" s="54"/>
      <c r="RR465" s="54"/>
      <c r="RS465" s="54"/>
      <c r="RT465" s="54"/>
      <c r="RU465" s="54"/>
      <c r="RV465" s="54"/>
      <c r="RW465" s="54"/>
      <c r="RX465" s="54"/>
      <c r="RY465" s="54"/>
      <c r="RZ465" s="54"/>
      <c r="SA465" s="54"/>
      <c r="SB465" s="54"/>
      <c r="SC465" s="54"/>
      <c r="SD465" s="54"/>
      <c r="SE465" s="54"/>
      <c r="SF465" s="54"/>
      <c r="SG465" s="54"/>
      <c r="SH465" s="54"/>
      <c r="SI465" s="54"/>
      <c r="SJ465" s="54"/>
      <c r="SK465" s="54"/>
      <c r="SL465" s="54"/>
      <c r="SM465" s="54"/>
      <c r="SN465" s="54"/>
      <c r="SO465" s="54"/>
      <c r="SP465" s="54"/>
      <c r="SQ465" s="54"/>
      <c r="SR465" s="54"/>
      <c r="SS465" s="54"/>
      <c r="ST465" s="54"/>
      <c r="SU465" s="54"/>
      <c r="SV465" s="54"/>
      <c r="SW465" s="54"/>
      <c r="SX465" s="54"/>
      <c r="SY465" s="54"/>
      <c r="SZ465" s="54"/>
      <c r="TA465" s="54"/>
      <c r="TB465" s="54"/>
      <c r="TC465" s="54"/>
      <c r="TD465" s="54"/>
      <c r="TE465" s="54"/>
      <c r="TF465" s="54"/>
      <c r="TG465" s="54"/>
      <c r="TH465" s="54"/>
      <c r="TI465" s="54"/>
      <c r="TJ465" s="54"/>
      <c r="TK465" s="54"/>
      <c r="TL465" s="54"/>
      <c r="TM465" s="54"/>
      <c r="TN465" s="54"/>
      <c r="TO465" s="54"/>
      <c r="TP465" s="54"/>
      <c r="TQ465" s="54"/>
      <c r="TR465" s="54"/>
      <c r="TS465" s="54"/>
      <c r="TT465" s="54"/>
      <c r="TU465" s="54"/>
      <c r="TV465" s="54"/>
      <c r="TW465" s="54"/>
      <c r="TX465" s="54"/>
      <c r="TY465" s="54"/>
      <c r="TZ465" s="54"/>
      <c r="UA465" s="54"/>
      <c r="UB465" s="54"/>
      <c r="UC465" s="54"/>
      <c r="UD465" s="54"/>
      <c r="UE465" s="54"/>
      <c r="UF465" s="54"/>
      <c r="UG465" s="54"/>
      <c r="UH465" s="54"/>
      <c r="UI465" s="54"/>
      <c r="UJ465" s="54"/>
      <c r="UK465" s="54"/>
      <c r="UL465" s="54"/>
      <c r="UM465" s="54"/>
      <c r="UN465" s="54"/>
      <c r="UO465" s="54"/>
      <c r="UP465" s="54"/>
      <c r="UQ465" s="54"/>
      <c r="UR465" s="54"/>
      <c r="US465" s="54"/>
      <c r="UT465" s="54"/>
      <c r="UU465" s="54"/>
      <c r="UV465" s="54"/>
      <c r="UW465" s="54"/>
      <c r="UX465" s="54"/>
      <c r="UY465" s="54"/>
      <c r="UZ465" s="54"/>
      <c r="VA465" s="54"/>
      <c r="VB465" s="54"/>
      <c r="VC465" s="54"/>
      <c r="VD465" s="54"/>
      <c r="VE465" s="54"/>
      <c r="VF465" s="54"/>
      <c r="VG465" s="54"/>
      <c r="VH465" s="54"/>
      <c r="VI465" s="54"/>
      <c r="VJ465" s="54"/>
      <c r="VK465" s="54"/>
      <c r="VL465" s="54"/>
      <c r="VM465" s="54"/>
      <c r="VN465" s="54"/>
      <c r="VO465" s="54"/>
      <c r="VP465" s="54"/>
      <c r="VQ465" s="54"/>
      <c r="VR465" s="54"/>
      <c r="VS465" s="54"/>
      <c r="VT465" s="54"/>
      <c r="VU465" s="54"/>
      <c r="VV465" s="54"/>
      <c r="VW465" s="54"/>
      <c r="VX465" s="54"/>
      <c r="VY465" s="54"/>
      <c r="VZ465" s="54"/>
      <c r="WA465" s="54"/>
      <c r="WB465" s="54"/>
      <c r="WC465" s="54"/>
      <c r="WD465" s="54"/>
      <c r="WE465" s="54"/>
      <c r="WF465" s="54"/>
      <c r="WG465" s="54"/>
      <c r="WH465" s="54"/>
      <c r="WI465" s="54"/>
      <c r="WJ465" s="54"/>
      <c r="WK465" s="54"/>
      <c r="WL465" s="54"/>
      <c r="WM465" s="54"/>
      <c r="WN465" s="54"/>
      <c r="WO465" s="54"/>
      <c r="WP465" s="54"/>
      <c r="WQ465" s="54"/>
      <c r="WR465" s="54"/>
      <c r="WS465" s="54"/>
      <c r="WT465" s="54"/>
      <c r="WU465" s="54"/>
      <c r="WV465" s="54"/>
      <c r="WW465" s="54"/>
      <c r="WX465" s="54"/>
      <c r="WY465" s="54"/>
      <c r="WZ465" s="54"/>
      <c r="XA465" s="54"/>
      <c r="XB465" s="54"/>
      <c r="XC465" s="54"/>
      <c r="XD465" s="54"/>
      <c r="XE465" s="54"/>
      <c r="XF465" s="54"/>
      <c r="XG465" s="54"/>
      <c r="XH465" s="54"/>
      <c r="XI465" s="54"/>
      <c r="XJ465" s="54"/>
      <c r="XK465" s="54"/>
      <c r="XL465" s="54"/>
      <c r="XM465" s="54"/>
      <c r="XN465" s="54"/>
      <c r="XO465" s="54"/>
      <c r="XP465" s="54"/>
      <c r="XQ465" s="54"/>
      <c r="XR465" s="54"/>
      <c r="XS465" s="54"/>
      <c r="XT465" s="54"/>
      <c r="XU465" s="54"/>
      <c r="XV465" s="54"/>
      <c r="XW465" s="54"/>
      <c r="XX465" s="54"/>
      <c r="XY465" s="54"/>
      <c r="XZ465" s="54"/>
      <c r="YA465" s="54"/>
      <c r="YB465" s="54"/>
      <c r="YC465" s="54"/>
      <c r="YD465" s="54"/>
      <c r="YE465" s="54"/>
      <c r="YF465" s="54"/>
      <c r="YG465" s="54"/>
      <c r="YH465" s="54"/>
      <c r="YI465" s="54"/>
      <c r="YJ465" s="54"/>
      <c r="YK465" s="54"/>
      <c r="YL465" s="54"/>
      <c r="YM465" s="54"/>
      <c r="YN465" s="54"/>
      <c r="YO465" s="54"/>
      <c r="YP465" s="54"/>
      <c r="YQ465" s="54"/>
      <c r="YR465" s="54"/>
      <c r="YS465" s="54"/>
      <c r="YT465" s="54"/>
      <c r="YU465" s="54"/>
      <c r="YV465" s="54"/>
      <c r="YW465" s="54"/>
      <c r="YX465" s="54"/>
      <c r="YY465" s="54"/>
      <c r="YZ465" s="54"/>
      <c r="ZA465" s="54"/>
      <c r="ZB465" s="54"/>
      <c r="ZC465" s="54"/>
      <c r="ZD465" s="54"/>
      <c r="ZE465" s="54"/>
      <c r="ZF465" s="54"/>
      <c r="ZG465" s="54"/>
      <c r="ZH465" s="54"/>
      <c r="ZI465" s="54"/>
      <c r="ZJ465" s="54"/>
      <c r="ZK465" s="54"/>
      <c r="ZL465" s="54"/>
      <c r="ZM465" s="54"/>
      <c r="ZN465" s="54"/>
      <c r="ZO465" s="54"/>
      <c r="ZP465" s="54"/>
      <c r="ZQ465" s="54"/>
      <c r="ZR465" s="54"/>
      <c r="ZS465" s="54"/>
      <c r="ZT465" s="54"/>
      <c r="ZU465" s="54"/>
      <c r="ZV465" s="54"/>
      <c r="ZW465" s="54"/>
      <c r="ZX465" s="54"/>
      <c r="ZY465" s="54"/>
      <c r="ZZ465" s="54"/>
    </row>
    <row r="466" spans="1:702" x14ac:dyDescent="0.2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  <c r="CW466" s="54"/>
      <c r="CX466" s="54"/>
      <c r="CY466" s="54"/>
      <c r="CZ466" s="54"/>
      <c r="DA466" s="54"/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  <c r="DN466" s="54"/>
      <c r="DO466" s="54"/>
      <c r="DP466" s="54"/>
      <c r="DQ466" s="54"/>
      <c r="DR466" s="54"/>
      <c r="DS466" s="54"/>
      <c r="DT466" s="54"/>
      <c r="DU466" s="54"/>
      <c r="DV466" s="54"/>
      <c r="DW466" s="54"/>
      <c r="DX466" s="54"/>
      <c r="DY466" s="54"/>
      <c r="DZ466" s="54"/>
      <c r="EA466" s="54"/>
      <c r="EB466" s="54"/>
      <c r="EC466" s="54"/>
      <c r="ED466" s="54"/>
      <c r="EE466" s="54"/>
      <c r="EF466" s="54"/>
      <c r="EG466" s="54"/>
      <c r="EH466" s="54"/>
      <c r="EI466" s="54"/>
      <c r="EJ466" s="54"/>
      <c r="EK466" s="54"/>
      <c r="EL466" s="54"/>
      <c r="EM466" s="54"/>
      <c r="EN466" s="54"/>
      <c r="EO466" s="54"/>
      <c r="EP466" s="54"/>
      <c r="EQ466" s="54"/>
      <c r="ER466" s="54"/>
      <c r="ES466" s="54"/>
      <c r="ET466" s="54"/>
      <c r="EU466" s="54"/>
      <c r="EV466" s="54"/>
      <c r="EW466" s="54"/>
      <c r="EX466" s="54"/>
      <c r="EY466" s="54"/>
      <c r="EZ466" s="54"/>
      <c r="FA466" s="54"/>
      <c r="FB466" s="54"/>
      <c r="FC466" s="54"/>
      <c r="FD466" s="54"/>
      <c r="FE466" s="54"/>
      <c r="FF466" s="54"/>
      <c r="FG466" s="54"/>
      <c r="FH466" s="54"/>
      <c r="FI466" s="54"/>
      <c r="FJ466" s="54"/>
      <c r="FK466" s="54"/>
      <c r="FL466" s="54"/>
      <c r="FM466" s="54"/>
      <c r="FN466" s="54"/>
      <c r="FO466" s="54"/>
      <c r="FP466" s="54"/>
      <c r="FQ466" s="54"/>
      <c r="FR466" s="54"/>
      <c r="FS466" s="54"/>
      <c r="FT466" s="54"/>
      <c r="FU466" s="54"/>
      <c r="FV466" s="54"/>
      <c r="FW466" s="54"/>
      <c r="FX466" s="54"/>
      <c r="FY466" s="54"/>
      <c r="FZ466" s="54"/>
      <c r="GA466" s="54"/>
      <c r="GB466" s="54"/>
      <c r="GC466" s="54"/>
      <c r="GD466" s="54"/>
      <c r="GE466" s="54"/>
      <c r="GF466" s="54"/>
      <c r="GG466" s="54"/>
      <c r="GH466" s="54"/>
      <c r="GI466" s="54"/>
      <c r="GJ466" s="54"/>
      <c r="GK466" s="54"/>
      <c r="GL466" s="54"/>
      <c r="GM466" s="54"/>
      <c r="GN466" s="54"/>
      <c r="GO466" s="54"/>
      <c r="GP466" s="54"/>
      <c r="GQ466" s="54"/>
      <c r="GR466" s="54"/>
      <c r="GS466" s="54"/>
      <c r="GT466" s="54"/>
      <c r="GU466" s="54"/>
      <c r="GV466" s="54"/>
      <c r="GW466" s="54"/>
      <c r="GX466" s="54"/>
      <c r="GY466" s="54"/>
      <c r="GZ466" s="54"/>
      <c r="HA466" s="54"/>
      <c r="HB466" s="54"/>
      <c r="HC466" s="54"/>
      <c r="HD466" s="54"/>
      <c r="HE466" s="54"/>
      <c r="HF466" s="54"/>
      <c r="HG466" s="54"/>
      <c r="HH466" s="54"/>
      <c r="HI466" s="54"/>
      <c r="HJ466" s="54"/>
      <c r="HK466" s="54"/>
      <c r="HL466" s="54"/>
      <c r="HM466" s="54"/>
      <c r="HN466" s="54"/>
      <c r="HO466" s="54"/>
      <c r="HP466" s="54"/>
      <c r="HQ466" s="54"/>
      <c r="HR466" s="54"/>
      <c r="HS466" s="54"/>
      <c r="HT466" s="54"/>
      <c r="HU466" s="54"/>
      <c r="HV466" s="54"/>
      <c r="HW466" s="54"/>
      <c r="HX466" s="54"/>
      <c r="HY466" s="54"/>
      <c r="HZ466" s="54"/>
      <c r="IA466" s="54"/>
      <c r="IB466" s="54"/>
      <c r="IC466" s="54"/>
      <c r="ID466" s="54"/>
      <c r="IE466" s="54"/>
      <c r="IF466" s="54"/>
      <c r="IG466" s="54"/>
      <c r="IH466" s="54"/>
      <c r="II466" s="54"/>
      <c r="IJ466" s="54"/>
      <c r="IK466" s="54"/>
      <c r="IL466" s="54"/>
      <c r="IM466" s="54"/>
      <c r="IN466" s="54"/>
      <c r="IO466" s="54"/>
      <c r="IP466" s="54"/>
      <c r="IQ466" s="54"/>
      <c r="IR466" s="54"/>
      <c r="IS466" s="54"/>
      <c r="IT466" s="54"/>
      <c r="IU466" s="54"/>
      <c r="IV466" s="54"/>
      <c r="IW466" s="54"/>
      <c r="IX466" s="54"/>
      <c r="IY466" s="54"/>
      <c r="IZ466" s="54"/>
      <c r="JA466" s="54"/>
      <c r="JB466" s="54"/>
      <c r="JC466" s="54"/>
      <c r="JD466" s="54"/>
      <c r="JE466" s="54"/>
      <c r="JF466" s="54"/>
      <c r="JG466" s="54"/>
      <c r="JH466" s="54"/>
      <c r="JI466" s="54"/>
      <c r="JJ466" s="54"/>
      <c r="JK466" s="54"/>
      <c r="JL466" s="54"/>
      <c r="JM466" s="54"/>
      <c r="JN466" s="54"/>
      <c r="JO466" s="54"/>
      <c r="JP466" s="54"/>
      <c r="JQ466" s="54"/>
      <c r="JR466" s="54"/>
      <c r="JS466" s="54"/>
      <c r="JT466" s="54"/>
      <c r="JU466" s="54"/>
      <c r="JV466" s="54"/>
      <c r="JW466" s="54"/>
      <c r="JX466" s="54"/>
      <c r="JY466" s="54"/>
      <c r="JZ466" s="54"/>
      <c r="KA466" s="54"/>
      <c r="KB466" s="54"/>
      <c r="KC466" s="54"/>
      <c r="KD466" s="54"/>
      <c r="KE466" s="54"/>
      <c r="KF466" s="54"/>
      <c r="KG466" s="54"/>
      <c r="KH466" s="54"/>
      <c r="KI466" s="54"/>
      <c r="KJ466" s="54"/>
      <c r="KK466" s="54"/>
      <c r="KL466" s="54"/>
      <c r="KM466" s="54"/>
      <c r="KN466" s="54"/>
      <c r="KO466" s="54"/>
      <c r="KP466" s="54"/>
      <c r="KQ466" s="54"/>
      <c r="KR466" s="54"/>
      <c r="KS466" s="54"/>
      <c r="KT466" s="54"/>
      <c r="KU466" s="54"/>
      <c r="KV466" s="54"/>
      <c r="KW466" s="54"/>
      <c r="KX466" s="54"/>
      <c r="KY466" s="54"/>
      <c r="KZ466" s="54"/>
      <c r="LA466" s="54"/>
      <c r="LB466" s="54"/>
      <c r="LC466" s="54"/>
      <c r="LD466" s="54"/>
      <c r="LE466" s="54"/>
      <c r="LF466" s="54"/>
      <c r="LG466" s="54"/>
      <c r="LH466" s="54"/>
      <c r="LI466" s="54"/>
      <c r="LJ466" s="54"/>
      <c r="LK466" s="54"/>
      <c r="LL466" s="54"/>
      <c r="LM466" s="54"/>
      <c r="LN466" s="54"/>
      <c r="LO466" s="54"/>
      <c r="LP466" s="54"/>
      <c r="LQ466" s="54"/>
      <c r="LR466" s="54"/>
      <c r="LS466" s="54"/>
      <c r="LT466" s="54"/>
      <c r="LU466" s="54"/>
      <c r="LV466" s="54"/>
      <c r="LW466" s="54"/>
      <c r="LX466" s="54"/>
      <c r="LY466" s="54"/>
      <c r="LZ466" s="54"/>
      <c r="MA466" s="54"/>
      <c r="MB466" s="54"/>
      <c r="MC466" s="54"/>
      <c r="MD466" s="54"/>
      <c r="ME466" s="54"/>
      <c r="MF466" s="54"/>
      <c r="MG466" s="54"/>
      <c r="MH466" s="54"/>
      <c r="MI466" s="54"/>
      <c r="MJ466" s="54"/>
      <c r="MK466" s="54"/>
      <c r="ML466" s="54"/>
      <c r="MM466" s="54"/>
      <c r="MN466" s="54"/>
      <c r="MO466" s="54"/>
      <c r="MP466" s="54"/>
      <c r="MQ466" s="54"/>
      <c r="MR466" s="54"/>
      <c r="MS466" s="54"/>
      <c r="MT466" s="54"/>
      <c r="MU466" s="54"/>
      <c r="MV466" s="54"/>
      <c r="MW466" s="54"/>
      <c r="MX466" s="54"/>
      <c r="MY466" s="54"/>
      <c r="MZ466" s="54"/>
      <c r="NA466" s="54"/>
      <c r="NB466" s="54"/>
      <c r="NC466" s="54"/>
      <c r="ND466" s="54"/>
      <c r="NE466" s="54"/>
      <c r="NF466" s="54"/>
      <c r="NG466" s="54"/>
      <c r="NH466" s="54"/>
      <c r="NI466" s="54"/>
      <c r="NJ466" s="54"/>
      <c r="NK466" s="54"/>
      <c r="NL466" s="54"/>
      <c r="NM466" s="54"/>
      <c r="NN466" s="54"/>
      <c r="NO466" s="54"/>
      <c r="NP466" s="54"/>
      <c r="NQ466" s="54"/>
      <c r="NR466" s="54"/>
      <c r="NS466" s="54"/>
      <c r="NT466" s="54"/>
      <c r="NU466" s="54"/>
      <c r="NV466" s="54"/>
      <c r="NW466" s="54"/>
      <c r="NX466" s="54"/>
      <c r="NY466" s="54"/>
      <c r="NZ466" s="54"/>
      <c r="OA466" s="54"/>
      <c r="OB466" s="54"/>
      <c r="OC466" s="54"/>
      <c r="OD466" s="54"/>
      <c r="OE466" s="54"/>
      <c r="OF466" s="54"/>
      <c r="OG466" s="54"/>
      <c r="OH466" s="54"/>
      <c r="OI466" s="54"/>
      <c r="OJ466" s="54"/>
      <c r="OK466" s="54"/>
      <c r="OL466" s="54"/>
      <c r="OM466" s="54"/>
      <c r="ON466" s="54"/>
      <c r="OO466" s="54"/>
      <c r="OP466" s="54"/>
      <c r="OQ466" s="54"/>
      <c r="OR466" s="54"/>
      <c r="OS466" s="54"/>
      <c r="OT466" s="54"/>
      <c r="OU466" s="54"/>
      <c r="OV466" s="54"/>
      <c r="OW466" s="54"/>
      <c r="OX466" s="54"/>
      <c r="OY466" s="54"/>
      <c r="OZ466" s="54"/>
      <c r="PA466" s="54"/>
      <c r="PB466" s="54"/>
      <c r="PC466" s="54"/>
      <c r="PD466" s="54"/>
      <c r="PE466" s="54"/>
      <c r="PF466" s="54"/>
      <c r="PG466" s="54"/>
      <c r="PH466" s="54"/>
      <c r="PI466" s="54"/>
      <c r="PJ466" s="54"/>
      <c r="PK466" s="54"/>
      <c r="PL466" s="54"/>
      <c r="PM466" s="54"/>
      <c r="PN466" s="54"/>
      <c r="PO466" s="54"/>
      <c r="PP466" s="54"/>
      <c r="PQ466" s="54"/>
      <c r="PR466" s="54"/>
      <c r="PS466" s="54"/>
      <c r="PT466" s="54"/>
      <c r="PU466" s="54"/>
      <c r="PV466" s="54"/>
      <c r="PW466" s="54"/>
      <c r="PX466" s="54"/>
      <c r="PY466" s="54"/>
      <c r="PZ466" s="54"/>
      <c r="QA466" s="54"/>
      <c r="QB466" s="54"/>
      <c r="QC466" s="54"/>
      <c r="QD466" s="54"/>
      <c r="QE466" s="54"/>
      <c r="QF466" s="54"/>
      <c r="QG466" s="54"/>
      <c r="QH466" s="54"/>
      <c r="QI466" s="54"/>
      <c r="QJ466" s="54"/>
      <c r="QK466" s="54"/>
      <c r="QL466" s="54"/>
      <c r="QM466" s="54"/>
      <c r="QN466" s="54"/>
      <c r="QO466" s="54"/>
      <c r="QP466" s="54"/>
      <c r="QQ466" s="54"/>
      <c r="QR466" s="54"/>
      <c r="QS466" s="54"/>
      <c r="QT466" s="54"/>
      <c r="QU466" s="54"/>
      <c r="QV466" s="54"/>
      <c r="QW466" s="54"/>
      <c r="QX466" s="54"/>
      <c r="QY466" s="54"/>
      <c r="QZ466" s="54"/>
      <c r="RA466" s="54"/>
      <c r="RB466" s="54"/>
      <c r="RC466" s="54"/>
      <c r="RD466" s="54"/>
      <c r="RE466" s="54"/>
      <c r="RF466" s="54"/>
      <c r="RG466" s="54"/>
      <c r="RH466" s="54"/>
      <c r="RI466" s="54"/>
      <c r="RJ466" s="54"/>
      <c r="RK466" s="54"/>
      <c r="RL466" s="54"/>
      <c r="RM466" s="54"/>
      <c r="RN466" s="54"/>
      <c r="RO466" s="54"/>
      <c r="RP466" s="54"/>
      <c r="RQ466" s="54"/>
      <c r="RR466" s="54"/>
      <c r="RS466" s="54"/>
      <c r="RT466" s="54"/>
      <c r="RU466" s="54"/>
      <c r="RV466" s="54"/>
      <c r="RW466" s="54"/>
      <c r="RX466" s="54"/>
      <c r="RY466" s="54"/>
      <c r="RZ466" s="54"/>
      <c r="SA466" s="54"/>
      <c r="SB466" s="54"/>
      <c r="SC466" s="54"/>
      <c r="SD466" s="54"/>
      <c r="SE466" s="54"/>
      <c r="SF466" s="54"/>
      <c r="SG466" s="54"/>
      <c r="SH466" s="54"/>
      <c r="SI466" s="54"/>
      <c r="SJ466" s="54"/>
      <c r="SK466" s="54"/>
      <c r="SL466" s="54"/>
      <c r="SM466" s="54"/>
      <c r="SN466" s="54"/>
      <c r="SO466" s="54"/>
      <c r="SP466" s="54"/>
      <c r="SQ466" s="54"/>
      <c r="SR466" s="54"/>
      <c r="SS466" s="54"/>
      <c r="ST466" s="54"/>
      <c r="SU466" s="54"/>
      <c r="SV466" s="54"/>
      <c r="SW466" s="54"/>
      <c r="SX466" s="54"/>
      <c r="SY466" s="54"/>
      <c r="SZ466" s="54"/>
      <c r="TA466" s="54"/>
      <c r="TB466" s="54"/>
      <c r="TC466" s="54"/>
      <c r="TD466" s="54"/>
      <c r="TE466" s="54"/>
      <c r="TF466" s="54"/>
      <c r="TG466" s="54"/>
      <c r="TH466" s="54"/>
      <c r="TI466" s="54"/>
      <c r="TJ466" s="54"/>
      <c r="TK466" s="54"/>
      <c r="TL466" s="54"/>
      <c r="TM466" s="54"/>
      <c r="TN466" s="54"/>
      <c r="TO466" s="54"/>
      <c r="TP466" s="54"/>
      <c r="TQ466" s="54"/>
      <c r="TR466" s="54"/>
      <c r="TS466" s="54"/>
      <c r="TT466" s="54"/>
      <c r="TU466" s="54"/>
      <c r="TV466" s="54"/>
      <c r="TW466" s="54"/>
      <c r="TX466" s="54"/>
      <c r="TY466" s="54"/>
      <c r="TZ466" s="54"/>
      <c r="UA466" s="54"/>
      <c r="UB466" s="54"/>
      <c r="UC466" s="54"/>
      <c r="UD466" s="54"/>
      <c r="UE466" s="54"/>
      <c r="UF466" s="54"/>
      <c r="UG466" s="54"/>
      <c r="UH466" s="54"/>
      <c r="UI466" s="54"/>
      <c r="UJ466" s="54"/>
      <c r="UK466" s="54"/>
      <c r="UL466" s="54"/>
      <c r="UM466" s="54"/>
      <c r="UN466" s="54"/>
      <c r="UO466" s="54"/>
      <c r="UP466" s="54"/>
      <c r="UQ466" s="54"/>
      <c r="UR466" s="54"/>
      <c r="US466" s="54"/>
      <c r="UT466" s="54"/>
      <c r="UU466" s="54"/>
      <c r="UV466" s="54"/>
      <c r="UW466" s="54"/>
      <c r="UX466" s="54"/>
      <c r="UY466" s="54"/>
      <c r="UZ466" s="54"/>
      <c r="VA466" s="54"/>
      <c r="VB466" s="54"/>
      <c r="VC466" s="54"/>
      <c r="VD466" s="54"/>
      <c r="VE466" s="54"/>
      <c r="VF466" s="54"/>
      <c r="VG466" s="54"/>
      <c r="VH466" s="54"/>
      <c r="VI466" s="54"/>
      <c r="VJ466" s="54"/>
      <c r="VK466" s="54"/>
      <c r="VL466" s="54"/>
      <c r="VM466" s="54"/>
      <c r="VN466" s="54"/>
      <c r="VO466" s="54"/>
      <c r="VP466" s="54"/>
      <c r="VQ466" s="54"/>
      <c r="VR466" s="54"/>
      <c r="VS466" s="54"/>
      <c r="VT466" s="54"/>
      <c r="VU466" s="54"/>
      <c r="VV466" s="54"/>
      <c r="VW466" s="54"/>
      <c r="VX466" s="54"/>
      <c r="VY466" s="54"/>
      <c r="VZ466" s="54"/>
      <c r="WA466" s="54"/>
      <c r="WB466" s="54"/>
      <c r="WC466" s="54"/>
      <c r="WD466" s="54"/>
      <c r="WE466" s="54"/>
      <c r="WF466" s="54"/>
      <c r="WG466" s="54"/>
      <c r="WH466" s="54"/>
      <c r="WI466" s="54"/>
      <c r="WJ466" s="54"/>
      <c r="WK466" s="54"/>
      <c r="WL466" s="54"/>
      <c r="WM466" s="54"/>
      <c r="WN466" s="54"/>
      <c r="WO466" s="54"/>
      <c r="WP466" s="54"/>
      <c r="WQ466" s="54"/>
      <c r="WR466" s="54"/>
      <c r="WS466" s="54"/>
      <c r="WT466" s="54"/>
      <c r="WU466" s="54"/>
      <c r="WV466" s="54"/>
      <c r="WW466" s="54"/>
      <c r="WX466" s="54"/>
      <c r="WY466" s="54"/>
      <c r="WZ466" s="54"/>
      <c r="XA466" s="54"/>
      <c r="XB466" s="54"/>
      <c r="XC466" s="54"/>
      <c r="XD466" s="54"/>
      <c r="XE466" s="54"/>
      <c r="XF466" s="54"/>
      <c r="XG466" s="54"/>
      <c r="XH466" s="54"/>
      <c r="XI466" s="54"/>
      <c r="XJ466" s="54"/>
      <c r="XK466" s="54"/>
      <c r="XL466" s="54"/>
      <c r="XM466" s="54"/>
      <c r="XN466" s="54"/>
      <c r="XO466" s="54"/>
      <c r="XP466" s="54"/>
      <c r="XQ466" s="54"/>
      <c r="XR466" s="54"/>
      <c r="XS466" s="54"/>
      <c r="XT466" s="54"/>
      <c r="XU466" s="54"/>
      <c r="XV466" s="54"/>
      <c r="XW466" s="54"/>
      <c r="XX466" s="54"/>
      <c r="XY466" s="54"/>
      <c r="XZ466" s="54"/>
      <c r="YA466" s="54"/>
      <c r="YB466" s="54"/>
      <c r="YC466" s="54"/>
      <c r="YD466" s="54"/>
      <c r="YE466" s="54"/>
      <c r="YF466" s="54"/>
      <c r="YG466" s="54"/>
      <c r="YH466" s="54"/>
      <c r="YI466" s="54"/>
      <c r="YJ466" s="54"/>
      <c r="YK466" s="54"/>
      <c r="YL466" s="54"/>
      <c r="YM466" s="54"/>
      <c r="YN466" s="54"/>
      <c r="YO466" s="54"/>
      <c r="YP466" s="54"/>
      <c r="YQ466" s="54"/>
      <c r="YR466" s="54"/>
      <c r="YS466" s="54"/>
      <c r="YT466" s="54"/>
      <c r="YU466" s="54"/>
      <c r="YV466" s="54"/>
      <c r="YW466" s="54"/>
      <c r="YX466" s="54"/>
      <c r="YY466" s="54"/>
      <c r="YZ466" s="54"/>
      <c r="ZA466" s="54"/>
      <c r="ZB466" s="54"/>
      <c r="ZC466" s="54"/>
      <c r="ZD466" s="54"/>
      <c r="ZE466" s="54"/>
      <c r="ZF466" s="54"/>
      <c r="ZG466" s="54"/>
      <c r="ZH466" s="54"/>
      <c r="ZI466" s="54"/>
      <c r="ZJ466" s="54"/>
      <c r="ZK466" s="54"/>
      <c r="ZL466" s="54"/>
      <c r="ZM466" s="54"/>
      <c r="ZN466" s="54"/>
      <c r="ZO466" s="54"/>
      <c r="ZP466" s="54"/>
      <c r="ZQ466" s="54"/>
      <c r="ZR466" s="54"/>
      <c r="ZS466" s="54"/>
      <c r="ZT466" s="54"/>
      <c r="ZU466" s="54"/>
      <c r="ZV466" s="54"/>
      <c r="ZW466" s="54"/>
      <c r="ZX466" s="54"/>
      <c r="ZY466" s="54"/>
      <c r="ZZ466" s="54"/>
    </row>
    <row r="467" spans="1:702" x14ac:dyDescent="0.2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  <c r="CW467" s="54"/>
      <c r="CX467" s="54"/>
      <c r="CY467" s="54"/>
      <c r="CZ467" s="54"/>
      <c r="DA467" s="54"/>
      <c r="DB467" s="54"/>
      <c r="DC467" s="54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  <c r="DN467" s="54"/>
      <c r="DO467" s="54"/>
      <c r="DP467" s="54"/>
      <c r="DQ467" s="54"/>
      <c r="DR467" s="54"/>
      <c r="DS467" s="54"/>
      <c r="DT467" s="54"/>
      <c r="DU467" s="54"/>
      <c r="DV467" s="54"/>
      <c r="DW467" s="54"/>
      <c r="DX467" s="54"/>
      <c r="DY467" s="54"/>
      <c r="DZ467" s="54"/>
      <c r="EA467" s="54"/>
      <c r="EB467" s="54"/>
      <c r="EC467" s="54"/>
      <c r="ED467" s="54"/>
      <c r="EE467" s="54"/>
      <c r="EF467" s="54"/>
      <c r="EG467" s="54"/>
      <c r="EH467" s="54"/>
      <c r="EI467" s="54"/>
      <c r="EJ467" s="54"/>
      <c r="EK467" s="54"/>
      <c r="EL467" s="54"/>
      <c r="EM467" s="54"/>
      <c r="EN467" s="54"/>
      <c r="EO467" s="54"/>
      <c r="EP467" s="54"/>
      <c r="EQ467" s="54"/>
      <c r="ER467" s="54"/>
      <c r="ES467" s="54"/>
      <c r="ET467" s="54"/>
      <c r="EU467" s="54"/>
      <c r="EV467" s="54"/>
      <c r="EW467" s="54"/>
      <c r="EX467" s="54"/>
      <c r="EY467" s="54"/>
      <c r="EZ467" s="54"/>
      <c r="FA467" s="54"/>
      <c r="FB467" s="54"/>
      <c r="FC467" s="54"/>
      <c r="FD467" s="54"/>
      <c r="FE467" s="54"/>
      <c r="FF467" s="54"/>
      <c r="FG467" s="54"/>
      <c r="FH467" s="54"/>
      <c r="FI467" s="54"/>
      <c r="FJ467" s="54"/>
      <c r="FK467" s="54"/>
      <c r="FL467" s="54"/>
      <c r="FM467" s="54"/>
      <c r="FN467" s="54"/>
      <c r="FO467" s="54"/>
      <c r="FP467" s="54"/>
      <c r="FQ467" s="54"/>
      <c r="FR467" s="54"/>
      <c r="FS467" s="54"/>
      <c r="FT467" s="54"/>
      <c r="FU467" s="54"/>
      <c r="FV467" s="54"/>
      <c r="FW467" s="54"/>
      <c r="FX467" s="54"/>
      <c r="FY467" s="54"/>
      <c r="FZ467" s="54"/>
      <c r="GA467" s="54"/>
      <c r="GB467" s="54"/>
      <c r="GC467" s="54"/>
      <c r="GD467" s="54"/>
      <c r="GE467" s="54"/>
      <c r="GF467" s="54"/>
      <c r="GG467" s="54"/>
      <c r="GH467" s="54"/>
      <c r="GI467" s="54"/>
      <c r="GJ467" s="54"/>
      <c r="GK467" s="54"/>
      <c r="GL467" s="54"/>
      <c r="GM467" s="54"/>
      <c r="GN467" s="54"/>
      <c r="GO467" s="54"/>
      <c r="GP467" s="54"/>
      <c r="GQ467" s="54"/>
      <c r="GR467" s="54"/>
      <c r="GS467" s="54"/>
      <c r="GT467" s="54"/>
      <c r="GU467" s="54"/>
      <c r="GV467" s="54"/>
      <c r="GW467" s="54"/>
      <c r="GX467" s="54"/>
      <c r="GY467" s="54"/>
      <c r="GZ467" s="54"/>
      <c r="HA467" s="54"/>
      <c r="HB467" s="54"/>
      <c r="HC467" s="54"/>
      <c r="HD467" s="54"/>
      <c r="HE467" s="54"/>
      <c r="HF467" s="54"/>
      <c r="HG467" s="54"/>
      <c r="HH467" s="54"/>
      <c r="HI467" s="54"/>
      <c r="HJ467" s="54"/>
      <c r="HK467" s="54"/>
      <c r="HL467" s="54"/>
      <c r="HM467" s="54"/>
      <c r="HN467" s="54"/>
      <c r="HO467" s="54"/>
      <c r="HP467" s="54"/>
      <c r="HQ467" s="54"/>
      <c r="HR467" s="54"/>
      <c r="HS467" s="54"/>
      <c r="HT467" s="54"/>
      <c r="HU467" s="54"/>
      <c r="HV467" s="54"/>
      <c r="HW467" s="54"/>
      <c r="HX467" s="54"/>
      <c r="HY467" s="54"/>
      <c r="HZ467" s="54"/>
      <c r="IA467" s="54"/>
      <c r="IB467" s="54"/>
      <c r="IC467" s="54"/>
      <c r="ID467" s="54"/>
      <c r="IE467" s="54"/>
      <c r="IF467" s="54"/>
      <c r="IG467" s="54"/>
      <c r="IH467" s="54"/>
      <c r="II467" s="54"/>
      <c r="IJ467" s="54"/>
      <c r="IK467" s="54"/>
      <c r="IL467" s="54"/>
      <c r="IM467" s="54"/>
      <c r="IN467" s="54"/>
      <c r="IO467" s="54"/>
      <c r="IP467" s="54"/>
      <c r="IQ467" s="54"/>
      <c r="IR467" s="54"/>
      <c r="IS467" s="54"/>
      <c r="IT467" s="54"/>
      <c r="IU467" s="54"/>
      <c r="IV467" s="54"/>
      <c r="IW467" s="54"/>
      <c r="IX467" s="54"/>
      <c r="IY467" s="54"/>
      <c r="IZ467" s="54"/>
      <c r="JA467" s="54"/>
      <c r="JB467" s="54"/>
      <c r="JC467" s="54"/>
      <c r="JD467" s="54"/>
      <c r="JE467" s="54"/>
      <c r="JF467" s="54"/>
      <c r="JG467" s="54"/>
      <c r="JH467" s="54"/>
      <c r="JI467" s="54"/>
      <c r="JJ467" s="54"/>
      <c r="JK467" s="54"/>
      <c r="JL467" s="54"/>
      <c r="JM467" s="54"/>
      <c r="JN467" s="54"/>
      <c r="JO467" s="54"/>
      <c r="JP467" s="54"/>
      <c r="JQ467" s="54"/>
      <c r="JR467" s="54"/>
      <c r="JS467" s="54"/>
      <c r="JT467" s="54"/>
      <c r="JU467" s="54"/>
      <c r="JV467" s="54"/>
      <c r="JW467" s="54"/>
      <c r="JX467" s="54"/>
      <c r="JY467" s="54"/>
      <c r="JZ467" s="54"/>
      <c r="KA467" s="54"/>
      <c r="KB467" s="54"/>
      <c r="KC467" s="54"/>
      <c r="KD467" s="54"/>
      <c r="KE467" s="54"/>
      <c r="KF467" s="54"/>
      <c r="KG467" s="54"/>
      <c r="KH467" s="54"/>
      <c r="KI467" s="54"/>
      <c r="KJ467" s="54"/>
      <c r="KK467" s="54"/>
      <c r="KL467" s="54"/>
      <c r="KM467" s="54"/>
      <c r="KN467" s="54"/>
      <c r="KO467" s="54"/>
      <c r="KP467" s="54"/>
      <c r="KQ467" s="54"/>
      <c r="KR467" s="54"/>
      <c r="KS467" s="54"/>
      <c r="KT467" s="54"/>
      <c r="KU467" s="54"/>
      <c r="KV467" s="54"/>
      <c r="KW467" s="54"/>
      <c r="KX467" s="54"/>
      <c r="KY467" s="54"/>
      <c r="KZ467" s="54"/>
      <c r="LA467" s="54"/>
      <c r="LB467" s="54"/>
      <c r="LC467" s="54"/>
      <c r="LD467" s="54"/>
      <c r="LE467" s="54"/>
      <c r="LF467" s="54"/>
      <c r="LG467" s="54"/>
      <c r="LH467" s="54"/>
      <c r="LI467" s="54"/>
      <c r="LJ467" s="54"/>
      <c r="LK467" s="54"/>
      <c r="LL467" s="54"/>
      <c r="LM467" s="54"/>
      <c r="LN467" s="54"/>
      <c r="LO467" s="54"/>
      <c r="LP467" s="54"/>
      <c r="LQ467" s="54"/>
      <c r="LR467" s="54"/>
      <c r="LS467" s="54"/>
      <c r="LT467" s="54"/>
      <c r="LU467" s="54"/>
      <c r="LV467" s="54"/>
      <c r="LW467" s="54"/>
      <c r="LX467" s="54"/>
      <c r="LY467" s="54"/>
      <c r="LZ467" s="54"/>
      <c r="MA467" s="54"/>
      <c r="MB467" s="54"/>
      <c r="MC467" s="54"/>
      <c r="MD467" s="54"/>
      <c r="ME467" s="54"/>
      <c r="MF467" s="54"/>
      <c r="MG467" s="54"/>
      <c r="MH467" s="54"/>
      <c r="MI467" s="54"/>
      <c r="MJ467" s="54"/>
      <c r="MK467" s="54"/>
      <c r="ML467" s="54"/>
      <c r="MM467" s="54"/>
      <c r="MN467" s="54"/>
      <c r="MO467" s="54"/>
      <c r="MP467" s="54"/>
      <c r="MQ467" s="54"/>
      <c r="MR467" s="54"/>
      <c r="MS467" s="54"/>
      <c r="MT467" s="54"/>
      <c r="MU467" s="54"/>
      <c r="MV467" s="54"/>
      <c r="MW467" s="54"/>
      <c r="MX467" s="54"/>
      <c r="MY467" s="54"/>
      <c r="MZ467" s="54"/>
      <c r="NA467" s="54"/>
      <c r="NB467" s="54"/>
      <c r="NC467" s="54"/>
      <c r="ND467" s="54"/>
      <c r="NE467" s="54"/>
      <c r="NF467" s="54"/>
      <c r="NG467" s="54"/>
      <c r="NH467" s="54"/>
      <c r="NI467" s="54"/>
      <c r="NJ467" s="54"/>
      <c r="NK467" s="54"/>
      <c r="NL467" s="54"/>
      <c r="NM467" s="54"/>
      <c r="NN467" s="54"/>
      <c r="NO467" s="54"/>
      <c r="NP467" s="54"/>
      <c r="NQ467" s="54"/>
      <c r="NR467" s="54"/>
      <c r="NS467" s="54"/>
      <c r="NT467" s="54"/>
      <c r="NU467" s="54"/>
      <c r="NV467" s="54"/>
      <c r="NW467" s="54"/>
      <c r="NX467" s="54"/>
      <c r="NY467" s="54"/>
      <c r="NZ467" s="54"/>
      <c r="OA467" s="54"/>
      <c r="OB467" s="54"/>
      <c r="OC467" s="54"/>
      <c r="OD467" s="54"/>
      <c r="OE467" s="54"/>
      <c r="OF467" s="54"/>
      <c r="OG467" s="54"/>
      <c r="OH467" s="54"/>
      <c r="OI467" s="54"/>
      <c r="OJ467" s="54"/>
      <c r="OK467" s="54"/>
      <c r="OL467" s="54"/>
      <c r="OM467" s="54"/>
      <c r="ON467" s="54"/>
      <c r="OO467" s="54"/>
      <c r="OP467" s="54"/>
      <c r="OQ467" s="54"/>
      <c r="OR467" s="54"/>
      <c r="OS467" s="54"/>
      <c r="OT467" s="54"/>
      <c r="OU467" s="54"/>
      <c r="OV467" s="54"/>
      <c r="OW467" s="54"/>
      <c r="OX467" s="54"/>
      <c r="OY467" s="54"/>
      <c r="OZ467" s="54"/>
      <c r="PA467" s="54"/>
      <c r="PB467" s="54"/>
      <c r="PC467" s="54"/>
      <c r="PD467" s="54"/>
      <c r="PE467" s="54"/>
      <c r="PF467" s="54"/>
      <c r="PG467" s="54"/>
      <c r="PH467" s="54"/>
      <c r="PI467" s="54"/>
      <c r="PJ467" s="54"/>
      <c r="PK467" s="54"/>
      <c r="PL467" s="54"/>
      <c r="PM467" s="54"/>
      <c r="PN467" s="54"/>
      <c r="PO467" s="54"/>
      <c r="PP467" s="54"/>
      <c r="PQ467" s="54"/>
      <c r="PR467" s="54"/>
      <c r="PS467" s="54"/>
      <c r="PT467" s="54"/>
      <c r="PU467" s="54"/>
      <c r="PV467" s="54"/>
      <c r="PW467" s="54"/>
      <c r="PX467" s="54"/>
      <c r="PY467" s="54"/>
      <c r="PZ467" s="54"/>
      <c r="QA467" s="54"/>
      <c r="QB467" s="54"/>
      <c r="QC467" s="54"/>
      <c r="QD467" s="54"/>
      <c r="QE467" s="54"/>
      <c r="QF467" s="54"/>
      <c r="QG467" s="54"/>
      <c r="QH467" s="54"/>
      <c r="QI467" s="54"/>
      <c r="QJ467" s="54"/>
      <c r="QK467" s="54"/>
      <c r="QL467" s="54"/>
      <c r="QM467" s="54"/>
      <c r="QN467" s="54"/>
      <c r="QO467" s="54"/>
      <c r="QP467" s="54"/>
      <c r="QQ467" s="54"/>
      <c r="QR467" s="54"/>
      <c r="QS467" s="54"/>
      <c r="QT467" s="54"/>
      <c r="QU467" s="54"/>
      <c r="QV467" s="54"/>
      <c r="QW467" s="54"/>
      <c r="QX467" s="54"/>
      <c r="QY467" s="54"/>
      <c r="QZ467" s="54"/>
      <c r="RA467" s="54"/>
      <c r="RB467" s="54"/>
      <c r="RC467" s="54"/>
      <c r="RD467" s="54"/>
      <c r="RE467" s="54"/>
      <c r="RF467" s="54"/>
      <c r="RG467" s="54"/>
      <c r="RH467" s="54"/>
      <c r="RI467" s="54"/>
      <c r="RJ467" s="54"/>
      <c r="RK467" s="54"/>
      <c r="RL467" s="54"/>
      <c r="RM467" s="54"/>
      <c r="RN467" s="54"/>
      <c r="RO467" s="54"/>
      <c r="RP467" s="54"/>
      <c r="RQ467" s="54"/>
      <c r="RR467" s="54"/>
      <c r="RS467" s="54"/>
      <c r="RT467" s="54"/>
      <c r="RU467" s="54"/>
      <c r="RV467" s="54"/>
      <c r="RW467" s="54"/>
      <c r="RX467" s="54"/>
      <c r="RY467" s="54"/>
      <c r="RZ467" s="54"/>
      <c r="SA467" s="54"/>
      <c r="SB467" s="54"/>
      <c r="SC467" s="54"/>
      <c r="SD467" s="54"/>
      <c r="SE467" s="54"/>
      <c r="SF467" s="54"/>
      <c r="SG467" s="54"/>
      <c r="SH467" s="54"/>
      <c r="SI467" s="54"/>
      <c r="SJ467" s="54"/>
      <c r="SK467" s="54"/>
      <c r="SL467" s="54"/>
      <c r="SM467" s="54"/>
      <c r="SN467" s="54"/>
      <c r="SO467" s="54"/>
      <c r="SP467" s="54"/>
      <c r="SQ467" s="54"/>
      <c r="SR467" s="54"/>
      <c r="SS467" s="54"/>
      <c r="ST467" s="54"/>
      <c r="SU467" s="54"/>
      <c r="SV467" s="54"/>
      <c r="SW467" s="54"/>
      <c r="SX467" s="54"/>
      <c r="SY467" s="54"/>
      <c r="SZ467" s="54"/>
      <c r="TA467" s="54"/>
      <c r="TB467" s="54"/>
      <c r="TC467" s="54"/>
      <c r="TD467" s="54"/>
      <c r="TE467" s="54"/>
      <c r="TF467" s="54"/>
      <c r="TG467" s="54"/>
      <c r="TH467" s="54"/>
      <c r="TI467" s="54"/>
      <c r="TJ467" s="54"/>
      <c r="TK467" s="54"/>
      <c r="TL467" s="54"/>
      <c r="TM467" s="54"/>
      <c r="TN467" s="54"/>
      <c r="TO467" s="54"/>
      <c r="TP467" s="54"/>
      <c r="TQ467" s="54"/>
      <c r="TR467" s="54"/>
      <c r="TS467" s="54"/>
      <c r="TT467" s="54"/>
      <c r="TU467" s="54"/>
      <c r="TV467" s="54"/>
      <c r="TW467" s="54"/>
      <c r="TX467" s="54"/>
      <c r="TY467" s="54"/>
      <c r="TZ467" s="54"/>
      <c r="UA467" s="54"/>
      <c r="UB467" s="54"/>
      <c r="UC467" s="54"/>
      <c r="UD467" s="54"/>
      <c r="UE467" s="54"/>
      <c r="UF467" s="54"/>
      <c r="UG467" s="54"/>
      <c r="UH467" s="54"/>
      <c r="UI467" s="54"/>
      <c r="UJ467" s="54"/>
      <c r="UK467" s="54"/>
      <c r="UL467" s="54"/>
      <c r="UM467" s="54"/>
      <c r="UN467" s="54"/>
      <c r="UO467" s="54"/>
      <c r="UP467" s="54"/>
      <c r="UQ467" s="54"/>
      <c r="UR467" s="54"/>
      <c r="US467" s="54"/>
      <c r="UT467" s="54"/>
      <c r="UU467" s="54"/>
      <c r="UV467" s="54"/>
      <c r="UW467" s="54"/>
      <c r="UX467" s="54"/>
      <c r="UY467" s="54"/>
      <c r="UZ467" s="54"/>
      <c r="VA467" s="54"/>
      <c r="VB467" s="54"/>
      <c r="VC467" s="54"/>
      <c r="VD467" s="54"/>
      <c r="VE467" s="54"/>
      <c r="VF467" s="54"/>
      <c r="VG467" s="54"/>
      <c r="VH467" s="54"/>
      <c r="VI467" s="54"/>
      <c r="VJ467" s="54"/>
      <c r="VK467" s="54"/>
      <c r="VL467" s="54"/>
      <c r="VM467" s="54"/>
      <c r="VN467" s="54"/>
      <c r="VO467" s="54"/>
      <c r="VP467" s="54"/>
      <c r="VQ467" s="54"/>
      <c r="VR467" s="54"/>
      <c r="VS467" s="54"/>
      <c r="VT467" s="54"/>
      <c r="VU467" s="54"/>
      <c r="VV467" s="54"/>
      <c r="VW467" s="54"/>
      <c r="VX467" s="54"/>
      <c r="VY467" s="54"/>
      <c r="VZ467" s="54"/>
      <c r="WA467" s="54"/>
      <c r="WB467" s="54"/>
      <c r="WC467" s="54"/>
      <c r="WD467" s="54"/>
      <c r="WE467" s="54"/>
      <c r="WF467" s="54"/>
      <c r="WG467" s="54"/>
      <c r="WH467" s="54"/>
      <c r="WI467" s="54"/>
      <c r="WJ467" s="54"/>
      <c r="WK467" s="54"/>
      <c r="WL467" s="54"/>
      <c r="WM467" s="54"/>
      <c r="WN467" s="54"/>
      <c r="WO467" s="54"/>
      <c r="WP467" s="54"/>
      <c r="WQ467" s="54"/>
      <c r="WR467" s="54"/>
      <c r="WS467" s="54"/>
      <c r="WT467" s="54"/>
      <c r="WU467" s="54"/>
      <c r="WV467" s="54"/>
      <c r="WW467" s="54"/>
      <c r="WX467" s="54"/>
      <c r="WY467" s="54"/>
      <c r="WZ467" s="54"/>
      <c r="XA467" s="54"/>
      <c r="XB467" s="54"/>
      <c r="XC467" s="54"/>
      <c r="XD467" s="54"/>
      <c r="XE467" s="54"/>
      <c r="XF467" s="54"/>
      <c r="XG467" s="54"/>
      <c r="XH467" s="54"/>
      <c r="XI467" s="54"/>
      <c r="XJ467" s="54"/>
      <c r="XK467" s="54"/>
      <c r="XL467" s="54"/>
      <c r="XM467" s="54"/>
      <c r="XN467" s="54"/>
      <c r="XO467" s="54"/>
      <c r="XP467" s="54"/>
      <c r="XQ467" s="54"/>
      <c r="XR467" s="54"/>
      <c r="XS467" s="54"/>
      <c r="XT467" s="54"/>
      <c r="XU467" s="54"/>
      <c r="XV467" s="54"/>
      <c r="XW467" s="54"/>
      <c r="XX467" s="54"/>
      <c r="XY467" s="54"/>
      <c r="XZ467" s="54"/>
      <c r="YA467" s="54"/>
      <c r="YB467" s="54"/>
      <c r="YC467" s="54"/>
      <c r="YD467" s="54"/>
      <c r="YE467" s="54"/>
      <c r="YF467" s="54"/>
      <c r="YG467" s="54"/>
      <c r="YH467" s="54"/>
      <c r="YI467" s="54"/>
      <c r="YJ467" s="54"/>
      <c r="YK467" s="54"/>
      <c r="YL467" s="54"/>
      <c r="YM467" s="54"/>
      <c r="YN467" s="54"/>
      <c r="YO467" s="54"/>
      <c r="YP467" s="54"/>
      <c r="YQ467" s="54"/>
      <c r="YR467" s="54"/>
      <c r="YS467" s="54"/>
      <c r="YT467" s="54"/>
      <c r="YU467" s="54"/>
      <c r="YV467" s="54"/>
      <c r="YW467" s="54"/>
      <c r="YX467" s="54"/>
      <c r="YY467" s="54"/>
      <c r="YZ467" s="54"/>
      <c r="ZA467" s="54"/>
      <c r="ZB467" s="54"/>
      <c r="ZC467" s="54"/>
      <c r="ZD467" s="54"/>
      <c r="ZE467" s="54"/>
      <c r="ZF467" s="54"/>
      <c r="ZG467" s="54"/>
      <c r="ZH467" s="54"/>
      <c r="ZI467" s="54"/>
      <c r="ZJ467" s="54"/>
      <c r="ZK467" s="54"/>
      <c r="ZL467" s="54"/>
      <c r="ZM467" s="54"/>
      <c r="ZN467" s="54"/>
      <c r="ZO467" s="54"/>
      <c r="ZP467" s="54"/>
      <c r="ZQ467" s="54"/>
      <c r="ZR467" s="54"/>
      <c r="ZS467" s="54"/>
      <c r="ZT467" s="54"/>
      <c r="ZU467" s="54"/>
      <c r="ZV467" s="54"/>
      <c r="ZW467" s="54"/>
      <c r="ZX467" s="54"/>
      <c r="ZY467" s="54"/>
      <c r="ZZ467" s="54"/>
    </row>
    <row r="468" spans="1:702" x14ac:dyDescent="0.2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  <c r="CW468" s="54"/>
      <c r="CX468" s="54"/>
      <c r="CY468" s="54"/>
      <c r="CZ468" s="54"/>
      <c r="DA468" s="54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54"/>
      <c r="DR468" s="54"/>
      <c r="DS468" s="54"/>
      <c r="DT468" s="54"/>
      <c r="DU468" s="54"/>
      <c r="DV468" s="54"/>
      <c r="DW468" s="54"/>
      <c r="DX468" s="54"/>
      <c r="DY468" s="54"/>
      <c r="DZ468" s="54"/>
      <c r="EA468" s="54"/>
      <c r="EB468" s="54"/>
      <c r="EC468" s="54"/>
      <c r="ED468" s="54"/>
      <c r="EE468" s="54"/>
      <c r="EF468" s="54"/>
      <c r="EG468" s="54"/>
      <c r="EH468" s="54"/>
      <c r="EI468" s="54"/>
      <c r="EJ468" s="54"/>
      <c r="EK468" s="54"/>
      <c r="EL468" s="54"/>
      <c r="EM468" s="54"/>
      <c r="EN468" s="54"/>
      <c r="EO468" s="54"/>
      <c r="EP468" s="54"/>
      <c r="EQ468" s="54"/>
      <c r="ER468" s="54"/>
      <c r="ES468" s="54"/>
      <c r="ET468" s="54"/>
      <c r="EU468" s="54"/>
      <c r="EV468" s="54"/>
      <c r="EW468" s="54"/>
      <c r="EX468" s="54"/>
      <c r="EY468" s="54"/>
      <c r="EZ468" s="54"/>
      <c r="FA468" s="54"/>
      <c r="FB468" s="54"/>
      <c r="FC468" s="54"/>
      <c r="FD468" s="54"/>
      <c r="FE468" s="54"/>
      <c r="FF468" s="54"/>
      <c r="FG468" s="54"/>
      <c r="FH468" s="54"/>
      <c r="FI468" s="54"/>
      <c r="FJ468" s="54"/>
      <c r="FK468" s="54"/>
      <c r="FL468" s="54"/>
      <c r="FM468" s="54"/>
      <c r="FN468" s="54"/>
      <c r="FO468" s="54"/>
      <c r="FP468" s="54"/>
      <c r="FQ468" s="54"/>
      <c r="FR468" s="54"/>
      <c r="FS468" s="54"/>
      <c r="FT468" s="54"/>
      <c r="FU468" s="54"/>
      <c r="FV468" s="54"/>
      <c r="FW468" s="54"/>
      <c r="FX468" s="54"/>
      <c r="FY468" s="54"/>
      <c r="FZ468" s="54"/>
      <c r="GA468" s="54"/>
      <c r="GB468" s="54"/>
      <c r="GC468" s="54"/>
      <c r="GD468" s="54"/>
      <c r="GE468" s="54"/>
      <c r="GF468" s="54"/>
      <c r="GG468" s="54"/>
      <c r="GH468" s="54"/>
      <c r="GI468" s="54"/>
      <c r="GJ468" s="54"/>
      <c r="GK468" s="54"/>
      <c r="GL468" s="54"/>
      <c r="GM468" s="54"/>
      <c r="GN468" s="54"/>
      <c r="GO468" s="54"/>
      <c r="GP468" s="54"/>
      <c r="GQ468" s="54"/>
      <c r="GR468" s="54"/>
      <c r="GS468" s="54"/>
      <c r="GT468" s="54"/>
      <c r="GU468" s="54"/>
      <c r="GV468" s="54"/>
      <c r="GW468" s="54"/>
      <c r="GX468" s="54"/>
      <c r="GY468" s="54"/>
      <c r="GZ468" s="54"/>
      <c r="HA468" s="54"/>
      <c r="HB468" s="54"/>
      <c r="HC468" s="54"/>
      <c r="HD468" s="54"/>
      <c r="HE468" s="54"/>
      <c r="HF468" s="54"/>
      <c r="HG468" s="54"/>
      <c r="HH468" s="54"/>
      <c r="HI468" s="54"/>
      <c r="HJ468" s="54"/>
      <c r="HK468" s="54"/>
      <c r="HL468" s="54"/>
      <c r="HM468" s="54"/>
      <c r="HN468" s="54"/>
      <c r="HO468" s="54"/>
      <c r="HP468" s="54"/>
      <c r="HQ468" s="54"/>
      <c r="HR468" s="54"/>
      <c r="HS468" s="54"/>
      <c r="HT468" s="54"/>
      <c r="HU468" s="54"/>
      <c r="HV468" s="54"/>
      <c r="HW468" s="54"/>
      <c r="HX468" s="54"/>
      <c r="HY468" s="54"/>
      <c r="HZ468" s="54"/>
      <c r="IA468" s="54"/>
      <c r="IB468" s="54"/>
      <c r="IC468" s="54"/>
      <c r="ID468" s="54"/>
      <c r="IE468" s="54"/>
      <c r="IF468" s="54"/>
      <c r="IG468" s="54"/>
      <c r="IH468" s="54"/>
      <c r="II468" s="54"/>
      <c r="IJ468" s="54"/>
      <c r="IK468" s="54"/>
      <c r="IL468" s="54"/>
      <c r="IM468" s="54"/>
      <c r="IN468" s="54"/>
      <c r="IO468" s="54"/>
      <c r="IP468" s="54"/>
      <c r="IQ468" s="54"/>
      <c r="IR468" s="54"/>
      <c r="IS468" s="54"/>
      <c r="IT468" s="54"/>
      <c r="IU468" s="54"/>
      <c r="IV468" s="54"/>
      <c r="IW468" s="54"/>
      <c r="IX468" s="54"/>
      <c r="IY468" s="54"/>
      <c r="IZ468" s="54"/>
      <c r="JA468" s="54"/>
      <c r="JB468" s="54"/>
      <c r="JC468" s="54"/>
      <c r="JD468" s="54"/>
      <c r="JE468" s="54"/>
      <c r="JF468" s="54"/>
      <c r="JG468" s="54"/>
      <c r="JH468" s="54"/>
      <c r="JI468" s="54"/>
      <c r="JJ468" s="54"/>
      <c r="JK468" s="54"/>
      <c r="JL468" s="54"/>
      <c r="JM468" s="54"/>
      <c r="JN468" s="54"/>
      <c r="JO468" s="54"/>
      <c r="JP468" s="54"/>
      <c r="JQ468" s="54"/>
      <c r="JR468" s="54"/>
      <c r="JS468" s="54"/>
      <c r="JT468" s="54"/>
      <c r="JU468" s="54"/>
      <c r="JV468" s="54"/>
      <c r="JW468" s="54"/>
      <c r="JX468" s="54"/>
      <c r="JY468" s="54"/>
      <c r="JZ468" s="54"/>
      <c r="KA468" s="54"/>
      <c r="KB468" s="54"/>
      <c r="KC468" s="54"/>
      <c r="KD468" s="54"/>
      <c r="KE468" s="54"/>
      <c r="KF468" s="54"/>
      <c r="KG468" s="54"/>
      <c r="KH468" s="54"/>
      <c r="KI468" s="54"/>
      <c r="KJ468" s="54"/>
      <c r="KK468" s="54"/>
      <c r="KL468" s="54"/>
      <c r="KM468" s="54"/>
      <c r="KN468" s="54"/>
      <c r="KO468" s="54"/>
      <c r="KP468" s="54"/>
      <c r="KQ468" s="54"/>
      <c r="KR468" s="54"/>
      <c r="KS468" s="54"/>
      <c r="KT468" s="54"/>
      <c r="KU468" s="54"/>
      <c r="KV468" s="54"/>
      <c r="KW468" s="54"/>
      <c r="KX468" s="54"/>
      <c r="KY468" s="54"/>
      <c r="KZ468" s="54"/>
      <c r="LA468" s="54"/>
      <c r="LB468" s="54"/>
      <c r="LC468" s="54"/>
      <c r="LD468" s="54"/>
      <c r="LE468" s="54"/>
      <c r="LF468" s="54"/>
      <c r="LG468" s="54"/>
      <c r="LH468" s="54"/>
      <c r="LI468" s="54"/>
      <c r="LJ468" s="54"/>
      <c r="LK468" s="54"/>
      <c r="LL468" s="54"/>
      <c r="LM468" s="54"/>
      <c r="LN468" s="54"/>
      <c r="LO468" s="54"/>
      <c r="LP468" s="54"/>
      <c r="LQ468" s="54"/>
      <c r="LR468" s="54"/>
      <c r="LS468" s="54"/>
      <c r="LT468" s="54"/>
      <c r="LU468" s="54"/>
      <c r="LV468" s="54"/>
      <c r="LW468" s="54"/>
      <c r="LX468" s="54"/>
      <c r="LY468" s="54"/>
      <c r="LZ468" s="54"/>
      <c r="MA468" s="54"/>
      <c r="MB468" s="54"/>
      <c r="MC468" s="54"/>
      <c r="MD468" s="54"/>
      <c r="ME468" s="54"/>
      <c r="MF468" s="54"/>
      <c r="MG468" s="54"/>
      <c r="MH468" s="54"/>
      <c r="MI468" s="54"/>
      <c r="MJ468" s="54"/>
      <c r="MK468" s="54"/>
      <c r="ML468" s="54"/>
      <c r="MM468" s="54"/>
      <c r="MN468" s="54"/>
      <c r="MO468" s="54"/>
      <c r="MP468" s="54"/>
      <c r="MQ468" s="54"/>
      <c r="MR468" s="54"/>
      <c r="MS468" s="54"/>
      <c r="MT468" s="54"/>
      <c r="MU468" s="54"/>
      <c r="MV468" s="54"/>
      <c r="MW468" s="54"/>
      <c r="MX468" s="54"/>
      <c r="MY468" s="54"/>
      <c r="MZ468" s="54"/>
      <c r="NA468" s="54"/>
      <c r="NB468" s="54"/>
      <c r="NC468" s="54"/>
      <c r="ND468" s="54"/>
      <c r="NE468" s="54"/>
      <c r="NF468" s="54"/>
      <c r="NG468" s="54"/>
      <c r="NH468" s="54"/>
      <c r="NI468" s="54"/>
      <c r="NJ468" s="54"/>
      <c r="NK468" s="54"/>
      <c r="NL468" s="54"/>
      <c r="NM468" s="54"/>
      <c r="NN468" s="54"/>
      <c r="NO468" s="54"/>
      <c r="NP468" s="54"/>
      <c r="NQ468" s="54"/>
      <c r="NR468" s="54"/>
      <c r="NS468" s="54"/>
      <c r="NT468" s="54"/>
      <c r="NU468" s="54"/>
      <c r="NV468" s="54"/>
      <c r="NW468" s="54"/>
      <c r="NX468" s="54"/>
      <c r="NY468" s="54"/>
      <c r="NZ468" s="54"/>
      <c r="OA468" s="54"/>
      <c r="OB468" s="54"/>
      <c r="OC468" s="54"/>
      <c r="OD468" s="54"/>
      <c r="OE468" s="54"/>
      <c r="OF468" s="54"/>
      <c r="OG468" s="54"/>
      <c r="OH468" s="54"/>
      <c r="OI468" s="54"/>
      <c r="OJ468" s="54"/>
      <c r="OK468" s="54"/>
      <c r="OL468" s="54"/>
      <c r="OM468" s="54"/>
      <c r="ON468" s="54"/>
      <c r="OO468" s="54"/>
      <c r="OP468" s="54"/>
      <c r="OQ468" s="54"/>
      <c r="OR468" s="54"/>
      <c r="OS468" s="54"/>
      <c r="OT468" s="54"/>
      <c r="OU468" s="54"/>
      <c r="OV468" s="54"/>
      <c r="OW468" s="54"/>
      <c r="OX468" s="54"/>
      <c r="OY468" s="54"/>
      <c r="OZ468" s="54"/>
      <c r="PA468" s="54"/>
      <c r="PB468" s="54"/>
      <c r="PC468" s="54"/>
      <c r="PD468" s="54"/>
      <c r="PE468" s="54"/>
      <c r="PF468" s="54"/>
      <c r="PG468" s="54"/>
      <c r="PH468" s="54"/>
      <c r="PI468" s="54"/>
      <c r="PJ468" s="54"/>
      <c r="PK468" s="54"/>
      <c r="PL468" s="54"/>
      <c r="PM468" s="54"/>
      <c r="PN468" s="54"/>
      <c r="PO468" s="54"/>
      <c r="PP468" s="54"/>
      <c r="PQ468" s="54"/>
      <c r="PR468" s="54"/>
      <c r="PS468" s="54"/>
      <c r="PT468" s="54"/>
      <c r="PU468" s="54"/>
      <c r="PV468" s="54"/>
      <c r="PW468" s="54"/>
      <c r="PX468" s="54"/>
      <c r="PY468" s="54"/>
      <c r="PZ468" s="54"/>
      <c r="QA468" s="54"/>
      <c r="QB468" s="54"/>
      <c r="QC468" s="54"/>
      <c r="QD468" s="54"/>
      <c r="QE468" s="54"/>
      <c r="QF468" s="54"/>
      <c r="QG468" s="54"/>
      <c r="QH468" s="54"/>
      <c r="QI468" s="54"/>
      <c r="QJ468" s="54"/>
      <c r="QK468" s="54"/>
      <c r="QL468" s="54"/>
      <c r="QM468" s="54"/>
      <c r="QN468" s="54"/>
      <c r="QO468" s="54"/>
      <c r="QP468" s="54"/>
      <c r="QQ468" s="54"/>
      <c r="QR468" s="54"/>
      <c r="QS468" s="54"/>
      <c r="QT468" s="54"/>
      <c r="QU468" s="54"/>
      <c r="QV468" s="54"/>
      <c r="QW468" s="54"/>
      <c r="QX468" s="54"/>
      <c r="QY468" s="54"/>
      <c r="QZ468" s="54"/>
      <c r="RA468" s="54"/>
      <c r="RB468" s="54"/>
      <c r="RC468" s="54"/>
      <c r="RD468" s="54"/>
      <c r="RE468" s="54"/>
      <c r="RF468" s="54"/>
      <c r="RG468" s="54"/>
      <c r="RH468" s="54"/>
      <c r="RI468" s="54"/>
      <c r="RJ468" s="54"/>
      <c r="RK468" s="54"/>
      <c r="RL468" s="54"/>
      <c r="RM468" s="54"/>
      <c r="RN468" s="54"/>
      <c r="RO468" s="54"/>
      <c r="RP468" s="54"/>
      <c r="RQ468" s="54"/>
      <c r="RR468" s="54"/>
      <c r="RS468" s="54"/>
      <c r="RT468" s="54"/>
      <c r="RU468" s="54"/>
      <c r="RV468" s="54"/>
      <c r="RW468" s="54"/>
      <c r="RX468" s="54"/>
      <c r="RY468" s="54"/>
      <c r="RZ468" s="54"/>
      <c r="SA468" s="54"/>
      <c r="SB468" s="54"/>
      <c r="SC468" s="54"/>
      <c r="SD468" s="54"/>
      <c r="SE468" s="54"/>
      <c r="SF468" s="54"/>
      <c r="SG468" s="54"/>
      <c r="SH468" s="54"/>
      <c r="SI468" s="54"/>
      <c r="SJ468" s="54"/>
      <c r="SK468" s="54"/>
      <c r="SL468" s="54"/>
      <c r="SM468" s="54"/>
      <c r="SN468" s="54"/>
      <c r="SO468" s="54"/>
      <c r="SP468" s="54"/>
      <c r="SQ468" s="54"/>
      <c r="SR468" s="54"/>
      <c r="SS468" s="54"/>
      <c r="ST468" s="54"/>
      <c r="SU468" s="54"/>
      <c r="SV468" s="54"/>
      <c r="SW468" s="54"/>
      <c r="SX468" s="54"/>
      <c r="SY468" s="54"/>
      <c r="SZ468" s="54"/>
      <c r="TA468" s="54"/>
      <c r="TB468" s="54"/>
      <c r="TC468" s="54"/>
      <c r="TD468" s="54"/>
      <c r="TE468" s="54"/>
      <c r="TF468" s="54"/>
      <c r="TG468" s="54"/>
      <c r="TH468" s="54"/>
      <c r="TI468" s="54"/>
      <c r="TJ468" s="54"/>
      <c r="TK468" s="54"/>
      <c r="TL468" s="54"/>
      <c r="TM468" s="54"/>
      <c r="TN468" s="54"/>
      <c r="TO468" s="54"/>
      <c r="TP468" s="54"/>
      <c r="TQ468" s="54"/>
      <c r="TR468" s="54"/>
      <c r="TS468" s="54"/>
      <c r="TT468" s="54"/>
      <c r="TU468" s="54"/>
      <c r="TV468" s="54"/>
      <c r="TW468" s="54"/>
      <c r="TX468" s="54"/>
      <c r="TY468" s="54"/>
      <c r="TZ468" s="54"/>
      <c r="UA468" s="54"/>
      <c r="UB468" s="54"/>
      <c r="UC468" s="54"/>
      <c r="UD468" s="54"/>
      <c r="UE468" s="54"/>
      <c r="UF468" s="54"/>
      <c r="UG468" s="54"/>
      <c r="UH468" s="54"/>
      <c r="UI468" s="54"/>
      <c r="UJ468" s="54"/>
      <c r="UK468" s="54"/>
      <c r="UL468" s="54"/>
      <c r="UM468" s="54"/>
      <c r="UN468" s="54"/>
      <c r="UO468" s="54"/>
      <c r="UP468" s="54"/>
      <c r="UQ468" s="54"/>
      <c r="UR468" s="54"/>
      <c r="US468" s="54"/>
      <c r="UT468" s="54"/>
      <c r="UU468" s="54"/>
      <c r="UV468" s="54"/>
      <c r="UW468" s="54"/>
      <c r="UX468" s="54"/>
      <c r="UY468" s="54"/>
      <c r="UZ468" s="54"/>
      <c r="VA468" s="54"/>
      <c r="VB468" s="54"/>
      <c r="VC468" s="54"/>
      <c r="VD468" s="54"/>
      <c r="VE468" s="54"/>
      <c r="VF468" s="54"/>
      <c r="VG468" s="54"/>
      <c r="VH468" s="54"/>
      <c r="VI468" s="54"/>
      <c r="VJ468" s="54"/>
      <c r="VK468" s="54"/>
      <c r="VL468" s="54"/>
      <c r="VM468" s="54"/>
      <c r="VN468" s="54"/>
      <c r="VO468" s="54"/>
      <c r="VP468" s="54"/>
      <c r="VQ468" s="54"/>
      <c r="VR468" s="54"/>
      <c r="VS468" s="54"/>
      <c r="VT468" s="54"/>
      <c r="VU468" s="54"/>
      <c r="VV468" s="54"/>
      <c r="VW468" s="54"/>
      <c r="VX468" s="54"/>
      <c r="VY468" s="54"/>
      <c r="VZ468" s="54"/>
      <c r="WA468" s="54"/>
      <c r="WB468" s="54"/>
      <c r="WC468" s="54"/>
      <c r="WD468" s="54"/>
      <c r="WE468" s="54"/>
      <c r="WF468" s="54"/>
      <c r="WG468" s="54"/>
      <c r="WH468" s="54"/>
      <c r="WI468" s="54"/>
      <c r="WJ468" s="54"/>
      <c r="WK468" s="54"/>
      <c r="WL468" s="54"/>
      <c r="WM468" s="54"/>
      <c r="WN468" s="54"/>
      <c r="WO468" s="54"/>
      <c r="WP468" s="54"/>
      <c r="WQ468" s="54"/>
      <c r="WR468" s="54"/>
      <c r="WS468" s="54"/>
      <c r="WT468" s="54"/>
      <c r="WU468" s="54"/>
      <c r="WV468" s="54"/>
      <c r="WW468" s="54"/>
      <c r="WX468" s="54"/>
      <c r="WY468" s="54"/>
      <c r="WZ468" s="54"/>
      <c r="XA468" s="54"/>
      <c r="XB468" s="54"/>
      <c r="XC468" s="54"/>
      <c r="XD468" s="54"/>
      <c r="XE468" s="54"/>
      <c r="XF468" s="54"/>
      <c r="XG468" s="54"/>
      <c r="XH468" s="54"/>
      <c r="XI468" s="54"/>
      <c r="XJ468" s="54"/>
      <c r="XK468" s="54"/>
      <c r="XL468" s="54"/>
      <c r="XM468" s="54"/>
      <c r="XN468" s="54"/>
      <c r="XO468" s="54"/>
      <c r="XP468" s="54"/>
      <c r="XQ468" s="54"/>
      <c r="XR468" s="54"/>
      <c r="XS468" s="54"/>
      <c r="XT468" s="54"/>
      <c r="XU468" s="54"/>
      <c r="XV468" s="54"/>
      <c r="XW468" s="54"/>
      <c r="XX468" s="54"/>
      <c r="XY468" s="54"/>
      <c r="XZ468" s="54"/>
      <c r="YA468" s="54"/>
      <c r="YB468" s="54"/>
      <c r="YC468" s="54"/>
      <c r="YD468" s="54"/>
      <c r="YE468" s="54"/>
      <c r="YF468" s="54"/>
      <c r="YG468" s="54"/>
      <c r="YH468" s="54"/>
      <c r="YI468" s="54"/>
      <c r="YJ468" s="54"/>
      <c r="YK468" s="54"/>
      <c r="YL468" s="54"/>
      <c r="YM468" s="54"/>
      <c r="YN468" s="54"/>
      <c r="YO468" s="54"/>
      <c r="YP468" s="54"/>
      <c r="YQ468" s="54"/>
      <c r="YR468" s="54"/>
      <c r="YS468" s="54"/>
      <c r="YT468" s="54"/>
      <c r="YU468" s="54"/>
      <c r="YV468" s="54"/>
      <c r="YW468" s="54"/>
      <c r="YX468" s="54"/>
      <c r="YY468" s="54"/>
      <c r="YZ468" s="54"/>
      <c r="ZA468" s="54"/>
      <c r="ZB468" s="54"/>
      <c r="ZC468" s="54"/>
      <c r="ZD468" s="54"/>
      <c r="ZE468" s="54"/>
      <c r="ZF468" s="54"/>
      <c r="ZG468" s="54"/>
      <c r="ZH468" s="54"/>
      <c r="ZI468" s="54"/>
      <c r="ZJ468" s="54"/>
      <c r="ZK468" s="54"/>
      <c r="ZL468" s="54"/>
      <c r="ZM468" s="54"/>
      <c r="ZN468" s="54"/>
      <c r="ZO468" s="54"/>
      <c r="ZP468" s="54"/>
      <c r="ZQ468" s="54"/>
      <c r="ZR468" s="54"/>
      <c r="ZS468" s="54"/>
      <c r="ZT468" s="54"/>
      <c r="ZU468" s="54"/>
      <c r="ZV468" s="54"/>
      <c r="ZW468" s="54"/>
      <c r="ZX468" s="54"/>
      <c r="ZY468" s="54"/>
      <c r="ZZ468" s="54"/>
    </row>
    <row r="469" spans="1:702" x14ac:dyDescent="0.2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  <c r="CW469" s="54"/>
      <c r="CX469" s="54"/>
      <c r="CY469" s="54"/>
      <c r="CZ469" s="54"/>
      <c r="DA469" s="54"/>
      <c r="DB469" s="54"/>
      <c r="DC469" s="54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  <c r="DN469" s="54"/>
      <c r="DO469" s="54"/>
      <c r="DP469" s="54"/>
      <c r="DQ469" s="54"/>
      <c r="DR469" s="54"/>
      <c r="DS469" s="54"/>
      <c r="DT469" s="54"/>
      <c r="DU469" s="54"/>
      <c r="DV469" s="54"/>
      <c r="DW469" s="54"/>
      <c r="DX469" s="54"/>
      <c r="DY469" s="54"/>
      <c r="DZ469" s="54"/>
      <c r="EA469" s="54"/>
      <c r="EB469" s="54"/>
      <c r="EC469" s="54"/>
      <c r="ED469" s="54"/>
      <c r="EE469" s="54"/>
      <c r="EF469" s="54"/>
      <c r="EG469" s="54"/>
      <c r="EH469" s="54"/>
      <c r="EI469" s="54"/>
      <c r="EJ469" s="54"/>
      <c r="EK469" s="54"/>
      <c r="EL469" s="54"/>
      <c r="EM469" s="54"/>
      <c r="EN469" s="54"/>
      <c r="EO469" s="54"/>
      <c r="EP469" s="54"/>
      <c r="EQ469" s="54"/>
      <c r="ER469" s="54"/>
      <c r="ES469" s="54"/>
      <c r="ET469" s="54"/>
      <c r="EU469" s="54"/>
      <c r="EV469" s="54"/>
      <c r="EW469" s="54"/>
      <c r="EX469" s="54"/>
      <c r="EY469" s="54"/>
      <c r="EZ469" s="54"/>
      <c r="FA469" s="54"/>
      <c r="FB469" s="54"/>
      <c r="FC469" s="54"/>
      <c r="FD469" s="54"/>
      <c r="FE469" s="54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4"/>
      <c r="GA469" s="54"/>
      <c r="GB469" s="54"/>
      <c r="GC469" s="54"/>
      <c r="GD469" s="54"/>
      <c r="GE469" s="54"/>
      <c r="GF469" s="54"/>
      <c r="GG469" s="54"/>
      <c r="GH469" s="54"/>
      <c r="GI469" s="54"/>
      <c r="GJ469" s="54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4"/>
      <c r="HL469" s="54"/>
      <c r="HM469" s="54"/>
      <c r="HN469" s="54"/>
      <c r="HO469" s="54"/>
      <c r="HP469" s="54"/>
      <c r="HQ469" s="54"/>
      <c r="HR469" s="54"/>
      <c r="HS469" s="54"/>
      <c r="HT469" s="54"/>
      <c r="HU469" s="54"/>
      <c r="HV469" s="54"/>
      <c r="HW469" s="54"/>
      <c r="HX469" s="54"/>
      <c r="HY469" s="54"/>
      <c r="HZ469" s="54"/>
      <c r="IA469" s="54"/>
      <c r="IB469" s="54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4"/>
      <c r="IO469" s="54"/>
      <c r="IP469" s="54"/>
      <c r="IQ469" s="54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4"/>
      <c r="JT469" s="54"/>
      <c r="JU469" s="54"/>
      <c r="JV469" s="54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4"/>
      <c r="KI469" s="54"/>
      <c r="KJ469" s="54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4"/>
      <c r="KW469" s="54"/>
      <c r="KX469" s="54"/>
      <c r="KY469" s="54"/>
      <c r="KZ469" s="54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4"/>
      <c r="LX469" s="54"/>
      <c r="LY469" s="54"/>
      <c r="LZ469" s="54"/>
      <c r="MA469" s="54"/>
      <c r="MB469" s="54"/>
      <c r="MC469" s="54"/>
      <c r="MD469" s="54"/>
      <c r="ME469" s="54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4"/>
      <c r="NF469" s="54"/>
      <c r="NG469" s="54"/>
      <c r="NH469" s="54"/>
      <c r="NI469" s="54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4"/>
      <c r="OK469" s="54"/>
      <c r="OL469" s="54"/>
      <c r="OM469" s="54"/>
      <c r="ON469" s="54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54"/>
      <c r="PP469" s="54"/>
      <c r="PQ469" s="54"/>
      <c r="PR469" s="54"/>
      <c r="PS469" s="54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54"/>
      <c r="QT469" s="54"/>
      <c r="QU469" s="54"/>
      <c r="QV469" s="54"/>
      <c r="QW469" s="54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54"/>
      <c r="RY469" s="54"/>
      <c r="RZ469" s="54"/>
      <c r="SA469" s="54"/>
      <c r="SB469" s="54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54"/>
      <c r="TC469" s="54"/>
      <c r="TD469" s="54"/>
      <c r="TE469" s="54"/>
      <c r="TF469" s="54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4"/>
      <c r="UH469" s="54"/>
      <c r="UI469" s="54"/>
      <c r="UJ469" s="54"/>
      <c r="UK469" s="54"/>
      <c r="UL469" s="54"/>
      <c r="UM469" s="54"/>
      <c r="UN469" s="54"/>
      <c r="UO469" s="54"/>
      <c r="UP469" s="54"/>
      <c r="UQ469" s="54"/>
      <c r="UR469" s="54"/>
      <c r="US469" s="54"/>
      <c r="UT469" s="54"/>
      <c r="UU469" s="54"/>
      <c r="UV469" s="54"/>
      <c r="UW469" s="54"/>
      <c r="UX469" s="54"/>
      <c r="UY469" s="54"/>
      <c r="UZ469" s="54"/>
      <c r="VA469" s="54"/>
      <c r="VB469" s="54"/>
      <c r="VC469" s="54"/>
      <c r="VD469" s="54"/>
      <c r="VE469" s="54"/>
      <c r="VF469" s="54"/>
      <c r="VG469" s="54"/>
      <c r="VH469" s="54"/>
      <c r="VI469" s="54"/>
      <c r="VJ469" s="54"/>
      <c r="VK469" s="54"/>
      <c r="VL469" s="54"/>
      <c r="VM469" s="54"/>
      <c r="VN469" s="54"/>
      <c r="VO469" s="54"/>
      <c r="VP469" s="54"/>
      <c r="VQ469" s="54"/>
      <c r="VR469" s="54"/>
      <c r="VS469" s="54"/>
      <c r="VT469" s="54"/>
      <c r="VU469" s="54"/>
      <c r="VV469" s="54"/>
      <c r="VW469" s="54"/>
      <c r="VX469" s="54"/>
      <c r="VY469" s="54"/>
      <c r="VZ469" s="54"/>
      <c r="WA469" s="54"/>
      <c r="WB469" s="54"/>
      <c r="WC469" s="54"/>
      <c r="WD469" s="54"/>
      <c r="WE469" s="54"/>
      <c r="WF469" s="54"/>
      <c r="WG469" s="54"/>
      <c r="WH469" s="54"/>
      <c r="WI469" s="54"/>
      <c r="WJ469" s="54"/>
      <c r="WK469" s="54"/>
      <c r="WL469" s="54"/>
      <c r="WM469" s="54"/>
      <c r="WN469" s="54"/>
      <c r="WO469" s="54"/>
      <c r="WP469" s="54"/>
      <c r="WQ469" s="54"/>
      <c r="WR469" s="54"/>
      <c r="WS469" s="54"/>
      <c r="WT469" s="54"/>
      <c r="WU469" s="54"/>
      <c r="WV469" s="54"/>
      <c r="WW469" s="54"/>
      <c r="WX469" s="54"/>
      <c r="WY469" s="54"/>
      <c r="WZ469" s="54"/>
      <c r="XA469" s="54"/>
      <c r="XB469" s="54"/>
      <c r="XC469" s="54"/>
      <c r="XD469" s="54"/>
      <c r="XE469" s="54"/>
      <c r="XF469" s="54"/>
      <c r="XG469" s="54"/>
      <c r="XH469" s="54"/>
      <c r="XI469" s="54"/>
      <c r="XJ469" s="54"/>
      <c r="XK469" s="54"/>
      <c r="XL469" s="54"/>
      <c r="XM469" s="54"/>
      <c r="XN469" s="54"/>
      <c r="XO469" s="54"/>
      <c r="XP469" s="54"/>
      <c r="XQ469" s="54"/>
      <c r="XR469" s="54"/>
      <c r="XS469" s="54"/>
      <c r="XT469" s="54"/>
      <c r="XU469" s="54"/>
      <c r="XV469" s="54"/>
      <c r="XW469" s="54"/>
      <c r="XX469" s="54"/>
      <c r="XY469" s="54"/>
      <c r="XZ469" s="54"/>
      <c r="YA469" s="54"/>
      <c r="YB469" s="54"/>
      <c r="YC469" s="54"/>
      <c r="YD469" s="54"/>
      <c r="YE469" s="54"/>
      <c r="YF469" s="54"/>
      <c r="YG469" s="54"/>
      <c r="YH469" s="54"/>
      <c r="YI469" s="54"/>
      <c r="YJ469" s="54"/>
      <c r="YK469" s="54"/>
      <c r="YL469" s="54"/>
      <c r="YM469" s="54"/>
      <c r="YN469" s="54"/>
      <c r="YO469" s="54"/>
      <c r="YP469" s="54"/>
      <c r="YQ469" s="54"/>
      <c r="YR469" s="54"/>
      <c r="YS469" s="54"/>
      <c r="YT469" s="54"/>
      <c r="YU469" s="54"/>
      <c r="YV469" s="54"/>
      <c r="YW469" s="54"/>
      <c r="YX469" s="54"/>
      <c r="YY469" s="54"/>
      <c r="YZ469" s="54"/>
      <c r="ZA469" s="54"/>
      <c r="ZB469" s="54"/>
      <c r="ZC469" s="54"/>
      <c r="ZD469" s="54"/>
      <c r="ZE469" s="54"/>
      <c r="ZF469" s="54"/>
      <c r="ZG469" s="54"/>
      <c r="ZH469" s="54"/>
      <c r="ZI469" s="54"/>
      <c r="ZJ469" s="54"/>
      <c r="ZK469" s="54"/>
      <c r="ZL469" s="54"/>
      <c r="ZM469" s="54"/>
      <c r="ZN469" s="54"/>
      <c r="ZO469" s="54"/>
      <c r="ZP469" s="54"/>
      <c r="ZQ469" s="54"/>
      <c r="ZR469" s="54"/>
      <c r="ZS469" s="54"/>
      <c r="ZT469" s="54"/>
      <c r="ZU469" s="54"/>
      <c r="ZV469" s="54"/>
      <c r="ZW469" s="54"/>
      <c r="ZX469" s="54"/>
      <c r="ZY469" s="54"/>
      <c r="ZZ469" s="54"/>
    </row>
    <row r="470" spans="1:702" x14ac:dyDescent="0.2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  <c r="CW470" s="54"/>
      <c r="CX470" s="54"/>
      <c r="CY470" s="54"/>
      <c r="CZ470" s="54"/>
      <c r="DA470" s="54"/>
      <c r="DB470" s="54"/>
      <c r="DC470" s="54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  <c r="DN470" s="54"/>
      <c r="DO470" s="54"/>
      <c r="DP470" s="54"/>
      <c r="DQ470" s="54"/>
      <c r="DR470" s="54"/>
      <c r="DS470" s="54"/>
      <c r="DT470" s="54"/>
      <c r="DU470" s="54"/>
      <c r="DV470" s="54"/>
      <c r="DW470" s="54"/>
      <c r="DX470" s="54"/>
      <c r="DY470" s="54"/>
      <c r="DZ470" s="54"/>
      <c r="EA470" s="54"/>
      <c r="EB470" s="54"/>
      <c r="EC470" s="54"/>
      <c r="ED470" s="54"/>
      <c r="EE470" s="54"/>
      <c r="EF470" s="54"/>
      <c r="EG470" s="54"/>
      <c r="EH470" s="54"/>
      <c r="EI470" s="54"/>
      <c r="EJ470" s="54"/>
      <c r="EK470" s="54"/>
      <c r="EL470" s="54"/>
      <c r="EM470" s="54"/>
      <c r="EN470" s="54"/>
      <c r="EO470" s="54"/>
      <c r="EP470" s="54"/>
      <c r="EQ470" s="54"/>
      <c r="ER470" s="54"/>
      <c r="ES470" s="54"/>
      <c r="ET470" s="54"/>
      <c r="EU470" s="54"/>
      <c r="EV470" s="54"/>
      <c r="EW470" s="54"/>
      <c r="EX470" s="54"/>
      <c r="EY470" s="54"/>
      <c r="EZ470" s="54"/>
      <c r="FA470" s="54"/>
      <c r="FB470" s="54"/>
      <c r="FC470" s="54"/>
      <c r="FD470" s="54"/>
      <c r="FE470" s="54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4"/>
      <c r="GA470" s="54"/>
      <c r="GB470" s="54"/>
      <c r="GC470" s="54"/>
      <c r="GD470" s="54"/>
      <c r="GE470" s="54"/>
      <c r="GF470" s="54"/>
      <c r="GG470" s="54"/>
      <c r="GH470" s="54"/>
      <c r="GI470" s="54"/>
      <c r="GJ470" s="54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4"/>
      <c r="HL470" s="54"/>
      <c r="HM470" s="54"/>
      <c r="HN470" s="54"/>
      <c r="HO470" s="54"/>
      <c r="HP470" s="54"/>
      <c r="HQ470" s="54"/>
      <c r="HR470" s="54"/>
      <c r="HS470" s="54"/>
      <c r="HT470" s="54"/>
      <c r="HU470" s="54"/>
      <c r="HV470" s="54"/>
      <c r="HW470" s="54"/>
      <c r="HX470" s="54"/>
      <c r="HY470" s="54"/>
      <c r="HZ470" s="54"/>
      <c r="IA470" s="54"/>
      <c r="IB470" s="54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4"/>
      <c r="IO470" s="54"/>
      <c r="IP470" s="54"/>
      <c r="IQ470" s="54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4"/>
      <c r="JS470" s="54"/>
      <c r="JT470" s="54"/>
      <c r="JU470" s="54"/>
      <c r="JV470" s="54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4"/>
      <c r="KI470" s="54"/>
      <c r="KJ470" s="54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4"/>
      <c r="KW470" s="54"/>
      <c r="KX470" s="54"/>
      <c r="KY470" s="54"/>
      <c r="KZ470" s="54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4"/>
      <c r="LX470" s="54"/>
      <c r="LY470" s="54"/>
      <c r="LZ470" s="54"/>
      <c r="MA470" s="54"/>
      <c r="MB470" s="54"/>
      <c r="MC470" s="54"/>
      <c r="MD470" s="54"/>
      <c r="ME470" s="54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4"/>
      <c r="NF470" s="54"/>
      <c r="NG470" s="54"/>
      <c r="NH470" s="54"/>
      <c r="NI470" s="54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4"/>
      <c r="OK470" s="54"/>
      <c r="OL470" s="54"/>
      <c r="OM470" s="54"/>
      <c r="ON470" s="54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54"/>
      <c r="PP470" s="54"/>
      <c r="PQ470" s="54"/>
      <c r="PR470" s="54"/>
      <c r="PS470" s="54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54"/>
      <c r="QT470" s="54"/>
      <c r="QU470" s="54"/>
      <c r="QV470" s="54"/>
      <c r="QW470" s="54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54"/>
      <c r="RY470" s="54"/>
      <c r="RZ470" s="54"/>
      <c r="SA470" s="54"/>
      <c r="SB470" s="54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54"/>
      <c r="TC470" s="54"/>
      <c r="TD470" s="54"/>
      <c r="TE470" s="54"/>
      <c r="TF470" s="54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4"/>
      <c r="UH470" s="54"/>
      <c r="UI470" s="54"/>
      <c r="UJ470" s="54"/>
      <c r="UK470" s="54"/>
      <c r="UL470" s="54"/>
      <c r="UM470" s="54"/>
      <c r="UN470" s="54"/>
      <c r="UO470" s="54"/>
      <c r="UP470" s="54"/>
      <c r="UQ470" s="54"/>
      <c r="UR470" s="54"/>
      <c r="US470" s="54"/>
      <c r="UT470" s="54"/>
      <c r="UU470" s="54"/>
      <c r="UV470" s="54"/>
      <c r="UW470" s="54"/>
      <c r="UX470" s="54"/>
      <c r="UY470" s="54"/>
      <c r="UZ470" s="54"/>
      <c r="VA470" s="54"/>
      <c r="VB470" s="54"/>
      <c r="VC470" s="54"/>
      <c r="VD470" s="54"/>
      <c r="VE470" s="54"/>
      <c r="VF470" s="54"/>
      <c r="VG470" s="54"/>
      <c r="VH470" s="54"/>
      <c r="VI470" s="54"/>
      <c r="VJ470" s="54"/>
      <c r="VK470" s="54"/>
      <c r="VL470" s="54"/>
      <c r="VM470" s="54"/>
      <c r="VN470" s="54"/>
      <c r="VO470" s="54"/>
      <c r="VP470" s="54"/>
      <c r="VQ470" s="54"/>
      <c r="VR470" s="54"/>
      <c r="VS470" s="54"/>
      <c r="VT470" s="54"/>
      <c r="VU470" s="54"/>
      <c r="VV470" s="54"/>
      <c r="VW470" s="54"/>
      <c r="VX470" s="54"/>
      <c r="VY470" s="54"/>
      <c r="VZ470" s="54"/>
      <c r="WA470" s="54"/>
      <c r="WB470" s="54"/>
      <c r="WC470" s="54"/>
      <c r="WD470" s="54"/>
      <c r="WE470" s="54"/>
      <c r="WF470" s="54"/>
      <c r="WG470" s="54"/>
      <c r="WH470" s="54"/>
      <c r="WI470" s="54"/>
      <c r="WJ470" s="54"/>
      <c r="WK470" s="54"/>
      <c r="WL470" s="54"/>
      <c r="WM470" s="54"/>
      <c r="WN470" s="54"/>
      <c r="WO470" s="54"/>
      <c r="WP470" s="54"/>
      <c r="WQ470" s="54"/>
      <c r="WR470" s="54"/>
      <c r="WS470" s="54"/>
      <c r="WT470" s="54"/>
      <c r="WU470" s="54"/>
      <c r="WV470" s="54"/>
      <c r="WW470" s="54"/>
      <c r="WX470" s="54"/>
      <c r="WY470" s="54"/>
      <c r="WZ470" s="54"/>
      <c r="XA470" s="54"/>
      <c r="XB470" s="54"/>
      <c r="XC470" s="54"/>
      <c r="XD470" s="54"/>
      <c r="XE470" s="54"/>
      <c r="XF470" s="54"/>
      <c r="XG470" s="54"/>
      <c r="XH470" s="54"/>
      <c r="XI470" s="54"/>
      <c r="XJ470" s="54"/>
      <c r="XK470" s="54"/>
      <c r="XL470" s="54"/>
      <c r="XM470" s="54"/>
      <c r="XN470" s="54"/>
      <c r="XO470" s="54"/>
      <c r="XP470" s="54"/>
      <c r="XQ470" s="54"/>
      <c r="XR470" s="54"/>
      <c r="XS470" s="54"/>
      <c r="XT470" s="54"/>
      <c r="XU470" s="54"/>
      <c r="XV470" s="54"/>
      <c r="XW470" s="54"/>
      <c r="XX470" s="54"/>
      <c r="XY470" s="54"/>
      <c r="XZ470" s="54"/>
      <c r="YA470" s="54"/>
      <c r="YB470" s="54"/>
      <c r="YC470" s="54"/>
      <c r="YD470" s="54"/>
      <c r="YE470" s="54"/>
      <c r="YF470" s="54"/>
      <c r="YG470" s="54"/>
      <c r="YH470" s="54"/>
      <c r="YI470" s="54"/>
      <c r="YJ470" s="54"/>
      <c r="YK470" s="54"/>
      <c r="YL470" s="54"/>
      <c r="YM470" s="54"/>
      <c r="YN470" s="54"/>
      <c r="YO470" s="54"/>
      <c r="YP470" s="54"/>
      <c r="YQ470" s="54"/>
      <c r="YR470" s="54"/>
      <c r="YS470" s="54"/>
      <c r="YT470" s="54"/>
      <c r="YU470" s="54"/>
      <c r="YV470" s="54"/>
      <c r="YW470" s="54"/>
      <c r="YX470" s="54"/>
      <c r="YY470" s="54"/>
      <c r="YZ470" s="54"/>
      <c r="ZA470" s="54"/>
      <c r="ZB470" s="54"/>
      <c r="ZC470" s="54"/>
      <c r="ZD470" s="54"/>
      <c r="ZE470" s="54"/>
      <c r="ZF470" s="54"/>
      <c r="ZG470" s="54"/>
      <c r="ZH470" s="54"/>
      <c r="ZI470" s="54"/>
      <c r="ZJ470" s="54"/>
      <c r="ZK470" s="54"/>
      <c r="ZL470" s="54"/>
      <c r="ZM470" s="54"/>
      <c r="ZN470" s="54"/>
      <c r="ZO470" s="54"/>
      <c r="ZP470" s="54"/>
      <c r="ZQ470" s="54"/>
      <c r="ZR470" s="54"/>
      <c r="ZS470" s="54"/>
      <c r="ZT470" s="54"/>
      <c r="ZU470" s="54"/>
      <c r="ZV470" s="54"/>
      <c r="ZW470" s="54"/>
      <c r="ZX470" s="54"/>
      <c r="ZY470" s="54"/>
      <c r="ZZ470" s="54"/>
    </row>
    <row r="471" spans="1:702" x14ac:dyDescent="0.2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  <c r="CW471" s="54"/>
      <c r="CX471" s="54"/>
      <c r="CY471" s="54"/>
      <c r="CZ471" s="54"/>
      <c r="DA471" s="54"/>
      <c r="DB471" s="54"/>
      <c r="DC471" s="54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  <c r="DN471" s="54"/>
      <c r="DO471" s="54"/>
      <c r="DP471" s="54"/>
      <c r="DQ471" s="54"/>
      <c r="DR471" s="54"/>
      <c r="DS471" s="54"/>
      <c r="DT471" s="54"/>
      <c r="DU471" s="54"/>
      <c r="DV471" s="54"/>
      <c r="DW471" s="54"/>
      <c r="DX471" s="54"/>
      <c r="DY471" s="54"/>
      <c r="DZ471" s="54"/>
      <c r="EA471" s="54"/>
      <c r="EB471" s="54"/>
      <c r="EC471" s="54"/>
      <c r="ED471" s="54"/>
      <c r="EE471" s="54"/>
      <c r="EF471" s="54"/>
      <c r="EG471" s="54"/>
      <c r="EH471" s="54"/>
      <c r="EI471" s="54"/>
      <c r="EJ471" s="54"/>
      <c r="EK471" s="54"/>
      <c r="EL471" s="54"/>
      <c r="EM471" s="54"/>
      <c r="EN471" s="54"/>
      <c r="EO471" s="54"/>
      <c r="EP471" s="54"/>
      <c r="EQ471" s="54"/>
      <c r="ER471" s="54"/>
      <c r="ES471" s="54"/>
      <c r="ET471" s="54"/>
      <c r="EU471" s="54"/>
      <c r="EV471" s="54"/>
      <c r="EW471" s="54"/>
      <c r="EX471" s="54"/>
      <c r="EY471" s="54"/>
      <c r="EZ471" s="54"/>
      <c r="FA471" s="54"/>
      <c r="FB471" s="54"/>
      <c r="FC471" s="54"/>
      <c r="FD471" s="54"/>
      <c r="FE471" s="54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4"/>
      <c r="FZ471" s="54"/>
      <c r="GA471" s="54"/>
      <c r="GB471" s="54"/>
      <c r="GC471" s="54"/>
      <c r="GD471" s="54"/>
      <c r="GE471" s="54"/>
      <c r="GF471" s="54"/>
      <c r="GG471" s="54"/>
      <c r="GH471" s="54"/>
      <c r="GI471" s="54"/>
      <c r="GJ471" s="54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4"/>
      <c r="HL471" s="54"/>
      <c r="HM471" s="54"/>
      <c r="HN471" s="54"/>
      <c r="HO471" s="54"/>
      <c r="HP471" s="54"/>
      <c r="HQ471" s="54"/>
      <c r="HR471" s="54"/>
      <c r="HS471" s="54"/>
      <c r="HT471" s="54"/>
      <c r="HU471" s="54"/>
      <c r="HV471" s="54"/>
      <c r="HW471" s="54"/>
      <c r="HX471" s="54"/>
      <c r="HY471" s="54"/>
      <c r="HZ471" s="54"/>
      <c r="IA471" s="54"/>
      <c r="IB471" s="54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4"/>
      <c r="IO471" s="54"/>
      <c r="IP471" s="54"/>
      <c r="IQ471" s="54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4"/>
      <c r="JS471" s="54"/>
      <c r="JT471" s="54"/>
      <c r="JU471" s="54"/>
      <c r="JV471" s="54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4"/>
      <c r="KI471" s="54"/>
      <c r="KJ471" s="54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4"/>
      <c r="KW471" s="54"/>
      <c r="KX471" s="54"/>
      <c r="KY471" s="54"/>
      <c r="KZ471" s="54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4"/>
      <c r="LX471" s="54"/>
      <c r="LY471" s="54"/>
      <c r="LZ471" s="54"/>
      <c r="MA471" s="54"/>
      <c r="MB471" s="54"/>
      <c r="MC471" s="54"/>
      <c r="MD471" s="54"/>
      <c r="ME471" s="54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4"/>
      <c r="NF471" s="54"/>
      <c r="NG471" s="54"/>
      <c r="NH471" s="54"/>
      <c r="NI471" s="54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4"/>
      <c r="OK471" s="54"/>
      <c r="OL471" s="54"/>
      <c r="OM471" s="54"/>
      <c r="ON471" s="54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54"/>
      <c r="PP471" s="54"/>
      <c r="PQ471" s="54"/>
      <c r="PR471" s="54"/>
      <c r="PS471" s="54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54"/>
      <c r="QT471" s="54"/>
      <c r="QU471" s="54"/>
      <c r="QV471" s="54"/>
      <c r="QW471" s="54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54"/>
      <c r="RY471" s="54"/>
      <c r="RZ471" s="54"/>
      <c r="SA471" s="54"/>
      <c r="SB471" s="54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54"/>
      <c r="TC471" s="54"/>
      <c r="TD471" s="54"/>
      <c r="TE471" s="54"/>
      <c r="TF471" s="54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4"/>
      <c r="UH471" s="54"/>
      <c r="UI471" s="54"/>
      <c r="UJ471" s="54"/>
      <c r="UK471" s="54"/>
      <c r="UL471" s="54"/>
      <c r="UM471" s="54"/>
      <c r="UN471" s="54"/>
      <c r="UO471" s="54"/>
      <c r="UP471" s="54"/>
      <c r="UQ471" s="54"/>
      <c r="UR471" s="54"/>
      <c r="US471" s="54"/>
      <c r="UT471" s="54"/>
      <c r="UU471" s="54"/>
      <c r="UV471" s="54"/>
      <c r="UW471" s="54"/>
      <c r="UX471" s="54"/>
      <c r="UY471" s="54"/>
      <c r="UZ471" s="54"/>
      <c r="VA471" s="54"/>
      <c r="VB471" s="54"/>
      <c r="VC471" s="54"/>
      <c r="VD471" s="54"/>
      <c r="VE471" s="54"/>
      <c r="VF471" s="54"/>
      <c r="VG471" s="54"/>
      <c r="VH471" s="54"/>
      <c r="VI471" s="54"/>
      <c r="VJ471" s="54"/>
      <c r="VK471" s="54"/>
      <c r="VL471" s="54"/>
      <c r="VM471" s="54"/>
      <c r="VN471" s="54"/>
      <c r="VO471" s="54"/>
      <c r="VP471" s="54"/>
      <c r="VQ471" s="54"/>
      <c r="VR471" s="54"/>
      <c r="VS471" s="54"/>
      <c r="VT471" s="54"/>
      <c r="VU471" s="54"/>
      <c r="VV471" s="54"/>
      <c r="VW471" s="54"/>
      <c r="VX471" s="54"/>
      <c r="VY471" s="54"/>
      <c r="VZ471" s="54"/>
      <c r="WA471" s="54"/>
      <c r="WB471" s="54"/>
      <c r="WC471" s="54"/>
      <c r="WD471" s="54"/>
      <c r="WE471" s="54"/>
      <c r="WF471" s="54"/>
      <c r="WG471" s="54"/>
      <c r="WH471" s="54"/>
      <c r="WI471" s="54"/>
      <c r="WJ471" s="54"/>
      <c r="WK471" s="54"/>
      <c r="WL471" s="54"/>
      <c r="WM471" s="54"/>
      <c r="WN471" s="54"/>
      <c r="WO471" s="54"/>
      <c r="WP471" s="54"/>
      <c r="WQ471" s="54"/>
      <c r="WR471" s="54"/>
      <c r="WS471" s="54"/>
      <c r="WT471" s="54"/>
      <c r="WU471" s="54"/>
      <c r="WV471" s="54"/>
      <c r="WW471" s="54"/>
      <c r="WX471" s="54"/>
      <c r="WY471" s="54"/>
      <c r="WZ471" s="54"/>
      <c r="XA471" s="54"/>
      <c r="XB471" s="54"/>
      <c r="XC471" s="54"/>
      <c r="XD471" s="54"/>
      <c r="XE471" s="54"/>
      <c r="XF471" s="54"/>
      <c r="XG471" s="54"/>
      <c r="XH471" s="54"/>
      <c r="XI471" s="54"/>
      <c r="XJ471" s="54"/>
      <c r="XK471" s="54"/>
      <c r="XL471" s="54"/>
      <c r="XM471" s="54"/>
      <c r="XN471" s="54"/>
      <c r="XO471" s="54"/>
      <c r="XP471" s="54"/>
      <c r="XQ471" s="54"/>
      <c r="XR471" s="54"/>
      <c r="XS471" s="54"/>
      <c r="XT471" s="54"/>
      <c r="XU471" s="54"/>
      <c r="XV471" s="54"/>
      <c r="XW471" s="54"/>
      <c r="XX471" s="54"/>
      <c r="XY471" s="54"/>
      <c r="XZ471" s="54"/>
      <c r="YA471" s="54"/>
      <c r="YB471" s="54"/>
      <c r="YC471" s="54"/>
      <c r="YD471" s="54"/>
      <c r="YE471" s="54"/>
      <c r="YF471" s="54"/>
      <c r="YG471" s="54"/>
      <c r="YH471" s="54"/>
      <c r="YI471" s="54"/>
      <c r="YJ471" s="54"/>
      <c r="YK471" s="54"/>
      <c r="YL471" s="54"/>
      <c r="YM471" s="54"/>
      <c r="YN471" s="54"/>
      <c r="YO471" s="54"/>
      <c r="YP471" s="54"/>
      <c r="YQ471" s="54"/>
      <c r="YR471" s="54"/>
      <c r="YS471" s="54"/>
      <c r="YT471" s="54"/>
      <c r="YU471" s="54"/>
      <c r="YV471" s="54"/>
      <c r="YW471" s="54"/>
      <c r="YX471" s="54"/>
      <c r="YY471" s="54"/>
      <c r="YZ471" s="54"/>
      <c r="ZA471" s="54"/>
      <c r="ZB471" s="54"/>
      <c r="ZC471" s="54"/>
      <c r="ZD471" s="54"/>
      <c r="ZE471" s="54"/>
      <c r="ZF471" s="54"/>
      <c r="ZG471" s="54"/>
      <c r="ZH471" s="54"/>
      <c r="ZI471" s="54"/>
      <c r="ZJ471" s="54"/>
      <c r="ZK471" s="54"/>
      <c r="ZL471" s="54"/>
      <c r="ZM471" s="54"/>
      <c r="ZN471" s="54"/>
      <c r="ZO471" s="54"/>
      <c r="ZP471" s="54"/>
      <c r="ZQ471" s="54"/>
      <c r="ZR471" s="54"/>
      <c r="ZS471" s="54"/>
      <c r="ZT471" s="54"/>
      <c r="ZU471" s="54"/>
      <c r="ZV471" s="54"/>
      <c r="ZW471" s="54"/>
      <c r="ZX471" s="54"/>
      <c r="ZY471" s="54"/>
      <c r="ZZ471" s="54"/>
    </row>
    <row r="472" spans="1:702" x14ac:dyDescent="0.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  <c r="CW472" s="54"/>
      <c r="CX472" s="54"/>
      <c r="CY472" s="54"/>
      <c r="CZ472" s="54"/>
      <c r="DA472" s="54"/>
      <c r="DB472" s="54"/>
      <c r="DC472" s="54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  <c r="DN472" s="54"/>
      <c r="DO472" s="54"/>
      <c r="DP472" s="54"/>
      <c r="DQ472" s="54"/>
      <c r="DR472" s="54"/>
      <c r="DS472" s="54"/>
      <c r="DT472" s="54"/>
      <c r="DU472" s="54"/>
      <c r="DV472" s="54"/>
      <c r="DW472" s="54"/>
      <c r="DX472" s="54"/>
      <c r="DY472" s="54"/>
      <c r="DZ472" s="54"/>
      <c r="EA472" s="54"/>
      <c r="EB472" s="54"/>
      <c r="EC472" s="54"/>
      <c r="ED472" s="54"/>
      <c r="EE472" s="54"/>
      <c r="EF472" s="54"/>
      <c r="EG472" s="54"/>
      <c r="EH472" s="54"/>
      <c r="EI472" s="54"/>
      <c r="EJ472" s="54"/>
      <c r="EK472" s="54"/>
      <c r="EL472" s="54"/>
      <c r="EM472" s="54"/>
      <c r="EN472" s="54"/>
      <c r="EO472" s="54"/>
      <c r="EP472" s="54"/>
      <c r="EQ472" s="54"/>
      <c r="ER472" s="54"/>
      <c r="ES472" s="54"/>
      <c r="ET472" s="54"/>
      <c r="EU472" s="54"/>
      <c r="EV472" s="54"/>
      <c r="EW472" s="54"/>
      <c r="EX472" s="54"/>
      <c r="EY472" s="54"/>
      <c r="EZ472" s="54"/>
      <c r="FA472" s="54"/>
      <c r="FB472" s="54"/>
      <c r="FC472" s="54"/>
      <c r="FD472" s="54"/>
      <c r="FE472" s="54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4"/>
      <c r="GA472" s="54"/>
      <c r="GB472" s="54"/>
      <c r="GC472" s="54"/>
      <c r="GD472" s="54"/>
      <c r="GE472" s="54"/>
      <c r="GF472" s="54"/>
      <c r="GG472" s="54"/>
      <c r="GH472" s="54"/>
      <c r="GI472" s="54"/>
      <c r="GJ472" s="54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4"/>
      <c r="HL472" s="54"/>
      <c r="HM472" s="54"/>
      <c r="HN472" s="54"/>
      <c r="HO472" s="54"/>
      <c r="HP472" s="54"/>
      <c r="HQ472" s="54"/>
      <c r="HR472" s="54"/>
      <c r="HS472" s="54"/>
      <c r="HT472" s="54"/>
      <c r="HU472" s="54"/>
      <c r="HV472" s="54"/>
      <c r="HW472" s="54"/>
      <c r="HX472" s="54"/>
      <c r="HY472" s="54"/>
      <c r="HZ472" s="54"/>
      <c r="IA472" s="54"/>
      <c r="IB472" s="54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4"/>
      <c r="IO472" s="54"/>
      <c r="IP472" s="54"/>
      <c r="IQ472" s="54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4"/>
      <c r="JS472" s="54"/>
      <c r="JT472" s="54"/>
      <c r="JU472" s="54"/>
      <c r="JV472" s="54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4"/>
      <c r="KI472" s="54"/>
      <c r="KJ472" s="54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4"/>
      <c r="KW472" s="54"/>
      <c r="KX472" s="54"/>
      <c r="KY472" s="54"/>
      <c r="KZ472" s="54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4"/>
      <c r="LX472" s="54"/>
      <c r="LY472" s="54"/>
      <c r="LZ472" s="54"/>
      <c r="MA472" s="54"/>
      <c r="MB472" s="54"/>
      <c r="MC472" s="54"/>
      <c r="MD472" s="54"/>
      <c r="ME472" s="54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4"/>
      <c r="NF472" s="54"/>
      <c r="NG472" s="54"/>
      <c r="NH472" s="54"/>
      <c r="NI472" s="54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4"/>
      <c r="OK472" s="54"/>
      <c r="OL472" s="54"/>
      <c r="OM472" s="54"/>
      <c r="ON472" s="54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54"/>
      <c r="PP472" s="54"/>
      <c r="PQ472" s="54"/>
      <c r="PR472" s="54"/>
      <c r="PS472" s="54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54"/>
      <c r="QT472" s="54"/>
      <c r="QU472" s="54"/>
      <c r="QV472" s="54"/>
      <c r="QW472" s="54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54"/>
      <c r="RY472" s="54"/>
      <c r="RZ472" s="54"/>
      <c r="SA472" s="54"/>
      <c r="SB472" s="54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54"/>
      <c r="TC472" s="54"/>
      <c r="TD472" s="54"/>
      <c r="TE472" s="54"/>
      <c r="TF472" s="54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4"/>
      <c r="UH472" s="54"/>
      <c r="UI472" s="54"/>
      <c r="UJ472" s="54"/>
      <c r="UK472" s="54"/>
      <c r="UL472" s="54"/>
      <c r="UM472" s="54"/>
      <c r="UN472" s="54"/>
      <c r="UO472" s="54"/>
      <c r="UP472" s="54"/>
      <c r="UQ472" s="54"/>
      <c r="UR472" s="54"/>
      <c r="US472" s="54"/>
      <c r="UT472" s="54"/>
      <c r="UU472" s="54"/>
      <c r="UV472" s="54"/>
      <c r="UW472" s="54"/>
      <c r="UX472" s="54"/>
      <c r="UY472" s="54"/>
      <c r="UZ472" s="54"/>
      <c r="VA472" s="54"/>
      <c r="VB472" s="54"/>
      <c r="VC472" s="54"/>
      <c r="VD472" s="54"/>
      <c r="VE472" s="54"/>
      <c r="VF472" s="54"/>
      <c r="VG472" s="54"/>
      <c r="VH472" s="54"/>
      <c r="VI472" s="54"/>
      <c r="VJ472" s="54"/>
      <c r="VK472" s="54"/>
      <c r="VL472" s="54"/>
      <c r="VM472" s="54"/>
      <c r="VN472" s="54"/>
      <c r="VO472" s="54"/>
      <c r="VP472" s="54"/>
      <c r="VQ472" s="54"/>
      <c r="VR472" s="54"/>
      <c r="VS472" s="54"/>
      <c r="VT472" s="54"/>
      <c r="VU472" s="54"/>
      <c r="VV472" s="54"/>
      <c r="VW472" s="54"/>
      <c r="VX472" s="54"/>
      <c r="VY472" s="54"/>
      <c r="VZ472" s="54"/>
      <c r="WA472" s="54"/>
      <c r="WB472" s="54"/>
      <c r="WC472" s="54"/>
      <c r="WD472" s="54"/>
      <c r="WE472" s="54"/>
      <c r="WF472" s="54"/>
      <c r="WG472" s="54"/>
      <c r="WH472" s="54"/>
      <c r="WI472" s="54"/>
      <c r="WJ472" s="54"/>
      <c r="WK472" s="54"/>
      <c r="WL472" s="54"/>
      <c r="WM472" s="54"/>
      <c r="WN472" s="54"/>
      <c r="WO472" s="54"/>
      <c r="WP472" s="54"/>
      <c r="WQ472" s="54"/>
      <c r="WR472" s="54"/>
      <c r="WS472" s="54"/>
      <c r="WT472" s="54"/>
      <c r="WU472" s="54"/>
      <c r="WV472" s="54"/>
      <c r="WW472" s="54"/>
      <c r="WX472" s="54"/>
      <c r="WY472" s="54"/>
      <c r="WZ472" s="54"/>
      <c r="XA472" s="54"/>
      <c r="XB472" s="54"/>
      <c r="XC472" s="54"/>
      <c r="XD472" s="54"/>
      <c r="XE472" s="54"/>
      <c r="XF472" s="54"/>
      <c r="XG472" s="54"/>
      <c r="XH472" s="54"/>
      <c r="XI472" s="54"/>
      <c r="XJ472" s="54"/>
      <c r="XK472" s="54"/>
      <c r="XL472" s="54"/>
      <c r="XM472" s="54"/>
      <c r="XN472" s="54"/>
      <c r="XO472" s="54"/>
      <c r="XP472" s="54"/>
      <c r="XQ472" s="54"/>
      <c r="XR472" s="54"/>
      <c r="XS472" s="54"/>
      <c r="XT472" s="54"/>
      <c r="XU472" s="54"/>
      <c r="XV472" s="54"/>
      <c r="XW472" s="54"/>
      <c r="XX472" s="54"/>
      <c r="XY472" s="54"/>
      <c r="XZ472" s="54"/>
      <c r="YA472" s="54"/>
      <c r="YB472" s="54"/>
      <c r="YC472" s="54"/>
      <c r="YD472" s="54"/>
      <c r="YE472" s="54"/>
      <c r="YF472" s="54"/>
      <c r="YG472" s="54"/>
      <c r="YH472" s="54"/>
      <c r="YI472" s="54"/>
      <c r="YJ472" s="54"/>
      <c r="YK472" s="54"/>
      <c r="YL472" s="54"/>
      <c r="YM472" s="54"/>
      <c r="YN472" s="54"/>
      <c r="YO472" s="54"/>
      <c r="YP472" s="54"/>
      <c r="YQ472" s="54"/>
      <c r="YR472" s="54"/>
      <c r="YS472" s="54"/>
      <c r="YT472" s="54"/>
      <c r="YU472" s="54"/>
      <c r="YV472" s="54"/>
      <c r="YW472" s="54"/>
      <c r="YX472" s="54"/>
      <c r="YY472" s="54"/>
      <c r="YZ472" s="54"/>
      <c r="ZA472" s="54"/>
      <c r="ZB472" s="54"/>
      <c r="ZC472" s="54"/>
      <c r="ZD472" s="54"/>
      <c r="ZE472" s="54"/>
      <c r="ZF472" s="54"/>
      <c r="ZG472" s="54"/>
      <c r="ZH472" s="54"/>
      <c r="ZI472" s="54"/>
      <c r="ZJ472" s="54"/>
      <c r="ZK472" s="54"/>
      <c r="ZL472" s="54"/>
      <c r="ZM472" s="54"/>
      <c r="ZN472" s="54"/>
      <c r="ZO472" s="54"/>
      <c r="ZP472" s="54"/>
      <c r="ZQ472" s="54"/>
      <c r="ZR472" s="54"/>
      <c r="ZS472" s="54"/>
      <c r="ZT472" s="54"/>
      <c r="ZU472" s="54"/>
      <c r="ZV472" s="54"/>
      <c r="ZW472" s="54"/>
      <c r="ZX472" s="54"/>
      <c r="ZY472" s="54"/>
      <c r="ZZ472" s="54"/>
    </row>
    <row r="473" spans="1:702" x14ac:dyDescent="0.2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  <c r="CW473" s="54"/>
      <c r="CX473" s="54"/>
      <c r="CY473" s="54"/>
      <c r="CZ473" s="54"/>
      <c r="DA473" s="54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54"/>
      <c r="DR473" s="54"/>
      <c r="DS473" s="54"/>
      <c r="DT473" s="54"/>
      <c r="DU473" s="54"/>
      <c r="DV473" s="54"/>
      <c r="DW473" s="54"/>
      <c r="DX473" s="54"/>
      <c r="DY473" s="54"/>
      <c r="DZ473" s="54"/>
      <c r="EA473" s="54"/>
      <c r="EB473" s="54"/>
      <c r="EC473" s="54"/>
      <c r="ED473" s="54"/>
      <c r="EE473" s="54"/>
      <c r="EF473" s="54"/>
      <c r="EG473" s="54"/>
      <c r="EH473" s="54"/>
      <c r="EI473" s="54"/>
      <c r="EJ473" s="54"/>
      <c r="EK473" s="54"/>
      <c r="EL473" s="54"/>
      <c r="EM473" s="54"/>
      <c r="EN473" s="54"/>
      <c r="EO473" s="54"/>
      <c r="EP473" s="54"/>
      <c r="EQ473" s="54"/>
      <c r="ER473" s="54"/>
      <c r="ES473" s="54"/>
      <c r="ET473" s="54"/>
      <c r="EU473" s="54"/>
      <c r="EV473" s="54"/>
      <c r="EW473" s="54"/>
      <c r="EX473" s="54"/>
      <c r="EY473" s="54"/>
      <c r="EZ473" s="54"/>
      <c r="FA473" s="54"/>
      <c r="FB473" s="54"/>
      <c r="FC473" s="54"/>
      <c r="FD473" s="54"/>
      <c r="FE473" s="54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  <c r="GB473" s="54"/>
      <c r="GC473" s="54"/>
      <c r="GD473" s="54"/>
      <c r="GE473" s="54"/>
      <c r="GF473" s="54"/>
      <c r="GG473" s="54"/>
      <c r="GH473" s="54"/>
      <c r="GI473" s="54"/>
      <c r="GJ473" s="54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4"/>
      <c r="HL473" s="54"/>
      <c r="HM473" s="54"/>
      <c r="HN473" s="54"/>
      <c r="HO473" s="54"/>
      <c r="HP473" s="54"/>
      <c r="HQ473" s="54"/>
      <c r="HR473" s="54"/>
      <c r="HS473" s="54"/>
      <c r="HT473" s="54"/>
      <c r="HU473" s="54"/>
      <c r="HV473" s="54"/>
      <c r="HW473" s="54"/>
      <c r="HX473" s="54"/>
      <c r="HY473" s="54"/>
      <c r="HZ473" s="54"/>
      <c r="IA473" s="54"/>
      <c r="IB473" s="54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4"/>
      <c r="IN473" s="54"/>
      <c r="IO473" s="54"/>
      <c r="IP473" s="54"/>
      <c r="IQ473" s="54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4"/>
      <c r="JS473" s="54"/>
      <c r="JT473" s="54"/>
      <c r="JU473" s="54"/>
      <c r="JV473" s="54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4"/>
      <c r="KI473" s="54"/>
      <c r="KJ473" s="54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4"/>
      <c r="KX473" s="54"/>
      <c r="KY473" s="54"/>
      <c r="KZ473" s="54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4"/>
      <c r="LX473" s="54"/>
      <c r="LY473" s="54"/>
      <c r="LZ473" s="54"/>
      <c r="MA473" s="54"/>
      <c r="MB473" s="54"/>
      <c r="MC473" s="54"/>
      <c r="MD473" s="54"/>
      <c r="ME473" s="54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4"/>
      <c r="NF473" s="54"/>
      <c r="NG473" s="54"/>
      <c r="NH473" s="54"/>
      <c r="NI473" s="54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4"/>
      <c r="OK473" s="54"/>
      <c r="OL473" s="54"/>
      <c r="OM473" s="54"/>
      <c r="ON473" s="54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54"/>
      <c r="PP473" s="54"/>
      <c r="PQ473" s="54"/>
      <c r="PR473" s="54"/>
      <c r="PS473" s="54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54"/>
      <c r="QT473" s="54"/>
      <c r="QU473" s="54"/>
      <c r="QV473" s="54"/>
      <c r="QW473" s="54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54"/>
      <c r="RY473" s="54"/>
      <c r="RZ473" s="54"/>
      <c r="SA473" s="54"/>
      <c r="SB473" s="54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54"/>
      <c r="TC473" s="54"/>
      <c r="TD473" s="54"/>
      <c r="TE473" s="54"/>
      <c r="TF473" s="54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4"/>
      <c r="UH473" s="54"/>
      <c r="UI473" s="54"/>
      <c r="UJ473" s="54"/>
      <c r="UK473" s="54"/>
      <c r="UL473" s="54"/>
      <c r="UM473" s="54"/>
      <c r="UN473" s="54"/>
      <c r="UO473" s="54"/>
      <c r="UP473" s="54"/>
      <c r="UQ473" s="54"/>
      <c r="UR473" s="54"/>
      <c r="US473" s="54"/>
      <c r="UT473" s="54"/>
      <c r="UU473" s="54"/>
      <c r="UV473" s="54"/>
      <c r="UW473" s="54"/>
      <c r="UX473" s="54"/>
      <c r="UY473" s="54"/>
      <c r="UZ473" s="54"/>
      <c r="VA473" s="54"/>
      <c r="VB473" s="54"/>
      <c r="VC473" s="54"/>
      <c r="VD473" s="54"/>
      <c r="VE473" s="54"/>
      <c r="VF473" s="54"/>
      <c r="VG473" s="54"/>
      <c r="VH473" s="54"/>
      <c r="VI473" s="54"/>
      <c r="VJ473" s="54"/>
      <c r="VK473" s="54"/>
      <c r="VL473" s="54"/>
      <c r="VM473" s="54"/>
      <c r="VN473" s="54"/>
      <c r="VO473" s="54"/>
      <c r="VP473" s="54"/>
      <c r="VQ473" s="54"/>
      <c r="VR473" s="54"/>
      <c r="VS473" s="54"/>
      <c r="VT473" s="54"/>
      <c r="VU473" s="54"/>
      <c r="VV473" s="54"/>
      <c r="VW473" s="54"/>
      <c r="VX473" s="54"/>
      <c r="VY473" s="54"/>
      <c r="VZ473" s="54"/>
      <c r="WA473" s="54"/>
      <c r="WB473" s="54"/>
      <c r="WC473" s="54"/>
      <c r="WD473" s="54"/>
      <c r="WE473" s="54"/>
      <c r="WF473" s="54"/>
      <c r="WG473" s="54"/>
      <c r="WH473" s="54"/>
      <c r="WI473" s="54"/>
      <c r="WJ473" s="54"/>
      <c r="WK473" s="54"/>
      <c r="WL473" s="54"/>
      <c r="WM473" s="54"/>
      <c r="WN473" s="54"/>
      <c r="WO473" s="54"/>
      <c r="WP473" s="54"/>
      <c r="WQ473" s="54"/>
      <c r="WR473" s="54"/>
      <c r="WS473" s="54"/>
      <c r="WT473" s="54"/>
      <c r="WU473" s="54"/>
      <c r="WV473" s="54"/>
      <c r="WW473" s="54"/>
      <c r="WX473" s="54"/>
      <c r="WY473" s="54"/>
      <c r="WZ473" s="54"/>
      <c r="XA473" s="54"/>
      <c r="XB473" s="54"/>
      <c r="XC473" s="54"/>
      <c r="XD473" s="54"/>
      <c r="XE473" s="54"/>
      <c r="XF473" s="54"/>
      <c r="XG473" s="54"/>
      <c r="XH473" s="54"/>
      <c r="XI473" s="54"/>
      <c r="XJ473" s="54"/>
      <c r="XK473" s="54"/>
      <c r="XL473" s="54"/>
      <c r="XM473" s="54"/>
      <c r="XN473" s="54"/>
      <c r="XO473" s="54"/>
      <c r="XP473" s="54"/>
      <c r="XQ473" s="54"/>
      <c r="XR473" s="54"/>
      <c r="XS473" s="54"/>
      <c r="XT473" s="54"/>
      <c r="XU473" s="54"/>
      <c r="XV473" s="54"/>
      <c r="XW473" s="54"/>
      <c r="XX473" s="54"/>
      <c r="XY473" s="54"/>
      <c r="XZ473" s="54"/>
      <c r="YA473" s="54"/>
      <c r="YB473" s="54"/>
      <c r="YC473" s="54"/>
      <c r="YD473" s="54"/>
      <c r="YE473" s="54"/>
      <c r="YF473" s="54"/>
      <c r="YG473" s="54"/>
      <c r="YH473" s="54"/>
      <c r="YI473" s="54"/>
      <c r="YJ473" s="54"/>
      <c r="YK473" s="54"/>
      <c r="YL473" s="54"/>
      <c r="YM473" s="54"/>
      <c r="YN473" s="54"/>
      <c r="YO473" s="54"/>
      <c r="YP473" s="54"/>
      <c r="YQ473" s="54"/>
      <c r="YR473" s="54"/>
      <c r="YS473" s="54"/>
      <c r="YT473" s="54"/>
      <c r="YU473" s="54"/>
      <c r="YV473" s="54"/>
      <c r="YW473" s="54"/>
      <c r="YX473" s="54"/>
      <c r="YY473" s="54"/>
      <c r="YZ473" s="54"/>
      <c r="ZA473" s="54"/>
      <c r="ZB473" s="54"/>
      <c r="ZC473" s="54"/>
      <c r="ZD473" s="54"/>
      <c r="ZE473" s="54"/>
      <c r="ZF473" s="54"/>
      <c r="ZG473" s="54"/>
      <c r="ZH473" s="54"/>
      <c r="ZI473" s="54"/>
      <c r="ZJ473" s="54"/>
      <c r="ZK473" s="54"/>
      <c r="ZL473" s="54"/>
      <c r="ZM473" s="54"/>
      <c r="ZN473" s="54"/>
      <c r="ZO473" s="54"/>
      <c r="ZP473" s="54"/>
      <c r="ZQ473" s="54"/>
      <c r="ZR473" s="54"/>
      <c r="ZS473" s="54"/>
      <c r="ZT473" s="54"/>
      <c r="ZU473" s="54"/>
      <c r="ZV473" s="54"/>
      <c r="ZW473" s="54"/>
      <c r="ZX473" s="54"/>
      <c r="ZY473" s="54"/>
      <c r="ZZ473" s="54"/>
    </row>
    <row r="474" spans="1:702" x14ac:dyDescent="0.2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  <c r="CW474" s="54"/>
      <c r="CX474" s="54"/>
      <c r="CY474" s="54"/>
      <c r="CZ474" s="54"/>
      <c r="DA474" s="54"/>
      <c r="DB474" s="54"/>
      <c r="DC474" s="54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  <c r="DN474" s="54"/>
      <c r="DO474" s="54"/>
      <c r="DP474" s="54"/>
      <c r="DQ474" s="54"/>
      <c r="DR474" s="54"/>
      <c r="DS474" s="54"/>
      <c r="DT474" s="54"/>
      <c r="DU474" s="54"/>
      <c r="DV474" s="54"/>
      <c r="DW474" s="54"/>
      <c r="DX474" s="54"/>
      <c r="DY474" s="54"/>
      <c r="DZ474" s="54"/>
      <c r="EA474" s="54"/>
      <c r="EB474" s="54"/>
      <c r="EC474" s="54"/>
      <c r="ED474" s="54"/>
      <c r="EE474" s="54"/>
      <c r="EF474" s="54"/>
      <c r="EG474" s="54"/>
      <c r="EH474" s="54"/>
      <c r="EI474" s="54"/>
      <c r="EJ474" s="54"/>
      <c r="EK474" s="54"/>
      <c r="EL474" s="54"/>
      <c r="EM474" s="54"/>
      <c r="EN474" s="54"/>
      <c r="EO474" s="54"/>
      <c r="EP474" s="54"/>
      <c r="EQ474" s="54"/>
      <c r="ER474" s="54"/>
      <c r="ES474" s="54"/>
      <c r="ET474" s="54"/>
      <c r="EU474" s="54"/>
      <c r="EV474" s="54"/>
      <c r="EW474" s="54"/>
      <c r="EX474" s="54"/>
      <c r="EY474" s="54"/>
      <c r="EZ474" s="54"/>
      <c r="FA474" s="54"/>
      <c r="FB474" s="54"/>
      <c r="FC474" s="54"/>
      <c r="FD474" s="54"/>
      <c r="FE474" s="54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4"/>
      <c r="GA474" s="54"/>
      <c r="GB474" s="54"/>
      <c r="GC474" s="54"/>
      <c r="GD474" s="54"/>
      <c r="GE474" s="54"/>
      <c r="GF474" s="54"/>
      <c r="GG474" s="54"/>
      <c r="GH474" s="54"/>
      <c r="GI474" s="54"/>
      <c r="GJ474" s="54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4"/>
      <c r="HL474" s="54"/>
      <c r="HM474" s="54"/>
      <c r="HN474" s="54"/>
      <c r="HO474" s="54"/>
      <c r="HP474" s="54"/>
      <c r="HQ474" s="54"/>
      <c r="HR474" s="54"/>
      <c r="HS474" s="54"/>
      <c r="HT474" s="54"/>
      <c r="HU474" s="54"/>
      <c r="HV474" s="54"/>
      <c r="HW474" s="54"/>
      <c r="HX474" s="54"/>
      <c r="HY474" s="54"/>
      <c r="HZ474" s="54"/>
      <c r="IA474" s="54"/>
      <c r="IB474" s="54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4"/>
      <c r="IN474" s="54"/>
      <c r="IO474" s="54"/>
      <c r="IP474" s="54"/>
      <c r="IQ474" s="54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4"/>
      <c r="JS474" s="54"/>
      <c r="JT474" s="54"/>
      <c r="JU474" s="54"/>
      <c r="JV474" s="54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4"/>
      <c r="KI474" s="54"/>
      <c r="KJ474" s="54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4"/>
      <c r="KX474" s="54"/>
      <c r="KY474" s="54"/>
      <c r="KZ474" s="54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4"/>
      <c r="LX474" s="54"/>
      <c r="LY474" s="54"/>
      <c r="LZ474" s="54"/>
      <c r="MA474" s="54"/>
      <c r="MB474" s="54"/>
      <c r="MC474" s="54"/>
      <c r="MD474" s="54"/>
      <c r="ME474" s="54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4"/>
      <c r="NF474" s="54"/>
      <c r="NG474" s="54"/>
      <c r="NH474" s="54"/>
      <c r="NI474" s="54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4"/>
      <c r="OK474" s="54"/>
      <c r="OL474" s="54"/>
      <c r="OM474" s="54"/>
      <c r="ON474" s="54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54"/>
      <c r="PP474" s="54"/>
      <c r="PQ474" s="54"/>
      <c r="PR474" s="54"/>
      <c r="PS474" s="54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54"/>
      <c r="QT474" s="54"/>
      <c r="QU474" s="54"/>
      <c r="QV474" s="54"/>
      <c r="QW474" s="54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54"/>
      <c r="RY474" s="54"/>
      <c r="RZ474" s="54"/>
      <c r="SA474" s="54"/>
      <c r="SB474" s="54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54"/>
      <c r="TC474" s="54"/>
      <c r="TD474" s="54"/>
      <c r="TE474" s="54"/>
      <c r="TF474" s="54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4"/>
      <c r="UH474" s="54"/>
      <c r="UI474" s="54"/>
      <c r="UJ474" s="54"/>
      <c r="UK474" s="54"/>
      <c r="UL474" s="54"/>
      <c r="UM474" s="54"/>
      <c r="UN474" s="54"/>
      <c r="UO474" s="54"/>
      <c r="UP474" s="54"/>
      <c r="UQ474" s="54"/>
      <c r="UR474" s="54"/>
      <c r="US474" s="54"/>
      <c r="UT474" s="54"/>
      <c r="UU474" s="54"/>
      <c r="UV474" s="54"/>
      <c r="UW474" s="54"/>
      <c r="UX474" s="54"/>
      <c r="UY474" s="54"/>
      <c r="UZ474" s="54"/>
      <c r="VA474" s="54"/>
      <c r="VB474" s="54"/>
      <c r="VC474" s="54"/>
      <c r="VD474" s="54"/>
      <c r="VE474" s="54"/>
      <c r="VF474" s="54"/>
      <c r="VG474" s="54"/>
      <c r="VH474" s="54"/>
      <c r="VI474" s="54"/>
      <c r="VJ474" s="54"/>
      <c r="VK474" s="54"/>
      <c r="VL474" s="54"/>
      <c r="VM474" s="54"/>
      <c r="VN474" s="54"/>
      <c r="VO474" s="54"/>
      <c r="VP474" s="54"/>
      <c r="VQ474" s="54"/>
      <c r="VR474" s="54"/>
      <c r="VS474" s="54"/>
      <c r="VT474" s="54"/>
      <c r="VU474" s="54"/>
      <c r="VV474" s="54"/>
      <c r="VW474" s="54"/>
      <c r="VX474" s="54"/>
      <c r="VY474" s="54"/>
      <c r="VZ474" s="54"/>
      <c r="WA474" s="54"/>
      <c r="WB474" s="54"/>
      <c r="WC474" s="54"/>
      <c r="WD474" s="54"/>
      <c r="WE474" s="54"/>
      <c r="WF474" s="54"/>
      <c r="WG474" s="54"/>
      <c r="WH474" s="54"/>
      <c r="WI474" s="54"/>
      <c r="WJ474" s="54"/>
      <c r="WK474" s="54"/>
      <c r="WL474" s="54"/>
      <c r="WM474" s="54"/>
      <c r="WN474" s="54"/>
      <c r="WO474" s="54"/>
      <c r="WP474" s="54"/>
      <c r="WQ474" s="54"/>
      <c r="WR474" s="54"/>
      <c r="WS474" s="54"/>
      <c r="WT474" s="54"/>
      <c r="WU474" s="54"/>
      <c r="WV474" s="54"/>
      <c r="WW474" s="54"/>
      <c r="WX474" s="54"/>
      <c r="WY474" s="54"/>
      <c r="WZ474" s="54"/>
      <c r="XA474" s="54"/>
      <c r="XB474" s="54"/>
      <c r="XC474" s="54"/>
      <c r="XD474" s="54"/>
      <c r="XE474" s="54"/>
      <c r="XF474" s="54"/>
      <c r="XG474" s="54"/>
      <c r="XH474" s="54"/>
      <c r="XI474" s="54"/>
      <c r="XJ474" s="54"/>
      <c r="XK474" s="54"/>
      <c r="XL474" s="54"/>
      <c r="XM474" s="54"/>
      <c r="XN474" s="54"/>
      <c r="XO474" s="54"/>
      <c r="XP474" s="54"/>
      <c r="XQ474" s="54"/>
      <c r="XR474" s="54"/>
      <c r="XS474" s="54"/>
      <c r="XT474" s="54"/>
      <c r="XU474" s="54"/>
      <c r="XV474" s="54"/>
      <c r="XW474" s="54"/>
      <c r="XX474" s="54"/>
      <c r="XY474" s="54"/>
      <c r="XZ474" s="54"/>
      <c r="YA474" s="54"/>
      <c r="YB474" s="54"/>
      <c r="YC474" s="54"/>
      <c r="YD474" s="54"/>
      <c r="YE474" s="54"/>
      <c r="YF474" s="54"/>
      <c r="YG474" s="54"/>
      <c r="YH474" s="54"/>
      <c r="YI474" s="54"/>
      <c r="YJ474" s="54"/>
      <c r="YK474" s="54"/>
      <c r="YL474" s="54"/>
      <c r="YM474" s="54"/>
      <c r="YN474" s="54"/>
      <c r="YO474" s="54"/>
      <c r="YP474" s="54"/>
      <c r="YQ474" s="54"/>
      <c r="YR474" s="54"/>
      <c r="YS474" s="54"/>
      <c r="YT474" s="54"/>
      <c r="YU474" s="54"/>
      <c r="YV474" s="54"/>
      <c r="YW474" s="54"/>
      <c r="YX474" s="54"/>
      <c r="YY474" s="54"/>
      <c r="YZ474" s="54"/>
      <c r="ZA474" s="54"/>
      <c r="ZB474" s="54"/>
      <c r="ZC474" s="54"/>
      <c r="ZD474" s="54"/>
      <c r="ZE474" s="54"/>
      <c r="ZF474" s="54"/>
      <c r="ZG474" s="54"/>
      <c r="ZH474" s="54"/>
      <c r="ZI474" s="54"/>
      <c r="ZJ474" s="54"/>
      <c r="ZK474" s="54"/>
      <c r="ZL474" s="54"/>
      <c r="ZM474" s="54"/>
      <c r="ZN474" s="54"/>
      <c r="ZO474" s="54"/>
      <c r="ZP474" s="54"/>
      <c r="ZQ474" s="54"/>
      <c r="ZR474" s="54"/>
      <c r="ZS474" s="54"/>
      <c r="ZT474" s="54"/>
      <c r="ZU474" s="54"/>
      <c r="ZV474" s="54"/>
      <c r="ZW474" s="54"/>
      <c r="ZX474" s="54"/>
      <c r="ZY474" s="54"/>
      <c r="ZZ474" s="54"/>
    </row>
    <row r="475" spans="1:702" x14ac:dyDescent="0.2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  <c r="CW475" s="54"/>
      <c r="CX475" s="54"/>
      <c r="CY475" s="54"/>
      <c r="CZ475" s="54"/>
      <c r="DA475" s="54"/>
      <c r="DB475" s="54"/>
      <c r="DC475" s="54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  <c r="DN475" s="54"/>
      <c r="DO475" s="54"/>
      <c r="DP475" s="54"/>
      <c r="DQ475" s="54"/>
      <c r="DR475" s="54"/>
      <c r="DS475" s="54"/>
      <c r="DT475" s="54"/>
      <c r="DU475" s="54"/>
      <c r="DV475" s="54"/>
      <c r="DW475" s="54"/>
      <c r="DX475" s="54"/>
      <c r="DY475" s="54"/>
      <c r="DZ475" s="54"/>
      <c r="EA475" s="54"/>
      <c r="EB475" s="54"/>
      <c r="EC475" s="54"/>
      <c r="ED475" s="54"/>
      <c r="EE475" s="54"/>
      <c r="EF475" s="54"/>
      <c r="EG475" s="54"/>
      <c r="EH475" s="54"/>
      <c r="EI475" s="54"/>
      <c r="EJ475" s="54"/>
      <c r="EK475" s="54"/>
      <c r="EL475" s="54"/>
      <c r="EM475" s="54"/>
      <c r="EN475" s="54"/>
      <c r="EO475" s="54"/>
      <c r="EP475" s="54"/>
      <c r="EQ475" s="54"/>
      <c r="ER475" s="54"/>
      <c r="ES475" s="54"/>
      <c r="ET475" s="54"/>
      <c r="EU475" s="54"/>
      <c r="EV475" s="54"/>
      <c r="EW475" s="54"/>
      <c r="EX475" s="54"/>
      <c r="EY475" s="54"/>
      <c r="EZ475" s="54"/>
      <c r="FA475" s="54"/>
      <c r="FB475" s="54"/>
      <c r="FC475" s="54"/>
      <c r="FD475" s="54"/>
      <c r="FE475" s="54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4"/>
      <c r="FZ475" s="54"/>
      <c r="GA475" s="54"/>
      <c r="GB475" s="54"/>
      <c r="GC475" s="54"/>
      <c r="GD475" s="54"/>
      <c r="GE475" s="54"/>
      <c r="GF475" s="54"/>
      <c r="GG475" s="54"/>
      <c r="GH475" s="54"/>
      <c r="GI475" s="54"/>
      <c r="GJ475" s="54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4"/>
      <c r="HL475" s="54"/>
      <c r="HM475" s="54"/>
      <c r="HN475" s="54"/>
      <c r="HO475" s="54"/>
      <c r="HP475" s="54"/>
      <c r="HQ475" s="54"/>
      <c r="HR475" s="54"/>
      <c r="HS475" s="54"/>
      <c r="HT475" s="54"/>
      <c r="HU475" s="54"/>
      <c r="HV475" s="54"/>
      <c r="HW475" s="54"/>
      <c r="HX475" s="54"/>
      <c r="HY475" s="54"/>
      <c r="HZ475" s="54"/>
      <c r="IA475" s="54"/>
      <c r="IB475" s="54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4"/>
      <c r="IN475" s="54"/>
      <c r="IO475" s="54"/>
      <c r="IP475" s="54"/>
      <c r="IQ475" s="54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4"/>
      <c r="JS475" s="54"/>
      <c r="JT475" s="54"/>
      <c r="JU475" s="54"/>
      <c r="JV475" s="54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4"/>
      <c r="KI475" s="54"/>
      <c r="KJ475" s="54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4"/>
      <c r="KX475" s="54"/>
      <c r="KY475" s="54"/>
      <c r="KZ475" s="54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4"/>
      <c r="LX475" s="54"/>
      <c r="LY475" s="54"/>
      <c r="LZ475" s="54"/>
      <c r="MA475" s="54"/>
      <c r="MB475" s="54"/>
      <c r="MC475" s="54"/>
      <c r="MD475" s="54"/>
      <c r="ME475" s="54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4"/>
      <c r="NF475" s="54"/>
      <c r="NG475" s="54"/>
      <c r="NH475" s="54"/>
      <c r="NI475" s="54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4"/>
      <c r="OK475" s="54"/>
      <c r="OL475" s="54"/>
      <c r="OM475" s="54"/>
      <c r="ON475" s="54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54"/>
      <c r="PP475" s="54"/>
      <c r="PQ475" s="54"/>
      <c r="PR475" s="54"/>
      <c r="PS475" s="54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54"/>
      <c r="QT475" s="54"/>
      <c r="QU475" s="54"/>
      <c r="QV475" s="54"/>
      <c r="QW475" s="54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54"/>
      <c r="RY475" s="54"/>
      <c r="RZ475" s="54"/>
      <c r="SA475" s="54"/>
      <c r="SB475" s="54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54"/>
      <c r="TC475" s="54"/>
      <c r="TD475" s="54"/>
      <c r="TE475" s="54"/>
      <c r="TF475" s="54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4"/>
      <c r="UH475" s="54"/>
      <c r="UI475" s="54"/>
      <c r="UJ475" s="54"/>
      <c r="UK475" s="54"/>
      <c r="UL475" s="54"/>
      <c r="UM475" s="54"/>
      <c r="UN475" s="54"/>
      <c r="UO475" s="54"/>
      <c r="UP475" s="54"/>
      <c r="UQ475" s="54"/>
      <c r="UR475" s="54"/>
      <c r="US475" s="54"/>
      <c r="UT475" s="54"/>
      <c r="UU475" s="54"/>
      <c r="UV475" s="54"/>
      <c r="UW475" s="54"/>
      <c r="UX475" s="54"/>
      <c r="UY475" s="54"/>
      <c r="UZ475" s="54"/>
      <c r="VA475" s="54"/>
      <c r="VB475" s="54"/>
      <c r="VC475" s="54"/>
      <c r="VD475" s="54"/>
      <c r="VE475" s="54"/>
      <c r="VF475" s="54"/>
      <c r="VG475" s="54"/>
      <c r="VH475" s="54"/>
      <c r="VI475" s="54"/>
      <c r="VJ475" s="54"/>
      <c r="VK475" s="54"/>
      <c r="VL475" s="54"/>
      <c r="VM475" s="54"/>
      <c r="VN475" s="54"/>
      <c r="VO475" s="54"/>
      <c r="VP475" s="54"/>
      <c r="VQ475" s="54"/>
      <c r="VR475" s="54"/>
      <c r="VS475" s="54"/>
      <c r="VT475" s="54"/>
      <c r="VU475" s="54"/>
      <c r="VV475" s="54"/>
      <c r="VW475" s="54"/>
      <c r="VX475" s="54"/>
      <c r="VY475" s="54"/>
      <c r="VZ475" s="54"/>
      <c r="WA475" s="54"/>
      <c r="WB475" s="54"/>
      <c r="WC475" s="54"/>
      <c r="WD475" s="54"/>
      <c r="WE475" s="54"/>
      <c r="WF475" s="54"/>
      <c r="WG475" s="54"/>
      <c r="WH475" s="54"/>
      <c r="WI475" s="54"/>
      <c r="WJ475" s="54"/>
      <c r="WK475" s="54"/>
      <c r="WL475" s="54"/>
      <c r="WM475" s="54"/>
      <c r="WN475" s="54"/>
      <c r="WO475" s="54"/>
      <c r="WP475" s="54"/>
      <c r="WQ475" s="54"/>
      <c r="WR475" s="54"/>
      <c r="WS475" s="54"/>
      <c r="WT475" s="54"/>
      <c r="WU475" s="54"/>
      <c r="WV475" s="54"/>
      <c r="WW475" s="54"/>
      <c r="WX475" s="54"/>
      <c r="WY475" s="54"/>
      <c r="WZ475" s="54"/>
      <c r="XA475" s="54"/>
      <c r="XB475" s="54"/>
      <c r="XC475" s="54"/>
      <c r="XD475" s="54"/>
      <c r="XE475" s="54"/>
      <c r="XF475" s="54"/>
      <c r="XG475" s="54"/>
      <c r="XH475" s="54"/>
      <c r="XI475" s="54"/>
      <c r="XJ475" s="54"/>
      <c r="XK475" s="54"/>
      <c r="XL475" s="54"/>
      <c r="XM475" s="54"/>
      <c r="XN475" s="54"/>
      <c r="XO475" s="54"/>
      <c r="XP475" s="54"/>
      <c r="XQ475" s="54"/>
      <c r="XR475" s="54"/>
      <c r="XS475" s="54"/>
      <c r="XT475" s="54"/>
      <c r="XU475" s="54"/>
      <c r="XV475" s="54"/>
      <c r="XW475" s="54"/>
      <c r="XX475" s="54"/>
      <c r="XY475" s="54"/>
      <c r="XZ475" s="54"/>
      <c r="YA475" s="54"/>
      <c r="YB475" s="54"/>
      <c r="YC475" s="54"/>
      <c r="YD475" s="54"/>
      <c r="YE475" s="54"/>
      <c r="YF475" s="54"/>
      <c r="YG475" s="54"/>
      <c r="YH475" s="54"/>
      <c r="YI475" s="54"/>
      <c r="YJ475" s="54"/>
      <c r="YK475" s="54"/>
      <c r="YL475" s="54"/>
      <c r="YM475" s="54"/>
      <c r="YN475" s="54"/>
      <c r="YO475" s="54"/>
      <c r="YP475" s="54"/>
      <c r="YQ475" s="54"/>
      <c r="YR475" s="54"/>
      <c r="YS475" s="54"/>
      <c r="YT475" s="54"/>
      <c r="YU475" s="54"/>
      <c r="YV475" s="54"/>
      <c r="YW475" s="54"/>
      <c r="YX475" s="54"/>
      <c r="YY475" s="54"/>
      <c r="YZ475" s="54"/>
      <c r="ZA475" s="54"/>
      <c r="ZB475" s="54"/>
      <c r="ZC475" s="54"/>
      <c r="ZD475" s="54"/>
      <c r="ZE475" s="54"/>
      <c r="ZF475" s="54"/>
      <c r="ZG475" s="54"/>
      <c r="ZH475" s="54"/>
      <c r="ZI475" s="54"/>
      <c r="ZJ475" s="54"/>
      <c r="ZK475" s="54"/>
      <c r="ZL475" s="54"/>
      <c r="ZM475" s="54"/>
      <c r="ZN475" s="54"/>
      <c r="ZO475" s="54"/>
      <c r="ZP475" s="54"/>
      <c r="ZQ475" s="54"/>
      <c r="ZR475" s="54"/>
      <c r="ZS475" s="54"/>
      <c r="ZT475" s="54"/>
      <c r="ZU475" s="54"/>
      <c r="ZV475" s="54"/>
      <c r="ZW475" s="54"/>
      <c r="ZX475" s="54"/>
      <c r="ZY475" s="54"/>
      <c r="ZZ475" s="54"/>
    </row>
    <row r="476" spans="1:702" x14ac:dyDescent="0.2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  <c r="CW476" s="54"/>
      <c r="CX476" s="54"/>
      <c r="CY476" s="54"/>
      <c r="CZ476" s="54"/>
      <c r="DA476" s="54"/>
      <c r="DB476" s="54"/>
      <c r="DC476" s="54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  <c r="DN476" s="54"/>
      <c r="DO476" s="54"/>
      <c r="DP476" s="54"/>
      <c r="DQ476" s="54"/>
      <c r="DR476" s="54"/>
      <c r="DS476" s="54"/>
      <c r="DT476" s="54"/>
      <c r="DU476" s="54"/>
      <c r="DV476" s="54"/>
      <c r="DW476" s="54"/>
      <c r="DX476" s="54"/>
      <c r="DY476" s="54"/>
      <c r="DZ476" s="54"/>
      <c r="EA476" s="54"/>
      <c r="EB476" s="54"/>
      <c r="EC476" s="54"/>
      <c r="ED476" s="54"/>
      <c r="EE476" s="54"/>
      <c r="EF476" s="54"/>
      <c r="EG476" s="54"/>
      <c r="EH476" s="54"/>
      <c r="EI476" s="54"/>
      <c r="EJ476" s="54"/>
      <c r="EK476" s="54"/>
      <c r="EL476" s="54"/>
      <c r="EM476" s="54"/>
      <c r="EN476" s="54"/>
      <c r="EO476" s="54"/>
      <c r="EP476" s="54"/>
      <c r="EQ476" s="54"/>
      <c r="ER476" s="54"/>
      <c r="ES476" s="54"/>
      <c r="ET476" s="54"/>
      <c r="EU476" s="54"/>
      <c r="EV476" s="54"/>
      <c r="EW476" s="54"/>
      <c r="EX476" s="54"/>
      <c r="EY476" s="54"/>
      <c r="EZ476" s="54"/>
      <c r="FA476" s="54"/>
      <c r="FB476" s="54"/>
      <c r="FC476" s="54"/>
      <c r="FD476" s="54"/>
      <c r="FE476" s="54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4"/>
      <c r="GA476" s="54"/>
      <c r="GB476" s="54"/>
      <c r="GC476" s="54"/>
      <c r="GD476" s="54"/>
      <c r="GE476" s="54"/>
      <c r="GF476" s="54"/>
      <c r="GG476" s="54"/>
      <c r="GH476" s="54"/>
      <c r="GI476" s="54"/>
      <c r="GJ476" s="54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4"/>
      <c r="HL476" s="54"/>
      <c r="HM476" s="54"/>
      <c r="HN476" s="54"/>
      <c r="HO476" s="54"/>
      <c r="HP476" s="54"/>
      <c r="HQ476" s="54"/>
      <c r="HR476" s="54"/>
      <c r="HS476" s="54"/>
      <c r="HT476" s="54"/>
      <c r="HU476" s="54"/>
      <c r="HV476" s="54"/>
      <c r="HW476" s="54"/>
      <c r="HX476" s="54"/>
      <c r="HY476" s="54"/>
      <c r="HZ476" s="54"/>
      <c r="IA476" s="54"/>
      <c r="IB476" s="54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4"/>
      <c r="IN476" s="54"/>
      <c r="IO476" s="54"/>
      <c r="IP476" s="54"/>
      <c r="IQ476" s="54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4"/>
      <c r="JS476" s="54"/>
      <c r="JT476" s="54"/>
      <c r="JU476" s="54"/>
      <c r="JV476" s="54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4"/>
      <c r="KH476" s="54"/>
      <c r="KI476" s="54"/>
      <c r="KJ476" s="54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4"/>
      <c r="KX476" s="54"/>
      <c r="KY476" s="54"/>
      <c r="KZ476" s="54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4"/>
      <c r="LX476" s="54"/>
      <c r="LY476" s="54"/>
      <c r="LZ476" s="54"/>
      <c r="MA476" s="54"/>
      <c r="MB476" s="54"/>
      <c r="MC476" s="54"/>
      <c r="MD476" s="54"/>
      <c r="ME476" s="54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4"/>
      <c r="NF476" s="54"/>
      <c r="NG476" s="54"/>
      <c r="NH476" s="54"/>
      <c r="NI476" s="54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4"/>
      <c r="OK476" s="54"/>
      <c r="OL476" s="54"/>
      <c r="OM476" s="54"/>
      <c r="ON476" s="54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54"/>
      <c r="PP476" s="54"/>
      <c r="PQ476" s="54"/>
      <c r="PR476" s="54"/>
      <c r="PS476" s="54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54"/>
      <c r="QT476" s="54"/>
      <c r="QU476" s="54"/>
      <c r="QV476" s="54"/>
      <c r="QW476" s="54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54"/>
      <c r="RY476" s="54"/>
      <c r="RZ476" s="54"/>
      <c r="SA476" s="54"/>
      <c r="SB476" s="54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54"/>
      <c r="TC476" s="54"/>
      <c r="TD476" s="54"/>
      <c r="TE476" s="54"/>
      <c r="TF476" s="54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4"/>
      <c r="UH476" s="54"/>
      <c r="UI476" s="54"/>
      <c r="UJ476" s="54"/>
      <c r="UK476" s="54"/>
      <c r="UL476" s="54"/>
      <c r="UM476" s="54"/>
      <c r="UN476" s="54"/>
      <c r="UO476" s="54"/>
      <c r="UP476" s="54"/>
      <c r="UQ476" s="54"/>
      <c r="UR476" s="54"/>
      <c r="US476" s="54"/>
      <c r="UT476" s="54"/>
      <c r="UU476" s="54"/>
      <c r="UV476" s="54"/>
      <c r="UW476" s="54"/>
      <c r="UX476" s="54"/>
      <c r="UY476" s="54"/>
      <c r="UZ476" s="54"/>
      <c r="VA476" s="54"/>
      <c r="VB476" s="54"/>
      <c r="VC476" s="54"/>
      <c r="VD476" s="54"/>
      <c r="VE476" s="54"/>
      <c r="VF476" s="54"/>
      <c r="VG476" s="54"/>
      <c r="VH476" s="54"/>
      <c r="VI476" s="54"/>
      <c r="VJ476" s="54"/>
      <c r="VK476" s="54"/>
      <c r="VL476" s="54"/>
      <c r="VM476" s="54"/>
      <c r="VN476" s="54"/>
      <c r="VO476" s="54"/>
      <c r="VP476" s="54"/>
      <c r="VQ476" s="54"/>
      <c r="VR476" s="54"/>
      <c r="VS476" s="54"/>
      <c r="VT476" s="54"/>
      <c r="VU476" s="54"/>
      <c r="VV476" s="54"/>
      <c r="VW476" s="54"/>
      <c r="VX476" s="54"/>
      <c r="VY476" s="54"/>
      <c r="VZ476" s="54"/>
      <c r="WA476" s="54"/>
      <c r="WB476" s="54"/>
      <c r="WC476" s="54"/>
      <c r="WD476" s="54"/>
      <c r="WE476" s="54"/>
      <c r="WF476" s="54"/>
      <c r="WG476" s="54"/>
      <c r="WH476" s="54"/>
      <c r="WI476" s="54"/>
      <c r="WJ476" s="54"/>
      <c r="WK476" s="54"/>
      <c r="WL476" s="54"/>
      <c r="WM476" s="54"/>
      <c r="WN476" s="54"/>
      <c r="WO476" s="54"/>
      <c r="WP476" s="54"/>
      <c r="WQ476" s="54"/>
      <c r="WR476" s="54"/>
      <c r="WS476" s="54"/>
      <c r="WT476" s="54"/>
      <c r="WU476" s="54"/>
      <c r="WV476" s="54"/>
      <c r="WW476" s="54"/>
      <c r="WX476" s="54"/>
      <c r="WY476" s="54"/>
      <c r="WZ476" s="54"/>
      <c r="XA476" s="54"/>
      <c r="XB476" s="54"/>
      <c r="XC476" s="54"/>
      <c r="XD476" s="54"/>
      <c r="XE476" s="54"/>
      <c r="XF476" s="54"/>
      <c r="XG476" s="54"/>
      <c r="XH476" s="54"/>
      <c r="XI476" s="54"/>
      <c r="XJ476" s="54"/>
      <c r="XK476" s="54"/>
      <c r="XL476" s="54"/>
      <c r="XM476" s="54"/>
      <c r="XN476" s="54"/>
      <c r="XO476" s="54"/>
      <c r="XP476" s="54"/>
      <c r="XQ476" s="54"/>
      <c r="XR476" s="54"/>
      <c r="XS476" s="54"/>
      <c r="XT476" s="54"/>
      <c r="XU476" s="54"/>
      <c r="XV476" s="54"/>
      <c r="XW476" s="54"/>
      <c r="XX476" s="54"/>
      <c r="XY476" s="54"/>
      <c r="XZ476" s="54"/>
      <c r="YA476" s="54"/>
      <c r="YB476" s="54"/>
      <c r="YC476" s="54"/>
      <c r="YD476" s="54"/>
      <c r="YE476" s="54"/>
      <c r="YF476" s="54"/>
      <c r="YG476" s="54"/>
      <c r="YH476" s="54"/>
      <c r="YI476" s="54"/>
      <c r="YJ476" s="54"/>
      <c r="YK476" s="54"/>
      <c r="YL476" s="54"/>
      <c r="YM476" s="54"/>
      <c r="YN476" s="54"/>
      <c r="YO476" s="54"/>
      <c r="YP476" s="54"/>
      <c r="YQ476" s="54"/>
      <c r="YR476" s="54"/>
      <c r="YS476" s="54"/>
      <c r="YT476" s="54"/>
      <c r="YU476" s="54"/>
      <c r="YV476" s="54"/>
      <c r="YW476" s="54"/>
      <c r="YX476" s="54"/>
      <c r="YY476" s="54"/>
      <c r="YZ476" s="54"/>
      <c r="ZA476" s="54"/>
      <c r="ZB476" s="54"/>
      <c r="ZC476" s="54"/>
      <c r="ZD476" s="54"/>
      <c r="ZE476" s="54"/>
      <c r="ZF476" s="54"/>
      <c r="ZG476" s="54"/>
      <c r="ZH476" s="54"/>
      <c r="ZI476" s="54"/>
      <c r="ZJ476" s="54"/>
      <c r="ZK476" s="54"/>
      <c r="ZL476" s="54"/>
      <c r="ZM476" s="54"/>
      <c r="ZN476" s="54"/>
      <c r="ZO476" s="54"/>
      <c r="ZP476" s="54"/>
      <c r="ZQ476" s="54"/>
      <c r="ZR476" s="54"/>
      <c r="ZS476" s="54"/>
      <c r="ZT476" s="54"/>
      <c r="ZU476" s="54"/>
      <c r="ZV476" s="54"/>
      <c r="ZW476" s="54"/>
      <c r="ZX476" s="54"/>
      <c r="ZY476" s="54"/>
      <c r="ZZ476" s="54"/>
    </row>
    <row r="477" spans="1:702" x14ac:dyDescent="0.2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  <c r="CW477" s="54"/>
      <c r="CX477" s="54"/>
      <c r="CY477" s="54"/>
      <c r="CZ477" s="54"/>
      <c r="DA477" s="54"/>
      <c r="DB477" s="54"/>
      <c r="DC477" s="54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  <c r="DN477" s="54"/>
      <c r="DO477" s="54"/>
      <c r="DP477" s="54"/>
      <c r="DQ477" s="54"/>
      <c r="DR477" s="54"/>
      <c r="DS477" s="54"/>
      <c r="DT477" s="54"/>
      <c r="DU477" s="54"/>
      <c r="DV477" s="54"/>
      <c r="DW477" s="54"/>
      <c r="DX477" s="54"/>
      <c r="DY477" s="54"/>
      <c r="DZ477" s="54"/>
      <c r="EA477" s="54"/>
      <c r="EB477" s="54"/>
      <c r="EC477" s="54"/>
      <c r="ED477" s="54"/>
      <c r="EE477" s="54"/>
      <c r="EF477" s="54"/>
      <c r="EG477" s="54"/>
      <c r="EH477" s="54"/>
      <c r="EI477" s="54"/>
      <c r="EJ477" s="54"/>
      <c r="EK477" s="54"/>
      <c r="EL477" s="54"/>
      <c r="EM477" s="54"/>
      <c r="EN477" s="54"/>
      <c r="EO477" s="54"/>
      <c r="EP477" s="54"/>
      <c r="EQ477" s="54"/>
      <c r="ER477" s="54"/>
      <c r="ES477" s="54"/>
      <c r="ET477" s="54"/>
      <c r="EU477" s="54"/>
      <c r="EV477" s="54"/>
      <c r="EW477" s="54"/>
      <c r="EX477" s="54"/>
      <c r="EY477" s="54"/>
      <c r="EZ477" s="54"/>
      <c r="FA477" s="54"/>
      <c r="FB477" s="54"/>
      <c r="FC477" s="54"/>
      <c r="FD477" s="54"/>
      <c r="FE477" s="54"/>
      <c r="FF477" s="54"/>
      <c r="FG477" s="54"/>
      <c r="FH477" s="54"/>
      <c r="FI477" s="54"/>
      <c r="FJ477" s="54"/>
      <c r="FK477" s="54"/>
      <c r="FL477" s="54"/>
      <c r="FM477" s="54"/>
      <c r="FN477" s="54"/>
      <c r="FO477" s="54"/>
      <c r="FP477" s="54"/>
      <c r="FQ477" s="54"/>
      <c r="FR477" s="54"/>
      <c r="FS477" s="54"/>
      <c r="FT477" s="54"/>
      <c r="FU477" s="54"/>
      <c r="FV477" s="54"/>
      <c r="FW477" s="54"/>
      <c r="FX477" s="54"/>
      <c r="FY477" s="54"/>
      <c r="FZ477" s="54"/>
      <c r="GA477" s="54"/>
      <c r="GB477" s="54"/>
      <c r="GC477" s="54"/>
      <c r="GD477" s="54"/>
      <c r="GE477" s="54"/>
      <c r="GF477" s="54"/>
      <c r="GG477" s="54"/>
      <c r="GH477" s="54"/>
      <c r="GI477" s="54"/>
      <c r="GJ477" s="54"/>
      <c r="GK477" s="54"/>
      <c r="GL477" s="54"/>
      <c r="GM477" s="54"/>
      <c r="GN477" s="54"/>
      <c r="GO477" s="54"/>
      <c r="GP477" s="54"/>
      <c r="GQ477" s="54"/>
      <c r="GR477" s="54"/>
      <c r="GS477" s="54"/>
      <c r="GT477" s="54"/>
      <c r="GU477" s="54"/>
      <c r="GV477" s="54"/>
      <c r="GW477" s="54"/>
      <c r="GX477" s="54"/>
      <c r="GY477" s="54"/>
      <c r="GZ477" s="54"/>
      <c r="HA477" s="54"/>
      <c r="HB477" s="54"/>
      <c r="HC477" s="54"/>
      <c r="HD477" s="54"/>
      <c r="HE477" s="54"/>
      <c r="HF477" s="54"/>
      <c r="HG477" s="54"/>
      <c r="HH477" s="54"/>
      <c r="HI477" s="54"/>
      <c r="HJ477" s="54"/>
      <c r="HK477" s="54"/>
      <c r="HL477" s="54"/>
      <c r="HM477" s="54"/>
      <c r="HN477" s="54"/>
      <c r="HO477" s="54"/>
      <c r="HP477" s="54"/>
      <c r="HQ477" s="54"/>
      <c r="HR477" s="54"/>
      <c r="HS477" s="54"/>
      <c r="HT477" s="54"/>
      <c r="HU477" s="54"/>
      <c r="HV477" s="54"/>
      <c r="HW477" s="54"/>
      <c r="HX477" s="54"/>
      <c r="HY477" s="54"/>
      <c r="HZ477" s="54"/>
      <c r="IA477" s="54"/>
      <c r="IB477" s="54"/>
      <c r="IC477" s="54"/>
      <c r="ID477" s="54"/>
      <c r="IE477" s="54"/>
      <c r="IF477" s="54"/>
      <c r="IG477" s="54"/>
      <c r="IH477" s="54"/>
      <c r="II477" s="54"/>
      <c r="IJ477" s="54"/>
      <c r="IK477" s="54"/>
      <c r="IL477" s="54"/>
      <c r="IM477" s="54"/>
      <c r="IN477" s="54"/>
      <c r="IO477" s="54"/>
      <c r="IP477" s="54"/>
      <c r="IQ477" s="54"/>
      <c r="IR477" s="54"/>
      <c r="IS477" s="54"/>
      <c r="IT477" s="54"/>
      <c r="IU477" s="54"/>
      <c r="IV477" s="54"/>
      <c r="IW477" s="54"/>
      <c r="IX477" s="54"/>
      <c r="IY477" s="54"/>
      <c r="IZ477" s="54"/>
      <c r="JA477" s="54"/>
      <c r="JB477" s="54"/>
      <c r="JC477" s="54"/>
      <c r="JD477" s="54"/>
      <c r="JE477" s="54"/>
      <c r="JF477" s="54"/>
      <c r="JG477" s="54"/>
      <c r="JH477" s="54"/>
      <c r="JI477" s="54"/>
      <c r="JJ477" s="54"/>
      <c r="JK477" s="54"/>
      <c r="JL477" s="54"/>
      <c r="JM477" s="54"/>
      <c r="JN477" s="54"/>
      <c r="JO477" s="54"/>
      <c r="JP477" s="54"/>
      <c r="JQ477" s="54"/>
      <c r="JR477" s="54"/>
      <c r="JS477" s="54"/>
      <c r="JT477" s="54"/>
      <c r="JU477" s="54"/>
      <c r="JV477" s="54"/>
      <c r="JW477" s="54"/>
      <c r="JX477" s="54"/>
      <c r="JY477" s="54"/>
      <c r="JZ477" s="54"/>
      <c r="KA477" s="54"/>
      <c r="KB477" s="54"/>
      <c r="KC477" s="54"/>
      <c r="KD477" s="54"/>
      <c r="KE477" s="54"/>
      <c r="KF477" s="54"/>
      <c r="KG477" s="54"/>
      <c r="KH477" s="54"/>
      <c r="KI477" s="54"/>
      <c r="KJ477" s="54"/>
      <c r="KK477" s="54"/>
      <c r="KL477" s="54"/>
      <c r="KM477" s="54"/>
      <c r="KN477" s="54"/>
      <c r="KO477" s="54"/>
      <c r="KP477" s="54"/>
      <c r="KQ477" s="54"/>
      <c r="KR477" s="54"/>
      <c r="KS477" s="54"/>
      <c r="KT477" s="54"/>
      <c r="KU477" s="54"/>
      <c r="KV477" s="54"/>
      <c r="KW477" s="54"/>
      <c r="KX477" s="54"/>
      <c r="KY477" s="54"/>
      <c r="KZ477" s="54"/>
      <c r="LA477" s="54"/>
      <c r="LB477" s="54"/>
      <c r="LC477" s="54"/>
      <c r="LD477" s="54"/>
      <c r="LE477" s="54"/>
      <c r="LF477" s="54"/>
      <c r="LG477" s="54"/>
      <c r="LH477" s="54"/>
      <c r="LI477" s="54"/>
      <c r="LJ477" s="54"/>
      <c r="LK477" s="54"/>
      <c r="LL477" s="54"/>
      <c r="LM477" s="54"/>
      <c r="LN477" s="54"/>
      <c r="LO477" s="54"/>
      <c r="LP477" s="54"/>
      <c r="LQ477" s="54"/>
      <c r="LR477" s="54"/>
      <c r="LS477" s="54"/>
      <c r="LT477" s="54"/>
      <c r="LU477" s="54"/>
      <c r="LV477" s="54"/>
      <c r="LW477" s="54"/>
      <c r="LX477" s="54"/>
      <c r="LY477" s="54"/>
      <c r="LZ477" s="54"/>
      <c r="MA477" s="54"/>
      <c r="MB477" s="54"/>
      <c r="MC477" s="54"/>
      <c r="MD477" s="54"/>
      <c r="ME477" s="54"/>
      <c r="MF477" s="54"/>
      <c r="MG477" s="54"/>
      <c r="MH477" s="54"/>
      <c r="MI477" s="54"/>
      <c r="MJ477" s="54"/>
      <c r="MK477" s="54"/>
      <c r="ML477" s="54"/>
      <c r="MM477" s="54"/>
      <c r="MN477" s="54"/>
      <c r="MO477" s="54"/>
      <c r="MP477" s="54"/>
      <c r="MQ477" s="54"/>
      <c r="MR477" s="54"/>
      <c r="MS477" s="54"/>
      <c r="MT477" s="54"/>
      <c r="MU477" s="54"/>
      <c r="MV477" s="54"/>
      <c r="MW477" s="54"/>
      <c r="MX477" s="54"/>
      <c r="MY477" s="54"/>
      <c r="MZ477" s="54"/>
      <c r="NA477" s="54"/>
      <c r="NB477" s="54"/>
      <c r="NC477" s="54"/>
      <c r="ND477" s="54"/>
      <c r="NE477" s="54"/>
      <c r="NF477" s="54"/>
      <c r="NG477" s="54"/>
      <c r="NH477" s="54"/>
      <c r="NI477" s="54"/>
      <c r="NJ477" s="54"/>
      <c r="NK477" s="54"/>
      <c r="NL477" s="54"/>
      <c r="NM477" s="54"/>
      <c r="NN477" s="54"/>
      <c r="NO477" s="54"/>
      <c r="NP477" s="54"/>
      <c r="NQ477" s="54"/>
      <c r="NR477" s="54"/>
      <c r="NS477" s="54"/>
      <c r="NT477" s="54"/>
      <c r="NU477" s="54"/>
      <c r="NV477" s="54"/>
      <c r="NW477" s="54"/>
      <c r="NX477" s="54"/>
      <c r="NY477" s="54"/>
      <c r="NZ477" s="54"/>
      <c r="OA477" s="54"/>
      <c r="OB477" s="54"/>
      <c r="OC477" s="54"/>
      <c r="OD477" s="54"/>
      <c r="OE477" s="54"/>
      <c r="OF477" s="54"/>
      <c r="OG477" s="54"/>
      <c r="OH477" s="54"/>
      <c r="OI477" s="54"/>
      <c r="OJ477" s="54"/>
      <c r="OK477" s="54"/>
      <c r="OL477" s="54"/>
      <c r="OM477" s="54"/>
      <c r="ON477" s="54"/>
      <c r="OO477" s="54"/>
      <c r="OP477" s="54"/>
      <c r="OQ477" s="54"/>
      <c r="OR477" s="54"/>
      <c r="OS477" s="54"/>
      <c r="OT477" s="54"/>
      <c r="OU477" s="54"/>
      <c r="OV477" s="54"/>
      <c r="OW477" s="54"/>
      <c r="OX477" s="54"/>
      <c r="OY477" s="54"/>
      <c r="OZ477" s="54"/>
      <c r="PA477" s="54"/>
      <c r="PB477" s="54"/>
      <c r="PC477" s="54"/>
      <c r="PD477" s="54"/>
      <c r="PE477" s="54"/>
      <c r="PF477" s="54"/>
      <c r="PG477" s="54"/>
      <c r="PH477" s="54"/>
      <c r="PI477" s="54"/>
      <c r="PJ477" s="54"/>
      <c r="PK477" s="54"/>
      <c r="PL477" s="54"/>
      <c r="PM477" s="54"/>
      <c r="PN477" s="54"/>
      <c r="PO477" s="54"/>
      <c r="PP477" s="54"/>
      <c r="PQ477" s="54"/>
      <c r="PR477" s="54"/>
      <c r="PS477" s="54"/>
      <c r="PT477" s="54"/>
      <c r="PU477" s="54"/>
      <c r="PV477" s="54"/>
      <c r="PW477" s="54"/>
      <c r="PX477" s="54"/>
      <c r="PY477" s="54"/>
      <c r="PZ477" s="54"/>
      <c r="QA477" s="54"/>
      <c r="QB477" s="54"/>
      <c r="QC477" s="54"/>
      <c r="QD477" s="54"/>
      <c r="QE477" s="54"/>
      <c r="QF477" s="54"/>
      <c r="QG477" s="54"/>
      <c r="QH477" s="54"/>
      <c r="QI477" s="54"/>
      <c r="QJ477" s="54"/>
      <c r="QK477" s="54"/>
      <c r="QL477" s="54"/>
      <c r="QM477" s="54"/>
      <c r="QN477" s="54"/>
      <c r="QO477" s="54"/>
      <c r="QP477" s="54"/>
      <c r="QQ477" s="54"/>
      <c r="QR477" s="54"/>
      <c r="QS477" s="54"/>
      <c r="QT477" s="54"/>
      <c r="QU477" s="54"/>
      <c r="QV477" s="54"/>
      <c r="QW477" s="54"/>
      <c r="QX477" s="54"/>
      <c r="QY477" s="54"/>
      <c r="QZ477" s="54"/>
      <c r="RA477" s="54"/>
      <c r="RB477" s="54"/>
      <c r="RC477" s="54"/>
      <c r="RD477" s="54"/>
      <c r="RE477" s="54"/>
      <c r="RF477" s="54"/>
      <c r="RG477" s="54"/>
      <c r="RH477" s="54"/>
      <c r="RI477" s="54"/>
      <c r="RJ477" s="54"/>
      <c r="RK477" s="54"/>
      <c r="RL477" s="54"/>
      <c r="RM477" s="54"/>
      <c r="RN477" s="54"/>
      <c r="RO477" s="54"/>
      <c r="RP477" s="54"/>
      <c r="RQ477" s="54"/>
      <c r="RR477" s="54"/>
      <c r="RS477" s="54"/>
      <c r="RT477" s="54"/>
      <c r="RU477" s="54"/>
      <c r="RV477" s="54"/>
      <c r="RW477" s="54"/>
      <c r="RX477" s="54"/>
      <c r="RY477" s="54"/>
      <c r="RZ477" s="54"/>
      <c r="SA477" s="54"/>
      <c r="SB477" s="54"/>
      <c r="SC477" s="54"/>
      <c r="SD477" s="54"/>
      <c r="SE477" s="54"/>
      <c r="SF477" s="54"/>
      <c r="SG477" s="54"/>
      <c r="SH477" s="54"/>
      <c r="SI477" s="54"/>
      <c r="SJ477" s="54"/>
      <c r="SK477" s="54"/>
      <c r="SL477" s="54"/>
      <c r="SM477" s="54"/>
      <c r="SN477" s="54"/>
      <c r="SO477" s="54"/>
      <c r="SP477" s="54"/>
      <c r="SQ477" s="54"/>
      <c r="SR477" s="54"/>
      <c r="SS477" s="54"/>
      <c r="ST477" s="54"/>
      <c r="SU477" s="54"/>
      <c r="SV477" s="54"/>
      <c r="SW477" s="54"/>
      <c r="SX477" s="54"/>
      <c r="SY477" s="54"/>
      <c r="SZ477" s="54"/>
      <c r="TA477" s="54"/>
      <c r="TB477" s="54"/>
      <c r="TC477" s="54"/>
      <c r="TD477" s="54"/>
      <c r="TE477" s="54"/>
      <c r="TF477" s="54"/>
      <c r="TG477" s="54"/>
      <c r="TH477" s="54"/>
      <c r="TI477" s="54"/>
      <c r="TJ477" s="54"/>
      <c r="TK477" s="54"/>
      <c r="TL477" s="54"/>
      <c r="TM477" s="54"/>
      <c r="TN477" s="54"/>
      <c r="TO477" s="54"/>
      <c r="TP477" s="54"/>
      <c r="TQ477" s="54"/>
      <c r="TR477" s="54"/>
      <c r="TS477" s="54"/>
      <c r="TT477" s="54"/>
      <c r="TU477" s="54"/>
      <c r="TV477" s="54"/>
      <c r="TW477" s="54"/>
      <c r="TX477" s="54"/>
      <c r="TY477" s="54"/>
      <c r="TZ477" s="54"/>
      <c r="UA477" s="54"/>
      <c r="UB477" s="54"/>
      <c r="UC477" s="54"/>
      <c r="UD477" s="54"/>
      <c r="UE477" s="54"/>
      <c r="UF477" s="54"/>
      <c r="UG477" s="54"/>
      <c r="UH477" s="54"/>
      <c r="UI477" s="54"/>
      <c r="UJ477" s="54"/>
      <c r="UK477" s="54"/>
      <c r="UL477" s="54"/>
      <c r="UM477" s="54"/>
      <c r="UN477" s="54"/>
      <c r="UO477" s="54"/>
      <c r="UP477" s="54"/>
      <c r="UQ477" s="54"/>
      <c r="UR477" s="54"/>
      <c r="US477" s="54"/>
      <c r="UT477" s="54"/>
      <c r="UU477" s="54"/>
      <c r="UV477" s="54"/>
      <c r="UW477" s="54"/>
      <c r="UX477" s="54"/>
      <c r="UY477" s="54"/>
      <c r="UZ477" s="54"/>
      <c r="VA477" s="54"/>
      <c r="VB477" s="54"/>
      <c r="VC477" s="54"/>
      <c r="VD477" s="54"/>
      <c r="VE477" s="54"/>
      <c r="VF477" s="54"/>
      <c r="VG477" s="54"/>
      <c r="VH477" s="54"/>
      <c r="VI477" s="54"/>
      <c r="VJ477" s="54"/>
      <c r="VK477" s="54"/>
      <c r="VL477" s="54"/>
      <c r="VM477" s="54"/>
      <c r="VN477" s="54"/>
      <c r="VO477" s="54"/>
      <c r="VP477" s="54"/>
      <c r="VQ477" s="54"/>
      <c r="VR477" s="54"/>
      <c r="VS477" s="54"/>
      <c r="VT477" s="54"/>
      <c r="VU477" s="54"/>
      <c r="VV477" s="54"/>
      <c r="VW477" s="54"/>
      <c r="VX477" s="54"/>
      <c r="VY477" s="54"/>
      <c r="VZ477" s="54"/>
      <c r="WA477" s="54"/>
      <c r="WB477" s="54"/>
      <c r="WC477" s="54"/>
      <c r="WD477" s="54"/>
      <c r="WE477" s="54"/>
      <c r="WF477" s="54"/>
      <c r="WG477" s="54"/>
      <c r="WH477" s="54"/>
      <c r="WI477" s="54"/>
      <c r="WJ477" s="54"/>
      <c r="WK477" s="54"/>
      <c r="WL477" s="54"/>
      <c r="WM477" s="54"/>
      <c r="WN477" s="54"/>
      <c r="WO477" s="54"/>
      <c r="WP477" s="54"/>
      <c r="WQ477" s="54"/>
      <c r="WR477" s="54"/>
      <c r="WS477" s="54"/>
      <c r="WT477" s="54"/>
      <c r="WU477" s="54"/>
      <c r="WV477" s="54"/>
      <c r="WW477" s="54"/>
      <c r="WX477" s="54"/>
      <c r="WY477" s="54"/>
      <c r="WZ477" s="54"/>
      <c r="XA477" s="54"/>
      <c r="XB477" s="54"/>
      <c r="XC477" s="54"/>
      <c r="XD477" s="54"/>
      <c r="XE477" s="54"/>
      <c r="XF477" s="54"/>
      <c r="XG477" s="54"/>
      <c r="XH477" s="54"/>
      <c r="XI477" s="54"/>
      <c r="XJ477" s="54"/>
      <c r="XK477" s="54"/>
      <c r="XL477" s="54"/>
      <c r="XM477" s="54"/>
      <c r="XN477" s="54"/>
      <c r="XO477" s="54"/>
      <c r="XP477" s="54"/>
      <c r="XQ477" s="54"/>
      <c r="XR477" s="54"/>
      <c r="XS477" s="54"/>
      <c r="XT477" s="54"/>
      <c r="XU477" s="54"/>
      <c r="XV477" s="54"/>
      <c r="XW477" s="54"/>
      <c r="XX477" s="54"/>
      <c r="XY477" s="54"/>
      <c r="XZ477" s="54"/>
      <c r="YA477" s="54"/>
      <c r="YB477" s="54"/>
      <c r="YC477" s="54"/>
      <c r="YD477" s="54"/>
      <c r="YE477" s="54"/>
      <c r="YF477" s="54"/>
      <c r="YG477" s="54"/>
      <c r="YH477" s="54"/>
      <c r="YI477" s="54"/>
      <c r="YJ477" s="54"/>
      <c r="YK477" s="54"/>
      <c r="YL477" s="54"/>
      <c r="YM477" s="54"/>
      <c r="YN477" s="54"/>
      <c r="YO477" s="54"/>
      <c r="YP477" s="54"/>
      <c r="YQ477" s="54"/>
      <c r="YR477" s="54"/>
      <c r="YS477" s="54"/>
      <c r="YT477" s="54"/>
      <c r="YU477" s="54"/>
      <c r="YV477" s="54"/>
      <c r="YW477" s="54"/>
      <c r="YX477" s="54"/>
      <c r="YY477" s="54"/>
      <c r="YZ477" s="54"/>
      <c r="ZA477" s="54"/>
      <c r="ZB477" s="54"/>
      <c r="ZC477" s="54"/>
      <c r="ZD477" s="54"/>
      <c r="ZE477" s="54"/>
      <c r="ZF477" s="54"/>
      <c r="ZG477" s="54"/>
      <c r="ZH477" s="54"/>
      <c r="ZI477" s="54"/>
      <c r="ZJ477" s="54"/>
      <c r="ZK477" s="54"/>
      <c r="ZL477" s="54"/>
      <c r="ZM477" s="54"/>
      <c r="ZN477" s="54"/>
      <c r="ZO477" s="54"/>
      <c r="ZP477" s="54"/>
      <c r="ZQ477" s="54"/>
      <c r="ZR477" s="54"/>
      <c r="ZS477" s="54"/>
      <c r="ZT477" s="54"/>
      <c r="ZU477" s="54"/>
      <c r="ZV477" s="54"/>
      <c r="ZW477" s="54"/>
      <c r="ZX477" s="54"/>
      <c r="ZY477" s="54"/>
      <c r="ZZ477" s="54"/>
    </row>
    <row r="478" spans="1:702" x14ac:dyDescent="0.2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  <c r="CW478" s="54"/>
      <c r="CX478" s="54"/>
      <c r="CY478" s="54"/>
      <c r="CZ478" s="54"/>
      <c r="DA478" s="54"/>
      <c r="DB478" s="54"/>
      <c r="DC478" s="54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  <c r="DN478" s="54"/>
      <c r="DO478" s="54"/>
      <c r="DP478" s="54"/>
      <c r="DQ478" s="54"/>
      <c r="DR478" s="54"/>
      <c r="DS478" s="54"/>
      <c r="DT478" s="54"/>
      <c r="DU478" s="54"/>
      <c r="DV478" s="54"/>
      <c r="DW478" s="54"/>
      <c r="DX478" s="54"/>
      <c r="DY478" s="54"/>
      <c r="DZ478" s="54"/>
      <c r="EA478" s="54"/>
      <c r="EB478" s="54"/>
      <c r="EC478" s="54"/>
      <c r="ED478" s="54"/>
      <c r="EE478" s="54"/>
      <c r="EF478" s="54"/>
      <c r="EG478" s="54"/>
      <c r="EH478" s="54"/>
      <c r="EI478" s="54"/>
      <c r="EJ478" s="54"/>
      <c r="EK478" s="54"/>
      <c r="EL478" s="54"/>
      <c r="EM478" s="54"/>
      <c r="EN478" s="54"/>
      <c r="EO478" s="54"/>
      <c r="EP478" s="54"/>
      <c r="EQ478" s="54"/>
      <c r="ER478" s="54"/>
      <c r="ES478" s="54"/>
      <c r="ET478" s="54"/>
      <c r="EU478" s="54"/>
      <c r="EV478" s="54"/>
      <c r="EW478" s="54"/>
      <c r="EX478" s="54"/>
      <c r="EY478" s="54"/>
      <c r="EZ478" s="54"/>
      <c r="FA478" s="54"/>
      <c r="FB478" s="54"/>
      <c r="FC478" s="54"/>
      <c r="FD478" s="54"/>
      <c r="FE478" s="54"/>
      <c r="FF478" s="54"/>
      <c r="FG478" s="54"/>
      <c r="FH478" s="54"/>
      <c r="FI478" s="54"/>
      <c r="FJ478" s="54"/>
      <c r="FK478" s="54"/>
      <c r="FL478" s="54"/>
      <c r="FM478" s="54"/>
      <c r="FN478" s="54"/>
      <c r="FO478" s="54"/>
      <c r="FP478" s="54"/>
      <c r="FQ478" s="54"/>
      <c r="FR478" s="54"/>
      <c r="FS478" s="54"/>
      <c r="FT478" s="54"/>
      <c r="FU478" s="54"/>
      <c r="FV478" s="54"/>
      <c r="FW478" s="54"/>
      <c r="FX478" s="54"/>
      <c r="FY478" s="54"/>
      <c r="FZ478" s="54"/>
      <c r="GA478" s="54"/>
      <c r="GB478" s="54"/>
      <c r="GC478" s="54"/>
      <c r="GD478" s="54"/>
      <c r="GE478" s="54"/>
      <c r="GF478" s="54"/>
      <c r="GG478" s="54"/>
      <c r="GH478" s="54"/>
      <c r="GI478" s="54"/>
      <c r="GJ478" s="54"/>
      <c r="GK478" s="54"/>
      <c r="GL478" s="54"/>
      <c r="GM478" s="54"/>
      <c r="GN478" s="54"/>
      <c r="GO478" s="54"/>
      <c r="GP478" s="54"/>
      <c r="GQ478" s="54"/>
      <c r="GR478" s="54"/>
      <c r="GS478" s="54"/>
      <c r="GT478" s="54"/>
      <c r="GU478" s="54"/>
      <c r="GV478" s="54"/>
      <c r="GW478" s="54"/>
      <c r="GX478" s="54"/>
      <c r="GY478" s="54"/>
      <c r="GZ478" s="54"/>
      <c r="HA478" s="54"/>
      <c r="HB478" s="54"/>
      <c r="HC478" s="54"/>
      <c r="HD478" s="54"/>
      <c r="HE478" s="54"/>
      <c r="HF478" s="54"/>
      <c r="HG478" s="54"/>
      <c r="HH478" s="54"/>
      <c r="HI478" s="54"/>
      <c r="HJ478" s="54"/>
      <c r="HK478" s="54"/>
      <c r="HL478" s="54"/>
      <c r="HM478" s="54"/>
      <c r="HN478" s="54"/>
      <c r="HO478" s="54"/>
      <c r="HP478" s="54"/>
      <c r="HQ478" s="54"/>
      <c r="HR478" s="54"/>
      <c r="HS478" s="54"/>
      <c r="HT478" s="54"/>
      <c r="HU478" s="54"/>
      <c r="HV478" s="54"/>
      <c r="HW478" s="54"/>
      <c r="HX478" s="54"/>
      <c r="HY478" s="54"/>
      <c r="HZ478" s="54"/>
      <c r="IA478" s="54"/>
      <c r="IB478" s="54"/>
      <c r="IC478" s="54"/>
      <c r="ID478" s="54"/>
      <c r="IE478" s="54"/>
      <c r="IF478" s="54"/>
      <c r="IG478" s="54"/>
      <c r="IH478" s="54"/>
      <c r="II478" s="54"/>
      <c r="IJ478" s="54"/>
      <c r="IK478" s="54"/>
      <c r="IL478" s="54"/>
      <c r="IM478" s="54"/>
      <c r="IN478" s="54"/>
      <c r="IO478" s="54"/>
      <c r="IP478" s="54"/>
      <c r="IQ478" s="54"/>
      <c r="IR478" s="54"/>
      <c r="IS478" s="54"/>
      <c r="IT478" s="54"/>
      <c r="IU478" s="54"/>
      <c r="IV478" s="54"/>
      <c r="IW478" s="54"/>
      <c r="IX478" s="54"/>
      <c r="IY478" s="54"/>
      <c r="IZ478" s="54"/>
      <c r="JA478" s="54"/>
      <c r="JB478" s="54"/>
      <c r="JC478" s="54"/>
      <c r="JD478" s="54"/>
      <c r="JE478" s="54"/>
      <c r="JF478" s="54"/>
      <c r="JG478" s="54"/>
      <c r="JH478" s="54"/>
      <c r="JI478" s="54"/>
      <c r="JJ478" s="54"/>
      <c r="JK478" s="54"/>
      <c r="JL478" s="54"/>
      <c r="JM478" s="54"/>
      <c r="JN478" s="54"/>
      <c r="JO478" s="54"/>
      <c r="JP478" s="54"/>
      <c r="JQ478" s="54"/>
      <c r="JR478" s="54"/>
      <c r="JS478" s="54"/>
      <c r="JT478" s="54"/>
      <c r="JU478" s="54"/>
      <c r="JV478" s="54"/>
      <c r="JW478" s="54"/>
      <c r="JX478" s="54"/>
      <c r="JY478" s="54"/>
      <c r="JZ478" s="54"/>
      <c r="KA478" s="54"/>
      <c r="KB478" s="54"/>
      <c r="KC478" s="54"/>
      <c r="KD478" s="54"/>
      <c r="KE478" s="54"/>
      <c r="KF478" s="54"/>
      <c r="KG478" s="54"/>
      <c r="KH478" s="54"/>
      <c r="KI478" s="54"/>
      <c r="KJ478" s="54"/>
      <c r="KK478" s="54"/>
      <c r="KL478" s="54"/>
      <c r="KM478" s="54"/>
      <c r="KN478" s="54"/>
      <c r="KO478" s="54"/>
      <c r="KP478" s="54"/>
      <c r="KQ478" s="54"/>
      <c r="KR478" s="54"/>
      <c r="KS478" s="54"/>
      <c r="KT478" s="54"/>
      <c r="KU478" s="54"/>
      <c r="KV478" s="54"/>
      <c r="KW478" s="54"/>
      <c r="KX478" s="54"/>
      <c r="KY478" s="54"/>
      <c r="KZ478" s="54"/>
      <c r="LA478" s="54"/>
      <c r="LB478" s="54"/>
      <c r="LC478" s="54"/>
      <c r="LD478" s="54"/>
      <c r="LE478" s="54"/>
      <c r="LF478" s="54"/>
      <c r="LG478" s="54"/>
      <c r="LH478" s="54"/>
      <c r="LI478" s="54"/>
      <c r="LJ478" s="54"/>
      <c r="LK478" s="54"/>
      <c r="LL478" s="54"/>
      <c r="LM478" s="54"/>
      <c r="LN478" s="54"/>
      <c r="LO478" s="54"/>
      <c r="LP478" s="54"/>
      <c r="LQ478" s="54"/>
      <c r="LR478" s="54"/>
      <c r="LS478" s="54"/>
      <c r="LT478" s="54"/>
      <c r="LU478" s="54"/>
      <c r="LV478" s="54"/>
      <c r="LW478" s="54"/>
      <c r="LX478" s="54"/>
      <c r="LY478" s="54"/>
      <c r="LZ478" s="54"/>
      <c r="MA478" s="54"/>
      <c r="MB478" s="54"/>
      <c r="MC478" s="54"/>
      <c r="MD478" s="54"/>
      <c r="ME478" s="54"/>
      <c r="MF478" s="54"/>
      <c r="MG478" s="54"/>
      <c r="MH478" s="54"/>
      <c r="MI478" s="54"/>
      <c r="MJ478" s="54"/>
      <c r="MK478" s="54"/>
      <c r="ML478" s="54"/>
      <c r="MM478" s="54"/>
      <c r="MN478" s="54"/>
      <c r="MO478" s="54"/>
      <c r="MP478" s="54"/>
      <c r="MQ478" s="54"/>
      <c r="MR478" s="54"/>
      <c r="MS478" s="54"/>
      <c r="MT478" s="54"/>
      <c r="MU478" s="54"/>
      <c r="MV478" s="54"/>
      <c r="MW478" s="54"/>
      <c r="MX478" s="54"/>
      <c r="MY478" s="54"/>
      <c r="MZ478" s="54"/>
      <c r="NA478" s="54"/>
      <c r="NB478" s="54"/>
      <c r="NC478" s="54"/>
      <c r="ND478" s="54"/>
      <c r="NE478" s="54"/>
      <c r="NF478" s="54"/>
      <c r="NG478" s="54"/>
      <c r="NH478" s="54"/>
      <c r="NI478" s="54"/>
      <c r="NJ478" s="54"/>
      <c r="NK478" s="54"/>
      <c r="NL478" s="54"/>
      <c r="NM478" s="54"/>
      <c r="NN478" s="54"/>
      <c r="NO478" s="54"/>
      <c r="NP478" s="54"/>
      <c r="NQ478" s="54"/>
      <c r="NR478" s="54"/>
      <c r="NS478" s="54"/>
      <c r="NT478" s="54"/>
      <c r="NU478" s="54"/>
      <c r="NV478" s="54"/>
      <c r="NW478" s="54"/>
      <c r="NX478" s="54"/>
      <c r="NY478" s="54"/>
      <c r="NZ478" s="54"/>
      <c r="OA478" s="54"/>
      <c r="OB478" s="54"/>
      <c r="OC478" s="54"/>
      <c r="OD478" s="54"/>
      <c r="OE478" s="54"/>
      <c r="OF478" s="54"/>
      <c r="OG478" s="54"/>
      <c r="OH478" s="54"/>
      <c r="OI478" s="54"/>
      <c r="OJ478" s="54"/>
      <c r="OK478" s="54"/>
      <c r="OL478" s="54"/>
      <c r="OM478" s="54"/>
      <c r="ON478" s="54"/>
      <c r="OO478" s="54"/>
      <c r="OP478" s="54"/>
      <c r="OQ478" s="54"/>
      <c r="OR478" s="54"/>
      <c r="OS478" s="54"/>
      <c r="OT478" s="54"/>
      <c r="OU478" s="54"/>
      <c r="OV478" s="54"/>
      <c r="OW478" s="54"/>
      <c r="OX478" s="54"/>
      <c r="OY478" s="54"/>
      <c r="OZ478" s="54"/>
      <c r="PA478" s="54"/>
      <c r="PB478" s="54"/>
      <c r="PC478" s="54"/>
      <c r="PD478" s="54"/>
      <c r="PE478" s="54"/>
      <c r="PF478" s="54"/>
      <c r="PG478" s="54"/>
      <c r="PH478" s="54"/>
      <c r="PI478" s="54"/>
      <c r="PJ478" s="54"/>
      <c r="PK478" s="54"/>
      <c r="PL478" s="54"/>
      <c r="PM478" s="54"/>
      <c r="PN478" s="54"/>
      <c r="PO478" s="54"/>
      <c r="PP478" s="54"/>
      <c r="PQ478" s="54"/>
      <c r="PR478" s="54"/>
      <c r="PS478" s="54"/>
      <c r="PT478" s="54"/>
      <c r="PU478" s="54"/>
      <c r="PV478" s="54"/>
      <c r="PW478" s="54"/>
      <c r="PX478" s="54"/>
      <c r="PY478" s="54"/>
      <c r="PZ478" s="54"/>
      <c r="QA478" s="54"/>
      <c r="QB478" s="54"/>
      <c r="QC478" s="54"/>
      <c r="QD478" s="54"/>
      <c r="QE478" s="54"/>
      <c r="QF478" s="54"/>
      <c r="QG478" s="54"/>
      <c r="QH478" s="54"/>
      <c r="QI478" s="54"/>
      <c r="QJ478" s="54"/>
      <c r="QK478" s="54"/>
      <c r="QL478" s="54"/>
      <c r="QM478" s="54"/>
      <c r="QN478" s="54"/>
      <c r="QO478" s="54"/>
      <c r="QP478" s="54"/>
      <c r="QQ478" s="54"/>
      <c r="QR478" s="54"/>
      <c r="QS478" s="54"/>
      <c r="QT478" s="54"/>
      <c r="QU478" s="54"/>
      <c r="QV478" s="54"/>
      <c r="QW478" s="54"/>
      <c r="QX478" s="54"/>
      <c r="QY478" s="54"/>
      <c r="QZ478" s="54"/>
      <c r="RA478" s="54"/>
      <c r="RB478" s="54"/>
      <c r="RC478" s="54"/>
      <c r="RD478" s="54"/>
      <c r="RE478" s="54"/>
      <c r="RF478" s="54"/>
      <c r="RG478" s="54"/>
      <c r="RH478" s="54"/>
      <c r="RI478" s="54"/>
      <c r="RJ478" s="54"/>
      <c r="RK478" s="54"/>
      <c r="RL478" s="54"/>
      <c r="RM478" s="54"/>
      <c r="RN478" s="54"/>
      <c r="RO478" s="54"/>
      <c r="RP478" s="54"/>
      <c r="RQ478" s="54"/>
      <c r="RR478" s="54"/>
      <c r="RS478" s="54"/>
      <c r="RT478" s="54"/>
      <c r="RU478" s="54"/>
      <c r="RV478" s="54"/>
      <c r="RW478" s="54"/>
      <c r="RX478" s="54"/>
      <c r="RY478" s="54"/>
      <c r="RZ478" s="54"/>
      <c r="SA478" s="54"/>
      <c r="SB478" s="54"/>
      <c r="SC478" s="54"/>
      <c r="SD478" s="54"/>
      <c r="SE478" s="54"/>
      <c r="SF478" s="54"/>
      <c r="SG478" s="54"/>
      <c r="SH478" s="54"/>
      <c r="SI478" s="54"/>
      <c r="SJ478" s="54"/>
      <c r="SK478" s="54"/>
      <c r="SL478" s="54"/>
      <c r="SM478" s="54"/>
      <c r="SN478" s="54"/>
      <c r="SO478" s="54"/>
      <c r="SP478" s="54"/>
      <c r="SQ478" s="54"/>
      <c r="SR478" s="54"/>
      <c r="SS478" s="54"/>
      <c r="ST478" s="54"/>
      <c r="SU478" s="54"/>
      <c r="SV478" s="54"/>
      <c r="SW478" s="54"/>
      <c r="SX478" s="54"/>
      <c r="SY478" s="54"/>
      <c r="SZ478" s="54"/>
      <c r="TA478" s="54"/>
      <c r="TB478" s="54"/>
      <c r="TC478" s="54"/>
      <c r="TD478" s="54"/>
      <c r="TE478" s="54"/>
      <c r="TF478" s="54"/>
      <c r="TG478" s="54"/>
      <c r="TH478" s="54"/>
      <c r="TI478" s="54"/>
      <c r="TJ478" s="54"/>
      <c r="TK478" s="54"/>
      <c r="TL478" s="54"/>
      <c r="TM478" s="54"/>
      <c r="TN478" s="54"/>
      <c r="TO478" s="54"/>
      <c r="TP478" s="54"/>
      <c r="TQ478" s="54"/>
      <c r="TR478" s="54"/>
      <c r="TS478" s="54"/>
      <c r="TT478" s="54"/>
      <c r="TU478" s="54"/>
      <c r="TV478" s="54"/>
      <c r="TW478" s="54"/>
      <c r="TX478" s="54"/>
      <c r="TY478" s="54"/>
      <c r="TZ478" s="54"/>
      <c r="UA478" s="54"/>
      <c r="UB478" s="54"/>
      <c r="UC478" s="54"/>
      <c r="UD478" s="54"/>
      <c r="UE478" s="54"/>
      <c r="UF478" s="54"/>
      <c r="UG478" s="54"/>
      <c r="UH478" s="54"/>
      <c r="UI478" s="54"/>
      <c r="UJ478" s="54"/>
      <c r="UK478" s="54"/>
      <c r="UL478" s="54"/>
      <c r="UM478" s="54"/>
      <c r="UN478" s="54"/>
      <c r="UO478" s="54"/>
      <c r="UP478" s="54"/>
      <c r="UQ478" s="54"/>
      <c r="UR478" s="54"/>
      <c r="US478" s="54"/>
      <c r="UT478" s="54"/>
      <c r="UU478" s="54"/>
      <c r="UV478" s="54"/>
      <c r="UW478" s="54"/>
      <c r="UX478" s="54"/>
      <c r="UY478" s="54"/>
      <c r="UZ478" s="54"/>
      <c r="VA478" s="54"/>
      <c r="VB478" s="54"/>
      <c r="VC478" s="54"/>
      <c r="VD478" s="54"/>
      <c r="VE478" s="54"/>
      <c r="VF478" s="54"/>
      <c r="VG478" s="54"/>
      <c r="VH478" s="54"/>
      <c r="VI478" s="54"/>
      <c r="VJ478" s="54"/>
      <c r="VK478" s="54"/>
      <c r="VL478" s="54"/>
      <c r="VM478" s="54"/>
      <c r="VN478" s="54"/>
      <c r="VO478" s="54"/>
      <c r="VP478" s="54"/>
      <c r="VQ478" s="54"/>
      <c r="VR478" s="54"/>
      <c r="VS478" s="54"/>
      <c r="VT478" s="54"/>
      <c r="VU478" s="54"/>
      <c r="VV478" s="54"/>
      <c r="VW478" s="54"/>
      <c r="VX478" s="54"/>
      <c r="VY478" s="54"/>
      <c r="VZ478" s="54"/>
      <c r="WA478" s="54"/>
      <c r="WB478" s="54"/>
      <c r="WC478" s="54"/>
      <c r="WD478" s="54"/>
      <c r="WE478" s="54"/>
      <c r="WF478" s="54"/>
      <c r="WG478" s="54"/>
      <c r="WH478" s="54"/>
      <c r="WI478" s="54"/>
      <c r="WJ478" s="54"/>
      <c r="WK478" s="54"/>
      <c r="WL478" s="54"/>
      <c r="WM478" s="54"/>
      <c r="WN478" s="54"/>
      <c r="WO478" s="54"/>
      <c r="WP478" s="54"/>
      <c r="WQ478" s="54"/>
      <c r="WR478" s="54"/>
      <c r="WS478" s="54"/>
      <c r="WT478" s="54"/>
      <c r="WU478" s="54"/>
      <c r="WV478" s="54"/>
      <c r="WW478" s="54"/>
      <c r="WX478" s="54"/>
      <c r="WY478" s="54"/>
      <c r="WZ478" s="54"/>
      <c r="XA478" s="54"/>
      <c r="XB478" s="54"/>
      <c r="XC478" s="54"/>
      <c r="XD478" s="54"/>
      <c r="XE478" s="54"/>
      <c r="XF478" s="54"/>
      <c r="XG478" s="54"/>
      <c r="XH478" s="54"/>
      <c r="XI478" s="54"/>
      <c r="XJ478" s="54"/>
      <c r="XK478" s="54"/>
      <c r="XL478" s="54"/>
      <c r="XM478" s="54"/>
      <c r="XN478" s="54"/>
      <c r="XO478" s="54"/>
      <c r="XP478" s="54"/>
      <c r="XQ478" s="54"/>
      <c r="XR478" s="54"/>
      <c r="XS478" s="54"/>
      <c r="XT478" s="54"/>
      <c r="XU478" s="54"/>
      <c r="XV478" s="54"/>
      <c r="XW478" s="54"/>
      <c r="XX478" s="54"/>
      <c r="XY478" s="54"/>
      <c r="XZ478" s="54"/>
      <c r="YA478" s="54"/>
      <c r="YB478" s="54"/>
      <c r="YC478" s="54"/>
      <c r="YD478" s="54"/>
      <c r="YE478" s="54"/>
      <c r="YF478" s="54"/>
      <c r="YG478" s="54"/>
      <c r="YH478" s="54"/>
      <c r="YI478" s="54"/>
      <c r="YJ478" s="54"/>
      <c r="YK478" s="54"/>
      <c r="YL478" s="54"/>
      <c r="YM478" s="54"/>
      <c r="YN478" s="54"/>
      <c r="YO478" s="54"/>
      <c r="YP478" s="54"/>
      <c r="YQ478" s="54"/>
      <c r="YR478" s="54"/>
      <c r="YS478" s="54"/>
      <c r="YT478" s="54"/>
      <c r="YU478" s="54"/>
      <c r="YV478" s="54"/>
      <c r="YW478" s="54"/>
      <c r="YX478" s="54"/>
      <c r="YY478" s="54"/>
      <c r="YZ478" s="54"/>
      <c r="ZA478" s="54"/>
      <c r="ZB478" s="54"/>
      <c r="ZC478" s="54"/>
      <c r="ZD478" s="54"/>
      <c r="ZE478" s="54"/>
      <c r="ZF478" s="54"/>
      <c r="ZG478" s="54"/>
      <c r="ZH478" s="54"/>
      <c r="ZI478" s="54"/>
      <c r="ZJ478" s="54"/>
      <c r="ZK478" s="54"/>
      <c r="ZL478" s="54"/>
      <c r="ZM478" s="54"/>
      <c r="ZN478" s="54"/>
      <c r="ZO478" s="54"/>
      <c r="ZP478" s="54"/>
      <c r="ZQ478" s="54"/>
      <c r="ZR478" s="54"/>
      <c r="ZS478" s="54"/>
      <c r="ZT478" s="54"/>
      <c r="ZU478" s="54"/>
      <c r="ZV478" s="54"/>
      <c r="ZW478" s="54"/>
      <c r="ZX478" s="54"/>
      <c r="ZY478" s="54"/>
      <c r="ZZ478" s="54"/>
    </row>
    <row r="479" spans="1:702" x14ac:dyDescent="0.2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  <c r="CW479" s="54"/>
      <c r="CX479" s="54"/>
      <c r="CY479" s="54"/>
      <c r="CZ479" s="54"/>
      <c r="DA479" s="54"/>
      <c r="DB479" s="54"/>
      <c r="DC479" s="54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  <c r="DN479" s="54"/>
      <c r="DO479" s="54"/>
      <c r="DP479" s="54"/>
      <c r="DQ479" s="54"/>
      <c r="DR479" s="54"/>
      <c r="DS479" s="54"/>
      <c r="DT479" s="54"/>
      <c r="DU479" s="54"/>
      <c r="DV479" s="54"/>
      <c r="DW479" s="54"/>
      <c r="DX479" s="54"/>
      <c r="DY479" s="54"/>
      <c r="DZ479" s="54"/>
      <c r="EA479" s="54"/>
      <c r="EB479" s="54"/>
      <c r="EC479" s="54"/>
      <c r="ED479" s="54"/>
      <c r="EE479" s="54"/>
      <c r="EF479" s="54"/>
      <c r="EG479" s="54"/>
      <c r="EH479" s="54"/>
      <c r="EI479" s="54"/>
      <c r="EJ479" s="54"/>
      <c r="EK479" s="54"/>
      <c r="EL479" s="54"/>
      <c r="EM479" s="54"/>
      <c r="EN479" s="54"/>
      <c r="EO479" s="54"/>
      <c r="EP479" s="54"/>
      <c r="EQ479" s="54"/>
      <c r="ER479" s="54"/>
      <c r="ES479" s="54"/>
      <c r="ET479" s="54"/>
      <c r="EU479" s="54"/>
      <c r="EV479" s="54"/>
      <c r="EW479" s="54"/>
      <c r="EX479" s="54"/>
      <c r="EY479" s="54"/>
      <c r="EZ479" s="54"/>
      <c r="FA479" s="54"/>
      <c r="FB479" s="54"/>
      <c r="FC479" s="54"/>
      <c r="FD479" s="54"/>
      <c r="FE479" s="54"/>
      <c r="FF479" s="54"/>
      <c r="FG479" s="54"/>
      <c r="FH479" s="54"/>
      <c r="FI479" s="54"/>
      <c r="FJ479" s="54"/>
      <c r="FK479" s="54"/>
      <c r="FL479" s="54"/>
      <c r="FM479" s="54"/>
      <c r="FN479" s="54"/>
      <c r="FO479" s="54"/>
      <c r="FP479" s="54"/>
      <c r="FQ479" s="54"/>
      <c r="FR479" s="54"/>
      <c r="FS479" s="54"/>
      <c r="FT479" s="54"/>
      <c r="FU479" s="54"/>
      <c r="FV479" s="54"/>
      <c r="FW479" s="54"/>
      <c r="FX479" s="54"/>
      <c r="FY479" s="54"/>
      <c r="FZ479" s="54"/>
      <c r="GA479" s="54"/>
      <c r="GB479" s="54"/>
      <c r="GC479" s="54"/>
      <c r="GD479" s="54"/>
      <c r="GE479" s="54"/>
      <c r="GF479" s="54"/>
      <c r="GG479" s="54"/>
      <c r="GH479" s="54"/>
      <c r="GI479" s="54"/>
      <c r="GJ479" s="54"/>
      <c r="GK479" s="54"/>
      <c r="GL479" s="54"/>
      <c r="GM479" s="54"/>
      <c r="GN479" s="54"/>
      <c r="GO479" s="54"/>
      <c r="GP479" s="54"/>
      <c r="GQ479" s="54"/>
      <c r="GR479" s="54"/>
      <c r="GS479" s="54"/>
      <c r="GT479" s="54"/>
      <c r="GU479" s="54"/>
      <c r="GV479" s="54"/>
      <c r="GW479" s="54"/>
      <c r="GX479" s="54"/>
      <c r="GY479" s="54"/>
      <c r="GZ479" s="54"/>
      <c r="HA479" s="54"/>
      <c r="HB479" s="54"/>
      <c r="HC479" s="54"/>
      <c r="HD479" s="54"/>
      <c r="HE479" s="54"/>
      <c r="HF479" s="54"/>
      <c r="HG479" s="54"/>
      <c r="HH479" s="54"/>
      <c r="HI479" s="54"/>
      <c r="HJ479" s="54"/>
      <c r="HK479" s="54"/>
      <c r="HL479" s="54"/>
      <c r="HM479" s="54"/>
      <c r="HN479" s="54"/>
      <c r="HO479" s="54"/>
      <c r="HP479" s="54"/>
      <c r="HQ479" s="54"/>
      <c r="HR479" s="54"/>
      <c r="HS479" s="54"/>
      <c r="HT479" s="54"/>
      <c r="HU479" s="54"/>
      <c r="HV479" s="54"/>
      <c r="HW479" s="54"/>
      <c r="HX479" s="54"/>
      <c r="HY479" s="54"/>
      <c r="HZ479" s="54"/>
      <c r="IA479" s="54"/>
      <c r="IB479" s="54"/>
      <c r="IC479" s="54"/>
      <c r="ID479" s="54"/>
      <c r="IE479" s="54"/>
      <c r="IF479" s="54"/>
      <c r="IG479" s="54"/>
      <c r="IH479" s="54"/>
      <c r="II479" s="54"/>
      <c r="IJ479" s="54"/>
      <c r="IK479" s="54"/>
      <c r="IL479" s="54"/>
      <c r="IM479" s="54"/>
      <c r="IN479" s="54"/>
      <c r="IO479" s="54"/>
      <c r="IP479" s="54"/>
      <c r="IQ479" s="54"/>
      <c r="IR479" s="54"/>
      <c r="IS479" s="54"/>
      <c r="IT479" s="54"/>
      <c r="IU479" s="54"/>
      <c r="IV479" s="54"/>
      <c r="IW479" s="54"/>
      <c r="IX479" s="54"/>
      <c r="IY479" s="54"/>
      <c r="IZ479" s="54"/>
      <c r="JA479" s="54"/>
      <c r="JB479" s="54"/>
      <c r="JC479" s="54"/>
      <c r="JD479" s="54"/>
      <c r="JE479" s="54"/>
      <c r="JF479" s="54"/>
      <c r="JG479" s="54"/>
      <c r="JH479" s="54"/>
      <c r="JI479" s="54"/>
      <c r="JJ479" s="54"/>
      <c r="JK479" s="54"/>
      <c r="JL479" s="54"/>
      <c r="JM479" s="54"/>
      <c r="JN479" s="54"/>
      <c r="JO479" s="54"/>
      <c r="JP479" s="54"/>
      <c r="JQ479" s="54"/>
      <c r="JR479" s="54"/>
      <c r="JS479" s="54"/>
      <c r="JT479" s="54"/>
      <c r="JU479" s="54"/>
      <c r="JV479" s="54"/>
      <c r="JW479" s="54"/>
      <c r="JX479" s="54"/>
      <c r="JY479" s="54"/>
      <c r="JZ479" s="54"/>
      <c r="KA479" s="54"/>
      <c r="KB479" s="54"/>
      <c r="KC479" s="54"/>
      <c r="KD479" s="54"/>
      <c r="KE479" s="54"/>
      <c r="KF479" s="54"/>
      <c r="KG479" s="54"/>
      <c r="KH479" s="54"/>
      <c r="KI479" s="54"/>
      <c r="KJ479" s="54"/>
      <c r="KK479" s="54"/>
      <c r="KL479" s="54"/>
      <c r="KM479" s="54"/>
      <c r="KN479" s="54"/>
      <c r="KO479" s="54"/>
      <c r="KP479" s="54"/>
      <c r="KQ479" s="54"/>
      <c r="KR479" s="54"/>
      <c r="KS479" s="54"/>
      <c r="KT479" s="54"/>
      <c r="KU479" s="54"/>
      <c r="KV479" s="54"/>
      <c r="KW479" s="54"/>
      <c r="KX479" s="54"/>
      <c r="KY479" s="54"/>
      <c r="KZ479" s="54"/>
      <c r="LA479" s="54"/>
      <c r="LB479" s="54"/>
      <c r="LC479" s="54"/>
      <c r="LD479" s="54"/>
      <c r="LE479" s="54"/>
      <c r="LF479" s="54"/>
      <c r="LG479" s="54"/>
      <c r="LH479" s="54"/>
      <c r="LI479" s="54"/>
      <c r="LJ479" s="54"/>
      <c r="LK479" s="54"/>
      <c r="LL479" s="54"/>
      <c r="LM479" s="54"/>
      <c r="LN479" s="54"/>
      <c r="LO479" s="54"/>
      <c r="LP479" s="54"/>
      <c r="LQ479" s="54"/>
      <c r="LR479" s="54"/>
      <c r="LS479" s="54"/>
      <c r="LT479" s="54"/>
      <c r="LU479" s="54"/>
      <c r="LV479" s="54"/>
      <c r="LW479" s="54"/>
      <c r="LX479" s="54"/>
      <c r="LY479" s="54"/>
      <c r="LZ479" s="54"/>
      <c r="MA479" s="54"/>
      <c r="MB479" s="54"/>
      <c r="MC479" s="54"/>
      <c r="MD479" s="54"/>
      <c r="ME479" s="54"/>
      <c r="MF479" s="54"/>
      <c r="MG479" s="54"/>
      <c r="MH479" s="54"/>
      <c r="MI479" s="54"/>
      <c r="MJ479" s="54"/>
      <c r="MK479" s="54"/>
      <c r="ML479" s="54"/>
      <c r="MM479" s="54"/>
      <c r="MN479" s="54"/>
      <c r="MO479" s="54"/>
      <c r="MP479" s="54"/>
      <c r="MQ479" s="54"/>
      <c r="MR479" s="54"/>
      <c r="MS479" s="54"/>
      <c r="MT479" s="54"/>
      <c r="MU479" s="54"/>
      <c r="MV479" s="54"/>
      <c r="MW479" s="54"/>
      <c r="MX479" s="54"/>
      <c r="MY479" s="54"/>
      <c r="MZ479" s="54"/>
      <c r="NA479" s="54"/>
      <c r="NB479" s="54"/>
      <c r="NC479" s="54"/>
      <c r="ND479" s="54"/>
      <c r="NE479" s="54"/>
      <c r="NF479" s="54"/>
      <c r="NG479" s="54"/>
      <c r="NH479" s="54"/>
      <c r="NI479" s="54"/>
      <c r="NJ479" s="54"/>
      <c r="NK479" s="54"/>
      <c r="NL479" s="54"/>
      <c r="NM479" s="54"/>
      <c r="NN479" s="54"/>
      <c r="NO479" s="54"/>
      <c r="NP479" s="54"/>
      <c r="NQ479" s="54"/>
      <c r="NR479" s="54"/>
      <c r="NS479" s="54"/>
      <c r="NT479" s="54"/>
      <c r="NU479" s="54"/>
      <c r="NV479" s="54"/>
      <c r="NW479" s="54"/>
      <c r="NX479" s="54"/>
      <c r="NY479" s="54"/>
      <c r="NZ479" s="54"/>
      <c r="OA479" s="54"/>
      <c r="OB479" s="54"/>
      <c r="OC479" s="54"/>
      <c r="OD479" s="54"/>
      <c r="OE479" s="54"/>
      <c r="OF479" s="54"/>
      <c r="OG479" s="54"/>
      <c r="OH479" s="54"/>
      <c r="OI479" s="54"/>
      <c r="OJ479" s="54"/>
      <c r="OK479" s="54"/>
      <c r="OL479" s="54"/>
      <c r="OM479" s="54"/>
      <c r="ON479" s="54"/>
      <c r="OO479" s="54"/>
      <c r="OP479" s="54"/>
      <c r="OQ479" s="54"/>
      <c r="OR479" s="54"/>
      <c r="OS479" s="54"/>
      <c r="OT479" s="54"/>
      <c r="OU479" s="54"/>
      <c r="OV479" s="54"/>
      <c r="OW479" s="54"/>
      <c r="OX479" s="54"/>
      <c r="OY479" s="54"/>
      <c r="OZ479" s="54"/>
      <c r="PA479" s="54"/>
      <c r="PB479" s="54"/>
      <c r="PC479" s="54"/>
      <c r="PD479" s="54"/>
      <c r="PE479" s="54"/>
      <c r="PF479" s="54"/>
      <c r="PG479" s="54"/>
      <c r="PH479" s="54"/>
      <c r="PI479" s="54"/>
      <c r="PJ479" s="54"/>
      <c r="PK479" s="54"/>
      <c r="PL479" s="54"/>
      <c r="PM479" s="54"/>
      <c r="PN479" s="54"/>
      <c r="PO479" s="54"/>
      <c r="PP479" s="54"/>
      <c r="PQ479" s="54"/>
      <c r="PR479" s="54"/>
      <c r="PS479" s="54"/>
      <c r="PT479" s="54"/>
      <c r="PU479" s="54"/>
      <c r="PV479" s="54"/>
      <c r="PW479" s="54"/>
      <c r="PX479" s="54"/>
      <c r="PY479" s="54"/>
      <c r="PZ479" s="54"/>
      <c r="QA479" s="54"/>
      <c r="QB479" s="54"/>
      <c r="QC479" s="54"/>
      <c r="QD479" s="54"/>
      <c r="QE479" s="54"/>
      <c r="QF479" s="54"/>
      <c r="QG479" s="54"/>
      <c r="QH479" s="54"/>
      <c r="QI479" s="54"/>
      <c r="QJ479" s="54"/>
      <c r="QK479" s="54"/>
      <c r="QL479" s="54"/>
      <c r="QM479" s="54"/>
      <c r="QN479" s="54"/>
      <c r="QO479" s="54"/>
      <c r="QP479" s="54"/>
      <c r="QQ479" s="54"/>
      <c r="QR479" s="54"/>
      <c r="QS479" s="54"/>
      <c r="QT479" s="54"/>
      <c r="QU479" s="54"/>
      <c r="QV479" s="54"/>
      <c r="QW479" s="54"/>
      <c r="QX479" s="54"/>
      <c r="QY479" s="54"/>
      <c r="QZ479" s="54"/>
      <c r="RA479" s="54"/>
      <c r="RB479" s="54"/>
      <c r="RC479" s="54"/>
      <c r="RD479" s="54"/>
      <c r="RE479" s="54"/>
      <c r="RF479" s="54"/>
      <c r="RG479" s="54"/>
      <c r="RH479" s="54"/>
      <c r="RI479" s="54"/>
      <c r="RJ479" s="54"/>
      <c r="RK479" s="54"/>
      <c r="RL479" s="54"/>
      <c r="RM479" s="54"/>
      <c r="RN479" s="54"/>
      <c r="RO479" s="54"/>
      <c r="RP479" s="54"/>
      <c r="RQ479" s="54"/>
      <c r="RR479" s="54"/>
      <c r="RS479" s="54"/>
      <c r="RT479" s="54"/>
      <c r="RU479" s="54"/>
      <c r="RV479" s="54"/>
      <c r="RW479" s="54"/>
      <c r="RX479" s="54"/>
      <c r="RY479" s="54"/>
      <c r="RZ479" s="54"/>
      <c r="SA479" s="54"/>
      <c r="SB479" s="54"/>
      <c r="SC479" s="54"/>
      <c r="SD479" s="54"/>
      <c r="SE479" s="54"/>
      <c r="SF479" s="54"/>
      <c r="SG479" s="54"/>
      <c r="SH479" s="54"/>
      <c r="SI479" s="54"/>
      <c r="SJ479" s="54"/>
      <c r="SK479" s="54"/>
      <c r="SL479" s="54"/>
      <c r="SM479" s="54"/>
      <c r="SN479" s="54"/>
      <c r="SO479" s="54"/>
      <c r="SP479" s="54"/>
      <c r="SQ479" s="54"/>
      <c r="SR479" s="54"/>
      <c r="SS479" s="54"/>
      <c r="ST479" s="54"/>
      <c r="SU479" s="54"/>
      <c r="SV479" s="54"/>
      <c r="SW479" s="54"/>
      <c r="SX479" s="54"/>
      <c r="SY479" s="54"/>
      <c r="SZ479" s="54"/>
      <c r="TA479" s="54"/>
      <c r="TB479" s="54"/>
      <c r="TC479" s="54"/>
      <c r="TD479" s="54"/>
      <c r="TE479" s="54"/>
      <c r="TF479" s="54"/>
      <c r="TG479" s="54"/>
      <c r="TH479" s="54"/>
      <c r="TI479" s="54"/>
      <c r="TJ479" s="54"/>
      <c r="TK479" s="54"/>
      <c r="TL479" s="54"/>
      <c r="TM479" s="54"/>
      <c r="TN479" s="54"/>
      <c r="TO479" s="54"/>
      <c r="TP479" s="54"/>
      <c r="TQ479" s="54"/>
      <c r="TR479" s="54"/>
      <c r="TS479" s="54"/>
      <c r="TT479" s="54"/>
      <c r="TU479" s="54"/>
      <c r="TV479" s="54"/>
      <c r="TW479" s="54"/>
      <c r="TX479" s="54"/>
      <c r="TY479" s="54"/>
      <c r="TZ479" s="54"/>
      <c r="UA479" s="54"/>
      <c r="UB479" s="54"/>
      <c r="UC479" s="54"/>
      <c r="UD479" s="54"/>
      <c r="UE479" s="54"/>
      <c r="UF479" s="54"/>
      <c r="UG479" s="54"/>
      <c r="UH479" s="54"/>
      <c r="UI479" s="54"/>
      <c r="UJ479" s="54"/>
      <c r="UK479" s="54"/>
      <c r="UL479" s="54"/>
      <c r="UM479" s="54"/>
      <c r="UN479" s="54"/>
      <c r="UO479" s="54"/>
      <c r="UP479" s="54"/>
      <c r="UQ479" s="54"/>
      <c r="UR479" s="54"/>
      <c r="US479" s="54"/>
      <c r="UT479" s="54"/>
      <c r="UU479" s="54"/>
      <c r="UV479" s="54"/>
      <c r="UW479" s="54"/>
      <c r="UX479" s="54"/>
      <c r="UY479" s="54"/>
      <c r="UZ479" s="54"/>
      <c r="VA479" s="54"/>
      <c r="VB479" s="54"/>
      <c r="VC479" s="54"/>
      <c r="VD479" s="54"/>
      <c r="VE479" s="54"/>
      <c r="VF479" s="54"/>
      <c r="VG479" s="54"/>
      <c r="VH479" s="54"/>
      <c r="VI479" s="54"/>
      <c r="VJ479" s="54"/>
      <c r="VK479" s="54"/>
      <c r="VL479" s="54"/>
      <c r="VM479" s="54"/>
      <c r="VN479" s="54"/>
      <c r="VO479" s="54"/>
      <c r="VP479" s="54"/>
      <c r="VQ479" s="54"/>
      <c r="VR479" s="54"/>
      <c r="VS479" s="54"/>
      <c r="VT479" s="54"/>
      <c r="VU479" s="54"/>
      <c r="VV479" s="54"/>
      <c r="VW479" s="54"/>
      <c r="VX479" s="54"/>
      <c r="VY479" s="54"/>
      <c r="VZ479" s="54"/>
      <c r="WA479" s="54"/>
      <c r="WB479" s="54"/>
      <c r="WC479" s="54"/>
      <c r="WD479" s="54"/>
      <c r="WE479" s="54"/>
      <c r="WF479" s="54"/>
      <c r="WG479" s="54"/>
      <c r="WH479" s="54"/>
      <c r="WI479" s="54"/>
      <c r="WJ479" s="54"/>
      <c r="WK479" s="54"/>
      <c r="WL479" s="54"/>
      <c r="WM479" s="54"/>
      <c r="WN479" s="54"/>
      <c r="WO479" s="54"/>
      <c r="WP479" s="54"/>
      <c r="WQ479" s="54"/>
      <c r="WR479" s="54"/>
      <c r="WS479" s="54"/>
      <c r="WT479" s="54"/>
      <c r="WU479" s="54"/>
      <c r="WV479" s="54"/>
      <c r="WW479" s="54"/>
      <c r="WX479" s="54"/>
      <c r="WY479" s="54"/>
      <c r="WZ479" s="54"/>
      <c r="XA479" s="54"/>
      <c r="XB479" s="54"/>
      <c r="XC479" s="54"/>
      <c r="XD479" s="54"/>
      <c r="XE479" s="54"/>
      <c r="XF479" s="54"/>
      <c r="XG479" s="54"/>
      <c r="XH479" s="54"/>
      <c r="XI479" s="54"/>
      <c r="XJ479" s="54"/>
      <c r="XK479" s="54"/>
      <c r="XL479" s="54"/>
      <c r="XM479" s="54"/>
      <c r="XN479" s="54"/>
      <c r="XO479" s="54"/>
      <c r="XP479" s="54"/>
      <c r="XQ479" s="54"/>
      <c r="XR479" s="54"/>
      <c r="XS479" s="54"/>
      <c r="XT479" s="54"/>
      <c r="XU479" s="54"/>
      <c r="XV479" s="54"/>
      <c r="XW479" s="54"/>
      <c r="XX479" s="54"/>
      <c r="XY479" s="54"/>
      <c r="XZ479" s="54"/>
      <c r="YA479" s="54"/>
      <c r="YB479" s="54"/>
      <c r="YC479" s="54"/>
      <c r="YD479" s="54"/>
      <c r="YE479" s="54"/>
      <c r="YF479" s="54"/>
      <c r="YG479" s="54"/>
      <c r="YH479" s="54"/>
      <c r="YI479" s="54"/>
      <c r="YJ479" s="54"/>
      <c r="YK479" s="54"/>
      <c r="YL479" s="54"/>
      <c r="YM479" s="54"/>
      <c r="YN479" s="54"/>
      <c r="YO479" s="54"/>
      <c r="YP479" s="54"/>
      <c r="YQ479" s="54"/>
      <c r="YR479" s="54"/>
      <c r="YS479" s="54"/>
      <c r="YT479" s="54"/>
      <c r="YU479" s="54"/>
      <c r="YV479" s="54"/>
      <c r="YW479" s="54"/>
      <c r="YX479" s="54"/>
      <c r="YY479" s="54"/>
      <c r="YZ479" s="54"/>
      <c r="ZA479" s="54"/>
      <c r="ZB479" s="54"/>
      <c r="ZC479" s="54"/>
      <c r="ZD479" s="54"/>
      <c r="ZE479" s="54"/>
      <c r="ZF479" s="54"/>
      <c r="ZG479" s="54"/>
      <c r="ZH479" s="54"/>
      <c r="ZI479" s="54"/>
      <c r="ZJ479" s="54"/>
      <c r="ZK479" s="54"/>
      <c r="ZL479" s="54"/>
      <c r="ZM479" s="54"/>
      <c r="ZN479" s="54"/>
      <c r="ZO479" s="54"/>
      <c r="ZP479" s="54"/>
      <c r="ZQ479" s="54"/>
      <c r="ZR479" s="54"/>
      <c r="ZS479" s="54"/>
      <c r="ZT479" s="54"/>
      <c r="ZU479" s="54"/>
      <c r="ZV479" s="54"/>
      <c r="ZW479" s="54"/>
      <c r="ZX479" s="54"/>
      <c r="ZY479" s="54"/>
      <c r="ZZ479" s="54"/>
    </row>
    <row r="480" spans="1:702" x14ac:dyDescent="0.2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  <c r="CW480" s="54"/>
      <c r="CX480" s="54"/>
      <c r="CY480" s="54"/>
      <c r="CZ480" s="54"/>
      <c r="DA480" s="54"/>
      <c r="DB480" s="54"/>
      <c r="DC480" s="54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  <c r="DN480" s="54"/>
      <c r="DO480" s="54"/>
      <c r="DP480" s="54"/>
      <c r="DQ480" s="54"/>
      <c r="DR480" s="54"/>
      <c r="DS480" s="54"/>
      <c r="DT480" s="54"/>
      <c r="DU480" s="54"/>
      <c r="DV480" s="54"/>
      <c r="DW480" s="54"/>
      <c r="DX480" s="54"/>
      <c r="DY480" s="54"/>
      <c r="DZ480" s="54"/>
      <c r="EA480" s="54"/>
      <c r="EB480" s="54"/>
      <c r="EC480" s="54"/>
      <c r="ED480" s="54"/>
      <c r="EE480" s="54"/>
      <c r="EF480" s="54"/>
      <c r="EG480" s="54"/>
      <c r="EH480" s="54"/>
      <c r="EI480" s="54"/>
      <c r="EJ480" s="54"/>
      <c r="EK480" s="54"/>
      <c r="EL480" s="54"/>
      <c r="EM480" s="54"/>
      <c r="EN480" s="54"/>
      <c r="EO480" s="54"/>
      <c r="EP480" s="54"/>
      <c r="EQ480" s="54"/>
      <c r="ER480" s="54"/>
      <c r="ES480" s="54"/>
      <c r="ET480" s="54"/>
      <c r="EU480" s="54"/>
      <c r="EV480" s="54"/>
      <c r="EW480" s="54"/>
      <c r="EX480" s="54"/>
      <c r="EY480" s="54"/>
      <c r="EZ480" s="54"/>
      <c r="FA480" s="54"/>
      <c r="FB480" s="54"/>
      <c r="FC480" s="54"/>
      <c r="FD480" s="54"/>
      <c r="FE480" s="54"/>
      <c r="FF480" s="54"/>
      <c r="FG480" s="54"/>
      <c r="FH480" s="54"/>
      <c r="FI480" s="54"/>
      <c r="FJ480" s="54"/>
      <c r="FK480" s="54"/>
      <c r="FL480" s="54"/>
      <c r="FM480" s="54"/>
      <c r="FN480" s="54"/>
      <c r="FO480" s="54"/>
      <c r="FP480" s="54"/>
      <c r="FQ480" s="54"/>
      <c r="FR480" s="54"/>
      <c r="FS480" s="54"/>
      <c r="FT480" s="54"/>
      <c r="FU480" s="54"/>
      <c r="FV480" s="54"/>
      <c r="FW480" s="54"/>
      <c r="FX480" s="54"/>
      <c r="FY480" s="54"/>
      <c r="FZ480" s="54"/>
      <c r="GA480" s="54"/>
      <c r="GB480" s="54"/>
      <c r="GC480" s="54"/>
      <c r="GD480" s="54"/>
      <c r="GE480" s="54"/>
      <c r="GF480" s="54"/>
      <c r="GG480" s="54"/>
      <c r="GH480" s="54"/>
      <c r="GI480" s="54"/>
      <c r="GJ480" s="54"/>
      <c r="GK480" s="54"/>
      <c r="GL480" s="54"/>
      <c r="GM480" s="54"/>
      <c r="GN480" s="54"/>
      <c r="GO480" s="54"/>
      <c r="GP480" s="54"/>
      <c r="GQ480" s="54"/>
      <c r="GR480" s="54"/>
      <c r="GS480" s="54"/>
      <c r="GT480" s="54"/>
      <c r="GU480" s="54"/>
      <c r="GV480" s="54"/>
      <c r="GW480" s="54"/>
      <c r="GX480" s="54"/>
      <c r="GY480" s="54"/>
      <c r="GZ480" s="54"/>
      <c r="HA480" s="54"/>
      <c r="HB480" s="54"/>
      <c r="HC480" s="54"/>
      <c r="HD480" s="54"/>
      <c r="HE480" s="54"/>
      <c r="HF480" s="54"/>
      <c r="HG480" s="54"/>
      <c r="HH480" s="54"/>
      <c r="HI480" s="54"/>
      <c r="HJ480" s="54"/>
      <c r="HK480" s="54"/>
      <c r="HL480" s="54"/>
      <c r="HM480" s="54"/>
      <c r="HN480" s="54"/>
      <c r="HO480" s="54"/>
      <c r="HP480" s="54"/>
      <c r="HQ480" s="54"/>
      <c r="HR480" s="54"/>
      <c r="HS480" s="54"/>
      <c r="HT480" s="54"/>
      <c r="HU480" s="54"/>
      <c r="HV480" s="54"/>
      <c r="HW480" s="54"/>
      <c r="HX480" s="54"/>
      <c r="HY480" s="54"/>
      <c r="HZ480" s="54"/>
      <c r="IA480" s="54"/>
      <c r="IB480" s="54"/>
      <c r="IC480" s="54"/>
      <c r="ID480" s="54"/>
      <c r="IE480" s="54"/>
      <c r="IF480" s="54"/>
      <c r="IG480" s="54"/>
      <c r="IH480" s="54"/>
      <c r="II480" s="54"/>
      <c r="IJ480" s="54"/>
      <c r="IK480" s="54"/>
      <c r="IL480" s="54"/>
      <c r="IM480" s="54"/>
      <c r="IN480" s="54"/>
      <c r="IO480" s="54"/>
      <c r="IP480" s="54"/>
      <c r="IQ480" s="54"/>
      <c r="IR480" s="54"/>
      <c r="IS480" s="54"/>
      <c r="IT480" s="54"/>
      <c r="IU480" s="54"/>
      <c r="IV480" s="54"/>
      <c r="IW480" s="54"/>
      <c r="IX480" s="54"/>
      <c r="IY480" s="54"/>
      <c r="IZ480" s="54"/>
      <c r="JA480" s="54"/>
      <c r="JB480" s="54"/>
      <c r="JC480" s="54"/>
      <c r="JD480" s="54"/>
      <c r="JE480" s="54"/>
      <c r="JF480" s="54"/>
      <c r="JG480" s="54"/>
      <c r="JH480" s="54"/>
      <c r="JI480" s="54"/>
      <c r="JJ480" s="54"/>
      <c r="JK480" s="54"/>
      <c r="JL480" s="54"/>
      <c r="JM480" s="54"/>
      <c r="JN480" s="54"/>
      <c r="JO480" s="54"/>
      <c r="JP480" s="54"/>
      <c r="JQ480" s="54"/>
      <c r="JR480" s="54"/>
      <c r="JS480" s="54"/>
      <c r="JT480" s="54"/>
      <c r="JU480" s="54"/>
      <c r="JV480" s="54"/>
      <c r="JW480" s="54"/>
      <c r="JX480" s="54"/>
      <c r="JY480" s="54"/>
      <c r="JZ480" s="54"/>
      <c r="KA480" s="54"/>
      <c r="KB480" s="54"/>
      <c r="KC480" s="54"/>
      <c r="KD480" s="54"/>
      <c r="KE480" s="54"/>
      <c r="KF480" s="54"/>
      <c r="KG480" s="54"/>
      <c r="KH480" s="54"/>
      <c r="KI480" s="54"/>
      <c r="KJ480" s="54"/>
      <c r="KK480" s="54"/>
      <c r="KL480" s="54"/>
      <c r="KM480" s="54"/>
      <c r="KN480" s="54"/>
      <c r="KO480" s="54"/>
      <c r="KP480" s="54"/>
      <c r="KQ480" s="54"/>
      <c r="KR480" s="54"/>
      <c r="KS480" s="54"/>
      <c r="KT480" s="54"/>
      <c r="KU480" s="54"/>
      <c r="KV480" s="54"/>
      <c r="KW480" s="54"/>
      <c r="KX480" s="54"/>
      <c r="KY480" s="54"/>
      <c r="KZ480" s="54"/>
      <c r="LA480" s="54"/>
      <c r="LB480" s="54"/>
      <c r="LC480" s="54"/>
      <c r="LD480" s="54"/>
      <c r="LE480" s="54"/>
      <c r="LF480" s="54"/>
      <c r="LG480" s="54"/>
      <c r="LH480" s="54"/>
      <c r="LI480" s="54"/>
      <c r="LJ480" s="54"/>
      <c r="LK480" s="54"/>
      <c r="LL480" s="54"/>
      <c r="LM480" s="54"/>
      <c r="LN480" s="54"/>
      <c r="LO480" s="54"/>
      <c r="LP480" s="54"/>
      <c r="LQ480" s="54"/>
      <c r="LR480" s="54"/>
      <c r="LS480" s="54"/>
      <c r="LT480" s="54"/>
      <c r="LU480" s="54"/>
      <c r="LV480" s="54"/>
      <c r="LW480" s="54"/>
      <c r="LX480" s="54"/>
      <c r="LY480" s="54"/>
      <c r="LZ480" s="54"/>
      <c r="MA480" s="54"/>
      <c r="MB480" s="54"/>
      <c r="MC480" s="54"/>
      <c r="MD480" s="54"/>
      <c r="ME480" s="54"/>
      <c r="MF480" s="54"/>
      <c r="MG480" s="54"/>
      <c r="MH480" s="54"/>
      <c r="MI480" s="54"/>
      <c r="MJ480" s="54"/>
      <c r="MK480" s="54"/>
      <c r="ML480" s="54"/>
      <c r="MM480" s="54"/>
      <c r="MN480" s="54"/>
      <c r="MO480" s="54"/>
      <c r="MP480" s="54"/>
      <c r="MQ480" s="54"/>
      <c r="MR480" s="54"/>
      <c r="MS480" s="54"/>
      <c r="MT480" s="54"/>
      <c r="MU480" s="54"/>
      <c r="MV480" s="54"/>
      <c r="MW480" s="54"/>
      <c r="MX480" s="54"/>
      <c r="MY480" s="54"/>
      <c r="MZ480" s="54"/>
      <c r="NA480" s="54"/>
      <c r="NB480" s="54"/>
      <c r="NC480" s="54"/>
      <c r="ND480" s="54"/>
      <c r="NE480" s="54"/>
      <c r="NF480" s="54"/>
      <c r="NG480" s="54"/>
      <c r="NH480" s="54"/>
      <c r="NI480" s="54"/>
      <c r="NJ480" s="54"/>
      <c r="NK480" s="54"/>
      <c r="NL480" s="54"/>
      <c r="NM480" s="54"/>
      <c r="NN480" s="54"/>
      <c r="NO480" s="54"/>
      <c r="NP480" s="54"/>
      <c r="NQ480" s="54"/>
      <c r="NR480" s="54"/>
      <c r="NS480" s="54"/>
      <c r="NT480" s="54"/>
      <c r="NU480" s="54"/>
      <c r="NV480" s="54"/>
      <c r="NW480" s="54"/>
      <c r="NX480" s="54"/>
      <c r="NY480" s="54"/>
      <c r="NZ480" s="54"/>
      <c r="OA480" s="54"/>
      <c r="OB480" s="54"/>
      <c r="OC480" s="54"/>
      <c r="OD480" s="54"/>
      <c r="OE480" s="54"/>
      <c r="OF480" s="54"/>
      <c r="OG480" s="54"/>
      <c r="OH480" s="54"/>
      <c r="OI480" s="54"/>
      <c r="OJ480" s="54"/>
      <c r="OK480" s="54"/>
      <c r="OL480" s="54"/>
      <c r="OM480" s="54"/>
      <c r="ON480" s="54"/>
      <c r="OO480" s="54"/>
      <c r="OP480" s="54"/>
      <c r="OQ480" s="54"/>
      <c r="OR480" s="54"/>
      <c r="OS480" s="54"/>
      <c r="OT480" s="54"/>
      <c r="OU480" s="54"/>
      <c r="OV480" s="54"/>
      <c r="OW480" s="54"/>
      <c r="OX480" s="54"/>
      <c r="OY480" s="54"/>
      <c r="OZ480" s="54"/>
      <c r="PA480" s="54"/>
      <c r="PB480" s="54"/>
      <c r="PC480" s="54"/>
      <c r="PD480" s="54"/>
      <c r="PE480" s="54"/>
      <c r="PF480" s="54"/>
      <c r="PG480" s="54"/>
      <c r="PH480" s="54"/>
      <c r="PI480" s="54"/>
      <c r="PJ480" s="54"/>
      <c r="PK480" s="54"/>
      <c r="PL480" s="54"/>
      <c r="PM480" s="54"/>
      <c r="PN480" s="54"/>
      <c r="PO480" s="54"/>
      <c r="PP480" s="54"/>
      <c r="PQ480" s="54"/>
      <c r="PR480" s="54"/>
      <c r="PS480" s="54"/>
      <c r="PT480" s="54"/>
      <c r="PU480" s="54"/>
      <c r="PV480" s="54"/>
      <c r="PW480" s="54"/>
      <c r="PX480" s="54"/>
      <c r="PY480" s="54"/>
      <c r="PZ480" s="54"/>
      <c r="QA480" s="54"/>
      <c r="QB480" s="54"/>
      <c r="QC480" s="54"/>
      <c r="QD480" s="54"/>
      <c r="QE480" s="54"/>
      <c r="QF480" s="54"/>
      <c r="QG480" s="54"/>
      <c r="QH480" s="54"/>
      <c r="QI480" s="54"/>
      <c r="QJ480" s="54"/>
      <c r="QK480" s="54"/>
      <c r="QL480" s="54"/>
      <c r="QM480" s="54"/>
      <c r="QN480" s="54"/>
      <c r="QO480" s="54"/>
      <c r="QP480" s="54"/>
      <c r="QQ480" s="54"/>
      <c r="QR480" s="54"/>
      <c r="QS480" s="54"/>
      <c r="QT480" s="54"/>
      <c r="QU480" s="54"/>
      <c r="QV480" s="54"/>
      <c r="QW480" s="54"/>
      <c r="QX480" s="54"/>
      <c r="QY480" s="54"/>
      <c r="QZ480" s="54"/>
      <c r="RA480" s="54"/>
      <c r="RB480" s="54"/>
      <c r="RC480" s="54"/>
      <c r="RD480" s="54"/>
      <c r="RE480" s="54"/>
      <c r="RF480" s="54"/>
      <c r="RG480" s="54"/>
      <c r="RH480" s="54"/>
      <c r="RI480" s="54"/>
      <c r="RJ480" s="54"/>
      <c r="RK480" s="54"/>
      <c r="RL480" s="54"/>
      <c r="RM480" s="54"/>
      <c r="RN480" s="54"/>
      <c r="RO480" s="54"/>
      <c r="RP480" s="54"/>
      <c r="RQ480" s="54"/>
      <c r="RR480" s="54"/>
      <c r="RS480" s="54"/>
      <c r="RT480" s="54"/>
      <c r="RU480" s="54"/>
      <c r="RV480" s="54"/>
      <c r="RW480" s="54"/>
      <c r="RX480" s="54"/>
      <c r="RY480" s="54"/>
      <c r="RZ480" s="54"/>
      <c r="SA480" s="54"/>
      <c r="SB480" s="54"/>
      <c r="SC480" s="54"/>
      <c r="SD480" s="54"/>
      <c r="SE480" s="54"/>
      <c r="SF480" s="54"/>
      <c r="SG480" s="54"/>
      <c r="SH480" s="54"/>
      <c r="SI480" s="54"/>
      <c r="SJ480" s="54"/>
      <c r="SK480" s="54"/>
      <c r="SL480" s="54"/>
      <c r="SM480" s="54"/>
      <c r="SN480" s="54"/>
      <c r="SO480" s="54"/>
      <c r="SP480" s="54"/>
      <c r="SQ480" s="54"/>
      <c r="SR480" s="54"/>
      <c r="SS480" s="54"/>
      <c r="ST480" s="54"/>
      <c r="SU480" s="54"/>
      <c r="SV480" s="54"/>
      <c r="SW480" s="54"/>
      <c r="SX480" s="54"/>
      <c r="SY480" s="54"/>
      <c r="SZ480" s="54"/>
      <c r="TA480" s="54"/>
      <c r="TB480" s="54"/>
      <c r="TC480" s="54"/>
      <c r="TD480" s="54"/>
      <c r="TE480" s="54"/>
      <c r="TF480" s="54"/>
      <c r="TG480" s="54"/>
      <c r="TH480" s="54"/>
      <c r="TI480" s="54"/>
      <c r="TJ480" s="54"/>
      <c r="TK480" s="54"/>
      <c r="TL480" s="54"/>
      <c r="TM480" s="54"/>
      <c r="TN480" s="54"/>
      <c r="TO480" s="54"/>
      <c r="TP480" s="54"/>
      <c r="TQ480" s="54"/>
      <c r="TR480" s="54"/>
      <c r="TS480" s="54"/>
      <c r="TT480" s="54"/>
      <c r="TU480" s="54"/>
      <c r="TV480" s="54"/>
      <c r="TW480" s="54"/>
      <c r="TX480" s="54"/>
      <c r="TY480" s="54"/>
      <c r="TZ480" s="54"/>
      <c r="UA480" s="54"/>
      <c r="UB480" s="54"/>
      <c r="UC480" s="54"/>
      <c r="UD480" s="54"/>
      <c r="UE480" s="54"/>
      <c r="UF480" s="54"/>
      <c r="UG480" s="54"/>
      <c r="UH480" s="54"/>
      <c r="UI480" s="54"/>
      <c r="UJ480" s="54"/>
      <c r="UK480" s="54"/>
      <c r="UL480" s="54"/>
      <c r="UM480" s="54"/>
      <c r="UN480" s="54"/>
      <c r="UO480" s="54"/>
      <c r="UP480" s="54"/>
      <c r="UQ480" s="54"/>
      <c r="UR480" s="54"/>
      <c r="US480" s="54"/>
      <c r="UT480" s="54"/>
      <c r="UU480" s="54"/>
      <c r="UV480" s="54"/>
      <c r="UW480" s="54"/>
      <c r="UX480" s="54"/>
      <c r="UY480" s="54"/>
      <c r="UZ480" s="54"/>
      <c r="VA480" s="54"/>
      <c r="VB480" s="54"/>
      <c r="VC480" s="54"/>
      <c r="VD480" s="54"/>
      <c r="VE480" s="54"/>
      <c r="VF480" s="54"/>
      <c r="VG480" s="54"/>
      <c r="VH480" s="54"/>
      <c r="VI480" s="54"/>
      <c r="VJ480" s="54"/>
      <c r="VK480" s="54"/>
      <c r="VL480" s="54"/>
      <c r="VM480" s="54"/>
      <c r="VN480" s="54"/>
      <c r="VO480" s="54"/>
      <c r="VP480" s="54"/>
      <c r="VQ480" s="54"/>
      <c r="VR480" s="54"/>
      <c r="VS480" s="54"/>
      <c r="VT480" s="54"/>
      <c r="VU480" s="54"/>
      <c r="VV480" s="54"/>
      <c r="VW480" s="54"/>
      <c r="VX480" s="54"/>
      <c r="VY480" s="54"/>
      <c r="VZ480" s="54"/>
      <c r="WA480" s="54"/>
      <c r="WB480" s="54"/>
      <c r="WC480" s="54"/>
      <c r="WD480" s="54"/>
      <c r="WE480" s="54"/>
      <c r="WF480" s="54"/>
      <c r="WG480" s="54"/>
      <c r="WH480" s="54"/>
      <c r="WI480" s="54"/>
      <c r="WJ480" s="54"/>
      <c r="WK480" s="54"/>
      <c r="WL480" s="54"/>
      <c r="WM480" s="54"/>
      <c r="WN480" s="54"/>
      <c r="WO480" s="54"/>
      <c r="WP480" s="54"/>
      <c r="WQ480" s="54"/>
      <c r="WR480" s="54"/>
      <c r="WS480" s="54"/>
      <c r="WT480" s="54"/>
      <c r="WU480" s="54"/>
      <c r="WV480" s="54"/>
      <c r="WW480" s="54"/>
      <c r="WX480" s="54"/>
      <c r="WY480" s="54"/>
      <c r="WZ480" s="54"/>
      <c r="XA480" s="54"/>
      <c r="XB480" s="54"/>
      <c r="XC480" s="54"/>
      <c r="XD480" s="54"/>
      <c r="XE480" s="54"/>
      <c r="XF480" s="54"/>
      <c r="XG480" s="54"/>
      <c r="XH480" s="54"/>
      <c r="XI480" s="54"/>
      <c r="XJ480" s="54"/>
      <c r="XK480" s="54"/>
      <c r="XL480" s="54"/>
      <c r="XM480" s="54"/>
      <c r="XN480" s="54"/>
      <c r="XO480" s="54"/>
      <c r="XP480" s="54"/>
      <c r="XQ480" s="54"/>
      <c r="XR480" s="54"/>
      <c r="XS480" s="54"/>
      <c r="XT480" s="54"/>
      <c r="XU480" s="54"/>
      <c r="XV480" s="54"/>
      <c r="XW480" s="54"/>
      <c r="XX480" s="54"/>
      <c r="XY480" s="54"/>
      <c r="XZ480" s="54"/>
      <c r="YA480" s="54"/>
      <c r="YB480" s="54"/>
      <c r="YC480" s="54"/>
      <c r="YD480" s="54"/>
      <c r="YE480" s="54"/>
      <c r="YF480" s="54"/>
      <c r="YG480" s="54"/>
      <c r="YH480" s="54"/>
      <c r="YI480" s="54"/>
      <c r="YJ480" s="54"/>
      <c r="YK480" s="54"/>
      <c r="YL480" s="54"/>
      <c r="YM480" s="54"/>
      <c r="YN480" s="54"/>
      <c r="YO480" s="54"/>
      <c r="YP480" s="54"/>
      <c r="YQ480" s="54"/>
      <c r="YR480" s="54"/>
      <c r="YS480" s="54"/>
      <c r="YT480" s="54"/>
      <c r="YU480" s="54"/>
      <c r="YV480" s="54"/>
      <c r="YW480" s="54"/>
      <c r="YX480" s="54"/>
      <c r="YY480" s="54"/>
      <c r="YZ480" s="54"/>
      <c r="ZA480" s="54"/>
      <c r="ZB480" s="54"/>
      <c r="ZC480" s="54"/>
      <c r="ZD480" s="54"/>
      <c r="ZE480" s="54"/>
      <c r="ZF480" s="54"/>
      <c r="ZG480" s="54"/>
      <c r="ZH480" s="54"/>
      <c r="ZI480" s="54"/>
      <c r="ZJ480" s="54"/>
      <c r="ZK480" s="54"/>
      <c r="ZL480" s="54"/>
      <c r="ZM480" s="54"/>
      <c r="ZN480" s="54"/>
      <c r="ZO480" s="54"/>
      <c r="ZP480" s="54"/>
      <c r="ZQ480" s="54"/>
      <c r="ZR480" s="54"/>
      <c r="ZS480" s="54"/>
      <c r="ZT480" s="54"/>
      <c r="ZU480" s="54"/>
      <c r="ZV480" s="54"/>
      <c r="ZW480" s="54"/>
      <c r="ZX480" s="54"/>
      <c r="ZY480" s="54"/>
      <c r="ZZ480" s="54"/>
    </row>
    <row r="481" spans="1:702" x14ac:dyDescent="0.2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  <c r="CW481" s="54"/>
      <c r="CX481" s="54"/>
      <c r="CY481" s="54"/>
      <c r="CZ481" s="54"/>
      <c r="DA481" s="54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54"/>
      <c r="DR481" s="54"/>
      <c r="DS481" s="54"/>
      <c r="DT481" s="54"/>
      <c r="DU481" s="54"/>
      <c r="DV481" s="54"/>
      <c r="DW481" s="54"/>
      <c r="DX481" s="54"/>
      <c r="DY481" s="54"/>
      <c r="DZ481" s="54"/>
      <c r="EA481" s="54"/>
      <c r="EB481" s="54"/>
      <c r="EC481" s="54"/>
      <c r="ED481" s="54"/>
      <c r="EE481" s="54"/>
      <c r="EF481" s="54"/>
      <c r="EG481" s="54"/>
      <c r="EH481" s="54"/>
      <c r="EI481" s="54"/>
      <c r="EJ481" s="54"/>
      <c r="EK481" s="54"/>
      <c r="EL481" s="54"/>
      <c r="EM481" s="54"/>
      <c r="EN481" s="54"/>
      <c r="EO481" s="54"/>
      <c r="EP481" s="54"/>
      <c r="EQ481" s="54"/>
      <c r="ER481" s="54"/>
      <c r="ES481" s="54"/>
      <c r="ET481" s="54"/>
      <c r="EU481" s="54"/>
      <c r="EV481" s="54"/>
      <c r="EW481" s="54"/>
      <c r="EX481" s="54"/>
      <c r="EY481" s="54"/>
      <c r="EZ481" s="54"/>
      <c r="FA481" s="54"/>
      <c r="FB481" s="54"/>
      <c r="FC481" s="54"/>
      <c r="FD481" s="54"/>
      <c r="FE481" s="54"/>
      <c r="FF481" s="54"/>
      <c r="FG481" s="54"/>
      <c r="FH481" s="54"/>
      <c r="FI481" s="54"/>
      <c r="FJ481" s="54"/>
      <c r="FK481" s="54"/>
      <c r="FL481" s="54"/>
      <c r="FM481" s="54"/>
      <c r="FN481" s="54"/>
      <c r="FO481" s="54"/>
      <c r="FP481" s="54"/>
      <c r="FQ481" s="54"/>
      <c r="FR481" s="54"/>
      <c r="FS481" s="54"/>
      <c r="FT481" s="54"/>
      <c r="FU481" s="54"/>
      <c r="FV481" s="54"/>
      <c r="FW481" s="54"/>
      <c r="FX481" s="54"/>
      <c r="FY481" s="54"/>
      <c r="FZ481" s="54"/>
      <c r="GA481" s="54"/>
      <c r="GB481" s="54"/>
      <c r="GC481" s="54"/>
      <c r="GD481" s="54"/>
      <c r="GE481" s="54"/>
      <c r="GF481" s="54"/>
      <c r="GG481" s="54"/>
      <c r="GH481" s="54"/>
      <c r="GI481" s="54"/>
      <c r="GJ481" s="54"/>
      <c r="GK481" s="54"/>
      <c r="GL481" s="54"/>
      <c r="GM481" s="54"/>
      <c r="GN481" s="54"/>
      <c r="GO481" s="54"/>
      <c r="GP481" s="54"/>
      <c r="GQ481" s="54"/>
      <c r="GR481" s="54"/>
      <c r="GS481" s="54"/>
      <c r="GT481" s="54"/>
      <c r="GU481" s="54"/>
      <c r="GV481" s="54"/>
      <c r="GW481" s="54"/>
      <c r="GX481" s="54"/>
      <c r="GY481" s="54"/>
      <c r="GZ481" s="54"/>
      <c r="HA481" s="54"/>
      <c r="HB481" s="54"/>
      <c r="HC481" s="54"/>
      <c r="HD481" s="54"/>
      <c r="HE481" s="54"/>
      <c r="HF481" s="54"/>
      <c r="HG481" s="54"/>
      <c r="HH481" s="54"/>
      <c r="HI481" s="54"/>
      <c r="HJ481" s="54"/>
      <c r="HK481" s="54"/>
      <c r="HL481" s="54"/>
      <c r="HM481" s="54"/>
      <c r="HN481" s="54"/>
      <c r="HO481" s="54"/>
      <c r="HP481" s="54"/>
      <c r="HQ481" s="54"/>
      <c r="HR481" s="54"/>
      <c r="HS481" s="54"/>
      <c r="HT481" s="54"/>
      <c r="HU481" s="54"/>
      <c r="HV481" s="54"/>
      <c r="HW481" s="54"/>
      <c r="HX481" s="54"/>
      <c r="HY481" s="54"/>
      <c r="HZ481" s="54"/>
      <c r="IA481" s="54"/>
      <c r="IB481" s="54"/>
      <c r="IC481" s="54"/>
      <c r="ID481" s="54"/>
      <c r="IE481" s="54"/>
      <c r="IF481" s="54"/>
      <c r="IG481" s="54"/>
      <c r="IH481" s="54"/>
      <c r="II481" s="54"/>
      <c r="IJ481" s="54"/>
      <c r="IK481" s="54"/>
      <c r="IL481" s="54"/>
      <c r="IM481" s="54"/>
      <c r="IN481" s="54"/>
      <c r="IO481" s="54"/>
      <c r="IP481" s="54"/>
      <c r="IQ481" s="54"/>
      <c r="IR481" s="54"/>
      <c r="IS481" s="54"/>
      <c r="IT481" s="54"/>
      <c r="IU481" s="54"/>
      <c r="IV481" s="54"/>
      <c r="IW481" s="54"/>
      <c r="IX481" s="54"/>
      <c r="IY481" s="54"/>
      <c r="IZ481" s="54"/>
      <c r="JA481" s="54"/>
      <c r="JB481" s="54"/>
      <c r="JC481" s="54"/>
      <c r="JD481" s="54"/>
      <c r="JE481" s="54"/>
      <c r="JF481" s="54"/>
      <c r="JG481" s="54"/>
      <c r="JH481" s="54"/>
      <c r="JI481" s="54"/>
      <c r="JJ481" s="54"/>
      <c r="JK481" s="54"/>
      <c r="JL481" s="54"/>
      <c r="JM481" s="54"/>
      <c r="JN481" s="54"/>
      <c r="JO481" s="54"/>
      <c r="JP481" s="54"/>
      <c r="JQ481" s="54"/>
      <c r="JR481" s="54"/>
      <c r="JS481" s="54"/>
      <c r="JT481" s="54"/>
      <c r="JU481" s="54"/>
      <c r="JV481" s="54"/>
      <c r="JW481" s="54"/>
      <c r="JX481" s="54"/>
      <c r="JY481" s="54"/>
      <c r="JZ481" s="54"/>
      <c r="KA481" s="54"/>
      <c r="KB481" s="54"/>
      <c r="KC481" s="54"/>
      <c r="KD481" s="54"/>
      <c r="KE481" s="54"/>
      <c r="KF481" s="54"/>
      <c r="KG481" s="54"/>
      <c r="KH481" s="54"/>
      <c r="KI481" s="54"/>
      <c r="KJ481" s="54"/>
      <c r="KK481" s="54"/>
      <c r="KL481" s="54"/>
      <c r="KM481" s="54"/>
      <c r="KN481" s="54"/>
      <c r="KO481" s="54"/>
      <c r="KP481" s="54"/>
      <c r="KQ481" s="54"/>
      <c r="KR481" s="54"/>
      <c r="KS481" s="54"/>
      <c r="KT481" s="54"/>
      <c r="KU481" s="54"/>
      <c r="KV481" s="54"/>
      <c r="KW481" s="54"/>
      <c r="KX481" s="54"/>
      <c r="KY481" s="54"/>
      <c r="KZ481" s="54"/>
      <c r="LA481" s="54"/>
      <c r="LB481" s="54"/>
      <c r="LC481" s="54"/>
      <c r="LD481" s="54"/>
      <c r="LE481" s="54"/>
      <c r="LF481" s="54"/>
      <c r="LG481" s="54"/>
      <c r="LH481" s="54"/>
      <c r="LI481" s="54"/>
      <c r="LJ481" s="54"/>
      <c r="LK481" s="54"/>
      <c r="LL481" s="54"/>
      <c r="LM481" s="54"/>
      <c r="LN481" s="54"/>
      <c r="LO481" s="54"/>
      <c r="LP481" s="54"/>
      <c r="LQ481" s="54"/>
      <c r="LR481" s="54"/>
      <c r="LS481" s="54"/>
      <c r="LT481" s="54"/>
      <c r="LU481" s="54"/>
      <c r="LV481" s="54"/>
      <c r="LW481" s="54"/>
      <c r="LX481" s="54"/>
      <c r="LY481" s="54"/>
      <c r="LZ481" s="54"/>
      <c r="MA481" s="54"/>
      <c r="MB481" s="54"/>
      <c r="MC481" s="54"/>
      <c r="MD481" s="54"/>
      <c r="ME481" s="54"/>
      <c r="MF481" s="54"/>
      <c r="MG481" s="54"/>
      <c r="MH481" s="54"/>
      <c r="MI481" s="54"/>
      <c r="MJ481" s="54"/>
      <c r="MK481" s="54"/>
      <c r="ML481" s="54"/>
      <c r="MM481" s="54"/>
      <c r="MN481" s="54"/>
      <c r="MO481" s="54"/>
      <c r="MP481" s="54"/>
      <c r="MQ481" s="54"/>
      <c r="MR481" s="54"/>
      <c r="MS481" s="54"/>
      <c r="MT481" s="54"/>
      <c r="MU481" s="54"/>
      <c r="MV481" s="54"/>
      <c r="MW481" s="54"/>
      <c r="MX481" s="54"/>
      <c r="MY481" s="54"/>
      <c r="MZ481" s="54"/>
      <c r="NA481" s="54"/>
      <c r="NB481" s="54"/>
      <c r="NC481" s="54"/>
      <c r="ND481" s="54"/>
      <c r="NE481" s="54"/>
      <c r="NF481" s="54"/>
      <c r="NG481" s="54"/>
      <c r="NH481" s="54"/>
      <c r="NI481" s="54"/>
      <c r="NJ481" s="54"/>
      <c r="NK481" s="54"/>
      <c r="NL481" s="54"/>
      <c r="NM481" s="54"/>
      <c r="NN481" s="54"/>
      <c r="NO481" s="54"/>
      <c r="NP481" s="54"/>
      <c r="NQ481" s="54"/>
      <c r="NR481" s="54"/>
      <c r="NS481" s="54"/>
      <c r="NT481" s="54"/>
      <c r="NU481" s="54"/>
      <c r="NV481" s="54"/>
      <c r="NW481" s="54"/>
      <c r="NX481" s="54"/>
      <c r="NY481" s="54"/>
      <c r="NZ481" s="54"/>
      <c r="OA481" s="54"/>
      <c r="OB481" s="54"/>
      <c r="OC481" s="54"/>
      <c r="OD481" s="54"/>
      <c r="OE481" s="54"/>
      <c r="OF481" s="54"/>
      <c r="OG481" s="54"/>
      <c r="OH481" s="54"/>
      <c r="OI481" s="54"/>
      <c r="OJ481" s="54"/>
      <c r="OK481" s="54"/>
      <c r="OL481" s="54"/>
      <c r="OM481" s="54"/>
      <c r="ON481" s="54"/>
      <c r="OO481" s="54"/>
      <c r="OP481" s="54"/>
      <c r="OQ481" s="54"/>
      <c r="OR481" s="54"/>
      <c r="OS481" s="54"/>
      <c r="OT481" s="54"/>
      <c r="OU481" s="54"/>
      <c r="OV481" s="54"/>
      <c r="OW481" s="54"/>
      <c r="OX481" s="54"/>
      <c r="OY481" s="54"/>
      <c r="OZ481" s="54"/>
      <c r="PA481" s="54"/>
      <c r="PB481" s="54"/>
      <c r="PC481" s="54"/>
      <c r="PD481" s="54"/>
      <c r="PE481" s="54"/>
      <c r="PF481" s="54"/>
      <c r="PG481" s="54"/>
      <c r="PH481" s="54"/>
      <c r="PI481" s="54"/>
      <c r="PJ481" s="54"/>
      <c r="PK481" s="54"/>
      <c r="PL481" s="54"/>
      <c r="PM481" s="54"/>
      <c r="PN481" s="54"/>
      <c r="PO481" s="54"/>
      <c r="PP481" s="54"/>
      <c r="PQ481" s="54"/>
      <c r="PR481" s="54"/>
      <c r="PS481" s="54"/>
      <c r="PT481" s="54"/>
      <c r="PU481" s="54"/>
      <c r="PV481" s="54"/>
      <c r="PW481" s="54"/>
      <c r="PX481" s="54"/>
      <c r="PY481" s="54"/>
      <c r="PZ481" s="54"/>
      <c r="QA481" s="54"/>
      <c r="QB481" s="54"/>
      <c r="QC481" s="54"/>
      <c r="QD481" s="54"/>
      <c r="QE481" s="54"/>
      <c r="QF481" s="54"/>
      <c r="QG481" s="54"/>
      <c r="QH481" s="54"/>
      <c r="QI481" s="54"/>
      <c r="QJ481" s="54"/>
      <c r="QK481" s="54"/>
      <c r="QL481" s="54"/>
      <c r="QM481" s="54"/>
      <c r="QN481" s="54"/>
      <c r="QO481" s="54"/>
      <c r="QP481" s="54"/>
      <c r="QQ481" s="54"/>
      <c r="QR481" s="54"/>
      <c r="QS481" s="54"/>
      <c r="QT481" s="54"/>
      <c r="QU481" s="54"/>
      <c r="QV481" s="54"/>
      <c r="QW481" s="54"/>
      <c r="QX481" s="54"/>
      <c r="QY481" s="54"/>
      <c r="QZ481" s="54"/>
      <c r="RA481" s="54"/>
      <c r="RB481" s="54"/>
      <c r="RC481" s="54"/>
      <c r="RD481" s="54"/>
      <c r="RE481" s="54"/>
      <c r="RF481" s="54"/>
      <c r="RG481" s="54"/>
      <c r="RH481" s="54"/>
      <c r="RI481" s="54"/>
      <c r="RJ481" s="54"/>
      <c r="RK481" s="54"/>
      <c r="RL481" s="54"/>
      <c r="RM481" s="54"/>
      <c r="RN481" s="54"/>
      <c r="RO481" s="54"/>
      <c r="RP481" s="54"/>
      <c r="RQ481" s="54"/>
      <c r="RR481" s="54"/>
      <c r="RS481" s="54"/>
      <c r="RT481" s="54"/>
      <c r="RU481" s="54"/>
      <c r="RV481" s="54"/>
      <c r="RW481" s="54"/>
      <c r="RX481" s="54"/>
      <c r="RY481" s="54"/>
      <c r="RZ481" s="54"/>
      <c r="SA481" s="54"/>
      <c r="SB481" s="54"/>
      <c r="SC481" s="54"/>
      <c r="SD481" s="54"/>
      <c r="SE481" s="54"/>
      <c r="SF481" s="54"/>
      <c r="SG481" s="54"/>
      <c r="SH481" s="54"/>
      <c r="SI481" s="54"/>
      <c r="SJ481" s="54"/>
      <c r="SK481" s="54"/>
      <c r="SL481" s="54"/>
      <c r="SM481" s="54"/>
      <c r="SN481" s="54"/>
      <c r="SO481" s="54"/>
      <c r="SP481" s="54"/>
      <c r="SQ481" s="54"/>
      <c r="SR481" s="54"/>
      <c r="SS481" s="54"/>
      <c r="ST481" s="54"/>
      <c r="SU481" s="54"/>
      <c r="SV481" s="54"/>
      <c r="SW481" s="54"/>
      <c r="SX481" s="54"/>
      <c r="SY481" s="54"/>
      <c r="SZ481" s="54"/>
      <c r="TA481" s="54"/>
      <c r="TB481" s="54"/>
      <c r="TC481" s="54"/>
      <c r="TD481" s="54"/>
      <c r="TE481" s="54"/>
      <c r="TF481" s="54"/>
      <c r="TG481" s="54"/>
      <c r="TH481" s="54"/>
      <c r="TI481" s="54"/>
      <c r="TJ481" s="54"/>
      <c r="TK481" s="54"/>
      <c r="TL481" s="54"/>
      <c r="TM481" s="54"/>
      <c r="TN481" s="54"/>
      <c r="TO481" s="54"/>
      <c r="TP481" s="54"/>
      <c r="TQ481" s="54"/>
      <c r="TR481" s="54"/>
      <c r="TS481" s="54"/>
      <c r="TT481" s="54"/>
      <c r="TU481" s="54"/>
      <c r="TV481" s="54"/>
      <c r="TW481" s="54"/>
      <c r="TX481" s="54"/>
      <c r="TY481" s="54"/>
      <c r="TZ481" s="54"/>
      <c r="UA481" s="54"/>
      <c r="UB481" s="54"/>
      <c r="UC481" s="54"/>
      <c r="UD481" s="54"/>
      <c r="UE481" s="54"/>
      <c r="UF481" s="54"/>
      <c r="UG481" s="54"/>
      <c r="UH481" s="54"/>
      <c r="UI481" s="54"/>
      <c r="UJ481" s="54"/>
      <c r="UK481" s="54"/>
      <c r="UL481" s="54"/>
      <c r="UM481" s="54"/>
      <c r="UN481" s="54"/>
      <c r="UO481" s="54"/>
      <c r="UP481" s="54"/>
      <c r="UQ481" s="54"/>
      <c r="UR481" s="54"/>
      <c r="US481" s="54"/>
      <c r="UT481" s="54"/>
      <c r="UU481" s="54"/>
      <c r="UV481" s="54"/>
      <c r="UW481" s="54"/>
      <c r="UX481" s="54"/>
      <c r="UY481" s="54"/>
      <c r="UZ481" s="54"/>
      <c r="VA481" s="54"/>
      <c r="VB481" s="54"/>
      <c r="VC481" s="54"/>
      <c r="VD481" s="54"/>
      <c r="VE481" s="54"/>
      <c r="VF481" s="54"/>
      <c r="VG481" s="54"/>
      <c r="VH481" s="54"/>
      <c r="VI481" s="54"/>
      <c r="VJ481" s="54"/>
      <c r="VK481" s="54"/>
      <c r="VL481" s="54"/>
      <c r="VM481" s="54"/>
      <c r="VN481" s="54"/>
      <c r="VO481" s="54"/>
      <c r="VP481" s="54"/>
      <c r="VQ481" s="54"/>
      <c r="VR481" s="54"/>
      <c r="VS481" s="54"/>
      <c r="VT481" s="54"/>
      <c r="VU481" s="54"/>
      <c r="VV481" s="54"/>
      <c r="VW481" s="54"/>
      <c r="VX481" s="54"/>
      <c r="VY481" s="54"/>
      <c r="VZ481" s="54"/>
      <c r="WA481" s="54"/>
      <c r="WB481" s="54"/>
      <c r="WC481" s="54"/>
      <c r="WD481" s="54"/>
      <c r="WE481" s="54"/>
      <c r="WF481" s="54"/>
      <c r="WG481" s="54"/>
      <c r="WH481" s="54"/>
      <c r="WI481" s="54"/>
      <c r="WJ481" s="54"/>
      <c r="WK481" s="54"/>
      <c r="WL481" s="54"/>
      <c r="WM481" s="54"/>
      <c r="WN481" s="54"/>
      <c r="WO481" s="54"/>
      <c r="WP481" s="54"/>
      <c r="WQ481" s="54"/>
      <c r="WR481" s="54"/>
      <c r="WS481" s="54"/>
      <c r="WT481" s="54"/>
      <c r="WU481" s="54"/>
      <c r="WV481" s="54"/>
      <c r="WW481" s="54"/>
      <c r="WX481" s="54"/>
      <c r="WY481" s="54"/>
      <c r="WZ481" s="54"/>
      <c r="XA481" s="54"/>
      <c r="XB481" s="54"/>
      <c r="XC481" s="54"/>
      <c r="XD481" s="54"/>
      <c r="XE481" s="54"/>
      <c r="XF481" s="54"/>
      <c r="XG481" s="54"/>
      <c r="XH481" s="54"/>
      <c r="XI481" s="54"/>
      <c r="XJ481" s="54"/>
      <c r="XK481" s="54"/>
      <c r="XL481" s="54"/>
      <c r="XM481" s="54"/>
      <c r="XN481" s="54"/>
      <c r="XO481" s="54"/>
      <c r="XP481" s="54"/>
      <c r="XQ481" s="54"/>
      <c r="XR481" s="54"/>
      <c r="XS481" s="54"/>
      <c r="XT481" s="54"/>
      <c r="XU481" s="54"/>
      <c r="XV481" s="54"/>
      <c r="XW481" s="54"/>
      <c r="XX481" s="54"/>
      <c r="XY481" s="54"/>
      <c r="XZ481" s="54"/>
      <c r="YA481" s="54"/>
      <c r="YB481" s="54"/>
      <c r="YC481" s="54"/>
      <c r="YD481" s="54"/>
      <c r="YE481" s="54"/>
      <c r="YF481" s="54"/>
      <c r="YG481" s="54"/>
      <c r="YH481" s="54"/>
      <c r="YI481" s="54"/>
      <c r="YJ481" s="54"/>
      <c r="YK481" s="54"/>
      <c r="YL481" s="54"/>
      <c r="YM481" s="54"/>
      <c r="YN481" s="54"/>
      <c r="YO481" s="54"/>
      <c r="YP481" s="54"/>
      <c r="YQ481" s="54"/>
      <c r="YR481" s="54"/>
      <c r="YS481" s="54"/>
      <c r="YT481" s="54"/>
      <c r="YU481" s="54"/>
      <c r="YV481" s="54"/>
      <c r="YW481" s="54"/>
      <c r="YX481" s="54"/>
      <c r="YY481" s="54"/>
      <c r="YZ481" s="54"/>
      <c r="ZA481" s="54"/>
      <c r="ZB481" s="54"/>
      <c r="ZC481" s="54"/>
      <c r="ZD481" s="54"/>
      <c r="ZE481" s="54"/>
      <c r="ZF481" s="54"/>
      <c r="ZG481" s="54"/>
      <c r="ZH481" s="54"/>
      <c r="ZI481" s="54"/>
      <c r="ZJ481" s="54"/>
      <c r="ZK481" s="54"/>
      <c r="ZL481" s="54"/>
      <c r="ZM481" s="54"/>
      <c r="ZN481" s="54"/>
      <c r="ZO481" s="54"/>
      <c r="ZP481" s="54"/>
      <c r="ZQ481" s="54"/>
      <c r="ZR481" s="54"/>
      <c r="ZS481" s="54"/>
      <c r="ZT481" s="54"/>
      <c r="ZU481" s="54"/>
      <c r="ZV481" s="54"/>
      <c r="ZW481" s="54"/>
      <c r="ZX481" s="54"/>
      <c r="ZY481" s="54"/>
      <c r="ZZ481" s="54"/>
    </row>
    <row r="482" spans="1:702" x14ac:dyDescent="0.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  <c r="CW482" s="54"/>
      <c r="CX482" s="54"/>
      <c r="CY482" s="54"/>
      <c r="CZ482" s="54"/>
      <c r="DA482" s="54"/>
      <c r="DB482" s="54"/>
      <c r="DC482" s="54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  <c r="DN482" s="54"/>
      <c r="DO482" s="54"/>
      <c r="DP482" s="54"/>
      <c r="DQ482" s="54"/>
      <c r="DR482" s="54"/>
      <c r="DS482" s="54"/>
      <c r="DT482" s="54"/>
      <c r="DU482" s="54"/>
      <c r="DV482" s="54"/>
      <c r="DW482" s="54"/>
      <c r="DX482" s="54"/>
      <c r="DY482" s="54"/>
      <c r="DZ482" s="54"/>
      <c r="EA482" s="54"/>
      <c r="EB482" s="54"/>
      <c r="EC482" s="54"/>
      <c r="ED482" s="54"/>
      <c r="EE482" s="54"/>
      <c r="EF482" s="54"/>
      <c r="EG482" s="54"/>
      <c r="EH482" s="54"/>
      <c r="EI482" s="54"/>
      <c r="EJ482" s="54"/>
      <c r="EK482" s="54"/>
      <c r="EL482" s="54"/>
      <c r="EM482" s="54"/>
      <c r="EN482" s="54"/>
      <c r="EO482" s="54"/>
      <c r="EP482" s="54"/>
      <c r="EQ482" s="54"/>
      <c r="ER482" s="54"/>
      <c r="ES482" s="54"/>
      <c r="ET482" s="54"/>
      <c r="EU482" s="54"/>
      <c r="EV482" s="54"/>
      <c r="EW482" s="54"/>
      <c r="EX482" s="54"/>
      <c r="EY482" s="54"/>
      <c r="EZ482" s="54"/>
      <c r="FA482" s="54"/>
      <c r="FB482" s="54"/>
      <c r="FC482" s="54"/>
      <c r="FD482" s="54"/>
      <c r="FE482" s="54"/>
      <c r="FF482" s="54"/>
      <c r="FG482" s="54"/>
      <c r="FH482" s="54"/>
      <c r="FI482" s="54"/>
      <c r="FJ482" s="54"/>
      <c r="FK482" s="54"/>
      <c r="FL482" s="54"/>
      <c r="FM482" s="54"/>
      <c r="FN482" s="54"/>
      <c r="FO482" s="54"/>
      <c r="FP482" s="54"/>
      <c r="FQ482" s="54"/>
      <c r="FR482" s="54"/>
      <c r="FS482" s="54"/>
      <c r="FT482" s="54"/>
      <c r="FU482" s="54"/>
      <c r="FV482" s="54"/>
      <c r="FW482" s="54"/>
      <c r="FX482" s="54"/>
      <c r="FY482" s="54"/>
      <c r="FZ482" s="54"/>
      <c r="GA482" s="54"/>
      <c r="GB482" s="54"/>
      <c r="GC482" s="54"/>
      <c r="GD482" s="54"/>
      <c r="GE482" s="54"/>
      <c r="GF482" s="54"/>
      <c r="GG482" s="54"/>
      <c r="GH482" s="54"/>
      <c r="GI482" s="54"/>
      <c r="GJ482" s="54"/>
      <c r="GK482" s="54"/>
      <c r="GL482" s="54"/>
      <c r="GM482" s="54"/>
      <c r="GN482" s="54"/>
      <c r="GO482" s="54"/>
      <c r="GP482" s="54"/>
      <c r="GQ482" s="54"/>
      <c r="GR482" s="54"/>
      <c r="GS482" s="54"/>
      <c r="GT482" s="54"/>
      <c r="GU482" s="54"/>
      <c r="GV482" s="54"/>
      <c r="GW482" s="54"/>
      <c r="GX482" s="54"/>
      <c r="GY482" s="54"/>
      <c r="GZ482" s="54"/>
      <c r="HA482" s="54"/>
      <c r="HB482" s="54"/>
      <c r="HC482" s="54"/>
      <c r="HD482" s="54"/>
      <c r="HE482" s="54"/>
      <c r="HF482" s="54"/>
      <c r="HG482" s="54"/>
      <c r="HH482" s="54"/>
      <c r="HI482" s="54"/>
      <c r="HJ482" s="54"/>
      <c r="HK482" s="54"/>
      <c r="HL482" s="54"/>
      <c r="HM482" s="54"/>
      <c r="HN482" s="54"/>
      <c r="HO482" s="54"/>
      <c r="HP482" s="54"/>
      <c r="HQ482" s="54"/>
      <c r="HR482" s="54"/>
      <c r="HS482" s="54"/>
      <c r="HT482" s="54"/>
      <c r="HU482" s="54"/>
      <c r="HV482" s="54"/>
      <c r="HW482" s="54"/>
      <c r="HX482" s="54"/>
      <c r="HY482" s="54"/>
      <c r="HZ482" s="54"/>
      <c r="IA482" s="54"/>
      <c r="IB482" s="54"/>
      <c r="IC482" s="54"/>
      <c r="ID482" s="54"/>
      <c r="IE482" s="54"/>
      <c r="IF482" s="54"/>
      <c r="IG482" s="54"/>
      <c r="IH482" s="54"/>
      <c r="II482" s="54"/>
      <c r="IJ482" s="54"/>
      <c r="IK482" s="54"/>
      <c r="IL482" s="54"/>
      <c r="IM482" s="54"/>
      <c r="IN482" s="54"/>
      <c r="IO482" s="54"/>
      <c r="IP482" s="54"/>
      <c r="IQ482" s="54"/>
      <c r="IR482" s="54"/>
      <c r="IS482" s="54"/>
      <c r="IT482" s="54"/>
      <c r="IU482" s="54"/>
      <c r="IV482" s="54"/>
      <c r="IW482" s="54"/>
      <c r="IX482" s="54"/>
      <c r="IY482" s="54"/>
      <c r="IZ482" s="54"/>
      <c r="JA482" s="54"/>
      <c r="JB482" s="54"/>
      <c r="JC482" s="54"/>
      <c r="JD482" s="54"/>
      <c r="JE482" s="54"/>
      <c r="JF482" s="54"/>
      <c r="JG482" s="54"/>
      <c r="JH482" s="54"/>
      <c r="JI482" s="54"/>
      <c r="JJ482" s="54"/>
      <c r="JK482" s="54"/>
      <c r="JL482" s="54"/>
      <c r="JM482" s="54"/>
      <c r="JN482" s="54"/>
      <c r="JO482" s="54"/>
      <c r="JP482" s="54"/>
      <c r="JQ482" s="54"/>
      <c r="JR482" s="54"/>
      <c r="JS482" s="54"/>
      <c r="JT482" s="54"/>
      <c r="JU482" s="54"/>
      <c r="JV482" s="54"/>
      <c r="JW482" s="54"/>
      <c r="JX482" s="54"/>
      <c r="JY482" s="54"/>
      <c r="JZ482" s="54"/>
      <c r="KA482" s="54"/>
      <c r="KB482" s="54"/>
      <c r="KC482" s="54"/>
      <c r="KD482" s="54"/>
      <c r="KE482" s="54"/>
      <c r="KF482" s="54"/>
      <c r="KG482" s="54"/>
      <c r="KH482" s="54"/>
      <c r="KI482" s="54"/>
      <c r="KJ482" s="54"/>
      <c r="KK482" s="54"/>
      <c r="KL482" s="54"/>
      <c r="KM482" s="54"/>
      <c r="KN482" s="54"/>
      <c r="KO482" s="54"/>
      <c r="KP482" s="54"/>
      <c r="KQ482" s="54"/>
      <c r="KR482" s="54"/>
      <c r="KS482" s="54"/>
      <c r="KT482" s="54"/>
      <c r="KU482" s="54"/>
      <c r="KV482" s="54"/>
      <c r="KW482" s="54"/>
      <c r="KX482" s="54"/>
      <c r="KY482" s="54"/>
      <c r="KZ482" s="54"/>
      <c r="LA482" s="54"/>
      <c r="LB482" s="54"/>
      <c r="LC482" s="54"/>
      <c r="LD482" s="54"/>
      <c r="LE482" s="54"/>
      <c r="LF482" s="54"/>
      <c r="LG482" s="54"/>
      <c r="LH482" s="54"/>
      <c r="LI482" s="54"/>
      <c r="LJ482" s="54"/>
      <c r="LK482" s="54"/>
      <c r="LL482" s="54"/>
      <c r="LM482" s="54"/>
      <c r="LN482" s="54"/>
      <c r="LO482" s="54"/>
      <c r="LP482" s="54"/>
      <c r="LQ482" s="54"/>
      <c r="LR482" s="54"/>
      <c r="LS482" s="54"/>
      <c r="LT482" s="54"/>
      <c r="LU482" s="54"/>
      <c r="LV482" s="54"/>
      <c r="LW482" s="54"/>
      <c r="LX482" s="54"/>
      <c r="LY482" s="54"/>
      <c r="LZ482" s="54"/>
      <c r="MA482" s="54"/>
      <c r="MB482" s="54"/>
      <c r="MC482" s="54"/>
      <c r="MD482" s="54"/>
      <c r="ME482" s="54"/>
      <c r="MF482" s="54"/>
      <c r="MG482" s="54"/>
      <c r="MH482" s="54"/>
      <c r="MI482" s="54"/>
      <c r="MJ482" s="54"/>
      <c r="MK482" s="54"/>
      <c r="ML482" s="54"/>
      <c r="MM482" s="54"/>
      <c r="MN482" s="54"/>
      <c r="MO482" s="54"/>
      <c r="MP482" s="54"/>
      <c r="MQ482" s="54"/>
      <c r="MR482" s="54"/>
      <c r="MS482" s="54"/>
      <c r="MT482" s="54"/>
      <c r="MU482" s="54"/>
      <c r="MV482" s="54"/>
      <c r="MW482" s="54"/>
      <c r="MX482" s="54"/>
      <c r="MY482" s="54"/>
      <c r="MZ482" s="54"/>
      <c r="NA482" s="54"/>
      <c r="NB482" s="54"/>
      <c r="NC482" s="54"/>
      <c r="ND482" s="54"/>
      <c r="NE482" s="54"/>
      <c r="NF482" s="54"/>
      <c r="NG482" s="54"/>
      <c r="NH482" s="54"/>
      <c r="NI482" s="54"/>
      <c r="NJ482" s="54"/>
      <c r="NK482" s="54"/>
      <c r="NL482" s="54"/>
      <c r="NM482" s="54"/>
      <c r="NN482" s="54"/>
      <c r="NO482" s="54"/>
      <c r="NP482" s="54"/>
      <c r="NQ482" s="54"/>
      <c r="NR482" s="54"/>
      <c r="NS482" s="54"/>
      <c r="NT482" s="54"/>
      <c r="NU482" s="54"/>
      <c r="NV482" s="54"/>
      <c r="NW482" s="54"/>
      <c r="NX482" s="54"/>
      <c r="NY482" s="54"/>
      <c r="NZ482" s="54"/>
      <c r="OA482" s="54"/>
      <c r="OB482" s="54"/>
      <c r="OC482" s="54"/>
      <c r="OD482" s="54"/>
      <c r="OE482" s="54"/>
      <c r="OF482" s="54"/>
      <c r="OG482" s="54"/>
      <c r="OH482" s="54"/>
      <c r="OI482" s="54"/>
      <c r="OJ482" s="54"/>
      <c r="OK482" s="54"/>
      <c r="OL482" s="54"/>
      <c r="OM482" s="54"/>
      <c r="ON482" s="54"/>
      <c r="OO482" s="54"/>
      <c r="OP482" s="54"/>
      <c r="OQ482" s="54"/>
      <c r="OR482" s="54"/>
      <c r="OS482" s="54"/>
      <c r="OT482" s="54"/>
      <c r="OU482" s="54"/>
      <c r="OV482" s="54"/>
      <c r="OW482" s="54"/>
      <c r="OX482" s="54"/>
      <c r="OY482" s="54"/>
      <c r="OZ482" s="54"/>
      <c r="PA482" s="54"/>
      <c r="PB482" s="54"/>
      <c r="PC482" s="54"/>
      <c r="PD482" s="54"/>
      <c r="PE482" s="54"/>
      <c r="PF482" s="54"/>
      <c r="PG482" s="54"/>
      <c r="PH482" s="54"/>
      <c r="PI482" s="54"/>
      <c r="PJ482" s="54"/>
      <c r="PK482" s="54"/>
      <c r="PL482" s="54"/>
      <c r="PM482" s="54"/>
      <c r="PN482" s="54"/>
      <c r="PO482" s="54"/>
      <c r="PP482" s="54"/>
      <c r="PQ482" s="54"/>
      <c r="PR482" s="54"/>
      <c r="PS482" s="54"/>
      <c r="PT482" s="54"/>
      <c r="PU482" s="54"/>
      <c r="PV482" s="54"/>
      <c r="PW482" s="54"/>
      <c r="PX482" s="54"/>
      <c r="PY482" s="54"/>
      <c r="PZ482" s="54"/>
      <c r="QA482" s="54"/>
      <c r="QB482" s="54"/>
      <c r="QC482" s="54"/>
      <c r="QD482" s="54"/>
      <c r="QE482" s="54"/>
      <c r="QF482" s="54"/>
      <c r="QG482" s="54"/>
      <c r="QH482" s="54"/>
      <c r="QI482" s="54"/>
      <c r="QJ482" s="54"/>
      <c r="QK482" s="54"/>
      <c r="QL482" s="54"/>
      <c r="QM482" s="54"/>
      <c r="QN482" s="54"/>
      <c r="QO482" s="54"/>
      <c r="QP482" s="54"/>
      <c r="QQ482" s="54"/>
      <c r="QR482" s="54"/>
      <c r="QS482" s="54"/>
      <c r="QT482" s="54"/>
      <c r="QU482" s="54"/>
      <c r="QV482" s="54"/>
      <c r="QW482" s="54"/>
      <c r="QX482" s="54"/>
      <c r="QY482" s="54"/>
      <c r="QZ482" s="54"/>
      <c r="RA482" s="54"/>
      <c r="RB482" s="54"/>
      <c r="RC482" s="54"/>
      <c r="RD482" s="54"/>
      <c r="RE482" s="54"/>
      <c r="RF482" s="54"/>
      <c r="RG482" s="54"/>
      <c r="RH482" s="54"/>
      <c r="RI482" s="54"/>
      <c r="RJ482" s="54"/>
      <c r="RK482" s="54"/>
      <c r="RL482" s="54"/>
      <c r="RM482" s="54"/>
      <c r="RN482" s="54"/>
      <c r="RO482" s="54"/>
      <c r="RP482" s="54"/>
      <c r="RQ482" s="54"/>
      <c r="RR482" s="54"/>
      <c r="RS482" s="54"/>
      <c r="RT482" s="54"/>
      <c r="RU482" s="54"/>
      <c r="RV482" s="54"/>
      <c r="RW482" s="54"/>
      <c r="RX482" s="54"/>
      <c r="RY482" s="54"/>
      <c r="RZ482" s="54"/>
      <c r="SA482" s="54"/>
      <c r="SB482" s="54"/>
      <c r="SC482" s="54"/>
      <c r="SD482" s="54"/>
      <c r="SE482" s="54"/>
      <c r="SF482" s="54"/>
      <c r="SG482" s="54"/>
      <c r="SH482" s="54"/>
      <c r="SI482" s="54"/>
      <c r="SJ482" s="54"/>
      <c r="SK482" s="54"/>
      <c r="SL482" s="54"/>
      <c r="SM482" s="54"/>
      <c r="SN482" s="54"/>
      <c r="SO482" s="54"/>
      <c r="SP482" s="54"/>
      <c r="SQ482" s="54"/>
      <c r="SR482" s="54"/>
      <c r="SS482" s="54"/>
      <c r="ST482" s="54"/>
      <c r="SU482" s="54"/>
      <c r="SV482" s="54"/>
      <c r="SW482" s="54"/>
      <c r="SX482" s="54"/>
      <c r="SY482" s="54"/>
      <c r="SZ482" s="54"/>
      <c r="TA482" s="54"/>
      <c r="TB482" s="54"/>
      <c r="TC482" s="54"/>
      <c r="TD482" s="54"/>
      <c r="TE482" s="54"/>
      <c r="TF482" s="54"/>
      <c r="TG482" s="54"/>
      <c r="TH482" s="54"/>
      <c r="TI482" s="54"/>
      <c r="TJ482" s="54"/>
      <c r="TK482" s="54"/>
      <c r="TL482" s="54"/>
      <c r="TM482" s="54"/>
      <c r="TN482" s="54"/>
      <c r="TO482" s="54"/>
      <c r="TP482" s="54"/>
      <c r="TQ482" s="54"/>
      <c r="TR482" s="54"/>
      <c r="TS482" s="54"/>
      <c r="TT482" s="54"/>
      <c r="TU482" s="54"/>
      <c r="TV482" s="54"/>
      <c r="TW482" s="54"/>
      <c r="TX482" s="54"/>
      <c r="TY482" s="54"/>
      <c r="TZ482" s="54"/>
      <c r="UA482" s="54"/>
      <c r="UB482" s="54"/>
      <c r="UC482" s="54"/>
      <c r="UD482" s="54"/>
      <c r="UE482" s="54"/>
      <c r="UF482" s="54"/>
      <c r="UG482" s="54"/>
      <c r="UH482" s="54"/>
      <c r="UI482" s="54"/>
      <c r="UJ482" s="54"/>
      <c r="UK482" s="54"/>
      <c r="UL482" s="54"/>
      <c r="UM482" s="54"/>
      <c r="UN482" s="54"/>
      <c r="UO482" s="54"/>
      <c r="UP482" s="54"/>
      <c r="UQ482" s="54"/>
      <c r="UR482" s="54"/>
      <c r="US482" s="54"/>
      <c r="UT482" s="54"/>
      <c r="UU482" s="54"/>
      <c r="UV482" s="54"/>
      <c r="UW482" s="54"/>
      <c r="UX482" s="54"/>
      <c r="UY482" s="54"/>
      <c r="UZ482" s="54"/>
      <c r="VA482" s="54"/>
      <c r="VB482" s="54"/>
      <c r="VC482" s="54"/>
      <c r="VD482" s="54"/>
      <c r="VE482" s="54"/>
      <c r="VF482" s="54"/>
      <c r="VG482" s="54"/>
      <c r="VH482" s="54"/>
      <c r="VI482" s="54"/>
      <c r="VJ482" s="54"/>
      <c r="VK482" s="54"/>
      <c r="VL482" s="54"/>
      <c r="VM482" s="54"/>
      <c r="VN482" s="54"/>
      <c r="VO482" s="54"/>
      <c r="VP482" s="54"/>
      <c r="VQ482" s="54"/>
      <c r="VR482" s="54"/>
      <c r="VS482" s="54"/>
      <c r="VT482" s="54"/>
      <c r="VU482" s="54"/>
      <c r="VV482" s="54"/>
      <c r="VW482" s="54"/>
      <c r="VX482" s="54"/>
      <c r="VY482" s="54"/>
      <c r="VZ482" s="54"/>
      <c r="WA482" s="54"/>
      <c r="WB482" s="54"/>
      <c r="WC482" s="54"/>
      <c r="WD482" s="54"/>
      <c r="WE482" s="54"/>
      <c r="WF482" s="54"/>
      <c r="WG482" s="54"/>
      <c r="WH482" s="54"/>
      <c r="WI482" s="54"/>
      <c r="WJ482" s="54"/>
      <c r="WK482" s="54"/>
      <c r="WL482" s="54"/>
      <c r="WM482" s="54"/>
      <c r="WN482" s="54"/>
      <c r="WO482" s="54"/>
      <c r="WP482" s="54"/>
      <c r="WQ482" s="54"/>
      <c r="WR482" s="54"/>
      <c r="WS482" s="54"/>
      <c r="WT482" s="54"/>
      <c r="WU482" s="54"/>
      <c r="WV482" s="54"/>
      <c r="WW482" s="54"/>
      <c r="WX482" s="54"/>
      <c r="WY482" s="54"/>
      <c r="WZ482" s="54"/>
      <c r="XA482" s="54"/>
      <c r="XB482" s="54"/>
      <c r="XC482" s="54"/>
      <c r="XD482" s="54"/>
      <c r="XE482" s="54"/>
      <c r="XF482" s="54"/>
      <c r="XG482" s="54"/>
      <c r="XH482" s="54"/>
      <c r="XI482" s="54"/>
      <c r="XJ482" s="54"/>
      <c r="XK482" s="54"/>
      <c r="XL482" s="54"/>
      <c r="XM482" s="54"/>
      <c r="XN482" s="54"/>
      <c r="XO482" s="54"/>
      <c r="XP482" s="54"/>
      <c r="XQ482" s="54"/>
      <c r="XR482" s="54"/>
      <c r="XS482" s="54"/>
      <c r="XT482" s="54"/>
      <c r="XU482" s="54"/>
      <c r="XV482" s="54"/>
      <c r="XW482" s="54"/>
      <c r="XX482" s="54"/>
      <c r="XY482" s="54"/>
      <c r="XZ482" s="54"/>
      <c r="YA482" s="54"/>
      <c r="YB482" s="54"/>
      <c r="YC482" s="54"/>
      <c r="YD482" s="54"/>
      <c r="YE482" s="54"/>
      <c r="YF482" s="54"/>
      <c r="YG482" s="54"/>
      <c r="YH482" s="54"/>
      <c r="YI482" s="54"/>
      <c r="YJ482" s="54"/>
      <c r="YK482" s="54"/>
      <c r="YL482" s="54"/>
      <c r="YM482" s="54"/>
      <c r="YN482" s="54"/>
      <c r="YO482" s="54"/>
      <c r="YP482" s="54"/>
      <c r="YQ482" s="54"/>
      <c r="YR482" s="54"/>
      <c r="YS482" s="54"/>
      <c r="YT482" s="54"/>
      <c r="YU482" s="54"/>
      <c r="YV482" s="54"/>
      <c r="YW482" s="54"/>
      <c r="YX482" s="54"/>
      <c r="YY482" s="54"/>
      <c r="YZ482" s="54"/>
      <c r="ZA482" s="54"/>
      <c r="ZB482" s="54"/>
      <c r="ZC482" s="54"/>
      <c r="ZD482" s="54"/>
      <c r="ZE482" s="54"/>
      <c r="ZF482" s="54"/>
      <c r="ZG482" s="54"/>
      <c r="ZH482" s="54"/>
      <c r="ZI482" s="54"/>
      <c r="ZJ482" s="54"/>
      <c r="ZK482" s="54"/>
      <c r="ZL482" s="54"/>
      <c r="ZM482" s="54"/>
      <c r="ZN482" s="54"/>
      <c r="ZO482" s="54"/>
      <c r="ZP482" s="54"/>
      <c r="ZQ482" s="54"/>
      <c r="ZR482" s="54"/>
      <c r="ZS482" s="54"/>
      <c r="ZT482" s="54"/>
      <c r="ZU482" s="54"/>
      <c r="ZV482" s="54"/>
      <c r="ZW482" s="54"/>
      <c r="ZX482" s="54"/>
      <c r="ZY482" s="54"/>
      <c r="ZZ482" s="54"/>
    </row>
    <row r="483" spans="1:702" x14ac:dyDescent="0.2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  <c r="CW483" s="54"/>
      <c r="CX483" s="54"/>
      <c r="CY483" s="54"/>
      <c r="CZ483" s="54"/>
      <c r="DA483" s="54"/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  <c r="DN483" s="54"/>
      <c r="DO483" s="54"/>
      <c r="DP483" s="54"/>
      <c r="DQ483" s="54"/>
      <c r="DR483" s="54"/>
      <c r="DS483" s="54"/>
      <c r="DT483" s="54"/>
      <c r="DU483" s="54"/>
      <c r="DV483" s="54"/>
      <c r="DW483" s="54"/>
      <c r="DX483" s="54"/>
      <c r="DY483" s="54"/>
      <c r="DZ483" s="54"/>
      <c r="EA483" s="54"/>
      <c r="EB483" s="54"/>
      <c r="EC483" s="54"/>
      <c r="ED483" s="54"/>
      <c r="EE483" s="54"/>
      <c r="EF483" s="54"/>
      <c r="EG483" s="54"/>
      <c r="EH483" s="54"/>
      <c r="EI483" s="54"/>
      <c r="EJ483" s="54"/>
      <c r="EK483" s="54"/>
      <c r="EL483" s="54"/>
      <c r="EM483" s="54"/>
      <c r="EN483" s="54"/>
      <c r="EO483" s="54"/>
      <c r="EP483" s="54"/>
      <c r="EQ483" s="54"/>
      <c r="ER483" s="54"/>
      <c r="ES483" s="54"/>
      <c r="ET483" s="54"/>
      <c r="EU483" s="54"/>
      <c r="EV483" s="54"/>
      <c r="EW483" s="54"/>
      <c r="EX483" s="54"/>
      <c r="EY483" s="54"/>
      <c r="EZ483" s="54"/>
      <c r="FA483" s="54"/>
      <c r="FB483" s="54"/>
      <c r="FC483" s="54"/>
      <c r="FD483" s="54"/>
      <c r="FE483" s="54"/>
      <c r="FF483" s="54"/>
      <c r="FG483" s="54"/>
      <c r="FH483" s="54"/>
      <c r="FI483" s="54"/>
      <c r="FJ483" s="54"/>
      <c r="FK483" s="54"/>
      <c r="FL483" s="54"/>
      <c r="FM483" s="54"/>
      <c r="FN483" s="54"/>
      <c r="FO483" s="54"/>
      <c r="FP483" s="54"/>
      <c r="FQ483" s="54"/>
      <c r="FR483" s="54"/>
      <c r="FS483" s="54"/>
      <c r="FT483" s="54"/>
      <c r="FU483" s="54"/>
      <c r="FV483" s="54"/>
      <c r="FW483" s="54"/>
      <c r="FX483" s="54"/>
      <c r="FY483" s="54"/>
      <c r="FZ483" s="54"/>
      <c r="GA483" s="54"/>
      <c r="GB483" s="54"/>
      <c r="GC483" s="54"/>
      <c r="GD483" s="54"/>
      <c r="GE483" s="54"/>
      <c r="GF483" s="54"/>
      <c r="GG483" s="54"/>
      <c r="GH483" s="54"/>
      <c r="GI483" s="54"/>
      <c r="GJ483" s="54"/>
      <c r="GK483" s="54"/>
      <c r="GL483" s="54"/>
      <c r="GM483" s="54"/>
      <c r="GN483" s="54"/>
      <c r="GO483" s="54"/>
      <c r="GP483" s="54"/>
      <c r="GQ483" s="54"/>
      <c r="GR483" s="54"/>
      <c r="GS483" s="54"/>
      <c r="GT483" s="54"/>
      <c r="GU483" s="54"/>
      <c r="GV483" s="54"/>
      <c r="GW483" s="54"/>
      <c r="GX483" s="54"/>
      <c r="GY483" s="54"/>
      <c r="GZ483" s="54"/>
      <c r="HA483" s="54"/>
      <c r="HB483" s="54"/>
      <c r="HC483" s="54"/>
      <c r="HD483" s="54"/>
      <c r="HE483" s="54"/>
      <c r="HF483" s="54"/>
      <c r="HG483" s="54"/>
      <c r="HH483" s="54"/>
      <c r="HI483" s="54"/>
      <c r="HJ483" s="54"/>
      <c r="HK483" s="54"/>
      <c r="HL483" s="54"/>
      <c r="HM483" s="54"/>
      <c r="HN483" s="54"/>
      <c r="HO483" s="54"/>
      <c r="HP483" s="54"/>
      <c r="HQ483" s="54"/>
      <c r="HR483" s="54"/>
      <c r="HS483" s="54"/>
      <c r="HT483" s="54"/>
      <c r="HU483" s="54"/>
      <c r="HV483" s="54"/>
      <c r="HW483" s="54"/>
      <c r="HX483" s="54"/>
      <c r="HY483" s="54"/>
      <c r="HZ483" s="54"/>
      <c r="IA483" s="54"/>
      <c r="IB483" s="54"/>
      <c r="IC483" s="54"/>
      <c r="ID483" s="54"/>
      <c r="IE483" s="54"/>
      <c r="IF483" s="54"/>
      <c r="IG483" s="54"/>
      <c r="IH483" s="54"/>
      <c r="II483" s="54"/>
      <c r="IJ483" s="54"/>
      <c r="IK483" s="54"/>
      <c r="IL483" s="54"/>
      <c r="IM483" s="54"/>
      <c r="IN483" s="54"/>
      <c r="IO483" s="54"/>
      <c r="IP483" s="54"/>
      <c r="IQ483" s="54"/>
      <c r="IR483" s="54"/>
      <c r="IS483" s="54"/>
      <c r="IT483" s="54"/>
      <c r="IU483" s="54"/>
      <c r="IV483" s="54"/>
      <c r="IW483" s="54"/>
      <c r="IX483" s="54"/>
      <c r="IY483" s="54"/>
      <c r="IZ483" s="54"/>
      <c r="JA483" s="54"/>
      <c r="JB483" s="54"/>
      <c r="JC483" s="54"/>
      <c r="JD483" s="54"/>
      <c r="JE483" s="54"/>
      <c r="JF483" s="54"/>
      <c r="JG483" s="54"/>
      <c r="JH483" s="54"/>
      <c r="JI483" s="54"/>
      <c r="JJ483" s="54"/>
      <c r="JK483" s="54"/>
      <c r="JL483" s="54"/>
      <c r="JM483" s="54"/>
      <c r="JN483" s="54"/>
      <c r="JO483" s="54"/>
      <c r="JP483" s="54"/>
      <c r="JQ483" s="54"/>
      <c r="JR483" s="54"/>
      <c r="JS483" s="54"/>
      <c r="JT483" s="54"/>
      <c r="JU483" s="54"/>
      <c r="JV483" s="54"/>
      <c r="JW483" s="54"/>
      <c r="JX483" s="54"/>
      <c r="JY483" s="54"/>
      <c r="JZ483" s="54"/>
      <c r="KA483" s="54"/>
      <c r="KB483" s="54"/>
      <c r="KC483" s="54"/>
      <c r="KD483" s="54"/>
      <c r="KE483" s="54"/>
      <c r="KF483" s="54"/>
      <c r="KG483" s="54"/>
      <c r="KH483" s="54"/>
      <c r="KI483" s="54"/>
      <c r="KJ483" s="54"/>
      <c r="KK483" s="54"/>
      <c r="KL483" s="54"/>
      <c r="KM483" s="54"/>
      <c r="KN483" s="54"/>
      <c r="KO483" s="54"/>
      <c r="KP483" s="54"/>
      <c r="KQ483" s="54"/>
      <c r="KR483" s="54"/>
      <c r="KS483" s="54"/>
      <c r="KT483" s="54"/>
      <c r="KU483" s="54"/>
      <c r="KV483" s="54"/>
      <c r="KW483" s="54"/>
      <c r="KX483" s="54"/>
      <c r="KY483" s="54"/>
      <c r="KZ483" s="54"/>
      <c r="LA483" s="54"/>
      <c r="LB483" s="54"/>
      <c r="LC483" s="54"/>
      <c r="LD483" s="54"/>
      <c r="LE483" s="54"/>
      <c r="LF483" s="54"/>
      <c r="LG483" s="54"/>
      <c r="LH483" s="54"/>
      <c r="LI483" s="54"/>
      <c r="LJ483" s="54"/>
      <c r="LK483" s="54"/>
      <c r="LL483" s="54"/>
      <c r="LM483" s="54"/>
      <c r="LN483" s="54"/>
      <c r="LO483" s="54"/>
      <c r="LP483" s="54"/>
      <c r="LQ483" s="54"/>
      <c r="LR483" s="54"/>
      <c r="LS483" s="54"/>
      <c r="LT483" s="54"/>
      <c r="LU483" s="54"/>
      <c r="LV483" s="54"/>
      <c r="LW483" s="54"/>
      <c r="LX483" s="54"/>
      <c r="LY483" s="54"/>
      <c r="LZ483" s="54"/>
      <c r="MA483" s="54"/>
      <c r="MB483" s="54"/>
      <c r="MC483" s="54"/>
      <c r="MD483" s="54"/>
      <c r="ME483" s="54"/>
      <c r="MF483" s="54"/>
      <c r="MG483" s="54"/>
      <c r="MH483" s="54"/>
      <c r="MI483" s="54"/>
      <c r="MJ483" s="54"/>
      <c r="MK483" s="54"/>
      <c r="ML483" s="54"/>
      <c r="MM483" s="54"/>
      <c r="MN483" s="54"/>
      <c r="MO483" s="54"/>
      <c r="MP483" s="54"/>
      <c r="MQ483" s="54"/>
      <c r="MR483" s="54"/>
      <c r="MS483" s="54"/>
      <c r="MT483" s="54"/>
      <c r="MU483" s="54"/>
      <c r="MV483" s="54"/>
      <c r="MW483" s="54"/>
      <c r="MX483" s="54"/>
      <c r="MY483" s="54"/>
      <c r="MZ483" s="54"/>
      <c r="NA483" s="54"/>
      <c r="NB483" s="54"/>
      <c r="NC483" s="54"/>
      <c r="ND483" s="54"/>
      <c r="NE483" s="54"/>
      <c r="NF483" s="54"/>
      <c r="NG483" s="54"/>
      <c r="NH483" s="54"/>
      <c r="NI483" s="54"/>
      <c r="NJ483" s="54"/>
      <c r="NK483" s="54"/>
      <c r="NL483" s="54"/>
      <c r="NM483" s="54"/>
      <c r="NN483" s="54"/>
      <c r="NO483" s="54"/>
      <c r="NP483" s="54"/>
      <c r="NQ483" s="54"/>
      <c r="NR483" s="54"/>
      <c r="NS483" s="54"/>
      <c r="NT483" s="54"/>
      <c r="NU483" s="54"/>
      <c r="NV483" s="54"/>
      <c r="NW483" s="54"/>
      <c r="NX483" s="54"/>
      <c r="NY483" s="54"/>
      <c r="NZ483" s="54"/>
      <c r="OA483" s="54"/>
      <c r="OB483" s="54"/>
      <c r="OC483" s="54"/>
      <c r="OD483" s="54"/>
      <c r="OE483" s="54"/>
      <c r="OF483" s="54"/>
      <c r="OG483" s="54"/>
      <c r="OH483" s="54"/>
      <c r="OI483" s="54"/>
      <c r="OJ483" s="54"/>
      <c r="OK483" s="54"/>
      <c r="OL483" s="54"/>
      <c r="OM483" s="54"/>
      <c r="ON483" s="54"/>
      <c r="OO483" s="54"/>
      <c r="OP483" s="54"/>
      <c r="OQ483" s="54"/>
      <c r="OR483" s="54"/>
      <c r="OS483" s="54"/>
      <c r="OT483" s="54"/>
      <c r="OU483" s="54"/>
      <c r="OV483" s="54"/>
      <c r="OW483" s="54"/>
      <c r="OX483" s="54"/>
      <c r="OY483" s="54"/>
      <c r="OZ483" s="54"/>
      <c r="PA483" s="54"/>
      <c r="PB483" s="54"/>
      <c r="PC483" s="54"/>
      <c r="PD483" s="54"/>
      <c r="PE483" s="54"/>
      <c r="PF483" s="54"/>
      <c r="PG483" s="54"/>
      <c r="PH483" s="54"/>
      <c r="PI483" s="54"/>
      <c r="PJ483" s="54"/>
      <c r="PK483" s="54"/>
      <c r="PL483" s="54"/>
      <c r="PM483" s="54"/>
      <c r="PN483" s="54"/>
      <c r="PO483" s="54"/>
      <c r="PP483" s="54"/>
      <c r="PQ483" s="54"/>
      <c r="PR483" s="54"/>
      <c r="PS483" s="54"/>
      <c r="PT483" s="54"/>
      <c r="PU483" s="54"/>
      <c r="PV483" s="54"/>
      <c r="PW483" s="54"/>
      <c r="PX483" s="54"/>
      <c r="PY483" s="54"/>
      <c r="PZ483" s="54"/>
      <c r="QA483" s="54"/>
      <c r="QB483" s="54"/>
      <c r="QC483" s="54"/>
      <c r="QD483" s="54"/>
      <c r="QE483" s="54"/>
      <c r="QF483" s="54"/>
      <c r="QG483" s="54"/>
      <c r="QH483" s="54"/>
      <c r="QI483" s="54"/>
      <c r="QJ483" s="54"/>
      <c r="QK483" s="54"/>
      <c r="QL483" s="54"/>
      <c r="QM483" s="54"/>
      <c r="QN483" s="54"/>
      <c r="QO483" s="54"/>
      <c r="QP483" s="54"/>
      <c r="QQ483" s="54"/>
      <c r="QR483" s="54"/>
      <c r="QS483" s="54"/>
      <c r="QT483" s="54"/>
      <c r="QU483" s="54"/>
      <c r="QV483" s="54"/>
      <c r="QW483" s="54"/>
      <c r="QX483" s="54"/>
      <c r="QY483" s="54"/>
      <c r="QZ483" s="54"/>
      <c r="RA483" s="54"/>
      <c r="RB483" s="54"/>
      <c r="RC483" s="54"/>
      <c r="RD483" s="54"/>
      <c r="RE483" s="54"/>
      <c r="RF483" s="54"/>
      <c r="RG483" s="54"/>
      <c r="RH483" s="54"/>
      <c r="RI483" s="54"/>
      <c r="RJ483" s="54"/>
      <c r="RK483" s="54"/>
      <c r="RL483" s="54"/>
      <c r="RM483" s="54"/>
      <c r="RN483" s="54"/>
      <c r="RO483" s="54"/>
      <c r="RP483" s="54"/>
      <c r="RQ483" s="54"/>
      <c r="RR483" s="54"/>
      <c r="RS483" s="54"/>
      <c r="RT483" s="54"/>
      <c r="RU483" s="54"/>
      <c r="RV483" s="54"/>
      <c r="RW483" s="54"/>
      <c r="RX483" s="54"/>
      <c r="RY483" s="54"/>
      <c r="RZ483" s="54"/>
      <c r="SA483" s="54"/>
      <c r="SB483" s="54"/>
      <c r="SC483" s="54"/>
      <c r="SD483" s="54"/>
      <c r="SE483" s="54"/>
      <c r="SF483" s="54"/>
      <c r="SG483" s="54"/>
      <c r="SH483" s="54"/>
      <c r="SI483" s="54"/>
      <c r="SJ483" s="54"/>
      <c r="SK483" s="54"/>
      <c r="SL483" s="54"/>
      <c r="SM483" s="54"/>
      <c r="SN483" s="54"/>
      <c r="SO483" s="54"/>
      <c r="SP483" s="54"/>
      <c r="SQ483" s="54"/>
      <c r="SR483" s="54"/>
      <c r="SS483" s="54"/>
      <c r="ST483" s="54"/>
      <c r="SU483" s="54"/>
      <c r="SV483" s="54"/>
      <c r="SW483" s="54"/>
      <c r="SX483" s="54"/>
      <c r="SY483" s="54"/>
      <c r="SZ483" s="54"/>
      <c r="TA483" s="54"/>
      <c r="TB483" s="54"/>
      <c r="TC483" s="54"/>
      <c r="TD483" s="54"/>
      <c r="TE483" s="54"/>
      <c r="TF483" s="54"/>
      <c r="TG483" s="54"/>
      <c r="TH483" s="54"/>
      <c r="TI483" s="54"/>
      <c r="TJ483" s="54"/>
      <c r="TK483" s="54"/>
      <c r="TL483" s="54"/>
      <c r="TM483" s="54"/>
      <c r="TN483" s="54"/>
      <c r="TO483" s="54"/>
      <c r="TP483" s="54"/>
      <c r="TQ483" s="54"/>
      <c r="TR483" s="54"/>
      <c r="TS483" s="54"/>
      <c r="TT483" s="54"/>
      <c r="TU483" s="54"/>
      <c r="TV483" s="54"/>
      <c r="TW483" s="54"/>
      <c r="TX483" s="54"/>
      <c r="TY483" s="54"/>
      <c r="TZ483" s="54"/>
      <c r="UA483" s="54"/>
      <c r="UB483" s="54"/>
      <c r="UC483" s="54"/>
      <c r="UD483" s="54"/>
      <c r="UE483" s="54"/>
      <c r="UF483" s="54"/>
      <c r="UG483" s="54"/>
      <c r="UH483" s="54"/>
      <c r="UI483" s="54"/>
      <c r="UJ483" s="54"/>
      <c r="UK483" s="54"/>
      <c r="UL483" s="54"/>
      <c r="UM483" s="54"/>
      <c r="UN483" s="54"/>
      <c r="UO483" s="54"/>
      <c r="UP483" s="54"/>
      <c r="UQ483" s="54"/>
      <c r="UR483" s="54"/>
      <c r="US483" s="54"/>
      <c r="UT483" s="54"/>
      <c r="UU483" s="54"/>
      <c r="UV483" s="54"/>
      <c r="UW483" s="54"/>
      <c r="UX483" s="54"/>
      <c r="UY483" s="54"/>
      <c r="UZ483" s="54"/>
      <c r="VA483" s="54"/>
      <c r="VB483" s="54"/>
      <c r="VC483" s="54"/>
      <c r="VD483" s="54"/>
      <c r="VE483" s="54"/>
      <c r="VF483" s="54"/>
      <c r="VG483" s="54"/>
      <c r="VH483" s="54"/>
      <c r="VI483" s="54"/>
      <c r="VJ483" s="54"/>
      <c r="VK483" s="54"/>
      <c r="VL483" s="54"/>
      <c r="VM483" s="54"/>
      <c r="VN483" s="54"/>
      <c r="VO483" s="54"/>
      <c r="VP483" s="54"/>
      <c r="VQ483" s="54"/>
      <c r="VR483" s="54"/>
      <c r="VS483" s="54"/>
      <c r="VT483" s="54"/>
      <c r="VU483" s="54"/>
      <c r="VV483" s="54"/>
      <c r="VW483" s="54"/>
      <c r="VX483" s="54"/>
      <c r="VY483" s="54"/>
      <c r="VZ483" s="54"/>
      <c r="WA483" s="54"/>
      <c r="WB483" s="54"/>
      <c r="WC483" s="54"/>
      <c r="WD483" s="54"/>
      <c r="WE483" s="54"/>
      <c r="WF483" s="54"/>
      <c r="WG483" s="54"/>
      <c r="WH483" s="54"/>
      <c r="WI483" s="54"/>
      <c r="WJ483" s="54"/>
      <c r="WK483" s="54"/>
      <c r="WL483" s="54"/>
      <c r="WM483" s="54"/>
      <c r="WN483" s="54"/>
      <c r="WO483" s="54"/>
      <c r="WP483" s="54"/>
      <c r="WQ483" s="54"/>
      <c r="WR483" s="54"/>
      <c r="WS483" s="54"/>
      <c r="WT483" s="54"/>
      <c r="WU483" s="54"/>
      <c r="WV483" s="54"/>
      <c r="WW483" s="54"/>
      <c r="WX483" s="54"/>
      <c r="WY483" s="54"/>
      <c r="WZ483" s="54"/>
      <c r="XA483" s="54"/>
      <c r="XB483" s="54"/>
      <c r="XC483" s="54"/>
      <c r="XD483" s="54"/>
      <c r="XE483" s="54"/>
      <c r="XF483" s="54"/>
      <c r="XG483" s="54"/>
      <c r="XH483" s="54"/>
      <c r="XI483" s="54"/>
      <c r="XJ483" s="54"/>
      <c r="XK483" s="54"/>
      <c r="XL483" s="54"/>
      <c r="XM483" s="54"/>
      <c r="XN483" s="54"/>
      <c r="XO483" s="54"/>
      <c r="XP483" s="54"/>
      <c r="XQ483" s="54"/>
      <c r="XR483" s="54"/>
      <c r="XS483" s="54"/>
      <c r="XT483" s="54"/>
      <c r="XU483" s="54"/>
      <c r="XV483" s="54"/>
      <c r="XW483" s="54"/>
      <c r="XX483" s="54"/>
      <c r="XY483" s="54"/>
      <c r="XZ483" s="54"/>
      <c r="YA483" s="54"/>
      <c r="YB483" s="54"/>
      <c r="YC483" s="54"/>
      <c r="YD483" s="54"/>
      <c r="YE483" s="54"/>
      <c r="YF483" s="54"/>
      <c r="YG483" s="54"/>
      <c r="YH483" s="54"/>
      <c r="YI483" s="54"/>
      <c r="YJ483" s="54"/>
      <c r="YK483" s="54"/>
      <c r="YL483" s="54"/>
      <c r="YM483" s="54"/>
      <c r="YN483" s="54"/>
      <c r="YO483" s="54"/>
      <c r="YP483" s="54"/>
      <c r="YQ483" s="54"/>
      <c r="YR483" s="54"/>
      <c r="YS483" s="54"/>
      <c r="YT483" s="54"/>
      <c r="YU483" s="54"/>
      <c r="YV483" s="54"/>
      <c r="YW483" s="54"/>
      <c r="YX483" s="54"/>
      <c r="YY483" s="54"/>
      <c r="YZ483" s="54"/>
      <c r="ZA483" s="54"/>
      <c r="ZB483" s="54"/>
      <c r="ZC483" s="54"/>
      <c r="ZD483" s="54"/>
      <c r="ZE483" s="54"/>
      <c r="ZF483" s="54"/>
      <c r="ZG483" s="54"/>
      <c r="ZH483" s="54"/>
      <c r="ZI483" s="54"/>
      <c r="ZJ483" s="54"/>
      <c r="ZK483" s="54"/>
      <c r="ZL483" s="54"/>
      <c r="ZM483" s="54"/>
      <c r="ZN483" s="54"/>
      <c r="ZO483" s="54"/>
      <c r="ZP483" s="54"/>
      <c r="ZQ483" s="54"/>
      <c r="ZR483" s="54"/>
      <c r="ZS483" s="54"/>
      <c r="ZT483" s="54"/>
      <c r="ZU483" s="54"/>
      <c r="ZV483" s="54"/>
      <c r="ZW483" s="54"/>
      <c r="ZX483" s="54"/>
      <c r="ZY483" s="54"/>
      <c r="ZZ483" s="54"/>
    </row>
    <row r="484" spans="1:702" x14ac:dyDescent="0.2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  <c r="CW484" s="54"/>
      <c r="CX484" s="54"/>
      <c r="CY484" s="54"/>
      <c r="CZ484" s="54"/>
      <c r="DA484" s="54"/>
      <c r="DB484" s="54"/>
      <c r="DC484" s="54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  <c r="DN484" s="54"/>
      <c r="DO484" s="54"/>
      <c r="DP484" s="54"/>
      <c r="DQ484" s="54"/>
      <c r="DR484" s="54"/>
      <c r="DS484" s="54"/>
      <c r="DT484" s="54"/>
      <c r="DU484" s="54"/>
      <c r="DV484" s="54"/>
      <c r="DW484" s="54"/>
      <c r="DX484" s="54"/>
      <c r="DY484" s="54"/>
      <c r="DZ484" s="54"/>
      <c r="EA484" s="54"/>
      <c r="EB484" s="54"/>
      <c r="EC484" s="54"/>
      <c r="ED484" s="54"/>
      <c r="EE484" s="54"/>
      <c r="EF484" s="54"/>
      <c r="EG484" s="54"/>
      <c r="EH484" s="54"/>
      <c r="EI484" s="54"/>
      <c r="EJ484" s="54"/>
      <c r="EK484" s="54"/>
      <c r="EL484" s="54"/>
      <c r="EM484" s="54"/>
      <c r="EN484" s="54"/>
      <c r="EO484" s="54"/>
      <c r="EP484" s="54"/>
      <c r="EQ484" s="54"/>
      <c r="ER484" s="54"/>
      <c r="ES484" s="54"/>
      <c r="ET484" s="54"/>
      <c r="EU484" s="54"/>
      <c r="EV484" s="54"/>
      <c r="EW484" s="54"/>
      <c r="EX484" s="54"/>
      <c r="EY484" s="54"/>
      <c r="EZ484" s="54"/>
      <c r="FA484" s="54"/>
      <c r="FB484" s="54"/>
      <c r="FC484" s="54"/>
      <c r="FD484" s="54"/>
      <c r="FE484" s="54"/>
      <c r="FF484" s="54"/>
      <c r="FG484" s="54"/>
      <c r="FH484" s="54"/>
      <c r="FI484" s="54"/>
      <c r="FJ484" s="54"/>
      <c r="FK484" s="54"/>
      <c r="FL484" s="54"/>
      <c r="FM484" s="54"/>
      <c r="FN484" s="54"/>
      <c r="FO484" s="54"/>
      <c r="FP484" s="54"/>
      <c r="FQ484" s="54"/>
      <c r="FR484" s="54"/>
      <c r="FS484" s="54"/>
      <c r="FT484" s="54"/>
      <c r="FU484" s="54"/>
      <c r="FV484" s="54"/>
      <c r="FW484" s="54"/>
      <c r="FX484" s="54"/>
      <c r="FY484" s="54"/>
      <c r="FZ484" s="54"/>
      <c r="GA484" s="54"/>
      <c r="GB484" s="54"/>
      <c r="GC484" s="54"/>
      <c r="GD484" s="54"/>
      <c r="GE484" s="54"/>
      <c r="GF484" s="54"/>
      <c r="GG484" s="54"/>
      <c r="GH484" s="54"/>
      <c r="GI484" s="54"/>
      <c r="GJ484" s="54"/>
      <c r="GK484" s="54"/>
      <c r="GL484" s="54"/>
      <c r="GM484" s="54"/>
      <c r="GN484" s="54"/>
      <c r="GO484" s="54"/>
      <c r="GP484" s="54"/>
      <c r="GQ484" s="54"/>
      <c r="GR484" s="54"/>
      <c r="GS484" s="54"/>
      <c r="GT484" s="54"/>
      <c r="GU484" s="54"/>
      <c r="GV484" s="54"/>
      <c r="GW484" s="54"/>
      <c r="GX484" s="54"/>
      <c r="GY484" s="54"/>
      <c r="GZ484" s="54"/>
      <c r="HA484" s="54"/>
      <c r="HB484" s="54"/>
      <c r="HC484" s="54"/>
      <c r="HD484" s="54"/>
      <c r="HE484" s="54"/>
      <c r="HF484" s="54"/>
      <c r="HG484" s="54"/>
      <c r="HH484" s="54"/>
      <c r="HI484" s="54"/>
      <c r="HJ484" s="54"/>
      <c r="HK484" s="54"/>
      <c r="HL484" s="54"/>
      <c r="HM484" s="54"/>
      <c r="HN484" s="54"/>
      <c r="HO484" s="54"/>
      <c r="HP484" s="54"/>
      <c r="HQ484" s="54"/>
      <c r="HR484" s="54"/>
      <c r="HS484" s="54"/>
      <c r="HT484" s="54"/>
      <c r="HU484" s="54"/>
      <c r="HV484" s="54"/>
      <c r="HW484" s="54"/>
      <c r="HX484" s="54"/>
      <c r="HY484" s="54"/>
      <c r="HZ484" s="54"/>
      <c r="IA484" s="54"/>
      <c r="IB484" s="54"/>
      <c r="IC484" s="54"/>
      <c r="ID484" s="54"/>
      <c r="IE484" s="54"/>
      <c r="IF484" s="54"/>
      <c r="IG484" s="54"/>
      <c r="IH484" s="54"/>
      <c r="II484" s="54"/>
      <c r="IJ484" s="54"/>
      <c r="IK484" s="54"/>
      <c r="IL484" s="54"/>
      <c r="IM484" s="54"/>
      <c r="IN484" s="54"/>
      <c r="IO484" s="54"/>
      <c r="IP484" s="54"/>
      <c r="IQ484" s="54"/>
      <c r="IR484" s="54"/>
      <c r="IS484" s="54"/>
      <c r="IT484" s="54"/>
      <c r="IU484" s="54"/>
      <c r="IV484" s="54"/>
      <c r="IW484" s="54"/>
      <c r="IX484" s="54"/>
      <c r="IY484" s="54"/>
      <c r="IZ484" s="54"/>
      <c r="JA484" s="54"/>
      <c r="JB484" s="54"/>
      <c r="JC484" s="54"/>
      <c r="JD484" s="54"/>
      <c r="JE484" s="54"/>
      <c r="JF484" s="54"/>
      <c r="JG484" s="54"/>
      <c r="JH484" s="54"/>
      <c r="JI484" s="54"/>
      <c r="JJ484" s="54"/>
      <c r="JK484" s="54"/>
      <c r="JL484" s="54"/>
      <c r="JM484" s="54"/>
      <c r="JN484" s="54"/>
      <c r="JO484" s="54"/>
      <c r="JP484" s="54"/>
      <c r="JQ484" s="54"/>
      <c r="JR484" s="54"/>
      <c r="JS484" s="54"/>
      <c r="JT484" s="54"/>
      <c r="JU484" s="54"/>
      <c r="JV484" s="54"/>
      <c r="JW484" s="54"/>
      <c r="JX484" s="54"/>
      <c r="JY484" s="54"/>
      <c r="JZ484" s="54"/>
      <c r="KA484" s="54"/>
      <c r="KB484" s="54"/>
      <c r="KC484" s="54"/>
      <c r="KD484" s="54"/>
      <c r="KE484" s="54"/>
      <c r="KF484" s="54"/>
      <c r="KG484" s="54"/>
      <c r="KH484" s="54"/>
      <c r="KI484" s="54"/>
      <c r="KJ484" s="54"/>
      <c r="KK484" s="54"/>
      <c r="KL484" s="54"/>
      <c r="KM484" s="54"/>
      <c r="KN484" s="54"/>
      <c r="KO484" s="54"/>
      <c r="KP484" s="54"/>
      <c r="KQ484" s="54"/>
      <c r="KR484" s="54"/>
      <c r="KS484" s="54"/>
      <c r="KT484" s="54"/>
      <c r="KU484" s="54"/>
      <c r="KV484" s="54"/>
      <c r="KW484" s="54"/>
      <c r="KX484" s="54"/>
      <c r="KY484" s="54"/>
      <c r="KZ484" s="54"/>
      <c r="LA484" s="54"/>
      <c r="LB484" s="54"/>
      <c r="LC484" s="54"/>
      <c r="LD484" s="54"/>
      <c r="LE484" s="54"/>
      <c r="LF484" s="54"/>
      <c r="LG484" s="54"/>
      <c r="LH484" s="54"/>
      <c r="LI484" s="54"/>
      <c r="LJ484" s="54"/>
      <c r="LK484" s="54"/>
      <c r="LL484" s="54"/>
      <c r="LM484" s="54"/>
      <c r="LN484" s="54"/>
      <c r="LO484" s="54"/>
      <c r="LP484" s="54"/>
      <c r="LQ484" s="54"/>
      <c r="LR484" s="54"/>
      <c r="LS484" s="54"/>
      <c r="LT484" s="54"/>
      <c r="LU484" s="54"/>
      <c r="LV484" s="54"/>
      <c r="LW484" s="54"/>
      <c r="LX484" s="54"/>
      <c r="LY484" s="54"/>
      <c r="LZ484" s="54"/>
      <c r="MA484" s="54"/>
      <c r="MB484" s="54"/>
      <c r="MC484" s="54"/>
      <c r="MD484" s="54"/>
      <c r="ME484" s="54"/>
      <c r="MF484" s="54"/>
      <c r="MG484" s="54"/>
      <c r="MH484" s="54"/>
      <c r="MI484" s="54"/>
      <c r="MJ484" s="54"/>
      <c r="MK484" s="54"/>
      <c r="ML484" s="54"/>
      <c r="MM484" s="54"/>
      <c r="MN484" s="54"/>
      <c r="MO484" s="54"/>
      <c r="MP484" s="54"/>
      <c r="MQ484" s="54"/>
      <c r="MR484" s="54"/>
      <c r="MS484" s="54"/>
      <c r="MT484" s="54"/>
      <c r="MU484" s="54"/>
      <c r="MV484" s="54"/>
      <c r="MW484" s="54"/>
      <c r="MX484" s="54"/>
      <c r="MY484" s="54"/>
      <c r="MZ484" s="54"/>
      <c r="NA484" s="54"/>
      <c r="NB484" s="54"/>
      <c r="NC484" s="54"/>
      <c r="ND484" s="54"/>
      <c r="NE484" s="54"/>
      <c r="NF484" s="54"/>
      <c r="NG484" s="54"/>
      <c r="NH484" s="54"/>
      <c r="NI484" s="54"/>
      <c r="NJ484" s="54"/>
      <c r="NK484" s="54"/>
      <c r="NL484" s="54"/>
      <c r="NM484" s="54"/>
      <c r="NN484" s="54"/>
      <c r="NO484" s="54"/>
      <c r="NP484" s="54"/>
      <c r="NQ484" s="54"/>
      <c r="NR484" s="54"/>
      <c r="NS484" s="54"/>
      <c r="NT484" s="54"/>
      <c r="NU484" s="54"/>
      <c r="NV484" s="54"/>
      <c r="NW484" s="54"/>
      <c r="NX484" s="54"/>
      <c r="NY484" s="54"/>
      <c r="NZ484" s="54"/>
      <c r="OA484" s="54"/>
      <c r="OB484" s="54"/>
      <c r="OC484" s="54"/>
      <c r="OD484" s="54"/>
      <c r="OE484" s="54"/>
      <c r="OF484" s="54"/>
      <c r="OG484" s="54"/>
      <c r="OH484" s="54"/>
      <c r="OI484" s="54"/>
      <c r="OJ484" s="54"/>
      <c r="OK484" s="54"/>
      <c r="OL484" s="54"/>
      <c r="OM484" s="54"/>
      <c r="ON484" s="54"/>
      <c r="OO484" s="54"/>
      <c r="OP484" s="54"/>
      <c r="OQ484" s="54"/>
      <c r="OR484" s="54"/>
      <c r="OS484" s="54"/>
      <c r="OT484" s="54"/>
      <c r="OU484" s="54"/>
      <c r="OV484" s="54"/>
      <c r="OW484" s="54"/>
      <c r="OX484" s="54"/>
      <c r="OY484" s="54"/>
      <c r="OZ484" s="54"/>
      <c r="PA484" s="54"/>
      <c r="PB484" s="54"/>
      <c r="PC484" s="54"/>
      <c r="PD484" s="54"/>
      <c r="PE484" s="54"/>
      <c r="PF484" s="54"/>
      <c r="PG484" s="54"/>
      <c r="PH484" s="54"/>
      <c r="PI484" s="54"/>
      <c r="PJ484" s="54"/>
      <c r="PK484" s="54"/>
      <c r="PL484" s="54"/>
      <c r="PM484" s="54"/>
      <c r="PN484" s="54"/>
      <c r="PO484" s="54"/>
      <c r="PP484" s="54"/>
      <c r="PQ484" s="54"/>
      <c r="PR484" s="54"/>
      <c r="PS484" s="54"/>
      <c r="PT484" s="54"/>
      <c r="PU484" s="54"/>
      <c r="PV484" s="54"/>
      <c r="PW484" s="54"/>
      <c r="PX484" s="54"/>
      <c r="PY484" s="54"/>
      <c r="PZ484" s="54"/>
      <c r="QA484" s="54"/>
      <c r="QB484" s="54"/>
      <c r="QC484" s="54"/>
      <c r="QD484" s="54"/>
      <c r="QE484" s="54"/>
      <c r="QF484" s="54"/>
      <c r="QG484" s="54"/>
      <c r="QH484" s="54"/>
      <c r="QI484" s="54"/>
      <c r="QJ484" s="54"/>
      <c r="QK484" s="54"/>
      <c r="QL484" s="54"/>
      <c r="QM484" s="54"/>
      <c r="QN484" s="54"/>
      <c r="QO484" s="54"/>
      <c r="QP484" s="54"/>
      <c r="QQ484" s="54"/>
      <c r="QR484" s="54"/>
      <c r="QS484" s="54"/>
      <c r="QT484" s="54"/>
      <c r="QU484" s="54"/>
      <c r="QV484" s="54"/>
      <c r="QW484" s="54"/>
      <c r="QX484" s="54"/>
      <c r="QY484" s="54"/>
      <c r="QZ484" s="54"/>
      <c r="RA484" s="54"/>
      <c r="RB484" s="54"/>
      <c r="RC484" s="54"/>
      <c r="RD484" s="54"/>
      <c r="RE484" s="54"/>
      <c r="RF484" s="54"/>
      <c r="RG484" s="54"/>
      <c r="RH484" s="54"/>
      <c r="RI484" s="54"/>
      <c r="RJ484" s="54"/>
      <c r="RK484" s="54"/>
      <c r="RL484" s="54"/>
      <c r="RM484" s="54"/>
      <c r="RN484" s="54"/>
      <c r="RO484" s="54"/>
      <c r="RP484" s="54"/>
      <c r="RQ484" s="54"/>
      <c r="RR484" s="54"/>
      <c r="RS484" s="54"/>
      <c r="RT484" s="54"/>
      <c r="RU484" s="54"/>
      <c r="RV484" s="54"/>
      <c r="RW484" s="54"/>
      <c r="RX484" s="54"/>
      <c r="RY484" s="54"/>
      <c r="RZ484" s="54"/>
      <c r="SA484" s="54"/>
      <c r="SB484" s="54"/>
      <c r="SC484" s="54"/>
      <c r="SD484" s="54"/>
      <c r="SE484" s="54"/>
      <c r="SF484" s="54"/>
      <c r="SG484" s="54"/>
      <c r="SH484" s="54"/>
      <c r="SI484" s="54"/>
      <c r="SJ484" s="54"/>
      <c r="SK484" s="54"/>
      <c r="SL484" s="54"/>
      <c r="SM484" s="54"/>
      <c r="SN484" s="54"/>
      <c r="SO484" s="54"/>
      <c r="SP484" s="54"/>
      <c r="SQ484" s="54"/>
      <c r="SR484" s="54"/>
      <c r="SS484" s="54"/>
      <c r="ST484" s="54"/>
      <c r="SU484" s="54"/>
      <c r="SV484" s="54"/>
      <c r="SW484" s="54"/>
      <c r="SX484" s="54"/>
      <c r="SY484" s="54"/>
      <c r="SZ484" s="54"/>
      <c r="TA484" s="54"/>
      <c r="TB484" s="54"/>
      <c r="TC484" s="54"/>
      <c r="TD484" s="54"/>
      <c r="TE484" s="54"/>
      <c r="TF484" s="54"/>
      <c r="TG484" s="54"/>
      <c r="TH484" s="54"/>
      <c r="TI484" s="54"/>
      <c r="TJ484" s="54"/>
      <c r="TK484" s="54"/>
      <c r="TL484" s="54"/>
      <c r="TM484" s="54"/>
      <c r="TN484" s="54"/>
      <c r="TO484" s="54"/>
      <c r="TP484" s="54"/>
      <c r="TQ484" s="54"/>
      <c r="TR484" s="54"/>
      <c r="TS484" s="54"/>
      <c r="TT484" s="54"/>
      <c r="TU484" s="54"/>
      <c r="TV484" s="54"/>
      <c r="TW484" s="54"/>
      <c r="TX484" s="54"/>
      <c r="TY484" s="54"/>
      <c r="TZ484" s="54"/>
      <c r="UA484" s="54"/>
      <c r="UB484" s="54"/>
      <c r="UC484" s="54"/>
      <c r="UD484" s="54"/>
      <c r="UE484" s="54"/>
      <c r="UF484" s="54"/>
      <c r="UG484" s="54"/>
      <c r="UH484" s="54"/>
      <c r="UI484" s="54"/>
      <c r="UJ484" s="54"/>
      <c r="UK484" s="54"/>
      <c r="UL484" s="54"/>
      <c r="UM484" s="54"/>
      <c r="UN484" s="54"/>
      <c r="UO484" s="54"/>
      <c r="UP484" s="54"/>
      <c r="UQ484" s="54"/>
      <c r="UR484" s="54"/>
      <c r="US484" s="54"/>
      <c r="UT484" s="54"/>
      <c r="UU484" s="54"/>
      <c r="UV484" s="54"/>
      <c r="UW484" s="54"/>
      <c r="UX484" s="54"/>
      <c r="UY484" s="54"/>
      <c r="UZ484" s="54"/>
      <c r="VA484" s="54"/>
      <c r="VB484" s="54"/>
      <c r="VC484" s="54"/>
      <c r="VD484" s="54"/>
      <c r="VE484" s="54"/>
      <c r="VF484" s="54"/>
      <c r="VG484" s="54"/>
      <c r="VH484" s="54"/>
      <c r="VI484" s="54"/>
      <c r="VJ484" s="54"/>
      <c r="VK484" s="54"/>
      <c r="VL484" s="54"/>
      <c r="VM484" s="54"/>
      <c r="VN484" s="54"/>
      <c r="VO484" s="54"/>
      <c r="VP484" s="54"/>
      <c r="VQ484" s="54"/>
      <c r="VR484" s="54"/>
      <c r="VS484" s="54"/>
      <c r="VT484" s="54"/>
      <c r="VU484" s="54"/>
      <c r="VV484" s="54"/>
      <c r="VW484" s="54"/>
      <c r="VX484" s="54"/>
      <c r="VY484" s="54"/>
      <c r="VZ484" s="54"/>
      <c r="WA484" s="54"/>
      <c r="WB484" s="54"/>
      <c r="WC484" s="54"/>
      <c r="WD484" s="54"/>
      <c r="WE484" s="54"/>
      <c r="WF484" s="54"/>
      <c r="WG484" s="54"/>
      <c r="WH484" s="54"/>
      <c r="WI484" s="54"/>
      <c r="WJ484" s="54"/>
      <c r="WK484" s="54"/>
      <c r="WL484" s="54"/>
      <c r="WM484" s="54"/>
      <c r="WN484" s="54"/>
      <c r="WO484" s="54"/>
      <c r="WP484" s="54"/>
      <c r="WQ484" s="54"/>
      <c r="WR484" s="54"/>
      <c r="WS484" s="54"/>
      <c r="WT484" s="54"/>
      <c r="WU484" s="54"/>
      <c r="WV484" s="54"/>
      <c r="WW484" s="54"/>
      <c r="WX484" s="54"/>
      <c r="WY484" s="54"/>
      <c r="WZ484" s="54"/>
      <c r="XA484" s="54"/>
      <c r="XB484" s="54"/>
      <c r="XC484" s="54"/>
      <c r="XD484" s="54"/>
      <c r="XE484" s="54"/>
      <c r="XF484" s="54"/>
      <c r="XG484" s="54"/>
      <c r="XH484" s="54"/>
      <c r="XI484" s="54"/>
      <c r="XJ484" s="54"/>
      <c r="XK484" s="54"/>
      <c r="XL484" s="54"/>
      <c r="XM484" s="54"/>
      <c r="XN484" s="54"/>
      <c r="XO484" s="54"/>
      <c r="XP484" s="54"/>
      <c r="XQ484" s="54"/>
      <c r="XR484" s="54"/>
      <c r="XS484" s="54"/>
      <c r="XT484" s="54"/>
      <c r="XU484" s="54"/>
      <c r="XV484" s="54"/>
      <c r="XW484" s="54"/>
      <c r="XX484" s="54"/>
      <c r="XY484" s="54"/>
      <c r="XZ484" s="54"/>
      <c r="YA484" s="54"/>
      <c r="YB484" s="54"/>
      <c r="YC484" s="54"/>
      <c r="YD484" s="54"/>
      <c r="YE484" s="54"/>
      <c r="YF484" s="54"/>
      <c r="YG484" s="54"/>
      <c r="YH484" s="54"/>
      <c r="YI484" s="54"/>
      <c r="YJ484" s="54"/>
      <c r="YK484" s="54"/>
      <c r="YL484" s="54"/>
      <c r="YM484" s="54"/>
      <c r="YN484" s="54"/>
      <c r="YO484" s="54"/>
      <c r="YP484" s="54"/>
      <c r="YQ484" s="54"/>
      <c r="YR484" s="54"/>
      <c r="YS484" s="54"/>
      <c r="YT484" s="54"/>
      <c r="YU484" s="54"/>
      <c r="YV484" s="54"/>
      <c r="YW484" s="54"/>
      <c r="YX484" s="54"/>
      <c r="YY484" s="54"/>
      <c r="YZ484" s="54"/>
      <c r="ZA484" s="54"/>
      <c r="ZB484" s="54"/>
      <c r="ZC484" s="54"/>
      <c r="ZD484" s="54"/>
      <c r="ZE484" s="54"/>
      <c r="ZF484" s="54"/>
      <c r="ZG484" s="54"/>
      <c r="ZH484" s="54"/>
      <c r="ZI484" s="54"/>
      <c r="ZJ484" s="54"/>
      <c r="ZK484" s="54"/>
      <c r="ZL484" s="54"/>
      <c r="ZM484" s="54"/>
      <c r="ZN484" s="54"/>
      <c r="ZO484" s="54"/>
      <c r="ZP484" s="54"/>
      <c r="ZQ484" s="54"/>
      <c r="ZR484" s="54"/>
      <c r="ZS484" s="54"/>
      <c r="ZT484" s="54"/>
      <c r="ZU484" s="54"/>
      <c r="ZV484" s="54"/>
      <c r="ZW484" s="54"/>
      <c r="ZX484" s="54"/>
      <c r="ZY484" s="54"/>
      <c r="ZZ484" s="54"/>
    </row>
    <row r="485" spans="1:702" x14ac:dyDescent="0.2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  <c r="CW485" s="54"/>
      <c r="CX485" s="54"/>
      <c r="CY485" s="54"/>
      <c r="CZ485" s="54"/>
      <c r="DA485" s="54"/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  <c r="DN485" s="54"/>
      <c r="DO485" s="54"/>
      <c r="DP485" s="54"/>
      <c r="DQ485" s="54"/>
      <c r="DR485" s="54"/>
      <c r="DS485" s="54"/>
      <c r="DT485" s="54"/>
      <c r="DU485" s="54"/>
      <c r="DV485" s="54"/>
      <c r="DW485" s="54"/>
      <c r="DX485" s="54"/>
      <c r="DY485" s="54"/>
      <c r="DZ485" s="54"/>
      <c r="EA485" s="54"/>
      <c r="EB485" s="54"/>
      <c r="EC485" s="54"/>
      <c r="ED485" s="54"/>
      <c r="EE485" s="54"/>
      <c r="EF485" s="54"/>
      <c r="EG485" s="54"/>
      <c r="EH485" s="54"/>
      <c r="EI485" s="54"/>
      <c r="EJ485" s="54"/>
      <c r="EK485" s="54"/>
      <c r="EL485" s="54"/>
      <c r="EM485" s="54"/>
      <c r="EN485" s="54"/>
      <c r="EO485" s="54"/>
      <c r="EP485" s="54"/>
      <c r="EQ485" s="54"/>
      <c r="ER485" s="54"/>
      <c r="ES485" s="54"/>
      <c r="ET485" s="54"/>
      <c r="EU485" s="54"/>
      <c r="EV485" s="54"/>
      <c r="EW485" s="54"/>
      <c r="EX485" s="54"/>
      <c r="EY485" s="54"/>
      <c r="EZ485" s="54"/>
      <c r="FA485" s="54"/>
      <c r="FB485" s="54"/>
      <c r="FC485" s="54"/>
      <c r="FD485" s="54"/>
      <c r="FE485" s="54"/>
      <c r="FF485" s="54"/>
      <c r="FG485" s="54"/>
      <c r="FH485" s="54"/>
      <c r="FI485" s="54"/>
      <c r="FJ485" s="54"/>
      <c r="FK485" s="54"/>
      <c r="FL485" s="54"/>
      <c r="FM485" s="54"/>
      <c r="FN485" s="54"/>
      <c r="FO485" s="54"/>
      <c r="FP485" s="54"/>
      <c r="FQ485" s="54"/>
      <c r="FR485" s="54"/>
      <c r="FS485" s="54"/>
      <c r="FT485" s="54"/>
      <c r="FU485" s="54"/>
      <c r="FV485" s="54"/>
      <c r="FW485" s="54"/>
      <c r="FX485" s="54"/>
      <c r="FY485" s="54"/>
      <c r="FZ485" s="54"/>
      <c r="GA485" s="54"/>
      <c r="GB485" s="54"/>
      <c r="GC485" s="54"/>
      <c r="GD485" s="54"/>
      <c r="GE485" s="54"/>
      <c r="GF485" s="54"/>
      <c r="GG485" s="54"/>
      <c r="GH485" s="54"/>
      <c r="GI485" s="54"/>
      <c r="GJ485" s="54"/>
      <c r="GK485" s="54"/>
      <c r="GL485" s="54"/>
      <c r="GM485" s="54"/>
      <c r="GN485" s="54"/>
      <c r="GO485" s="54"/>
      <c r="GP485" s="54"/>
      <c r="GQ485" s="54"/>
      <c r="GR485" s="54"/>
      <c r="GS485" s="54"/>
      <c r="GT485" s="54"/>
      <c r="GU485" s="54"/>
      <c r="GV485" s="54"/>
      <c r="GW485" s="54"/>
      <c r="GX485" s="54"/>
      <c r="GY485" s="54"/>
      <c r="GZ485" s="54"/>
      <c r="HA485" s="54"/>
      <c r="HB485" s="54"/>
      <c r="HC485" s="54"/>
      <c r="HD485" s="54"/>
      <c r="HE485" s="54"/>
      <c r="HF485" s="54"/>
      <c r="HG485" s="54"/>
      <c r="HH485" s="54"/>
      <c r="HI485" s="54"/>
      <c r="HJ485" s="54"/>
      <c r="HK485" s="54"/>
      <c r="HL485" s="54"/>
      <c r="HM485" s="54"/>
      <c r="HN485" s="54"/>
      <c r="HO485" s="54"/>
      <c r="HP485" s="54"/>
      <c r="HQ485" s="54"/>
      <c r="HR485" s="54"/>
      <c r="HS485" s="54"/>
      <c r="HT485" s="54"/>
      <c r="HU485" s="54"/>
      <c r="HV485" s="54"/>
      <c r="HW485" s="54"/>
      <c r="HX485" s="54"/>
      <c r="HY485" s="54"/>
      <c r="HZ485" s="54"/>
      <c r="IA485" s="54"/>
      <c r="IB485" s="54"/>
      <c r="IC485" s="54"/>
      <c r="ID485" s="54"/>
      <c r="IE485" s="54"/>
      <c r="IF485" s="54"/>
      <c r="IG485" s="54"/>
      <c r="IH485" s="54"/>
      <c r="II485" s="54"/>
      <c r="IJ485" s="54"/>
      <c r="IK485" s="54"/>
      <c r="IL485" s="54"/>
      <c r="IM485" s="54"/>
      <c r="IN485" s="54"/>
      <c r="IO485" s="54"/>
      <c r="IP485" s="54"/>
      <c r="IQ485" s="54"/>
      <c r="IR485" s="54"/>
      <c r="IS485" s="54"/>
      <c r="IT485" s="54"/>
      <c r="IU485" s="54"/>
      <c r="IV485" s="54"/>
      <c r="IW485" s="54"/>
      <c r="IX485" s="54"/>
      <c r="IY485" s="54"/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/>
      <c r="JM485" s="54"/>
      <c r="JN485" s="54"/>
      <c r="JO485" s="54"/>
      <c r="JP485" s="54"/>
      <c r="JQ485" s="54"/>
      <c r="JR485" s="54"/>
      <c r="JS485" s="54"/>
      <c r="JT485" s="54"/>
      <c r="JU485" s="54"/>
      <c r="JV485" s="54"/>
      <c r="JW485" s="54"/>
      <c r="JX485" s="54"/>
      <c r="JY485" s="54"/>
      <c r="JZ485" s="54"/>
      <c r="KA485" s="54"/>
      <c r="KB485" s="54"/>
      <c r="KC485" s="54"/>
      <c r="KD485" s="54"/>
      <c r="KE485" s="54"/>
      <c r="KF485" s="54"/>
      <c r="KG485" s="54"/>
      <c r="KH485" s="54"/>
      <c r="KI485" s="54"/>
      <c r="KJ485" s="54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4"/>
      <c r="KW485" s="54"/>
      <c r="KX485" s="54"/>
      <c r="KY485" s="54"/>
      <c r="KZ485" s="54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4"/>
      <c r="LY485" s="54"/>
      <c r="LZ485" s="54"/>
      <c r="MA485" s="54"/>
      <c r="MB485" s="54"/>
      <c r="MC485" s="54"/>
      <c r="MD485" s="54"/>
      <c r="ME485" s="54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/>
      <c r="NA485" s="54"/>
      <c r="NB485" s="54"/>
      <c r="NC485" s="54"/>
      <c r="ND485" s="54"/>
      <c r="NE485" s="54"/>
      <c r="NF485" s="54"/>
      <c r="NG485" s="54"/>
      <c r="NH485" s="54"/>
      <c r="NI485" s="54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4"/>
      <c r="OK485" s="54"/>
      <c r="OL485" s="54"/>
      <c r="OM485" s="54"/>
      <c r="ON485" s="54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54"/>
      <c r="PP485" s="54"/>
      <c r="PQ485" s="54"/>
      <c r="PR485" s="54"/>
      <c r="PS485" s="54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54"/>
      <c r="QT485" s="54"/>
      <c r="QU485" s="54"/>
      <c r="QV485" s="54"/>
      <c r="QW485" s="54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54"/>
      <c r="RY485" s="54"/>
      <c r="RZ485" s="54"/>
      <c r="SA485" s="54"/>
      <c r="SB485" s="54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54"/>
      <c r="TC485" s="54"/>
      <c r="TD485" s="54"/>
      <c r="TE485" s="54"/>
      <c r="TF485" s="54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4"/>
      <c r="UH485" s="54"/>
      <c r="UI485" s="54"/>
      <c r="UJ485" s="54"/>
      <c r="UK485" s="54"/>
      <c r="UL485" s="54"/>
      <c r="UM485" s="54"/>
      <c r="UN485" s="54"/>
      <c r="UO485" s="54"/>
      <c r="UP485" s="54"/>
      <c r="UQ485" s="54"/>
      <c r="UR485" s="54"/>
      <c r="US485" s="54"/>
      <c r="UT485" s="54"/>
      <c r="UU485" s="54"/>
      <c r="UV485" s="54"/>
      <c r="UW485" s="54"/>
      <c r="UX485" s="54"/>
      <c r="UY485" s="54"/>
      <c r="UZ485" s="54"/>
      <c r="VA485" s="54"/>
      <c r="VB485" s="54"/>
      <c r="VC485" s="54"/>
      <c r="VD485" s="54"/>
      <c r="VE485" s="54"/>
      <c r="VF485" s="54"/>
      <c r="VG485" s="54"/>
      <c r="VH485" s="54"/>
      <c r="VI485" s="54"/>
      <c r="VJ485" s="54"/>
      <c r="VK485" s="54"/>
      <c r="VL485" s="54"/>
      <c r="VM485" s="54"/>
      <c r="VN485" s="54"/>
      <c r="VO485" s="54"/>
      <c r="VP485" s="54"/>
      <c r="VQ485" s="54"/>
      <c r="VR485" s="54"/>
      <c r="VS485" s="54"/>
      <c r="VT485" s="54"/>
      <c r="VU485" s="54"/>
      <c r="VV485" s="54"/>
      <c r="VW485" s="54"/>
      <c r="VX485" s="54"/>
      <c r="VY485" s="54"/>
      <c r="VZ485" s="54"/>
      <c r="WA485" s="54"/>
      <c r="WB485" s="54"/>
      <c r="WC485" s="54"/>
      <c r="WD485" s="54"/>
      <c r="WE485" s="54"/>
      <c r="WF485" s="54"/>
      <c r="WG485" s="54"/>
      <c r="WH485" s="54"/>
      <c r="WI485" s="54"/>
      <c r="WJ485" s="54"/>
      <c r="WK485" s="54"/>
      <c r="WL485" s="54"/>
      <c r="WM485" s="54"/>
      <c r="WN485" s="54"/>
      <c r="WO485" s="54"/>
      <c r="WP485" s="54"/>
      <c r="WQ485" s="54"/>
      <c r="WR485" s="54"/>
      <c r="WS485" s="54"/>
      <c r="WT485" s="54"/>
      <c r="WU485" s="54"/>
      <c r="WV485" s="54"/>
      <c r="WW485" s="54"/>
      <c r="WX485" s="54"/>
      <c r="WY485" s="54"/>
      <c r="WZ485" s="54"/>
      <c r="XA485" s="54"/>
      <c r="XB485" s="54"/>
      <c r="XC485" s="54"/>
      <c r="XD485" s="54"/>
      <c r="XE485" s="54"/>
      <c r="XF485" s="54"/>
      <c r="XG485" s="54"/>
      <c r="XH485" s="54"/>
      <c r="XI485" s="54"/>
      <c r="XJ485" s="54"/>
      <c r="XK485" s="54"/>
      <c r="XL485" s="54"/>
      <c r="XM485" s="54"/>
      <c r="XN485" s="54"/>
      <c r="XO485" s="54"/>
      <c r="XP485" s="54"/>
      <c r="XQ485" s="54"/>
      <c r="XR485" s="54"/>
      <c r="XS485" s="54"/>
      <c r="XT485" s="54"/>
      <c r="XU485" s="54"/>
      <c r="XV485" s="54"/>
      <c r="XW485" s="54"/>
      <c r="XX485" s="54"/>
      <c r="XY485" s="54"/>
      <c r="XZ485" s="54"/>
      <c r="YA485" s="54"/>
      <c r="YB485" s="54"/>
      <c r="YC485" s="54"/>
      <c r="YD485" s="54"/>
      <c r="YE485" s="54"/>
      <c r="YF485" s="54"/>
      <c r="YG485" s="54"/>
      <c r="YH485" s="54"/>
      <c r="YI485" s="54"/>
      <c r="YJ485" s="54"/>
      <c r="YK485" s="54"/>
      <c r="YL485" s="54"/>
      <c r="YM485" s="54"/>
      <c r="YN485" s="54"/>
      <c r="YO485" s="54"/>
      <c r="YP485" s="54"/>
      <c r="YQ485" s="54"/>
      <c r="YR485" s="54"/>
      <c r="YS485" s="54"/>
      <c r="YT485" s="54"/>
      <c r="YU485" s="54"/>
      <c r="YV485" s="54"/>
      <c r="YW485" s="54"/>
      <c r="YX485" s="54"/>
      <c r="YY485" s="54"/>
      <c r="YZ485" s="54"/>
      <c r="ZA485" s="54"/>
      <c r="ZB485" s="54"/>
      <c r="ZC485" s="54"/>
      <c r="ZD485" s="54"/>
      <c r="ZE485" s="54"/>
      <c r="ZF485" s="54"/>
      <c r="ZG485" s="54"/>
      <c r="ZH485" s="54"/>
      <c r="ZI485" s="54"/>
      <c r="ZJ485" s="54"/>
      <c r="ZK485" s="54"/>
      <c r="ZL485" s="54"/>
      <c r="ZM485" s="54"/>
      <c r="ZN485" s="54"/>
      <c r="ZO485" s="54"/>
      <c r="ZP485" s="54"/>
      <c r="ZQ485" s="54"/>
      <c r="ZR485" s="54"/>
      <c r="ZS485" s="54"/>
      <c r="ZT485" s="54"/>
      <c r="ZU485" s="54"/>
      <c r="ZV485" s="54"/>
      <c r="ZW485" s="54"/>
      <c r="ZX485" s="54"/>
      <c r="ZY485" s="54"/>
      <c r="ZZ485" s="54"/>
    </row>
    <row r="486" spans="1:702" x14ac:dyDescent="0.2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  <c r="CW486" s="54"/>
      <c r="CX486" s="54"/>
      <c r="CY486" s="54"/>
      <c r="CZ486" s="54"/>
      <c r="DA486" s="54"/>
      <c r="DB486" s="54"/>
      <c r="DC486" s="54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  <c r="DN486" s="54"/>
      <c r="DO486" s="54"/>
      <c r="DP486" s="54"/>
      <c r="DQ486" s="54"/>
      <c r="DR486" s="54"/>
      <c r="DS486" s="54"/>
      <c r="DT486" s="54"/>
      <c r="DU486" s="54"/>
      <c r="DV486" s="54"/>
      <c r="DW486" s="54"/>
      <c r="DX486" s="54"/>
      <c r="DY486" s="54"/>
      <c r="DZ486" s="54"/>
      <c r="EA486" s="54"/>
      <c r="EB486" s="54"/>
      <c r="EC486" s="54"/>
      <c r="ED486" s="54"/>
      <c r="EE486" s="54"/>
      <c r="EF486" s="54"/>
      <c r="EG486" s="54"/>
      <c r="EH486" s="54"/>
      <c r="EI486" s="54"/>
      <c r="EJ486" s="54"/>
      <c r="EK486" s="54"/>
      <c r="EL486" s="54"/>
      <c r="EM486" s="54"/>
      <c r="EN486" s="54"/>
      <c r="EO486" s="54"/>
      <c r="EP486" s="54"/>
      <c r="EQ486" s="54"/>
      <c r="ER486" s="54"/>
      <c r="ES486" s="54"/>
      <c r="ET486" s="54"/>
      <c r="EU486" s="54"/>
      <c r="EV486" s="54"/>
      <c r="EW486" s="54"/>
      <c r="EX486" s="54"/>
      <c r="EY486" s="54"/>
      <c r="EZ486" s="54"/>
      <c r="FA486" s="54"/>
      <c r="FB486" s="54"/>
      <c r="FC486" s="54"/>
      <c r="FD486" s="54"/>
      <c r="FE486" s="54"/>
      <c r="FF486" s="54"/>
      <c r="FG486" s="54"/>
      <c r="FH486" s="54"/>
      <c r="FI486" s="54"/>
      <c r="FJ486" s="54"/>
      <c r="FK486" s="54"/>
      <c r="FL486" s="54"/>
      <c r="FM486" s="54"/>
      <c r="FN486" s="54"/>
      <c r="FO486" s="54"/>
      <c r="FP486" s="54"/>
      <c r="FQ486" s="54"/>
      <c r="FR486" s="54"/>
      <c r="FS486" s="54"/>
      <c r="FT486" s="54"/>
      <c r="FU486" s="54"/>
      <c r="FV486" s="54"/>
      <c r="FW486" s="54"/>
      <c r="FX486" s="54"/>
      <c r="FY486" s="54"/>
      <c r="FZ486" s="54"/>
      <c r="GA486" s="54"/>
      <c r="GB486" s="54"/>
      <c r="GC486" s="54"/>
      <c r="GD486" s="54"/>
      <c r="GE486" s="54"/>
      <c r="GF486" s="54"/>
      <c r="GG486" s="54"/>
      <c r="GH486" s="54"/>
      <c r="GI486" s="54"/>
      <c r="GJ486" s="54"/>
      <c r="GK486" s="54"/>
      <c r="GL486" s="54"/>
      <c r="GM486" s="54"/>
      <c r="GN486" s="54"/>
      <c r="GO486" s="54"/>
      <c r="GP486" s="54"/>
      <c r="GQ486" s="54"/>
      <c r="GR486" s="54"/>
      <c r="GS486" s="54"/>
      <c r="GT486" s="54"/>
      <c r="GU486" s="54"/>
      <c r="GV486" s="54"/>
      <c r="GW486" s="54"/>
      <c r="GX486" s="54"/>
      <c r="GY486" s="54"/>
      <c r="GZ486" s="54"/>
      <c r="HA486" s="54"/>
      <c r="HB486" s="54"/>
      <c r="HC486" s="54"/>
      <c r="HD486" s="54"/>
      <c r="HE486" s="54"/>
      <c r="HF486" s="54"/>
      <c r="HG486" s="54"/>
      <c r="HH486" s="54"/>
      <c r="HI486" s="54"/>
      <c r="HJ486" s="54"/>
      <c r="HK486" s="54"/>
      <c r="HL486" s="54"/>
      <c r="HM486" s="54"/>
      <c r="HN486" s="54"/>
      <c r="HO486" s="54"/>
      <c r="HP486" s="54"/>
      <c r="HQ486" s="54"/>
      <c r="HR486" s="54"/>
      <c r="HS486" s="54"/>
      <c r="HT486" s="54"/>
      <c r="HU486" s="54"/>
      <c r="HV486" s="54"/>
      <c r="HW486" s="54"/>
      <c r="HX486" s="54"/>
      <c r="HY486" s="54"/>
      <c r="HZ486" s="54"/>
      <c r="IA486" s="54"/>
      <c r="IB486" s="54"/>
      <c r="IC486" s="54"/>
      <c r="ID486" s="54"/>
      <c r="IE486" s="54"/>
      <c r="IF486" s="54"/>
      <c r="IG486" s="54"/>
      <c r="IH486" s="54"/>
      <c r="II486" s="54"/>
      <c r="IJ486" s="54"/>
      <c r="IK486" s="54"/>
      <c r="IL486" s="54"/>
      <c r="IM486" s="54"/>
      <c r="IN486" s="54"/>
      <c r="IO486" s="54"/>
      <c r="IP486" s="54"/>
      <c r="IQ486" s="54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4"/>
      <c r="JS486" s="54"/>
      <c r="JT486" s="54"/>
      <c r="JU486" s="54"/>
      <c r="JV486" s="54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4"/>
      <c r="KH486" s="54"/>
      <c r="KI486" s="54"/>
      <c r="KJ486" s="54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4"/>
      <c r="KW486" s="54"/>
      <c r="KX486" s="54"/>
      <c r="KY486" s="54"/>
      <c r="KZ486" s="54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4"/>
      <c r="MA486" s="54"/>
      <c r="MB486" s="54"/>
      <c r="MC486" s="54"/>
      <c r="MD486" s="54"/>
      <c r="ME486" s="54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4"/>
      <c r="NG486" s="54"/>
      <c r="NH486" s="54"/>
      <c r="NI486" s="54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4"/>
      <c r="OK486" s="54"/>
      <c r="OL486" s="54"/>
      <c r="OM486" s="54"/>
      <c r="ON486" s="54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54"/>
      <c r="PP486" s="54"/>
      <c r="PQ486" s="54"/>
      <c r="PR486" s="54"/>
      <c r="PS486" s="54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54"/>
      <c r="QT486" s="54"/>
      <c r="QU486" s="54"/>
      <c r="QV486" s="54"/>
      <c r="QW486" s="54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54"/>
      <c r="RY486" s="54"/>
      <c r="RZ486" s="54"/>
      <c r="SA486" s="54"/>
      <c r="SB486" s="54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54"/>
      <c r="TC486" s="54"/>
      <c r="TD486" s="54"/>
      <c r="TE486" s="54"/>
      <c r="TF486" s="54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4"/>
      <c r="UH486" s="54"/>
      <c r="UI486" s="54"/>
      <c r="UJ486" s="54"/>
      <c r="UK486" s="54"/>
      <c r="UL486" s="54"/>
      <c r="UM486" s="54"/>
      <c r="UN486" s="54"/>
      <c r="UO486" s="54"/>
      <c r="UP486" s="54"/>
      <c r="UQ486" s="54"/>
      <c r="UR486" s="54"/>
      <c r="US486" s="54"/>
      <c r="UT486" s="54"/>
      <c r="UU486" s="54"/>
      <c r="UV486" s="54"/>
      <c r="UW486" s="54"/>
      <c r="UX486" s="54"/>
      <c r="UY486" s="54"/>
      <c r="UZ486" s="54"/>
      <c r="VA486" s="54"/>
      <c r="VB486" s="54"/>
      <c r="VC486" s="54"/>
      <c r="VD486" s="54"/>
      <c r="VE486" s="54"/>
      <c r="VF486" s="54"/>
      <c r="VG486" s="54"/>
      <c r="VH486" s="54"/>
      <c r="VI486" s="54"/>
      <c r="VJ486" s="54"/>
      <c r="VK486" s="54"/>
      <c r="VL486" s="54"/>
      <c r="VM486" s="54"/>
      <c r="VN486" s="54"/>
      <c r="VO486" s="54"/>
      <c r="VP486" s="54"/>
      <c r="VQ486" s="54"/>
      <c r="VR486" s="54"/>
      <c r="VS486" s="54"/>
      <c r="VT486" s="54"/>
      <c r="VU486" s="54"/>
      <c r="VV486" s="54"/>
      <c r="VW486" s="54"/>
      <c r="VX486" s="54"/>
      <c r="VY486" s="54"/>
      <c r="VZ486" s="54"/>
      <c r="WA486" s="54"/>
      <c r="WB486" s="54"/>
      <c r="WC486" s="54"/>
      <c r="WD486" s="54"/>
      <c r="WE486" s="54"/>
      <c r="WF486" s="54"/>
      <c r="WG486" s="54"/>
      <c r="WH486" s="54"/>
      <c r="WI486" s="54"/>
      <c r="WJ486" s="54"/>
      <c r="WK486" s="54"/>
      <c r="WL486" s="54"/>
      <c r="WM486" s="54"/>
      <c r="WN486" s="54"/>
      <c r="WO486" s="54"/>
      <c r="WP486" s="54"/>
      <c r="WQ486" s="54"/>
      <c r="WR486" s="54"/>
      <c r="WS486" s="54"/>
      <c r="WT486" s="54"/>
      <c r="WU486" s="54"/>
      <c r="WV486" s="54"/>
      <c r="WW486" s="54"/>
      <c r="WX486" s="54"/>
      <c r="WY486" s="54"/>
      <c r="WZ486" s="54"/>
      <c r="XA486" s="54"/>
      <c r="XB486" s="54"/>
      <c r="XC486" s="54"/>
      <c r="XD486" s="54"/>
      <c r="XE486" s="54"/>
      <c r="XF486" s="54"/>
      <c r="XG486" s="54"/>
      <c r="XH486" s="54"/>
      <c r="XI486" s="54"/>
      <c r="XJ486" s="54"/>
      <c r="XK486" s="54"/>
      <c r="XL486" s="54"/>
      <c r="XM486" s="54"/>
      <c r="XN486" s="54"/>
      <c r="XO486" s="54"/>
      <c r="XP486" s="54"/>
      <c r="XQ486" s="54"/>
      <c r="XR486" s="54"/>
      <c r="XS486" s="54"/>
      <c r="XT486" s="54"/>
      <c r="XU486" s="54"/>
      <c r="XV486" s="54"/>
      <c r="XW486" s="54"/>
      <c r="XX486" s="54"/>
      <c r="XY486" s="54"/>
      <c r="XZ486" s="54"/>
      <c r="YA486" s="54"/>
      <c r="YB486" s="54"/>
      <c r="YC486" s="54"/>
      <c r="YD486" s="54"/>
      <c r="YE486" s="54"/>
      <c r="YF486" s="54"/>
      <c r="YG486" s="54"/>
      <c r="YH486" s="54"/>
      <c r="YI486" s="54"/>
      <c r="YJ486" s="54"/>
      <c r="YK486" s="54"/>
      <c r="YL486" s="54"/>
      <c r="YM486" s="54"/>
      <c r="YN486" s="54"/>
      <c r="YO486" s="54"/>
      <c r="YP486" s="54"/>
      <c r="YQ486" s="54"/>
      <c r="YR486" s="54"/>
      <c r="YS486" s="54"/>
      <c r="YT486" s="54"/>
      <c r="YU486" s="54"/>
      <c r="YV486" s="54"/>
      <c r="YW486" s="54"/>
      <c r="YX486" s="54"/>
      <c r="YY486" s="54"/>
      <c r="YZ486" s="54"/>
      <c r="ZA486" s="54"/>
      <c r="ZB486" s="54"/>
      <c r="ZC486" s="54"/>
      <c r="ZD486" s="54"/>
      <c r="ZE486" s="54"/>
      <c r="ZF486" s="54"/>
      <c r="ZG486" s="54"/>
      <c r="ZH486" s="54"/>
      <c r="ZI486" s="54"/>
      <c r="ZJ486" s="54"/>
      <c r="ZK486" s="54"/>
      <c r="ZL486" s="54"/>
      <c r="ZM486" s="54"/>
      <c r="ZN486" s="54"/>
      <c r="ZO486" s="54"/>
      <c r="ZP486" s="54"/>
      <c r="ZQ486" s="54"/>
      <c r="ZR486" s="54"/>
      <c r="ZS486" s="54"/>
      <c r="ZT486" s="54"/>
      <c r="ZU486" s="54"/>
      <c r="ZV486" s="54"/>
      <c r="ZW486" s="54"/>
      <c r="ZX486" s="54"/>
      <c r="ZY486" s="54"/>
      <c r="ZZ486" s="54"/>
    </row>
    <row r="487" spans="1:702" x14ac:dyDescent="0.2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  <c r="CW487" s="54"/>
      <c r="CX487" s="54"/>
      <c r="CY487" s="54"/>
      <c r="CZ487" s="54"/>
      <c r="DA487" s="54"/>
      <c r="DB487" s="54"/>
      <c r="DC487" s="54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  <c r="DN487" s="54"/>
      <c r="DO487" s="54"/>
      <c r="DP487" s="54"/>
      <c r="DQ487" s="54"/>
      <c r="DR487" s="54"/>
      <c r="DS487" s="54"/>
      <c r="DT487" s="54"/>
      <c r="DU487" s="54"/>
      <c r="DV487" s="54"/>
      <c r="DW487" s="54"/>
      <c r="DX487" s="54"/>
      <c r="DY487" s="54"/>
      <c r="DZ487" s="54"/>
      <c r="EA487" s="54"/>
      <c r="EB487" s="54"/>
      <c r="EC487" s="54"/>
      <c r="ED487" s="54"/>
      <c r="EE487" s="54"/>
      <c r="EF487" s="54"/>
      <c r="EG487" s="54"/>
      <c r="EH487" s="54"/>
      <c r="EI487" s="54"/>
      <c r="EJ487" s="54"/>
      <c r="EK487" s="54"/>
      <c r="EL487" s="54"/>
      <c r="EM487" s="54"/>
      <c r="EN487" s="54"/>
      <c r="EO487" s="54"/>
      <c r="EP487" s="54"/>
      <c r="EQ487" s="54"/>
      <c r="ER487" s="54"/>
      <c r="ES487" s="54"/>
      <c r="ET487" s="54"/>
      <c r="EU487" s="54"/>
      <c r="EV487" s="54"/>
      <c r="EW487" s="54"/>
      <c r="EX487" s="54"/>
      <c r="EY487" s="54"/>
      <c r="EZ487" s="54"/>
      <c r="FA487" s="54"/>
      <c r="FB487" s="54"/>
      <c r="FC487" s="54"/>
      <c r="FD487" s="54"/>
      <c r="FE487" s="54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4"/>
      <c r="FZ487" s="54"/>
      <c r="GA487" s="54"/>
      <c r="GB487" s="54"/>
      <c r="GC487" s="54"/>
      <c r="GD487" s="54"/>
      <c r="GE487" s="54"/>
      <c r="GF487" s="54"/>
      <c r="GG487" s="54"/>
      <c r="GH487" s="54"/>
      <c r="GI487" s="54"/>
      <c r="GJ487" s="54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4"/>
      <c r="HL487" s="54"/>
      <c r="HM487" s="54"/>
      <c r="HN487" s="54"/>
      <c r="HO487" s="54"/>
      <c r="HP487" s="54"/>
      <c r="HQ487" s="54"/>
      <c r="HR487" s="54"/>
      <c r="HS487" s="54"/>
      <c r="HT487" s="54"/>
      <c r="HU487" s="54"/>
      <c r="HV487" s="54"/>
      <c r="HW487" s="54"/>
      <c r="HX487" s="54"/>
      <c r="HY487" s="54"/>
      <c r="HZ487" s="54"/>
      <c r="IA487" s="54"/>
      <c r="IB487" s="54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4"/>
      <c r="IN487" s="54"/>
      <c r="IO487" s="54"/>
      <c r="IP487" s="54"/>
      <c r="IQ487" s="54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4"/>
      <c r="JS487" s="54"/>
      <c r="JT487" s="54"/>
      <c r="JU487" s="54"/>
      <c r="JV487" s="54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4"/>
      <c r="KH487" s="54"/>
      <c r="KI487" s="54"/>
      <c r="KJ487" s="54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4"/>
      <c r="KW487" s="54"/>
      <c r="KX487" s="54"/>
      <c r="KY487" s="54"/>
      <c r="KZ487" s="54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4"/>
      <c r="LY487" s="54"/>
      <c r="LZ487" s="54"/>
      <c r="MA487" s="54"/>
      <c r="MB487" s="54"/>
      <c r="MC487" s="54"/>
      <c r="MD487" s="54"/>
      <c r="ME487" s="54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4"/>
      <c r="NF487" s="54"/>
      <c r="NG487" s="54"/>
      <c r="NH487" s="54"/>
      <c r="NI487" s="54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4"/>
      <c r="OK487" s="54"/>
      <c r="OL487" s="54"/>
      <c r="OM487" s="54"/>
      <c r="ON487" s="54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54"/>
      <c r="PP487" s="54"/>
      <c r="PQ487" s="54"/>
      <c r="PR487" s="54"/>
      <c r="PS487" s="54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54"/>
      <c r="QT487" s="54"/>
      <c r="QU487" s="54"/>
      <c r="QV487" s="54"/>
      <c r="QW487" s="54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54"/>
      <c r="RY487" s="54"/>
      <c r="RZ487" s="54"/>
      <c r="SA487" s="54"/>
      <c r="SB487" s="54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54"/>
      <c r="TC487" s="54"/>
      <c r="TD487" s="54"/>
      <c r="TE487" s="54"/>
      <c r="TF487" s="54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4"/>
      <c r="UH487" s="54"/>
      <c r="UI487" s="54"/>
      <c r="UJ487" s="54"/>
      <c r="UK487" s="54"/>
      <c r="UL487" s="54"/>
      <c r="UM487" s="54"/>
      <c r="UN487" s="54"/>
      <c r="UO487" s="54"/>
      <c r="UP487" s="54"/>
      <c r="UQ487" s="54"/>
      <c r="UR487" s="54"/>
      <c r="US487" s="54"/>
      <c r="UT487" s="54"/>
      <c r="UU487" s="54"/>
      <c r="UV487" s="54"/>
      <c r="UW487" s="54"/>
      <c r="UX487" s="54"/>
      <c r="UY487" s="54"/>
      <c r="UZ487" s="54"/>
      <c r="VA487" s="54"/>
      <c r="VB487" s="54"/>
      <c r="VC487" s="54"/>
      <c r="VD487" s="54"/>
      <c r="VE487" s="54"/>
      <c r="VF487" s="54"/>
      <c r="VG487" s="54"/>
      <c r="VH487" s="54"/>
      <c r="VI487" s="54"/>
      <c r="VJ487" s="54"/>
      <c r="VK487" s="54"/>
      <c r="VL487" s="54"/>
      <c r="VM487" s="54"/>
      <c r="VN487" s="54"/>
      <c r="VO487" s="54"/>
      <c r="VP487" s="54"/>
      <c r="VQ487" s="54"/>
      <c r="VR487" s="54"/>
      <c r="VS487" s="54"/>
      <c r="VT487" s="54"/>
      <c r="VU487" s="54"/>
      <c r="VV487" s="54"/>
      <c r="VW487" s="54"/>
      <c r="VX487" s="54"/>
      <c r="VY487" s="54"/>
      <c r="VZ487" s="54"/>
      <c r="WA487" s="54"/>
      <c r="WB487" s="54"/>
      <c r="WC487" s="54"/>
      <c r="WD487" s="54"/>
      <c r="WE487" s="54"/>
      <c r="WF487" s="54"/>
      <c r="WG487" s="54"/>
      <c r="WH487" s="54"/>
      <c r="WI487" s="54"/>
      <c r="WJ487" s="54"/>
      <c r="WK487" s="54"/>
      <c r="WL487" s="54"/>
      <c r="WM487" s="54"/>
      <c r="WN487" s="54"/>
      <c r="WO487" s="54"/>
      <c r="WP487" s="54"/>
      <c r="WQ487" s="54"/>
      <c r="WR487" s="54"/>
      <c r="WS487" s="54"/>
      <c r="WT487" s="54"/>
      <c r="WU487" s="54"/>
      <c r="WV487" s="54"/>
      <c r="WW487" s="54"/>
      <c r="WX487" s="54"/>
      <c r="WY487" s="54"/>
      <c r="WZ487" s="54"/>
      <c r="XA487" s="54"/>
      <c r="XB487" s="54"/>
      <c r="XC487" s="54"/>
      <c r="XD487" s="54"/>
      <c r="XE487" s="54"/>
      <c r="XF487" s="54"/>
      <c r="XG487" s="54"/>
      <c r="XH487" s="54"/>
      <c r="XI487" s="54"/>
      <c r="XJ487" s="54"/>
      <c r="XK487" s="54"/>
      <c r="XL487" s="54"/>
      <c r="XM487" s="54"/>
      <c r="XN487" s="54"/>
      <c r="XO487" s="54"/>
      <c r="XP487" s="54"/>
      <c r="XQ487" s="54"/>
      <c r="XR487" s="54"/>
      <c r="XS487" s="54"/>
      <c r="XT487" s="54"/>
      <c r="XU487" s="54"/>
      <c r="XV487" s="54"/>
      <c r="XW487" s="54"/>
      <c r="XX487" s="54"/>
      <c r="XY487" s="54"/>
      <c r="XZ487" s="54"/>
      <c r="YA487" s="54"/>
      <c r="YB487" s="54"/>
      <c r="YC487" s="54"/>
      <c r="YD487" s="54"/>
      <c r="YE487" s="54"/>
      <c r="YF487" s="54"/>
      <c r="YG487" s="54"/>
      <c r="YH487" s="54"/>
      <c r="YI487" s="54"/>
      <c r="YJ487" s="54"/>
      <c r="YK487" s="54"/>
      <c r="YL487" s="54"/>
      <c r="YM487" s="54"/>
      <c r="YN487" s="54"/>
      <c r="YO487" s="54"/>
      <c r="YP487" s="54"/>
      <c r="YQ487" s="54"/>
      <c r="YR487" s="54"/>
      <c r="YS487" s="54"/>
      <c r="YT487" s="54"/>
      <c r="YU487" s="54"/>
      <c r="YV487" s="54"/>
      <c r="YW487" s="54"/>
      <c r="YX487" s="54"/>
      <c r="YY487" s="54"/>
      <c r="YZ487" s="54"/>
      <c r="ZA487" s="54"/>
      <c r="ZB487" s="54"/>
      <c r="ZC487" s="54"/>
      <c r="ZD487" s="54"/>
      <c r="ZE487" s="54"/>
      <c r="ZF487" s="54"/>
      <c r="ZG487" s="54"/>
      <c r="ZH487" s="54"/>
      <c r="ZI487" s="54"/>
      <c r="ZJ487" s="54"/>
      <c r="ZK487" s="54"/>
      <c r="ZL487" s="54"/>
      <c r="ZM487" s="54"/>
      <c r="ZN487" s="54"/>
      <c r="ZO487" s="54"/>
      <c r="ZP487" s="54"/>
      <c r="ZQ487" s="54"/>
      <c r="ZR487" s="54"/>
      <c r="ZS487" s="54"/>
      <c r="ZT487" s="54"/>
      <c r="ZU487" s="54"/>
      <c r="ZV487" s="54"/>
      <c r="ZW487" s="54"/>
      <c r="ZX487" s="54"/>
      <c r="ZY487" s="54"/>
      <c r="ZZ487" s="54"/>
    </row>
    <row r="488" spans="1:702" x14ac:dyDescent="0.2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  <c r="CW488" s="54"/>
      <c r="CX488" s="54"/>
      <c r="CY488" s="54"/>
      <c r="CZ488" s="54"/>
      <c r="DA488" s="54"/>
      <c r="DB488" s="54"/>
      <c r="DC488" s="54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  <c r="DN488" s="54"/>
      <c r="DO488" s="54"/>
      <c r="DP488" s="54"/>
      <c r="DQ488" s="54"/>
      <c r="DR488" s="54"/>
      <c r="DS488" s="54"/>
      <c r="DT488" s="54"/>
      <c r="DU488" s="54"/>
      <c r="DV488" s="54"/>
      <c r="DW488" s="54"/>
      <c r="DX488" s="54"/>
      <c r="DY488" s="54"/>
      <c r="DZ488" s="54"/>
      <c r="EA488" s="54"/>
      <c r="EB488" s="54"/>
      <c r="EC488" s="54"/>
      <c r="ED488" s="54"/>
      <c r="EE488" s="54"/>
      <c r="EF488" s="54"/>
      <c r="EG488" s="54"/>
      <c r="EH488" s="54"/>
      <c r="EI488" s="54"/>
      <c r="EJ488" s="54"/>
      <c r="EK488" s="54"/>
      <c r="EL488" s="54"/>
      <c r="EM488" s="54"/>
      <c r="EN488" s="54"/>
      <c r="EO488" s="54"/>
      <c r="EP488" s="54"/>
      <c r="EQ488" s="54"/>
      <c r="ER488" s="54"/>
      <c r="ES488" s="54"/>
      <c r="ET488" s="54"/>
      <c r="EU488" s="54"/>
      <c r="EV488" s="54"/>
      <c r="EW488" s="54"/>
      <c r="EX488" s="54"/>
      <c r="EY488" s="54"/>
      <c r="EZ488" s="54"/>
      <c r="FA488" s="54"/>
      <c r="FB488" s="54"/>
      <c r="FC488" s="54"/>
      <c r="FD488" s="54"/>
      <c r="FE488" s="54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4"/>
      <c r="GA488" s="54"/>
      <c r="GB488" s="54"/>
      <c r="GC488" s="54"/>
      <c r="GD488" s="54"/>
      <c r="GE488" s="54"/>
      <c r="GF488" s="54"/>
      <c r="GG488" s="54"/>
      <c r="GH488" s="54"/>
      <c r="GI488" s="54"/>
      <c r="GJ488" s="54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4"/>
      <c r="HL488" s="54"/>
      <c r="HM488" s="54"/>
      <c r="HN488" s="54"/>
      <c r="HO488" s="54"/>
      <c r="HP488" s="54"/>
      <c r="HQ488" s="54"/>
      <c r="HR488" s="54"/>
      <c r="HS488" s="54"/>
      <c r="HT488" s="54"/>
      <c r="HU488" s="54"/>
      <c r="HV488" s="54"/>
      <c r="HW488" s="54"/>
      <c r="HX488" s="54"/>
      <c r="HY488" s="54"/>
      <c r="HZ488" s="54"/>
      <c r="IA488" s="54"/>
      <c r="IB488" s="54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4"/>
      <c r="IN488" s="54"/>
      <c r="IO488" s="54"/>
      <c r="IP488" s="54"/>
      <c r="IQ488" s="54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4"/>
      <c r="JS488" s="54"/>
      <c r="JT488" s="54"/>
      <c r="JU488" s="54"/>
      <c r="JV488" s="54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4"/>
      <c r="KH488" s="54"/>
      <c r="KI488" s="54"/>
      <c r="KJ488" s="54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4"/>
      <c r="KW488" s="54"/>
      <c r="KX488" s="54"/>
      <c r="KY488" s="54"/>
      <c r="KZ488" s="54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4"/>
      <c r="LY488" s="54"/>
      <c r="LZ488" s="54"/>
      <c r="MA488" s="54"/>
      <c r="MB488" s="54"/>
      <c r="MC488" s="54"/>
      <c r="MD488" s="54"/>
      <c r="ME488" s="54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4"/>
      <c r="NF488" s="54"/>
      <c r="NG488" s="54"/>
      <c r="NH488" s="54"/>
      <c r="NI488" s="54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4"/>
      <c r="OK488" s="54"/>
      <c r="OL488" s="54"/>
      <c r="OM488" s="54"/>
      <c r="ON488" s="54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54"/>
      <c r="PP488" s="54"/>
      <c r="PQ488" s="54"/>
      <c r="PR488" s="54"/>
      <c r="PS488" s="54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54"/>
      <c r="QT488" s="54"/>
      <c r="QU488" s="54"/>
      <c r="QV488" s="54"/>
      <c r="QW488" s="54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54"/>
      <c r="RY488" s="54"/>
      <c r="RZ488" s="54"/>
      <c r="SA488" s="54"/>
      <c r="SB488" s="54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54"/>
      <c r="TC488" s="54"/>
      <c r="TD488" s="54"/>
      <c r="TE488" s="54"/>
      <c r="TF488" s="54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4"/>
      <c r="UH488" s="54"/>
      <c r="UI488" s="54"/>
      <c r="UJ488" s="54"/>
      <c r="UK488" s="54"/>
      <c r="UL488" s="54"/>
      <c r="UM488" s="54"/>
      <c r="UN488" s="54"/>
      <c r="UO488" s="54"/>
      <c r="UP488" s="54"/>
      <c r="UQ488" s="54"/>
      <c r="UR488" s="54"/>
      <c r="US488" s="54"/>
      <c r="UT488" s="54"/>
      <c r="UU488" s="54"/>
      <c r="UV488" s="54"/>
      <c r="UW488" s="54"/>
      <c r="UX488" s="54"/>
      <c r="UY488" s="54"/>
      <c r="UZ488" s="54"/>
      <c r="VA488" s="54"/>
      <c r="VB488" s="54"/>
      <c r="VC488" s="54"/>
      <c r="VD488" s="54"/>
      <c r="VE488" s="54"/>
      <c r="VF488" s="54"/>
      <c r="VG488" s="54"/>
      <c r="VH488" s="54"/>
      <c r="VI488" s="54"/>
      <c r="VJ488" s="54"/>
      <c r="VK488" s="54"/>
      <c r="VL488" s="54"/>
      <c r="VM488" s="54"/>
      <c r="VN488" s="54"/>
      <c r="VO488" s="54"/>
      <c r="VP488" s="54"/>
      <c r="VQ488" s="54"/>
      <c r="VR488" s="54"/>
      <c r="VS488" s="54"/>
      <c r="VT488" s="54"/>
      <c r="VU488" s="54"/>
      <c r="VV488" s="54"/>
      <c r="VW488" s="54"/>
      <c r="VX488" s="54"/>
      <c r="VY488" s="54"/>
      <c r="VZ488" s="54"/>
      <c r="WA488" s="54"/>
      <c r="WB488" s="54"/>
      <c r="WC488" s="54"/>
      <c r="WD488" s="54"/>
      <c r="WE488" s="54"/>
      <c r="WF488" s="54"/>
      <c r="WG488" s="54"/>
      <c r="WH488" s="54"/>
      <c r="WI488" s="54"/>
      <c r="WJ488" s="54"/>
      <c r="WK488" s="54"/>
      <c r="WL488" s="54"/>
      <c r="WM488" s="54"/>
      <c r="WN488" s="54"/>
      <c r="WO488" s="54"/>
      <c r="WP488" s="54"/>
      <c r="WQ488" s="54"/>
      <c r="WR488" s="54"/>
      <c r="WS488" s="54"/>
      <c r="WT488" s="54"/>
      <c r="WU488" s="54"/>
      <c r="WV488" s="54"/>
      <c r="WW488" s="54"/>
      <c r="WX488" s="54"/>
      <c r="WY488" s="54"/>
      <c r="WZ488" s="54"/>
      <c r="XA488" s="54"/>
      <c r="XB488" s="54"/>
      <c r="XC488" s="54"/>
      <c r="XD488" s="54"/>
      <c r="XE488" s="54"/>
      <c r="XF488" s="54"/>
      <c r="XG488" s="54"/>
      <c r="XH488" s="54"/>
      <c r="XI488" s="54"/>
      <c r="XJ488" s="54"/>
      <c r="XK488" s="54"/>
      <c r="XL488" s="54"/>
      <c r="XM488" s="54"/>
      <c r="XN488" s="54"/>
      <c r="XO488" s="54"/>
      <c r="XP488" s="54"/>
      <c r="XQ488" s="54"/>
      <c r="XR488" s="54"/>
      <c r="XS488" s="54"/>
      <c r="XT488" s="54"/>
      <c r="XU488" s="54"/>
      <c r="XV488" s="54"/>
      <c r="XW488" s="54"/>
      <c r="XX488" s="54"/>
      <c r="XY488" s="54"/>
      <c r="XZ488" s="54"/>
      <c r="YA488" s="54"/>
      <c r="YB488" s="54"/>
      <c r="YC488" s="54"/>
      <c r="YD488" s="54"/>
      <c r="YE488" s="54"/>
      <c r="YF488" s="54"/>
      <c r="YG488" s="54"/>
      <c r="YH488" s="54"/>
      <c r="YI488" s="54"/>
      <c r="YJ488" s="54"/>
      <c r="YK488" s="54"/>
      <c r="YL488" s="54"/>
      <c r="YM488" s="54"/>
      <c r="YN488" s="54"/>
      <c r="YO488" s="54"/>
      <c r="YP488" s="54"/>
      <c r="YQ488" s="54"/>
      <c r="YR488" s="54"/>
      <c r="YS488" s="54"/>
      <c r="YT488" s="54"/>
      <c r="YU488" s="54"/>
      <c r="YV488" s="54"/>
      <c r="YW488" s="54"/>
      <c r="YX488" s="54"/>
      <c r="YY488" s="54"/>
      <c r="YZ488" s="54"/>
      <c r="ZA488" s="54"/>
      <c r="ZB488" s="54"/>
      <c r="ZC488" s="54"/>
      <c r="ZD488" s="54"/>
      <c r="ZE488" s="54"/>
      <c r="ZF488" s="54"/>
      <c r="ZG488" s="54"/>
      <c r="ZH488" s="54"/>
      <c r="ZI488" s="54"/>
      <c r="ZJ488" s="54"/>
      <c r="ZK488" s="54"/>
      <c r="ZL488" s="54"/>
      <c r="ZM488" s="54"/>
      <c r="ZN488" s="54"/>
      <c r="ZO488" s="54"/>
      <c r="ZP488" s="54"/>
      <c r="ZQ488" s="54"/>
      <c r="ZR488" s="54"/>
      <c r="ZS488" s="54"/>
      <c r="ZT488" s="54"/>
      <c r="ZU488" s="54"/>
      <c r="ZV488" s="54"/>
      <c r="ZW488" s="54"/>
      <c r="ZX488" s="54"/>
      <c r="ZY488" s="54"/>
      <c r="ZZ488" s="54"/>
    </row>
    <row r="489" spans="1:702" x14ac:dyDescent="0.2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  <c r="CW489" s="54"/>
      <c r="CX489" s="54"/>
      <c r="CY489" s="54"/>
      <c r="CZ489" s="54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54"/>
      <c r="DS489" s="54"/>
      <c r="DT489" s="54"/>
      <c r="DU489" s="54"/>
      <c r="DV489" s="54"/>
      <c r="DW489" s="54"/>
      <c r="DX489" s="54"/>
      <c r="DY489" s="54"/>
      <c r="DZ489" s="54"/>
      <c r="EA489" s="54"/>
      <c r="EB489" s="54"/>
      <c r="EC489" s="54"/>
      <c r="ED489" s="54"/>
      <c r="EE489" s="54"/>
      <c r="EF489" s="54"/>
      <c r="EG489" s="54"/>
      <c r="EH489" s="54"/>
      <c r="EI489" s="54"/>
      <c r="EJ489" s="54"/>
      <c r="EK489" s="54"/>
      <c r="EL489" s="54"/>
      <c r="EM489" s="54"/>
      <c r="EN489" s="54"/>
      <c r="EO489" s="54"/>
      <c r="EP489" s="54"/>
      <c r="EQ489" s="54"/>
      <c r="ER489" s="54"/>
      <c r="ES489" s="54"/>
      <c r="ET489" s="54"/>
      <c r="EU489" s="54"/>
      <c r="EV489" s="54"/>
      <c r="EW489" s="54"/>
      <c r="EX489" s="54"/>
      <c r="EY489" s="54"/>
      <c r="EZ489" s="54"/>
      <c r="FA489" s="54"/>
      <c r="FB489" s="54"/>
      <c r="FC489" s="54"/>
      <c r="FD489" s="54"/>
      <c r="FE489" s="54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  <c r="GB489" s="54"/>
      <c r="GC489" s="54"/>
      <c r="GD489" s="54"/>
      <c r="GE489" s="54"/>
      <c r="GF489" s="54"/>
      <c r="GG489" s="54"/>
      <c r="GH489" s="54"/>
      <c r="GI489" s="54"/>
      <c r="GJ489" s="54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4"/>
      <c r="HL489" s="54"/>
      <c r="HM489" s="54"/>
      <c r="HN489" s="54"/>
      <c r="HO489" s="54"/>
      <c r="HP489" s="54"/>
      <c r="HQ489" s="54"/>
      <c r="HR489" s="54"/>
      <c r="HS489" s="54"/>
      <c r="HT489" s="54"/>
      <c r="HU489" s="54"/>
      <c r="HV489" s="54"/>
      <c r="HW489" s="54"/>
      <c r="HX489" s="54"/>
      <c r="HY489" s="54"/>
      <c r="HZ489" s="54"/>
      <c r="IA489" s="54"/>
      <c r="IB489" s="54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4"/>
      <c r="IN489" s="54"/>
      <c r="IO489" s="54"/>
      <c r="IP489" s="54"/>
      <c r="IQ489" s="54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4"/>
      <c r="JS489" s="54"/>
      <c r="JT489" s="54"/>
      <c r="JU489" s="54"/>
      <c r="JV489" s="54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4"/>
      <c r="KH489" s="54"/>
      <c r="KI489" s="54"/>
      <c r="KJ489" s="54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4"/>
      <c r="KW489" s="54"/>
      <c r="KX489" s="54"/>
      <c r="KY489" s="54"/>
      <c r="KZ489" s="54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4"/>
      <c r="LY489" s="54"/>
      <c r="LZ489" s="54"/>
      <c r="MA489" s="54"/>
      <c r="MB489" s="54"/>
      <c r="MC489" s="54"/>
      <c r="MD489" s="54"/>
      <c r="ME489" s="54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4"/>
      <c r="NF489" s="54"/>
      <c r="NG489" s="54"/>
      <c r="NH489" s="54"/>
      <c r="NI489" s="54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4"/>
      <c r="OK489" s="54"/>
      <c r="OL489" s="54"/>
      <c r="OM489" s="54"/>
      <c r="ON489" s="54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54"/>
      <c r="PP489" s="54"/>
      <c r="PQ489" s="54"/>
      <c r="PR489" s="54"/>
      <c r="PS489" s="54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54"/>
      <c r="QT489" s="54"/>
      <c r="QU489" s="54"/>
      <c r="QV489" s="54"/>
      <c r="QW489" s="54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54"/>
      <c r="RY489" s="54"/>
      <c r="RZ489" s="54"/>
      <c r="SA489" s="54"/>
      <c r="SB489" s="54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54"/>
      <c r="TC489" s="54"/>
      <c r="TD489" s="54"/>
      <c r="TE489" s="54"/>
      <c r="TF489" s="54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4"/>
      <c r="UH489" s="54"/>
      <c r="UI489" s="54"/>
      <c r="UJ489" s="54"/>
      <c r="UK489" s="54"/>
      <c r="UL489" s="54"/>
      <c r="UM489" s="54"/>
      <c r="UN489" s="54"/>
      <c r="UO489" s="54"/>
      <c r="UP489" s="54"/>
      <c r="UQ489" s="54"/>
      <c r="UR489" s="54"/>
      <c r="US489" s="54"/>
      <c r="UT489" s="54"/>
      <c r="UU489" s="54"/>
      <c r="UV489" s="54"/>
      <c r="UW489" s="54"/>
      <c r="UX489" s="54"/>
      <c r="UY489" s="54"/>
      <c r="UZ489" s="54"/>
      <c r="VA489" s="54"/>
      <c r="VB489" s="54"/>
      <c r="VC489" s="54"/>
      <c r="VD489" s="54"/>
      <c r="VE489" s="54"/>
      <c r="VF489" s="54"/>
      <c r="VG489" s="54"/>
      <c r="VH489" s="54"/>
      <c r="VI489" s="54"/>
      <c r="VJ489" s="54"/>
      <c r="VK489" s="54"/>
      <c r="VL489" s="54"/>
      <c r="VM489" s="54"/>
      <c r="VN489" s="54"/>
      <c r="VO489" s="54"/>
      <c r="VP489" s="54"/>
      <c r="VQ489" s="54"/>
      <c r="VR489" s="54"/>
      <c r="VS489" s="54"/>
      <c r="VT489" s="54"/>
      <c r="VU489" s="54"/>
      <c r="VV489" s="54"/>
      <c r="VW489" s="54"/>
      <c r="VX489" s="54"/>
      <c r="VY489" s="54"/>
      <c r="VZ489" s="54"/>
      <c r="WA489" s="54"/>
      <c r="WB489" s="54"/>
      <c r="WC489" s="54"/>
      <c r="WD489" s="54"/>
      <c r="WE489" s="54"/>
      <c r="WF489" s="54"/>
      <c r="WG489" s="54"/>
      <c r="WH489" s="54"/>
      <c r="WI489" s="54"/>
      <c r="WJ489" s="54"/>
      <c r="WK489" s="54"/>
      <c r="WL489" s="54"/>
      <c r="WM489" s="54"/>
      <c r="WN489" s="54"/>
      <c r="WO489" s="54"/>
      <c r="WP489" s="54"/>
      <c r="WQ489" s="54"/>
      <c r="WR489" s="54"/>
      <c r="WS489" s="54"/>
      <c r="WT489" s="54"/>
      <c r="WU489" s="54"/>
      <c r="WV489" s="54"/>
      <c r="WW489" s="54"/>
      <c r="WX489" s="54"/>
      <c r="WY489" s="54"/>
      <c r="WZ489" s="54"/>
      <c r="XA489" s="54"/>
      <c r="XB489" s="54"/>
      <c r="XC489" s="54"/>
      <c r="XD489" s="54"/>
      <c r="XE489" s="54"/>
      <c r="XF489" s="54"/>
      <c r="XG489" s="54"/>
      <c r="XH489" s="54"/>
      <c r="XI489" s="54"/>
      <c r="XJ489" s="54"/>
      <c r="XK489" s="54"/>
      <c r="XL489" s="54"/>
      <c r="XM489" s="54"/>
      <c r="XN489" s="54"/>
      <c r="XO489" s="54"/>
      <c r="XP489" s="54"/>
      <c r="XQ489" s="54"/>
      <c r="XR489" s="54"/>
      <c r="XS489" s="54"/>
      <c r="XT489" s="54"/>
      <c r="XU489" s="54"/>
      <c r="XV489" s="54"/>
      <c r="XW489" s="54"/>
      <c r="XX489" s="54"/>
      <c r="XY489" s="54"/>
      <c r="XZ489" s="54"/>
      <c r="YA489" s="54"/>
      <c r="YB489" s="54"/>
      <c r="YC489" s="54"/>
      <c r="YD489" s="54"/>
      <c r="YE489" s="54"/>
      <c r="YF489" s="54"/>
      <c r="YG489" s="54"/>
      <c r="YH489" s="54"/>
      <c r="YI489" s="54"/>
      <c r="YJ489" s="54"/>
      <c r="YK489" s="54"/>
      <c r="YL489" s="54"/>
      <c r="YM489" s="54"/>
      <c r="YN489" s="54"/>
      <c r="YO489" s="54"/>
      <c r="YP489" s="54"/>
      <c r="YQ489" s="54"/>
      <c r="YR489" s="54"/>
      <c r="YS489" s="54"/>
      <c r="YT489" s="54"/>
      <c r="YU489" s="54"/>
      <c r="YV489" s="54"/>
      <c r="YW489" s="54"/>
      <c r="YX489" s="54"/>
      <c r="YY489" s="54"/>
      <c r="YZ489" s="54"/>
      <c r="ZA489" s="54"/>
      <c r="ZB489" s="54"/>
      <c r="ZC489" s="54"/>
      <c r="ZD489" s="54"/>
      <c r="ZE489" s="54"/>
      <c r="ZF489" s="54"/>
      <c r="ZG489" s="54"/>
      <c r="ZH489" s="54"/>
      <c r="ZI489" s="54"/>
      <c r="ZJ489" s="54"/>
      <c r="ZK489" s="54"/>
      <c r="ZL489" s="54"/>
      <c r="ZM489" s="54"/>
      <c r="ZN489" s="54"/>
      <c r="ZO489" s="54"/>
      <c r="ZP489" s="54"/>
      <c r="ZQ489" s="54"/>
      <c r="ZR489" s="54"/>
      <c r="ZS489" s="54"/>
      <c r="ZT489" s="54"/>
      <c r="ZU489" s="54"/>
      <c r="ZV489" s="54"/>
      <c r="ZW489" s="54"/>
      <c r="ZX489" s="54"/>
      <c r="ZY489" s="54"/>
      <c r="ZZ489" s="54"/>
    </row>
    <row r="490" spans="1:702" x14ac:dyDescent="0.2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  <c r="CW490" s="54"/>
      <c r="CX490" s="54"/>
      <c r="CY490" s="54"/>
      <c r="CZ490" s="54"/>
      <c r="DA490" s="54"/>
      <c r="DB490" s="54"/>
      <c r="DC490" s="54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  <c r="DN490" s="54"/>
      <c r="DO490" s="54"/>
      <c r="DP490" s="54"/>
      <c r="DQ490" s="54"/>
      <c r="DR490" s="54"/>
      <c r="DS490" s="54"/>
      <c r="DT490" s="54"/>
      <c r="DU490" s="54"/>
      <c r="DV490" s="54"/>
      <c r="DW490" s="54"/>
      <c r="DX490" s="54"/>
      <c r="DY490" s="54"/>
      <c r="DZ490" s="54"/>
      <c r="EA490" s="54"/>
      <c r="EB490" s="54"/>
      <c r="EC490" s="54"/>
      <c r="ED490" s="54"/>
      <c r="EE490" s="54"/>
      <c r="EF490" s="54"/>
      <c r="EG490" s="54"/>
      <c r="EH490" s="54"/>
      <c r="EI490" s="54"/>
      <c r="EJ490" s="54"/>
      <c r="EK490" s="54"/>
      <c r="EL490" s="54"/>
      <c r="EM490" s="54"/>
      <c r="EN490" s="54"/>
      <c r="EO490" s="54"/>
      <c r="EP490" s="54"/>
      <c r="EQ490" s="54"/>
      <c r="ER490" s="54"/>
      <c r="ES490" s="54"/>
      <c r="ET490" s="54"/>
      <c r="EU490" s="54"/>
      <c r="EV490" s="54"/>
      <c r="EW490" s="54"/>
      <c r="EX490" s="54"/>
      <c r="EY490" s="54"/>
      <c r="EZ490" s="54"/>
      <c r="FA490" s="54"/>
      <c r="FB490" s="54"/>
      <c r="FC490" s="54"/>
      <c r="FD490" s="54"/>
      <c r="FE490" s="54"/>
      <c r="FF490" s="54"/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4"/>
      <c r="GA490" s="54"/>
      <c r="GB490" s="54"/>
      <c r="GC490" s="54"/>
      <c r="GD490" s="54"/>
      <c r="GE490" s="54"/>
      <c r="GF490" s="54"/>
      <c r="GG490" s="54"/>
      <c r="GH490" s="54"/>
      <c r="GI490" s="54"/>
      <c r="GJ490" s="54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/>
      <c r="HH490" s="54"/>
      <c r="HI490" s="54"/>
      <c r="HJ490" s="54"/>
      <c r="HK490" s="54"/>
      <c r="HL490" s="54"/>
      <c r="HM490" s="54"/>
      <c r="HN490" s="54"/>
      <c r="HO490" s="54"/>
      <c r="HP490" s="54"/>
      <c r="HQ490" s="54"/>
      <c r="HR490" s="54"/>
      <c r="HS490" s="54"/>
      <c r="HT490" s="54"/>
      <c r="HU490" s="54"/>
      <c r="HV490" s="54"/>
      <c r="HW490" s="54"/>
      <c r="HX490" s="54"/>
      <c r="HY490" s="54"/>
      <c r="HZ490" s="54"/>
      <c r="IA490" s="54"/>
      <c r="IB490" s="54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4"/>
      <c r="IN490" s="54"/>
      <c r="IO490" s="54"/>
      <c r="IP490" s="54"/>
      <c r="IQ490" s="54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4"/>
      <c r="JS490" s="54"/>
      <c r="JT490" s="54"/>
      <c r="JU490" s="54"/>
      <c r="JV490" s="54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4"/>
      <c r="KH490" s="54"/>
      <c r="KI490" s="54"/>
      <c r="KJ490" s="54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4"/>
      <c r="KW490" s="54"/>
      <c r="KX490" s="54"/>
      <c r="KY490" s="54"/>
      <c r="KZ490" s="54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4"/>
      <c r="LY490" s="54"/>
      <c r="LZ490" s="54"/>
      <c r="MA490" s="54"/>
      <c r="MB490" s="54"/>
      <c r="MC490" s="54"/>
      <c r="MD490" s="54"/>
      <c r="ME490" s="54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/>
      <c r="MW490" s="54"/>
      <c r="MX490" s="54"/>
      <c r="MY490" s="54"/>
      <c r="MZ490" s="54"/>
      <c r="NA490" s="54"/>
      <c r="NB490" s="54"/>
      <c r="NC490" s="54"/>
      <c r="ND490" s="54"/>
      <c r="NE490" s="54"/>
      <c r="NF490" s="54"/>
      <c r="NG490" s="54"/>
      <c r="NH490" s="54"/>
      <c r="NI490" s="54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4"/>
      <c r="OK490" s="54"/>
      <c r="OL490" s="54"/>
      <c r="OM490" s="54"/>
      <c r="ON490" s="54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54"/>
      <c r="PP490" s="54"/>
      <c r="PQ490" s="54"/>
      <c r="PR490" s="54"/>
      <c r="PS490" s="54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54"/>
      <c r="QT490" s="54"/>
      <c r="QU490" s="54"/>
      <c r="QV490" s="54"/>
      <c r="QW490" s="54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54"/>
      <c r="RY490" s="54"/>
      <c r="RZ490" s="54"/>
      <c r="SA490" s="54"/>
      <c r="SB490" s="54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54"/>
      <c r="TC490" s="54"/>
      <c r="TD490" s="54"/>
      <c r="TE490" s="54"/>
      <c r="TF490" s="54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4"/>
      <c r="UH490" s="54"/>
      <c r="UI490" s="54"/>
      <c r="UJ490" s="54"/>
      <c r="UK490" s="54"/>
      <c r="UL490" s="54"/>
      <c r="UM490" s="54"/>
      <c r="UN490" s="54"/>
      <c r="UO490" s="54"/>
      <c r="UP490" s="54"/>
      <c r="UQ490" s="54"/>
      <c r="UR490" s="54"/>
      <c r="US490" s="54"/>
      <c r="UT490" s="54"/>
      <c r="UU490" s="54"/>
      <c r="UV490" s="54"/>
      <c r="UW490" s="54"/>
      <c r="UX490" s="54"/>
      <c r="UY490" s="54"/>
      <c r="UZ490" s="54"/>
      <c r="VA490" s="54"/>
      <c r="VB490" s="54"/>
      <c r="VC490" s="54"/>
      <c r="VD490" s="54"/>
      <c r="VE490" s="54"/>
      <c r="VF490" s="54"/>
      <c r="VG490" s="54"/>
      <c r="VH490" s="54"/>
      <c r="VI490" s="54"/>
      <c r="VJ490" s="54"/>
      <c r="VK490" s="54"/>
      <c r="VL490" s="54"/>
      <c r="VM490" s="54"/>
      <c r="VN490" s="54"/>
      <c r="VO490" s="54"/>
      <c r="VP490" s="54"/>
      <c r="VQ490" s="54"/>
      <c r="VR490" s="54"/>
      <c r="VS490" s="54"/>
      <c r="VT490" s="54"/>
      <c r="VU490" s="54"/>
      <c r="VV490" s="54"/>
      <c r="VW490" s="54"/>
      <c r="VX490" s="54"/>
      <c r="VY490" s="54"/>
      <c r="VZ490" s="54"/>
      <c r="WA490" s="54"/>
      <c r="WB490" s="54"/>
      <c r="WC490" s="54"/>
      <c r="WD490" s="54"/>
      <c r="WE490" s="54"/>
      <c r="WF490" s="54"/>
      <c r="WG490" s="54"/>
      <c r="WH490" s="54"/>
      <c r="WI490" s="54"/>
      <c r="WJ490" s="54"/>
      <c r="WK490" s="54"/>
      <c r="WL490" s="54"/>
      <c r="WM490" s="54"/>
      <c r="WN490" s="54"/>
      <c r="WO490" s="54"/>
      <c r="WP490" s="54"/>
      <c r="WQ490" s="54"/>
      <c r="WR490" s="54"/>
      <c r="WS490" s="54"/>
      <c r="WT490" s="54"/>
      <c r="WU490" s="54"/>
      <c r="WV490" s="54"/>
      <c r="WW490" s="54"/>
      <c r="WX490" s="54"/>
      <c r="WY490" s="54"/>
      <c r="WZ490" s="54"/>
      <c r="XA490" s="54"/>
      <c r="XB490" s="54"/>
      <c r="XC490" s="54"/>
      <c r="XD490" s="54"/>
      <c r="XE490" s="54"/>
      <c r="XF490" s="54"/>
      <c r="XG490" s="54"/>
      <c r="XH490" s="54"/>
      <c r="XI490" s="54"/>
      <c r="XJ490" s="54"/>
      <c r="XK490" s="54"/>
      <c r="XL490" s="54"/>
      <c r="XM490" s="54"/>
      <c r="XN490" s="54"/>
      <c r="XO490" s="54"/>
      <c r="XP490" s="54"/>
      <c r="XQ490" s="54"/>
      <c r="XR490" s="54"/>
      <c r="XS490" s="54"/>
      <c r="XT490" s="54"/>
      <c r="XU490" s="54"/>
      <c r="XV490" s="54"/>
      <c r="XW490" s="54"/>
      <c r="XX490" s="54"/>
      <c r="XY490" s="54"/>
      <c r="XZ490" s="54"/>
      <c r="YA490" s="54"/>
      <c r="YB490" s="54"/>
      <c r="YC490" s="54"/>
      <c r="YD490" s="54"/>
      <c r="YE490" s="54"/>
      <c r="YF490" s="54"/>
      <c r="YG490" s="54"/>
      <c r="YH490" s="54"/>
      <c r="YI490" s="54"/>
      <c r="YJ490" s="54"/>
      <c r="YK490" s="54"/>
      <c r="YL490" s="54"/>
      <c r="YM490" s="54"/>
      <c r="YN490" s="54"/>
      <c r="YO490" s="54"/>
      <c r="YP490" s="54"/>
      <c r="YQ490" s="54"/>
      <c r="YR490" s="54"/>
      <c r="YS490" s="54"/>
      <c r="YT490" s="54"/>
      <c r="YU490" s="54"/>
      <c r="YV490" s="54"/>
      <c r="YW490" s="54"/>
      <c r="YX490" s="54"/>
      <c r="YY490" s="54"/>
      <c r="YZ490" s="54"/>
      <c r="ZA490" s="54"/>
      <c r="ZB490" s="54"/>
      <c r="ZC490" s="54"/>
      <c r="ZD490" s="54"/>
      <c r="ZE490" s="54"/>
      <c r="ZF490" s="54"/>
      <c r="ZG490" s="54"/>
      <c r="ZH490" s="54"/>
      <c r="ZI490" s="54"/>
      <c r="ZJ490" s="54"/>
      <c r="ZK490" s="54"/>
      <c r="ZL490" s="54"/>
      <c r="ZM490" s="54"/>
      <c r="ZN490" s="54"/>
      <c r="ZO490" s="54"/>
      <c r="ZP490" s="54"/>
      <c r="ZQ490" s="54"/>
      <c r="ZR490" s="54"/>
      <c r="ZS490" s="54"/>
      <c r="ZT490" s="54"/>
      <c r="ZU490" s="54"/>
      <c r="ZV490" s="54"/>
      <c r="ZW490" s="54"/>
      <c r="ZX490" s="54"/>
      <c r="ZY490" s="54"/>
      <c r="ZZ490" s="54"/>
    </row>
    <row r="491" spans="1:702" x14ac:dyDescent="0.2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  <c r="CW491" s="54"/>
      <c r="CX491" s="54"/>
      <c r="CY491" s="54"/>
      <c r="CZ491" s="54"/>
      <c r="DA491" s="54"/>
      <c r="DB491" s="54"/>
      <c r="DC491" s="54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  <c r="DN491" s="54"/>
      <c r="DO491" s="54"/>
      <c r="DP491" s="54"/>
      <c r="DQ491" s="54"/>
      <c r="DR491" s="54"/>
      <c r="DS491" s="54"/>
      <c r="DT491" s="54"/>
      <c r="DU491" s="54"/>
      <c r="DV491" s="54"/>
      <c r="DW491" s="54"/>
      <c r="DX491" s="54"/>
      <c r="DY491" s="54"/>
      <c r="DZ491" s="54"/>
      <c r="EA491" s="54"/>
      <c r="EB491" s="54"/>
      <c r="EC491" s="54"/>
      <c r="ED491" s="54"/>
      <c r="EE491" s="54"/>
      <c r="EF491" s="54"/>
      <c r="EG491" s="54"/>
      <c r="EH491" s="54"/>
      <c r="EI491" s="54"/>
      <c r="EJ491" s="54"/>
      <c r="EK491" s="54"/>
      <c r="EL491" s="54"/>
      <c r="EM491" s="54"/>
      <c r="EN491" s="54"/>
      <c r="EO491" s="54"/>
      <c r="EP491" s="54"/>
      <c r="EQ491" s="54"/>
      <c r="ER491" s="54"/>
      <c r="ES491" s="54"/>
      <c r="ET491" s="54"/>
      <c r="EU491" s="54"/>
      <c r="EV491" s="54"/>
      <c r="EW491" s="54"/>
      <c r="EX491" s="54"/>
      <c r="EY491" s="54"/>
      <c r="EZ491" s="54"/>
      <c r="FA491" s="54"/>
      <c r="FB491" s="54"/>
      <c r="FC491" s="54"/>
      <c r="FD491" s="54"/>
      <c r="FE491" s="54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4"/>
      <c r="FZ491" s="54"/>
      <c r="GA491" s="54"/>
      <c r="GB491" s="54"/>
      <c r="GC491" s="54"/>
      <c r="GD491" s="54"/>
      <c r="GE491" s="54"/>
      <c r="GF491" s="54"/>
      <c r="GG491" s="54"/>
      <c r="GH491" s="54"/>
      <c r="GI491" s="54"/>
      <c r="GJ491" s="54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4"/>
      <c r="HL491" s="54"/>
      <c r="HM491" s="54"/>
      <c r="HN491" s="54"/>
      <c r="HO491" s="54"/>
      <c r="HP491" s="54"/>
      <c r="HQ491" s="54"/>
      <c r="HR491" s="54"/>
      <c r="HS491" s="54"/>
      <c r="HT491" s="54"/>
      <c r="HU491" s="54"/>
      <c r="HV491" s="54"/>
      <c r="HW491" s="54"/>
      <c r="HX491" s="54"/>
      <c r="HY491" s="54"/>
      <c r="HZ491" s="54"/>
      <c r="IA491" s="54"/>
      <c r="IB491" s="54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4"/>
      <c r="IN491" s="54"/>
      <c r="IO491" s="54"/>
      <c r="IP491" s="54"/>
      <c r="IQ491" s="54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4"/>
      <c r="JS491" s="54"/>
      <c r="JT491" s="54"/>
      <c r="JU491" s="54"/>
      <c r="JV491" s="54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4"/>
      <c r="KH491" s="54"/>
      <c r="KI491" s="54"/>
      <c r="KJ491" s="54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4"/>
      <c r="KW491" s="54"/>
      <c r="KX491" s="54"/>
      <c r="KY491" s="54"/>
      <c r="KZ491" s="54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4"/>
      <c r="LX491" s="54"/>
      <c r="LY491" s="54"/>
      <c r="LZ491" s="54"/>
      <c r="MA491" s="54"/>
      <c r="MB491" s="54"/>
      <c r="MC491" s="54"/>
      <c r="MD491" s="54"/>
      <c r="ME491" s="54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4"/>
      <c r="NF491" s="54"/>
      <c r="NG491" s="54"/>
      <c r="NH491" s="54"/>
      <c r="NI491" s="54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4"/>
      <c r="OK491" s="54"/>
      <c r="OL491" s="54"/>
      <c r="OM491" s="54"/>
      <c r="ON491" s="54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54"/>
      <c r="PP491" s="54"/>
      <c r="PQ491" s="54"/>
      <c r="PR491" s="54"/>
      <c r="PS491" s="54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54"/>
      <c r="QT491" s="54"/>
      <c r="QU491" s="54"/>
      <c r="QV491" s="54"/>
      <c r="QW491" s="54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54"/>
      <c r="RY491" s="54"/>
      <c r="RZ491" s="54"/>
      <c r="SA491" s="54"/>
      <c r="SB491" s="54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54"/>
      <c r="TC491" s="54"/>
      <c r="TD491" s="54"/>
      <c r="TE491" s="54"/>
      <c r="TF491" s="54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4"/>
      <c r="UH491" s="54"/>
      <c r="UI491" s="54"/>
      <c r="UJ491" s="54"/>
      <c r="UK491" s="54"/>
      <c r="UL491" s="54"/>
      <c r="UM491" s="54"/>
      <c r="UN491" s="54"/>
      <c r="UO491" s="54"/>
      <c r="UP491" s="54"/>
      <c r="UQ491" s="54"/>
      <c r="UR491" s="54"/>
      <c r="US491" s="54"/>
      <c r="UT491" s="54"/>
      <c r="UU491" s="54"/>
      <c r="UV491" s="54"/>
      <c r="UW491" s="54"/>
      <c r="UX491" s="54"/>
      <c r="UY491" s="54"/>
      <c r="UZ491" s="54"/>
      <c r="VA491" s="54"/>
      <c r="VB491" s="54"/>
      <c r="VC491" s="54"/>
      <c r="VD491" s="54"/>
      <c r="VE491" s="54"/>
      <c r="VF491" s="54"/>
      <c r="VG491" s="54"/>
      <c r="VH491" s="54"/>
      <c r="VI491" s="54"/>
      <c r="VJ491" s="54"/>
      <c r="VK491" s="54"/>
      <c r="VL491" s="54"/>
      <c r="VM491" s="54"/>
      <c r="VN491" s="54"/>
      <c r="VO491" s="54"/>
      <c r="VP491" s="54"/>
      <c r="VQ491" s="54"/>
      <c r="VR491" s="54"/>
      <c r="VS491" s="54"/>
      <c r="VT491" s="54"/>
      <c r="VU491" s="54"/>
      <c r="VV491" s="54"/>
      <c r="VW491" s="54"/>
      <c r="VX491" s="54"/>
      <c r="VY491" s="54"/>
      <c r="VZ491" s="54"/>
      <c r="WA491" s="54"/>
      <c r="WB491" s="54"/>
      <c r="WC491" s="54"/>
      <c r="WD491" s="54"/>
      <c r="WE491" s="54"/>
      <c r="WF491" s="54"/>
      <c r="WG491" s="54"/>
      <c r="WH491" s="54"/>
      <c r="WI491" s="54"/>
      <c r="WJ491" s="54"/>
      <c r="WK491" s="54"/>
      <c r="WL491" s="54"/>
      <c r="WM491" s="54"/>
      <c r="WN491" s="54"/>
      <c r="WO491" s="54"/>
      <c r="WP491" s="54"/>
      <c r="WQ491" s="54"/>
      <c r="WR491" s="54"/>
      <c r="WS491" s="54"/>
      <c r="WT491" s="54"/>
      <c r="WU491" s="54"/>
      <c r="WV491" s="54"/>
      <c r="WW491" s="54"/>
      <c r="WX491" s="54"/>
      <c r="WY491" s="54"/>
      <c r="WZ491" s="54"/>
      <c r="XA491" s="54"/>
      <c r="XB491" s="54"/>
      <c r="XC491" s="54"/>
      <c r="XD491" s="54"/>
      <c r="XE491" s="54"/>
      <c r="XF491" s="54"/>
      <c r="XG491" s="54"/>
      <c r="XH491" s="54"/>
      <c r="XI491" s="54"/>
      <c r="XJ491" s="54"/>
      <c r="XK491" s="54"/>
      <c r="XL491" s="54"/>
      <c r="XM491" s="54"/>
      <c r="XN491" s="54"/>
      <c r="XO491" s="54"/>
      <c r="XP491" s="54"/>
      <c r="XQ491" s="54"/>
      <c r="XR491" s="54"/>
      <c r="XS491" s="54"/>
      <c r="XT491" s="54"/>
      <c r="XU491" s="54"/>
      <c r="XV491" s="54"/>
      <c r="XW491" s="54"/>
      <c r="XX491" s="54"/>
      <c r="XY491" s="54"/>
      <c r="XZ491" s="54"/>
      <c r="YA491" s="54"/>
      <c r="YB491" s="54"/>
      <c r="YC491" s="54"/>
      <c r="YD491" s="54"/>
      <c r="YE491" s="54"/>
      <c r="YF491" s="54"/>
      <c r="YG491" s="54"/>
      <c r="YH491" s="54"/>
      <c r="YI491" s="54"/>
      <c r="YJ491" s="54"/>
      <c r="YK491" s="54"/>
      <c r="YL491" s="54"/>
      <c r="YM491" s="54"/>
      <c r="YN491" s="54"/>
      <c r="YO491" s="54"/>
      <c r="YP491" s="54"/>
      <c r="YQ491" s="54"/>
      <c r="YR491" s="54"/>
      <c r="YS491" s="54"/>
      <c r="YT491" s="54"/>
      <c r="YU491" s="54"/>
      <c r="YV491" s="54"/>
      <c r="YW491" s="54"/>
      <c r="YX491" s="54"/>
      <c r="YY491" s="54"/>
      <c r="YZ491" s="54"/>
      <c r="ZA491" s="54"/>
      <c r="ZB491" s="54"/>
      <c r="ZC491" s="54"/>
      <c r="ZD491" s="54"/>
      <c r="ZE491" s="54"/>
      <c r="ZF491" s="54"/>
      <c r="ZG491" s="54"/>
      <c r="ZH491" s="54"/>
      <c r="ZI491" s="54"/>
      <c r="ZJ491" s="54"/>
      <c r="ZK491" s="54"/>
      <c r="ZL491" s="54"/>
      <c r="ZM491" s="54"/>
      <c r="ZN491" s="54"/>
      <c r="ZO491" s="54"/>
      <c r="ZP491" s="54"/>
      <c r="ZQ491" s="54"/>
      <c r="ZR491" s="54"/>
      <c r="ZS491" s="54"/>
      <c r="ZT491" s="54"/>
      <c r="ZU491" s="54"/>
      <c r="ZV491" s="54"/>
      <c r="ZW491" s="54"/>
      <c r="ZX491" s="54"/>
      <c r="ZY491" s="54"/>
      <c r="ZZ491" s="54"/>
    </row>
    <row r="492" spans="1:702" x14ac:dyDescent="0.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  <c r="CW492" s="54"/>
      <c r="CX492" s="54"/>
      <c r="CY492" s="54"/>
      <c r="CZ492" s="54"/>
      <c r="DA492" s="54"/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  <c r="DN492" s="54"/>
      <c r="DO492" s="54"/>
      <c r="DP492" s="54"/>
      <c r="DQ492" s="54"/>
      <c r="DR492" s="54"/>
      <c r="DS492" s="54"/>
      <c r="DT492" s="54"/>
      <c r="DU492" s="54"/>
      <c r="DV492" s="54"/>
      <c r="DW492" s="54"/>
      <c r="DX492" s="54"/>
      <c r="DY492" s="54"/>
      <c r="DZ492" s="54"/>
      <c r="EA492" s="54"/>
      <c r="EB492" s="54"/>
      <c r="EC492" s="54"/>
      <c r="ED492" s="54"/>
      <c r="EE492" s="54"/>
      <c r="EF492" s="54"/>
      <c r="EG492" s="54"/>
      <c r="EH492" s="54"/>
      <c r="EI492" s="54"/>
      <c r="EJ492" s="54"/>
      <c r="EK492" s="54"/>
      <c r="EL492" s="54"/>
      <c r="EM492" s="54"/>
      <c r="EN492" s="54"/>
      <c r="EO492" s="54"/>
      <c r="EP492" s="54"/>
      <c r="EQ492" s="54"/>
      <c r="ER492" s="54"/>
      <c r="ES492" s="54"/>
      <c r="ET492" s="54"/>
      <c r="EU492" s="54"/>
      <c r="EV492" s="54"/>
      <c r="EW492" s="54"/>
      <c r="EX492" s="54"/>
      <c r="EY492" s="54"/>
      <c r="EZ492" s="54"/>
      <c r="FA492" s="54"/>
      <c r="FB492" s="54"/>
      <c r="FC492" s="54"/>
      <c r="FD492" s="54"/>
      <c r="FE492" s="54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4"/>
      <c r="GA492" s="54"/>
      <c r="GB492" s="54"/>
      <c r="GC492" s="54"/>
      <c r="GD492" s="54"/>
      <c r="GE492" s="54"/>
      <c r="GF492" s="54"/>
      <c r="GG492" s="54"/>
      <c r="GH492" s="54"/>
      <c r="GI492" s="54"/>
      <c r="GJ492" s="54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4"/>
      <c r="HL492" s="54"/>
      <c r="HM492" s="54"/>
      <c r="HN492" s="54"/>
      <c r="HO492" s="54"/>
      <c r="HP492" s="54"/>
      <c r="HQ492" s="54"/>
      <c r="HR492" s="54"/>
      <c r="HS492" s="54"/>
      <c r="HT492" s="54"/>
      <c r="HU492" s="54"/>
      <c r="HV492" s="54"/>
      <c r="HW492" s="54"/>
      <c r="HX492" s="54"/>
      <c r="HY492" s="54"/>
      <c r="HZ492" s="54"/>
      <c r="IA492" s="54"/>
      <c r="IB492" s="54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4"/>
      <c r="IN492" s="54"/>
      <c r="IO492" s="54"/>
      <c r="IP492" s="54"/>
      <c r="IQ492" s="54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4"/>
      <c r="JS492" s="54"/>
      <c r="JT492" s="54"/>
      <c r="JU492" s="54"/>
      <c r="JV492" s="54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4"/>
      <c r="KH492" s="54"/>
      <c r="KI492" s="54"/>
      <c r="KJ492" s="54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4"/>
      <c r="KW492" s="54"/>
      <c r="KX492" s="54"/>
      <c r="KY492" s="54"/>
      <c r="KZ492" s="54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4"/>
      <c r="LX492" s="54"/>
      <c r="LY492" s="54"/>
      <c r="LZ492" s="54"/>
      <c r="MA492" s="54"/>
      <c r="MB492" s="54"/>
      <c r="MC492" s="54"/>
      <c r="MD492" s="54"/>
      <c r="ME492" s="54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4"/>
      <c r="NF492" s="54"/>
      <c r="NG492" s="54"/>
      <c r="NH492" s="54"/>
      <c r="NI492" s="54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4"/>
      <c r="OK492" s="54"/>
      <c r="OL492" s="54"/>
      <c r="OM492" s="54"/>
      <c r="ON492" s="54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54"/>
      <c r="PP492" s="54"/>
      <c r="PQ492" s="54"/>
      <c r="PR492" s="54"/>
      <c r="PS492" s="54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54"/>
      <c r="QT492" s="54"/>
      <c r="QU492" s="54"/>
      <c r="QV492" s="54"/>
      <c r="QW492" s="54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54"/>
      <c r="RY492" s="54"/>
      <c r="RZ492" s="54"/>
      <c r="SA492" s="54"/>
      <c r="SB492" s="54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54"/>
      <c r="TC492" s="54"/>
      <c r="TD492" s="54"/>
      <c r="TE492" s="54"/>
      <c r="TF492" s="54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4"/>
      <c r="UH492" s="54"/>
      <c r="UI492" s="54"/>
      <c r="UJ492" s="54"/>
      <c r="UK492" s="54"/>
      <c r="UL492" s="54"/>
      <c r="UM492" s="54"/>
      <c r="UN492" s="54"/>
      <c r="UO492" s="54"/>
      <c r="UP492" s="54"/>
      <c r="UQ492" s="54"/>
      <c r="UR492" s="54"/>
      <c r="US492" s="54"/>
      <c r="UT492" s="54"/>
      <c r="UU492" s="54"/>
      <c r="UV492" s="54"/>
      <c r="UW492" s="54"/>
      <c r="UX492" s="54"/>
      <c r="UY492" s="54"/>
      <c r="UZ492" s="54"/>
      <c r="VA492" s="54"/>
      <c r="VB492" s="54"/>
      <c r="VC492" s="54"/>
      <c r="VD492" s="54"/>
      <c r="VE492" s="54"/>
      <c r="VF492" s="54"/>
      <c r="VG492" s="54"/>
      <c r="VH492" s="54"/>
      <c r="VI492" s="54"/>
      <c r="VJ492" s="54"/>
      <c r="VK492" s="54"/>
      <c r="VL492" s="54"/>
      <c r="VM492" s="54"/>
      <c r="VN492" s="54"/>
      <c r="VO492" s="54"/>
      <c r="VP492" s="54"/>
      <c r="VQ492" s="54"/>
      <c r="VR492" s="54"/>
      <c r="VS492" s="54"/>
      <c r="VT492" s="54"/>
      <c r="VU492" s="54"/>
      <c r="VV492" s="54"/>
      <c r="VW492" s="54"/>
      <c r="VX492" s="54"/>
      <c r="VY492" s="54"/>
      <c r="VZ492" s="54"/>
      <c r="WA492" s="54"/>
      <c r="WB492" s="54"/>
      <c r="WC492" s="54"/>
      <c r="WD492" s="54"/>
      <c r="WE492" s="54"/>
      <c r="WF492" s="54"/>
      <c r="WG492" s="54"/>
      <c r="WH492" s="54"/>
      <c r="WI492" s="54"/>
      <c r="WJ492" s="54"/>
      <c r="WK492" s="54"/>
      <c r="WL492" s="54"/>
      <c r="WM492" s="54"/>
      <c r="WN492" s="54"/>
      <c r="WO492" s="54"/>
      <c r="WP492" s="54"/>
      <c r="WQ492" s="54"/>
      <c r="WR492" s="54"/>
      <c r="WS492" s="54"/>
      <c r="WT492" s="54"/>
      <c r="WU492" s="54"/>
      <c r="WV492" s="54"/>
      <c r="WW492" s="54"/>
      <c r="WX492" s="54"/>
      <c r="WY492" s="54"/>
      <c r="WZ492" s="54"/>
      <c r="XA492" s="54"/>
      <c r="XB492" s="54"/>
      <c r="XC492" s="54"/>
      <c r="XD492" s="54"/>
      <c r="XE492" s="54"/>
      <c r="XF492" s="54"/>
      <c r="XG492" s="54"/>
      <c r="XH492" s="54"/>
      <c r="XI492" s="54"/>
      <c r="XJ492" s="54"/>
      <c r="XK492" s="54"/>
      <c r="XL492" s="54"/>
      <c r="XM492" s="54"/>
      <c r="XN492" s="54"/>
      <c r="XO492" s="54"/>
      <c r="XP492" s="54"/>
      <c r="XQ492" s="54"/>
      <c r="XR492" s="54"/>
      <c r="XS492" s="54"/>
      <c r="XT492" s="54"/>
      <c r="XU492" s="54"/>
      <c r="XV492" s="54"/>
      <c r="XW492" s="54"/>
      <c r="XX492" s="54"/>
      <c r="XY492" s="54"/>
      <c r="XZ492" s="54"/>
      <c r="YA492" s="54"/>
      <c r="YB492" s="54"/>
      <c r="YC492" s="54"/>
      <c r="YD492" s="54"/>
      <c r="YE492" s="54"/>
      <c r="YF492" s="54"/>
      <c r="YG492" s="54"/>
      <c r="YH492" s="54"/>
      <c r="YI492" s="54"/>
      <c r="YJ492" s="54"/>
      <c r="YK492" s="54"/>
      <c r="YL492" s="54"/>
      <c r="YM492" s="54"/>
      <c r="YN492" s="54"/>
      <c r="YO492" s="54"/>
      <c r="YP492" s="54"/>
      <c r="YQ492" s="54"/>
      <c r="YR492" s="54"/>
      <c r="YS492" s="54"/>
      <c r="YT492" s="54"/>
      <c r="YU492" s="54"/>
      <c r="YV492" s="54"/>
      <c r="YW492" s="54"/>
      <c r="YX492" s="54"/>
      <c r="YY492" s="54"/>
      <c r="YZ492" s="54"/>
      <c r="ZA492" s="54"/>
      <c r="ZB492" s="54"/>
      <c r="ZC492" s="54"/>
      <c r="ZD492" s="54"/>
      <c r="ZE492" s="54"/>
      <c r="ZF492" s="54"/>
      <c r="ZG492" s="54"/>
      <c r="ZH492" s="54"/>
      <c r="ZI492" s="54"/>
      <c r="ZJ492" s="54"/>
      <c r="ZK492" s="54"/>
      <c r="ZL492" s="54"/>
      <c r="ZM492" s="54"/>
      <c r="ZN492" s="54"/>
      <c r="ZO492" s="54"/>
      <c r="ZP492" s="54"/>
      <c r="ZQ492" s="54"/>
      <c r="ZR492" s="54"/>
      <c r="ZS492" s="54"/>
      <c r="ZT492" s="54"/>
      <c r="ZU492" s="54"/>
      <c r="ZV492" s="54"/>
      <c r="ZW492" s="54"/>
      <c r="ZX492" s="54"/>
      <c r="ZY492" s="54"/>
      <c r="ZZ492" s="54"/>
    </row>
    <row r="493" spans="1:702" x14ac:dyDescent="0.2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  <c r="CW493" s="54"/>
      <c r="CX493" s="54"/>
      <c r="CY493" s="54"/>
      <c r="CZ493" s="54"/>
      <c r="DA493" s="54"/>
      <c r="DB493" s="54"/>
      <c r="DC493" s="54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  <c r="DN493" s="54"/>
      <c r="DO493" s="54"/>
      <c r="DP493" s="54"/>
      <c r="DQ493" s="54"/>
      <c r="DR493" s="54"/>
      <c r="DS493" s="54"/>
      <c r="DT493" s="54"/>
      <c r="DU493" s="54"/>
      <c r="DV493" s="54"/>
      <c r="DW493" s="54"/>
      <c r="DX493" s="54"/>
      <c r="DY493" s="54"/>
      <c r="DZ493" s="54"/>
      <c r="EA493" s="54"/>
      <c r="EB493" s="54"/>
      <c r="EC493" s="54"/>
      <c r="ED493" s="54"/>
      <c r="EE493" s="54"/>
      <c r="EF493" s="54"/>
      <c r="EG493" s="54"/>
      <c r="EH493" s="54"/>
      <c r="EI493" s="54"/>
      <c r="EJ493" s="54"/>
      <c r="EK493" s="54"/>
      <c r="EL493" s="54"/>
      <c r="EM493" s="54"/>
      <c r="EN493" s="54"/>
      <c r="EO493" s="54"/>
      <c r="EP493" s="54"/>
      <c r="EQ493" s="54"/>
      <c r="ER493" s="54"/>
      <c r="ES493" s="54"/>
      <c r="ET493" s="54"/>
      <c r="EU493" s="54"/>
      <c r="EV493" s="54"/>
      <c r="EW493" s="54"/>
      <c r="EX493" s="54"/>
      <c r="EY493" s="54"/>
      <c r="EZ493" s="54"/>
      <c r="FA493" s="54"/>
      <c r="FB493" s="54"/>
      <c r="FC493" s="54"/>
      <c r="FD493" s="54"/>
      <c r="FE493" s="54"/>
      <c r="FF493" s="54"/>
      <c r="FG493" s="54"/>
      <c r="FH493" s="54"/>
      <c r="FI493" s="54"/>
      <c r="FJ493" s="54"/>
      <c r="FK493" s="54"/>
      <c r="FL493" s="54"/>
      <c r="FM493" s="54"/>
      <c r="FN493" s="54"/>
      <c r="FO493" s="54"/>
      <c r="FP493" s="54"/>
      <c r="FQ493" s="54"/>
      <c r="FR493" s="54"/>
      <c r="FS493" s="54"/>
      <c r="FT493" s="54"/>
      <c r="FU493" s="54"/>
      <c r="FV493" s="54"/>
      <c r="FW493" s="54"/>
      <c r="FX493" s="54"/>
      <c r="FY493" s="54"/>
      <c r="FZ493" s="54"/>
      <c r="GA493" s="54"/>
      <c r="GB493" s="54"/>
      <c r="GC493" s="54"/>
      <c r="GD493" s="54"/>
      <c r="GE493" s="54"/>
      <c r="GF493" s="54"/>
      <c r="GG493" s="54"/>
      <c r="GH493" s="54"/>
      <c r="GI493" s="54"/>
      <c r="GJ493" s="54"/>
      <c r="GK493" s="54"/>
      <c r="GL493" s="54"/>
      <c r="GM493" s="54"/>
      <c r="GN493" s="54"/>
      <c r="GO493" s="54"/>
      <c r="GP493" s="54"/>
      <c r="GQ493" s="54"/>
      <c r="GR493" s="54"/>
      <c r="GS493" s="54"/>
      <c r="GT493" s="54"/>
      <c r="GU493" s="54"/>
      <c r="GV493" s="54"/>
      <c r="GW493" s="54"/>
      <c r="GX493" s="54"/>
      <c r="GY493" s="54"/>
      <c r="GZ493" s="54"/>
      <c r="HA493" s="54"/>
      <c r="HB493" s="54"/>
      <c r="HC493" s="54"/>
      <c r="HD493" s="54"/>
      <c r="HE493" s="54"/>
      <c r="HF493" s="54"/>
      <c r="HG493" s="54"/>
      <c r="HH493" s="54"/>
      <c r="HI493" s="54"/>
      <c r="HJ493" s="54"/>
      <c r="HK493" s="54"/>
      <c r="HL493" s="54"/>
      <c r="HM493" s="54"/>
      <c r="HN493" s="54"/>
      <c r="HO493" s="54"/>
      <c r="HP493" s="54"/>
      <c r="HQ493" s="54"/>
      <c r="HR493" s="54"/>
      <c r="HS493" s="54"/>
      <c r="HT493" s="54"/>
      <c r="HU493" s="54"/>
      <c r="HV493" s="54"/>
      <c r="HW493" s="54"/>
      <c r="HX493" s="54"/>
      <c r="HY493" s="54"/>
      <c r="HZ493" s="54"/>
      <c r="IA493" s="54"/>
      <c r="IB493" s="54"/>
      <c r="IC493" s="54"/>
      <c r="ID493" s="54"/>
      <c r="IE493" s="54"/>
      <c r="IF493" s="54"/>
      <c r="IG493" s="54"/>
      <c r="IH493" s="54"/>
      <c r="II493" s="54"/>
      <c r="IJ493" s="54"/>
      <c r="IK493" s="54"/>
      <c r="IL493" s="54"/>
      <c r="IM493" s="54"/>
      <c r="IN493" s="54"/>
      <c r="IO493" s="54"/>
      <c r="IP493" s="54"/>
      <c r="IQ493" s="54"/>
      <c r="IR493" s="54"/>
      <c r="IS493" s="54"/>
      <c r="IT493" s="54"/>
      <c r="IU493" s="54"/>
      <c r="IV493" s="54"/>
      <c r="IW493" s="54"/>
      <c r="IX493" s="54"/>
      <c r="IY493" s="54"/>
      <c r="IZ493" s="54"/>
      <c r="JA493" s="54"/>
      <c r="JB493" s="54"/>
      <c r="JC493" s="54"/>
      <c r="JD493" s="54"/>
      <c r="JE493" s="54"/>
      <c r="JF493" s="54"/>
      <c r="JG493" s="54"/>
      <c r="JH493" s="54"/>
      <c r="JI493" s="54"/>
      <c r="JJ493" s="54"/>
      <c r="JK493" s="54"/>
      <c r="JL493" s="54"/>
      <c r="JM493" s="54"/>
      <c r="JN493" s="54"/>
      <c r="JO493" s="54"/>
      <c r="JP493" s="54"/>
      <c r="JQ493" s="54"/>
      <c r="JR493" s="54"/>
      <c r="JS493" s="54"/>
      <c r="JT493" s="54"/>
      <c r="JU493" s="54"/>
      <c r="JV493" s="54"/>
      <c r="JW493" s="54"/>
      <c r="JX493" s="54"/>
      <c r="JY493" s="54"/>
      <c r="JZ493" s="54"/>
      <c r="KA493" s="54"/>
      <c r="KB493" s="54"/>
      <c r="KC493" s="54"/>
      <c r="KD493" s="54"/>
      <c r="KE493" s="54"/>
      <c r="KF493" s="54"/>
      <c r="KG493" s="54"/>
      <c r="KH493" s="54"/>
      <c r="KI493" s="54"/>
      <c r="KJ493" s="54"/>
      <c r="KK493" s="54"/>
      <c r="KL493" s="54"/>
      <c r="KM493" s="54"/>
      <c r="KN493" s="54"/>
      <c r="KO493" s="54"/>
      <c r="KP493" s="54"/>
      <c r="KQ493" s="54"/>
      <c r="KR493" s="54"/>
      <c r="KS493" s="54"/>
      <c r="KT493" s="54"/>
      <c r="KU493" s="54"/>
      <c r="KV493" s="54"/>
      <c r="KW493" s="54"/>
      <c r="KX493" s="54"/>
      <c r="KY493" s="54"/>
      <c r="KZ493" s="54"/>
      <c r="LA493" s="54"/>
      <c r="LB493" s="54"/>
      <c r="LC493" s="54"/>
      <c r="LD493" s="54"/>
      <c r="LE493" s="54"/>
      <c r="LF493" s="54"/>
      <c r="LG493" s="54"/>
      <c r="LH493" s="54"/>
      <c r="LI493" s="54"/>
      <c r="LJ493" s="54"/>
      <c r="LK493" s="54"/>
      <c r="LL493" s="54"/>
      <c r="LM493" s="54"/>
      <c r="LN493" s="54"/>
      <c r="LO493" s="54"/>
      <c r="LP493" s="54"/>
      <c r="LQ493" s="54"/>
      <c r="LR493" s="54"/>
      <c r="LS493" s="54"/>
      <c r="LT493" s="54"/>
      <c r="LU493" s="54"/>
      <c r="LV493" s="54"/>
      <c r="LW493" s="54"/>
      <c r="LX493" s="54"/>
      <c r="LY493" s="54"/>
      <c r="LZ493" s="54"/>
      <c r="MA493" s="54"/>
      <c r="MB493" s="54"/>
      <c r="MC493" s="54"/>
      <c r="MD493" s="54"/>
      <c r="ME493" s="54"/>
      <c r="MF493" s="54"/>
      <c r="MG493" s="54"/>
      <c r="MH493" s="54"/>
      <c r="MI493" s="54"/>
      <c r="MJ493" s="54"/>
      <c r="MK493" s="54"/>
      <c r="ML493" s="54"/>
      <c r="MM493" s="54"/>
      <c r="MN493" s="54"/>
      <c r="MO493" s="54"/>
      <c r="MP493" s="54"/>
      <c r="MQ493" s="54"/>
      <c r="MR493" s="54"/>
      <c r="MS493" s="54"/>
      <c r="MT493" s="54"/>
      <c r="MU493" s="54"/>
      <c r="MV493" s="54"/>
      <c r="MW493" s="54"/>
      <c r="MX493" s="54"/>
      <c r="MY493" s="54"/>
      <c r="MZ493" s="54"/>
      <c r="NA493" s="54"/>
      <c r="NB493" s="54"/>
      <c r="NC493" s="54"/>
      <c r="ND493" s="54"/>
      <c r="NE493" s="54"/>
      <c r="NF493" s="54"/>
      <c r="NG493" s="54"/>
      <c r="NH493" s="54"/>
      <c r="NI493" s="54"/>
      <c r="NJ493" s="54"/>
      <c r="NK493" s="54"/>
      <c r="NL493" s="54"/>
      <c r="NM493" s="54"/>
      <c r="NN493" s="54"/>
      <c r="NO493" s="54"/>
      <c r="NP493" s="54"/>
      <c r="NQ493" s="54"/>
      <c r="NR493" s="54"/>
      <c r="NS493" s="54"/>
      <c r="NT493" s="54"/>
      <c r="NU493" s="54"/>
      <c r="NV493" s="54"/>
      <c r="NW493" s="54"/>
      <c r="NX493" s="54"/>
      <c r="NY493" s="54"/>
      <c r="NZ493" s="54"/>
      <c r="OA493" s="54"/>
      <c r="OB493" s="54"/>
      <c r="OC493" s="54"/>
      <c r="OD493" s="54"/>
      <c r="OE493" s="54"/>
      <c r="OF493" s="54"/>
      <c r="OG493" s="54"/>
      <c r="OH493" s="54"/>
      <c r="OI493" s="54"/>
      <c r="OJ493" s="54"/>
      <c r="OK493" s="54"/>
      <c r="OL493" s="54"/>
      <c r="OM493" s="54"/>
      <c r="ON493" s="54"/>
      <c r="OO493" s="54"/>
      <c r="OP493" s="54"/>
      <c r="OQ493" s="54"/>
      <c r="OR493" s="54"/>
      <c r="OS493" s="54"/>
      <c r="OT493" s="54"/>
      <c r="OU493" s="54"/>
      <c r="OV493" s="54"/>
      <c r="OW493" s="54"/>
      <c r="OX493" s="54"/>
      <c r="OY493" s="54"/>
      <c r="OZ493" s="54"/>
      <c r="PA493" s="54"/>
      <c r="PB493" s="54"/>
      <c r="PC493" s="54"/>
      <c r="PD493" s="54"/>
      <c r="PE493" s="54"/>
      <c r="PF493" s="54"/>
      <c r="PG493" s="54"/>
      <c r="PH493" s="54"/>
      <c r="PI493" s="54"/>
      <c r="PJ493" s="54"/>
      <c r="PK493" s="54"/>
      <c r="PL493" s="54"/>
      <c r="PM493" s="54"/>
      <c r="PN493" s="54"/>
      <c r="PO493" s="54"/>
      <c r="PP493" s="54"/>
      <c r="PQ493" s="54"/>
      <c r="PR493" s="54"/>
      <c r="PS493" s="54"/>
      <c r="PT493" s="54"/>
      <c r="PU493" s="54"/>
      <c r="PV493" s="54"/>
      <c r="PW493" s="54"/>
      <c r="PX493" s="54"/>
      <c r="PY493" s="54"/>
      <c r="PZ493" s="54"/>
      <c r="QA493" s="54"/>
      <c r="QB493" s="54"/>
      <c r="QC493" s="54"/>
      <c r="QD493" s="54"/>
      <c r="QE493" s="54"/>
      <c r="QF493" s="54"/>
      <c r="QG493" s="54"/>
      <c r="QH493" s="54"/>
      <c r="QI493" s="54"/>
      <c r="QJ493" s="54"/>
      <c r="QK493" s="54"/>
      <c r="QL493" s="54"/>
      <c r="QM493" s="54"/>
      <c r="QN493" s="54"/>
      <c r="QO493" s="54"/>
      <c r="QP493" s="54"/>
      <c r="QQ493" s="54"/>
      <c r="QR493" s="54"/>
      <c r="QS493" s="54"/>
      <c r="QT493" s="54"/>
      <c r="QU493" s="54"/>
      <c r="QV493" s="54"/>
      <c r="QW493" s="54"/>
      <c r="QX493" s="54"/>
      <c r="QY493" s="54"/>
      <c r="QZ493" s="54"/>
      <c r="RA493" s="54"/>
      <c r="RB493" s="54"/>
      <c r="RC493" s="54"/>
      <c r="RD493" s="54"/>
      <c r="RE493" s="54"/>
      <c r="RF493" s="54"/>
      <c r="RG493" s="54"/>
      <c r="RH493" s="54"/>
      <c r="RI493" s="54"/>
      <c r="RJ493" s="54"/>
      <c r="RK493" s="54"/>
      <c r="RL493" s="54"/>
      <c r="RM493" s="54"/>
      <c r="RN493" s="54"/>
      <c r="RO493" s="54"/>
      <c r="RP493" s="54"/>
      <c r="RQ493" s="54"/>
      <c r="RR493" s="54"/>
      <c r="RS493" s="54"/>
      <c r="RT493" s="54"/>
      <c r="RU493" s="54"/>
      <c r="RV493" s="54"/>
      <c r="RW493" s="54"/>
      <c r="RX493" s="54"/>
      <c r="RY493" s="54"/>
      <c r="RZ493" s="54"/>
      <c r="SA493" s="54"/>
      <c r="SB493" s="54"/>
      <c r="SC493" s="54"/>
      <c r="SD493" s="54"/>
      <c r="SE493" s="54"/>
      <c r="SF493" s="54"/>
      <c r="SG493" s="54"/>
      <c r="SH493" s="54"/>
      <c r="SI493" s="54"/>
      <c r="SJ493" s="54"/>
      <c r="SK493" s="54"/>
      <c r="SL493" s="54"/>
      <c r="SM493" s="54"/>
      <c r="SN493" s="54"/>
      <c r="SO493" s="54"/>
      <c r="SP493" s="54"/>
      <c r="SQ493" s="54"/>
      <c r="SR493" s="54"/>
      <c r="SS493" s="54"/>
      <c r="ST493" s="54"/>
      <c r="SU493" s="54"/>
      <c r="SV493" s="54"/>
      <c r="SW493" s="54"/>
      <c r="SX493" s="54"/>
      <c r="SY493" s="54"/>
      <c r="SZ493" s="54"/>
      <c r="TA493" s="54"/>
      <c r="TB493" s="54"/>
      <c r="TC493" s="54"/>
      <c r="TD493" s="54"/>
      <c r="TE493" s="54"/>
      <c r="TF493" s="54"/>
      <c r="TG493" s="54"/>
      <c r="TH493" s="54"/>
      <c r="TI493" s="54"/>
      <c r="TJ493" s="54"/>
      <c r="TK493" s="54"/>
      <c r="TL493" s="54"/>
      <c r="TM493" s="54"/>
      <c r="TN493" s="54"/>
      <c r="TO493" s="54"/>
      <c r="TP493" s="54"/>
      <c r="TQ493" s="54"/>
      <c r="TR493" s="54"/>
      <c r="TS493" s="54"/>
      <c r="TT493" s="54"/>
      <c r="TU493" s="54"/>
      <c r="TV493" s="54"/>
      <c r="TW493" s="54"/>
      <c r="TX493" s="54"/>
      <c r="TY493" s="54"/>
      <c r="TZ493" s="54"/>
      <c r="UA493" s="54"/>
      <c r="UB493" s="54"/>
      <c r="UC493" s="54"/>
      <c r="UD493" s="54"/>
      <c r="UE493" s="54"/>
      <c r="UF493" s="54"/>
      <c r="UG493" s="54"/>
      <c r="UH493" s="54"/>
      <c r="UI493" s="54"/>
      <c r="UJ493" s="54"/>
      <c r="UK493" s="54"/>
      <c r="UL493" s="54"/>
      <c r="UM493" s="54"/>
      <c r="UN493" s="54"/>
      <c r="UO493" s="54"/>
      <c r="UP493" s="54"/>
      <c r="UQ493" s="54"/>
      <c r="UR493" s="54"/>
      <c r="US493" s="54"/>
      <c r="UT493" s="54"/>
      <c r="UU493" s="54"/>
      <c r="UV493" s="54"/>
      <c r="UW493" s="54"/>
      <c r="UX493" s="54"/>
      <c r="UY493" s="54"/>
      <c r="UZ493" s="54"/>
      <c r="VA493" s="54"/>
      <c r="VB493" s="54"/>
      <c r="VC493" s="54"/>
      <c r="VD493" s="54"/>
      <c r="VE493" s="54"/>
      <c r="VF493" s="54"/>
      <c r="VG493" s="54"/>
      <c r="VH493" s="54"/>
      <c r="VI493" s="54"/>
      <c r="VJ493" s="54"/>
      <c r="VK493" s="54"/>
      <c r="VL493" s="54"/>
      <c r="VM493" s="54"/>
      <c r="VN493" s="54"/>
      <c r="VO493" s="54"/>
      <c r="VP493" s="54"/>
      <c r="VQ493" s="54"/>
      <c r="VR493" s="54"/>
      <c r="VS493" s="54"/>
      <c r="VT493" s="54"/>
      <c r="VU493" s="54"/>
      <c r="VV493" s="54"/>
      <c r="VW493" s="54"/>
      <c r="VX493" s="54"/>
      <c r="VY493" s="54"/>
      <c r="VZ493" s="54"/>
      <c r="WA493" s="54"/>
      <c r="WB493" s="54"/>
      <c r="WC493" s="54"/>
      <c r="WD493" s="54"/>
      <c r="WE493" s="54"/>
      <c r="WF493" s="54"/>
      <c r="WG493" s="54"/>
      <c r="WH493" s="54"/>
      <c r="WI493" s="54"/>
      <c r="WJ493" s="54"/>
      <c r="WK493" s="54"/>
      <c r="WL493" s="54"/>
      <c r="WM493" s="54"/>
      <c r="WN493" s="54"/>
      <c r="WO493" s="54"/>
      <c r="WP493" s="54"/>
      <c r="WQ493" s="54"/>
      <c r="WR493" s="54"/>
      <c r="WS493" s="54"/>
      <c r="WT493" s="54"/>
      <c r="WU493" s="54"/>
      <c r="WV493" s="54"/>
      <c r="WW493" s="54"/>
      <c r="WX493" s="54"/>
      <c r="WY493" s="54"/>
      <c r="WZ493" s="54"/>
      <c r="XA493" s="54"/>
      <c r="XB493" s="54"/>
      <c r="XC493" s="54"/>
      <c r="XD493" s="54"/>
      <c r="XE493" s="54"/>
      <c r="XF493" s="54"/>
      <c r="XG493" s="54"/>
      <c r="XH493" s="54"/>
      <c r="XI493" s="54"/>
      <c r="XJ493" s="54"/>
      <c r="XK493" s="54"/>
      <c r="XL493" s="54"/>
      <c r="XM493" s="54"/>
      <c r="XN493" s="54"/>
      <c r="XO493" s="54"/>
      <c r="XP493" s="54"/>
      <c r="XQ493" s="54"/>
      <c r="XR493" s="54"/>
      <c r="XS493" s="54"/>
      <c r="XT493" s="54"/>
      <c r="XU493" s="54"/>
      <c r="XV493" s="54"/>
      <c r="XW493" s="54"/>
      <c r="XX493" s="54"/>
      <c r="XY493" s="54"/>
      <c r="XZ493" s="54"/>
      <c r="YA493" s="54"/>
      <c r="YB493" s="54"/>
      <c r="YC493" s="54"/>
      <c r="YD493" s="54"/>
      <c r="YE493" s="54"/>
      <c r="YF493" s="54"/>
      <c r="YG493" s="54"/>
      <c r="YH493" s="54"/>
      <c r="YI493" s="54"/>
      <c r="YJ493" s="54"/>
      <c r="YK493" s="54"/>
      <c r="YL493" s="54"/>
      <c r="YM493" s="54"/>
      <c r="YN493" s="54"/>
      <c r="YO493" s="54"/>
      <c r="YP493" s="54"/>
      <c r="YQ493" s="54"/>
      <c r="YR493" s="54"/>
      <c r="YS493" s="54"/>
      <c r="YT493" s="54"/>
      <c r="YU493" s="54"/>
      <c r="YV493" s="54"/>
      <c r="YW493" s="54"/>
      <c r="YX493" s="54"/>
      <c r="YY493" s="54"/>
      <c r="YZ493" s="54"/>
      <c r="ZA493" s="54"/>
      <c r="ZB493" s="54"/>
      <c r="ZC493" s="54"/>
      <c r="ZD493" s="54"/>
      <c r="ZE493" s="54"/>
      <c r="ZF493" s="54"/>
      <c r="ZG493" s="54"/>
      <c r="ZH493" s="54"/>
      <c r="ZI493" s="54"/>
      <c r="ZJ493" s="54"/>
      <c r="ZK493" s="54"/>
      <c r="ZL493" s="54"/>
      <c r="ZM493" s="54"/>
      <c r="ZN493" s="54"/>
      <c r="ZO493" s="54"/>
      <c r="ZP493" s="54"/>
      <c r="ZQ493" s="54"/>
      <c r="ZR493" s="54"/>
      <c r="ZS493" s="54"/>
      <c r="ZT493" s="54"/>
      <c r="ZU493" s="54"/>
      <c r="ZV493" s="54"/>
      <c r="ZW493" s="54"/>
      <c r="ZX493" s="54"/>
      <c r="ZY493" s="54"/>
      <c r="ZZ493" s="54"/>
    </row>
    <row r="494" spans="1:702" x14ac:dyDescent="0.2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  <c r="CW494" s="54"/>
      <c r="CX494" s="54"/>
      <c r="CY494" s="54"/>
      <c r="CZ494" s="54"/>
      <c r="DA494" s="54"/>
      <c r="DB494" s="54"/>
      <c r="DC494" s="54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  <c r="DN494" s="54"/>
      <c r="DO494" s="54"/>
      <c r="DP494" s="54"/>
      <c r="DQ494" s="54"/>
      <c r="DR494" s="54"/>
      <c r="DS494" s="54"/>
      <c r="DT494" s="54"/>
      <c r="DU494" s="54"/>
      <c r="DV494" s="54"/>
      <c r="DW494" s="54"/>
      <c r="DX494" s="54"/>
      <c r="DY494" s="54"/>
      <c r="DZ494" s="54"/>
      <c r="EA494" s="54"/>
      <c r="EB494" s="54"/>
      <c r="EC494" s="54"/>
      <c r="ED494" s="54"/>
      <c r="EE494" s="54"/>
      <c r="EF494" s="54"/>
      <c r="EG494" s="54"/>
      <c r="EH494" s="54"/>
      <c r="EI494" s="54"/>
      <c r="EJ494" s="54"/>
      <c r="EK494" s="54"/>
      <c r="EL494" s="54"/>
      <c r="EM494" s="54"/>
      <c r="EN494" s="54"/>
      <c r="EO494" s="54"/>
      <c r="EP494" s="54"/>
      <c r="EQ494" s="54"/>
      <c r="ER494" s="54"/>
      <c r="ES494" s="54"/>
      <c r="ET494" s="54"/>
      <c r="EU494" s="54"/>
      <c r="EV494" s="54"/>
      <c r="EW494" s="54"/>
      <c r="EX494" s="54"/>
      <c r="EY494" s="54"/>
      <c r="EZ494" s="54"/>
      <c r="FA494" s="54"/>
      <c r="FB494" s="54"/>
      <c r="FC494" s="54"/>
      <c r="FD494" s="54"/>
      <c r="FE494" s="54"/>
      <c r="FF494" s="54"/>
      <c r="FG494" s="54"/>
      <c r="FH494" s="54"/>
      <c r="FI494" s="54"/>
      <c r="FJ494" s="54"/>
      <c r="FK494" s="54"/>
      <c r="FL494" s="54"/>
      <c r="FM494" s="54"/>
      <c r="FN494" s="54"/>
      <c r="FO494" s="54"/>
      <c r="FP494" s="54"/>
      <c r="FQ494" s="54"/>
      <c r="FR494" s="54"/>
      <c r="FS494" s="54"/>
      <c r="FT494" s="54"/>
      <c r="FU494" s="54"/>
      <c r="FV494" s="54"/>
      <c r="FW494" s="54"/>
      <c r="FX494" s="54"/>
      <c r="FY494" s="54"/>
      <c r="FZ494" s="54"/>
      <c r="GA494" s="54"/>
      <c r="GB494" s="54"/>
      <c r="GC494" s="54"/>
      <c r="GD494" s="54"/>
      <c r="GE494" s="54"/>
      <c r="GF494" s="54"/>
      <c r="GG494" s="54"/>
      <c r="GH494" s="54"/>
      <c r="GI494" s="54"/>
      <c r="GJ494" s="54"/>
      <c r="GK494" s="54"/>
      <c r="GL494" s="54"/>
      <c r="GM494" s="54"/>
      <c r="GN494" s="54"/>
      <c r="GO494" s="54"/>
      <c r="GP494" s="54"/>
      <c r="GQ494" s="54"/>
      <c r="GR494" s="54"/>
      <c r="GS494" s="54"/>
      <c r="GT494" s="54"/>
      <c r="GU494" s="54"/>
      <c r="GV494" s="54"/>
      <c r="GW494" s="54"/>
      <c r="GX494" s="54"/>
      <c r="GY494" s="54"/>
      <c r="GZ494" s="54"/>
      <c r="HA494" s="54"/>
      <c r="HB494" s="54"/>
      <c r="HC494" s="54"/>
      <c r="HD494" s="54"/>
      <c r="HE494" s="54"/>
      <c r="HF494" s="54"/>
      <c r="HG494" s="54"/>
      <c r="HH494" s="54"/>
      <c r="HI494" s="54"/>
      <c r="HJ494" s="54"/>
      <c r="HK494" s="54"/>
      <c r="HL494" s="54"/>
      <c r="HM494" s="54"/>
      <c r="HN494" s="54"/>
      <c r="HO494" s="54"/>
      <c r="HP494" s="54"/>
      <c r="HQ494" s="54"/>
      <c r="HR494" s="54"/>
      <c r="HS494" s="54"/>
      <c r="HT494" s="54"/>
      <c r="HU494" s="54"/>
      <c r="HV494" s="54"/>
      <c r="HW494" s="54"/>
      <c r="HX494" s="54"/>
      <c r="HY494" s="54"/>
      <c r="HZ494" s="54"/>
      <c r="IA494" s="54"/>
      <c r="IB494" s="54"/>
      <c r="IC494" s="54"/>
      <c r="ID494" s="54"/>
      <c r="IE494" s="54"/>
      <c r="IF494" s="54"/>
      <c r="IG494" s="54"/>
      <c r="IH494" s="54"/>
      <c r="II494" s="54"/>
      <c r="IJ494" s="54"/>
      <c r="IK494" s="54"/>
      <c r="IL494" s="54"/>
      <c r="IM494" s="54"/>
      <c r="IN494" s="54"/>
      <c r="IO494" s="54"/>
      <c r="IP494" s="54"/>
      <c r="IQ494" s="54"/>
      <c r="IR494" s="54"/>
      <c r="IS494" s="54"/>
      <c r="IT494" s="54"/>
      <c r="IU494" s="54"/>
      <c r="IV494" s="54"/>
      <c r="IW494" s="54"/>
      <c r="IX494" s="54"/>
      <c r="IY494" s="54"/>
      <c r="IZ494" s="54"/>
      <c r="JA494" s="54"/>
      <c r="JB494" s="54"/>
      <c r="JC494" s="54"/>
      <c r="JD494" s="54"/>
      <c r="JE494" s="54"/>
      <c r="JF494" s="54"/>
      <c r="JG494" s="54"/>
      <c r="JH494" s="54"/>
      <c r="JI494" s="54"/>
      <c r="JJ494" s="54"/>
      <c r="JK494" s="54"/>
      <c r="JL494" s="54"/>
      <c r="JM494" s="54"/>
      <c r="JN494" s="54"/>
      <c r="JO494" s="54"/>
      <c r="JP494" s="54"/>
      <c r="JQ494" s="54"/>
      <c r="JR494" s="54"/>
      <c r="JS494" s="54"/>
      <c r="JT494" s="54"/>
      <c r="JU494" s="54"/>
      <c r="JV494" s="54"/>
      <c r="JW494" s="54"/>
      <c r="JX494" s="54"/>
      <c r="JY494" s="54"/>
      <c r="JZ494" s="54"/>
      <c r="KA494" s="54"/>
      <c r="KB494" s="54"/>
      <c r="KC494" s="54"/>
      <c r="KD494" s="54"/>
      <c r="KE494" s="54"/>
      <c r="KF494" s="54"/>
      <c r="KG494" s="54"/>
      <c r="KH494" s="54"/>
      <c r="KI494" s="54"/>
      <c r="KJ494" s="54"/>
      <c r="KK494" s="54"/>
      <c r="KL494" s="54"/>
      <c r="KM494" s="54"/>
      <c r="KN494" s="54"/>
      <c r="KO494" s="54"/>
      <c r="KP494" s="54"/>
      <c r="KQ494" s="54"/>
      <c r="KR494" s="54"/>
      <c r="KS494" s="54"/>
      <c r="KT494" s="54"/>
      <c r="KU494" s="54"/>
      <c r="KV494" s="54"/>
      <c r="KW494" s="54"/>
      <c r="KX494" s="54"/>
      <c r="KY494" s="54"/>
      <c r="KZ494" s="54"/>
      <c r="LA494" s="54"/>
      <c r="LB494" s="54"/>
      <c r="LC494" s="54"/>
      <c r="LD494" s="54"/>
      <c r="LE494" s="54"/>
      <c r="LF494" s="54"/>
      <c r="LG494" s="54"/>
      <c r="LH494" s="54"/>
      <c r="LI494" s="54"/>
      <c r="LJ494" s="54"/>
      <c r="LK494" s="54"/>
      <c r="LL494" s="54"/>
      <c r="LM494" s="54"/>
      <c r="LN494" s="54"/>
      <c r="LO494" s="54"/>
      <c r="LP494" s="54"/>
      <c r="LQ494" s="54"/>
      <c r="LR494" s="54"/>
      <c r="LS494" s="54"/>
      <c r="LT494" s="54"/>
      <c r="LU494" s="54"/>
      <c r="LV494" s="54"/>
      <c r="LW494" s="54"/>
      <c r="LX494" s="54"/>
      <c r="LY494" s="54"/>
      <c r="LZ494" s="54"/>
      <c r="MA494" s="54"/>
      <c r="MB494" s="54"/>
      <c r="MC494" s="54"/>
      <c r="MD494" s="54"/>
      <c r="ME494" s="54"/>
      <c r="MF494" s="54"/>
      <c r="MG494" s="54"/>
      <c r="MH494" s="54"/>
      <c r="MI494" s="54"/>
      <c r="MJ494" s="54"/>
      <c r="MK494" s="54"/>
      <c r="ML494" s="54"/>
      <c r="MM494" s="54"/>
      <c r="MN494" s="54"/>
      <c r="MO494" s="54"/>
      <c r="MP494" s="54"/>
      <c r="MQ494" s="54"/>
      <c r="MR494" s="54"/>
      <c r="MS494" s="54"/>
      <c r="MT494" s="54"/>
      <c r="MU494" s="54"/>
      <c r="MV494" s="54"/>
      <c r="MW494" s="54"/>
      <c r="MX494" s="54"/>
      <c r="MY494" s="54"/>
      <c r="MZ494" s="54"/>
      <c r="NA494" s="54"/>
      <c r="NB494" s="54"/>
      <c r="NC494" s="54"/>
      <c r="ND494" s="54"/>
      <c r="NE494" s="54"/>
      <c r="NF494" s="54"/>
      <c r="NG494" s="54"/>
      <c r="NH494" s="54"/>
      <c r="NI494" s="54"/>
      <c r="NJ494" s="54"/>
      <c r="NK494" s="54"/>
      <c r="NL494" s="54"/>
      <c r="NM494" s="54"/>
      <c r="NN494" s="54"/>
      <c r="NO494" s="54"/>
      <c r="NP494" s="54"/>
      <c r="NQ494" s="54"/>
      <c r="NR494" s="54"/>
      <c r="NS494" s="54"/>
      <c r="NT494" s="54"/>
      <c r="NU494" s="54"/>
      <c r="NV494" s="54"/>
      <c r="NW494" s="54"/>
      <c r="NX494" s="54"/>
      <c r="NY494" s="54"/>
      <c r="NZ494" s="54"/>
      <c r="OA494" s="54"/>
      <c r="OB494" s="54"/>
      <c r="OC494" s="54"/>
      <c r="OD494" s="54"/>
      <c r="OE494" s="54"/>
      <c r="OF494" s="54"/>
      <c r="OG494" s="54"/>
      <c r="OH494" s="54"/>
      <c r="OI494" s="54"/>
      <c r="OJ494" s="54"/>
      <c r="OK494" s="54"/>
      <c r="OL494" s="54"/>
      <c r="OM494" s="54"/>
      <c r="ON494" s="54"/>
      <c r="OO494" s="54"/>
      <c r="OP494" s="54"/>
      <c r="OQ494" s="54"/>
      <c r="OR494" s="54"/>
      <c r="OS494" s="54"/>
      <c r="OT494" s="54"/>
      <c r="OU494" s="54"/>
      <c r="OV494" s="54"/>
      <c r="OW494" s="54"/>
      <c r="OX494" s="54"/>
      <c r="OY494" s="54"/>
      <c r="OZ494" s="54"/>
      <c r="PA494" s="54"/>
      <c r="PB494" s="54"/>
      <c r="PC494" s="54"/>
      <c r="PD494" s="54"/>
      <c r="PE494" s="54"/>
      <c r="PF494" s="54"/>
      <c r="PG494" s="54"/>
      <c r="PH494" s="54"/>
      <c r="PI494" s="54"/>
      <c r="PJ494" s="54"/>
      <c r="PK494" s="54"/>
      <c r="PL494" s="54"/>
      <c r="PM494" s="54"/>
      <c r="PN494" s="54"/>
      <c r="PO494" s="54"/>
      <c r="PP494" s="54"/>
      <c r="PQ494" s="54"/>
      <c r="PR494" s="54"/>
      <c r="PS494" s="54"/>
      <c r="PT494" s="54"/>
      <c r="PU494" s="54"/>
      <c r="PV494" s="54"/>
      <c r="PW494" s="54"/>
      <c r="PX494" s="54"/>
      <c r="PY494" s="54"/>
      <c r="PZ494" s="54"/>
      <c r="QA494" s="54"/>
      <c r="QB494" s="54"/>
      <c r="QC494" s="54"/>
      <c r="QD494" s="54"/>
      <c r="QE494" s="54"/>
      <c r="QF494" s="54"/>
      <c r="QG494" s="54"/>
      <c r="QH494" s="54"/>
      <c r="QI494" s="54"/>
      <c r="QJ494" s="54"/>
      <c r="QK494" s="54"/>
      <c r="QL494" s="54"/>
      <c r="QM494" s="54"/>
      <c r="QN494" s="54"/>
      <c r="QO494" s="54"/>
      <c r="QP494" s="54"/>
      <c r="QQ494" s="54"/>
      <c r="QR494" s="54"/>
      <c r="QS494" s="54"/>
      <c r="QT494" s="54"/>
      <c r="QU494" s="54"/>
      <c r="QV494" s="54"/>
      <c r="QW494" s="54"/>
      <c r="QX494" s="54"/>
      <c r="QY494" s="54"/>
      <c r="QZ494" s="54"/>
      <c r="RA494" s="54"/>
      <c r="RB494" s="54"/>
      <c r="RC494" s="54"/>
      <c r="RD494" s="54"/>
      <c r="RE494" s="54"/>
      <c r="RF494" s="54"/>
      <c r="RG494" s="54"/>
      <c r="RH494" s="54"/>
      <c r="RI494" s="54"/>
      <c r="RJ494" s="54"/>
      <c r="RK494" s="54"/>
      <c r="RL494" s="54"/>
      <c r="RM494" s="54"/>
      <c r="RN494" s="54"/>
      <c r="RO494" s="54"/>
      <c r="RP494" s="54"/>
      <c r="RQ494" s="54"/>
      <c r="RR494" s="54"/>
      <c r="RS494" s="54"/>
      <c r="RT494" s="54"/>
      <c r="RU494" s="54"/>
      <c r="RV494" s="54"/>
      <c r="RW494" s="54"/>
      <c r="RX494" s="54"/>
      <c r="RY494" s="54"/>
      <c r="RZ494" s="54"/>
      <c r="SA494" s="54"/>
      <c r="SB494" s="54"/>
      <c r="SC494" s="54"/>
      <c r="SD494" s="54"/>
      <c r="SE494" s="54"/>
      <c r="SF494" s="54"/>
      <c r="SG494" s="54"/>
      <c r="SH494" s="54"/>
      <c r="SI494" s="54"/>
      <c r="SJ494" s="54"/>
      <c r="SK494" s="54"/>
      <c r="SL494" s="54"/>
      <c r="SM494" s="54"/>
      <c r="SN494" s="54"/>
      <c r="SO494" s="54"/>
      <c r="SP494" s="54"/>
      <c r="SQ494" s="54"/>
      <c r="SR494" s="54"/>
      <c r="SS494" s="54"/>
      <c r="ST494" s="54"/>
      <c r="SU494" s="54"/>
      <c r="SV494" s="54"/>
      <c r="SW494" s="54"/>
      <c r="SX494" s="54"/>
      <c r="SY494" s="54"/>
      <c r="SZ494" s="54"/>
      <c r="TA494" s="54"/>
      <c r="TB494" s="54"/>
      <c r="TC494" s="54"/>
      <c r="TD494" s="54"/>
      <c r="TE494" s="54"/>
      <c r="TF494" s="54"/>
      <c r="TG494" s="54"/>
      <c r="TH494" s="54"/>
      <c r="TI494" s="54"/>
      <c r="TJ494" s="54"/>
      <c r="TK494" s="54"/>
      <c r="TL494" s="54"/>
      <c r="TM494" s="54"/>
      <c r="TN494" s="54"/>
      <c r="TO494" s="54"/>
      <c r="TP494" s="54"/>
      <c r="TQ494" s="54"/>
      <c r="TR494" s="54"/>
      <c r="TS494" s="54"/>
      <c r="TT494" s="54"/>
      <c r="TU494" s="54"/>
      <c r="TV494" s="54"/>
      <c r="TW494" s="54"/>
      <c r="TX494" s="54"/>
      <c r="TY494" s="54"/>
      <c r="TZ494" s="54"/>
      <c r="UA494" s="54"/>
      <c r="UB494" s="54"/>
      <c r="UC494" s="54"/>
      <c r="UD494" s="54"/>
      <c r="UE494" s="54"/>
      <c r="UF494" s="54"/>
      <c r="UG494" s="54"/>
      <c r="UH494" s="54"/>
      <c r="UI494" s="54"/>
      <c r="UJ494" s="54"/>
      <c r="UK494" s="54"/>
      <c r="UL494" s="54"/>
      <c r="UM494" s="54"/>
      <c r="UN494" s="54"/>
      <c r="UO494" s="54"/>
      <c r="UP494" s="54"/>
      <c r="UQ494" s="54"/>
      <c r="UR494" s="54"/>
      <c r="US494" s="54"/>
      <c r="UT494" s="54"/>
      <c r="UU494" s="54"/>
      <c r="UV494" s="54"/>
      <c r="UW494" s="54"/>
      <c r="UX494" s="54"/>
      <c r="UY494" s="54"/>
      <c r="UZ494" s="54"/>
      <c r="VA494" s="54"/>
      <c r="VB494" s="54"/>
      <c r="VC494" s="54"/>
      <c r="VD494" s="54"/>
      <c r="VE494" s="54"/>
      <c r="VF494" s="54"/>
      <c r="VG494" s="54"/>
      <c r="VH494" s="54"/>
      <c r="VI494" s="54"/>
      <c r="VJ494" s="54"/>
      <c r="VK494" s="54"/>
      <c r="VL494" s="54"/>
      <c r="VM494" s="54"/>
      <c r="VN494" s="54"/>
      <c r="VO494" s="54"/>
      <c r="VP494" s="54"/>
      <c r="VQ494" s="54"/>
      <c r="VR494" s="54"/>
      <c r="VS494" s="54"/>
      <c r="VT494" s="54"/>
      <c r="VU494" s="54"/>
      <c r="VV494" s="54"/>
      <c r="VW494" s="54"/>
      <c r="VX494" s="54"/>
      <c r="VY494" s="54"/>
      <c r="VZ494" s="54"/>
      <c r="WA494" s="54"/>
      <c r="WB494" s="54"/>
      <c r="WC494" s="54"/>
      <c r="WD494" s="54"/>
      <c r="WE494" s="54"/>
      <c r="WF494" s="54"/>
      <c r="WG494" s="54"/>
      <c r="WH494" s="54"/>
      <c r="WI494" s="54"/>
      <c r="WJ494" s="54"/>
      <c r="WK494" s="54"/>
      <c r="WL494" s="54"/>
      <c r="WM494" s="54"/>
      <c r="WN494" s="54"/>
      <c r="WO494" s="54"/>
      <c r="WP494" s="54"/>
      <c r="WQ494" s="54"/>
      <c r="WR494" s="54"/>
      <c r="WS494" s="54"/>
      <c r="WT494" s="54"/>
      <c r="WU494" s="54"/>
      <c r="WV494" s="54"/>
      <c r="WW494" s="54"/>
      <c r="WX494" s="54"/>
      <c r="WY494" s="54"/>
      <c r="WZ494" s="54"/>
      <c r="XA494" s="54"/>
      <c r="XB494" s="54"/>
      <c r="XC494" s="54"/>
      <c r="XD494" s="54"/>
      <c r="XE494" s="54"/>
      <c r="XF494" s="54"/>
      <c r="XG494" s="54"/>
      <c r="XH494" s="54"/>
      <c r="XI494" s="54"/>
      <c r="XJ494" s="54"/>
      <c r="XK494" s="54"/>
      <c r="XL494" s="54"/>
      <c r="XM494" s="54"/>
      <c r="XN494" s="54"/>
      <c r="XO494" s="54"/>
      <c r="XP494" s="54"/>
      <c r="XQ494" s="54"/>
      <c r="XR494" s="54"/>
      <c r="XS494" s="54"/>
      <c r="XT494" s="54"/>
      <c r="XU494" s="54"/>
      <c r="XV494" s="54"/>
      <c r="XW494" s="54"/>
      <c r="XX494" s="54"/>
      <c r="XY494" s="54"/>
      <c r="XZ494" s="54"/>
      <c r="YA494" s="54"/>
      <c r="YB494" s="54"/>
      <c r="YC494" s="54"/>
      <c r="YD494" s="54"/>
      <c r="YE494" s="54"/>
      <c r="YF494" s="54"/>
      <c r="YG494" s="54"/>
      <c r="YH494" s="54"/>
      <c r="YI494" s="54"/>
      <c r="YJ494" s="54"/>
      <c r="YK494" s="54"/>
      <c r="YL494" s="54"/>
      <c r="YM494" s="54"/>
      <c r="YN494" s="54"/>
      <c r="YO494" s="54"/>
      <c r="YP494" s="54"/>
      <c r="YQ494" s="54"/>
      <c r="YR494" s="54"/>
      <c r="YS494" s="54"/>
      <c r="YT494" s="54"/>
      <c r="YU494" s="54"/>
      <c r="YV494" s="54"/>
      <c r="YW494" s="54"/>
      <c r="YX494" s="54"/>
      <c r="YY494" s="54"/>
      <c r="YZ494" s="54"/>
      <c r="ZA494" s="54"/>
      <c r="ZB494" s="54"/>
      <c r="ZC494" s="54"/>
      <c r="ZD494" s="54"/>
      <c r="ZE494" s="54"/>
      <c r="ZF494" s="54"/>
      <c r="ZG494" s="54"/>
      <c r="ZH494" s="54"/>
      <c r="ZI494" s="54"/>
      <c r="ZJ494" s="54"/>
      <c r="ZK494" s="54"/>
      <c r="ZL494" s="54"/>
      <c r="ZM494" s="54"/>
      <c r="ZN494" s="54"/>
      <c r="ZO494" s="54"/>
      <c r="ZP494" s="54"/>
      <c r="ZQ494" s="54"/>
      <c r="ZR494" s="54"/>
      <c r="ZS494" s="54"/>
      <c r="ZT494" s="54"/>
      <c r="ZU494" s="54"/>
      <c r="ZV494" s="54"/>
      <c r="ZW494" s="54"/>
      <c r="ZX494" s="54"/>
      <c r="ZY494" s="54"/>
      <c r="ZZ494" s="54"/>
    </row>
    <row r="495" spans="1:702" x14ac:dyDescent="0.2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  <c r="CW495" s="54"/>
      <c r="CX495" s="54"/>
      <c r="CY495" s="54"/>
      <c r="CZ495" s="54"/>
      <c r="DA495" s="54"/>
      <c r="DB495" s="54"/>
      <c r="DC495" s="54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  <c r="DN495" s="54"/>
      <c r="DO495" s="54"/>
      <c r="DP495" s="54"/>
      <c r="DQ495" s="54"/>
      <c r="DR495" s="54"/>
      <c r="DS495" s="54"/>
      <c r="DT495" s="54"/>
      <c r="DU495" s="54"/>
      <c r="DV495" s="54"/>
      <c r="DW495" s="54"/>
      <c r="DX495" s="54"/>
      <c r="DY495" s="54"/>
      <c r="DZ495" s="54"/>
      <c r="EA495" s="54"/>
      <c r="EB495" s="54"/>
      <c r="EC495" s="54"/>
      <c r="ED495" s="54"/>
      <c r="EE495" s="54"/>
      <c r="EF495" s="54"/>
      <c r="EG495" s="54"/>
      <c r="EH495" s="54"/>
      <c r="EI495" s="54"/>
      <c r="EJ495" s="54"/>
      <c r="EK495" s="54"/>
      <c r="EL495" s="54"/>
      <c r="EM495" s="54"/>
      <c r="EN495" s="54"/>
      <c r="EO495" s="54"/>
      <c r="EP495" s="54"/>
      <c r="EQ495" s="54"/>
      <c r="ER495" s="54"/>
      <c r="ES495" s="54"/>
      <c r="ET495" s="54"/>
      <c r="EU495" s="54"/>
      <c r="EV495" s="54"/>
      <c r="EW495" s="54"/>
      <c r="EX495" s="54"/>
      <c r="EY495" s="54"/>
      <c r="EZ495" s="54"/>
      <c r="FA495" s="54"/>
      <c r="FB495" s="54"/>
      <c r="FC495" s="54"/>
      <c r="FD495" s="54"/>
      <c r="FE495" s="54"/>
      <c r="FF495" s="54"/>
      <c r="FG495" s="54"/>
      <c r="FH495" s="54"/>
      <c r="FI495" s="54"/>
      <c r="FJ495" s="54"/>
      <c r="FK495" s="54"/>
      <c r="FL495" s="54"/>
      <c r="FM495" s="54"/>
      <c r="FN495" s="54"/>
      <c r="FO495" s="54"/>
      <c r="FP495" s="54"/>
      <c r="FQ495" s="54"/>
      <c r="FR495" s="54"/>
      <c r="FS495" s="54"/>
      <c r="FT495" s="54"/>
      <c r="FU495" s="54"/>
      <c r="FV495" s="54"/>
      <c r="FW495" s="54"/>
      <c r="FX495" s="54"/>
      <c r="FY495" s="54"/>
      <c r="FZ495" s="54"/>
      <c r="GA495" s="54"/>
      <c r="GB495" s="54"/>
      <c r="GC495" s="54"/>
      <c r="GD495" s="54"/>
      <c r="GE495" s="54"/>
      <c r="GF495" s="54"/>
      <c r="GG495" s="54"/>
      <c r="GH495" s="54"/>
      <c r="GI495" s="54"/>
      <c r="GJ495" s="54"/>
      <c r="GK495" s="54"/>
      <c r="GL495" s="54"/>
      <c r="GM495" s="54"/>
      <c r="GN495" s="54"/>
      <c r="GO495" s="54"/>
      <c r="GP495" s="54"/>
      <c r="GQ495" s="54"/>
      <c r="GR495" s="54"/>
      <c r="GS495" s="54"/>
      <c r="GT495" s="54"/>
      <c r="GU495" s="54"/>
      <c r="GV495" s="54"/>
      <c r="GW495" s="54"/>
      <c r="GX495" s="54"/>
      <c r="GY495" s="54"/>
      <c r="GZ495" s="54"/>
      <c r="HA495" s="54"/>
      <c r="HB495" s="54"/>
      <c r="HC495" s="54"/>
      <c r="HD495" s="54"/>
      <c r="HE495" s="54"/>
      <c r="HF495" s="54"/>
      <c r="HG495" s="54"/>
      <c r="HH495" s="54"/>
      <c r="HI495" s="54"/>
      <c r="HJ495" s="54"/>
      <c r="HK495" s="54"/>
      <c r="HL495" s="54"/>
      <c r="HM495" s="54"/>
      <c r="HN495" s="54"/>
      <c r="HO495" s="54"/>
      <c r="HP495" s="54"/>
      <c r="HQ495" s="54"/>
      <c r="HR495" s="54"/>
      <c r="HS495" s="54"/>
      <c r="HT495" s="54"/>
      <c r="HU495" s="54"/>
      <c r="HV495" s="54"/>
      <c r="HW495" s="54"/>
      <c r="HX495" s="54"/>
      <c r="HY495" s="54"/>
      <c r="HZ495" s="54"/>
      <c r="IA495" s="54"/>
      <c r="IB495" s="54"/>
      <c r="IC495" s="54"/>
      <c r="ID495" s="54"/>
      <c r="IE495" s="54"/>
      <c r="IF495" s="54"/>
      <c r="IG495" s="54"/>
      <c r="IH495" s="54"/>
      <c r="II495" s="54"/>
      <c r="IJ495" s="54"/>
      <c r="IK495" s="54"/>
      <c r="IL495" s="54"/>
      <c r="IM495" s="54"/>
      <c r="IN495" s="54"/>
      <c r="IO495" s="54"/>
      <c r="IP495" s="54"/>
      <c r="IQ495" s="54"/>
      <c r="IR495" s="54"/>
      <c r="IS495" s="54"/>
      <c r="IT495" s="54"/>
      <c r="IU495" s="54"/>
      <c r="IV495" s="54"/>
      <c r="IW495" s="54"/>
      <c r="IX495" s="54"/>
      <c r="IY495" s="54"/>
      <c r="IZ495" s="54"/>
      <c r="JA495" s="54"/>
      <c r="JB495" s="54"/>
      <c r="JC495" s="54"/>
      <c r="JD495" s="54"/>
      <c r="JE495" s="54"/>
      <c r="JF495" s="54"/>
      <c r="JG495" s="54"/>
      <c r="JH495" s="54"/>
      <c r="JI495" s="54"/>
      <c r="JJ495" s="54"/>
      <c r="JK495" s="54"/>
      <c r="JL495" s="54"/>
      <c r="JM495" s="54"/>
      <c r="JN495" s="54"/>
      <c r="JO495" s="54"/>
      <c r="JP495" s="54"/>
      <c r="JQ495" s="54"/>
      <c r="JR495" s="54"/>
      <c r="JS495" s="54"/>
      <c r="JT495" s="54"/>
      <c r="JU495" s="54"/>
      <c r="JV495" s="54"/>
      <c r="JW495" s="54"/>
      <c r="JX495" s="54"/>
      <c r="JY495" s="54"/>
      <c r="JZ495" s="54"/>
      <c r="KA495" s="54"/>
      <c r="KB495" s="54"/>
      <c r="KC495" s="54"/>
      <c r="KD495" s="54"/>
      <c r="KE495" s="54"/>
      <c r="KF495" s="54"/>
      <c r="KG495" s="54"/>
      <c r="KH495" s="54"/>
      <c r="KI495" s="54"/>
      <c r="KJ495" s="54"/>
      <c r="KK495" s="54"/>
      <c r="KL495" s="54"/>
      <c r="KM495" s="54"/>
      <c r="KN495" s="54"/>
      <c r="KO495" s="54"/>
      <c r="KP495" s="54"/>
      <c r="KQ495" s="54"/>
      <c r="KR495" s="54"/>
      <c r="KS495" s="54"/>
      <c r="KT495" s="54"/>
      <c r="KU495" s="54"/>
      <c r="KV495" s="54"/>
      <c r="KW495" s="54"/>
      <c r="KX495" s="54"/>
      <c r="KY495" s="54"/>
      <c r="KZ495" s="54"/>
      <c r="LA495" s="54"/>
      <c r="LB495" s="54"/>
      <c r="LC495" s="54"/>
      <c r="LD495" s="54"/>
      <c r="LE495" s="54"/>
      <c r="LF495" s="54"/>
      <c r="LG495" s="54"/>
      <c r="LH495" s="54"/>
      <c r="LI495" s="54"/>
      <c r="LJ495" s="54"/>
      <c r="LK495" s="54"/>
      <c r="LL495" s="54"/>
      <c r="LM495" s="54"/>
      <c r="LN495" s="54"/>
      <c r="LO495" s="54"/>
      <c r="LP495" s="54"/>
      <c r="LQ495" s="54"/>
      <c r="LR495" s="54"/>
      <c r="LS495" s="54"/>
      <c r="LT495" s="54"/>
      <c r="LU495" s="54"/>
      <c r="LV495" s="54"/>
      <c r="LW495" s="54"/>
      <c r="LX495" s="54"/>
      <c r="LY495" s="54"/>
      <c r="LZ495" s="54"/>
      <c r="MA495" s="54"/>
      <c r="MB495" s="54"/>
      <c r="MC495" s="54"/>
      <c r="MD495" s="54"/>
      <c r="ME495" s="54"/>
      <c r="MF495" s="54"/>
      <c r="MG495" s="54"/>
      <c r="MH495" s="54"/>
      <c r="MI495" s="54"/>
      <c r="MJ495" s="54"/>
      <c r="MK495" s="54"/>
      <c r="ML495" s="54"/>
      <c r="MM495" s="54"/>
      <c r="MN495" s="54"/>
      <c r="MO495" s="54"/>
      <c r="MP495" s="54"/>
      <c r="MQ495" s="54"/>
      <c r="MR495" s="54"/>
      <c r="MS495" s="54"/>
      <c r="MT495" s="54"/>
      <c r="MU495" s="54"/>
      <c r="MV495" s="54"/>
      <c r="MW495" s="54"/>
      <c r="MX495" s="54"/>
      <c r="MY495" s="54"/>
      <c r="MZ495" s="54"/>
      <c r="NA495" s="54"/>
      <c r="NB495" s="54"/>
      <c r="NC495" s="54"/>
      <c r="ND495" s="54"/>
      <c r="NE495" s="54"/>
      <c r="NF495" s="54"/>
      <c r="NG495" s="54"/>
      <c r="NH495" s="54"/>
      <c r="NI495" s="54"/>
      <c r="NJ495" s="54"/>
      <c r="NK495" s="54"/>
      <c r="NL495" s="54"/>
      <c r="NM495" s="54"/>
      <c r="NN495" s="54"/>
      <c r="NO495" s="54"/>
      <c r="NP495" s="54"/>
      <c r="NQ495" s="54"/>
      <c r="NR495" s="54"/>
      <c r="NS495" s="54"/>
      <c r="NT495" s="54"/>
      <c r="NU495" s="54"/>
      <c r="NV495" s="54"/>
      <c r="NW495" s="54"/>
      <c r="NX495" s="54"/>
      <c r="NY495" s="54"/>
      <c r="NZ495" s="54"/>
      <c r="OA495" s="54"/>
      <c r="OB495" s="54"/>
      <c r="OC495" s="54"/>
      <c r="OD495" s="54"/>
      <c r="OE495" s="54"/>
      <c r="OF495" s="54"/>
      <c r="OG495" s="54"/>
      <c r="OH495" s="54"/>
      <c r="OI495" s="54"/>
      <c r="OJ495" s="54"/>
      <c r="OK495" s="54"/>
      <c r="OL495" s="54"/>
      <c r="OM495" s="54"/>
      <c r="ON495" s="54"/>
      <c r="OO495" s="54"/>
      <c r="OP495" s="54"/>
      <c r="OQ495" s="54"/>
      <c r="OR495" s="54"/>
      <c r="OS495" s="54"/>
      <c r="OT495" s="54"/>
      <c r="OU495" s="54"/>
      <c r="OV495" s="54"/>
      <c r="OW495" s="54"/>
      <c r="OX495" s="54"/>
      <c r="OY495" s="54"/>
      <c r="OZ495" s="54"/>
      <c r="PA495" s="54"/>
      <c r="PB495" s="54"/>
      <c r="PC495" s="54"/>
      <c r="PD495" s="54"/>
      <c r="PE495" s="54"/>
      <c r="PF495" s="54"/>
      <c r="PG495" s="54"/>
      <c r="PH495" s="54"/>
      <c r="PI495" s="54"/>
      <c r="PJ495" s="54"/>
      <c r="PK495" s="54"/>
      <c r="PL495" s="54"/>
      <c r="PM495" s="54"/>
      <c r="PN495" s="54"/>
      <c r="PO495" s="54"/>
      <c r="PP495" s="54"/>
      <c r="PQ495" s="54"/>
      <c r="PR495" s="54"/>
      <c r="PS495" s="54"/>
      <c r="PT495" s="54"/>
      <c r="PU495" s="54"/>
      <c r="PV495" s="54"/>
      <c r="PW495" s="54"/>
      <c r="PX495" s="54"/>
      <c r="PY495" s="54"/>
      <c r="PZ495" s="54"/>
      <c r="QA495" s="54"/>
      <c r="QB495" s="54"/>
      <c r="QC495" s="54"/>
      <c r="QD495" s="54"/>
      <c r="QE495" s="54"/>
      <c r="QF495" s="54"/>
      <c r="QG495" s="54"/>
      <c r="QH495" s="54"/>
      <c r="QI495" s="54"/>
      <c r="QJ495" s="54"/>
      <c r="QK495" s="54"/>
      <c r="QL495" s="54"/>
      <c r="QM495" s="54"/>
      <c r="QN495" s="54"/>
      <c r="QO495" s="54"/>
      <c r="QP495" s="54"/>
      <c r="QQ495" s="54"/>
      <c r="QR495" s="54"/>
      <c r="QS495" s="54"/>
      <c r="QT495" s="54"/>
      <c r="QU495" s="54"/>
      <c r="QV495" s="54"/>
      <c r="QW495" s="54"/>
      <c r="QX495" s="54"/>
      <c r="QY495" s="54"/>
      <c r="QZ495" s="54"/>
      <c r="RA495" s="54"/>
      <c r="RB495" s="54"/>
      <c r="RC495" s="54"/>
      <c r="RD495" s="54"/>
      <c r="RE495" s="54"/>
      <c r="RF495" s="54"/>
      <c r="RG495" s="54"/>
      <c r="RH495" s="54"/>
      <c r="RI495" s="54"/>
      <c r="RJ495" s="54"/>
      <c r="RK495" s="54"/>
      <c r="RL495" s="54"/>
      <c r="RM495" s="54"/>
      <c r="RN495" s="54"/>
      <c r="RO495" s="54"/>
      <c r="RP495" s="54"/>
      <c r="RQ495" s="54"/>
      <c r="RR495" s="54"/>
      <c r="RS495" s="54"/>
      <c r="RT495" s="54"/>
      <c r="RU495" s="54"/>
      <c r="RV495" s="54"/>
      <c r="RW495" s="54"/>
      <c r="RX495" s="54"/>
      <c r="RY495" s="54"/>
      <c r="RZ495" s="54"/>
      <c r="SA495" s="54"/>
      <c r="SB495" s="54"/>
      <c r="SC495" s="54"/>
      <c r="SD495" s="54"/>
      <c r="SE495" s="54"/>
      <c r="SF495" s="54"/>
      <c r="SG495" s="54"/>
      <c r="SH495" s="54"/>
      <c r="SI495" s="54"/>
      <c r="SJ495" s="54"/>
      <c r="SK495" s="54"/>
      <c r="SL495" s="54"/>
      <c r="SM495" s="54"/>
      <c r="SN495" s="54"/>
      <c r="SO495" s="54"/>
      <c r="SP495" s="54"/>
      <c r="SQ495" s="54"/>
      <c r="SR495" s="54"/>
      <c r="SS495" s="54"/>
      <c r="ST495" s="54"/>
      <c r="SU495" s="54"/>
      <c r="SV495" s="54"/>
      <c r="SW495" s="54"/>
      <c r="SX495" s="54"/>
      <c r="SY495" s="54"/>
      <c r="SZ495" s="54"/>
      <c r="TA495" s="54"/>
      <c r="TB495" s="54"/>
      <c r="TC495" s="54"/>
      <c r="TD495" s="54"/>
      <c r="TE495" s="54"/>
      <c r="TF495" s="54"/>
      <c r="TG495" s="54"/>
      <c r="TH495" s="54"/>
      <c r="TI495" s="54"/>
      <c r="TJ495" s="54"/>
      <c r="TK495" s="54"/>
      <c r="TL495" s="54"/>
      <c r="TM495" s="54"/>
      <c r="TN495" s="54"/>
      <c r="TO495" s="54"/>
      <c r="TP495" s="54"/>
      <c r="TQ495" s="54"/>
      <c r="TR495" s="54"/>
      <c r="TS495" s="54"/>
      <c r="TT495" s="54"/>
      <c r="TU495" s="54"/>
      <c r="TV495" s="54"/>
      <c r="TW495" s="54"/>
      <c r="TX495" s="54"/>
      <c r="TY495" s="54"/>
      <c r="TZ495" s="54"/>
      <c r="UA495" s="54"/>
      <c r="UB495" s="54"/>
      <c r="UC495" s="54"/>
      <c r="UD495" s="54"/>
      <c r="UE495" s="54"/>
      <c r="UF495" s="54"/>
      <c r="UG495" s="54"/>
      <c r="UH495" s="54"/>
      <c r="UI495" s="54"/>
      <c r="UJ495" s="54"/>
      <c r="UK495" s="54"/>
      <c r="UL495" s="54"/>
      <c r="UM495" s="54"/>
      <c r="UN495" s="54"/>
      <c r="UO495" s="54"/>
      <c r="UP495" s="54"/>
      <c r="UQ495" s="54"/>
      <c r="UR495" s="54"/>
      <c r="US495" s="54"/>
      <c r="UT495" s="54"/>
      <c r="UU495" s="54"/>
      <c r="UV495" s="54"/>
      <c r="UW495" s="54"/>
      <c r="UX495" s="54"/>
      <c r="UY495" s="54"/>
      <c r="UZ495" s="54"/>
      <c r="VA495" s="54"/>
      <c r="VB495" s="54"/>
      <c r="VC495" s="54"/>
      <c r="VD495" s="54"/>
      <c r="VE495" s="54"/>
      <c r="VF495" s="54"/>
      <c r="VG495" s="54"/>
      <c r="VH495" s="54"/>
      <c r="VI495" s="54"/>
      <c r="VJ495" s="54"/>
      <c r="VK495" s="54"/>
      <c r="VL495" s="54"/>
      <c r="VM495" s="54"/>
      <c r="VN495" s="54"/>
      <c r="VO495" s="54"/>
      <c r="VP495" s="54"/>
      <c r="VQ495" s="54"/>
      <c r="VR495" s="54"/>
      <c r="VS495" s="54"/>
      <c r="VT495" s="54"/>
      <c r="VU495" s="54"/>
      <c r="VV495" s="54"/>
      <c r="VW495" s="54"/>
      <c r="VX495" s="54"/>
      <c r="VY495" s="54"/>
      <c r="VZ495" s="54"/>
      <c r="WA495" s="54"/>
      <c r="WB495" s="54"/>
      <c r="WC495" s="54"/>
      <c r="WD495" s="54"/>
      <c r="WE495" s="54"/>
      <c r="WF495" s="54"/>
      <c r="WG495" s="54"/>
      <c r="WH495" s="54"/>
      <c r="WI495" s="54"/>
      <c r="WJ495" s="54"/>
      <c r="WK495" s="54"/>
      <c r="WL495" s="54"/>
      <c r="WM495" s="54"/>
      <c r="WN495" s="54"/>
      <c r="WO495" s="54"/>
      <c r="WP495" s="54"/>
      <c r="WQ495" s="54"/>
      <c r="WR495" s="54"/>
      <c r="WS495" s="54"/>
      <c r="WT495" s="54"/>
      <c r="WU495" s="54"/>
      <c r="WV495" s="54"/>
      <c r="WW495" s="54"/>
      <c r="WX495" s="54"/>
      <c r="WY495" s="54"/>
      <c r="WZ495" s="54"/>
      <c r="XA495" s="54"/>
      <c r="XB495" s="54"/>
      <c r="XC495" s="54"/>
      <c r="XD495" s="54"/>
      <c r="XE495" s="54"/>
      <c r="XF495" s="54"/>
      <c r="XG495" s="54"/>
      <c r="XH495" s="54"/>
      <c r="XI495" s="54"/>
      <c r="XJ495" s="54"/>
      <c r="XK495" s="54"/>
      <c r="XL495" s="54"/>
      <c r="XM495" s="54"/>
      <c r="XN495" s="54"/>
      <c r="XO495" s="54"/>
      <c r="XP495" s="54"/>
      <c r="XQ495" s="54"/>
      <c r="XR495" s="54"/>
      <c r="XS495" s="54"/>
      <c r="XT495" s="54"/>
      <c r="XU495" s="54"/>
      <c r="XV495" s="54"/>
      <c r="XW495" s="54"/>
      <c r="XX495" s="54"/>
      <c r="XY495" s="54"/>
      <c r="XZ495" s="54"/>
      <c r="YA495" s="54"/>
      <c r="YB495" s="54"/>
      <c r="YC495" s="54"/>
      <c r="YD495" s="54"/>
      <c r="YE495" s="54"/>
      <c r="YF495" s="54"/>
      <c r="YG495" s="54"/>
      <c r="YH495" s="54"/>
      <c r="YI495" s="54"/>
      <c r="YJ495" s="54"/>
      <c r="YK495" s="54"/>
      <c r="YL495" s="54"/>
      <c r="YM495" s="54"/>
      <c r="YN495" s="54"/>
      <c r="YO495" s="54"/>
      <c r="YP495" s="54"/>
      <c r="YQ495" s="54"/>
      <c r="YR495" s="54"/>
      <c r="YS495" s="54"/>
      <c r="YT495" s="54"/>
      <c r="YU495" s="54"/>
      <c r="YV495" s="54"/>
      <c r="YW495" s="54"/>
      <c r="YX495" s="54"/>
      <c r="YY495" s="54"/>
      <c r="YZ495" s="54"/>
      <c r="ZA495" s="54"/>
      <c r="ZB495" s="54"/>
      <c r="ZC495" s="54"/>
      <c r="ZD495" s="54"/>
      <c r="ZE495" s="54"/>
      <c r="ZF495" s="54"/>
      <c r="ZG495" s="54"/>
      <c r="ZH495" s="54"/>
      <c r="ZI495" s="54"/>
      <c r="ZJ495" s="54"/>
      <c r="ZK495" s="54"/>
      <c r="ZL495" s="54"/>
      <c r="ZM495" s="54"/>
      <c r="ZN495" s="54"/>
      <c r="ZO495" s="54"/>
      <c r="ZP495" s="54"/>
      <c r="ZQ495" s="54"/>
      <c r="ZR495" s="54"/>
      <c r="ZS495" s="54"/>
      <c r="ZT495" s="54"/>
      <c r="ZU495" s="54"/>
      <c r="ZV495" s="54"/>
      <c r="ZW495" s="54"/>
      <c r="ZX495" s="54"/>
      <c r="ZY495" s="54"/>
      <c r="ZZ495" s="54"/>
    </row>
    <row r="496" spans="1:702" x14ac:dyDescent="0.2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  <c r="CW496" s="54"/>
      <c r="CX496" s="54"/>
      <c r="CY496" s="54"/>
      <c r="CZ496" s="54"/>
      <c r="DA496" s="54"/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  <c r="DN496" s="54"/>
      <c r="DO496" s="54"/>
      <c r="DP496" s="54"/>
      <c r="DQ496" s="54"/>
      <c r="DR496" s="54"/>
      <c r="DS496" s="54"/>
      <c r="DT496" s="54"/>
      <c r="DU496" s="54"/>
      <c r="DV496" s="54"/>
      <c r="DW496" s="54"/>
      <c r="DX496" s="54"/>
      <c r="DY496" s="54"/>
      <c r="DZ496" s="54"/>
      <c r="EA496" s="54"/>
      <c r="EB496" s="54"/>
      <c r="EC496" s="54"/>
      <c r="ED496" s="54"/>
      <c r="EE496" s="54"/>
      <c r="EF496" s="54"/>
      <c r="EG496" s="54"/>
      <c r="EH496" s="54"/>
      <c r="EI496" s="54"/>
      <c r="EJ496" s="54"/>
      <c r="EK496" s="54"/>
      <c r="EL496" s="54"/>
      <c r="EM496" s="54"/>
      <c r="EN496" s="54"/>
      <c r="EO496" s="54"/>
      <c r="EP496" s="54"/>
      <c r="EQ496" s="54"/>
      <c r="ER496" s="54"/>
      <c r="ES496" s="54"/>
      <c r="ET496" s="54"/>
      <c r="EU496" s="54"/>
      <c r="EV496" s="54"/>
      <c r="EW496" s="54"/>
      <c r="EX496" s="54"/>
      <c r="EY496" s="54"/>
      <c r="EZ496" s="54"/>
      <c r="FA496" s="54"/>
      <c r="FB496" s="54"/>
      <c r="FC496" s="54"/>
      <c r="FD496" s="54"/>
      <c r="FE496" s="54"/>
      <c r="FF496" s="54"/>
      <c r="FG496" s="54"/>
      <c r="FH496" s="54"/>
      <c r="FI496" s="54"/>
      <c r="FJ496" s="54"/>
      <c r="FK496" s="54"/>
      <c r="FL496" s="54"/>
      <c r="FM496" s="54"/>
      <c r="FN496" s="54"/>
      <c r="FO496" s="54"/>
      <c r="FP496" s="54"/>
      <c r="FQ496" s="54"/>
      <c r="FR496" s="54"/>
      <c r="FS496" s="54"/>
      <c r="FT496" s="54"/>
      <c r="FU496" s="54"/>
      <c r="FV496" s="54"/>
      <c r="FW496" s="54"/>
      <c r="FX496" s="54"/>
      <c r="FY496" s="54"/>
      <c r="FZ496" s="54"/>
      <c r="GA496" s="54"/>
      <c r="GB496" s="54"/>
      <c r="GC496" s="54"/>
      <c r="GD496" s="54"/>
      <c r="GE496" s="54"/>
      <c r="GF496" s="54"/>
      <c r="GG496" s="54"/>
      <c r="GH496" s="54"/>
      <c r="GI496" s="54"/>
      <c r="GJ496" s="54"/>
      <c r="GK496" s="54"/>
      <c r="GL496" s="54"/>
      <c r="GM496" s="54"/>
      <c r="GN496" s="54"/>
      <c r="GO496" s="54"/>
      <c r="GP496" s="54"/>
      <c r="GQ496" s="54"/>
      <c r="GR496" s="54"/>
      <c r="GS496" s="54"/>
      <c r="GT496" s="54"/>
      <c r="GU496" s="54"/>
      <c r="GV496" s="54"/>
      <c r="GW496" s="54"/>
      <c r="GX496" s="54"/>
      <c r="GY496" s="54"/>
      <c r="GZ496" s="54"/>
      <c r="HA496" s="54"/>
      <c r="HB496" s="54"/>
      <c r="HC496" s="54"/>
      <c r="HD496" s="54"/>
      <c r="HE496" s="54"/>
      <c r="HF496" s="54"/>
      <c r="HG496" s="54"/>
      <c r="HH496" s="54"/>
      <c r="HI496" s="54"/>
      <c r="HJ496" s="54"/>
      <c r="HK496" s="54"/>
      <c r="HL496" s="54"/>
      <c r="HM496" s="54"/>
      <c r="HN496" s="54"/>
      <c r="HO496" s="54"/>
      <c r="HP496" s="54"/>
      <c r="HQ496" s="54"/>
      <c r="HR496" s="54"/>
      <c r="HS496" s="54"/>
      <c r="HT496" s="54"/>
      <c r="HU496" s="54"/>
      <c r="HV496" s="54"/>
      <c r="HW496" s="54"/>
      <c r="HX496" s="54"/>
      <c r="HY496" s="54"/>
      <c r="HZ496" s="54"/>
      <c r="IA496" s="54"/>
      <c r="IB496" s="54"/>
      <c r="IC496" s="54"/>
      <c r="ID496" s="54"/>
      <c r="IE496" s="54"/>
      <c r="IF496" s="54"/>
      <c r="IG496" s="54"/>
      <c r="IH496" s="54"/>
      <c r="II496" s="54"/>
      <c r="IJ496" s="54"/>
      <c r="IK496" s="54"/>
      <c r="IL496" s="54"/>
      <c r="IM496" s="54"/>
      <c r="IN496" s="54"/>
      <c r="IO496" s="54"/>
      <c r="IP496" s="54"/>
      <c r="IQ496" s="54"/>
      <c r="IR496" s="54"/>
      <c r="IS496" s="54"/>
      <c r="IT496" s="54"/>
      <c r="IU496" s="54"/>
      <c r="IV496" s="54"/>
      <c r="IW496" s="54"/>
      <c r="IX496" s="54"/>
      <c r="IY496" s="54"/>
      <c r="IZ496" s="54"/>
      <c r="JA496" s="54"/>
      <c r="JB496" s="54"/>
      <c r="JC496" s="54"/>
      <c r="JD496" s="54"/>
      <c r="JE496" s="54"/>
      <c r="JF496" s="54"/>
      <c r="JG496" s="54"/>
      <c r="JH496" s="54"/>
      <c r="JI496" s="54"/>
      <c r="JJ496" s="54"/>
      <c r="JK496" s="54"/>
      <c r="JL496" s="54"/>
      <c r="JM496" s="54"/>
      <c r="JN496" s="54"/>
      <c r="JO496" s="54"/>
      <c r="JP496" s="54"/>
      <c r="JQ496" s="54"/>
      <c r="JR496" s="54"/>
      <c r="JS496" s="54"/>
      <c r="JT496" s="54"/>
      <c r="JU496" s="54"/>
      <c r="JV496" s="54"/>
      <c r="JW496" s="54"/>
      <c r="JX496" s="54"/>
      <c r="JY496" s="54"/>
      <c r="JZ496" s="54"/>
      <c r="KA496" s="54"/>
      <c r="KB496" s="54"/>
      <c r="KC496" s="54"/>
      <c r="KD496" s="54"/>
      <c r="KE496" s="54"/>
      <c r="KF496" s="54"/>
      <c r="KG496" s="54"/>
      <c r="KH496" s="54"/>
      <c r="KI496" s="54"/>
      <c r="KJ496" s="54"/>
      <c r="KK496" s="54"/>
      <c r="KL496" s="54"/>
      <c r="KM496" s="54"/>
      <c r="KN496" s="54"/>
      <c r="KO496" s="54"/>
      <c r="KP496" s="54"/>
      <c r="KQ496" s="54"/>
      <c r="KR496" s="54"/>
      <c r="KS496" s="54"/>
      <c r="KT496" s="54"/>
      <c r="KU496" s="54"/>
      <c r="KV496" s="54"/>
      <c r="KW496" s="54"/>
      <c r="KX496" s="54"/>
      <c r="KY496" s="54"/>
      <c r="KZ496" s="54"/>
      <c r="LA496" s="54"/>
      <c r="LB496" s="54"/>
      <c r="LC496" s="54"/>
      <c r="LD496" s="54"/>
      <c r="LE496" s="54"/>
      <c r="LF496" s="54"/>
      <c r="LG496" s="54"/>
      <c r="LH496" s="54"/>
      <c r="LI496" s="54"/>
      <c r="LJ496" s="54"/>
      <c r="LK496" s="54"/>
      <c r="LL496" s="54"/>
      <c r="LM496" s="54"/>
      <c r="LN496" s="54"/>
      <c r="LO496" s="54"/>
      <c r="LP496" s="54"/>
      <c r="LQ496" s="54"/>
      <c r="LR496" s="54"/>
      <c r="LS496" s="54"/>
      <c r="LT496" s="54"/>
      <c r="LU496" s="54"/>
      <c r="LV496" s="54"/>
      <c r="LW496" s="54"/>
      <c r="LX496" s="54"/>
      <c r="LY496" s="54"/>
      <c r="LZ496" s="54"/>
      <c r="MA496" s="54"/>
      <c r="MB496" s="54"/>
      <c r="MC496" s="54"/>
      <c r="MD496" s="54"/>
      <c r="ME496" s="54"/>
      <c r="MF496" s="54"/>
      <c r="MG496" s="54"/>
      <c r="MH496" s="54"/>
      <c r="MI496" s="54"/>
      <c r="MJ496" s="54"/>
      <c r="MK496" s="54"/>
      <c r="ML496" s="54"/>
      <c r="MM496" s="54"/>
      <c r="MN496" s="54"/>
      <c r="MO496" s="54"/>
      <c r="MP496" s="54"/>
      <c r="MQ496" s="54"/>
      <c r="MR496" s="54"/>
      <c r="MS496" s="54"/>
      <c r="MT496" s="54"/>
      <c r="MU496" s="54"/>
      <c r="MV496" s="54"/>
      <c r="MW496" s="54"/>
      <c r="MX496" s="54"/>
      <c r="MY496" s="54"/>
      <c r="MZ496" s="54"/>
      <c r="NA496" s="54"/>
      <c r="NB496" s="54"/>
      <c r="NC496" s="54"/>
      <c r="ND496" s="54"/>
      <c r="NE496" s="54"/>
      <c r="NF496" s="54"/>
      <c r="NG496" s="54"/>
      <c r="NH496" s="54"/>
      <c r="NI496" s="54"/>
      <c r="NJ496" s="54"/>
      <c r="NK496" s="54"/>
      <c r="NL496" s="54"/>
      <c r="NM496" s="54"/>
      <c r="NN496" s="54"/>
      <c r="NO496" s="54"/>
      <c r="NP496" s="54"/>
      <c r="NQ496" s="54"/>
      <c r="NR496" s="54"/>
      <c r="NS496" s="54"/>
      <c r="NT496" s="54"/>
      <c r="NU496" s="54"/>
      <c r="NV496" s="54"/>
      <c r="NW496" s="54"/>
      <c r="NX496" s="54"/>
      <c r="NY496" s="54"/>
      <c r="NZ496" s="54"/>
      <c r="OA496" s="54"/>
      <c r="OB496" s="54"/>
      <c r="OC496" s="54"/>
      <c r="OD496" s="54"/>
      <c r="OE496" s="54"/>
      <c r="OF496" s="54"/>
      <c r="OG496" s="54"/>
      <c r="OH496" s="54"/>
      <c r="OI496" s="54"/>
      <c r="OJ496" s="54"/>
      <c r="OK496" s="54"/>
      <c r="OL496" s="54"/>
      <c r="OM496" s="54"/>
      <c r="ON496" s="54"/>
      <c r="OO496" s="54"/>
      <c r="OP496" s="54"/>
      <c r="OQ496" s="54"/>
      <c r="OR496" s="54"/>
      <c r="OS496" s="54"/>
      <c r="OT496" s="54"/>
      <c r="OU496" s="54"/>
      <c r="OV496" s="54"/>
      <c r="OW496" s="54"/>
      <c r="OX496" s="54"/>
      <c r="OY496" s="54"/>
      <c r="OZ496" s="54"/>
      <c r="PA496" s="54"/>
      <c r="PB496" s="54"/>
      <c r="PC496" s="54"/>
      <c r="PD496" s="54"/>
      <c r="PE496" s="54"/>
      <c r="PF496" s="54"/>
      <c r="PG496" s="54"/>
      <c r="PH496" s="54"/>
      <c r="PI496" s="54"/>
      <c r="PJ496" s="54"/>
      <c r="PK496" s="54"/>
      <c r="PL496" s="54"/>
      <c r="PM496" s="54"/>
      <c r="PN496" s="54"/>
      <c r="PO496" s="54"/>
      <c r="PP496" s="54"/>
      <c r="PQ496" s="54"/>
      <c r="PR496" s="54"/>
      <c r="PS496" s="54"/>
      <c r="PT496" s="54"/>
      <c r="PU496" s="54"/>
      <c r="PV496" s="54"/>
      <c r="PW496" s="54"/>
      <c r="PX496" s="54"/>
      <c r="PY496" s="54"/>
      <c r="PZ496" s="54"/>
      <c r="QA496" s="54"/>
      <c r="QB496" s="54"/>
      <c r="QC496" s="54"/>
      <c r="QD496" s="54"/>
      <c r="QE496" s="54"/>
      <c r="QF496" s="54"/>
      <c r="QG496" s="54"/>
      <c r="QH496" s="54"/>
      <c r="QI496" s="54"/>
      <c r="QJ496" s="54"/>
      <c r="QK496" s="54"/>
      <c r="QL496" s="54"/>
      <c r="QM496" s="54"/>
      <c r="QN496" s="54"/>
      <c r="QO496" s="54"/>
      <c r="QP496" s="54"/>
      <c r="QQ496" s="54"/>
      <c r="QR496" s="54"/>
      <c r="QS496" s="54"/>
      <c r="QT496" s="54"/>
      <c r="QU496" s="54"/>
      <c r="QV496" s="54"/>
      <c r="QW496" s="54"/>
      <c r="QX496" s="54"/>
      <c r="QY496" s="54"/>
      <c r="QZ496" s="54"/>
      <c r="RA496" s="54"/>
      <c r="RB496" s="54"/>
      <c r="RC496" s="54"/>
      <c r="RD496" s="54"/>
      <c r="RE496" s="54"/>
      <c r="RF496" s="54"/>
      <c r="RG496" s="54"/>
      <c r="RH496" s="54"/>
      <c r="RI496" s="54"/>
      <c r="RJ496" s="54"/>
      <c r="RK496" s="54"/>
      <c r="RL496" s="54"/>
      <c r="RM496" s="54"/>
      <c r="RN496" s="54"/>
      <c r="RO496" s="54"/>
      <c r="RP496" s="54"/>
      <c r="RQ496" s="54"/>
      <c r="RR496" s="54"/>
      <c r="RS496" s="54"/>
      <c r="RT496" s="54"/>
      <c r="RU496" s="54"/>
      <c r="RV496" s="54"/>
      <c r="RW496" s="54"/>
      <c r="RX496" s="54"/>
      <c r="RY496" s="54"/>
      <c r="RZ496" s="54"/>
      <c r="SA496" s="54"/>
      <c r="SB496" s="54"/>
      <c r="SC496" s="54"/>
      <c r="SD496" s="54"/>
      <c r="SE496" s="54"/>
      <c r="SF496" s="54"/>
      <c r="SG496" s="54"/>
      <c r="SH496" s="54"/>
      <c r="SI496" s="54"/>
      <c r="SJ496" s="54"/>
      <c r="SK496" s="54"/>
      <c r="SL496" s="54"/>
      <c r="SM496" s="54"/>
      <c r="SN496" s="54"/>
      <c r="SO496" s="54"/>
      <c r="SP496" s="54"/>
      <c r="SQ496" s="54"/>
      <c r="SR496" s="54"/>
      <c r="SS496" s="54"/>
      <c r="ST496" s="54"/>
      <c r="SU496" s="54"/>
      <c r="SV496" s="54"/>
      <c r="SW496" s="54"/>
      <c r="SX496" s="54"/>
      <c r="SY496" s="54"/>
      <c r="SZ496" s="54"/>
      <c r="TA496" s="54"/>
      <c r="TB496" s="54"/>
      <c r="TC496" s="54"/>
      <c r="TD496" s="54"/>
      <c r="TE496" s="54"/>
      <c r="TF496" s="54"/>
      <c r="TG496" s="54"/>
      <c r="TH496" s="54"/>
      <c r="TI496" s="54"/>
      <c r="TJ496" s="54"/>
      <c r="TK496" s="54"/>
      <c r="TL496" s="54"/>
      <c r="TM496" s="54"/>
      <c r="TN496" s="54"/>
      <c r="TO496" s="54"/>
      <c r="TP496" s="54"/>
      <c r="TQ496" s="54"/>
      <c r="TR496" s="54"/>
      <c r="TS496" s="54"/>
      <c r="TT496" s="54"/>
      <c r="TU496" s="54"/>
      <c r="TV496" s="54"/>
      <c r="TW496" s="54"/>
      <c r="TX496" s="54"/>
      <c r="TY496" s="54"/>
      <c r="TZ496" s="54"/>
      <c r="UA496" s="54"/>
      <c r="UB496" s="54"/>
      <c r="UC496" s="54"/>
      <c r="UD496" s="54"/>
      <c r="UE496" s="54"/>
      <c r="UF496" s="54"/>
      <c r="UG496" s="54"/>
      <c r="UH496" s="54"/>
      <c r="UI496" s="54"/>
      <c r="UJ496" s="54"/>
      <c r="UK496" s="54"/>
      <c r="UL496" s="54"/>
      <c r="UM496" s="54"/>
      <c r="UN496" s="54"/>
      <c r="UO496" s="54"/>
      <c r="UP496" s="54"/>
      <c r="UQ496" s="54"/>
      <c r="UR496" s="54"/>
      <c r="US496" s="54"/>
      <c r="UT496" s="54"/>
      <c r="UU496" s="54"/>
      <c r="UV496" s="54"/>
      <c r="UW496" s="54"/>
      <c r="UX496" s="54"/>
      <c r="UY496" s="54"/>
      <c r="UZ496" s="54"/>
      <c r="VA496" s="54"/>
      <c r="VB496" s="54"/>
      <c r="VC496" s="54"/>
      <c r="VD496" s="54"/>
      <c r="VE496" s="54"/>
      <c r="VF496" s="54"/>
      <c r="VG496" s="54"/>
      <c r="VH496" s="54"/>
      <c r="VI496" s="54"/>
      <c r="VJ496" s="54"/>
      <c r="VK496" s="54"/>
      <c r="VL496" s="54"/>
      <c r="VM496" s="54"/>
      <c r="VN496" s="54"/>
      <c r="VO496" s="54"/>
      <c r="VP496" s="54"/>
      <c r="VQ496" s="54"/>
      <c r="VR496" s="54"/>
      <c r="VS496" s="54"/>
      <c r="VT496" s="54"/>
      <c r="VU496" s="54"/>
      <c r="VV496" s="54"/>
      <c r="VW496" s="54"/>
      <c r="VX496" s="54"/>
      <c r="VY496" s="54"/>
      <c r="VZ496" s="54"/>
      <c r="WA496" s="54"/>
      <c r="WB496" s="54"/>
      <c r="WC496" s="54"/>
      <c r="WD496" s="54"/>
      <c r="WE496" s="54"/>
      <c r="WF496" s="54"/>
      <c r="WG496" s="54"/>
      <c r="WH496" s="54"/>
      <c r="WI496" s="54"/>
      <c r="WJ496" s="54"/>
      <c r="WK496" s="54"/>
      <c r="WL496" s="54"/>
      <c r="WM496" s="54"/>
      <c r="WN496" s="54"/>
      <c r="WO496" s="54"/>
      <c r="WP496" s="54"/>
      <c r="WQ496" s="54"/>
      <c r="WR496" s="54"/>
      <c r="WS496" s="54"/>
      <c r="WT496" s="54"/>
      <c r="WU496" s="54"/>
      <c r="WV496" s="54"/>
      <c r="WW496" s="54"/>
      <c r="WX496" s="54"/>
      <c r="WY496" s="54"/>
      <c r="WZ496" s="54"/>
      <c r="XA496" s="54"/>
      <c r="XB496" s="54"/>
      <c r="XC496" s="54"/>
      <c r="XD496" s="54"/>
      <c r="XE496" s="54"/>
      <c r="XF496" s="54"/>
      <c r="XG496" s="54"/>
      <c r="XH496" s="54"/>
      <c r="XI496" s="54"/>
      <c r="XJ496" s="54"/>
      <c r="XK496" s="54"/>
      <c r="XL496" s="54"/>
      <c r="XM496" s="54"/>
      <c r="XN496" s="54"/>
      <c r="XO496" s="54"/>
      <c r="XP496" s="54"/>
      <c r="XQ496" s="54"/>
      <c r="XR496" s="54"/>
      <c r="XS496" s="54"/>
      <c r="XT496" s="54"/>
      <c r="XU496" s="54"/>
      <c r="XV496" s="54"/>
      <c r="XW496" s="54"/>
      <c r="XX496" s="54"/>
      <c r="XY496" s="54"/>
      <c r="XZ496" s="54"/>
      <c r="YA496" s="54"/>
      <c r="YB496" s="54"/>
      <c r="YC496" s="54"/>
      <c r="YD496" s="54"/>
      <c r="YE496" s="54"/>
      <c r="YF496" s="54"/>
      <c r="YG496" s="54"/>
      <c r="YH496" s="54"/>
      <c r="YI496" s="54"/>
      <c r="YJ496" s="54"/>
      <c r="YK496" s="54"/>
      <c r="YL496" s="54"/>
      <c r="YM496" s="54"/>
      <c r="YN496" s="54"/>
      <c r="YO496" s="54"/>
      <c r="YP496" s="54"/>
      <c r="YQ496" s="54"/>
      <c r="YR496" s="54"/>
      <c r="YS496" s="54"/>
      <c r="YT496" s="54"/>
      <c r="YU496" s="54"/>
      <c r="YV496" s="54"/>
      <c r="YW496" s="54"/>
      <c r="YX496" s="54"/>
      <c r="YY496" s="54"/>
      <c r="YZ496" s="54"/>
      <c r="ZA496" s="54"/>
      <c r="ZB496" s="54"/>
      <c r="ZC496" s="54"/>
      <c r="ZD496" s="54"/>
      <c r="ZE496" s="54"/>
      <c r="ZF496" s="54"/>
      <c r="ZG496" s="54"/>
      <c r="ZH496" s="54"/>
      <c r="ZI496" s="54"/>
      <c r="ZJ496" s="54"/>
      <c r="ZK496" s="54"/>
      <c r="ZL496" s="54"/>
      <c r="ZM496" s="54"/>
      <c r="ZN496" s="54"/>
      <c r="ZO496" s="54"/>
      <c r="ZP496" s="54"/>
      <c r="ZQ496" s="54"/>
      <c r="ZR496" s="54"/>
      <c r="ZS496" s="54"/>
      <c r="ZT496" s="54"/>
      <c r="ZU496" s="54"/>
      <c r="ZV496" s="54"/>
      <c r="ZW496" s="54"/>
      <c r="ZX496" s="54"/>
      <c r="ZY496" s="54"/>
      <c r="ZZ496" s="54"/>
    </row>
    <row r="497" spans="1:702" x14ac:dyDescent="0.2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  <c r="CW497" s="54"/>
      <c r="CX497" s="54"/>
      <c r="CY497" s="54"/>
      <c r="CZ497" s="54"/>
      <c r="DA497" s="54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54"/>
      <c r="DR497" s="54"/>
      <c r="DS497" s="54"/>
      <c r="DT497" s="54"/>
      <c r="DU497" s="54"/>
      <c r="DV497" s="54"/>
      <c r="DW497" s="54"/>
      <c r="DX497" s="54"/>
      <c r="DY497" s="54"/>
      <c r="DZ497" s="54"/>
      <c r="EA497" s="54"/>
      <c r="EB497" s="54"/>
      <c r="EC497" s="54"/>
      <c r="ED497" s="54"/>
      <c r="EE497" s="54"/>
      <c r="EF497" s="54"/>
      <c r="EG497" s="54"/>
      <c r="EH497" s="54"/>
      <c r="EI497" s="54"/>
      <c r="EJ497" s="54"/>
      <c r="EK497" s="54"/>
      <c r="EL497" s="54"/>
      <c r="EM497" s="54"/>
      <c r="EN497" s="54"/>
      <c r="EO497" s="54"/>
      <c r="EP497" s="54"/>
      <c r="EQ497" s="54"/>
      <c r="ER497" s="54"/>
      <c r="ES497" s="54"/>
      <c r="ET497" s="54"/>
      <c r="EU497" s="54"/>
      <c r="EV497" s="54"/>
      <c r="EW497" s="54"/>
      <c r="EX497" s="54"/>
      <c r="EY497" s="54"/>
      <c r="EZ497" s="54"/>
      <c r="FA497" s="54"/>
      <c r="FB497" s="54"/>
      <c r="FC497" s="54"/>
      <c r="FD497" s="54"/>
      <c r="FE497" s="54"/>
      <c r="FF497" s="54"/>
      <c r="FG497" s="54"/>
      <c r="FH497" s="54"/>
      <c r="FI497" s="54"/>
      <c r="FJ497" s="54"/>
      <c r="FK497" s="54"/>
      <c r="FL497" s="54"/>
      <c r="FM497" s="54"/>
      <c r="FN497" s="54"/>
      <c r="FO497" s="54"/>
      <c r="FP497" s="54"/>
      <c r="FQ497" s="54"/>
      <c r="FR497" s="54"/>
      <c r="FS497" s="54"/>
      <c r="FT497" s="54"/>
      <c r="FU497" s="54"/>
      <c r="FV497" s="54"/>
      <c r="FW497" s="54"/>
      <c r="FX497" s="54"/>
      <c r="FY497" s="54"/>
      <c r="FZ497" s="54"/>
      <c r="GA497" s="54"/>
      <c r="GB497" s="54"/>
      <c r="GC497" s="54"/>
      <c r="GD497" s="54"/>
      <c r="GE497" s="54"/>
      <c r="GF497" s="54"/>
      <c r="GG497" s="54"/>
      <c r="GH497" s="54"/>
      <c r="GI497" s="54"/>
      <c r="GJ497" s="54"/>
      <c r="GK497" s="54"/>
      <c r="GL497" s="54"/>
      <c r="GM497" s="54"/>
      <c r="GN497" s="54"/>
      <c r="GO497" s="54"/>
      <c r="GP497" s="54"/>
      <c r="GQ497" s="54"/>
      <c r="GR497" s="54"/>
      <c r="GS497" s="54"/>
      <c r="GT497" s="54"/>
      <c r="GU497" s="54"/>
      <c r="GV497" s="54"/>
      <c r="GW497" s="54"/>
      <c r="GX497" s="54"/>
      <c r="GY497" s="54"/>
      <c r="GZ497" s="54"/>
      <c r="HA497" s="54"/>
      <c r="HB497" s="54"/>
      <c r="HC497" s="54"/>
      <c r="HD497" s="54"/>
      <c r="HE497" s="54"/>
      <c r="HF497" s="54"/>
      <c r="HG497" s="54"/>
      <c r="HH497" s="54"/>
      <c r="HI497" s="54"/>
      <c r="HJ497" s="54"/>
      <c r="HK497" s="54"/>
      <c r="HL497" s="54"/>
      <c r="HM497" s="54"/>
      <c r="HN497" s="54"/>
      <c r="HO497" s="54"/>
      <c r="HP497" s="54"/>
      <c r="HQ497" s="54"/>
      <c r="HR497" s="54"/>
      <c r="HS497" s="54"/>
      <c r="HT497" s="54"/>
      <c r="HU497" s="54"/>
      <c r="HV497" s="54"/>
      <c r="HW497" s="54"/>
      <c r="HX497" s="54"/>
      <c r="HY497" s="54"/>
      <c r="HZ497" s="54"/>
      <c r="IA497" s="54"/>
      <c r="IB497" s="54"/>
      <c r="IC497" s="54"/>
      <c r="ID497" s="54"/>
      <c r="IE497" s="54"/>
      <c r="IF497" s="54"/>
      <c r="IG497" s="54"/>
      <c r="IH497" s="54"/>
      <c r="II497" s="54"/>
      <c r="IJ497" s="54"/>
      <c r="IK497" s="54"/>
      <c r="IL497" s="54"/>
      <c r="IM497" s="54"/>
      <c r="IN497" s="54"/>
      <c r="IO497" s="54"/>
      <c r="IP497" s="54"/>
      <c r="IQ497" s="54"/>
      <c r="IR497" s="54"/>
      <c r="IS497" s="54"/>
      <c r="IT497" s="54"/>
      <c r="IU497" s="54"/>
      <c r="IV497" s="54"/>
      <c r="IW497" s="54"/>
      <c r="IX497" s="54"/>
      <c r="IY497" s="54"/>
      <c r="IZ497" s="54"/>
      <c r="JA497" s="54"/>
      <c r="JB497" s="54"/>
      <c r="JC497" s="54"/>
      <c r="JD497" s="54"/>
      <c r="JE497" s="54"/>
      <c r="JF497" s="54"/>
      <c r="JG497" s="54"/>
      <c r="JH497" s="54"/>
      <c r="JI497" s="54"/>
      <c r="JJ497" s="54"/>
      <c r="JK497" s="54"/>
      <c r="JL497" s="54"/>
      <c r="JM497" s="54"/>
      <c r="JN497" s="54"/>
      <c r="JO497" s="54"/>
      <c r="JP497" s="54"/>
      <c r="JQ497" s="54"/>
      <c r="JR497" s="54"/>
      <c r="JS497" s="54"/>
      <c r="JT497" s="54"/>
      <c r="JU497" s="54"/>
      <c r="JV497" s="54"/>
      <c r="JW497" s="54"/>
      <c r="JX497" s="54"/>
      <c r="JY497" s="54"/>
      <c r="JZ497" s="54"/>
      <c r="KA497" s="54"/>
      <c r="KB497" s="54"/>
      <c r="KC497" s="54"/>
      <c r="KD497" s="54"/>
      <c r="KE497" s="54"/>
      <c r="KF497" s="54"/>
      <c r="KG497" s="54"/>
      <c r="KH497" s="54"/>
      <c r="KI497" s="54"/>
      <c r="KJ497" s="54"/>
      <c r="KK497" s="54"/>
      <c r="KL497" s="54"/>
      <c r="KM497" s="54"/>
      <c r="KN497" s="54"/>
      <c r="KO497" s="54"/>
      <c r="KP497" s="54"/>
      <c r="KQ497" s="54"/>
      <c r="KR497" s="54"/>
      <c r="KS497" s="54"/>
      <c r="KT497" s="54"/>
      <c r="KU497" s="54"/>
      <c r="KV497" s="54"/>
      <c r="KW497" s="54"/>
      <c r="KX497" s="54"/>
      <c r="KY497" s="54"/>
      <c r="KZ497" s="54"/>
      <c r="LA497" s="54"/>
      <c r="LB497" s="54"/>
      <c r="LC497" s="54"/>
      <c r="LD497" s="54"/>
      <c r="LE497" s="54"/>
      <c r="LF497" s="54"/>
      <c r="LG497" s="54"/>
      <c r="LH497" s="54"/>
      <c r="LI497" s="54"/>
      <c r="LJ497" s="54"/>
      <c r="LK497" s="54"/>
      <c r="LL497" s="54"/>
      <c r="LM497" s="54"/>
      <c r="LN497" s="54"/>
      <c r="LO497" s="54"/>
      <c r="LP497" s="54"/>
      <c r="LQ497" s="54"/>
      <c r="LR497" s="54"/>
      <c r="LS497" s="54"/>
      <c r="LT497" s="54"/>
      <c r="LU497" s="54"/>
      <c r="LV497" s="54"/>
      <c r="LW497" s="54"/>
      <c r="LX497" s="54"/>
      <c r="LY497" s="54"/>
      <c r="LZ497" s="54"/>
      <c r="MA497" s="54"/>
      <c r="MB497" s="54"/>
      <c r="MC497" s="54"/>
      <c r="MD497" s="54"/>
      <c r="ME497" s="54"/>
      <c r="MF497" s="54"/>
      <c r="MG497" s="54"/>
      <c r="MH497" s="54"/>
      <c r="MI497" s="54"/>
      <c r="MJ497" s="54"/>
      <c r="MK497" s="54"/>
      <c r="ML497" s="54"/>
      <c r="MM497" s="54"/>
      <c r="MN497" s="54"/>
      <c r="MO497" s="54"/>
      <c r="MP497" s="54"/>
      <c r="MQ497" s="54"/>
      <c r="MR497" s="54"/>
      <c r="MS497" s="54"/>
      <c r="MT497" s="54"/>
      <c r="MU497" s="54"/>
      <c r="MV497" s="54"/>
      <c r="MW497" s="54"/>
      <c r="MX497" s="54"/>
      <c r="MY497" s="54"/>
      <c r="MZ497" s="54"/>
      <c r="NA497" s="54"/>
      <c r="NB497" s="54"/>
      <c r="NC497" s="54"/>
      <c r="ND497" s="54"/>
      <c r="NE497" s="54"/>
      <c r="NF497" s="54"/>
      <c r="NG497" s="54"/>
      <c r="NH497" s="54"/>
      <c r="NI497" s="54"/>
      <c r="NJ497" s="54"/>
      <c r="NK497" s="54"/>
      <c r="NL497" s="54"/>
      <c r="NM497" s="54"/>
      <c r="NN497" s="54"/>
      <c r="NO497" s="54"/>
      <c r="NP497" s="54"/>
      <c r="NQ497" s="54"/>
      <c r="NR497" s="54"/>
      <c r="NS497" s="54"/>
      <c r="NT497" s="54"/>
      <c r="NU497" s="54"/>
      <c r="NV497" s="54"/>
      <c r="NW497" s="54"/>
      <c r="NX497" s="54"/>
      <c r="NY497" s="54"/>
      <c r="NZ497" s="54"/>
      <c r="OA497" s="54"/>
      <c r="OB497" s="54"/>
      <c r="OC497" s="54"/>
      <c r="OD497" s="54"/>
      <c r="OE497" s="54"/>
      <c r="OF497" s="54"/>
      <c r="OG497" s="54"/>
      <c r="OH497" s="54"/>
      <c r="OI497" s="54"/>
      <c r="OJ497" s="54"/>
      <c r="OK497" s="54"/>
      <c r="OL497" s="54"/>
      <c r="OM497" s="54"/>
      <c r="ON497" s="54"/>
      <c r="OO497" s="54"/>
      <c r="OP497" s="54"/>
      <c r="OQ497" s="54"/>
      <c r="OR497" s="54"/>
      <c r="OS497" s="54"/>
      <c r="OT497" s="54"/>
      <c r="OU497" s="54"/>
      <c r="OV497" s="54"/>
      <c r="OW497" s="54"/>
      <c r="OX497" s="54"/>
      <c r="OY497" s="54"/>
      <c r="OZ497" s="54"/>
      <c r="PA497" s="54"/>
      <c r="PB497" s="54"/>
      <c r="PC497" s="54"/>
      <c r="PD497" s="54"/>
      <c r="PE497" s="54"/>
      <c r="PF497" s="54"/>
      <c r="PG497" s="54"/>
      <c r="PH497" s="54"/>
      <c r="PI497" s="54"/>
      <c r="PJ497" s="54"/>
      <c r="PK497" s="54"/>
      <c r="PL497" s="54"/>
      <c r="PM497" s="54"/>
      <c r="PN497" s="54"/>
      <c r="PO497" s="54"/>
      <c r="PP497" s="54"/>
      <c r="PQ497" s="54"/>
      <c r="PR497" s="54"/>
      <c r="PS497" s="54"/>
      <c r="PT497" s="54"/>
      <c r="PU497" s="54"/>
      <c r="PV497" s="54"/>
      <c r="PW497" s="54"/>
      <c r="PX497" s="54"/>
      <c r="PY497" s="54"/>
      <c r="PZ497" s="54"/>
      <c r="QA497" s="54"/>
      <c r="QB497" s="54"/>
      <c r="QC497" s="54"/>
      <c r="QD497" s="54"/>
      <c r="QE497" s="54"/>
      <c r="QF497" s="54"/>
      <c r="QG497" s="54"/>
      <c r="QH497" s="54"/>
      <c r="QI497" s="54"/>
      <c r="QJ497" s="54"/>
      <c r="QK497" s="54"/>
      <c r="QL497" s="54"/>
      <c r="QM497" s="54"/>
      <c r="QN497" s="54"/>
      <c r="QO497" s="54"/>
      <c r="QP497" s="54"/>
      <c r="QQ497" s="54"/>
      <c r="QR497" s="54"/>
      <c r="QS497" s="54"/>
      <c r="QT497" s="54"/>
      <c r="QU497" s="54"/>
      <c r="QV497" s="54"/>
      <c r="QW497" s="54"/>
      <c r="QX497" s="54"/>
      <c r="QY497" s="54"/>
      <c r="QZ497" s="54"/>
      <c r="RA497" s="54"/>
      <c r="RB497" s="54"/>
      <c r="RC497" s="54"/>
      <c r="RD497" s="54"/>
      <c r="RE497" s="54"/>
      <c r="RF497" s="54"/>
      <c r="RG497" s="54"/>
      <c r="RH497" s="54"/>
      <c r="RI497" s="54"/>
      <c r="RJ497" s="54"/>
      <c r="RK497" s="54"/>
      <c r="RL497" s="54"/>
      <c r="RM497" s="54"/>
      <c r="RN497" s="54"/>
      <c r="RO497" s="54"/>
      <c r="RP497" s="54"/>
      <c r="RQ497" s="54"/>
      <c r="RR497" s="54"/>
      <c r="RS497" s="54"/>
      <c r="RT497" s="54"/>
      <c r="RU497" s="54"/>
      <c r="RV497" s="54"/>
      <c r="RW497" s="54"/>
      <c r="RX497" s="54"/>
      <c r="RY497" s="54"/>
      <c r="RZ497" s="54"/>
      <c r="SA497" s="54"/>
      <c r="SB497" s="54"/>
      <c r="SC497" s="54"/>
      <c r="SD497" s="54"/>
      <c r="SE497" s="54"/>
      <c r="SF497" s="54"/>
      <c r="SG497" s="54"/>
      <c r="SH497" s="54"/>
      <c r="SI497" s="54"/>
      <c r="SJ497" s="54"/>
      <c r="SK497" s="54"/>
      <c r="SL497" s="54"/>
      <c r="SM497" s="54"/>
      <c r="SN497" s="54"/>
      <c r="SO497" s="54"/>
      <c r="SP497" s="54"/>
      <c r="SQ497" s="54"/>
      <c r="SR497" s="54"/>
      <c r="SS497" s="54"/>
      <c r="ST497" s="54"/>
      <c r="SU497" s="54"/>
      <c r="SV497" s="54"/>
      <c r="SW497" s="54"/>
      <c r="SX497" s="54"/>
      <c r="SY497" s="54"/>
      <c r="SZ497" s="54"/>
      <c r="TA497" s="54"/>
      <c r="TB497" s="54"/>
      <c r="TC497" s="54"/>
      <c r="TD497" s="54"/>
      <c r="TE497" s="54"/>
      <c r="TF497" s="54"/>
      <c r="TG497" s="54"/>
      <c r="TH497" s="54"/>
      <c r="TI497" s="54"/>
      <c r="TJ497" s="54"/>
      <c r="TK497" s="54"/>
      <c r="TL497" s="54"/>
      <c r="TM497" s="54"/>
      <c r="TN497" s="54"/>
      <c r="TO497" s="54"/>
      <c r="TP497" s="54"/>
      <c r="TQ497" s="54"/>
      <c r="TR497" s="54"/>
      <c r="TS497" s="54"/>
      <c r="TT497" s="54"/>
      <c r="TU497" s="54"/>
      <c r="TV497" s="54"/>
      <c r="TW497" s="54"/>
      <c r="TX497" s="54"/>
      <c r="TY497" s="54"/>
      <c r="TZ497" s="54"/>
      <c r="UA497" s="54"/>
      <c r="UB497" s="54"/>
      <c r="UC497" s="54"/>
      <c r="UD497" s="54"/>
      <c r="UE497" s="54"/>
      <c r="UF497" s="54"/>
      <c r="UG497" s="54"/>
      <c r="UH497" s="54"/>
      <c r="UI497" s="54"/>
      <c r="UJ497" s="54"/>
      <c r="UK497" s="54"/>
      <c r="UL497" s="54"/>
      <c r="UM497" s="54"/>
      <c r="UN497" s="54"/>
      <c r="UO497" s="54"/>
      <c r="UP497" s="54"/>
      <c r="UQ497" s="54"/>
      <c r="UR497" s="54"/>
      <c r="US497" s="54"/>
      <c r="UT497" s="54"/>
      <c r="UU497" s="54"/>
      <c r="UV497" s="54"/>
      <c r="UW497" s="54"/>
      <c r="UX497" s="54"/>
      <c r="UY497" s="54"/>
      <c r="UZ497" s="54"/>
      <c r="VA497" s="54"/>
      <c r="VB497" s="54"/>
      <c r="VC497" s="54"/>
      <c r="VD497" s="54"/>
      <c r="VE497" s="54"/>
      <c r="VF497" s="54"/>
      <c r="VG497" s="54"/>
      <c r="VH497" s="54"/>
      <c r="VI497" s="54"/>
      <c r="VJ497" s="54"/>
      <c r="VK497" s="54"/>
      <c r="VL497" s="54"/>
      <c r="VM497" s="54"/>
      <c r="VN497" s="54"/>
      <c r="VO497" s="54"/>
      <c r="VP497" s="54"/>
      <c r="VQ497" s="54"/>
      <c r="VR497" s="54"/>
      <c r="VS497" s="54"/>
      <c r="VT497" s="54"/>
      <c r="VU497" s="54"/>
      <c r="VV497" s="54"/>
      <c r="VW497" s="54"/>
      <c r="VX497" s="54"/>
      <c r="VY497" s="54"/>
      <c r="VZ497" s="54"/>
      <c r="WA497" s="54"/>
      <c r="WB497" s="54"/>
      <c r="WC497" s="54"/>
      <c r="WD497" s="54"/>
      <c r="WE497" s="54"/>
      <c r="WF497" s="54"/>
      <c r="WG497" s="54"/>
      <c r="WH497" s="54"/>
      <c r="WI497" s="54"/>
      <c r="WJ497" s="54"/>
      <c r="WK497" s="54"/>
      <c r="WL497" s="54"/>
      <c r="WM497" s="54"/>
      <c r="WN497" s="54"/>
      <c r="WO497" s="54"/>
      <c r="WP497" s="54"/>
      <c r="WQ497" s="54"/>
      <c r="WR497" s="54"/>
      <c r="WS497" s="54"/>
      <c r="WT497" s="54"/>
      <c r="WU497" s="54"/>
      <c r="WV497" s="54"/>
      <c r="WW497" s="54"/>
      <c r="WX497" s="54"/>
      <c r="WY497" s="54"/>
      <c r="WZ497" s="54"/>
      <c r="XA497" s="54"/>
      <c r="XB497" s="54"/>
      <c r="XC497" s="54"/>
      <c r="XD497" s="54"/>
      <c r="XE497" s="54"/>
      <c r="XF497" s="54"/>
      <c r="XG497" s="54"/>
      <c r="XH497" s="54"/>
      <c r="XI497" s="54"/>
      <c r="XJ497" s="54"/>
      <c r="XK497" s="54"/>
      <c r="XL497" s="54"/>
      <c r="XM497" s="54"/>
      <c r="XN497" s="54"/>
      <c r="XO497" s="54"/>
      <c r="XP497" s="54"/>
      <c r="XQ497" s="54"/>
      <c r="XR497" s="54"/>
      <c r="XS497" s="54"/>
      <c r="XT497" s="54"/>
      <c r="XU497" s="54"/>
      <c r="XV497" s="54"/>
      <c r="XW497" s="54"/>
      <c r="XX497" s="54"/>
      <c r="XY497" s="54"/>
      <c r="XZ497" s="54"/>
      <c r="YA497" s="54"/>
      <c r="YB497" s="54"/>
      <c r="YC497" s="54"/>
      <c r="YD497" s="54"/>
      <c r="YE497" s="54"/>
      <c r="YF497" s="54"/>
      <c r="YG497" s="54"/>
      <c r="YH497" s="54"/>
      <c r="YI497" s="54"/>
      <c r="YJ497" s="54"/>
      <c r="YK497" s="54"/>
      <c r="YL497" s="54"/>
      <c r="YM497" s="54"/>
      <c r="YN497" s="54"/>
      <c r="YO497" s="54"/>
      <c r="YP497" s="54"/>
      <c r="YQ497" s="54"/>
      <c r="YR497" s="54"/>
      <c r="YS497" s="54"/>
      <c r="YT497" s="54"/>
      <c r="YU497" s="54"/>
      <c r="YV497" s="54"/>
      <c r="YW497" s="54"/>
      <c r="YX497" s="54"/>
      <c r="YY497" s="54"/>
      <c r="YZ497" s="54"/>
      <c r="ZA497" s="54"/>
      <c r="ZB497" s="54"/>
      <c r="ZC497" s="54"/>
      <c r="ZD497" s="54"/>
      <c r="ZE497" s="54"/>
      <c r="ZF497" s="54"/>
      <c r="ZG497" s="54"/>
      <c r="ZH497" s="54"/>
      <c r="ZI497" s="54"/>
      <c r="ZJ497" s="54"/>
      <c r="ZK497" s="54"/>
      <c r="ZL497" s="54"/>
      <c r="ZM497" s="54"/>
      <c r="ZN497" s="54"/>
      <c r="ZO497" s="54"/>
      <c r="ZP497" s="54"/>
      <c r="ZQ497" s="54"/>
      <c r="ZR497" s="54"/>
      <c r="ZS497" s="54"/>
      <c r="ZT497" s="54"/>
      <c r="ZU497" s="54"/>
      <c r="ZV497" s="54"/>
      <c r="ZW497" s="54"/>
      <c r="ZX497" s="54"/>
      <c r="ZY497" s="54"/>
      <c r="ZZ497" s="54"/>
    </row>
    <row r="498" spans="1:702" x14ac:dyDescent="0.2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  <c r="CW498" s="54"/>
      <c r="CX498" s="54"/>
      <c r="CY498" s="54"/>
      <c r="CZ498" s="54"/>
      <c r="DA498" s="54"/>
      <c r="DB498" s="54"/>
      <c r="DC498" s="54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  <c r="DN498" s="54"/>
      <c r="DO498" s="54"/>
      <c r="DP498" s="54"/>
      <c r="DQ498" s="54"/>
      <c r="DR498" s="54"/>
      <c r="DS498" s="54"/>
      <c r="DT498" s="54"/>
      <c r="DU498" s="54"/>
      <c r="DV498" s="54"/>
      <c r="DW498" s="54"/>
      <c r="DX498" s="54"/>
      <c r="DY498" s="54"/>
      <c r="DZ498" s="54"/>
      <c r="EA498" s="54"/>
      <c r="EB498" s="54"/>
      <c r="EC498" s="54"/>
      <c r="ED498" s="54"/>
      <c r="EE498" s="54"/>
      <c r="EF498" s="54"/>
      <c r="EG498" s="54"/>
      <c r="EH498" s="54"/>
      <c r="EI498" s="54"/>
      <c r="EJ498" s="54"/>
      <c r="EK498" s="54"/>
      <c r="EL498" s="54"/>
      <c r="EM498" s="54"/>
      <c r="EN498" s="54"/>
      <c r="EO498" s="54"/>
      <c r="EP498" s="54"/>
      <c r="EQ498" s="54"/>
      <c r="ER498" s="54"/>
      <c r="ES498" s="54"/>
      <c r="ET498" s="54"/>
      <c r="EU498" s="54"/>
      <c r="EV498" s="54"/>
      <c r="EW498" s="54"/>
      <c r="EX498" s="54"/>
      <c r="EY498" s="54"/>
      <c r="EZ498" s="54"/>
      <c r="FA498" s="54"/>
      <c r="FB498" s="54"/>
      <c r="FC498" s="54"/>
      <c r="FD498" s="54"/>
      <c r="FE498" s="54"/>
      <c r="FF498" s="54"/>
      <c r="FG498" s="54"/>
      <c r="FH498" s="54"/>
      <c r="FI498" s="54"/>
      <c r="FJ498" s="54"/>
      <c r="FK498" s="54"/>
      <c r="FL498" s="54"/>
      <c r="FM498" s="54"/>
      <c r="FN498" s="54"/>
      <c r="FO498" s="54"/>
      <c r="FP498" s="54"/>
      <c r="FQ498" s="54"/>
      <c r="FR498" s="54"/>
      <c r="FS498" s="54"/>
      <c r="FT498" s="54"/>
      <c r="FU498" s="54"/>
      <c r="FV498" s="54"/>
      <c r="FW498" s="54"/>
      <c r="FX498" s="54"/>
      <c r="FY498" s="54"/>
      <c r="FZ498" s="54"/>
      <c r="GA498" s="54"/>
      <c r="GB498" s="54"/>
      <c r="GC498" s="54"/>
      <c r="GD498" s="54"/>
      <c r="GE498" s="54"/>
      <c r="GF498" s="54"/>
      <c r="GG498" s="54"/>
      <c r="GH498" s="54"/>
      <c r="GI498" s="54"/>
      <c r="GJ498" s="54"/>
      <c r="GK498" s="54"/>
      <c r="GL498" s="54"/>
      <c r="GM498" s="54"/>
      <c r="GN498" s="54"/>
      <c r="GO498" s="54"/>
      <c r="GP498" s="54"/>
      <c r="GQ498" s="54"/>
      <c r="GR498" s="54"/>
      <c r="GS498" s="54"/>
      <c r="GT498" s="54"/>
      <c r="GU498" s="54"/>
      <c r="GV498" s="54"/>
      <c r="GW498" s="54"/>
      <c r="GX498" s="54"/>
      <c r="GY498" s="54"/>
      <c r="GZ498" s="54"/>
      <c r="HA498" s="54"/>
      <c r="HB498" s="54"/>
      <c r="HC498" s="54"/>
      <c r="HD498" s="54"/>
      <c r="HE498" s="54"/>
      <c r="HF498" s="54"/>
      <c r="HG498" s="54"/>
      <c r="HH498" s="54"/>
      <c r="HI498" s="54"/>
      <c r="HJ498" s="54"/>
      <c r="HK498" s="54"/>
      <c r="HL498" s="54"/>
      <c r="HM498" s="54"/>
      <c r="HN498" s="54"/>
      <c r="HO498" s="54"/>
      <c r="HP498" s="54"/>
      <c r="HQ498" s="54"/>
      <c r="HR498" s="54"/>
      <c r="HS498" s="54"/>
      <c r="HT498" s="54"/>
      <c r="HU498" s="54"/>
      <c r="HV498" s="54"/>
      <c r="HW498" s="54"/>
      <c r="HX498" s="54"/>
      <c r="HY498" s="54"/>
      <c r="HZ498" s="54"/>
      <c r="IA498" s="54"/>
      <c r="IB498" s="54"/>
      <c r="IC498" s="54"/>
      <c r="ID498" s="54"/>
      <c r="IE498" s="54"/>
      <c r="IF498" s="54"/>
      <c r="IG498" s="54"/>
      <c r="IH498" s="54"/>
      <c r="II498" s="54"/>
      <c r="IJ498" s="54"/>
      <c r="IK498" s="54"/>
      <c r="IL498" s="54"/>
      <c r="IM498" s="54"/>
      <c r="IN498" s="54"/>
      <c r="IO498" s="54"/>
      <c r="IP498" s="54"/>
      <c r="IQ498" s="54"/>
      <c r="IR498" s="54"/>
      <c r="IS498" s="54"/>
      <c r="IT498" s="54"/>
      <c r="IU498" s="54"/>
      <c r="IV498" s="54"/>
      <c r="IW498" s="54"/>
      <c r="IX498" s="54"/>
      <c r="IY498" s="54"/>
      <c r="IZ498" s="54"/>
      <c r="JA498" s="54"/>
      <c r="JB498" s="54"/>
      <c r="JC498" s="54"/>
      <c r="JD498" s="54"/>
      <c r="JE498" s="54"/>
      <c r="JF498" s="54"/>
      <c r="JG498" s="54"/>
      <c r="JH498" s="54"/>
      <c r="JI498" s="54"/>
      <c r="JJ498" s="54"/>
      <c r="JK498" s="54"/>
      <c r="JL498" s="54"/>
      <c r="JM498" s="54"/>
      <c r="JN498" s="54"/>
      <c r="JO498" s="54"/>
      <c r="JP498" s="54"/>
      <c r="JQ498" s="54"/>
      <c r="JR498" s="54"/>
      <c r="JS498" s="54"/>
      <c r="JT498" s="54"/>
      <c r="JU498" s="54"/>
      <c r="JV498" s="54"/>
      <c r="JW498" s="54"/>
      <c r="JX498" s="54"/>
      <c r="JY498" s="54"/>
      <c r="JZ498" s="54"/>
      <c r="KA498" s="54"/>
      <c r="KB498" s="54"/>
      <c r="KC498" s="54"/>
      <c r="KD498" s="54"/>
      <c r="KE498" s="54"/>
      <c r="KF498" s="54"/>
      <c r="KG498" s="54"/>
      <c r="KH498" s="54"/>
      <c r="KI498" s="54"/>
      <c r="KJ498" s="54"/>
      <c r="KK498" s="54"/>
      <c r="KL498" s="54"/>
      <c r="KM498" s="54"/>
      <c r="KN498" s="54"/>
      <c r="KO498" s="54"/>
      <c r="KP498" s="54"/>
      <c r="KQ498" s="54"/>
      <c r="KR498" s="54"/>
      <c r="KS498" s="54"/>
      <c r="KT498" s="54"/>
      <c r="KU498" s="54"/>
      <c r="KV498" s="54"/>
      <c r="KW498" s="54"/>
      <c r="KX498" s="54"/>
      <c r="KY498" s="54"/>
      <c r="KZ498" s="54"/>
      <c r="LA498" s="54"/>
      <c r="LB498" s="54"/>
      <c r="LC498" s="54"/>
      <c r="LD498" s="54"/>
      <c r="LE498" s="54"/>
      <c r="LF498" s="54"/>
      <c r="LG498" s="54"/>
      <c r="LH498" s="54"/>
      <c r="LI498" s="54"/>
      <c r="LJ498" s="54"/>
      <c r="LK498" s="54"/>
      <c r="LL498" s="54"/>
      <c r="LM498" s="54"/>
      <c r="LN498" s="54"/>
      <c r="LO498" s="54"/>
      <c r="LP498" s="54"/>
      <c r="LQ498" s="54"/>
      <c r="LR498" s="54"/>
      <c r="LS498" s="54"/>
      <c r="LT498" s="54"/>
      <c r="LU498" s="54"/>
      <c r="LV498" s="54"/>
      <c r="LW498" s="54"/>
      <c r="LX498" s="54"/>
      <c r="LY498" s="54"/>
      <c r="LZ498" s="54"/>
      <c r="MA498" s="54"/>
      <c r="MB498" s="54"/>
      <c r="MC498" s="54"/>
      <c r="MD498" s="54"/>
      <c r="ME498" s="54"/>
      <c r="MF498" s="54"/>
      <c r="MG498" s="54"/>
      <c r="MH498" s="54"/>
      <c r="MI498" s="54"/>
      <c r="MJ498" s="54"/>
      <c r="MK498" s="54"/>
      <c r="ML498" s="54"/>
      <c r="MM498" s="54"/>
      <c r="MN498" s="54"/>
      <c r="MO498" s="54"/>
      <c r="MP498" s="54"/>
      <c r="MQ498" s="54"/>
      <c r="MR498" s="54"/>
      <c r="MS498" s="54"/>
      <c r="MT498" s="54"/>
      <c r="MU498" s="54"/>
      <c r="MV498" s="54"/>
      <c r="MW498" s="54"/>
      <c r="MX498" s="54"/>
      <c r="MY498" s="54"/>
      <c r="MZ498" s="54"/>
      <c r="NA498" s="54"/>
      <c r="NB498" s="54"/>
      <c r="NC498" s="54"/>
      <c r="ND498" s="54"/>
      <c r="NE498" s="54"/>
      <c r="NF498" s="54"/>
      <c r="NG498" s="54"/>
      <c r="NH498" s="54"/>
      <c r="NI498" s="54"/>
      <c r="NJ498" s="54"/>
      <c r="NK498" s="54"/>
      <c r="NL498" s="54"/>
      <c r="NM498" s="54"/>
      <c r="NN498" s="54"/>
      <c r="NO498" s="54"/>
      <c r="NP498" s="54"/>
      <c r="NQ498" s="54"/>
      <c r="NR498" s="54"/>
      <c r="NS498" s="54"/>
      <c r="NT498" s="54"/>
      <c r="NU498" s="54"/>
      <c r="NV498" s="54"/>
      <c r="NW498" s="54"/>
      <c r="NX498" s="54"/>
      <c r="NY498" s="54"/>
      <c r="NZ498" s="54"/>
      <c r="OA498" s="54"/>
      <c r="OB498" s="54"/>
      <c r="OC498" s="54"/>
      <c r="OD498" s="54"/>
      <c r="OE498" s="54"/>
      <c r="OF498" s="54"/>
      <c r="OG498" s="54"/>
      <c r="OH498" s="54"/>
      <c r="OI498" s="54"/>
      <c r="OJ498" s="54"/>
      <c r="OK498" s="54"/>
      <c r="OL498" s="54"/>
      <c r="OM498" s="54"/>
      <c r="ON498" s="54"/>
      <c r="OO498" s="54"/>
      <c r="OP498" s="54"/>
      <c r="OQ498" s="54"/>
      <c r="OR498" s="54"/>
      <c r="OS498" s="54"/>
      <c r="OT498" s="54"/>
      <c r="OU498" s="54"/>
      <c r="OV498" s="54"/>
      <c r="OW498" s="54"/>
      <c r="OX498" s="54"/>
      <c r="OY498" s="54"/>
      <c r="OZ498" s="54"/>
      <c r="PA498" s="54"/>
      <c r="PB498" s="54"/>
      <c r="PC498" s="54"/>
      <c r="PD498" s="54"/>
      <c r="PE498" s="54"/>
      <c r="PF498" s="54"/>
      <c r="PG498" s="54"/>
      <c r="PH498" s="54"/>
      <c r="PI498" s="54"/>
      <c r="PJ498" s="54"/>
      <c r="PK498" s="54"/>
      <c r="PL498" s="54"/>
      <c r="PM498" s="54"/>
      <c r="PN498" s="54"/>
      <c r="PO498" s="54"/>
      <c r="PP498" s="54"/>
      <c r="PQ498" s="54"/>
      <c r="PR498" s="54"/>
      <c r="PS498" s="54"/>
      <c r="PT498" s="54"/>
      <c r="PU498" s="54"/>
      <c r="PV498" s="54"/>
      <c r="PW498" s="54"/>
      <c r="PX498" s="54"/>
      <c r="PY498" s="54"/>
      <c r="PZ498" s="54"/>
      <c r="QA498" s="54"/>
      <c r="QB498" s="54"/>
      <c r="QC498" s="54"/>
      <c r="QD498" s="54"/>
      <c r="QE498" s="54"/>
      <c r="QF498" s="54"/>
      <c r="QG498" s="54"/>
      <c r="QH498" s="54"/>
      <c r="QI498" s="54"/>
      <c r="QJ498" s="54"/>
      <c r="QK498" s="54"/>
      <c r="QL498" s="54"/>
      <c r="QM498" s="54"/>
      <c r="QN498" s="54"/>
      <c r="QO498" s="54"/>
      <c r="QP498" s="54"/>
      <c r="QQ498" s="54"/>
      <c r="QR498" s="54"/>
      <c r="QS498" s="54"/>
      <c r="QT498" s="54"/>
      <c r="QU498" s="54"/>
      <c r="QV498" s="54"/>
      <c r="QW498" s="54"/>
      <c r="QX498" s="54"/>
      <c r="QY498" s="54"/>
      <c r="QZ498" s="54"/>
      <c r="RA498" s="54"/>
      <c r="RB498" s="54"/>
      <c r="RC498" s="54"/>
      <c r="RD498" s="54"/>
      <c r="RE498" s="54"/>
      <c r="RF498" s="54"/>
      <c r="RG498" s="54"/>
      <c r="RH498" s="54"/>
      <c r="RI498" s="54"/>
      <c r="RJ498" s="54"/>
      <c r="RK498" s="54"/>
      <c r="RL498" s="54"/>
      <c r="RM498" s="54"/>
      <c r="RN498" s="54"/>
      <c r="RO498" s="54"/>
      <c r="RP498" s="54"/>
      <c r="RQ498" s="54"/>
      <c r="RR498" s="54"/>
      <c r="RS498" s="54"/>
      <c r="RT498" s="54"/>
      <c r="RU498" s="54"/>
      <c r="RV498" s="54"/>
      <c r="RW498" s="54"/>
      <c r="RX498" s="54"/>
      <c r="RY498" s="54"/>
      <c r="RZ498" s="54"/>
      <c r="SA498" s="54"/>
      <c r="SB498" s="54"/>
      <c r="SC498" s="54"/>
      <c r="SD498" s="54"/>
      <c r="SE498" s="54"/>
      <c r="SF498" s="54"/>
      <c r="SG498" s="54"/>
      <c r="SH498" s="54"/>
      <c r="SI498" s="54"/>
      <c r="SJ498" s="54"/>
      <c r="SK498" s="54"/>
      <c r="SL498" s="54"/>
      <c r="SM498" s="54"/>
      <c r="SN498" s="54"/>
      <c r="SO498" s="54"/>
      <c r="SP498" s="54"/>
      <c r="SQ498" s="54"/>
      <c r="SR498" s="54"/>
      <c r="SS498" s="54"/>
      <c r="ST498" s="54"/>
      <c r="SU498" s="54"/>
      <c r="SV498" s="54"/>
      <c r="SW498" s="54"/>
      <c r="SX498" s="54"/>
      <c r="SY498" s="54"/>
      <c r="SZ498" s="54"/>
      <c r="TA498" s="54"/>
      <c r="TB498" s="54"/>
      <c r="TC498" s="54"/>
      <c r="TD498" s="54"/>
      <c r="TE498" s="54"/>
      <c r="TF498" s="54"/>
      <c r="TG498" s="54"/>
      <c r="TH498" s="54"/>
      <c r="TI498" s="54"/>
      <c r="TJ498" s="54"/>
      <c r="TK498" s="54"/>
      <c r="TL498" s="54"/>
      <c r="TM498" s="54"/>
      <c r="TN498" s="54"/>
      <c r="TO498" s="54"/>
      <c r="TP498" s="54"/>
      <c r="TQ498" s="54"/>
      <c r="TR498" s="54"/>
      <c r="TS498" s="54"/>
      <c r="TT498" s="54"/>
      <c r="TU498" s="54"/>
      <c r="TV498" s="54"/>
      <c r="TW498" s="54"/>
      <c r="TX498" s="54"/>
      <c r="TY498" s="54"/>
      <c r="TZ498" s="54"/>
      <c r="UA498" s="54"/>
      <c r="UB498" s="54"/>
      <c r="UC498" s="54"/>
      <c r="UD498" s="54"/>
      <c r="UE498" s="54"/>
      <c r="UF498" s="54"/>
      <c r="UG498" s="54"/>
      <c r="UH498" s="54"/>
      <c r="UI498" s="54"/>
      <c r="UJ498" s="54"/>
      <c r="UK498" s="54"/>
      <c r="UL498" s="54"/>
      <c r="UM498" s="54"/>
      <c r="UN498" s="54"/>
      <c r="UO498" s="54"/>
      <c r="UP498" s="54"/>
      <c r="UQ498" s="54"/>
      <c r="UR498" s="54"/>
      <c r="US498" s="54"/>
      <c r="UT498" s="54"/>
      <c r="UU498" s="54"/>
      <c r="UV498" s="54"/>
      <c r="UW498" s="54"/>
      <c r="UX498" s="54"/>
      <c r="UY498" s="54"/>
      <c r="UZ498" s="54"/>
      <c r="VA498" s="54"/>
      <c r="VB498" s="54"/>
      <c r="VC498" s="54"/>
      <c r="VD498" s="54"/>
      <c r="VE498" s="54"/>
      <c r="VF498" s="54"/>
      <c r="VG498" s="54"/>
      <c r="VH498" s="54"/>
      <c r="VI498" s="54"/>
      <c r="VJ498" s="54"/>
      <c r="VK498" s="54"/>
      <c r="VL498" s="54"/>
      <c r="VM498" s="54"/>
      <c r="VN498" s="54"/>
      <c r="VO498" s="54"/>
      <c r="VP498" s="54"/>
      <c r="VQ498" s="54"/>
      <c r="VR498" s="54"/>
      <c r="VS498" s="54"/>
      <c r="VT498" s="54"/>
      <c r="VU498" s="54"/>
      <c r="VV498" s="54"/>
      <c r="VW498" s="54"/>
      <c r="VX498" s="54"/>
      <c r="VY498" s="54"/>
      <c r="VZ498" s="54"/>
      <c r="WA498" s="54"/>
      <c r="WB498" s="54"/>
      <c r="WC498" s="54"/>
      <c r="WD498" s="54"/>
      <c r="WE498" s="54"/>
      <c r="WF498" s="54"/>
      <c r="WG498" s="54"/>
      <c r="WH498" s="54"/>
      <c r="WI498" s="54"/>
      <c r="WJ498" s="54"/>
      <c r="WK498" s="54"/>
      <c r="WL498" s="54"/>
      <c r="WM498" s="54"/>
      <c r="WN498" s="54"/>
      <c r="WO498" s="54"/>
      <c r="WP498" s="54"/>
      <c r="WQ498" s="54"/>
      <c r="WR498" s="54"/>
      <c r="WS498" s="54"/>
      <c r="WT498" s="54"/>
      <c r="WU498" s="54"/>
      <c r="WV498" s="54"/>
      <c r="WW498" s="54"/>
      <c r="WX498" s="54"/>
      <c r="WY498" s="54"/>
      <c r="WZ498" s="54"/>
      <c r="XA498" s="54"/>
      <c r="XB498" s="54"/>
      <c r="XC498" s="54"/>
      <c r="XD498" s="54"/>
      <c r="XE498" s="54"/>
      <c r="XF498" s="54"/>
      <c r="XG498" s="54"/>
      <c r="XH498" s="54"/>
      <c r="XI498" s="54"/>
      <c r="XJ498" s="54"/>
      <c r="XK498" s="54"/>
      <c r="XL498" s="54"/>
      <c r="XM498" s="54"/>
      <c r="XN498" s="54"/>
      <c r="XO498" s="54"/>
      <c r="XP498" s="54"/>
      <c r="XQ498" s="54"/>
      <c r="XR498" s="54"/>
      <c r="XS498" s="54"/>
      <c r="XT498" s="54"/>
      <c r="XU498" s="54"/>
      <c r="XV498" s="54"/>
      <c r="XW498" s="54"/>
      <c r="XX498" s="54"/>
      <c r="XY498" s="54"/>
      <c r="XZ498" s="54"/>
      <c r="YA498" s="54"/>
      <c r="YB498" s="54"/>
      <c r="YC498" s="54"/>
      <c r="YD498" s="54"/>
      <c r="YE498" s="54"/>
      <c r="YF498" s="54"/>
      <c r="YG498" s="54"/>
      <c r="YH498" s="54"/>
      <c r="YI498" s="54"/>
      <c r="YJ498" s="54"/>
      <c r="YK498" s="54"/>
      <c r="YL498" s="54"/>
      <c r="YM498" s="54"/>
      <c r="YN498" s="54"/>
      <c r="YO498" s="54"/>
      <c r="YP498" s="54"/>
      <c r="YQ498" s="54"/>
      <c r="YR498" s="54"/>
      <c r="YS498" s="54"/>
      <c r="YT498" s="54"/>
      <c r="YU498" s="54"/>
      <c r="YV498" s="54"/>
      <c r="YW498" s="54"/>
      <c r="YX498" s="54"/>
      <c r="YY498" s="54"/>
      <c r="YZ498" s="54"/>
      <c r="ZA498" s="54"/>
      <c r="ZB498" s="54"/>
      <c r="ZC498" s="54"/>
      <c r="ZD498" s="54"/>
      <c r="ZE498" s="54"/>
      <c r="ZF498" s="54"/>
      <c r="ZG498" s="54"/>
      <c r="ZH498" s="54"/>
      <c r="ZI498" s="54"/>
      <c r="ZJ498" s="54"/>
      <c r="ZK498" s="54"/>
      <c r="ZL498" s="54"/>
      <c r="ZM498" s="54"/>
      <c r="ZN498" s="54"/>
      <c r="ZO498" s="54"/>
      <c r="ZP498" s="54"/>
      <c r="ZQ498" s="54"/>
      <c r="ZR498" s="54"/>
      <c r="ZS498" s="54"/>
      <c r="ZT498" s="54"/>
      <c r="ZU498" s="54"/>
      <c r="ZV498" s="54"/>
      <c r="ZW498" s="54"/>
      <c r="ZX498" s="54"/>
      <c r="ZY498" s="54"/>
      <c r="ZZ498" s="54"/>
    </row>
    <row r="499" spans="1:702" x14ac:dyDescent="0.2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  <c r="CW499" s="54"/>
      <c r="CX499" s="54"/>
      <c r="CY499" s="54"/>
      <c r="CZ499" s="54"/>
      <c r="DA499" s="54"/>
      <c r="DB499" s="54"/>
      <c r="DC499" s="54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  <c r="DN499" s="54"/>
      <c r="DO499" s="54"/>
      <c r="DP499" s="54"/>
      <c r="DQ499" s="54"/>
      <c r="DR499" s="54"/>
      <c r="DS499" s="54"/>
      <c r="DT499" s="54"/>
      <c r="DU499" s="54"/>
      <c r="DV499" s="54"/>
      <c r="DW499" s="54"/>
      <c r="DX499" s="54"/>
      <c r="DY499" s="54"/>
      <c r="DZ499" s="54"/>
      <c r="EA499" s="54"/>
      <c r="EB499" s="54"/>
      <c r="EC499" s="54"/>
      <c r="ED499" s="54"/>
      <c r="EE499" s="54"/>
      <c r="EF499" s="54"/>
      <c r="EG499" s="54"/>
      <c r="EH499" s="54"/>
      <c r="EI499" s="54"/>
      <c r="EJ499" s="54"/>
      <c r="EK499" s="54"/>
      <c r="EL499" s="54"/>
      <c r="EM499" s="54"/>
      <c r="EN499" s="54"/>
      <c r="EO499" s="54"/>
      <c r="EP499" s="54"/>
      <c r="EQ499" s="54"/>
      <c r="ER499" s="54"/>
      <c r="ES499" s="54"/>
      <c r="ET499" s="54"/>
      <c r="EU499" s="54"/>
      <c r="EV499" s="54"/>
      <c r="EW499" s="54"/>
      <c r="EX499" s="54"/>
      <c r="EY499" s="54"/>
      <c r="EZ499" s="54"/>
      <c r="FA499" s="54"/>
      <c r="FB499" s="54"/>
      <c r="FC499" s="54"/>
      <c r="FD499" s="54"/>
      <c r="FE499" s="54"/>
      <c r="FF499" s="54"/>
      <c r="FG499" s="54"/>
      <c r="FH499" s="54"/>
      <c r="FI499" s="54"/>
      <c r="FJ499" s="54"/>
      <c r="FK499" s="54"/>
      <c r="FL499" s="54"/>
      <c r="FM499" s="54"/>
      <c r="FN499" s="54"/>
      <c r="FO499" s="54"/>
      <c r="FP499" s="54"/>
      <c r="FQ499" s="54"/>
      <c r="FR499" s="54"/>
      <c r="FS499" s="54"/>
      <c r="FT499" s="54"/>
      <c r="FU499" s="54"/>
      <c r="FV499" s="54"/>
      <c r="FW499" s="54"/>
      <c r="FX499" s="54"/>
      <c r="FY499" s="54"/>
      <c r="FZ499" s="54"/>
      <c r="GA499" s="54"/>
      <c r="GB499" s="54"/>
      <c r="GC499" s="54"/>
      <c r="GD499" s="54"/>
      <c r="GE499" s="54"/>
      <c r="GF499" s="54"/>
      <c r="GG499" s="54"/>
      <c r="GH499" s="54"/>
      <c r="GI499" s="54"/>
      <c r="GJ499" s="54"/>
      <c r="GK499" s="54"/>
      <c r="GL499" s="54"/>
      <c r="GM499" s="54"/>
      <c r="GN499" s="54"/>
      <c r="GO499" s="54"/>
      <c r="GP499" s="54"/>
      <c r="GQ499" s="54"/>
      <c r="GR499" s="54"/>
      <c r="GS499" s="54"/>
      <c r="GT499" s="54"/>
      <c r="GU499" s="54"/>
      <c r="GV499" s="54"/>
      <c r="GW499" s="54"/>
      <c r="GX499" s="54"/>
      <c r="GY499" s="54"/>
      <c r="GZ499" s="54"/>
      <c r="HA499" s="54"/>
      <c r="HB499" s="54"/>
      <c r="HC499" s="54"/>
      <c r="HD499" s="54"/>
      <c r="HE499" s="54"/>
      <c r="HF499" s="54"/>
      <c r="HG499" s="54"/>
      <c r="HH499" s="54"/>
      <c r="HI499" s="54"/>
      <c r="HJ499" s="54"/>
      <c r="HK499" s="54"/>
      <c r="HL499" s="54"/>
      <c r="HM499" s="54"/>
      <c r="HN499" s="54"/>
      <c r="HO499" s="54"/>
      <c r="HP499" s="54"/>
      <c r="HQ499" s="54"/>
      <c r="HR499" s="54"/>
      <c r="HS499" s="54"/>
      <c r="HT499" s="54"/>
      <c r="HU499" s="54"/>
      <c r="HV499" s="54"/>
      <c r="HW499" s="54"/>
      <c r="HX499" s="54"/>
      <c r="HY499" s="54"/>
      <c r="HZ499" s="54"/>
      <c r="IA499" s="54"/>
      <c r="IB499" s="54"/>
      <c r="IC499" s="54"/>
      <c r="ID499" s="54"/>
      <c r="IE499" s="54"/>
      <c r="IF499" s="54"/>
      <c r="IG499" s="54"/>
      <c r="IH499" s="54"/>
      <c r="II499" s="54"/>
      <c r="IJ499" s="54"/>
      <c r="IK499" s="54"/>
      <c r="IL499" s="54"/>
      <c r="IM499" s="54"/>
      <c r="IN499" s="54"/>
      <c r="IO499" s="54"/>
      <c r="IP499" s="54"/>
      <c r="IQ499" s="54"/>
      <c r="IR499" s="54"/>
      <c r="IS499" s="54"/>
      <c r="IT499" s="54"/>
      <c r="IU499" s="54"/>
      <c r="IV499" s="54"/>
      <c r="IW499" s="54"/>
      <c r="IX499" s="54"/>
      <c r="IY499" s="54"/>
      <c r="IZ499" s="54"/>
      <c r="JA499" s="54"/>
      <c r="JB499" s="54"/>
      <c r="JC499" s="54"/>
      <c r="JD499" s="54"/>
      <c r="JE499" s="54"/>
      <c r="JF499" s="54"/>
      <c r="JG499" s="54"/>
      <c r="JH499" s="54"/>
      <c r="JI499" s="54"/>
      <c r="JJ499" s="54"/>
      <c r="JK499" s="54"/>
      <c r="JL499" s="54"/>
      <c r="JM499" s="54"/>
      <c r="JN499" s="54"/>
      <c r="JO499" s="54"/>
      <c r="JP499" s="54"/>
      <c r="JQ499" s="54"/>
      <c r="JR499" s="54"/>
      <c r="JS499" s="54"/>
      <c r="JT499" s="54"/>
      <c r="JU499" s="54"/>
      <c r="JV499" s="54"/>
      <c r="JW499" s="54"/>
      <c r="JX499" s="54"/>
      <c r="JY499" s="54"/>
      <c r="JZ499" s="54"/>
      <c r="KA499" s="54"/>
      <c r="KB499" s="54"/>
      <c r="KC499" s="54"/>
      <c r="KD499" s="54"/>
      <c r="KE499" s="54"/>
      <c r="KF499" s="54"/>
      <c r="KG499" s="54"/>
      <c r="KH499" s="54"/>
      <c r="KI499" s="54"/>
      <c r="KJ499" s="54"/>
      <c r="KK499" s="54"/>
      <c r="KL499" s="54"/>
      <c r="KM499" s="54"/>
      <c r="KN499" s="54"/>
      <c r="KO499" s="54"/>
      <c r="KP499" s="54"/>
      <c r="KQ499" s="54"/>
      <c r="KR499" s="54"/>
      <c r="KS499" s="54"/>
      <c r="KT499" s="54"/>
      <c r="KU499" s="54"/>
      <c r="KV499" s="54"/>
      <c r="KW499" s="54"/>
      <c r="KX499" s="54"/>
      <c r="KY499" s="54"/>
      <c r="KZ499" s="54"/>
      <c r="LA499" s="54"/>
      <c r="LB499" s="54"/>
      <c r="LC499" s="54"/>
      <c r="LD499" s="54"/>
      <c r="LE499" s="54"/>
      <c r="LF499" s="54"/>
      <c r="LG499" s="54"/>
      <c r="LH499" s="54"/>
      <c r="LI499" s="54"/>
      <c r="LJ499" s="54"/>
      <c r="LK499" s="54"/>
      <c r="LL499" s="54"/>
      <c r="LM499" s="54"/>
      <c r="LN499" s="54"/>
      <c r="LO499" s="54"/>
      <c r="LP499" s="54"/>
      <c r="LQ499" s="54"/>
      <c r="LR499" s="54"/>
      <c r="LS499" s="54"/>
      <c r="LT499" s="54"/>
      <c r="LU499" s="54"/>
      <c r="LV499" s="54"/>
      <c r="LW499" s="54"/>
      <c r="LX499" s="54"/>
      <c r="LY499" s="54"/>
      <c r="LZ499" s="54"/>
      <c r="MA499" s="54"/>
      <c r="MB499" s="54"/>
      <c r="MC499" s="54"/>
      <c r="MD499" s="54"/>
      <c r="ME499" s="54"/>
      <c r="MF499" s="54"/>
      <c r="MG499" s="54"/>
      <c r="MH499" s="54"/>
      <c r="MI499" s="54"/>
      <c r="MJ499" s="54"/>
      <c r="MK499" s="54"/>
      <c r="ML499" s="54"/>
      <c r="MM499" s="54"/>
      <c r="MN499" s="54"/>
      <c r="MO499" s="54"/>
      <c r="MP499" s="54"/>
      <c r="MQ499" s="54"/>
      <c r="MR499" s="54"/>
      <c r="MS499" s="54"/>
      <c r="MT499" s="54"/>
      <c r="MU499" s="54"/>
      <c r="MV499" s="54"/>
      <c r="MW499" s="54"/>
      <c r="MX499" s="54"/>
      <c r="MY499" s="54"/>
      <c r="MZ499" s="54"/>
      <c r="NA499" s="54"/>
      <c r="NB499" s="54"/>
      <c r="NC499" s="54"/>
      <c r="ND499" s="54"/>
      <c r="NE499" s="54"/>
      <c r="NF499" s="54"/>
      <c r="NG499" s="54"/>
      <c r="NH499" s="54"/>
      <c r="NI499" s="54"/>
      <c r="NJ499" s="54"/>
      <c r="NK499" s="54"/>
      <c r="NL499" s="54"/>
      <c r="NM499" s="54"/>
      <c r="NN499" s="54"/>
      <c r="NO499" s="54"/>
      <c r="NP499" s="54"/>
      <c r="NQ499" s="54"/>
      <c r="NR499" s="54"/>
      <c r="NS499" s="54"/>
      <c r="NT499" s="54"/>
      <c r="NU499" s="54"/>
      <c r="NV499" s="54"/>
      <c r="NW499" s="54"/>
      <c r="NX499" s="54"/>
      <c r="NY499" s="54"/>
      <c r="NZ499" s="54"/>
      <c r="OA499" s="54"/>
      <c r="OB499" s="54"/>
      <c r="OC499" s="54"/>
      <c r="OD499" s="54"/>
      <c r="OE499" s="54"/>
      <c r="OF499" s="54"/>
      <c r="OG499" s="54"/>
      <c r="OH499" s="54"/>
      <c r="OI499" s="54"/>
      <c r="OJ499" s="54"/>
      <c r="OK499" s="54"/>
      <c r="OL499" s="54"/>
      <c r="OM499" s="54"/>
      <c r="ON499" s="54"/>
      <c r="OO499" s="54"/>
      <c r="OP499" s="54"/>
      <c r="OQ499" s="54"/>
      <c r="OR499" s="54"/>
      <c r="OS499" s="54"/>
      <c r="OT499" s="54"/>
      <c r="OU499" s="54"/>
      <c r="OV499" s="54"/>
      <c r="OW499" s="54"/>
      <c r="OX499" s="54"/>
      <c r="OY499" s="54"/>
      <c r="OZ499" s="54"/>
      <c r="PA499" s="54"/>
      <c r="PB499" s="54"/>
      <c r="PC499" s="54"/>
      <c r="PD499" s="54"/>
      <c r="PE499" s="54"/>
      <c r="PF499" s="54"/>
      <c r="PG499" s="54"/>
      <c r="PH499" s="54"/>
      <c r="PI499" s="54"/>
      <c r="PJ499" s="54"/>
      <c r="PK499" s="54"/>
      <c r="PL499" s="54"/>
      <c r="PM499" s="54"/>
      <c r="PN499" s="54"/>
      <c r="PO499" s="54"/>
      <c r="PP499" s="54"/>
      <c r="PQ499" s="54"/>
      <c r="PR499" s="54"/>
      <c r="PS499" s="54"/>
      <c r="PT499" s="54"/>
      <c r="PU499" s="54"/>
      <c r="PV499" s="54"/>
      <c r="PW499" s="54"/>
      <c r="PX499" s="54"/>
      <c r="PY499" s="54"/>
      <c r="PZ499" s="54"/>
      <c r="QA499" s="54"/>
      <c r="QB499" s="54"/>
      <c r="QC499" s="54"/>
      <c r="QD499" s="54"/>
      <c r="QE499" s="54"/>
      <c r="QF499" s="54"/>
      <c r="QG499" s="54"/>
      <c r="QH499" s="54"/>
      <c r="QI499" s="54"/>
      <c r="QJ499" s="54"/>
      <c r="QK499" s="54"/>
      <c r="QL499" s="54"/>
      <c r="QM499" s="54"/>
      <c r="QN499" s="54"/>
      <c r="QO499" s="54"/>
      <c r="QP499" s="54"/>
      <c r="QQ499" s="54"/>
      <c r="QR499" s="54"/>
      <c r="QS499" s="54"/>
      <c r="QT499" s="54"/>
      <c r="QU499" s="54"/>
      <c r="QV499" s="54"/>
      <c r="QW499" s="54"/>
      <c r="QX499" s="54"/>
      <c r="QY499" s="54"/>
      <c r="QZ499" s="54"/>
      <c r="RA499" s="54"/>
      <c r="RB499" s="54"/>
      <c r="RC499" s="54"/>
      <c r="RD499" s="54"/>
      <c r="RE499" s="54"/>
      <c r="RF499" s="54"/>
      <c r="RG499" s="54"/>
      <c r="RH499" s="54"/>
      <c r="RI499" s="54"/>
      <c r="RJ499" s="54"/>
      <c r="RK499" s="54"/>
      <c r="RL499" s="54"/>
      <c r="RM499" s="54"/>
      <c r="RN499" s="54"/>
      <c r="RO499" s="54"/>
      <c r="RP499" s="54"/>
      <c r="RQ499" s="54"/>
      <c r="RR499" s="54"/>
      <c r="RS499" s="54"/>
      <c r="RT499" s="54"/>
      <c r="RU499" s="54"/>
      <c r="RV499" s="54"/>
      <c r="RW499" s="54"/>
      <c r="RX499" s="54"/>
      <c r="RY499" s="54"/>
      <c r="RZ499" s="54"/>
      <c r="SA499" s="54"/>
      <c r="SB499" s="54"/>
      <c r="SC499" s="54"/>
      <c r="SD499" s="54"/>
      <c r="SE499" s="54"/>
      <c r="SF499" s="54"/>
      <c r="SG499" s="54"/>
      <c r="SH499" s="54"/>
      <c r="SI499" s="54"/>
      <c r="SJ499" s="54"/>
      <c r="SK499" s="54"/>
      <c r="SL499" s="54"/>
      <c r="SM499" s="54"/>
      <c r="SN499" s="54"/>
      <c r="SO499" s="54"/>
      <c r="SP499" s="54"/>
      <c r="SQ499" s="54"/>
      <c r="SR499" s="54"/>
      <c r="SS499" s="54"/>
      <c r="ST499" s="54"/>
      <c r="SU499" s="54"/>
      <c r="SV499" s="54"/>
      <c r="SW499" s="54"/>
      <c r="SX499" s="54"/>
      <c r="SY499" s="54"/>
      <c r="SZ499" s="54"/>
      <c r="TA499" s="54"/>
      <c r="TB499" s="54"/>
      <c r="TC499" s="54"/>
      <c r="TD499" s="54"/>
      <c r="TE499" s="54"/>
      <c r="TF499" s="54"/>
      <c r="TG499" s="54"/>
      <c r="TH499" s="54"/>
      <c r="TI499" s="54"/>
      <c r="TJ499" s="54"/>
      <c r="TK499" s="54"/>
      <c r="TL499" s="54"/>
      <c r="TM499" s="54"/>
      <c r="TN499" s="54"/>
      <c r="TO499" s="54"/>
      <c r="TP499" s="54"/>
      <c r="TQ499" s="54"/>
      <c r="TR499" s="54"/>
      <c r="TS499" s="54"/>
      <c r="TT499" s="54"/>
      <c r="TU499" s="54"/>
      <c r="TV499" s="54"/>
      <c r="TW499" s="54"/>
      <c r="TX499" s="54"/>
      <c r="TY499" s="54"/>
      <c r="TZ499" s="54"/>
      <c r="UA499" s="54"/>
      <c r="UB499" s="54"/>
      <c r="UC499" s="54"/>
      <c r="UD499" s="54"/>
      <c r="UE499" s="54"/>
      <c r="UF499" s="54"/>
      <c r="UG499" s="54"/>
      <c r="UH499" s="54"/>
      <c r="UI499" s="54"/>
      <c r="UJ499" s="54"/>
      <c r="UK499" s="54"/>
      <c r="UL499" s="54"/>
      <c r="UM499" s="54"/>
      <c r="UN499" s="54"/>
      <c r="UO499" s="54"/>
      <c r="UP499" s="54"/>
      <c r="UQ499" s="54"/>
      <c r="UR499" s="54"/>
      <c r="US499" s="54"/>
      <c r="UT499" s="54"/>
      <c r="UU499" s="54"/>
      <c r="UV499" s="54"/>
      <c r="UW499" s="54"/>
      <c r="UX499" s="54"/>
      <c r="UY499" s="54"/>
      <c r="UZ499" s="54"/>
      <c r="VA499" s="54"/>
      <c r="VB499" s="54"/>
      <c r="VC499" s="54"/>
      <c r="VD499" s="54"/>
      <c r="VE499" s="54"/>
      <c r="VF499" s="54"/>
      <c r="VG499" s="54"/>
      <c r="VH499" s="54"/>
      <c r="VI499" s="54"/>
      <c r="VJ499" s="54"/>
      <c r="VK499" s="54"/>
      <c r="VL499" s="54"/>
      <c r="VM499" s="54"/>
      <c r="VN499" s="54"/>
      <c r="VO499" s="54"/>
      <c r="VP499" s="54"/>
      <c r="VQ499" s="54"/>
      <c r="VR499" s="54"/>
      <c r="VS499" s="54"/>
      <c r="VT499" s="54"/>
      <c r="VU499" s="54"/>
      <c r="VV499" s="54"/>
      <c r="VW499" s="54"/>
      <c r="VX499" s="54"/>
      <c r="VY499" s="54"/>
      <c r="VZ499" s="54"/>
      <c r="WA499" s="54"/>
      <c r="WB499" s="54"/>
      <c r="WC499" s="54"/>
      <c r="WD499" s="54"/>
      <c r="WE499" s="54"/>
      <c r="WF499" s="54"/>
      <c r="WG499" s="54"/>
      <c r="WH499" s="54"/>
      <c r="WI499" s="54"/>
      <c r="WJ499" s="54"/>
      <c r="WK499" s="54"/>
      <c r="WL499" s="54"/>
      <c r="WM499" s="54"/>
      <c r="WN499" s="54"/>
      <c r="WO499" s="54"/>
      <c r="WP499" s="54"/>
      <c r="WQ499" s="54"/>
      <c r="WR499" s="54"/>
      <c r="WS499" s="54"/>
      <c r="WT499" s="54"/>
      <c r="WU499" s="54"/>
      <c r="WV499" s="54"/>
      <c r="WW499" s="54"/>
      <c r="WX499" s="54"/>
      <c r="WY499" s="54"/>
      <c r="WZ499" s="54"/>
      <c r="XA499" s="54"/>
      <c r="XB499" s="54"/>
      <c r="XC499" s="54"/>
      <c r="XD499" s="54"/>
      <c r="XE499" s="54"/>
      <c r="XF499" s="54"/>
      <c r="XG499" s="54"/>
      <c r="XH499" s="54"/>
      <c r="XI499" s="54"/>
      <c r="XJ499" s="54"/>
      <c r="XK499" s="54"/>
      <c r="XL499" s="54"/>
      <c r="XM499" s="54"/>
      <c r="XN499" s="54"/>
      <c r="XO499" s="54"/>
      <c r="XP499" s="54"/>
      <c r="XQ499" s="54"/>
      <c r="XR499" s="54"/>
      <c r="XS499" s="54"/>
      <c r="XT499" s="54"/>
      <c r="XU499" s="54"/>
      <c r="XV499" s="54"/>
      <c r="XW499" s="54"/>
      <c r="XX499" s="54"/>
      <c r="XY499" s="54"/>
      <c r="XZ499" s="54"/>
      <c r="YA499" s="54"/>
      <c r="YB499" s="54"/>
      <c r="YC499" s="54"/>
      <c r="YD499" s="54"/>
      <c r="YE499" s="54"/>
      <c r="YF499" s="54"/>
      <c r="YG499" s="54"/>
      <c r="YH499" s="54"/>
      <c r="YI499" s="54"/>
      <c r="YJ499" s="54"/>
      <c r="YK499" s="54"/>
      <c r="YL499" s="54"/>
      <c r="YM499" s="54"/>
      <c r="YN499" s="54"/>
      <c r="YO499" s="54"/>
      <c r="YP499" s="54"/>
      <c r="YQ499" s="54"/>
      <c r="YR499" s="54"/>
      <c r="YS499" s="54"/>
      <c r="YT499" s="54"/>
      <c r="YU499" s="54"/>
      <c r="YV499" s="54"/>
      <c r="YW499" s="54"/>
      <c r="YX499" s="54"/>
      <c r="YY499" s="54"/>
      <c r="YZ499" s="54"/>
      <c r="ZA499" s="54"/>
      <c r="ZB499" s="54"/>
      <c r="ZC499" s="54"/>
      <c r="ZD499" s="54"/>
      <c r="ZE499" s="54"/>
      <c r="ZF499" s="54"/>
      <c r="ZG499" s="54"/>
      <c r="ZH499" s="54"/>
      <c r="ZI499" s="54"/>
      <c r="ZJ499" s="54"/>
      <c r="ZK499" s="54"/>
      <c r="ZL499" s="54"/>
      <c r="ZM499" s="54"/>
      <c r="ZN499" s="54"/>
      <c r="ZO499" s="54"/>
      <c r="ZP499" s="54"/>
      <c r="ZQ499" s="54"/>
      <c r="ZR499" s="54"/>
      <c r="ZS499" s="54"/>
      <c r="ZT499" s="54"/>
      <c r="ZU499" s="54"/>
      <c r="ZV499" s="54"/>
      <c r="ZW499" s="54"/>
      <c r="ZX499" s="54"/>
      <c r="ZY499" s="54"/>
      <c r="ZZ499" s="54"/>
    </row>
    <row r="500" spans="1:702" x14ac:dyDescent="0.2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  <c r="CW500" s="54"/>
      <c r="CX500" s="54"/>
      <c r="CY500" s="54"/>
      <c r="CZ500" s="54"/>
      <c r="DA500" s="54"/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  <c r="DN500" s="54"/>
      <c r="DO500" s="54"/>
      <c r="DP500" s="54"/>
      <c r="DQ500" s="54"/>
      <c r="DR500" s="54"/>
      <c r="DS500" s="54"/>
      <c r="DT500" s="54"/>
      <c r="DU500" s="54"/>
      <c r="DV500" s="54"/>
      <c r="DW500" s="54"/>
      <c r="DX500" s="54"/>
      <c r="DY500" s="54"/>
      <c r="DZ500" s="54"/>
      <c r="EA500" s="54"/>
      <c r="EB500" s="54"/>
      <c r="EC500" s="54"/>
      <c r="ED500" s="54"/>
      <c r="EE500" s="54"/>
      <c r="EF500" s="54"/>
      <c r="EG500" s="54"/>
      <c r="EH500" s="54"/>
      <c r="EI500" s="54"/>
      <c r="EJ500" s="54"/>
      <c r="EK500" s="54"/>
      <c r="EL500" s="54"/>
      <c r="EM500" s="54"/>
      <c r="EN500" s="54"/>
      <c r="EO500" s="54"/>
      <c r="EP500" s="54"/>
      <c r="EQ500" s="54"/>
      <c r="ER500" s="54"/>
      <c r="ES500" s="54"/>
      <c r="ET500" s="54"/>
      <c r="EU500" s="54"/>
      <c r="EV500" s="54"/>
      <c r="EW500" s="54"/>
      <c r="EX500" s="54"/>
      <c r="EY500" s="54"/>
      <c r="EZ500" s="54"/>
      <c r="FA500" s="54"/>
      <c r="FB500" s="54"/>
      <c r="FC500" s="54"/>
      <c r="FD500" s="54"/>
      <c r="FE500" s="54"/>
      <c r="FF500" s="54"/>
      <c r="FG500" s="54"/>
      <c r="FH500" s="54"/>
      <c r="FI500" s="54"/>
      <c r="FJ500" s="54"/>
      <c r="FK500" s="54"/>
      <c r="FL500" s="54"/>
      <c r="FM500" s="54"/>
      <c r="FN500" s="54"/>
      <c r="FO500" s="54"/>
      <c r="FP500" s="54"/>
      <c r="FQ500" s="54"/>
      <c r="FR500" s="54"/>
      <c r="FS500" s="54"/>
      <c r="FT500" s="54"/>
      <c r="FU500" s="54"/>
      <c r="FV500" s="54"/>
      <c r="FW500" s="54"/>
      <c r="FX500" s="54"/>
      <c r="FY500" s="54"/>
      <c r="FZ500" s="54"/>
      <c r="GA500" s="54"/>
      <c r="GB500" s="54"/>
      <c r="GC500" s="54"/>
      <c r="GD500" s="54"/>
      <c r="GE500" s="54"/>
      <c r="GF500" s="54"/>
      <c r="GG500" s="54"/>
      <c r="GH500" s="54"/>
      <c r="GI500" s="54"/>
      <c r="GJ500" s="54"/>
      <c r="GK500" s="54"/>
      <c r="GL500" s="54"/>
      <c r="GM500" s="54"/>
      <c r="GN500" s="54"/>
      <c r="GO500" s="54"/>
      <c r="GP500" s="54"/>
      <c r="GQ500" s="54"/>
      <c r="GR500" s="54"/>
      <c r="GS500" s="54"/>
      <c r="GT500" s="54"/>
      <c r="GU500" s="54"/>
      <c r="GV500" s="54"/>
      <c r="GW500" s="54"/>
      <c r="GX500" s="54"/>
      <c r="GY500" s="54"/>
      <c r="GZ500" s="54"/>
      <c r="HA500" s="54"/>
      <c r="HB500" s="54"/>
      <c r="HC500" s="54"/>
      <c r="HD500" s="54"/>
      <c r="HE500" s="54"/>
      <c r="HF500" s="54"/>
      <c r="HG500" s="54"/>
      <c r="HH500" s="54"/>
      <c r="HI500" s="54"/>
      <c r="HJ500" s="54"/>
      <c r="HK500" s="54"/>
      <c r="HL500" s="54"/>
      <c r="HM500" s="54"/>
      <c r="HN500" s="54"/>
      <c r="HO500" s="54"/>
      <c r="HP500" s="54"/>
      <c r="HQ500" s="54"/>
      <c r="HR500" s="54"/>
      <c r="HS500" s="54"/>
      <c r="HT500" s="54"/>
      <c r="HU500" s="54"/>
      <c r="HV500" s="54"/>
      <c r="HW500" s="54"/>
      <c r="HX500" s="54"/>
      <c r="HY500" s="54"/>
      <c r="HZ500" s="54"/>
      <c r="IA500" s="54"/>
      <c r="IB500" s="54"/>
      <c r="IC500" s="54"/>
      <c r="ID500" s="54"/>
      <c r="IE500" s="54"/>
      <c r="IF500" s="54"/>
      <c r="IG500" s="54"/>
      <c r="IH500" s="54"/>
      <c r="II500" s="54"/>
      <c r="IJ500" s="54"/>
      <c r="IK500" s="54"/>
      <c r="IL500" s="54"/>
      <c r="IM500" s="54"/>
      <c r="IN500" s="54"/>
      <c r="IO500" s="54"/>
      <c r="IP500" s="54"/>
      <c r="IQ500" s="54"/>
      <c r="IR500" s="54"/>
      <c r="IS500" s="54"/>
      <c r="IT500" s="54"/>
      <c r="IU500" s="54"/>
      <c r="IV500" s="54"/>
      <c r="IW500" s="54"/>
      <c r="IX500" s="54"/>
      <c r="IY500" s="54"/>
      <c r="IZ500" s="54"/>
      <c r="JA500" s="54"/>
      <c r="JB500" s="54"/>
      <c r="JC500" s="54"/>
      <c r="JD500" s="54"/>
      <c r="JE500" s="54"/>
      <c r="JF500" s="54"/>
      <c r="JG500" s="54"/>
      <c r="JH500" s="54"/>
      <c r="JI500" s="54"/>
      <c r="JJ500" s="54"/>
      <c r="JK500" s="54"/>
      <c r="JL500" s="54"/>
      <c r="JM500" s="54"/>
      <c r="JN500" s="54"/>
      <c r="JO500" s="54"/>
      <c r="JP500" s="54"/>
      <c r="JQ500" s="54"/>
      <c r="JR500" s="54"/>
      <c r="JS500" s="54"/>
      <c r="JT500" s="54"/>
      <c r="JU500" s="54"/>
      <c r="JV500" s="54"/>
      <c r="JW500" s="54"/>
      <c r="JX500" s="54"/>
      <c r="JY500" s="54"/>
      <c r="JZ500" s="54"/>
      <c r="KA500" s="54"/>
      <c r="KB500" s="54"/>
      <c r="KC500" s="54"/>
      <c r="KD500" s="54"/>
      <c r="KE500" s="54"/>
      <c r="KF500" s="54"/>
      <c r="KG500" s="54"/>
      <c r="KH500" s="54"/>
      <c r="KI500" s="54"/>
      <c r="KJ500" s="54"/>
      <c r="KK500" s="54"/>
      <c r="KL500" s="54"/>
      <c r="KM500" s="54"/>
      <c r="KN500" s="54"/>
      <c r="KO500" s="54"/>
      <c r="KP500" s="54"/>
      <c r="KQ500" s="54"/>
      <c r="KR500" s="54"/>
      <c r="KS500" s="54"/>
      <c r="KT500" s="54"/>
      <c r="KU500" s="54"/>
      <c r="KV500" s="54"/>
      <c r="KW500" s="54"/>
      <c r="KX500" s="54"/>
      <c r="KY500" s="54"/>
      <c r="KZ500" s="54"/>
      <c r="LA500" s="54"/>
      <c r="LB500" s="54"/>
      <c r="LC500" s="54"/>
      <c r="LD500" s="54"/>
      <c r="LE500" s="54"/>
      <c r="LF500" s="54"/>
      <c r="LG500" s="54"/>
      <c r="LH500" s="54"/>
      <c r="LI500" s="54"/>
      <c r="LJ500" s="54"/>
      <c r="LK500" s="54"/>
      <c r="LL500" s="54"/>
      <c r="LM500" s="54"/>
      <c r="LN500" s="54"/>
      <c r="LO500" s="54"/>
      <c r="LP500" s="54"/>
      <c r="LQ500" s="54"/>
      <c r="LR500" s="54"/>
      <c r="LS500" s="54"/>
      <c r="LT500" s="54"/>
      <c r="LU500" s="54"/>
      <c r="LV500" s="54"/>
      <c r="LW500" s="54"/>
      <c r="LX500" s="54"/>
      <c r="LY500" s="54"/>
      <c r="LZ500" s="54"/>
      <c r="MA500" s="54"/>
      <c r="MB500" s="54"/>
      <c r="MC500" s="54"/>
      <c r="MD500" s="54"/>
      <c r="ME500" s="54"/>
      <c r="MF500" s="54"/>
      <c r="MG500" s="54"/>
      <c r="MH500" s="54"/>
      <c r="MI500" s="54"/>
      <c r="MJ500" s="54"/>
      <c r="MK500" s="54"/>
      <c r="ML500" s="54"/>
      <c r="MM500" s="54"/>
      <c r="MN500" s="54"/>
      <c r="MO500" s="54"/>
      <c r="MP500" s="54"/>
      <c r="MQ500" s="54"/>
      <c r="MR500" s="54"/>
      <c r="MS500" s="54"/>
      <c r="MT500" s="54"/>
      <c r="MU500" s="54"/>
      <c r="MV500" s="54"/>
      <c r="MW500" s="54"/>
      <c r="MX500" s="54"/>
      <c r="MY500" s="54"/>
      <c r="MZ500" s="54"/>
      <c r="NA500" s="54"/>
      <c r="NB500" s="54"/>
      <c r="NC500" s="54"/>
      <c r="ND500" s="54"/>
      <c r="NE500" s="54"/>
      <c r="NF500" s="54"/>
      <c r="NG500" s="54"/>
      <c r="NH500" s="54"/>
      <c r="NI500" s="54"/>
      <c r="NJ500" s="54"/>
      <c r="NK500" s="54"/>
      <c r="NL500" s="54"/>
      <c r="NM500" s="54"/>
      <c r="NN500" s="54"/>
      <c r="NO500" s="54"/>
      <c r="NP500" s="54"/>
      <c r="NQ500" s="54"/>
      <c r="NR500" s="54"/>
      <c r="NS500" s="54"/>
      <c r="NT500" s="54"/>
      <c r="NU500" s="54"/>
      <c r="NV500" s="54"/>
      <c r="NW500" s="54"/>
      <c r="NX500" s="54"/>
      <c r="NY500" s="54"/>
      <c r="NZ500" s="54"/>
      <c r="OA500" s="54"/>
      <c r="OB500" s="54"/>
      <c r="OC500" s="54"/>
      <c r="OD500" s="54"/>
      <c r="OE500" s="54"/>
      <c r="OF500" s="54"/>
      <c r="OG500" s="54"/>
      <c r="OH500" s="54"/>
      <c r="OI500" s="54"/>
      <c r="OJ500" s="54"/>
      <c r="OK500" s="54"/>
      <c r="OL500" s="54"/>
      <c r="OM500" s="54"/>
      <c r="ON500" s="54"/>
      <c r="OO500" s="54"/>
      <c r="OP500" s="54"/>
      <c r="OQ500" s="54"/>
      <c r="OR500" s="54"/>
      <c r="OS500" s="54"/>
      <c r="OT500" s="54"/>
      <c r="OU500" s="54"/>
      <c r="OV500" s="54"/>
      <c r="OW500" s="54"/>
      <c r="OX500" s="54"/>
      <c r="OY500" s="54"/>
      <c r="OZ500" s="54"/>
      <c r="PA500" s="54"/>
      <c r="PB500" s="54"/>
      <c r="PC500" s="54"/>
      <c r="PD500" s="54"/>
      <c r="PE500" s="54"/>
      <c r="PF500" s="54"/>
      <c r="PG500" s="54"/>
      <c r="PH500" s="54"/>
      <c r="PI500" s="54"/>
      <c r="PJ500" s="54"/>
      <c r="PK500" s="54"/>
      <c r="PL500" s="54"/>
      <c r="PM500" s="54"/>
      <c r="PN500" s="54"/>
      <c r="PO500" s="54"/>
      <c r="PP500" s="54"/>
      <c r="PQ500" s="54"/>
      <c r="PR500" s="54"/>
      <c r="PS500" s="54"/>
      <c r="PT500" s="54"/>
      <c r="PU500" s="54"/>
      <c r="PV500" s="54"/>
      <c r="PW500" s="54"/>
      <c r="PX500" s="54"/>
      <c r="PY500" s="54"/>
      <c r="PZ500" s="54"/>
      <c r="QA500" s="54"/>
      <c r="QB500" s="54"/>
      <c r="QC500" s="54"/>
      <c r="QD500" s="54"/>
      <c r="QE500" s="54"/>
      <c r="QF500" s="54"/>
      <c r="QG500" s="54"/>
      <c r="QH500" s="54"/>
      <c r="QI500" s="54"/>
      <c r="QJ500" s="54"/>
      <c r="QK500" s="54"/>
      <c r="QL500" s="54"/>
      <c r="QM500" s="54"/>
      <c r="QN500" s="54"/>
      <c r="QO500" s="54"/>
      <c r="QP500" s="54"/>
      <c r="QQ500" s="54"/>
      <c r="QR500" s="54"/>
      <c r="QS500" s="54"/>
      <c r="QT500" s="54"/>
      <c r="QU500" s="54"/>
      <c r="QV500" s="54"/>
      <c r="QW500" s="54"/>
      <c r="QX500" s="54"/>
      <c r="QY500" s="54"/>
      <c r="QZ500" s="54"/>
      <c r="RA500" s="54"/>
      <c r="RB500" s="54"/>
      <c r="RC500" s="54"/>
      <c r="RD500" s="54"/>
      <c r="RE500" s="54"/>
      <c r="RF500" s="54"/>
      <c r="RG500" s="54"/>
      <c r="RH500" s="54"/>
      <c r="RI500" s="54"/>
      <c r="RJ500" s="54"/>
      <c r="RK500" s="54"/>
      <c r="RL500" s="54"/>
      <c r="RM500" s="54"/>
      <c r="RN500" s="54"/>
      <c r="RO500" s="54"/>
      <c r="RP500" s="54"/>
      <c r="RQ500" s="54"/>
      <c r="RR500" s="54"/>
      <c r="RS500" s="54"/>
      <c r="RT500" s="54"/>
      <c r="RU500" s="54"/>
      <c r="RV500" s="54"/>
      <c r="RW500" s="54"/>
      <c r="RX500" s="54"/>
      <c r="RY500" s="54"/>
      <c r="RZ500" s="54"/>
      <c r="SA500" s="54"/>
      <c r="SB500" s="54"/>
      <c r="SC500" s="54"/>
      <c r="SD500" s="54"/>
      <c r="SE500" s="54"/>
      <c r="SF500" s="54"/>
      <c r="SG500" s="54"/>
      <c r="SH500" s="54"/>
      <c r="SI500" s="54"/>
      <c r="SJ500" s="54"/>
      <c r="SK500" s="54"/>
      <c r="SL500" s="54"/>
      <c r="SM500" s="54"/>
      <c r="SN500" s="54"/>
      <c r="SO500" s="54"/>
      <c r="SP500" s="54"/>
      <c r="SQ500" s="54"/>
      <c r="SR500" s="54"/>
      <c r="SS500" s="54"/>
      <c r="ST500" s="54"/>
      <c r="SU500" s="54"/>
      <c r="SV500" s="54"/>
      <c r="SW500" s="54"/>
      <c r="SX500" s="54"/>
      <c r="SY500" s="54"/>
      <c r="SZ500" s="54"/>
      <c r="TA500" s="54"/>
      <c r="TB500" s="54"/>
      <c r="TC500" s="54"/>
      <c r="TD500" s="54"/>
      <c r="TE500" s="54"/>
      <c r="TF500" s="54"/>
      <c r="TG500" s="54"/>
      <c r="TH500" s="54"/>
      <c r="TI500" s="54"/>
      <c r="TJ500" s="54"/>
      <c r="TK500" s="54"/>
      <c r="TL500" s="54"/>
      <c r="TM500" s="54"/>
      <c r="TN500" s="54"/>
      <c r="TO500" s="54"/>
      <c r="TP500" s="54"/>
      <c r="TQ500" s="54"/>
      <c r="TR500" s="54"/>
      <c r="TS500" s="54"/>
      <c r="TT500" s="54"/>
      <c r="TU500" s="54"/>
      <c r="TV500" s="54"/>
      <c r="TW500" s="54"/>
      <c r="TX500" s="54"/>
      <c r="TY500" s="54"/>
      <c r="TZ500" s="54"/>
      <c r="UA500" s="54"/>
      <c r="UB500" s="54"/>
      <c r="UC500" s="54"/>
      <c r="UD500" s="54"/>
      <c r="UE500" s="54"/>
      <c r="UF500" s="54"/>
      <c r="UG500" s="54"/>
      <c r="UH500" s="54"/>
      <c r="UI500" s="54"/>
      <c r="UJ500" s="54"/>
      <c r="UK500" s="54"/>
      <c r="UL500" s="54"/>
      <c r="UM500" s="54"/>
      <c r="UN500" s="54"/>
      <c r="UO500" s="54"/>
      <c r="UP500" s="54"/>
      <c r="UQ500" s="54"/>
      <c r="UR500" s="54"/>
      <c r="US500" s="54"/>
      <c r="UT500" s="54"/>
      <c r="UU500" s="54"/>
      <c r="UV500" s="54"/>
      <c r="UW500" s="54"/>
      <c r="UX500" s="54"/>
      <c r="UY500" s="54"/>
      <c r="UZ500" s="54"/>
      <c r="VA500" s="54"/>
      <c r="VB500" s="54"/>
      <c r="VC500" s="54"/>
      <c r="VD500" s="54"/>
      <c r="VE500" s="54"/>
      <c r="VF500" s="54"/>
      <c r="VG500" s="54"/>
      <c r="VH500" s="54"/>
      <c r="VI500" s="54"/>
      <c r="VJ500" s="54"/>
      <c r="VK500" s="54"/>
      <c r="VL500" s="54"/>
      <c r="VM500" s="54"/>
      <c r="VN500" s="54"/>
      <c r="VO500" s="54"/>
      <c r="VP500" s="54"/>
      <c r="VQ500" s="54"/>
      <c r="VR500" s="54"/>
      <c r="VS500" s="54"/>
      <c r="VT500" s="54"/>
      <c r="VU500" s="54"/>
      <c r="VV500" s="54"/>
      <c r="VW500" s="54"/>
      <c r="VX500" s="54"/>
      <c r="VY500" s="54"/>
      <c r="VZ500" s="54"/>
      <c r="WA500" s="54"/>
      <c r="WB500" s="54"/>
      <c r="WC500" s="54"/>
      <c r="WD500" s="54"/>
      <c r="WE500" s="54"/>
      <c r="WF500" s="54"/>
      <c r="WG500" s="54"/>
      <c r="WH500" s="54"/>
      <c r="WI500" s="54"/>
      <c r="WJ500" s="54"/>
      <c r="WK500" s="54"/>
      <c r="WL500" s="54"/>
      <c r="WM500" s="54"/>
      <c r="WN500" s="54"/>
      <c r="WO500" s="54"/>
      <c r="WP500" s="54"/>
      <c r="WQ500" s="54"/>
      <c r="WR500" s="54"/>
      <c r="WS500" s="54"/>
      <c r="WT500" s="54"/>
      <c r="WU500" s="54"/>
      <c r="WV500" s="54"/>
      <c r="WW500" s="54"/>
      <c r="WX500" s="54"/>
      <c r="WY500" s="54"/>
      <c r="WZ500" s="54"/>
      <c r="XA500" s="54"/>
      <c r="XB500" s="54"/>
      <c r="XC500" s="54"/>
      <c r="XD500" s="54"/>
      <c r="XE500" s="54"/>
      <c r="XF500" s="54"/>
      <c r="XG500" s="54"/>
      <c r="XH500" s="54"/>
      <c r="XI500" s="54"/>
      <c r="XJ500" s="54"/>
      <c r="XK500" s="54"/>
      <c r="XL500" s="54"/>
      <c r="XM500" s="54"/>
      <c r="XN500" s="54"/>
      <c r="XO500" s="54"/>
      <c r="XP500" s="54"/>
      <c r="XQ500" s="54"/>
      <c r="XR500" s="54"/>
      <c r="XS500" s="54"/>
      <c r="XT500" s="54"/>
      <c r="XU500" s="54"/>
      <c r="XV500" s="54"/>
      <c r="XW500" s="54"/>
      <c r="XX500" s="54"/>
      <c r="XY500" s="54"/>
      <c r="XZ500" s="54"/>
      <c r="YA500" s="54"/>
      <c r="YB500" s="54"/>
      <c r="YC500" s="54"/>
      <c r="YD500" s="54"/>
      <c r="YE500" s="54"/>
      <c r="YF500" s="54"/>
      <c r="YG500" s="54"/>
      <c r="YH500" s="54"/>
      <c r="YI500" s="54"/>
      <c r="YJ500" s="54"/>
      <c r="YK500" s="54"/>
      <c r="YL500" s="54"/>
      <c r="YM500" s="54"/>
      <c r="YN500" s="54"/>
      <c r="YO500" s="54"/>
      <c r="YP500" s="54"/>
      <c r="YQ500" s="54"/>
      <c r="YR500" s="54"/>
      <c r="YS500" s="54"/>
      <c r="YT500" s="54"/>
      <c r="YU500" s="54"/>
      <c r="YV500" s="54"/>
      <c r="YW500" s="54"/>
      <c r="YX500" s="54"/>
      <c r="YY500" s="54"/>
      <c r="YZ500" s="54"/>
      <c r="ZA500" s="54"/>
      <c r="ZB500" s="54"/>
      <c r="ZC500" s="54"/>
      <c r="ZD500" s="54"/>
      <c r="ZE500" s="54"/>
      <c r="ZF500" s="54"/>
      <c r="ZG500" s="54"/>
      <c r="ZH500" s="54"/>
      <c r="ZI500" s="54"/>
      <c r="ZJ500" s="54"/>
      <c r="ZK500" s="54"/>
      <c r="ZL500" s="54"/>
      <c r="ZM500" s="54"/>
      <c r="ZN500" s="54"/>
      <c r="ZO500" s="54"/>
      <c r="ZP500" s="54"/>
      <c r="ZQ500" s="54"/>
      <c r="ZR500" s="54"/>
      <c r="ZS500" s="54"/>
      <c r="ZT500" s="54"/>
      <c r="ZU500" s="54"/>
      <c r="ZV500" s="54"/>
      <c r="ZW500" s="54"/>
      <c r="ZX500" s="54"/>
      <c r="ZY500" s="54"/>
      <c r="ZZ500" s="54"/>
    </row>
    <row r="501" spans="1:702" x14ac:dyDescent="0.2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  <c r="CW501" s="54"/>
      <c r="CX501" s="54"/>
      <c r="CY501" s="54"/>
      <c r="CZ501" s="54"/>
      <c r="DA501" s="54"/>
      <c r="DB501" s="54"/>
      <c r="DC501" s="54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  <c r="DN501" s="54"/>
      <c r="DO501" s="54"/>
      <c r="DP501" s="54"/>
      <c r="DQ501" s="54"/>
      <c r="DR501" s="54"/>
      <c r="DS501" s="54"/>
      <c r="DT501" s="54"/>
      <c r="DU501" s="54"/>
      <c r="DV501" s="54"/>
      <c r="DW501" s="54"/>
      <c r="DX501" s="54"/>
      <c r="DY501" s="54"/>
      <c r="DZ501" s="54"/>
      <c r="EA501" s="54"/>
      <c r="EB501" s="54"/>
      <c r="EC501" s="54"/>
      <c r="ED501" s="54"/>
      <c r="EE501" s="54"/>
      <c r="EF501" s="54"/>
      <c r="EG501" s="54"/>
      <c r="EH501" s="54"/>
      <c r="EI501" s="54"/>
      <c r="EJ501" s="54"/>
      <c r="EK501" s="54"/>
      <c r="EL501" s="54"/>
      <c r="EM501" s="54"/>
      <c r="EN501" s="54"/>
      <c r="EO501" s="54"/>
      <c r="EP501" s="54"/>
      <c r="EQ501" s="54"/>
      <c r="ER501" s="54"/>
      <c r="ES501" s="54"/>
      <c r="ET501" s="54"/>
      <c r="EU501" s="54"/>
      <c r="EV501" s="54"/>
      <c r="EW501" s="54"/>
      <c r="EX501" s="54"/>
      <c r="EY501" s="54"/>
      <c r="EZ501" s="54"/>
      <c r="FA501" s="54"/>
      <c r="FB501" s="54"/>
      <c r="FC501" s="54"/>
      <c r="FD501" s="54"/>
      <c r="FE501" s="54"/>
      <c r="FF501" s="54"/>
      <c r="FG501" s="54"/>
      <c r="FH501" s="54"/>
      <c r="FI501" s="54"/>
      <c r="FJ501" s="54"/>
      <c r="FK501" s="54"/>
      <c r="FL501" s="54"/>
      <c r="FM501" s="54"/>
      <c r="FN501" s="54"/>
      <c r="FO501" s="54"/>
      <c r="FP501" s="54"/>
      <c r="FQ501" s="54"/>
      <c r="FR501" s="54"/>
      <c r="FS501" s="54"/>
      <c r="FT501" s="54"/>
      <c r="FU501" s="54"/>
      <c r="FV501" s="54"/>
      <c r="FW501" s="54"/>
      <c r="FX501" s="54"/>
      <c r="FY501" s="54"/>
      <c r="FZ501" s="54"/>
      <c r="GA501" s="54"/>
      <c r="GB501" s="54"/>
      <c r="GC501" s="54"/>
      <c r="GD501" s="54"/>
      <c r="GE501" s="54"/>
      <c r="GF501" s="54"/>
      <c r="GG501" s="54"/>
      <c r="GH501" s="54"/>
      <c r="GI501" s="54"/>
      <c r="GJ501" s="54"/>
      <c r="GK501" s="54"/>
      <c r="GL501" s="54"/>
      <c r="GM501" s="54"/>
      <c r="GN501" s="54"/>
      <c r="GO501" s="54"/>
      <c r="GP501" s="54"/>
      <c r="GQ501" s="54"/>
      <c r="GR501" s="54"/>
      <c r="GS501" s="54"/>
      <c r="GT501" s="54"/>
      <c r="GU501" s="54"/>
      <c r="GV501" s="54"/>
      <c r="GW501" s="54"/>
      <c r="GX501" s="54"/>
      <c r="GY501" s="54"/>
      <c r="GZ501" s="54"/>
      <c r="HA501" s="54"/>
      <c r="HB501" s="54"/>
      <c r="HC501" s="54"/>
      <c r="HD501" s="54"/>
      <c r="HE501" s="54"/>
      <c r="HF501" s="54"/>
      <c r="HG501" s="54"/>
      <c r="HH501" s="54"/>
      <c r="HI501" s="54"/>
      <c r="HJ501" s="54"/>
      <c r="HK501" s="54"/>
      <c r="HL501" s="54"/>
      <c r="HM501" s="54"/>
      <c r="HN501" s="54"/>
      <c r="HO501" s="54"/>
      <c r="HP501" s="54"/>
      <c r="HQ501" s="54"/>
      <c r="HR501" s="54"/>
      <c r="HS501" s="54"/>
      <c r="HT501" s="54"/>
      <c r="HU501" s="54"/>
      <c r="HV501" s="54"/>
      <c r="HW501" s="54"/>
      <c r="HX501" s="54"/>
      <c r="HY501" s="54"/>
      <c r="HZ501" s="54"/>
      <c r="IA501" s="54"/>
      <c r="IB501" s="54"/>
      <c r="IC501" s="54"/>
      <c r="ID501" s="54"/>
      <c r="IE501" s="54"/>
      <c r="IF501" s="54"/>
      <c r="IG501" s="54"/>
      <c r="IH501" s="54"/>
      <c r="II501" s="54"/>
      <c r="IJ501" s="54"/>
      <c r="IK501" s="54"/>
      <c r="IL501" s="54"/>
      <c r="IM501" s="54"/>
      <c r="IN501" s="54"/>
      <c r="IO501" s="54"/>
      <c r="IP501" s="54"/>
      <c r="IQ501" s="54"/>
      <c r="IR501" s="54"/>
      <c r="IS501" s="54"/>
      <c r="IT501" s="54"/>
      <c r="IU501" s="54"/>
      <c r="IV501" s="54"/>
      <c r="IW501" s="54"/>
      <c r="IX501" s="54"/>
      <c r="IY501" s="54"/>
      <c r="IZ501" s="54"/>
      <c r="JA501" s="54"/>
      <c r="JB501" s="54"/>
      <c r="JC501" s="54"/>
      <c r="JD501" s="54"/>
      <c r="JE501" s="54"/>
      <c r="JF501" s="54"/>
      <c r="JG501" s="54"/>
      <c r="JH501" s="54"/>
      <c r="JI501" s="54"/>
      <c r="JJ501" s="54"/>
      <c r="JK501" s="54"/>
      <c r="JL501" s="54"/>
      <c r="JM501" s="54"/>
      <c r="JN501" s="54"/>
      <c r="JO501" s="54"/>
      <c r="JP501" s="54"/>
      <c r="JQ501" s="54"/>
      <c r="JR501" s="54"/>
      <c r="JS501" s="54"/>
      <c r="JT501" s="54"/>
      <c r="JU501" s="54"/>
      <c r="JV501" s="54"/>
      <c r="JW501" s="54"/>
      <c r="JX501" s="54"/>
      <c r="JY501" s="54"/>
      <c r="JZ501" s="54"/>
      <c r="KA501" s="54"/>
      <c r="KB501" s="54"/>
      <c r="KC501" s="54"/>
      <c r="KD501" s="54"/>
      <c r="KE501" s="54"/>
      <c r="KF501" s="54"/>
      <c r="KG501" s="54"/>
      <c r="KH501" s="54"/>
      <c r="KI501" s="54"/>
      <c r="KJ501" s="54"/>
      <c r="KK501" s="54"/>
      <c r="KL501" s="54"/>
      <c r="KM501" s="54"/>
      <c r="KN501" s="54"/>
      <c r="KO501" s="54"/>
      <c r="KP501" s="54"/>
      <c r="KQ501" s="54"/>
      <c r="KR501" s="54"/>
      <c r="KS501" s="54"/>
      <c r="KT501" s="54"/>
      <c r="KU501" s="54"/>
      <c r="KV501" s="54"/>
      <c r="KW501" s="54"/>
      <c r="KX501" s="54"/>
      <c r="KY501" s="54"/>
      <c r="KZ501" s="54"/>
      <c r="LA501" s="54"/>
      <c r="LB501" s="54"/>
      <c r="LC501" s="54"/>
      <c r="LD501" s="54"/>
      <c r="LE501" s="54"/>
      <c r="LF501" s="54"/>
      <c r="LG501" s="54"/>
      <c r="LH501" s="54"/>
      <c r="LI501" s="54"/>
      <c r="LJ501" s="54"/>
      <c r="LK501" s="54"/>
      <c r="LL501" s="54"/>
      <c r="LM501" s="54"/>
      <c r="LN501" s="54"/>
      <c r="LO501" s="54"/>
      <c r="LP501" s="54"/>
      <c r="LQ501" s="54"/>
      <c r="LR501" s="54"/>
      <c r="LS501" s="54"/>
      <c r="LT501" s="54"/>
      <c r="LU501" s="54"/>
      <c r="LV501" s="54"/>
      <c r="LW501" s="54"/>
      <c r="LX501" s="54"/>
      <c r="LY501" s="54"/>
      <c r="LZ501" s="54"/>
      <c r="MA501" s="54"/>
      <c r="MB501" s="54"/>
      <c r="MC501" s="54"/>
      <c r="MD501" s="54"/>
      <c r="ME501" s="54"/>
      <c r="MF501" s="54"/>
      <c r="MG501" s="54"/>
      <c r="MH501" s="54"/>
      <c r="MI501" s="54"/>
      <c r="MJ501" s="54"/>
      <c r="MK501" s="54"/>
      <c r="ML501" s="54"/>
      <c r="MM501" s="54"/>
      <c r="MN501" s="54"/>
      <c r="MO501" s="54"/>
      <c r="MP501" s="54"/>
      <c r="MQ501" s="54"/>
      <c r="MR501" s="54"/>
      <c r="MS501" s="54"/>
      <c r="MT501" s="54"/>
      <c r="MU501" s="54"/>
      <c r="MV501" s="54"/>
      <c r="MW501" s="54"/>
      <c r="MX501" s="54"/>
      <c r="MY501" s="54"/>
      <c r="MZ501" s="54"/>
      <c r="NA501" s="54"/>
      <c r="NB501" s="54"/>
      <c r="NC501" s="54"/>
      <c r="ND501" s="54"/>
      <c r="NE501" s="54"/>
      <c r="NF501" s="54"/>
      <c r="NG501" s="54"/>
      <c r="NH501" s="54"/>
      <c r="NI501" s="54"/>
      <c r="NJ501" s="54"/>
      <c r="NK501" s="54"/>
      <c r="NL501" s="54"/>
      <c r="NM501" s="54"/>
      <c r="NN501" s="54"/>
      <c r="NO501" s="54"/>
      <c r="NP501" s="54"/>
      <c r="NQ501" s="54"/>
      <c r="NR501" s="54"/>
      <c r="NS501" s="54"/>
      <c r="NT501" s="54"/>
      <c r="NU501" s="54"/>
      <c r="NV501" s="54"/>
      <c r="NW501" s="54"/>
      <c r="NX501" s="54"/>
      <c r="NY501" s="54"/>
      <c r="NZ501" s="54"/>
      <c r="OA501" s="54"/>
      <c r="OB501" s="54"/>
      <c r="OC501" s="54"/>
      <c r="OD501" s="54"/>
      <c r="OE501" s="54"/>
      <c r="OF501" s="54"/>
      <c r="OG501" s="54"/>
      <c r="OH501" s="54"/>
      <c r="OI501" s="54"/>
      <c r="OJ501" s="54"/>
      <c r="OK501" s="54"/>
      <c r="OL501" s="54"/>
      <c r="OM501" s="54"/>
      <c r="ON501" s="54"/>
      <c r="OO501" s="54"/>
      <c r="OP501" s="54"/>
      <c r="OQ501" s="54"/>
      <c r="OR501" s="54"/>
      <c r="OS501" s="54"/>
      <c r="OT501" s="54"/>
      <c r="OU501" s="54"/>
      <c r="OV501" s="54"/>
      <c r="OW501" s="54"/>
      <c r="OX501" s="54"/>
      <c r="OY501" s="54"/>
      <c r="OZ501" s="54"/>
      <c r="PA501" s="54"/>
      <c r="PB501" s="54"/>
      <c r="PC501" s="54"/>
      <c r="PD501" s="54"/>
      <c r="PE501" s="54"/>
      <c r="PF501" s="54"/>
      <c r="PG501" s="54"/>
      <c r="PH501" s="54"/>
      <c r="PI501" s="54"/>
      <c r="PJ501" s="54"/>
      <c r="PK501" s="54"/>
      <c r="PL501" s="54"/>
      <c r="PM501" s="54"/>
      <c r="PN501" s="54"/>
      <c r="PO501" s="54"/>
      <c r="PP501" s="54"/>
      <c r="PQ501" s="54"/>
      <c r="PR501" s="54"/>
      <c r="PS501" s="54"/>
      <c r="PT501" s="54"/>
      <c r="PU501" s="54"/>
      <c r="PV501" s="54"/>
      <c r="PW501" s="54"/>
      <c r="PX501" s="54"/>
      <c r="PY501" s="54"/>
      <c r="PZ501" s="54"/>
      <c r="QA501" s="54"/>
      <c r="QB501" s="54"/>
      <c r="QC501" s="54"/>
      <c r="QD501" s="54"/>
      <c r="QE501" s="54"/>
      <c r="QF501" s="54"/>
      <c r="QG501" s="54"/>
      <c r="QH501" s="54"/>
      <c r="QI501" s="54"/>
      <c r="QJ501" s="54"/>
      <c r="QK501" s="54"/>
      <c r="QL501" s="54"/>
      <c r="QM501" s="54"/>
      <c r="QN501" s="54"/>
      <c r="QO501" s="54"/>
      <c r="QP501" s="54"/>
      <c r="QQ501" s="54"/>
      <c r="QR501" s="54"/>
      <c r="QS501" s="54"/>
      <c r="QT501" s="54"/>
      <c r="QU501" s="54"/>
      <c r="QV501" s="54"/>
      <c r="QW501" s="54"/>
      <c r="QX501" s="54"/>
      <c r="QY501" s="54"/>
      <c r="QZ501" s="54"/>
      <c r="RA501" s="54"/>
      <c r="RB501" s="54"/>
      <c r="RC501" s="54"/>
      <c r="RD501" s="54"/>
      <c r="RE501" s="54"/>
      <c r="RF501" s="54"/>
      <c r="RG501" s="54"/>
      <c r="RH501" s="54"/>
      <c r="RI501" s="54"/>
      <c r="RJ501" s="54"/>
      <c r="RK501" s="54"/>
      <c r="RL501" s="54"/>
      <c r="RM501" s="54"/>
      <c r="RN501" s="54"/>
      <c r="RO501" s="54"/>
      <c r="RP501" s="54"/>
      <c r="RQ501" s="54"/>
      <c r="RR501" s="54"/>
      <c r="RS501" s="54"/>
      <c r="RT501" s="54"/>
      <c r="RU501" s="54"/>
      <c r="RV501" s="54"/>
      <c r="RW501" s="54"/>
      <c r="RX501" s="54"/>
      <c r="RY501" s="54"/>
      <c r="RZ501" s="54"/>
      <c r="SA501" s="54"/>
      <c r="SB501" s="54"/>
      <c r="SC501" s="54"/>
      <c r="SD501" s="54"/>
      <c r="SE501" s="54"/>
      <c r="SF501" s="54"/>
      <c r="SG501" s="54"/>
      <c r="SH501" s="54"/>
      <c r="SI501" s="54"/>
      <c r="SJ501" s="54"/>
      <c r="SK501" s="54"/>
      <c r="SL501" s="54"/>
      <c r="SM501" s="54"/>
      <c r="SN501" s="54"/>
      <c r="SO501" s="54"/>
      <c r="SP501" s="54"/>
      <c r="SQ501" s="54"/>
      <c r="SR501" s="54"/>
      <c r="SS501" s="54"/>
      <c r="ST501" s="54"/>
      <c r="SU501" s="54"/>
      <c r="SV501" s="54"/>
      <c r="SW501" s="54"/>
      <c r="SX501" s="54"/>
      <c r="SY501" s="54"/>
      <c r="SZ501" s="54"/>
      <c r="TA501" s="54"/>
      <c r="TB501" s="54"/>
      <c r="TC501" s="54"/>
      <c r="TD501" s="54"/>
      <c r="TE501" s="54"/>
      <c r="TF501" s="54"/>
      <c r="TG501" s="54"/>
      <c r="TH501" s="54"/>
      <c r="TI501" s="54"/>
      <c r="TJ501" s="54"/>
      <c r="TK501" s="54"/>
      <c r="TL501" s="54"/>
      <c r="TM501" s="54"/>
      <c r="TN501" s="54"/>
      <c r="TO501" s="54"/>
      <c r="TP501" s="54"/>
      <c r="TQ501" s="54"/>
      <c r="TR501" s="54"/>
      <c r="TS501" s="54"/>
      <c r="TT501" s="54"/>
      <c r="TU501" s="54"/>
      <c r="TV501" s="54"/>
      <c r="TW501" s="54"/>
      <c r="TX501" s="54"/>
      <c r="TY501" s="54"/>
      <c r="TZ501" s="54"/>
      <c r="UA501" s="54"/>
      <c r="UB501" s="54"/>
      <c r="UC501" s="54"/>
      <c r="UD501" s="54"/>
      <c r="UE501" s="54"/>
      <c r="UF501" s="54"/>
      <c r="UG501" s="54"/>
      <c r="UH501" s="54"/>
      <c r="UI501" s="54"/>
      <c r="UJ501" s="54"/>
      <c r="UK501" s="54"/>
      <c r="UL501" s="54"/>
      <c r="UM501" s="54"/>
      <c r="UN501" s="54"/>
      <c r="UO501" s="54"/>
      <c r="UP501" s="54"/>
      <c r="UQ501" s="54"/>
      <c r="UR501" s="54"/>
      <c r="US501" s="54"/>
      <c r="UT501" s="54"/>
      <c r="UU501" s="54"/>
      <c r="UV501" s="54"/>
      <c r="UW501" s="54"/>
      <c r="UX501" s="54"/>
      <c r="UY501" s="54"/>
      <c r="UZ501" s="54"/>
      <c r="VA501" s="54"/>
      <c r="VB501" s="54"/>
      <c r="VC501" s="54"/>
      <c r="VD501" s="54"/>
      <c r="VE501" s="54"/>
      <c r="VF501" s="54"/>
      <c r="VG501" s="54"/>
      <c r="VH501" s="54"/>
      <c r="VI501" s="54"/>
      <c r="VJ501" s="54"/>
      <c r="VK501" s="54"/>
      <c r="VL501" s="54"/>
      <c r="VM501" s="54"/>
      <c r="VN501" s="54"/>
      <c r="VO501" s="54"/>
      <c r="VP501" s="54"/>
      <c r="VQ501" s="54"/>
      <c r="VR501" s="54"/>
      <c r="VS501" s="54"/>
      <c r="VT501" s="54"/>
      <c r="VU501" s="54"/>
      <c r="VV501" s="54"/>
      <c r="VW501" s="54"/>
      <c r="VX501" s="54"/>
      <c r="VY501" s="54"/>
      <c r="VZ501" s="54"/>
      <c r="WA501" s="54"/>
      <c r="WB501" s="54"/>
      <c r="WC501" s="54"/>
      <c r="WD501" s="54"/>
      <c r="WE501" s="54"/>
      <c r="WF501" s="54"/>
      <c r="WG501" s="54"/>
      <c r="WH501" s="54"/>
      <c r="WI501" s="54"/>
      <c r="WJ501" s="54"/>
      <c r="WK501" s="54"/>
      <c r="WL501" s="54"/>
      <c r="WM501" s="54"/>
      <c r="WN501" s="54"/>
      <c r="WO501" s="54"/>
      <c r="WP501" s="54"/>
      <c r="WQ501" s="54"/>
      <c r="WR501" s="54"/>
      <c r="WS501" s="54"/>
      <c r="WT501" s="54"/>
      <c r="WU501" s="54"/>
      <c r="WV501" s="54"/>
      <c r="WW501" s="54"/>
      <c r="WX501" s="54"/>
      <c r="WY501" s="54"/>
      <c r="WZ501" s="54"/>
      <c r="XA501" s="54"/>
      <c r="XB501" s="54"/>
      <c r="XC501" s="54"/>
      <c r="XD501" s="54"/>
      <c r="XE501" s="54"/>
      <c r="XF501" s="54"/>
      <c r="XG501" s="54"/>
      <c r="XH501" s="54"/>
      <c r="XI501" s="54"/>
      <c r="XJ501" s="54"/>
      <c r="XK501" s="54"/>
      <c r="XL501" s="54"/>
      <c r="XM501" s="54"/>
      <c r="XN501" s="54"/>
      <c r="XO501" s="54"/>
      <c r="XP501" s="54"/>
      <c r="XQ501" s="54"/>
      <c r="XR501" s="54"/>
      <c r="XS501" s="54"/>
      <c r="XT501" s="54"/>
      <c r="XU501" s="54"/>
      <c r="XV501" s="54"/>
      <c r="XW501" s="54"/>
      <c r="XX501" s="54"/>
      <c r="XY501" s="54"/>
      <c r="XZ501" s="54"/>
      <c r="YA501" s="54"/>
      <c r="YB501" s="54"/>
      <c r="YC501" s="54"/>
      <c r="YD501" s="54"/>
      <c r="YE501" s="54"/>
      <c r="YF501" s="54"/>
      <c r="YG501" s="54"/>
      <c r="YH501" s="54"/>
      <c r="YI501" s="54"/>
      <c r="YJ501" s="54"/>
      <c r="YK501" s="54"/>
      <c r="YL501" s="54"/>
      <c r="YM501" s="54"/>
      <c r="YN501" s="54"/>
      <c r="YO501" s="54"/>
      <c r="YP501" s="54"/>
      <c r="YQ501" s="54"/>
      <c r="YR501" s="54"/>
      <c r="YS501" s="54"/>
      <c r="YT501" s="54"/>
      <c r="YU501" s="54"/>
      <c r="YV501" s="54"/>
      <c r="YW501" s="54"/>
      <c r="YX501" s="54"/>
      <c r="YY501" s="54"/>
      <c r="YZ501" s="54"/>
      <c r="ZA501" s="54"/>
      <c r="ZB501" s="54"/>
      <c r="ZC501" s="54"/>
      <c r="ZD501" s="54"/>
      <c r="ZE501" s="54"/>
      <c r="ZF501" s="54"/>
      <c r="ZG501" s="54"/>
      <c r="ZH501" s="54"/>
      <c r="ZI501" s="54"/>
      <c r="ZJ501" s="54"/>
      <c r="ZK501" s="54"/>
      <c r="ZL501" s="54"/>
      <c r="ZM501" s="54"/>
      <c r="ZN501" s="54"/>
      <c r="ZO501" s="54"/>
      <c r="ZP501" s="54"/>
      <c r="ZQ501" s="54"/>
      <c r="ZR501" s="54"/>
      <c r="ZS501" s="54"/>
      <c r="ZT501" s="54"/>
      <c r="ZU501" s="54"/>
      <c r="ZV501" s="54"/>
      <c r="ZW501" s="54"/>
      <c r="ZX501" s="54"/>
      <c r="ZY501" s="54"/>
      <c r="ZZ501" s="54"/>
    </row>
    <row r="502" spans="1:702" x14ac:dyDescent="0.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  <c r="CW502" s="54"/>
      <c r="CX502" s="54"/>
      <c r="CY502" s="54"/>
      <c r="CZ502" s="54"/>
      <c r="DA502" s="54"/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  <c r="DN502" s="54"/>
      <c r="DO502" s="54"/>
      <c r="DP502" s="54"/>
      <c r="DQ502" s="54"/>
      <c r="DR502" s="54"/>
      <c r="DS502" s="54"/>
      <c r="DT502" s="54"/>
      <c r="DU502" s="54"/>
      <c r="DV502" s="54"/>
      <c r="DW502" s="54"/>
      <c r="DX502" s="54"/>
      <c r="DY502" s="54"/>
      <c r="DZ502" s="54"/>
      <c r="EA502" s="54"/>
      <c r="EB502" s="54"/>
      <c r="EC502" s="54"/>
      <c r="ED502" s="54"/>
      <c r="EE502" s="54"/>
      <c r="EF502" s="54"/>
      <c r="EG502" s="54"/>
      <c r="EH502" s="54"/>
      <c r="EI502" s="54"/>
      <c r="EJ502" s="54"/>
      <c r="EK502" s="54"/>
      <c r="EL502" s="54"/>
      <c r="EM502" s="54"/>
      <c r="EN502" s="54"/>
      <c r="EO502" s="54"/>
      <c r="EP502" s="54"/>
      <c r="EQ502" s="54"/>
      <c r="ER502" s="54"/>
      <c r="ES502" s="54"/>
      <c r="ET502" s="54"/>
      <c r="EU502" s="54"/>
      <c r="EV502" s="54"/>
      <c r="EW502" s="54"/>
      <c r="EX502" s="54"/>
      <c r="EY502" s="54"/>
      <c r="EZ502" s="54"/>
      <c r="FA502" s="54"/>
      <c r="FB502" s="54"/>
      <c r="FC502" s="54"/>
      <c r="FD502" s="54"/>
      <c r="FE502" s="54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4"/>
      <c r="GA502" s="54"/>
      <c r="GB502" s="54"/>
      <c r="GC502" s="54"/>
      <c r="GD502" s="54"/>
      <c r="GE502" s="54"/>
      <c r="GF502" s="54"/>
      <c r="GG502" s="54"/>
      <c r="GH502" s="54"/>
      <c r="GI502" s="54"/>
      <c r="GJ502" s="54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4"/>
      <c r="HL502" s="54"/>
      <c r="HM502" s="54"/>
      <c r="HN502" s="54"/>
      <c r="HO502" s="54"/>
      <c r="HP502" s="54"/>
      <c r="HQ502" s="54"/>
      <c r="HR502" s="54"/>
      <c r="HS502" s="54"/>
      <c r="HT502" s="54"/>
      <c r="HU502" s="54"/>
      <c r="HV502" s="54"/>
      <c r="HW502" s="54"/>
      <c r="HX502" s="54"/>
      <c r="HY502" s="54"/>
      <c r="HZ502" s="54"/>
      <c r="IA502" s="54"/>
      <c r="IB502" s="54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4"/>
      <c r="IN502" s="54"/>
      <c r="IO502" s="54"/>
      <c r="IP502" s="54"/>
      <c r="IQ502" s="54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4"/>
      <c r="JS502" s="54"/>
      <c r="JT502" s="54"/>
      <c r="JU502" s="54"/>
      <c r="JV502" s="54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4"/>
      <c r="KH502" s="54"/>
      <c r="KI502" s="54"/>
      <c r="KJ502" s="54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4"/>
      <c r="KW502" s="54"/>
      <c r="KX502" s="54"/>
      <c r="KY502" s="54"/>
      <c r="KZ502" s="54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4"/>
      <c r="LY502" s="54"/>
      <c r="LZ502" s="54"/>
      <c r="MA502" s="54"/>
      <c r="MB502" s="54"/>
      <c r="MC502" s="54"/>
      <c r="MD502" s="54"/>
      <c r="ME502" s="54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4"/>
      <c r="NF502" s="54"/>
      <c r="NG502" s="54"/>
      <c r="NH502" s="54"/>
      <c r="NI502" s="54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4"/>
      <c r="OK502" s="54"/>
      <c r="OL502" s="54"/>
      <c r="OM502" s="54"/>
      <c r="ON502" s="54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54"/>
      <c r="PP502" s="54"/>
      <c r="PQ502" s="54"/>
      <c r="PR502" s="54"/>
      <c r="PS502" s="54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54"/>
      <c r="QT502" s="54"/>
      <c r="QU502" s="54"/>
      <c r="QV502" s="54"/>
      <c r="QW502" s="54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54"/>
      <c r="RY502" s="54"/>
      <c r="RZ502" s="54"/>
      <c r="SA502" s="54"/>
      <c r="SB502" s="54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54"/>
      <c r="TC502" s="54"/>
      <c r="TD502" s="54"/>
      <c r="TE502" s="54"/>
      <c r="TF502" s="54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4"/>
      <c r="UH502" s="54"/>
      <c r="UI502" s="54"/>
      <c r="UJ502" s="54"/>
      <c r="UK502" s="54"/>
      <c r="UL502" s="54"/>
      <c r="UM502" s="54"/>
      <c r="UN502" s="54"/>
      <c r="UO502" s="54"/>
      <c r="UP502" s="54"/>
      <c r="UQ502" s="54"/>
      <c r="UR502" s="54"/>
      <c r="US502" s="54"/>
      <c r="UT502" s="54"/>
      <c r="UU502" s="54"/>
      <c r="UV502" s="54"/>
      <c r="UW502" s="54"/>
      <c r="UX502" s="54"/>
      <c r="UY502" s="54"/>
      <c r="UZ502" s="54"/>
      <c r="VA502" s="54"/>
      <c r="VB502" s="54"/>
      <c r="VC502" s="54"/>
      <c r="VD502" s="54"/>
      <c r="VE502" s="54"/>
      <c r="VF502" s="54"/>
      <c r="VG502" s="54"/>
      <c r="VH502" s="54"/>
      <c r="VI502" s="54"/>
      <c r="VJ502" s="54"/>
      <c r="VK502" s="54"/>
      <c r="VL502" s="54"/>
      <c r="VM502" s="54"/>
      <c r="VN502" s="54"/>
      <c r="VO502" s="54"/>
      <c r="VP502" s="54"/>
      <c r="VQ502" s="54"/>
      <c r="VR502" s="54"/>
      <c r="VS502" s="54"/>
      <c r="VT502" s="54"/>
      <c r="VU502" s="54"/>
      <c r="VV502" s="54"/>
      <c r="VW502" s="54"/>
      <c r="VX502" s="54"/>
      <c r="VY502" s="54"/>
      <c r="VZ502" s="54"/>
      <c r="WA502" s="54"/>
      <c r="WB502" s="54"/>
      <c r="WC502" s="54"/>
      <c r="WD502" s="54"/>
      <c r="WE502" s="54"/>
      <c r="WF502" s="54"/>
      <c r="WG502" s="54"/>
      <c r="WH502" s="54"/>
      <c r="WI502" s="54"/>
      <c r="WJ502" s="54"/>
      <c r="WK502" s="54"/>
      <c r="WL502" s="54"/>
      <c r="WM502" s="54"/>
      <c r="WN502" s="54"/>
      <c r="WO502" s="54"/>
      <c r="WP502" s="54"/>
      <c r="WQ502" s="54"/>
      <c r="WR502" s="54"/>
      <c r="WS502" s="54"/>
      <c r="WT502" s="54"/>
      <c r="WU502" s="54"/>
      <c r="WV502" s="54"/>
      <c r="WW502" s="54"/>
      <c r="WX502" s="54"/>
      <c r="WY502" s="54"/>
      <c r="WZ502" s="54"/>
      <c r="XA502" s="54"/>
      <c r="XB502" s="54"/>
      <c r="XC502" s="54"/>
      <c r="XD502" s="54"/>
      <c r="XE502" s="54"/>
      <c r="XF502" s="54"/>
      <c r="XG502" s="54"/>
      <c r="XH502" s="54"/>
      <c r="XI502" s="54"/>
      <c r="XJ502" s="54"/>
      <c r="XK502" s="54"/>
      <c r="XL502" s="54"/>
      <c r="XM502" s="54"/>
      <c r="XN502" s="54"/>
      <c r="XO502" s="54"/>
      <c r="XP502" s="54"/>
      <c r="XQ502" s="54"/>
      <c r="XR502" s="54"/>
      <c r="XS502" s="54"/>
      <c r="XT502" s="54"/>
      <c r="XU502" s="54"/>
      <c r="XV502" s="54"/>
      <c r="XW502" s="54"/>
      <c r="XX502" s="54"/>
      <c r="XY502" s="54"/>
      <c r="XZ502" s="54"/>
      <c r="YA502" s="54"/>
      <c r="YB502" s="54"/>
      <c r="YC502" s="54"/>
      <c r="YD502" s="54"/>
      <c r="YE502" s="54"/>
      <c r="YF502" s="54"/>
      <c r="YG502" s="54"/>
      <c r="YH502" s="54"/>
      <c r="YI502" s="54"/>
      <c r="YJ502" s="54"/>
      <c r="YK502" s="54"/>
      <c r="YL502" s="54"/>
      <c r="YM502" s="54"/>
      <c r="YN502" s="54"/>
      <c r="YO502" s="54"/>
      <c r="YP502" s="54"/>
      <c r="YQ502" s="54"/>
      <c r="YR502" s="54"/>
      <c r="YS502" s="54"/>
      <c r="YT502" s="54"/>
      <c r="YU502" s="54"/>
      <c r="YV502" s="54"/>
      <c r="YW502" s="54"/>
      <c r="YX502" s="54"/>
      <c r="YY502" s="54"/>
      <c r="YZ502" s="54"/>
      <c r="ZA502" s="54"/>
      <c r="ZB502" s="54"/>
      <c r="ZC502" s="54"/>
      <c r="ZD502" s="54"/>
      <c r="ZE502" s="54"/>
      <c r="ZF502" s="54"/>
      <c r="ZG502" s="54"/>
      <c r="ZH502" s="54"/>
      <c r="ZI502" s="54"/>
      <c r="ZJ502" s="54"/>
      <c r="ZK502" s="54"/>
      <c r="ZL502" s="54"/>
      <c r="ZM502" s="54"/>
      <c r="ZN502" s="54"/>
      <c r="ZO502" s="54"/>
      <c r="ZP502" s="54"/>
      <c r="ZQ502" s="54"/>
      <c r="ZR502" s="54"/>
      <c r="ZS502" s="54"/>
      <c r="ZT502" s="54"/>
      <c r="ZU502" s="54"/>
      <c r="ZV502" s="54"/>
      <c r="ZW502" s="54"/>
      <c r="ZX502" s="54"/>
      <c r="ZY502" s="54"/>
      <c r="ZZ502" s="54"/>
    </row>
    <row r="503" spans="1:702" x14ac:dyDescent="0.2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  <c r="CW503" s="54"/>
      <c r="CX503" s="54"/>
      <c r="CY503" s="54"/>
      <c r="CZ503" s="54"/>
      <c r="DA503" s="54"/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  <c r="DN503" s="54"/>
      <c r="DO503" s="54"/>
      <c r="DP503" s="54"/>
      <c r="DQ503" s="54"/>
      <c r="DR503" s="54"/>
      <c r="DS503" s="54"/>
      <c r="DT503" s="54"/>
      <c r="DU503" s="54"/>
      <c r="DV503" s="54"/>
      <c r="DW503" s="54"/>
      <c r="DX503" s="54"/>
      <c r="DY503" s="54"/>
      <c r="DZ503" s="54"/>
      <c r="EA503" s="54"/>
      <c r="EB503" s="54"/>
      <c r="EC503" s="54"/>
      <c r="ED503" s="54"/>
      <c r="EE503" s="54"/>
      <c r="EF503" s="54"/>
      <c r="EG503" s="54"/>
      <c r="EH503" s="54"/>
      <c r="EI503" s="54"/>
      <c r="EJ503" s="54"/>
      <c r="EK503" s="54"/>
      <c r="EL503" s="54"/>
      <c r="EM503" s="54"/>
      <c r="EN503" s="54"/>
      <c r="EO503" s="54"/>
      <c r="EP503" s="54"/>
      <c r="EQ503" s="54"/>
      <c r="ER503" s="54"/>
      <c r="ES503" s="54"/>
      <c r="ET503" s="54"/>
      <c r="EU503" s="54"/>
      <c r="EV503" s="54"/>
      <c r="EW503" s="54"/>
      <c r="EX503" s="54"/>
      <c r="EY503" s="54"/>
      <c r="EZ503" s="54"/>
      <c r="FA503" s="54"/>
      <c r="FB503" s="54"/>
      <c r="FC503" s="54"/>
      <c r="FD503" s="54"/>
      <c r="FE503" s="54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4"/>
      <c r="FZ503" s="54"/>
      <c r="GA503" s="54"/>
      <c r="GB503" s="54"/>
      <c r="GC503" s="54"/>
      <c r="GD503" s="54"/>
      <c r="GE503" s="54"/>
      <c r="GF503" s="54"/>
      <c r="GG503" s="54"/>
      <c r="GH503" s="54"/>
      <c r="GI503" s="54"/>
      <c r="GJ503" s="54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4"/>
      <c r="HL503" s="54"/>
      <c r="HM503" s="54"/>
      <c r="HN503" s="54"/>
      <c r="HO503" s="54"/>
      <c r="HP503" s="54"/>
      <c r="HQ503" s="54"/>
      <c r="HR503" s="54"/>
      <c r="HS503" s="54"/>
      <c r="HT503" s="54"/>
      <c r="HU503" s="54"/>
      <c r="HV503" s="54"/>
      <c r="HW503" s="54"/>
      <c r="HX503" s="54"/>
      <c r="HY503" s="54"/>
      <c r="HZ503" s="54"/>
      <c r="IA503" s="54"/>
      <c r="IB503" s="54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4"/>
      <c r="IN503" s="54"/>
      <c r="IO503" s="54"/>
      <c r="IP503" s="54"/>
      <c r="IQ503" s="54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4"/>
      <c r="JS503" s="54"/>
      <c r="JT503" s="54"/>
      <c r="JU503" s="54"/>
      <c r="JV503" s="54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4"/>
      <c r="KH503" s="54"/>
      <c r="KI503" s="54"/>
      <c r="KJ503" s="54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4"/>
      <c r="KW503" s="54"/>
      <c r="KX503" s="54"/>
      <c r="KY503" s="54"/>
      <c r="KZ503" s="54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4"/>
      <c r="LX503" s="54"/>
      <c r="LY503" s="54"/>
      <c r="LZ503" s="54"/>
      <c r="MA503" s="54"/>
      <c r="MB503" s="54"/>
      <c r="MC503" s="54"/>
      <c r="MD503" s="54"/>
      <c r="ME503" s="54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4"/>
      <c r="NF503" s="54"/>
      <c r="NG503" s="54"/>
      <c r="NH503" s="54"/>
      <c r="NI503" s="54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4"/>
      <c r="OK503" s="54"/>
      <c r="OL503" s="54"/>
      <c r="OM503" s="54"/>
      <c r="ON503" s="54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54"/>
      <c r="PP503" s="54"/>
      <c r="PQ503" s="54"/>
      <c r="PR503" s="54"/>
      <c r="PS503" s="54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54"/>
      <c r="QT503" s="54"/>
      <c r="QU503" s="54"/>
      <c r="QV503" s="54"/>
      <c r="QW503" s="54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54"/>
      <c r="RY503" s="54"/>
      <c r="RZ503" s="54"/>
      <c r="SA503" s="54"/>
      <c r="SB503" s="54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54"/>
      <c r="TC503" s="54"/>
      <c r="TD503" s="54"/>
      <c r="TE503" s="54"/>
      <c r="TF503" s="54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4"/>
      <c r="UH503" s="54"/>
      <c r="UI503" s="54"/>
      <c r="UJ503" s="54"/>
      <c r="UK503" s="54"/>
      <c r="UL503" s="54"/>
      <c r="UM503" s="54"/>
      <c r="UN503" s="54"/>
      <c r="UO503" s="54"/>
      <c r="UP503" s="54"/>
      <c r="UQ503" s="54"/>
      <c r="UR503" s="54"/>
      <c r="US503" s="54"/>
      <c r="UT503" s="54"/>
      <c r="UU503" s="54"/>
      <c r="UV503" s="54"/>
      <c r="UW503" s="54"/>
      <c r="UX503" s="54"/>
      <c r="UY503" s="54"/>
      <c r="UZ503" s="54"/>
      <c r="VA503" s="54"/>
      <c r="VB503" s="54"/>
      <c r="VC503" s="54"/>
      <c r="VD503" s="54"/>
      <c r="VE503" s="54"/>
      <c r="VF503" s="54"/>
      <c r="VG503" s="54"/>
      <c r="VH503" s="54"/>
      <c r="VI503" s="54"/>
      <c r="VJ503" s="54"/>
      <c r="VK503" s="54"/>
      <c r="VL503" s="54"/>
      <c r="VM503" s="54"/>
      <c r="VN503" s="54"/>
      <c r="VO503" s="54"/>
      <c r="VP503" s="54"/>
      <c r="VQ503" s="54"/>
      <c r="VR503" s="54"/>
      <c r="VS503" s="54"/>
      <c r="VT503" s="54"/>
      <c r="VU503" s="54"/>
      <c r="VV503" s="54"/>
      <c r="VW503" s="54"/>
      <c r="VX503" s="54"/>
      <c r="VY503" s="54"/>
      <c r="VZ503" s="54"/>
      <c r="WA503" s="54"/>
      <c r="WB503" s="54"/>
      <c r="WC503" s="54"/>
      <c r="WD503" s="54"/>
      <c r="WE503" s="54"/>
      <c r="WF503" s="54"/>
      <c r="WG503" s="54"/>
      <c r="WH503" s="54"/>
      <c r="WI503" s="54"/>
      <c r="WJ503" s="54"/>
      <c r="WK503" s="54"/>
      <c r="WL503" s="54"/>
      <c r="WM503" s="54"/>
      <c r="WN503" s="54"/>
      <c r="WO503" s="54"/>
      <c r="WP503" s="54"/>
      <c r="WQ503" s="54"/>
      <c r="WR503" s="54"/>
      <c r="WS503" s="54"/>
      <c r="WT503" s="54"/>
      <c r="WU503" s="54"/>
      <c r="WV503" s="54"/>
      <c r="WW503" s="54"/>
      <c r="WX503" s="54"/>
      <c r="WY503" s="54"/>
      <c r="WZ503" s="54"/>
      <c r="XA503" s="54"/>
      <c r="XB503" s="54"/>
      <c r="XC503" s="54"/>
      <c r="XD503" s="54"/>
      <c r="XE503" s="54"/>
      <c r="XF503" s="54"/>
      <c r="XG503" s="54"/>
      <c r="XH503" s="54"/>
      <c r="XI503" s="54"/>
      <c r="XJ503" s="54"/>
      <c r="XK503" s="54"/>
      <c r="XL503" s="54"/>
      <c r="XM503" s="54"/>
      <c r="XN503" s="54"/>
      <c r="XO503" s="54"/>
      <c r="XP503" s="54"/>
      <c r="XQ503" s="54"/>
      <c r="XR503" s="54"/>
      <c r="XS503" s="54"/>
      <c r="XT503" s="54"/>
      <c r="XU503" s="54"/>
      <c r="XV503" s="54"/>
      <c r="XW503" s="54"/>
      <c r="XX503" s="54"/>
      <c r="XY503" s="54"/>
      <c r="XZ503" s="54"/>
      <c r="YA503" s="54"/>
      <c r="YB503" s="54"/>
      <c r="YC503" s="54"/>
      <c r="YD503" s="54"/>
      <c r="YE503" s="54"/>
      <c r="YF503" s="54"/>
      <c r="YG503" s="54"/>
      <c r="YH503" s="54"/>
      <c r="YI503" s="54"/>
      <c r="YJ503" s="54"/>
      <c r="YK503" s="54"/>
      <c r="YL503" s="54"/>
      <c r="YM503" s="54"/>
      <c r="YN503" s="54"/>
      <c r="YO503" s="54"/>
      <c r="YP503" s="54"/>
      <c r="YQ503" s="54"/>
      <c r="YR503" s="54"/>
      <c r="YS503" s="54"/>
      <c r="YT503" s="54"/>
      <c r="YU503" s="54"/>
      <c r="YV503" s="54"/>
      <c r="YW503" s="54"/>
      <c r="YX503" s="54"/>
      <c r="YY503" s="54"/>
      <c r="YZ503" s="54"/>
      <c r="ZA503" s="54"/>
      <c r="ZB503" s="54"/>
      <c r="ZC503" s="54"/>
      <c r="ZD503" s="54"/>
      <c r="ZE503" s="54"/>
      <c r="ZF503" s="54"/>
      <c r="ZG503" s="54"/>
      <c r="ZH503" s="54"/>
      <c r="ZI503" s="54"/>
      <c r="ZJ503" s="54"/>
      <c r="ZK503" s="54"/>
      <c r="ZL503" s="54"/>
      <c r="ZM503" s="54"/>
      <c r="ZN503" s="54"/>
      <c r="ZO503" s="54"/>
      <c r="ZP503" s="54"/>
      <c r="ZQ503" s="54"/>
      <c r="ZR503" s="54"/>
      <c r="ZS503" s="54"/>
      <c r="ZT503" s="54"/>
      <c r="ZU503" s="54"/>
      <c r="ZV503" s="54"/>
      <c r="ZW503" s="54"/>
      <c r="ZX503" s="54"/>
      <c r="ZY503" s="54"/>
      <c r="ZZ503" s="54"/>
    </row>
    <row r="504" spans="1:702" x14ac:dyDescent="0.2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  <c r="CW504" s="54"/>
      <c r="CX504" s="54"/>
      <c r="CY504" s="54"/>
      <c r="CZ504" s="54"/>
      <c r="DA504" s="54"/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  <c r="DN504" s="54"/>
      <c r="DO504" s="54"/>
      <c r="DP504" s="54"/>
      <c r="DQ504" s="54"/>
      <c r="DR504" s="54"/>
      <c r="DS504" s="54"/>
      <c r="DT504" s="54"/>
      <c r="DU504" s="54"/>
      <c r="DV504" s="54"/>
      <c r="DW504" s="54"/>
      <c r="DX504" s="54"/>
      <c r="DY504" s="54"/>
      <c r="DZ504" s="54"/>
      <c r="EA504" s="54"/>
      <c r="EB504" s="54"/>
      <c r="EC504" s="54"/>
      <c r="ED504" s="54"/>
      <c r="EE504" s="54"/>
      <c r="EF504" s="54"/>
      <c r="EG504" s="54"/>
      <c r="EH504" s="54"/>
      <c r="EI504" s="54"/>
      <c r="EJ504" s="54"/>
      <c r="EK504" s="54"/>
      <c r="EL504" s="54"/>
      <c r="EM504" s="54"/>
      <c r="EN504" s="54"/>
      <c r="EO504" s="54"/>
      <c r="EP504" s="54"/>
      <c r="EQ504" s="54"/>
      <c r="ER504" s="54"/>
      <c r="ES504" s="54"/>
      <c r="ET504" s="54"/>
      <c r="EU504" s="54"/>
      <c r="EV504" s="54"/>
      <c r="EW504" s="54"/>
      <c r="EX504" s="54"/>
      <c r="EY504" s="54"/>
      <c r="EZ504" s="54"/>
      <c r="FA504" s="54"/>
      <c r="FB504" s="54"/>
      <c r="FC504" s="54"/>
      <c r="FD504" s="54"/>
      <c r="FE504" s="54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4"/>
      <c r="GA504" s="54"/>
      <c r="GB504" s="54"/>
      <c r="GC504" s="54"/>
      <c r="GD504" s="54"/>
      <c r="GE504" s="54"/>
      <c r="GF504" s="54"/>
      <c r="GG504" s="54"/>
      <c r="GH504" s="54"/>
      <c r="GI504" s="54"/>
      <c r="GJ504" s="54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4"/>
      <c r="HL504" s="54"/>
      <c r="HM504" s="54"/>
      <c r="HN504" s="54"/>
      <c r="HO504" s="54"/>
      <c r="HP504" s="54"/>
      <c r="HQ504" s="54"/>
      <c r="HR504" s="54"/>
      <c r="HS504" s="54"/>
      <c r="HT504" s="54"/>
      <c r="HU504" s="54"/>
      <c r="HV504" s="54"/>
      <c r="HW504" s="54"/>
      <c r="HX504" s="54"/>
      <c r="HY504" s="54"/>
      <c r="HZ504" s="54"/>
      <c r="IA504" s="54"/>
      <c r="IB504" s="54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4"/>
      <c r="IN504" s="54"/>
      <c r="IO504" s="54"/>
      <c r="IP504" s="54"/>
      <c r="IQ504" s="54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4"/>
      <c r="JS504" s="54"/>
      <c r="JT504" s="54"/>
      <c r="JU504" s="54"/>
      <c r="JV504" s="54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4"/>
      <c r="KH504" s="54"/>
      <c r="KI504" s="54"/>
      <c r="KJ504" s="54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4"/>
      <c r="KW504" s="54"/>
      <c r="KX504" s="54"/>
      <c r="KY504" s="54"/>
      <c r="KZ504" s="54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4"/>
      <c r="LX504" s="54"/>
      <c r="LY504" s="54"/>
      <c r="LZ504" s="54"/>
      <c r="MA504" s="54"/>
      <c r="MB504" s="54"/>
      <c r="MC504" s="54"/>
      <c r="MD504" s="54"/>
      <c r="ME504" s="54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4"/>
      <c r="NF504" s="54"/>
      <c r="NG504" s="54"/>
      <c r="NH504" s="54"/>
      <c r="NI504" s="54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4"/>
      <c r="OK504" s="54"/>
      <c r="OL504" s="54"/>
      <c r="OM504" s="54"/>
      <c r="ON504" s="54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54"/>
      <c r="PP504" s="54"/>
      <c r="PQ504" s="54"/>
      <c r="PR504" s="54"/>
      <c r="PS504" s="54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54"/>
      <c r="QT504" s="54"/>
      <c r="QU504" s="54"/>
      <c r="QV504" s="54"/>
      <c r="QW504" s="54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54"/>
      <c r="RY504" s="54"/>
      <c r="RZ504" s="54"/>
      <c r="SA504" s="54"/>
      <c r="SB504" s="54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54"/>
      <c r="TC504" s="54"/>
      <c r="TD504" s="54"/>
      <c r="TE504" s="54"/>
      <c r="TF504" s="54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4"/>
      <c r="UH504" s="54"/>
      <c r="UI504" s="54"/>
      <c r="UJ504" s="54"/>
      <c r="UK504" s="54"/>
      <c r="UL504" s="54"/>
      <c r="UM504" s="54"/>
      <c r="UN504" s="54"/>
      <c r="UO504" s="54"/>
      <c r="UP504" s="54"/>
      <c r="UQ504" s="54"/>
      <c r="UR504" s="54"/>
      <c r="US504" s="54"/>
      <c r="UT504" s="54"/>
      <c r="UU504" s="54"/>
      <c r="UV504" s="54"/>
      <c r="UW504" s="54"/>
      <c r="UX504" s="54"/>
      <c r="UY504" s="54"/>
      <c r="UZ504" s="54"/>
      <c r="VA504" s="54"/>
      <c r="VB504" s="54"/>
      <c r="VC504" s="54"/>
      <c r="VD504" s="54"/>
      <c r="VE504" s="54"/>
      <c r="VF504" s="54"/>
      <c r="VG504" s="54"/>
      <c r="VH504" s="54"/>
      <c r="VI504" s="54"/>
      <c r="VJ504" s="54"/>
      <c r="VK504" s="54"/>
      <c r="VL504" s="54"/>
      <c r="VM504" s="54"/>
      <c r="VN504" s="54"/>
      <c r="VO504" s="54"/>
      <c r="VP504" s="54"/>
      <c r="VQ504" s="54"/>
      <c r="VR504" s="54"/>
      <c r="VS504" s="54"/>
      <c r="VT504" s="54"/>
      <c r="VU504" s="54"/>
      <c r="VV504" s="54"/>
      <c r="VW504" s="54"/>
      <c r="VX504" s="54"/>
      <c r="VY504" s="54"/>
      <c r="VZ504" s="54"/>
      <c r="WA504" s="54"/>
      <c r="WB504" s="54"/>
      <c r="WC504" s="54"/>
      <c r="WD504" s="54"/>
      <c r="WE504" s="54"/>
      <c r="WF504" s="54"/>
      <c r="WG504" s="54"/>
      <c r="WH504" s="54"/>
      <c r="WI504" s="54"/>
      <c r="WJ504" s="54"/>
      <c r="WK504" s="54"/>
      <c r="WL504" s="54"/>
      <c r="WM504" s="54"/>
      <c r="WN504" s="54"/>
      <c r="WO504" s="54"/>
      <c r="WP504" s="54"/>
      <c r="WQ504" s="54"/>
      <c r="WR504" s="54"/>
      <c r="WS504" s="54"/>
      <c r="WT504" s="54"/>
      <c r="WU504" s="54"/>
      <c r="WV504" s="54"/>
      <c r="WW504" s="54"/>
      <c r="WX504" s="54"/>
      <c r="WY504" s="54"/>
      <c r="WZ504" s="54"/>
      <c r="XA504" s="54"/>
      <c r="XB504" s="54"/>
      <c r="XC504" s="54"/>
      <c r="XD504" s="54"/>
      <c r="XE504" s="54"/>
      <c r="XF504" s="54"/>
      <c r="XG504" s="54"/>
      <c r="XH504" s="54"/>
      <c r="XI504" s="54"/>
      <c r="XJ504" s="54"/>
      <c r="XK504" s="54"/>
      <c r="XL504" s="54"/>
      <c r="XM504" s="54"/>
      <c r="XN504" s="54"/>
      <c r="XO504" s="54"/>
      <c r="XP504" s="54"/>
      <c r="XQ504" s="54"/>
      <c r="XR504" s="54"/>
      <c r="XS504" s="54"/>
      <c r="XT504" s="54"/>
      <c r="XU504" s="54"/>
      <c r="XV504" s="54"/>
      <c r="XW504" s="54"/>
      <c r="XX504" s="54"/>
      <c r="XY504" s="54"/>
      <c r="XZ504" s="54"/>
      <c r="YA504" s="54"/>
      <c r="YB504" s="54"/>
      <c r="YC504" s="54"/>
      <c r="YD504" s="54"/>
      <c r="YE504" s="54"/>
      <c r="YF504" s="54"/>
      <c r="YG504" s="54"/>
      <c r="YH504" s="54"/>
      <c r="YI504" s="54"/>
      <c r="YJ504" s="54"/>
      <c r="YK504" s="54"/>
      <c r="YL504" s="54"/>
      <c r="YM504" s="54"/>
      <c r="YN504" s="54"/>
      <c r="YO504" s="54"/>
      <c r="YP504" s="54"/>
      <c r="YQ504" s="54"/>
      <c r="YR504" s="54"/>
      <c r="YS504" s="54"/>
      <c r="YT504" s="54"/>
      <c r="YU504" s="54"/>
      <c r="YV504" s="54"/>
      <c r="YW504" s="54"/>
      <c r="YX504" s="54"/>
      <c r="YY504" s="54"/>
      <c r="YZ504" s="54"/>
      <c r="ZA504" s="54"/>
      <c r="ZB504" s="54"/>
      <c r="ZC504" s="54"/>
      <c r="ZD504" s="54"/>
      <c r="ZE504" s="54"/>
      <c r="ZF504" s="54"/>
      <c r="ZG504" s="54"/>
      <c r="ZH504" s="54"/>
      <c r="ZI504" s="54"/>
      <c r="ZJ504" s="54"/>
      <c r="ZK504" s="54"/>
      <c r="ZL504" s="54"/>
      <c r="ZM504" s="54"/>
      <c r="ZN504" s="54"/>
      <c r="ZO504" s="54"/>
      <c r="ZP504" s="54"/>
      <c r="ZQ504" s="54"/>
      <c r="ZR504" s="54"/>
      <c r="ZS504" s="54"/>
      <c r="ZT504" s="54"/>
      <c r="ZU504" s="54"/>
      <c r="ZV504" s="54"/>
      <c r="ZW504" s="54"/>
      <c r="ZX504" s="54"/>
      <c r="ZY504" s="54"/>
      <c r="ZZ504" s="54"/>
    </row>
    <row r="505" spans="1:702" x14ac:dyDescent="0.2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  <c r="CW505" s="54"/>
      <c r="CX505" s="54"/>
      <c r="CY505" s="54"/>
      <c r="CZ505" s="54"/>
      <c r="DA505" s="54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54"/>
      <c r="DR505" s="54"/>
      <c r="DS505" s="54"/>
      <c r="DT505" s="54"/>
      <c r="DU505" s="54"/>
      <c r="DV505" s="54"/>
      <c r="DW505" s="54"/>
      <c r="DX505" s="54"/>
      <c r="DY505" s="54"/>
      <c r="DZ505" s="54"/>
      <c r="EA505" s="54"/>
      <c r="EB505" s="54"/>
      <c r="EC505" s="54"/>
      <c r="ED505" s="54"/>
      <c r="EE505" s="54"/>
      <c r="EF505" s="54"/>
      <c r="EG505" s="54"/>
      <c r="EH505" s="54"/>
      <c r="EI505" s="54"/>
      <c r="EJ505" s="54"/>
      <c r="EK505" s="54"/>
      <c r="EL505" s="54"/>
      <c r="EM505" s="54"/>
      <c r="EN505" s="54"/>
      <c r="EO505" s="54"/>
      <c r="EP505" s="54"/>
      <c r="EQ505" s="54"/>
      <c r="ER505" s="54"/>
      <c r="ES505" s="54"/>
      <c r="ET505" s="54"/>
      <c r="EU505" s="54"/>
      <c r="EV505" s="54"/>
      <c r="EW505" s="54"/>
      <c r="EX505" s="54"/>
      <c r="EY505" s="54"/>
      <c r="EZ505" s="54"/>
      <c r="FA505" s="54"/>
      <c r="FB505" s="54"/>
      <c r="FC505" s="54"/>
      <c r="FD505" s="54"/>
      <c r="FE505" s="54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  <c r="GB505" s="54"/>
      <c r="GC505" s="54"/>
      <c r="GD505" s="54"/>
      <c r="GE505" s="54"/>
      <c r="GF505" s="54"/>
      <c r="GG505" s="54"/>
      <c r="GH505" s="54"/>
      <c r="GI505" s="54"/>
      <c r="GJ505" s="54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4"/>
      <c r="HM505" s="54"/>
      <c r="HN505" s="54"/>
      <c r="HO505" s="54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4"/>
      <c r="IA505" s="54"/>
      <c r="IB505" s="54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4"/>
      <c r="IO505" s="54"/>
      <c r="IP505" s="54"/>
      <c r="IQ505" s="54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4"/>
      <c r="JS505" s="54"/>
      <c r="JT505" s="54"/>
      <c r="JU505" s="54"/>
      <c r="JV505" s="54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4"/>
      <c r="KH505" s="54"/>
      <c r="KI505" s="54"/>
      <c r="KJ505" s="54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4"/>
      <c r="KW505" s="54"/>
      <c r="KX505" s="54"/>
      <c r="KY505" s="54"/>
      <c r="KZ505" s="54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4"/>
      <c r="LX505" s="54"/>
      <c r="LY505" s="54"/>
      <c r="LZ505" s="54"/>
      <c r="MA505" s="54"/>
      <c r="MB505" s="54"/>
      <c r="MC505" s="54"/>
      <c r="MD505" s="54"/>
      <c r="ME505" s="54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4"/>
      <c r="NG505" s="54"/>
      <c r="NH505" s="54"/>
      <c r="NI505" s="54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4"/>
      <c r="OK505" s="54"/>
      <c r="OL505" s="54"/>
      <c r="OM505" s="54"/>
      <c r="ON505" s="54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54"/>
      <c r="PP505" s="54"/>
      <c r="PQ505" s="54"/>
      <c r="PR505" s="54"/>
      <c r="PS505" s="54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54"/>
      <c r="QT505" s="54"/>
      <c r="QU505" s="54"/>
      <c r="QV505" s="54"/>
      <c r="QW505" s="54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54"/>
      <c r="RY505" s="54"/>
      <c r="RZ505" s="54"/>
      <c r="SA505" s="54"/>
      <c r="SB505" s="54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54"/>
      <c r="TC505" s="54"/>
      <c r="TD505" s="54"/>
      <c r="TE505" s="54"/>
      <c r="TF505" s="54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4"/>
      <c r="UH505" s="54"/>
      <c r="UI505" s="54"/>
      <c r="UJ505" s="54"/>
      <c r="UK505" s="54"/>
      <c r="UL505" s="54"/>
      <c r="UM505" s="54"/>
      <c r="UN505" s="54"/>
      <c r="UO505" s="54"/>
      <c r="UP505" s="54"/>
      <c r="UQ505" s="54"/>
      <c r="UR505" s="54"/>
      <c r="US505" s="54"/>
      <c r="UT505" s="54"/>
      <c r="UU505" s="54"/>
      <c r="UV505" s="54"/>
      <c r="UW505" s="54"/>
      <c r="UX505" s="54"/>
      <c r="UY505" s="54"/>
      <c r="UZ505" s="54"/>
      <c r="VA505" s="54"/>
      <c r="VB505" s="54"/>
      <c r="VC505" s="54"/>
      <c r="VD505" s="54"/>
      <c r="VE505" s="54"/>
      <c r="VF505" s="54"/>
      <c r="VG505" s="54"/>
      <c r="VH505" s="54"/>
      <c r="VI505" s="54"/>
      <c r="VJ505" s="54"/>
      <c r="VK505" s="54"/>
      <c r="VL505" s="54"/>
      <c r="VM505" s="54"/>
      <c r="VN505" s="54"/>
      <c r="VO505" s="54"/>
      <c r="VP505" s="54"/>
      <c r="VQ505" s="54"/>
      <c r="VR505" s="54"/>
      <c r="VS505" s="54"/>
      <c r="VT505" s="54"/>
      <c r="VU505" s="54"/>
      <c r="VV505" s="54"/>
      <c r="VW505" s="54"/>
      <c r="VX505" s="54"/>
      <c r="VY505" s="54"/>
      <c r="VZ505" s="54"/>
      <c r="WA505" s="54"/>
      <c r="WB505" s="54"/>
      <c r="WC505" s="54"/>
      <c r="WD505" s="54"/>
      <c r="WE505" s="54"/>
      <c r="WF505" s="54"/>
      <c r="WG505" s="54"/>
      <c r="WH505" s="54"/>
      <c r="WI505" s="54"/>
      <c r="WJ505" s="54"/>
      <c r="WK505" s="54"/>
      <c r="WL505" s="54"/>
      <c r="WM505" s="54"/>
      <c r="WN505" s="54"/>
      <c r="WO505" s="54"/>
      <c r="WP505" s="54"/>
      <c r="WQ505" s="54"/>
      <c r="WR505" s="54"/>
      <c r="WS505" s="54"/>
      <c r="WT505" s="54"/>
      <c r="WU505" s="54"/>
      <c r="WV505" s="54"/>
      <c r="WW505" s="54"/>
      <c r="WX505" s="54"/>
      <c r="WY505" s="54"/>
      <c r="WZ505" s="54"/>
      <c r="XA505" s="54"/>
      <c r="XB505" s="54"/>
      <c r="XC505" s="54"/>
      <c r="XD505" s="54"/>
      <c r="XE505" s="54"/>
      <c r="XF505" s="54"/>
      <c r="XG505" s="54"/>
      <c r="XH505" s="54"/>
      <c r="XI505" s="54"/>
      <c r="XJ505" s="54"/>
      <c r="XK505" s="54"/>
      <c r="XL505" s="54"/>
      <c r="XM505" s="54"/>
      <c r="XN505" s="54"/>
      <c r="XO505" s="54"/>
      <c r="XP505" s="54"/>
      <c r="XQ505" s="54"/>
      <c r="XR505" s="54"/>
      <c r="XS505" s="54"/>
      <c r="XT505" s="54"/>
      <c r="XU505" s="54"/>
      <c r="XV505" s="54"/>
      <c r="XW505" s="54"/>
      <c r="XX505" s="54"/>
      <c r="XY505" s="54"/>
      <c r="XZ505" s="54"/>
      <c r="YA505" s="54"/>
      <c r="YB505" s="54"/>
      <c r="YC505" s="54"/>
      <c r="YD505" s="54"/>
      <c r="YE505" s="54"/>
      <c r="YF505" s="54"/>
      <c r="YG505" s="54"/>
      <c r="YH505" s="54"/>
      <c r="YI505" s="54"/>
      <c r="YJ505" s="54"/>
      <c r="YK505" s="54"/>
      <c r="YL505" s="54"/>
      <c r="YM505" s="54"/>
      <c r="YN505" s="54"/>
      <c r="YO505" s="54"/>
      <c r="YP505" s="54"/>
      <c r="YQ505" s="54"/>
      <c r="YR505" s="54"/>
      <c r="YS505" s="54"/>
      <c r="YT505" s="54"/>
      <c r="YU505" s="54"/>
      <c r="YV505" s="54"/>
      <c r="YW505" s="54"/>
      <c r="YX505" s="54"/>
      <c r="YY505" s="54"/>
      <c r="YZ505" s="54"/>
      <c r="ZA505" s="54"/>
      <c r="ZB505" s="54"/>
      <c r="ZC505" s="54"/>
      <c r="ZD505" s="54"/>
      <c r="ZE505" s="54"/>
      <c r="ZF505" s="54"/>
      <c r="ZG505" s="54"/>
      <c r="ZH505" s="54"/>
      <c r="ZI505" s="54"/>
      <c r="ZJ505" s="54"/>
      <c r="ZK505" s="54"/>
      <c r="ZL505" s="54"/>
      <c r="ZM505" s="54"/>
      <c r="ZN505" s="54"/>
      <c r="ZO505" s="54"/>
      <c r="ZP505" s="54"/>
      <c r="ZQ505" s="54"/>
      <c r="ZR505" s="54"/>
      <c r="ZS505" s="54"/>
      <c r="ZT505" s="54"/>
      <c r="ZU505" s="54"/>
      <c r="ZV505" s="54"/>
      <c r="ZW505" s="54"/>
      <c r="ZX505" s="54"/>
      <c r="ZY505" s="54"/>
      <c r="ZZ505" s="54"/>
    </row>
    <row r="506" spans="1:702" x14ac:dyDescent="0.2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  <c r="CW506" s="54"/>
      <c r="CX506" s="54"/>
      <c r="CY506" s="54"/>
      <c r="CZ506" s="54"/>
      <c r="DA506" s="54"/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  <c r="DN506" s="54"/>
      <c r="DO506" s="54"/>
      <c r="DP506" s="54"/>
      <c r="DQ506" s="54"/>
      <c r="DR506" s="54"/>
      <c r="DS506" s="54"/>
      <c r="DT506" s="54"/>
      <c r="DU506" s="54"/>
      <c r="DV506" s="54"/>
      <c r="DW506" s="54"/>
      <c r="DX506" s="54"/>
      <c r="DY506" s="54"/>
      <c r="DZ506" s="54"/>
      <c r="EA506" s="54"/>
      <c r="EB506" s="54"/>
      <c r="EC506" s="54"/>
      <c r="ED506" s="54"/>
      <c r="EE506" s="54"/>
      <c r="EF506" s="54"/>
      <c r="EG506" s="54"/>
      <c r="EH506" s="54"/>
      <c r="EI506" s="54"/>
      <c r="EJ506" s="54"/>
      <c r="EK506" s="54"/>
      <c r="EL506" s="54"/>
      <c r="EM506" s="54"/>
      <c r="EN506" s="54"/>
      <c r="EO506" s="54"/>
      <c r="EP506" s="54"/>
      <c r="EQ506" s="54"/>
      <c r="ER506" s="54"/>
      <c r="ES506" s="54"/>
      <c r="ET506" s="54"/>
      <c r="EU506" s="54"/>
      <c r="EV506" s="54"/>
      <c r="EW506" s="54"/>
      <c r="EX506" s="54"/>
      <c r="EY506" s="54"/>
      <c r="EZ506" s="54"/>
      <c r="FA506" s="54"/>
      <c r="FB506" s="54"/>
      <c r="FC506" s="54"/>
      <c r="FD506" s="54"/>
      <c r="FE506" s="54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4"/>
      <c r="GA506" s="54"/>
      <c r="GB506" s="54"/>
      <c r="GC506" s="54"/>
      <c r="GD506" s="54"/>
      <c r="GE506" s="54"/>
      <c r="GF506" s="54"/>
      <c r="GG506" s="54"/>
      <c r="GH506" s="54"/>
      <c r="GI506" s="54"/>
      <c r="GJ506" s="54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4"/>
      <c r="HL506" s="54"/>
      <c r="HM506" s="54"/>
      <c r="HN506" s="54"/>
      <c r="HO506" s="54"/>
      <c r="HP506" s="54"/>
      <c r="HQ506" s="54"/>
      <c r="HR506" s="54"/>
      <c r="HS506" s="54"/>
      <c r="HT506" s="54"/>
      <c r="HU506" s="54"/>
      <c r="HV506" s="54"/>
      <c r="HW506" s="54"/>
      <c r="HX506" s="54"/>
      <c r="HY506" s="54"/>
      <c r="HZ506" s="54"/>
      <c r="IA506" s="54"/>
      <c r="IB506" s="54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4"/>
      <c r="IN506" s="54"/>
      <c r="IO506" s="54"/>
      <c r="IP506" s="54"/>
      <c r="IQ506" s="54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4"/>
      <c r="JS506" s="54"/>
      <c r="JT506" s="54"/>
      <c r="JU506" s="54"/>
      <c r="JV506" s="54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4"/>
      <c r="KH506" s="54"/>
      <c r="KI506" s="54"/>
      <c r="KJ506" s="54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4"/>
      <c r="KW506" s="54"/>
      <c r="KX506" s="54"/>
      <c r="KY506" s="54"/>
      <c r="KZ506" s="54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4"/>
      <c r="LX506" s="54"/>
      <c r="LY506" s="54"/>
      <c r="LZ506" s="54"/>
      <c r="MA506" s="54"/>
      <c r="MB506" s="54"/>
      <c r="MC506" s="54"/>
      <c r="MD506" s="54"/>
      <c r="ME506" s="54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4"/>
      <c r="NG506" s="54"/>
      <c r="NH506" s="54"/>
      <c r="NI506" s="54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4"/>
      <c r="OK506" s="54"/>
      <c r="OL506" s="54"/>
      <c r="OM506" s="54"/>
      <c r="ON506" s="54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54"/>
      <c r="PP506" s="54"/>
      <c r="PQ506" s="54"/>
      <c r="PR506" s="54"/>
      <c r="PS506" s="54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54"/>
      <c r="QT506" s="54"/>
      <c r="QU506" s="54"/>
      <c r="QV506" s="54"/>
      <c r="QW506" s="54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54"/>
      <c r="RY506" s="54"/>
      <c r="RZ506" s="54"/>
      <c r="SA506" s="54"/>
      <c r="SB506" s="54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54"/>
      <c r="TC506" s="54"/>
      <c r="TD506" s="54"/>
      <c r="TE506" s="54"/>
      <c r="TF506" s="54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4"/>
      <c r="UH506" s="54"/>
      <c r="UI506" s="54"/>
      <c r="UJ506" s="54"/>
      <c r="UK506" s="54"/>
      <c r="UL506" s="54"/>
      <c r="UM506" s="54"/>
      <c r="UN506" s="54"/>
      <c r="UO506" s="54"/>
      <c r="UP506" s="54"/>
      <c r="UQ506" s="54"/>
      <c r="UR506" s="54"/>
      <c r="US506" s="54"/>
      <c r="UT506" s="54"/>
      <c r="UU506" s="54"/>
      <c r="UV506" s="54"/>
      <c r="UW506" s="54"/>
      <c r="UX506" s="54"/>
      <c r="UY506" s="54"/>
      <c r="UZ506" s="54"/>
      <c r="VA506" s="54"/>
      <c r="VB506" s="54"/>
      <c r="VC506" s="54"/>
      <c r="VD506" s="54"/>
      <c r="VE506" s="54"/>
      <c r="VF506" s="54"/>
      <c r="VG506" s="54"/>
      <c r="VH506" s="54"/>
      <c r="VI506" s="54"/>
      <c r="VJ506" s="54"/>
      <c r="VK506" s="54"/>
      <c r="VL506" s="54"/>
      <c r="VM506" s="54"/>
      <c r="VN506" s="54"/>
      <c r="VO506" s="54"/>
      <c r="VP506" s="54"/>
      <c r="VQ506" s="54"/>
      <c r="VR506" s="54"/>
      <c r="VS506" s="54"/>
      <c r="VT506" s="54"/>
      <c r="VU506" s="54"/>
      <c r="VV506" s="54"/>
      <c r="VW506" s="54"/>
      <c r="VX506" s="54"/>
      <c r="VY506" s="54"/>
      <c r="VZ506" s="54"/>
      <c r="WA506" s="54"/>
      <c r="WB506" s="54"/>
      <c r="WC506" s="54"/>
      <c r="WD506" s="54"/>
      <c r="WE506" s="54"/>
      <c r="WF506" s="54"/>
      <c r="WG506" s="54"/>
      <c r="WH506" s="54"/>
      <c r="WI506" s="54"/>
      <c r="WJ506" s="54"/>
      <c r="WK506" s="54"/>
      <c r="WL506" s="54"/>
      <c r="WM506" s="54"/>
      <c r="WN506" s="54"/>
      <c r="WO506" s="54"/>
      <c r="WP506" s="54"/>
      <c r="WQ506" s="54"/>
      <c r="WR506" s="54"/>
      <c r="WS506" s="54"/>
      <c r="WT506" s="54"/>
      <c r="WU506" s="54"/>
      <c r="WV506" s="54"/>
      <c r="WW506" s="54"/>
      <c r="WX506" s="54"/>
      <c r="WY506" s="54"/>
      <c r="WZ506" s="54"/>
      <c r="XA506" s="54"/>
      <c r="XB506" s="54"/>
      <c r="XC506" s="54"/>
      <c r="XD506" s="54"/>
      <c r="XE506" s="54"/>
      <c r="XF506" s="54"/>
      <c r="XG506" s="54"/>
      <c r="XH506" s="54"/>
      <c r="XI506" s="54"/>
      <c r="XJ506" s="54"/>
      <c r="XK506" s="54"/>
      <c r="XL506" s="54"/>
      <c r="XM506" s="54"/>
      <c r="XN506" s="54"/>
      <c r="XO506" s="54"/>
      <c r="XP506" s="54"/>
      <c r="XQ506" s="54"/>
      <c r="XR506" s="54"/>
      <c r="XS506" s="54"/>
      <c r="XT506" s="54"/>
      <c r="XU506" s="54"/>
      <c r="XV506" s="54"/>
      <c r="XW506" s="54"/>
      <c r="XX506" s="54"/>
      <c r="XY506" s="54"/>
      <c r="XZ506" s="54"/>
      <c r="YA506" s="54"/>
      <c r="YB506" s="54"/>
      <c r="YC506" s="54"/>
      <c r="YD506" s="54"/>
      <c r="YE506" s="54"/>
      <c r="YF506" s="54"/>
      <c r="YG506" s="54"/>
      <c r="YH506" s="54"/>
      <c r="YI506" s="54"/>
      <c r="YJ506" s="54"/>
      <c r="YK506" s="54"/>
      <c r="YL506" s="54"/>
      <c r="YM506" s="54"/>
      <c r="YN506" s="54"/>
      <c r="YO506" s="54"/>
      <c r="YP506" s="54"/>
      <c r="YQ506" s="54"/>
      <c r="YR506" s="54"/>
      <c r="YS506" s="54"/>
      <c r="YT506" s="54"/>
      <c r="YU506" s="54"/>
      <c r="YV506" s="54"/>
      <c r="YW506" s="54"/>
      <c r="YX506" s="54"/>
      <c r="YY506" s="54"/>
      <c r="YZ506" s="54"/>
      <c r="ZA506" s="54"/>
      <c r="ZB506" s="54"/>
      <c r="ZC506" s="54"/>
      <c r="ZD506" s="54"/>
      <c r="ZE506" s="54"/>
      <c r="ZF506" s="54"/>
      <c r="ZG506" s="54"/>
      <c r="ZH506" s="54"/>
      <c r="ZI506" s="54"/>
      <c r="ZJ506" s="54"/>
      <c r="ZK506" s="54"/>
      <c r="ZL506" s="54"/>
      <c r="ZM506" s="54"/>
      <c r="ZN506" s="54"/>
      <c r="ZO506" s="54"/>
      <c r="ZP506" s="54"/>
      <c r="ZQ506" s="54"/>
      <c r="ZR506" s="54"/>
      <c r="ZS506" s="54"/>
      <c r="ZT506" s="54"/>
      <c r="ZU506" s="54"/>
      <c r="ZV506" s="54"/>
      <c r="ZW506" s="54"/>
      <c r="ZX506" s="54"/>
      <c r="ZY506" s="54"/>
      <c r="ZZ506" s="54"/>
    </row>
    <row r="507" spans="1:702" x14ac:dyDescent="0.2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  <c r="CW507" s="54"/>
      <c r="CX507" s="54"/>
      <c r="CY507" s="54"/>
      <c r="CZ507" s="54"/>
      <c r="DA507" s="54"/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  <c r="DN507" s="54"/>
      <c r="DO507" s="54"/>
      <c r="DP507" s="54"/>
      <c r="DQ507" s="54"/>
      <c r="DR507" s="54"/>
      <c r="DS507" s="54"/>
      <c r="DT507" s="54"/>
      <c r="DU507" s="54"/>
      <c r="DV507" s="54"/>
      <c r="DW507" s="54"/>
      <c r="DX507" s="54"/>
      <c r="DY507" s="54"/>
      <c r="DZ507" s="54"/>
      <c r="EA507" s="54"/>
      <c r="EB507" s="54"/>
      <c r="EC507" s="54"/>
      <c r="ED507" s="54"/>
      <c r="EE507" s="54"/>
      <c r="EF507" s="54"/>
      <c r="EG507" s="54"/>
      <c r="EH507" s="54"/>
      <c r="EI507" s="54"/>
      <c r="EJ507" s="54"/>
      <c r="EK507" s="54"/>
      <c r="EL507" s="54"/>
      <c r="EM507" s="54"/>
      <c r="EN507" s="54"/>
      <c r="EO507" s="54"/>
      <c r="EP507" s="54"/>
      <c r="EQ507" s="54"/>
      <c r="ER507" s="54"/>
      <c r="ES507" s="54"/>
      <c r="ET507" s="54"/>
      <c r="EU507" s="54"/>
      <c r="EV507" s="54"/>
      <c r="EW507" s="54"/>
      <c r="EX507" s="54"/>
      <c r="EY507" s="54"/>
      <c r="EZ507" s="54"/>
      <c r="FA507" s="54"/>
      <c r="FB507" s="54"/>
      <c r="FC507" s="54"/>
      <c r="FD507" s="54"/>
      <c r="FE507" s="54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4"/>
      <c r="FZ507" s="54"/>
      <c r="GA507" s="54"/>
      <c r="GB507" s="54"/>
      <c r="GC507" s="54"/>
      <c r="GD507" s="54"/>
      <c r="GE507" s="54"/>
      <c r="GF507" s="54"/>
      <c r="GG507" s="54"/>
      <c r="GH507" s="54"/>
      <c r="GI507" s="54"/>
      <c r="GJ507" s="54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4"/>
      <c r="HL507" s="54"/>
      <c r="HM507" s="54"/>
      <c r="HN507" s="54"/>
      <c r="HO507" s="54"/>
      <c r="HP507" s="54"/>
      <c r="HQ507" s="54"/>
      <c r="HR507" s="54"/>
      <c r="HS507" s="54"/>
      <c r="HT507" s="54"/>
      <c r="HU507" s="54"/>
      <c r="HV507" s="54"/>
      <c r="HW507" s="54"/>
      <c r="HX507" s="54"/>
      <c r="HY507" s="54"/>
      <c r="HZ507" s="54"/>
      <c r="IA507" s="54"/>
      <c r="IB507" s="54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4"/>
      <c r="IN507" s="54"/>
      <c r="IO507" s="54"/>
      <c r="IP507" s="54"/>
      <c r="IQ507" s="54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4"/>
      <c r="JS507" s="54"/>
      <c r="JT507" s="54"/>
      <c r="JU507" s="54"/>
      <c r="JV507" s="54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4"/>
      <c r="KH507" s="54"/>
      <c r="KI507" s="54"/>
      <c r="KJ507" s="54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4"/>
      <c r="KW507" s="54"/>
      <c r="KX507" s="54"/>
      <c r="KY507" s="54"/>
      <c r="KZ507" s="54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4"/>
      <c r="LX507" s="54"/>
      <c r="LY507" s="54"/>
      <c r="LZ507" s="54"/>
      <c r="MA507" s="54"/>
      <c r="MB507" s="54"/>
      <c r="MC507" s="54"/>
      <c r="MD507" s="54"/>
      <c r="ME507" s="54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4"/>
      <c r="NG507" s="54"/>
      <c r="NH507" s="54"/>
      <c r="NI507" s="54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4"/>
      <c r="OK507" s="54"/>
      <c r="OL507" s="54"/>
      <c r="OM507" s="54"/>
      <c r="ON507" s="54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54"/>
      <c r="PP507" s="54"/>
      <c r="PQ507" s="54"/>
      <c r="PR507" s="54"/>
      <c r="PS507" s="54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54"/>
      <c r="QT507" s="54"/>
      <c r="QU507" s="54"/>
      <c r="QV507" s="54"/>
      <c r="QW507" s="54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54"/>
      <c r="RY507" s="54"/>
      <c r="RZ507" s="54"/>
      <c r="SA507" s="54"/>
      <c r="SB507" s="54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54"/>
      <c r="TC507" s="54"/>
      <c r="TD507" s="54"/>
      <c r="TE507" s="54"/>
      <c r="TF507" s="54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4"/>
      <c r="UH507" s="54"/>
      <c r="UI507" s="54"/>
      <c r="UJ507" s="54"/>
      <c r="UK507" s="54"/>
      <c r="UL507" s="54"/>
      <c r="UM507" s="54"/>
      <c r="UN507" s="54"/>
      <c r="UO507" s="54"/>
      <c r="UP507" s="54"/>
      <c r="UQ507" s="54"/>
      <c r="UR507" s="54"/>
      <c r="US507" s="54"/>
      <c r="UT507" s="54"/>
      <c r="UU507" s="54"/>
      <c r="UV507" s="54"/>
      <c r="UW507" s="54"/>
      <c r="UX507" s="54"/>
      <c r="UY507" s="54"/>
      <c r="UZ507" s="54"/>
      <c r="VA507" s="54"/>
      <c r="VB507" s="54"/>
      <c r="VC507" s="54"/>
      <c r="VD507" s="54"/>
      <c r="VE507" s="54"/>
      <c r="VF507" s="54"/>
      <c r="VG507" s="54"/>
      <c r="VH507" s="54"/>
      <c r="VI507" s="54"/>
      <c r="VJ507" s="54"/>
      <c r="VK507" s="54"/>
      <c r="VL507" s="54"/>
      <c r="VM507" s="54"/>
      <c r="VN507" s="54"/>
      <c r="VO507" s="54"/>
      <c r="VP507" s="54"/>
      <c r="VQ507" s="54"/>
      <c r="VR507" s="54"/>
      <c r="VS507" s="54"/>
      <c r="VT507" s="54"/>
      <c r="VU507" s="54"/>
      <c r="VV507" s="54"/>
      <c r="VW507" s="54"/>
      <c r="VX507" s="54"/>
      <c r="VY507" s="54"/>
      <c r="VZ507" s="54"/>
      <c r="WA507" s="54"/>
      <c r="WB507" s="54"/>
      <c r="WC507" s="54"/>
      <c r="WD507" s="54"/>
      <c r="WE507" s="54"/>
      <c r="WF507" s="54"/>
      <c r="WG507" s="54"/>
      <c r="WH507" s="54"/>
      <c r="WI507" s="54"/>
      <c r="WJ507" s="54"/>
      <c r="WK507" s="54"/>
      <c r="WL507" s="54"/>
      <c r="WM507" s="54"/>
      <c r="WN507" s="54"/>
      <c r="WO507" s="54"/>
      <c r="WP507" s="54"/>
      <c r="WQ507" s="54"/>
      <c r="WR507" s="54"/>
      <c r="WS507" s="54"/>
      <c r="WT507" s="54"/>
      <c r="WU507" s="54"/>
      <c r="WV507" s="54"/>
      <c r="WW507" s="54"/>
      <c r="WX507" s="54"/>
      <c r="WY507" s="54"/>
      <c r="WZ507" s="54"/>
      <c r="XA507" s="54"/>
      <c r="XB507" s="54"/>
      <c r="XC507" s="54"/>
      <c r="XD507" s="54"/>
      <c r="XE507" s="54"/>
      <c r="XF507" s="54"/>
      <c r="XG507" s="54"/>
      <c r="XH507" s="54"/>
      <c r="XI507" s="54"/>
      <c r="XJ507" s="54"/>
      <c r="XK507" s="54"/>
      <c r="XL507" s="54"/>
      <c r="XM507" s="54"/>
      <c r="XN507" s="54"/>
      <c r="XO507" s="54"/>
      <c r="XP507" s="54"/>
      <c r="XQ507" s="54"/>
      <c r="XR507" s="54"/>
      <c r="XS507" s="54"/>
      <c r="XT507" s="54"/>
      <c r="XU507" s="54"/>
      <c r="XV507" s="54"/>
      <c r="XW507" s="54"/>
      <c r="XX507" s="54"/>
      <c r="XY507" s="54"/>
      <c r="XZ507" s="54"/>
      <c r="YA507" s="54"/>
      <c r="YB507" s="54"/>
      <c r="YC507" s="54"/>
      <c r="YD507" s="54"/>
      <c r="YE507" s="54"/>
      <c r="YF507" s="54"/>
      <c r="YG507" s="54"/>
      <c r="YH507" s="54"/>
      <c r="YI507" s="54"/>
      <c r="YJ507" s="54"/>
      <c r="YK507" s="54"/>
      <c r="YL507" s="54"/>
      <c r="YM507" s="54"/>
      <c r="YN507" s="54"/>
      <c r="YO507" s="54"/>
      <c r="YP507" s="54"/>
      <c r="YQ507" s="54"/>
      <c r="YR507" s="54"/>
      <c r="YS507" s="54"/>
      <c r="YT507" s="54"/>
      <c r="YU507" s="54"/>
      <c r="YV507" s="54"/>
      <c r="YW507" s="54"/>
      <c r="YX507" s="54"/>
      <c r="YY507" s="54"/>
      <c r="YZ507" s="54"/>
      <c r="ZA507" s="54"/>
      <c r="ZB507" s="54"/>
      <c r="ZC507" s="54"/>
      <c r="ZD507" s="54"/>
      <c r="ZE507" s="54"/>
      <c r="ZF507" s="54"/>
      <c r="ZG507" s="54"/>
      <c r="ZH507" s="54"/>
      <c r="ZI507" s="54"/>
      <c r="ZJ507" s="54"/>
      <c r="ZK507" s="54"/>
      <c r="ZL507" s="54"/>
      <c r="ZM507" s="54"/>
      <c r="ZN507" s="54"/>
      <c r="ZO507" s="54"/>
      <c r="ZP507" s="54"/>
      <c r="ZQ507" s="54"/>
      <c r="ZR507" s="54"/>
      <c r="ZS507" s="54"/>
      <c r="ZT507" s="54"/>
      <c r="ZU507" s="54"/>
      <c r="ZV507" s="54"/>
      <c r="ZW507" s="54"/>
      <c r="ZX507" s="54"/>
      <c r="ZY507" s="54"/>
      <c r="ZZ507" s="54"/>
    </row>
    <row r="508" spans="1:702" x14ac:dyDescent="0.2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  <c r="CW508" s="54"/>
      <c r="CX508" s="54"/>
      <c r="CY508" s="54"/>
      <c r="CZ508" s="54"/>
      <c r="DA508" s="54"/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  <c r="DN508" s="54"/>
      <c r="DO508" s="54"/>
      <c r="DP508" s="54"/>
      <c r="DQ508" s="54"/>
      <c r="DR508" s="54"/>
      <c r="DS508" s="54"/>
      <c r="DT508" s="54"/>
      <c r="DU508" s="54"/>
      <c r="DV508" s="54"/>
      <c r="DW508" s="54"/>
      <c r="DX508" s="54"/>
      <c r="DY508" s="54"/>
      <c r="DZ508" s="54"/>
      <c r="EA508" s="54"/>
      <c r="EB508" s="54"/>
      <c r="EC508" s="54"/>
      <c r="ED508" s="54"/>
      <c r="EE508" s="54"/>
      <c r="EF508" s="54"/>
      <c r="EG508" s="54"/>
      <c r="EH508" s="54"/>
      <c r="EI508" s="54"/>
      <c r="EJ508" s="54"/>
      <c r="EK508" s="54"/>
      <c r="EL508" s="54"/>
      <c r="EM508" s="54"/>
      <c r="EN508" s="54"/>
      <c r="EO508" s="54"/>
      <c r="EP508" s="54"/>
      <c r="EQ508" s="54"/>
      <c r="ER508" s="54"/>
      <c r="ES508" s="54"/>
      <c r="ET508" s="54"/>
      <c r="EU508" s="54"/>
      <c r="EV508" s="54"/>
      <c r="EW508" s="54"/>
      <c r="EX508" s="54"/>
      <c r="EY508" s="54"/>
      <c r="EZ508" s="54"/>
      <c r="FA508" s="54"/>
      <c r="FB508" s="54"/>
      <c r="FC508" s="54"/>
      <c r="FD508" s="54"/>
      <c r="FE508" s="54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4"/>
      <c r="GA508" s="54"/>
      <c r="GB508" s="54"/>
      <c r="GC508" s="54"/>
      <c r="GD508" s="54"/>
      <c r="GE508" s="54"/>
      <c r="GF508" s="54"/>
      <c r="GG508" s="54"/>
      <c r="GH508" s="54"/>
      <c r="GI508" s="54"/>
      <c r="GJ508" s="54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4"/>
      <c r="HL508" s="54"/>
      <c r="HM508" s="54"/>
      <c r="HN508" s="54"/>
      <c r="HO508" s="54"/>
      <c r="HP508" s="54"/>
      <c r="HQ508" s="54"/>
      <c r="HR508" s="54"/>
      <c r="HS508" s="54"/>
      <c r="HT508" s="54"/>
      <c r="HU508" s="54"/>
      <c r="HV508" s="54"/>
      <c r="HW508" s="54"/>
      <c r="HX508" s="54"/>
      <c r="HY508" s="54"/>
      <c r="HZ508" s="54"/>
      <c r="IA508" s="54"/>
      <c r="IB508" s="54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4"/>
      <c r="IN508" s="54"/>
      <c r="IO508" s="54"/>
      <c r="IP508" s="54"/>
      <c r="IQ508" s="54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4"/>
      <c r="JS508" s="54"/>
      <c r="JT508" s="54"/>
      <c r="JU508" s="54"/>
      <c r="JV508" s="54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4"/>
      <c r="KH508" s="54"/>
      <c r="KI508" s="54"/>
      <c r="KJ508" s="54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4"/>
      <c r="KW508" s="54"/>
      <c r="KX508" s="54"/>
      <c r="KY508" s="54"/>
      <c r="KZ508" s="54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4"/>
      <c r="LX508" s="54"/>
      <c r="LY508" s="54"/>
      <c r="LZ508" s="54"/>
      <c r="MA508" s="54"/>
      <c r="MB508" s="54"/>
      <c r="MC508" s="54"/>
      <c r="MD508" s="54"/>
      <c r="ME508" s="54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4"/>
      <c r="NG508" s="54"/>
      <c r="NH508" s="54"/>
      <c r="NI508" s="54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4"/>
      <c r="OK508" s="54"/>
      <c r="OL508" s="54"/>
      <c r="OM508" s="54"/>
      <c r="ON508" s="54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54"/>
      <c r="PP508" s="54"/>
      <c r="PQ508" s="54"/>
      <c r="PR508" s="54"/>
      <c r="PS508" s="54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54"/>
      <c r="QT508" s="54"/>
      <c r="QU508" s="54"/>
      <c r="QV508" s="54"/>
      <c r="QW508" s="54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54"/>
      <c r="RY508" s="54"/>
      <c r="RZ508" s="54"/>
      <c r="SA508" s="54"/>
      <c r="SB508" s="54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54"/>
      <c r="TC508" s="54"/>
      <c r="TD508" s="54"/>
      <c r="TE508" s="54"/>
      <c r="TF508" s="54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4"/>
      <c r="UI508" s="54"/>
      <c r="UJ508" s="54"/>
      <c r="UK508" s="54"/>
      <c r="UL508" s="54"/>
      <c r="UM508" s="54"/>
      <c r="UN508" s="54"/>
      <c r="UO508" s="54"/>
      <c r="UP508" s="54"/>
      <c r="UQ508" s="54"/>
      <c r="UR508" s="54"/>
      <c r="US508" s="54"/>
      <c r="UT508" s="54"/>
      <c r="UU508" s="54"/>
      <c r="UV508" s="54"/>
      <c r="UW508" s="54"/>
      <c r="UX508" s="54"/>
      <c r="UY508" s="54"/>
      <c r="UZ508" s="54"/>
      <c r="VA508" s="54"/>
      <c r="VB508" s="54"/>
      <c r="VC508" s="54"/>
      <c r="VD508" s="54"/>
      <c r="VE508" s="54"/>
      <c r="VF508" s="54"/>
      <c r="VG508" s="54"/>
      <c r="VH508" s="54"/>
      <c r="VI508" s="54"/>
      <c r="VJ508" s="54"/>
      <c r="VK508" s="54"/>
      <c r="VL508" s="54"/>
      <c r="VM508" s="54"/>
      <c r="VN508" s="54"/>
      <c r="VO508" s="54"/>
      <c r="VP508" s="54"/>
      <c r="VQ508" s="54"/>
      <c r="VR508" s="54"/>
      <c r="VS508" s="54"/>
      <c r="VT508" s="54"/>
      <c r="VU508" s="54"/>
      <c r="VV508" s="54"/>
      <c r="VW508" s="54"/>
      <c r="VX508" s="54"/>
      <c r="VY508" s="54"/>
      <c r="VZ508" s="54"/>
      <c r="WA508" s="54"/>
      <c r="WB508" s="54"/>
      <c r="WC508" s="54"/>
      <c r="WD508" s="54"/>
      <c r="WE508" s="54"/>
      <c r="WF508" s="54"/>
      <c r="WG508" s="54"/>
      <c r="WH508" s="54"/>
      <c r="WI508" s="54"/>
      <c r="WJ508" s="54"/>
      <c r="WK508" s="54"/>
      <c r="WL508" s="54"/>
      <c r="WM508" s="54"/>
      <c r="WN508" s="54"/>
      <c r="WO508" s="54"/>
      <c r="WP508" s="54"/>
      <c r="WQ508" s="54"/>
      <c r="WR508" s="54"/>
      <c r="WS508" s="54"/>
      <c r="WT508" s="54"/>
      <c r="WU508" s="54"/>
      <c r="WV508" s="54"/>
      <c r="WW508" s="54"/>
      <c r="WX508" s="54"/>
      <c r="WY508" s="54"/>
      <c r="WZ508" s="54"/>
      <c r="XA508" s="54"/>
      <c r="XB508" s="54"/>
      <c r="XC508" s="54"/>
      <c r="XD508" s="54"/>
      <c r="XE508" s="54"/>
      <c r="XF508" s="54"/>
      <c r="XG508" s="54"/>
      <c r="XH508" s="54"/>
      <c r="XI508" s="54"/>
      <c r="XJ508" s="54"/>
      <c r="XK508" s="54"/>
      <c r="XL508" s="54"/>
      <c r="XM508" s="54"/>
      <c r="XN508" s="54"/>
      <c r="XO508" s="54"/>
      <c r="XP508" s="54"/>
      <c r="XQ508" s="54"/>
      <c r="XR508" s="54"/>
      <c r="XS508" s="54"/>
      <c r="XT508" s="54"/>
      <c r="XU508" s="54"/>
      <c r="XV508" s="54"/>
      <c r="XW508" s="54"/>
      <c r="XX508" s="54"/>
      <c r="XY508" s="54"/>
      <c r="XZ508" s="54"/>
      <c r="YA508" s="54"/>
      <c r="YB508" s="54"/>
      <c r="YC508" s="54"/>
      <c r="YD508" s="54"/>
      <c r="YE508" s="54"/>
      <c r="YF508" s="54"/>
      <c r="YG508" s="54"/>
      <c r="YH508" s="54"/>
      <c r="YI508" s="54"/>
      <c r="YJ508" s="54"/>
      <c r="YK508" s="54"/>
      <c r="YL508" s="54"/>
      <c r="YM508" s="54"/>
      <c r="YN508" s="54"/>
      <c r="YO508" s="54"/>
      <c r="YP508" s="54"/>
      <c r="YQ508" s="54"/>
      <c r="YR508" s="54"/>
      <c r="YS508" s="54"/>
      <c r="YT508" s="54"/>
      <c r="YU508" s="54"/>
      <c r="YV508" s="54"/>
      <c r="YW508" s="54"/>
      <c r="YX508" s="54"/>
      <c r="YY508" s="54"/>
      <c r="YZ508" s="54"/>
      <c r="ZA508" s="54"/>
      <c r="ZB508" s="54"/>
      <c r="ZC508" s="54"/>
      <c r="ZD508" s="54"/>
      <c r="ZE508" s="54"/>
      <c r="ZF508" s="54"/>
      <c r="ZG508" s="54"/>
      <c r="ZH508" s="54"/>
      <c r="ZI508" s="54"/>
      <c r="ZJ508" s="54"/>
      <c r="ZK508" s="54"/>
      <c r="ZL508" s="54"/>
      <c r="ZM508" s="54"/>
      <c r="ZN508" s="54"/>
      <c r="ZO508" s="54"/>
      <c r="ZP508" s="54"/>
      <c r="ZQ508" s="54"/>
      <c r="ZR508" s="54"/>
      <c r="ZS508" s="54"/>
      <c r="ZT508" s="54"/>
      <c r="ZU508" s="54"/>
      <c r="ZV508" s="54"/>
      <c r="ZW508" s="54"/>
      <c r="ZX508" s="54"/>
      <c r="ZY508" s="54"/>
      <c r="ZZ508" s="54"/>
    </row>
    <row r="509" spans="1:702" x14ac:dyDescent="0.2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  <c r="CW509" s="54"/>
      <c r="CX509" s="54"/>
      <c r="CY509" s="54"/>
      <c r="CZ509" s="54"/>
      <c r="DA509" s="54"/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  <c r="DN509" s="54"/>
      <c r="DO509" s="54"/>
      <c r="DP509" s="54"/>
      <c r="DQ509" s="54"/>
      <c r="DR509" s="54"/>
      <c r="DS509" s="54"/>
      <c r="DT509" s="54"/>
      <c r="DU509" s="54"/>
      <c r="DV509" s="54"/>
      <c r="DW509" s="54"/>
      <c r="DX509" s="54"/>
      <c r="DY509" s="54"/>
      <c r="DZ509" s="54"/>
      <c r="EA509" s="54"/>
      <c r="EB509" s="54"/>
      <c r="EC509" s="54"/>
      <c r="ED509" s="54"/>
      <c r="EE509" s="54"/>
      <c r="EF509" s="54"/>
      <c r="EG509" s="54"/>
      <c r="EH509" s="54"/>
      <c r="EI509" s="54"/>
      <c r="EJ509" s="54"/>
      <c r="EK509" s="54"/>
      <c r="EL509" s="54"/>
      <c r="EM509" s="54"/>
      <c r="EN509" s="54"/>
      <c r="EO509" s="54"/>
      <c r="EP509" s="54"/>
      <c r="EQ509" s="54"/>
      <c r="ER509" s="54"/>
      <c r="ES509" s="54"/>
      <c r="ET509" s="54"/>
      <c r="EU509" s="54"/>
      <c r="EV509" s="54"/>
      <c r="EW509" s="54"/>
      <c r="EX509" s="54"/>
      <c r="EY509" s="54"/>
      <c r="EZ509" s="54"/>
      <c r="FA509" s="54"/>
      <c r="FB509" s="54"/>
      <c r="FC509" s="54"/>
      <c r="FD509" s="54"/>
      <c r="FE509" s="54"/>
      <c r="FF509" s="54"/>
      <c r="FG509" s="54"/>
      <c r="FH509" s="54"/>
      <c r="FI509" s="54"/>
      <c r="FJ509" s="54"/>
      <c r="FK509" s="54"/>
      <c r="FL509" s="54"/>
      <c r="FM509" s="54"/>
      <c r="FN509" s="54"/>
      <c r="FO509" s="54"/>
      <c r="FP509" s="54"/>
      <c r="FQ509" s="54"/>
      <c r="FR509" s="54"/>
      <c r="FS509" s="54"/>
      <c r="FT509" s="54"/>
      <c r="FU509" s="54"/>
      <c r="FV509" s="54"/>
      <c r="FW509" s="54"/>
      <c r="FX509" s="54"/>
      <c r="FY509" s="54"/>
      <c r="FZ509" s="54"/>
      <c r="GA509" s="54"/>
      <c r="GB509" s="54"/>
      <c r="GC509" s="54"/>
      <c r="GD509" s="54"/>
      <c r="GE509" s="54"/>
      <c r="GF509" s="54"/>
      <c r="GG509" s="54"/>
      <c r="GH509" s="54"/>
      <c r="GI509" s="54"/>
      <c r="GJ509" s="54"/>
      <c r="GK509" s="54"/>
      <c r="GL509" s="54"/>
      <c r="GM509" s="54"/>
      <c r="GN509" s="54"/>
      <c r="GO509" s="54"/>
      <c r="GP509" s="54"/>
      <c r="GQ509" s="54"/>
      <c r="GR509" s="54"/>
      <c r="GS509" s="54"/>
      <c r="GT509" s="54"/>
      <c r="GU509" s="54"/>
      <c r="GV509" s="54"/>
      <c r="GW509" s="54"/>
      <c r="GX509" s="54"/>
      <c r="GY509" s="54"/>
      <c r="GZ509" s="54"/>
      <c r="HA509" s="54"/>
      <c r="HB509" s="54"/>
      <c r="HC509" s="54"/>
      <c r="HD509" s="54"/>
      <c r="HE509" s="54"/>
      <c r="HF509" s="54"/>
      <c r="HG509" s="54"/>
      <c r="HH509" s="54"/>
      <c r="HI509" s="54"/>
      <c r="HJ509" s="54"/>
      <c r="HK509" s="54"/>
      <c r="HL509" s="54"/>
      <c r="HM509" s="54"/>
      <c r="HN509" s="54"/>
      <c r="HO509" s="54"/>
      <c r="HP509" s="54"/>
      <c r="HQ509" s="54"/>
      <c r="HR509" s="54"/>
      <c r="HS509" s="54"/>
      <c r="HT509" s="54"/>
      <c r="HU509" s="54"/>
      <c r="HV509" s="54"/>
      <c r="HW509" s="54"/>
      <c r="HX509" s="54"/>
      <c r="HY509" s="54"/>
      <c r="HZ509" s="54"/>
      <c r="IA509" s="54"/>
      <c r="IB509" s="54"/>
      <c r="IC509" s="54"/>
      <c r="ID509" s="54"/>
      <c r="IE509" s="54"/>
      <c r="IF509" s="54"/>
      <c r="IG509" s="54"/>
      <c r="IH509" s="54"/>
      <c r="II509" s="54"/>
      <c r="IJ509" s="54"/>
      <c r="IK509" s="54"/>
      <c r="IL509" s="54"/>
      <c r="IM509" s="54"/>
      <c r="IN509" s="54"/>
      <c r="IO509" s="54"/>
      <c r="IP509" s="54"/>
      <c r="IQ509" s="54"/>
      <c r="IR509" s="54"/>
      <c r="IS509" s="54"/>
      <c r="IT509" s="54"/>
      <c r="IU509" s="54"/>
      <c r="IV509" s="54"/>
      <c r="IW509" s="54"/>
      <c r="IX509" s="54"/>
      <c r="IY509" s="54"/>
      <c r="IZ509" s="54"/>
      <c r="JA509" s="54"/>
      <c r="JB509" s="54"/>
      <c r="JC509" s="54"/>
      <c r="JD509" s="54"/>
      <c r="JE509" s="54"/>
      <c r="JF509" s="54"/>
      <c r="JG509" s="54"/>
      <c r="JH509" s="54"/>
      <c r="JI509" s="54"/>
      <c r="JJ509" s="54"/>
      <c r="JK509" s="54"/>
      <c r="JL509" s="54"/>
      <c r="JM509" s="54"/>
      <c r="JN509" s="54"/>
      <c r="JO509" s="54"/>
      <c r="JP509" s="54"/>
      <c r="JQ509" s="54"/>
      <c r="JR509" s="54"/>
      <c r="JS509" s="54"/>
      <c r="JT509" s="54"/>
      <c r="JU509" s="54"/>
      <c r="JV509" s="54"/>
      <c r="JW509" s="54"/>
      <c r="JX509" s="54"/>
      <c r="JY509" s="54"/>
      <c r="JZ509" s="54"/>
      <c r="KA509" s="54"/>
      <c r="KB509" s="54"/>
      <c r="KC509" s="54"/>
      <c r="KD509" s="54"/>
      <c r="KE509" s="54"/>
      <c r="KF509" s="54"/>
      <c r="KG509" s="54"/>
      <c r="KH509" s="54"/>
      <c r="KI509" s="54"/>
      <c r="KJ509" s="54"/>
      <c r="KK509" s="54"/>
      <c r="KL509" s="54"/>
      <c r="KM509" s="54"/>
      <c r="KN509" s="54"/>
      <c r="KO509" s="54"/>
      <c r="KP509" s="54"/>
      <c r="KQ509" s="54"/>
      <c r="KR509" s="54"/>
      <c r="KS509" s="54"/>
      <c r="KT509" s="54"/>
      <c r="KU509" s="54"/>
      <c r="KV509" s="54"/>
      <c r="KW509" s="54"/>
      <c r="KX509" s="54"/>
      <c r="KY509" s="54"/>
      <c r="KZ509" s="54"/>
      <c r="LA509" s="54"/>
      <c r="LB509" s="54"/>
      <c r="LC509" s="54"/>
      <c r="LD509" s="54"/>
      <c r="LE509" s="54"/>
      <c r="LF509" s="54"/>
      <c r="LG509" s="54"/>
      <c r="LH509" s="54"/>
      <c r="LI509" s="54"/>
      <c r="LJ509" s="54"/>
      <c r="LK509" s="54"/>
      <c r="LL509" s="54"/>
      <c r="LM509" s="54"/>
      <c r="LN509" s="54"/>
      <c r="LO509" s="54"/>
      <c r="LP509" s="54"/>
      <c r="LQ509" s="54"/>
      <c r="LR509" s="54"/>
      <c r="LS509" s="54"/>
      <c r="LT509" s="54"/>
      <c r="LU509" s="54"/>
      <c r="LV509" s="54"/>
      <c r="LW509" s="54"/>
      <c r="LX509" s="54"/>
      <c r="LY509" s="54"/>
      <c r="LZ509" s="54"/>
      <c r="MA509" s="54"/>
      <c r="MB509" s="54"/>
      <c r="MC509" s="54"/>
      <c r="MD509" s="54"/>
      <c r="ME509" s="54"/>
      <c r="MF509" s="54"/>
      <c r="MG509" s="54"/>
      <c r="MH509" s="54"/>
      <c r="MI509" s="54"/>
      <c r="MJ509" s="54"/>
      <c r="MK509" s="54"/>
      <c r="ML509" s="54"/>
      <c r="MM509" s="54"/>
      <c r="MN509" s="54"/>
      <c r="MO509" s="54"/>
      <c r="MP509" s="54"/>
      <c r="MQ509" s="54"/>
      <c r="MR509" s="54"/>
      <c r="MS509" s="54"/>
      <c r="MT509" s="54"/>
      <c r="MU509" s="54"/>
      <c r="MV509" s="54"/>
      <c r="MW509" s="54"/>
      <c r="MX509" s="54"/>
      <c r="MY509" s="54"/>
      <c r="MZ509" s="54"/>
      <c r="NA509" s="54"/>
      <c r="NB509" s="54"/>
      <c r="NC509" s="54"/>
      <c r="ND509" s="54"/>
      <c r="NE509" s="54"/>
      <c r="NF509" s="54"/>
      <c r="NG509" s="54"/>
      <c r="NH509" s="54"/>
      <c r="NI509" s="54"/>
      <c r="NJ509" s="54"/>
      <c r="NK509" s="54"/>
      <c r="NL509" s="54"/>
      <c r="NM509" s="54"/>
      <c r="NN509" s="54"/>
      <c r="NO509" s="54"/>
      <c r="NP509" s="54"/>
      <c r="NQ509" s="54"/>
      <c r="NR509" s="54"/>
      <c r="NS509" s="54"/>
      <c r="NT509" s="54"/>
      <c r="NU509" s="54"/>
      <c r="NV509" s="54"/>
      <c r="NW509" s="54"/>
      <c r="NX509" s="54"/>
      <c r="NY509" s="54"/>
      <c r="NZ509" s="54"/>
      <c r="OA509" s="54"/>
      <c r="OB509" s="54"/>
      <c r="OC509" s="54"/>
      <c r="OD509" s="54"/>
      <c r="OE509" s="54"/>
      <c r="OF509" s="54"/>
      <c r="OG509" s="54"/>
      <c r="OH509" s="54"/>
      <c r="OI509" s="54"/>
      <c r="OJ509" s="54"/>
      <c r="OK509" s="54"/>
      <c r="OL509" s="54"/>
      <c r="OM509" s="54"/>
      <c r="ON509" s="54"/>
      <c r="OO509" s="54"/>
      <c r="OP509" s="54"/>
      <c r="OQ509" s="54"/>
      <c r="OR509" s="54"/>
      <c r="OS509" s="54"/>
      <c r="OT509" s="54"/>
      <c r="OU509" s="54"/>
      <c r="OV509" s="54"/>
      <c r="OW509" s="54"/>
      <c r="OX509" s="54"/>
      <c r="OY509" s="54"/>
      <c r="OZ509" s="54"/>
      <c r="PA509" s="54"/>
      <c r="PB509" s="54"/>
      <c r="PC509" s="54"/>
      <c r="PD509" s="54"/>
      <c r="PE509" s="54"/>
      <c r="PF509" s="54"/>
      <c r="PG509" s="54"/>
      <c r="PH509" s="54"/>
      <c r="PI509" s="54"/>
      <c r="PJ509" s="54"/>
      <c r="PK509" s="54"/>
      <c r="PL509" s="54"/>
      <c r="PM509" s="54"/>
      <c r="PN509" s="54"/>
      <c r="PO509" s="54"/>
      <c r="PP509" s="54"/>
      <c r="PQ509" s="54"/>
      <c r="PR509" s="54"/>
      <c r="PS509" s="54"/>
      <c r="PT509" s="54"/>
      <c r="PU509" s="54"/>
      <c r="PV509" s="54"/>
      <c r="PW509" s="54"/>
      <c r="PX509" s="54"/>
      <c r="PY509" s="54"/>
      <c r="PZ509" s="54"/>
      <c r="QA509" s="54"/>
      <c r="QB509" s="54"/>
      <c r="QC509" s="54"/>
      <c r="QD509" s="54"/>
      <c r="QE509" s="54"/>
      <c r="QF509" s="54"/>
      <c r="QG509" s="54"/>
      <c r="QH509" s="54"/>
      <c r="QI509" s="54"/>
      <c r="QJ509" s="54"/>
      <c r="QK509" s="54"/>
      <c r="QL509" s="54"/>
      <c r="QM509" s="54"/>
      <c r="QN509" s="54"/>
      <c r="QO509" s="54"/>
      <c r="QP509" s="54"/>
      <c r="QQ509" s="54"/>
      <c r="QR509" s="54"/>
      <c r="QS509" s="54"/>
      <c r="QT509" s="54"/>
      <c r="QU509" s="54"/>
      <c r="QV509" s="54"/>
      <c r="QW509" s="54"/>
      <c r="QX509" s="54"/>
      <c r="QY509" s="54"/>
      <c r="QZ509" s="54"/>
      <c r="RA509" s="54"/>
      <c r="RB509" s="54"/>
      <c r="RC509" s="54"/>
      <c r="RD509" s="54"/>
      <c r="RE509" s="54"/>
      <c r="RF509" s="54"/>
      <c r="RG509" s="54"/>
      <c r="RH509" s="54"/>
      <c r="RI509" s="54"/>
      <c r="RJ509" s="54"/>
      <c r="RK509" s="54"/>
      <c r="RL509" s="54"/>
      <c r="RM509" s="54"/>
      <c r="RN509" s="54"/>
      <c r="RO509" s="54"/>
      <c r="RP509" s="54"/>
      <c r="RQ509" s="54"/>
      <c r="RR509" s="54"/>
      <c r="RS509" s="54"/>
      <c r="RT509" s="54"/>
      <c r="RU509" s="54"/>
      <c r="RV509" s="54"/>
      <c r="RW509" s="54"/>
      <c r="RX509" s="54"/>
      <c r="RY509" s="54"/>
      <c r="RZ509" s="54"/>
      <c r="SA509" s="54"/>
      <c r="SB509" s="54"/>
      <c r="SC509" s="54"/>
      <c r="SD509" s="54"/>
      <c r="SE509" s="54"/>
      <c r="SF509" s="54"/>
      <c r="SG509" s="54"/>
      <c r="SH509" s="54"/>
      <c r="SI509" s="54"/>
      <c r="SJ509" s="54"/>
      <c r="SK509" s="54"/>
      <c r="SL509" s="54"/>
      <c r="SM509" s="54"/>
      <c r="SN509" s="54"/>
      <c r="SO509" s="54"/>
      <c r="SP509" s="54"/>
      <c r="SQ509" s="54"/>
      <c r="SR509" s="54"/>
      <c r="SS509" s="54"/>
      <c r="ST509" s="54"/>
      <c r="SU509" s="54"/>
      <c r="SV509" s="54"/>
      <c r="SW509" s="54"/>
      <c r="SX509" s="54"/>
      <c r="SY509" s="54"/>
      <c r="SZ509" s="54"/>
      <c r="TA509" s="54"/>
      <c r="TB509" s="54"/>
      <c r="TC509" s="54"/>
      <c r="TD509" s="54"/>
      <c r="TE509" s="54"/>
      <c r="TF509" s="54"/>
      <c r="TG509" s="54"/>
      <c r="TH509" s="54"/>
      <c r="TI509" s="54"/>
      <c r="TJ509" s="54"/>
      <c r="TK509" s="54"/>
      <c r="TL509" s="54"/>
      <c r="TM509" s="54"/>
      <c r="TN509" s="54"/>
      <c r="TO509" s="54"/>
      <c r="TP509" s="54"/>
      <c r="TQ509" s="54"/>
      <c r="TR509" s="54"/>
      <c r="TS509" s="54"/>
      <c r="TT509" s="54"/>
      <c r="TU509" s="54"/>
      <c r="TV509" s="54"/>
      <c r="TW509" s="54"/>
      <c r="TX509" s="54"/>
      <c r="TY509" s="54"/>
      <c r="TZ509" s="54"/>
      <c r="UA509" s="54"/>
      <c r="UB509" s="54"/>
      <c r="UC509" s="54"/>
      <c r="UD509" s="54"/>
      <c r="UE509" s="54"/>
      <c r="UF509" s="54"/>
      <c r="UG509" s="54"/>
      <c r="UH509" s="54"/>
      <c r="UI509" s="54"/>
      <c r="UJ509" s="54"/>
      <c r="UK509" s="54"/>
      <c r="UL509" s="54"/>
      <c r="UM509" s="54"/>
      <c r="UN509" s="54"/>
      <c r="UO509" s="54"/>
      <c r="UP509" s="54"/>
      <c r="UQ509" s="54"/>
      <c r="UR509" s="54"/>
      <c r="US509" s="54"/>
      <c r="UT509" s="54"/>
      <c r="UU509" s="54"/>
      <c r="UV509" s="54"/>
      <c r="UW509" s="54"/>
      <c r="UX509" s="54"/>
      <c r="UY509" s="54"/>
      <c r="UZ509" s="54"/>
      <c r="VA509" s="54"/>
      <c r="VB509" s="54"/>
      <c r="VC509" s="54"/>
      <c r="VD509" s="54"/>
      <c r="VE509" s="54"/>
      <c r="VF509" s="54"/>
      <c r="VG509" s="54"/>
      <c r="VH509" s="54"/>
      <c r="VI509" s="54"/>
      <c r="VJ509" s="54"/>
      <c r="VK509" s="54"/>
      <c r="VL509" s="54"/>
      <c r="VM509" s="54"/>
      <c r="VN509" s="54"/>
      <c r="VO509" s="54"/>
      <c r="VP509" s="54"/>
      <c r="VQ509" s="54"/>
      <c r="VR509" s="54"/>
      <c r="VS509" s="54"/>
      <c r="VT509" s="54"/>
      <c r="VU509" s="54"/>
      <c r="VV509" s="54"/>
      <c r="VW509" s="54"/>
      <c r="VX509" s="54"/>
      <c r="VY509" s="54"/>
      <c r="VZ509" s="54"/>
      <c r="WA509" s="54"/>
      <c r="WB509" s="54"/>
      <c r="WC509" s="54"/>
      <c r="WD509" s="54"/>
      <c r="WE509" s="54"/>
      <c r="WF509" s="54"/>
      <c r="WG509" s="54"/>
      <c r="WH509" s="54"/>
      <c r="WI509" s="54"/>
      <c r="WJ509" s="54"/>
      <c r="WK509" s="54"/>
      <c r="WL509" s="54"/>
      <c r="WM509" s="54"/>
      <c r="WN509" s="54"/>
      <c r="WO509" s="54"/>
      <c r="WP509" s="54"/>
      <c r="WQ509" s="54"/>
      <c r="WR509" s="54"/>
      <c r="WS509" s="54"/>
      <c r="WT509" s="54"/>
      <c r="WU509" s="54"/>
      <c r="WV509" s="54"/>
      <c r="WW509" s="54"/>
      <c r="WX509" s="54"/>
      <c r="WY509" s="54"/>
      <c r="WZ509" s="54"/>
      <c r="XA509" s="54"/>
      <c r="XB509" s="54"/>
      <c r="XC509" s="54"/>
      <c r="XD509" s="54"/>
      <c r="XE509" s="54"/>
      <c r="XF509" s="54"/>
      <c r="XG509" s="54"/>
      <c r="XH509" s="54"/>
      <c r="XI509" s="54"/>
      <c r="XJ509" s="54"/>
      <c r="XK509" s="54"/>
      <c r="XL509" s="54"/>
      <c r="XM509" s="54"/>
      <c r="XN509" s="54"/>
      <c r="XO509" s="54"/>
      <c r="XP509" s="54"/>
      <c r="XQ509" s="54"/>
      <c r="XR509" s="54"/>
      <c r="XS509" s="54"/>
      <c r="XT509" s="54"/>
      <c r="XU509" s="54"/>
      <c r="XV509" s="54"/>
      <c r="XW509" s="54"/>
      <c r="XX509" s="54"/>
      <c r="XY509" s="54"/>
      <c r="XZ509" s="54"/>
      <c r="YA509" s="54"/>
      <c r="YB509" s="54"/>
      <c r="YC509" s="54"/>
      <c r="YD509" s="54"/>
      <c r="YE509" s="54"/>
      <c r="YF509" s="54"/>
      <c r="YG509" s="54"/>
      <c r="YH509" s="54"/>
      <c r="YI509" s="54"/>
      <c r="YJ509" s="54"/>
      <c r="YK509" s="54"/>
      <c r="YL509" s="54"/>
      <c r="YM509" s="54"/>
      <c r="YN509" s="54"/>
      <c r="YO509" s="54"/>
      <c r="YP509" s="54"/>
      <c r="YQ509" s="54"/>
      <c r="YR509" s="54"/>
      <c r="YS509" s="54"/>
      <c r="YT509" s="54"/>
      <c r="YU509" s="54"/>
      <c r="YV509" s="54"/>
      <c r="YW509" s="54"/>
      <c r="YX509" s="54"/>
      <c r="YY509" s="54"/>
      <c r="YZ509" s="54"/>
      <c r="ZA509" s="54"/>
      <c r="ZB509" s="54"/>
      <c r="ZC509" s="54"/>
      <c r="ZD509" s="54"/>
      <c r="ZE509" s="54"/>
      <c r="ZF509" s="54"/>
      <c r="ZG509" s="54"/>
      <c r="ZH509" s="54"/>
      <c r="ZI509" s="54"/>
      <c r="ZJ509" s="54"/>
      <c r="ZK509" s="54"/>
      <c r="ZL509" s="54"/>
      <c r="ZM509" s="54"/>
      <c r="ZN509" s="54"/>
      <c r="ZO509" s="54"/>
      <c r="ZP509" s="54"/>
      <c r="ZQ509" s="54"/>
      <c r="ZR509" s="54"/>
      <c r="ZS509" s="54"/>
      <c r="ZT509" s="54"/>
      <c r="ZU509" s="54"/>
      <c r="ZV509" s="54"/>
      <c r="ZW509" s="54"/>
      <c r="ZX509" s="54"/>
      <c r="ZY509" s="54"/>
      <c r="ZZ509" s="54"/>
    </row>
    <row r="510" spans="1:702" x14ac:dyDescent="0.2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  <c r="CW510" s="54"/>
      <c r="CX510" s="54"/>
      <c r="CY510" s="54"/>
      <c r="CZ510" s="54"/>
      <c r="DA510" s="54"/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  <c r="DN510" s="54"/>
      <c r="DO510" s="54"/>
      <c r="DP510" s="54"/>
      <c r="DQ510" s="54"/>
      <c r="DR510" s="54"/>
      <c r="DS510" s="54"/>
      <c r="DT510" s="54"/>
      <c r="DU510" s="54"/>
      <c r="DV510" s="54"/>
      <c r="DW510" s="54"/>
      <c r="DX510" s="54"/>
      <c r="DY510" s="54"/>
      <c r="DZ510" s="54"/>
      <c r="EA510" s="54"/>
      <c r="EB510" s="54"/>
      <c r="EC510" s="54"/>
      <c r="ED510" s="54"/>
      <c r="EE510" s="54"/>
      <c r="EF510" s="54"/>
      <c r="EG510" s="54"/>
      <c r="EH510" s="54"/>
      <c r="EI510" s="54"/>
      <c r="EJ510" s="54"/>
      <c r="EK510" s="54"/>
      <c r="EL510" s="54"/>
      <c r="EM510" s="54"/>
      <c r="EN510" s="54"/>
      <c r="EO510" s="54"/>
      <c r="EP510" s="54"/>
      <c r="EQ510" s="54"/>
      <c r="ER510" s="54"/>
      <c r="ES510" s="54"/>
      <c r="ET510" s="54"/>
      <c r="EU510" s="54"/>
      <c r="EV510" s="54"/>
      <c r="EW510" s="54"/>
      <c r="EX510" s="54"/>
      <c r="EY510" s="54"/>
      <c r="EZ510" s="54"/>
      <c r="FA510" s="54"/>
      <c r="FB510" s="54"/>
      <c r="FC510" s="54"/>
      <c r="FD510" s="54"/>
      <c r="FE510" s="54"/>
      <c r="FF510" s="54"/>
      <c r="FG510" s="54"/>
      <c r="FH510" s="54"/>
      <c r="FI510" s="54"/>
      <c r="FJ510" s="54"/>
      <c r="FK510" s="54"/>
      <c r="FL510" s="54"/>
      <c r="FM510" s="54"/>
      <c r="FN510" s="54"/>
      <c r="FO510" s="54"/>
      <c r="FP510" s="54"/>
      <c r="FQ510" s="54"/>
      <c r="FR510" s="54"/>
      <c r="FS510" s="54"/>
      <c r="FT510" s="54"/>
      <c r="FU510" s="54"/>
      <c r="FV510" s="54"/>
      <c r="FW510" s="54"/>
      <c r="FX510" s="54"/>
      <c r="FY510" s="54"/>
      <c r="FZ510" s="54"/>
      <c r="GA510" s="54"/>
      <c r="GB510" s="54"/>
      <c r="GC510" s="54"/>
      <c r="GD510" s="54"/>
      <c r="GE510" s="54"/>
      <c r="GF510" s="54"/>
      <c r="GG510" s="54"/>
      <c r="GH510" s="54"/>
      <c r="GI510" s="54"/>
      <c r="GJ510" s="54"/>
      <c r="GK510" s="54"/>
      <c r="GL510" s="54"/>
      <c r="GM510" s="54"/>
      <c r="GN510" s="54"/>
      <c r="GO510" s="54"/>
      <c r="GP510" s="54"/>
      <c r="GQ510" s="54"/>
      <c r="GR510" s="54"/>
      <c r="GS510" s="54"/>
      <c r="GT510" s="54"/>
      <c r="GU510" s="54"/>
      <c r="GV510" s="54"/>
      <c r="GW510" s="54"/>
      <c r="GX510" s="54"/>
      <c r="GY510" s="54"/>
      <c r="GZ510" s="54"/>
      <c r="HA510" s="54"/>
      <c r="HB510" s="54"/>
      <c r="HC510" s="54"/>
      <c r="HD510" s="54"/>
      <c r="HE510" s="54"/>
      <c r="HF510" s="54"/>
      <c r="HG510" s="54"/>
      <c r="HH510" s="54"/>
      <c r="HI510" s="54"/>
      <c r="HJ510" s="54"/>
      <c r="HK510" s="54"/>
      <c r="HL510" s="54"/>
      <c r="HM510" s="54"/>
      <c r="HN510" s="54"/>
      <c r="HO510" s="54"/>
      <c r="HP510" s="54"/>
      <c r="HQ510" s="54"/>
      <c r="HR510" s="54"/>
      <c r="HS510" s="54"/>
      <c r="HT510" s="54"/>
      <c r="HU510" s="54"/>
      <c r="HV510" s="54"/>
      <c r="HW510" s="54"/>
      <c r="HX510" s="54"/>
      <c r="HY510" s="54"/>
      <c r="HZ510" s="54"/>
      <c r="IA510" s="54"/>
      <c r="IB510" s="54"/>
      <c r="IC510" s="54"/>
      <c r="ID510" s="54"/>
      <c r="IE510" s="54"/>
      <c r="IF510" s="54"/>
      <c r="IG510" s="54"/>
      <c r="IH510" s="54"/>
      <c r="II510" s="54"/>
      <c r="IJ510" s="54"/>
      <c r="IK510" s="54"/>
      <c r="IL510" s="54"/>
      <c r="IM510" s="54"/>
      <c r="IN510" s="54"/>
      <c r="IO510" s="54"/>
      <c r="IP510" s="54"/>
      <c r="IQ510" s="54"/>
      <c r="IR510" s="54"/>
      <c r="IS510" s="54"/>
      <c r="IT510" s="54"/>
      <c r="IU510" s="54"/>
      <c r="IV510" s="54"/>
      <c r="IW510" s="54"/>
      <c r="IX510" s="54"/>
      <c r="IY510" s="54"/>
      <c r="IZ510" s="54"/>
      <c r="JA510" s="54"/>
      <c r="JB510" s="54"/>
      <c r="JC510" s="54"/>
      <c r="JD510" s="54"/>
      <c r="JE510" s="54"/>
      <c r="JF510" s="54"/>
      <c r="JG510" s="54"/>
      <c r="JH510" s="54"/>
      <c r="JI510" s="54"/>
      <c r="JJ510" s="54"/>
      <c r="JK510" s="54"/>
      <c r="JL510" s="54"/>
      <c r="JM510" s="54"/>
      <c r="JN510" s="54"/>
      <c r="JO510" s="54"/>
      <c r="JP510" s="54"/>
      <c r="JQ510" s="54"/>
      <c r="JR510" s="54"/>
      <c r="JS510" s="54"/>
      <c r="JT510" s="54"/>
      <c r="JU510" s="54"/>
      <c r="JV510" s="54"/>
      <c r="JW510" s="54"/>
      <c r="JX510" s="54"/>
      <c r="JY510" s="54"/>
      <c r="JZ510" s="54"/>
      <c r="KA510" s="54"/>
      <c r="KB510" s="54"/>
      <c r="KC510" s="54"/>
      <c r="KD510" s="54"/>
      <c r="KE510" s="54"/>
      <c r="KF510" s="54"/>
      <c r="KG510" s="54"/>
      <c r="KH510" s="54"/>
      <c r="KI510" s="54"/>
      <c r="KJ510" s="54"/>
      <c r="KK510" s="54"/>
      <c r="KL510" s="54"/>
      <c r="KM510" s="54"/>
      <c r="KN510" s="54"/>
      <c r="KO510" s="54"/>
      <c r="KP510" s="54"/>
      <c r="KQ510" s="54"/>
      <c r="KR510" s="54"/>
      <c r="KS510" s="54"/>
      <c r="KT510" s="54"/>
      <c r="KU510" s="54"/>
      <c r="KV510" s="54"/>
      <c r="KW510" s="54"/>
      <c r="KX510" s="54"/>
      <c r="KY510" s="54"/>
      <c r="KZ510" s="54"/>
      <c r="LA510" s="54"/>
      <c r="LB510" s="54"/>
      <c r="LC510" s="54"/>
      <c r="LD510" s="54"/>
      <c r="LE510" s="54"/>
      <c r="LF510" s="54"/>
      <c r="LG510" s="54"/>
      <c r="LH510" s="54"/>
      <c r="LI510" s="54"/>
      <c r="LJ510" s="54"/>
      <c r="LK510" s="54"/>
      <c r="LL510" s="54"/>
      <c r="LM510" s="54"/>
      <c r="LN510" s="54"/>
      <c r="LO510" s="54"/>
      <c r="LP510" s="54"/>
      <c r="LQ510" s="54"/>
      <c r="LR510" s="54"/>
      <c r="LS510" s="54"/>
      <c r="LT510" s="54"/>
      <c r="LU510" s="54"/>
      <c r="LV510" s="54"/>
      <c r="LW510" s="54"/>
      <c r="LX510" s="54"/>
      <c r="LY510" s="54"/>
      <c r="LZ510" s="54"/>
      <c r="MA510" s="54"/>
      <c r="MB510" s="54"/>
      <c r="MC510" s="54"/>
      <c r="MD510" s="54"/>
      <c r="ME510" s="54"/>
      <c r="MF510" s="54"/>
      <c r="MG510" s="54"/>
      <c r="MH510" s="54"/>
      <c r="MI510" s="54"/>
      <c r="MJ510" s="54"/>
      <c r="MK510" s="54"/>
      <c r="ML510" s="54"/>
      <c r="MM510" s="54"/>
      <c r="MN510" s="54"/>
      <c r="MO510" s="54"/>
      <c r="MP510" s="54"/>
      <c r="MQ510" s="54"/>
      <c r="MR510" s="54"/>
      <c r="MS510" s="54"/>
      <c r="MT510" s="54"/>
      <c r="MU510" s="54"/>
      <c r="MV510" s="54"/>
      <c r="MW510" s="54"/>
      <c r="MX510" s="54"/>
      <c r="MY510" s="54"/>
      <c r="MZ510" s="54"/>
      <c r="NA510" s="54"/>
      <c r="NB510" s="54"/>
      <c r="NC510" s="54"/>
      <c r="ND510" s="54"/>
      <c r="NE510" s="54"/>
      <c r="NF510" s="54"/>
      <c r="NG510" s="54"/>
      <c r="NH510" s="54"/>
      <c r="NI510" s="54"/>
      <c r="NJ510" s="54"/>
      <c r="NK510" s="54"/>
      <c r="NL510" s="54"/>
      <c r="NM510" s="54"/>
      <c r="NN510" s="54"/>
      <c r="NO510" s="54"/>
      <c r="NP510" s="54"/>
      <c r="NQ510" s="54"/>
      <c r="NR510" s="54"/>
      <c r="NS510" s="54"/>
      <c r="NT510" s="54"/>
      <c r="NU510" s="54"/>
      <c r="NV510" s="54"/>
      <c r="NW510" s="54"/>
      <c r="NX510" s="54"/>
      <c r="NY510" s="54"/>
      <c r="NZ510" s="54"/>
      <c r="OA510" s="54"/>
      <c r="OB510" s="54"/>
      <c r="OC510" s="54"/>
      <c r="OD510" s="54"/>
      <c r="OE510" s="54"/>
      <c r="OF510" s="54"/>
      <c r="OG510" s="54"/>
      <c r="OH510" s="54"/>
      <c r="OI510" s="54"/>
      <c r="OJ510" s="54"/>
      <c r="OK510" s="54"/>
      <c r="OL510" s="54"/>
      <c r="OM510" s="54"/>
      <c r="ON510" s="54"/>
      <c r="OO510" s="54"/>
      <c r="OP510" s="54"/>
      <c r="OQ510" s="54"/>
      <c r="OR510" s="54"/>
      <c r="OS510" s="54"/>
      <c r="OT510" s="54"/>
      <c r="OU510" s="54"/>
      <c r="OV510" s="54"/>
      <c r="OW510" s="54"/>
      <c r="OX510" s="54"/>
      <c r="OY510" s="54"/>
      <c r="OZ510" s="54"/>
      <c r="PA510" s="54"/>
      <c r="PB510" s="54"/>
      <c r="PC510" s="54"/>
      <c r="PD510" s="54"/>
      <c r="PE510" s="54"/>
      <c r="PF510" s="54"/>
      <c r="PG510" s="54"/>
      <c r="PH510" s="54"/>
      <c r="PI510" s="54"/>
      <c r="PJ510" s="54"/>
      <c r="PK510" s="54"/>
      <c r="PL510" s="54"/>
      <c r="PM510" s="54"/>
      <c r="PN510" s="54"/>
      <c r="PO510" s="54"/>
      <c r="PP510" s="54"/>
      <c r="PQ510" s="54"/>
      <c r="PR510" s="54"/>
      <c r="PS510" s="54"/>
      <c r="PT510" s="54"/>
      <c r="PU510" s="54"/>
      <c r="PV510" s="54"/>
      <c r="PW510" s="54"/>
      <c r="PX510" s="54"/>
      <c r="PY510" s="54"/>
      <c r="PZ510" s="54"/>
      <c r="QA510" s="54"/>
      <c r="QB510" s="54"/>
      <c r="QC510" s="54"/>
      <c r="QD510" s="54"/>
      <c r="QE510" s="54"/>
      <c r="QF510" s="54"/>
      <c r="QG510" s="54"/>
      <c r="QH510" s="54"/>
      <c r="QI510" s="54"/>
      <c r="QJ510" s="54"/>
      <c r="QK510" s="54"/>
      <c r="QL510" s="54"/>
      <c r="QM510" s="54"/>
      <c r="QN510" s="54"/>
      <c r="QO510" s="54"/>
      <c r="QP510" s="54"/>
      <c r="QQ510" s="54"/>
      <c r="QR510" s="54"/>
      <c r="QS510" s="54"/>
      <c r="QT510" s="54"/>
      <c r="QU510" s="54"/>
      <c r="QV510" s="54"/>
      <c r="QW510" s="54"/>
      <c r="QX510" s="54"/>
      <c r="QY510" s="54"/>
      <c r="QZ510" s="54"/>
      <c r="RA510" s="54"/>
      <c r="RB510" s="54"/>
      <c r="RC510" s="54"/>
      <c r="RD510" s="54"/>
      <c r="RE510" s="54"/>
      <c r="RF510" s="54"/>
      <c r="RG510" s="54"/>
      <c r="RH510" s="54"/>
      <c r="RI510" s="54"/>
      <c r="RJ510" s="54"/>
      <c r="RK510" s="54"/>
      <c r="RL510" s="54"/>
      <c r="RM510" s="54"/>
      <c r="RN510" s="54"/>
      <c r="RO510" s="54"/>
      <c r="RP510" s="54"/>
      <c r="RQ510" s="54"/>
      <c r="RR510" s="54"/>
      <c r="RS510" s="54"/>
      <c r="RT510" s="54"/>
      <c r="RU510" s="54"/>
      <c r="RV510" s="54"/>
      <c r="RW510" s="54"/>
      <c r="RX510" s="54"/>
      <c r="RY510" s="54"/>
      <c r="RZ510" s="54"/>
      <c r="SA510" s="54"/>
      <c r="SB510" s="54"/>
      <c r="SC510" s="54"/>
      <c r="SD510" s="54"/>
      <c r="SE510" s="54"/>
      <c r="SF510" s="54"/>
      <c r="SG510" s="54"/>
      <c r="SH510" s="54"/>
      <c r="SI510" s="54"/>
      <c r="SJ510" s="54"/>
      <c r="SK510" s="54"/>
      <c r="SL510" s="54"/>
      <c r="SM510" s="54"/>
      <c r="SN510" s="54"/>
      <c r="SO510" s="54"/>
      <c r="SP510" s="54"/>
      <c r="SQ510" s="54"/>
      <c r="SR510" s="54"/>
      <c r="SS510" s="54"/>
      <c r="ST510" s="54"/>
      <c r="SU510" s="54"/>
      <c r="SV510" s="54"/>
      <c r="SW510" s="54"/>
      <c r="SX510" s="54"/>
      <c r="SY510" s="54"/>
      <c r="SZ510" s="54"/>
      <c r="TA510" s="54"/>
      <c r="TB510" s="54"/>
      <c r="TC510" s="54"/>
      <c r="TD510" s="54"/>
      <c r="TE510" s="54"/>
      <c r="TF510" s="54"/>
      <c r="TG510" s="54"/>
      <c r="TH510" s="54"/>
      <c r="TI510" s="54"/>
      <c r="TJ510" s="54"/>
      <c r="TK510" s="54"/>
      <c r="TL510" s="54"/>
      <c r="TM510" s="54"/>
      <c r="TN510" s="54"/>
      <c r="TO510" s="54"/>
      <c r="TP510" s="54"/>
      <c r="TQ510" s="54"/>
      <c r="TR510" s="54"/>
      <c r="TS510" s="54"/>
      <c r="TT510" s="54"/>
      <c r="TU510" s="54"/>
      <c r="TV510" s="54"/>
      <c r="TW510" s="54"/>
      <c r="TX510" s="54"/>
      <c r="TY510" s="54"/>
      <c r="TZ510" s="54"/>
      <c r="UA510" s="54"/>
      <c r="UB510" s="54"/>
      <c r="UC510" s="54"/>
      <c r="UD510" s="54"/>
      <c r="UE510" s="54"/>
      <c r="UF510" s="54"/>
      <c r="UG510" s="54"/>
      <c r="UH510" s="54"/>
      <c r="UI510" s="54"/>
      <c r="UJ510" s="54"/>
      <c r="UK510" s="54"/>
      <c r="UL510" s="54"/>
      <c r="UM510" s="54"/>
      <c r="UN510" s="54"/>
      <c r="UO510" s="54"/>
      <c r="UP510" s="54"/>
      <c r="UQ510" s="54"/>
      <c r="UR510" s="54"/>
      <c r="US510" s="54"/>
      <c r="UT510" s="54"/>
      <c r="UU510" s="54"/>
      <c r="UV510" s="54"/>
      <c r="UW510" s="54"/>
      <c r="UX510" s="54"/>
      <c r="UY510" s="54"/>
      <c r="UZ510" s="54"/>
      <c r="VA510" s="54"/>
      <c r="VB510" s="54"/>
      <c r="VC510" s="54"/>
      <c r="VD510" s="54"/>
      <c r="VE510" s="54"/>
      <c r="VF510" s="54"/>
      <c r="VG510" s="54"/>
      <c r="VH510" s="54"/>
      <c r="VI510" s="54"/>
      <c r="VJ510" s="54"/>
      <c r="VK510" s="54"/>
      <c r="VL510" s="54"/>
      <c r="VM510" s="54"/>
      <c r="VN510" s="54"/>
      <c r="VO510" s="54"/>
      <c r="VP510" s="54"/>
      <c r="VQ510" s="54"/>
      <c r="VR510" s="54"/>
      <c r="VS510" s="54"/>
      <c r="VT510" s="54"/>
      <c r="VU510" s="54"/>
      <c r="VV510" s="54"/>
      <c r="VW510" s="54"/>
      <c r="VX510" s="54"/>
      <c r="VY510" s="54"/>
      <c r="VZ510" s="54"/>
      <c r="WA510" s="54"/>
      <c r="WB510" s="54"/>
      <c r="WC510" s="54"/>
      <c r="WD510" s="54"/>
      <c r="WE510" s="54"/>
      <c r="WF510" s="54"/>
      <c r="WG510" s="54"/>
      <c r="WH510" s="54"/>
      <c r="WI510" s="54"/>
      <c r="WJ510" s="54"/>
      <c r="WK510" s="54"/>
      <c r="WL510" s="54"/>
      <c r="WM510" s="54"/>
      <c r="WN510" s="54"/>
      <c r="WO510" s="54"/>
      <c r="WP510" s="54"/>
      <c r="WQ510" s="54"/>
      <c r="WR510" s="54"/>
      <c r="WS510" s="54"/>
      <c r="WT510" s="54"/>
      <c r="WU510" s="54"/>
      <c r="WV510" s="54"/>
      <c r="WW510" s="54"/>
      <c r="WX510" s="54"/>
      <c r="WY510" s="54"/>
      <c r="WZ510" s="54"/>
      <c r="XA510" s="54"/>
      <c r="XB510" s="54"/>
      <c r="XC510" s="54"/>
      <c r="XD510" s="54"/>
      <c r="XE510" s="54"/>
      <c r="XF510" s="54"/>
      <c r="XG510" s="54"/>
      <c r="XH510" s="54"/>
      <c r="XI510" s="54"/>
      <c r="XJ510" s="54"/>
      <c r="XK510" s="54"/>
      <c r="XL510" s="54"/>
      <c r="XM510" s="54"/>
      <c r="XN510" s="54"/>
      <c r="XO510" s="54"/>
      <c r="XP510" s="54"/>
      <c r="XQ510" s="54"/>
      <c r="XR510" s="54"/>
      <c r="XS510" s="54"/>
      <c r="XT510" s="54"/>
      <c r="XU510" s="54"/>
      <c r="XV510" s="54"/>
      <c r="XW510" s="54"/>
      <c r="XX510" s="54"/>
      <c r="XY510" s="54"/>
      <c r="XZ510" s="54"/>
      <c r="YA510" s="54"/>
      <c r="YB510" s="54"/>
      <c r="YC510" s="54"/>
      <c r="YD510" s="54"/>
      <c r="YE510" s="54"/>
      <c r="YF510" s="54"/>
      <c r="YG510" s="54"/>
      <c r="YH510" s="54"/>
      <c r="YI510" s="54"/>
      <c r="YJ510" s="54"/>
      <c r="YK510" s="54"/>
      <c r="YL510" s="54"/>
      <c r="YM510" s="54"/>
      <c r="YN510" s="54"/>
      <c r="YO510" s="54"/>
      <c r="YP510" s="54"/>
      <c r="YQ510" s="54"/>
      <c r="YR510" s="54"/>
      <c r="YS510" s="54"/>
      <c r="YT510" s="54"/>
      <c r="YU510" s="54"/>
      <c r="YV510" s="54"/>
      <c r="YW510" s="54"/>
      <c r="YX510" s="54"/>
      <c r="YY510" s="54"/>
      <c r="YZ510" s="54"/>
      <c r="ZA510" s="54"/>
      <c r="ZB510" s="54"/>
      <c r="ZC510" s="54"/>
      <c r="ZD510" s="54"/>
      <c r="ZE510" s="54"/>
      <c r="ZF510" s="54"/>
      <c r="ZG510" s="54"/>
      <c r="ZH510" s="54"/>
      <c r="ZI510" s="54"/>
      <c r="ZJ510" s="54"/>
      <c r="ZK510" s="54"/>
      <c r="ZL510" s="54"/>
      <c r="ZM510" s="54"/>
      <c r="ZN510" s="54"/>
      <c r="ZO510" s="54"/>
      <c r="ZP510" s="54"/>
      <c r="ZQ510" s="54"/>
      <c r="ZR510" s="54"/>
      <c r="ZS510" s="54"/>
      <c r="ZT510" s="54"/>
      <c r="ZU510" s="54"/>
      <c r="ZV510" s="54"/>
      <c r="ZW510" s="54"/>
      <c r="ZX510" s="54"/>
      <c r="ZY510" s="54"/>
      <c r="ZZ510" s="54"/>
    </row>
    <row r="511" spans="1:702" x14ac:dyDescent="0.2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  <c r="CW511" s="54"/>
      <c r="CX511" s="54"/>
      <c r="CY511" s="54"/>
      <c r="CZ511" s="54"/>
      <c r="DA511" s="54"/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  <c r="DN511" s="54"/>
      <c r="DO511" s="54"/>
      <c r="DP511" s="54"/>
      <c r="DQ511" s="54"/>
      <c r="DR511" s="54"/>
      <c r="DS511" s="54"/>
      <c r="DT511" s="54"/>
      <c r="DU511" s="54"/>
      <c r="DV511" s="54"/>
      <c r="DW511" s="54"/>
      <c r="DX511" s="54"/>
      <c r="DY511" s="54"/>
      <c r="DZ511" s="54"/>
      <c r="EA511" s="54"/>
      <c r="EB511" s="54"/>
      <c r="EC511" s="54"/>
      <c r="ED511" s="54"/>
      <c r="EE511" s="54"/>
      <c r="EF511" s="54"/>
      <c r="EG511" s="54"/>
      <c r="EH511" s="54"/>
      <c r="EI511" s="54"/>
      <c r="EJ511" s="54"/>
      <c r="EK511" s="54"/>
      <c r="EL511" s="54"/>
      <c r="EM511" s="54"/>
      <c r="EN511" s="54"/>
      <c r="EO511" s="54"/>
      <c r="EP511" s="54"/>
      <c r="EQ511" s="54"/>
      <c r="ER511" s="54"/>
      <c r="ES511" s="54"/>
      <c r="ET511" s="54"/>
      <c r="EU511" s="54"/>
      <c r="EV511" s="54"/>
      <c r="EW511" s="54"/>
      <c r="EX511" s="54"/>
      <c r="EY511" s="54"/>
      <c r="EZ511" s="54"/>
      <c r="FA511" s="54"/>
      <c r="FB511" s="54"/>
      <c r="FC511" s="54"/>
      <c r="FD511" s="54"/>
      <c r="FE511" s="54"/>
      <c r="FF511" s="54"/>
      <c r="FG511" s="54"/>
      <c r="FH511" s="54"/>
      <c r="FI511" s="54"/>
      <c r="FJ511" s="54"/>
      <c r="FK511" s="54"/>
      <c r="FL511" s="54"/>
      <c r="FM511" s="54"/>
      <c r="FN511" s="54"/>
      <c r="FO511" s="54"/>
      <c r="FP511" s="54"/>
      <c r="FQ511" s="54"/>
      <c r="FR511" s="54"/>
      <c r="FS511" s="54"/>
      <c r="FT511" s="54"/>
      <c r="FU511" s="54"/>
      <c r="FV511" s="54"/>
      <c r="FW511" s="54"/>
      <c r="FX511" s="54"/>
      <c r="FY511" s="54"/>
      <c r="FZ511" s="54"/>
      <c r="GA511" s="54"/>
      <c r="GB511" s="54"/>
      <c r="GC511" s="54"/>
      <c r="GD511" s="54"/>
      <c r="GE511" s="54"/>
      <c r="GF511" s="54"/>
      <c r="GG511" s="54"/>
      <c r="GH511" s="54"/>
      <c r="GI511" s="54"/>
      <c r="GJ511" s="54"/>
      <c r="GK511" s="54"/>
      <c r="GL511" s="54"/>
      <c r="GM511" s="54"/>
      <c r="GN511" s="54"/>
      <c r="GO511" s="54"/>
      <c r="GP511" s="54"/>
      <c r="GQ511" s="54"/>
      <c r="GR511" s="54"/>
      <c r="GS511" s="54"/>
      <c r="GT511" s="54"/>
      <c r="GU511" s="54"/>
      <c r="GV511" s="54"/>
      <c r="GW511" s="54"/>
      <c r="GX511" s="54"/>
      <c r="GY511" s="54"/>
      <c r="GZ511" s="54"/>
      <c r="HA511" s="54"/>
      <c r="HB511" s="54"/>
      <c r="HC511" s="54"/>
      <c r="HD511" s="54"/>
      <c r="HE511" s="54"/>
      <c r="HF511" s="54"/>
      <c r="HG511" s="54"/>
      <c r="HH511" s="54"/>
      <c r="HI511" s="54"/>
      <c r="HJ511" s="54"/>
      <c r="HK511" s="54"/>
      <c r="HL511" s="54"/>
      <c r="HM511" s="54"/>
      <c r="HN511" s="54"/>
      <c r="HO511" s="54"/>
      <c r="HP511" s="54"/>
      <c r="HQ511" s="54"/>
      <c r="HR511" s="54"/>
      <c r="HS511" s="54"/>
      <c r="HT511" s="54"/>
      <c r="HU511" s="54"/>
      <c r="HV511" s="54"/>
      <c r="HW511" s="54"/>
      <c r="HX511" s="54"/>
      <c r="HY511" s="54"/>
      <c r="HZ511" s="54"/>
      <c r="IA511" s="54"/>
      <c r="IB511" s="54"/>
      <c r="IC511" s="54"/>
      <c r="ID511" s="54"/>
      <c r="IE511" s="54"/>
      <c r="IF511" s="54"/>
      <c r="IG511" s="54"/>
      <c r="IH511" s="54"/>
      <c r="II511" s="54"/>
      <c r="IJ511" s="54"/>
      <c r="IK511" s="54"/>
      <c r="IL511" s="54"/>
      <c r="IM511" s="54"/>
      <c r="IN511" s="54"/>
      <c r="IO511" s="54"/>
      <c r="IP511" s="54"/>
      <c r="IQ511" s="54"/>
      <c r="IR511" s="54"/>
      <c r="IS511" s="54"/>
      <c r="IT511" s="54"/>
      <c r="IU511" s="54"/>
      <c r="IV511" s="54"/>
      <c r="IW511" s="54"/>
      <c r="IX511" s="54"/>
      <c r="IY511" s="54"/>
      <c r="IZ511" s="54"/>
      <c r="JA511" s="54"/>
      <c r="JB511" s="54"/>
      <c r="JC511" s="54"/>
      <c r="JD511" s="54"/>
      <c r="JE511" s="54"/>
      <c r="JF511" s="54"/>
      <c r="JG511" s="54"/>
      <c r="JH511" s="54"/>
      <c r="JI511" s="54"/>
      <c r="JJ511" s="54"/>
      <c r="JK511" s="54"/>
      <c r="JL511" s="54"/>
      <c r="JM511" s="54"/>
      <c r="JN511" s="54"/>
      <c r="JO511" s="54"/>
      <c r="JP511" s="54"/>
      <c r="JQ511" s="54"/>
      <c r="JR511" s="54"/>
      <c r="JS511" s="54"/>
      <c r="JT511" s="54"/>
      <c r="JU511" s="54"/>
      <c r="JV511" s="54"/>
      <c r="JW511" s="54"/>
      <c r="JX511" s="54"/>
      <c r="JY511" s="54"/>
      <c r="JZ511" s="54"/>
      <c r="KA511" s="54"/>
      <c r="KB511" s="54"/>
      <c r="KC511" s="54"/>
      <c r="KD511" s="54"/>
      <c r="KE511" s="54"/>
      <c r="KF511" s="54"/>
      <c r="KG511" s="54"/>
      <c r="KH511" s="54"/>
      <c r="KI511" s="54"/>
      <c r="KJ511" s="54"/>
      <c r="KK511" s="54"/>
      <c r="KL511" s="54"/>
      <c r="KM511" s="54"/>
      <c r="KN511" s="54"/>
      <c r="KO511" s="54"/>
      <c r="KP511" s="54"/>
      <c r="KQ511" s="54"/>
      <c r="KR511" s="54"/>
      <c r="KS511" s="54"/>
      <c r="KT511" s="54"/>
      <c r="KU511" s="54"/>
      <c r="KV511" s="54"/>
      <c r="KW511" s="54"/>
      <c r="KX511" s="54"/>
      <c r="KY511" s="54"/>
      <c r="KZ511" s="54"/>
      <c r="LA511" s="54"/>
      <c r="LB511" s="54"/>
      <c r="LC511" s="54"/>
      <c r="LD511" s="54"/>
      <c r="LE511" s="54"/>
      <c r="LF511" s="54"/>
      <c r="LG511" s="54"/>
      <c r="LH511" s="54"/>
      <c r="LI511" s="54"/>
      <c r="LJ511" s="54"/>
      <c r="LK511" s="54"/>
      <c r="LL511" s="54"/>
      <c r="LM511" s="54"/>
      <c r="LN511" s="54"/>
      <c r="LO511" s="54"/>
      <c r="LP511" s="54"/>
      <c r="LQ511" s="54"/>
      <c r="LR511" s="54"/>
      <c r="LS511" s="54"/>
      <c r="LT511" s="54"/>
      <c r="LU511" s="54"/>
      <c r="LV511" s="54"/>
      <c r="LW511" s="54"/>
      <c r="LX511" s="54"/>
      <c r="LY511" s="54"/>
      <c r="LZ511" s="54"/>
      <c r="MA511" s="54"/>
      <c r="MB511" s="54"/>
      <c r="MC511" s="54"/>
      <c r="MD511" s="54"/>
      <c r="ME511" s="54"/>
      <c r="MF511" s="54"/>
      <c r="MG511" s="54"/>
      <c r="MH511" s="54"/>
      <c r="MI511" s="54"/>
      <c r="MJ511" s="54"/>
      <c r="MK511" s="54"/>
      <c r="ML511" s="54"/>
      <c r="MM511" s="54"/>
      <c r="MN511" s="54"/>
      <c r="MO511" s="54"/>
      <c r="MP511" s="54"/>
      <c r="MQ511" s="54"/>
      <c r="MR511" s="54"/>
      <c r="MS511" s="54"/>
      <c r="MT511" s="54"/>
      <c r="MU511" s="54"/>
      <c r="MV511" s="54"/>
      <c r="MW511" s="54"/>
      <c r="MX511" s="54"/>
      <c r="MY511" s="54"/>
      <c r="MZ511" s="54"/>
      <c r="NA511" s="54"/>
      <c r="NB511" s="54"/>
      <c r="NC511" s="54"/>
      <c r="ND511" s="54"/>
      <c r="NE511" s="54"/>
      <c r="NF511" s="54"/>
      <c r="NG511" s="54"/>
      <c r="NH511" s="54"/>
      <c r="NI511" s="54"/>
      <c r="NJ511" s="54"/>
      <c r="NK511" s="54"/>
      <c r="NL511" s="54"/>
      <c r="NM511" s="54"/>
      <c r="NN511" s="54"/>
      <c r="NO511" s="54"/>
      <c r="NP511" s="54"/>
      <c r="NQ511" s="54"/>
      <c r="NR511" s="54"/>
      <c r="NS511" s="54"/>
      <c r="NT511" s="54"/>
      <c r="NU511" s="54"/>
      <c r="NV511" s="54"/>
      <c r="NW511" s="54"/>
      <c r="NX511" s="54"/>
      <c r="NY511" s="54"/>
      <c r="NZ511" s="54"/>
      <c r="OA511" s="54"/>
      <c r="OB511" s="54"/>
      <c r="OC511" s="54"/>
      <c r="OD511" s="54"/>
      <c r="OE511" s="54"/>
      <c r="OF511" s="54"/>
      <c r="OG511" s="54"/>
      <c r="OH511" s="54"/>
      <c r="OI511" s="54"/>
      <c r="OJ511" s="54"/>
      <c r="OK511" s="54"/>
      <c r="OL511" s="54"/>
      <c r="OM511" s="54"/>
      <c r="ON511" s="54"/>
      <c r="OO511" s="54"/>
      <c r="OP511" s="54"/>
      <c r="OQ511" s="54"/>
      <c r="OR511" s="54"/>
      <c r="OS511" s="54"/>
      <c r="OT511" s="54"/>
      <c r="OU511" s="54"/>
      <c r="OV511" s="54"/>
      <c r="OW511" s="54"/>
      <c r="OX511" s="54"/>
      <c r="OY511" s="54"/>
      <c r="OZ511" s="54"/>
      <c r="PA511" s="54"/>
      <c r="PB511" s="54"/>
      <c r="PC511" s="54"/>
      <c r="PD511" s="54"/>
      <c r="PE511" s="54"/>
      <c r="PF511" s="54"/>
      <c r="PG511" s="54"/>
      <c r="PH511" s="54"/>
      <c r="PI511" s="54"/>
      <c r="PJ511" s="54"/>
      <c r="PK511" s="54"/>
      <c r="PL511" s="54"/>
      <c r="PM511" s="54"/>
      <c r="PN511" s="54"/>
      <c r="PO511" s="54"/>
      <c r="PP511" s="54"/>
      <c r="PQ511" s="54"/>
      <c r="PR511" s="54"/>
      <c r="PS511" s="54"/>
      <c r="PT511" s="54"/>
      <c r="PU511" s="54"/>
      <c r="PV511" s="54"/>
      <c r="PW511" s="54"/>
      <c r="PX511" s="54"/>
      <c r="PY511" s="54"/>
      <c r="PZ511" s="54"/>
      <c r="QA511" s="54"/>
      <c r="QB511" s="54"/>
      <c r="QC511" s="54"/>
      <c r="QD511" s="54"/>
      <c r="QE511" s="54"/>
      <c r="QF511" s="54"/>
      <c r="QG511" s="54"/>
      <c r="QH511" s="54"/>
      <c r="QI511" s="54"/>
      <c r="QJ511" s="54"/>
      <c r="QK511" s="54"/>
      <c r="QL511" s="54"/>
      <c r="QM511" s="54"/>
      <c r="QN511" s="54"/>
      <c r="QO511" s="54"/>
      <c r="QP511" s="54"/>
      <c r="QQ511" s="54"/>
      <c r="QR511" s="54"/>
      <c r="QS511" s="54"/>
      <c r="QT511" s="54"/>
      <c r="QU511" s="54"/>
      <c r="QV511" s="54"/>
      <c r="QW511" s="54"/>
      <c r="QX511" s="54"/>
      <c r="QY511" s="54"/>
      <c r="QZ511" s="54"/>
      <c r="RA511" s="54"/>
      <c r="RB511" s="54"/>
      <c r="RC511" s="54"/>
      <c r="RD511" s="54"/>
      <c r="RE511" s="54"/>
      <c r="RF511" s="54"/>
      <c r="RG511" s="54"/>
      <c r="RH511" s="54"/>
      <c r="RI511" s="54"/>
      <c r="RJ511" s="54"/>
      <c r="RK511" s="54"/>
      <c r="RL511" s="54"/>
      <c r="RM511" s="54"/>
      <c r="RN511" s="54"/>
      <c r="RO511" s="54"/>
      <c r="RP511" s="54"/>
      <c r="RQ511" s="54"/>
      <c r="RR511" s="54"/>
      <c r="RS511" s="54"/>
      <c r="RT511" s="54"/>
      <c r="RU511" s="54"/>
      <c r="RV511" s="54"/>
      <c r="RW511" s="54"/>
      <c r="RX511" s="54"/>
      <c r="RY511" s="54"/>
      <c r="RZ511" s="54"/>
      <c r="SA511" s="54"/>
      <c r="SB511" s="54"/>
      <c r="SC511" s="54"/>
      <c r="SD511" s="54"/>
      <c r="SE511" s="54"/>
      <c r="SF511" s="54"/>
      <c r="SG511" s="54"/>
      <c r="SH511" s="54"/>
      <c r="SI511" s="54"/>
      <c r="SJ511" s="54"/>
      <c r="SK511" s="54"/>
      <c r="SL511" s="54"/>
      <c r="SM511" s="54"/>
      <c r="SN511" s="54"/>
      <c r="SO511" s="54"/>
      <c r="SP511" s="54"/>
      <c r="SQ511" s="54"/>
      <c r="SR511" s="54"/>
      <c r="SS511" s="54"/>
      <c r="ST511" s="54"/>
      <c r="SU511" s="54"/>
      <c r="SV511" s="54"/>
      <c r="SW511" s="54"/>
      <c r="SX511" s="54"/>
      <c r="SY511" s="54"/>
      <c r="SZ511" s="54"/>
      <c r="TA511" s="54"/>
      <c r="TB511" s="54"/>
      <c r="TC511" s="54"/>
      <c r="TD511" s="54"/>
      <c r="TE511" s="54"/>
      <c r="TF511" s="54"/>
      <c r="TG511" s="54"/>
      <c r="TH511" s="54"/>
      <c r="TI511" s="54"/>
      <c r="TJ511" s="54"/>
      <c r="TK511" s="54"/>
      <c r="TL511" s="54"/>
      <c r="TM511" s="54"/>
      <c r="TN511" s="54"/>
      <c r="TO511" s="54"/>
      <c r="TP511" s="54"/>
      <c r="TQ511" s="54"/>
      <c r="TR511" s="54"/>
      <c r="TS511" s="54"/>
      <c r="TT511" s="54"/>
      <c r="TU511" s="54"/>
      <c r="TV511" s="54"/>
      <c r="TW511" s="54"/>
      <c r="TX511" s="54"/>
      <c r="TY511" s="54"/>
      <c r="TZ511" s="54"/>
      <c r="UA511" s="54"/>
      <c r="UB511" s="54"/>
      <c r="UC511" s="54"/>
      <c r="UD511" s="54"/>
      <c r="UE511" s="54"/>
      <c r="UF511" s="54"/>
      <c r="UG511" s="54"/>
      <c r="UH511" s="54"/>
      <c r="UI511" s="54"/>
      <c r="UJ511" s="54"/>
      <c r="UK511" s="54"/>
      <c r="UL511" s="54"/>
      <c r="UM511" s="54"/>
      <c r="UN511" s="54"/>
      <c r="UO511" s="54"/>
      <c r="UP511" s="54"/>
      <c r="UQ511" s="54"/>
      <c r="UR511" s="54"/>
      <c r="US511" s="54"/>
      <c r="UT511" s="54"/>
      <c r="UU511" s="54"/>
      <c r="UV511" s="54"/>
      <c r="UW511" s="54"/>
      <c r="UX511" s="54"/>
      <c r="UY511" s="54"/>
      <c r="UZ511" s="54"/>
      <c r="VA511" s="54"/>
      <c r="VB511" s="54"/>
      <c r="VC511" s="54"/>
      <c r="VD511" s="54"/>
      <c r="VE511" s="54"/>
      <c r="VF511" s="54"/>
      <c r="VG511" s="54"/>
      <c r="VH511" s="54"/>
      <c r="VI511" s="54"/>
      <c r="VJ511" s="54"/>
      <c r="VK511" s="54"/>
      <c r="VL511" s="54"/>
      <c r="VM511" s="54"/>
      <c r="VN511" s="54"/>
      <c r="VO511" s="54"/>
      <c r="VP511" s="54"/>
      <c r="VQ511" s="54"/>
      <c r="VR511" s="54"/>
      <c r="VS511" s="54"/>
      <c r="VT511" s="54"/>
      <c r="VU511" s="54"/>
      <c r="VV511" s="54"/>
      <c r="VW511" s="54"/>
      <c r="VX511" s="54"/>
      <c r="VY511" s="54"/>
      <c r="VZ511" s="54"/>
      <c r="WA511" s="54"/>
      <c r="WB511" s="54"/>
      <c r="WC511" s="54"/>
      <c r="WD511" s="54"/>
      <c r="WE511" s="54"/>
      <c r="WF511" s="54"/>
      <c r="WG511" s="54"/>
      <c r="WH511" s="54"/>
      <c r="WI511" s="54"/>
      <c r="WJ511" s="54"/>
      <c r="WK511" s="54"/>
      <c r="WL511" s="54"/>
      <c r="WM511" s="54"/>
      <c r="WN511" s="54"/>
      <c r="WO511" s="54"/>
      <c r="WP511" s="54"/>
      <c r="WQ511" s="54"/>
      <c r="WR511" s="54"/>
      <c r="WS511" s="54"/>
      <c r="WT511" s="54"/>
      <c r="WU511" s="54"/>
      <c r="WV511" s="54"/>
      <c r="WW511" s="54"/>
      <c r="WX511" s="54"/>
      <c r="WY511" s="54"/>
      <c r="WZ511" s="54"/>
      <c r="XA511" s="54"/>
      <c r="XB511" s="54"/>
      <c r="XC511" s="54"/>
      <c r="XD511" s="54"/>
      <c r="XE511" s="54"/>
      <c r="XF511" s="54"/>
      <c r="XG511" s="54"/>
      <c r="XH511" s="54"/>
      <c r="XI511" s="54"/>
      <c r="XJ511" s="54"/>
      <c r="XK511" s="54"/>
      <c r="XL511" s="54"/>
      <c r="XM511" s="54"/>
      <c r="XN511" s="54"/>
      <c r="XO511" s="54"/>
      <c r="XP511" s="54"/>
      <c r="XQ511" s="54"/>
      <c r="XR511" s="54"/>
      <c r="XS511" s="54"/>
      <c r="XT511" s="54"/>
      <c r="XU511" s="54"/>
      <c r="XV511" s="54"/>
      <c r="XW511" s="54"/>
      <c r="XX511" s="54"/>
      <c r="XY511" s="54"/>
      <c r="XZ511" s="54"/>
      <c r="YA511" s="54"/>
      <c r="YB511" s="54"/>
      <c r="YC511" s="54"/>
      <c r="YD511" s="54"/>
      <c r="YE511" s="54"/>
      <c r="YF511" s="54"/>
      <c r="YG511" s="54"/>
      <c r="YH511" s="54"/>
      <c r="YI511" s="54"/>
      <c r="YJ511" s="54"/>
      <c r="YK511" s="54"/>
      <c r="YL511" s="54"/>
      <c r="YM511" s="54"/>
      <c r="YN511" s="54"/>
      <c r="YO511" s="54"/>
      <c r="YP511" s="54"/>
      <c r="YQ511" s="54"/>
      <c r="YR511" s="54"/>
      <c r="YS511" s="54"/>
      <c r="YT511" s="54"/>
      <c r="YU511" s="54"/>
      <c r="YV511" s="54"/>
      <c r="YW511" s="54"/>
      <c r="YX511" s="54"/>
      <c r="YY511" s="54"/>
      <c r="YZ511" s="54"/>
      <c r="ZA511" s="54"/>
      <c r="ZB511" s="54"/>
      <c r="ZC511" s="54"/>
      <c r="ZD511" s="54"/>
      <c r="ZE511" s="54"/>
      <c r="ZF511" s="54"/>
      <c r="ZG511" s="54"/>
      <c r="ZH511" s="54"/>
      <c r="ZI511" s="54"/>
      <c r="ZJ511" s="54"/>
      <c r="ZK511" s="54"/>
      <c r="ZL511" s="54"/>
      <c r="ZM511" s="54"/>
      <c r="ZN511" s="54"/>
      <c r="ZO511" s="54"/>
      <c r="ZP511" s="54"/>
      <c r="ZQ511" s="54"/>
      <c r="ZR511" s="54"/>
      <c r="ZS511" s="54"/>
      <c r="ZT511" s="54"/>
      <c r="ZU511" s="54"/>
      <c r="ZV511" s="54"/>
      <c r="ZW511" s="54"/>
      <c r="ZX511" s="54"/>
      <c r="ZY511" s="54"/>
      <c r="ZZ511" s="54"/>
    </row>
    <row r="512" spans="1:702" x14ac:dyDescent="0.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  <c r="CW512" s="54"/>
      <c r="CX512" s="54"/>
      <c r="CY512" s="54"/>
      <c r="CZ512" s="54"/>
      <c r="DA512" s="54"/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  <c r="DN512" s="54"/>
      <c r="DO512" s="54"/>
      <c r="DP512" s="54"/>
      <c r="DQ512" s="54"/>
      <c r="DR512" s="54"/>
      <c r="DS512" s="54"/>
      <c r="DT512" s="54"/>
      <c r="DU512" s="54"/>
      <c r="DV512" s="54"/>
      <c r="DW512" s="54"/>
      <c r="DX512" s="54"/>
      <c r="DY512" s="54"/>
      <c r="DZ512" s="54"/>
      <c r="EA512" s="54"/>
      <c r="EB512" s="54"/>
      <c r="EC512" s="54"/>
      <c r="ED512" s="54"/>
      <c r="EE512" s="54"/>
      <c r="EF512" s="54"/>
      <c r="EG512" s="54"/>
      <c r="EH512" s="54"/>
      <c r="EI512" s="54"/>
      <c r="EJ512" s="54"/>
      <c r="EK512" s="54"/>
      <c r="EL512" s="54"/>
      <c r="EM512" s="54"/>
      <c r="EN512" s="54"/>
      <c r="EO512" s="54"/>
      <c r="EP512" s="54"/>
      <c r="EQ512" s="54"/>
      <c r="ER512" s="54"/>
      <c r="ES512" s="54"/>
      <c r="ET512" s="54"/>
      <c r="EU512" s="54"/>
      <c r="EV512" s="54"/>
      <c r="EW512" s="54"/>
      <c r="EX512" s="54"/>
      <c r="EY512" s="54"/>
      <c r="EZ512" s="54"/>
      <c r="FA512" s="54"/>
      <c r="FB512" s="54"/>
      <c r="FC512" s="54"/>
      <c r="FD512" s="54"/>
      <c r="FE512" s="54"/>
      <c r="FF512" s="54"/>
      <c r="FG512" s="54"/>
      <c r="FH512" s="54"/>
      <c r="FI512" s="54"/>
      <c r="FJ512" s="54"/>
      <c r="FK512" s="54"/>
      <c r="FL512" s="54"/>
      <c r="FM512" s="54"/>
      <c r="FN512" s="54"/>
      <c r="FO512" s="54"/>
      <c r="FP512" s="54"/>
      <c r="FQ512" s="54"/>
      <c r="FR512" s="54"/>
      <c r="FS512" s="54"/>
      <c r="FT512" s="54"/>
      <c r="FU512" s="54"/>
      <c r="FV512" s="54"/>
      <c r="FW512" s="54"/>
      <c r="FX512" s="54"/>
      <c r="FY512" s="54"/>
      <c r="FZ512" s="54"/>
      <c r="GA512" s="54"/>
      <c r="GB512" s="54"/>
      <c r="GC512" s="54"/>
      <c r="GD512" s="54"/>
      <c r="GE512" s="54"/>
      <c r="GF512" s="54"/>
      <c r="GG512" s="54"/>
      <c r="GH512" s="54"/>
      <c r="GI512" s="54"/>
      <c r="GJ512" s="54"/>
      <c r="GK512" s="54"/>
      <c r="GL512" s="54"/>
      <c r="GM512" s="54"/>
      <c r="GN512" s="54"/>
      <c r="GO512" s="54"/>
      <c r="GP512" s="54"/>
      <c r="GQ512" s="54"/>
      <c r="GR512" s="54"/>
      <c r="GS512" s="54"/>
      <c r="GT512" s="54"/>
      <c r="GU512" s="54"/>
      <c r="GV512" s="54"/>
      <c r="GW512" s="54"/>
      <c r="GX512" s="54"/>
      <c r="GY512" s="54"/>
      <c r="GZ512" s="54"/>
      <c r="HA512" s="54"/>
      <c r="HB512" s="54"/>
      <c r="HC512" s="54"/>
      <c r="HD512" s="54"/>
      <c r="HE512" s="54"/>
      <c r="HF512" s="54"/>
      <c r="HG512" s="54"/>
      <c r="HH512" s="54"/>
      <c r="HI512" s="54"/>
      <c r="HJ512" s="54"/>
      <c r="HK512" s="54"/>
      <c r="HL512" s="54"/>
      <c r="HM512" s="54"/>
      <c r="HN512" s="54"/>
      <c r="HO512" s="54"/>
      <c r="HP512" s="54"/>
      <c r="HQ512" s="54"/>
      <c r="HR512" s="54"/>
      <c r="HS512" s="54"/>
      <c r="HT512" s="54"/>
      <c r="HU512" s="54"/>
      <c r="HV512" s="54"/>
      <c r="HW512" s="54"/>
      <c r="HX512" s="54"/>
      <c r="HY512" s="54"/>
      <c r="HZ512" s="54"/>
      <c r="IA512" s="54"/>
      <c r="IB512" s="54"/>
      <c r="IC512" s="54"/>
      <c r="ID512" s="54"/>
      <c r="IE512" s="54"/>
      <c r="IF512" s="54"/>
      <c r="IG512" s="54"/>
      <c r="IH512" s="54"/>
      <c r="II512" s="54"/>
      <c r="IJ512" s="54"/>
      <c r="IK512" s="54"/>
      <c r="IL512" s="54"/>
      <c r="IM512" s="54"/>
      <c r="IN512" s="54"/>
      <c r="IO512" s="54"/>
      <c r="IP512" s="54"/>
      <c r="IQ512" s="54"/>
      <c r="IR512" s="54"/>
      <c r="IS512" s="54"/>
      <c r="IT512" s="54"/>
      <c r="IU512" s="54"/>
      <c r="IV512" s="54"/>
      <c r="IW512" s="54"/>
      <c r="IX512" s="54"/>
      <c r="IY512" s="54"/>
      <c r="IZ512" s="54"/>
      <c r="JA512" s="54"/>
      <c r="JB512" s="54"/>
      <c r="JC512" s="54"/>
      <c r="JD512" s="54"/>
      <c r="JE512" s="54"/>
      <c r="JF512" s="54"/>
      <c r="JG512" s="54"/>
      <c r="JH512" s="54"/>
      <c r="JI512" s="54"/>
      <c r="JJ512" s="54"/>
      <c r="JK512" s="54"/>
      <c r="JL512" s="54"/>
      <c r="JM512" s="54"/>
      <c r="JN512" s="54"/>
      <c r="JO512" s="54"/>
      <c r="JP512" s="54"/>
      <c r="JQ512" s="54"/>
      <c r="JR512" s="54"/>
      <c r="JS512" s="54"/>
      <c r="JT512" s="54"/>
      <c r="JU512" s="54"/>
      <c r="JV512" s="54"/>
      <c r="JW512" s="54"/>
      <c r="JX512" s="54"/>
      <c r="JY512" s="54"/>
      <c r="JZ512" s="54"/>
      <c r="KA512" s="54"/>
      <c r="KB512" s="54"/>
      <c r="KC512" s="54"/>
      <c r="KD512" s="54"/>
      <c r="KE512" s="54"/>
      <c r="KF512" s="54"/>
      <c r="KG512" s="54"/>
      <c r="KH512" s="54"/>
      <c r="KI512" s="54"/>
      <c r="KJ512" s="54"/>
      <c r="KK512" s="54"/>
      <c r="KL512" s="54"/>
      <c r="KM512" s="54"/>
      <c r="KN512" s="54"/>
      <c r="KO512" s="54"/>
      <c r="KP512" s="54"/>
      <c r="KQ512" s="54"/>
      <c r="KR512" s="54"/>
      <c r="KS512" s="54"/>
      <c r="KT512" s="54"/>
      <c r="KU512" s="54"/>
      <c r="KV512" s="54"/>
      <c r="KW512" s="54"/>
      <c r="KX512" s="54"/>
      <c r="KY512" s="54"/>
      <c r="KZ512" s="54"/>
      <c r="LA512" s="54"/>
      <c r="LB512" s="54"/>
      <c r="LC512" s="54"/>
      <c r="LD512" s="54"/>
      <c r="LE512" s="54"/>
      <c r="LF512" s="54"/>
      <c r="LG512" s="54"/>
      <c r="LH512" s="54"/>
      <c r="LI512" s="54"/>
      <c r="LJ512" s="54"/>
      <c r="LK512" s="54"/>
      <c r="LL512" s="54"/>
      <c r="LM512" s="54"/>
      <c r="LN512" s="54"/>
      <c r="LO512" s="54"/>
      <c r="LP512" s="54"/>
      <c r="LQ512" s="54"/>
      <c r="LR512" s="54"/>
      <c r="LS512" s="54"/>
      <c r="LT512" s="54"/>
      <c r="LU512" s="54"/>
      <c r="LV512" s="54"/>
      <c r="LW512" s="54"/>
      <c r="LX512" s="54"/>
      <c r="LY512" s="54"/>
      <c r="LZ512" s="54"/>
      <c r="MA512" s="54"/>
      <c r="MB512" s="54"/>
      <c r="MC512" s="54"/>
      <c r="MD512" s="54"/>
      <c r="ME512" s="54"/>
      <c r="MF512" s="54"/>
      <c r="MG512" s="54"/>
      <c r="MH512" s="54"/>
      <c r="MI512" s="54"/>
      <c r="MJ512" s="54"/>
      <c r="MK512" s="54"/>
      <c r="ML512" s="54"/>
      <c r="MM512" s="54"/>
      <c r="MN512" s="54"/>
      <c r="MO512" s="54"/>
      <c r="MP512" s="54"/>
      <c r="MQ512" s="54"/>
      <c r="MR512" s="54"/>
      <c r="MS512" s="54"/>
      <c r="MT512" s="54"/>
      <c r="MU512" s="54"/>
      <c r="MV512" s="54"/>
      <c r="MW512" s="54"/>
      <c r="MX512" s="54"/>
      <c r="MY512" s="54"/>
      <c r="MZ512" s="54"/>
      <c r="NA512" s="54"/>
      <c r="NB512" s="54"/>
      <c r="NC512" s="54"/>
      <c r="ND512" s="54"/>
      <c r="NE512" s="54"/>
      <c r="NF512" s="54"/>
      <c r="NG512" s="54"/>
      <c r="NH512" s="54"/>
      <c r="NI512" s="54"/>
      <c r="NJ512" s="54"/>
      <c r="NK512" s="54"/>
      <c r="NL512" s="54"/>
      <c r="NM512" s="54"/>
      <c r="NN512" s="54"/>
      <c r="NO512" s="54"/>
      <c r="NP512" s="54"/>
      <c r="NQ512" s="54"/>
      <c r="NR512" s="54"/>
      <c r="NS512" s="54"/>
      <c r="NT512" s="54"/>
      <c r="NU512" s="54"/>
      <c r="NV512" s="54"/>
      <c r="NW512" s="54"/>
      <c r="NX512" s="54"/>
      <c r="NY512" s="54"/>
      <c r="NZ512" s="54"/>
      <c r="OA512" s="54"/>
      <c r="OB512" s="54"/>
      <c r="OC512" s="54"/>
      <c r="OD512" s="54"/>
      <c r="OE512" s="54"/>
      <c r="OF512" s="54"/>
      <c r="OG512" s="54"/>
      <c r="OH512" s="54"/>
      <c r="OI512" s="54"/>
      <c r="OJ512" s="54"/>
      <c r="OK512" s="54"/>
      <c r="OL512" s="54"/>
      <c r="OM512" s="54"/>
      <c r="ON512" s="54"/>
      <c r="OO512" s="54"/>
      <c r="OP512" s="54"/>
      <c r="OQ512" s="54"/>
      <c r="OR512" s="54"/>
      <c r="OS512" s="54"/>
      <c r="OT512" s="54"/>
      <c r="OU512" s="54"/>
      <c r="OV512" s="54"/>
      <c r="OW512" s="54"/>
      <c r="OX512" s="54"/>
      <c r="OY512" s="54"/>
      <c r="OZ512" s="54"/>
      <c r="PA512" s="54"/>
      <c r="PB512" s="54"/>
      <c r="PC512" s="54"/>
      <c r="PD512" s="54"/>
      <c r="PE512" s="54"/>
      <c r="PF512" s="54"/>
      <c r="PG512" s="54"/>
      <c r="PH512" s="54"/>
      <c r="PI512" s="54"/>
      <c r="PJ512" s="54"/>
      <c r="PK512" s="54"/>
      <c r="PL512" s="54"/>
      <c r="PM512" s="54"/>
      <c r="PN512" s="54"/>
      <c r="PO512" s="54"/>
      <c r="PP512" s="54"/>
      <c r="PQ512" s="54"/>
      <c r="PR512" s="54"/>
      <c r="PS512" s="54"/>
      <c r="PT512" s="54"/>
      <c r="PU512" s="54"/>
      <c r="PV512" s="54"/>
      <c r="PW512" s="54"/>
      <c r="PX512" s="54"/>
      <c r="PY512" s="54"/>
      <c r="PZ512" s="54"/>
      <c r="QA512" s="54"/>
      <c r="QB512" s="54"/>
      <c r="QC512" s="54"/>
      <c r="QD512" s="54"/>
      <c r="QE512" s="54"/>
      <c r="QF512" s="54"/>
      <c r="QG512" s="54"/>
      <c r="QH512" s="54"/>
      <c r="QI512" s="54"/>
      <c r="QJ512" s="54"/>
      <c r="QK512" s="54"/>
      <c r="QL512" s="54"/>
      <c r="QM512" s="54"/>
      <c r="QN512" s="54"/>
      <c r="QO512" s="54"/>
      <c r="QP512" s="54"/>
      <c r="QQ512" s="54"/>
      <c r="QR512" s="54"/>
      <c r="QS512" s="54"/>
      <c r="QT512" s="54"/>
      <c r="QU512" s="54"/>
      <c r="QV512" s="54"/>
      <c r="QW512" s="54"/>
      <c r="QX512" s="54"/>
      <c r="QY512" s="54"/>
      <c r="QZ512" s="54"/>
      <c r="RA512" s="54"/>
      <c r="RB512" s="54"/>
      <c r="RC512" s="54"/>
      <c r="RD512" s="54"/>
      <c r="RE512" s="54"/>
      <c r="RF512" s="54"/>
      <c r="RG512" s="54"/>
      <c r="RH512" s="54"/>
      <c r="RI512" s="54"/>
      <c r="RJ512" s="54"/>
      <c r="RK512" s="54"/>
      <c r="RL512" s="54"/>
      <c r="RM512" s="54"/>
      <c r="RN512" s="54"/>
      <c r="RO512" s="54"/>
      <c r="RP512" s="54"/>
      <c r="RQ512" s="54"/>
      <c r="RR512" s="54"/>
      <c r="RS512" s="54"/>
      <c r="RT512" s="54"/>
      <c r="RU512" s="54"/>
      <c r="RV512" s="54"/>
      <c r="RW512" s="54"/>
      <c r="RX512" s="54"/>
      <c r="RY512" s="54"/>
      <c r="RZ512" s="54"/>
      <c r="SA512" s="54"/>
      <c r="SB512" s="54"/>
      <c r="SC512" s="54"/>
      <c r="SD512" s="54"/>
      <c r="SE512" s="54"/>
      <c r="SF512" s="54"/>
      <c r="SG512" s="54"/>
      <c r="SH512" s="54"/>
      <c r="SI512" s="54"/>
      <c r="SJ512" s="54"/>
      <c r="SK512" s="54"/>
      <c r="SL512" s="54"/>
      <c r="SM512" s="54"/>
      <c r="SN512" s="54"/>
      <c r="SO512" s="54"/>
      <c r="SP512" s="54"/>
      <c r="SQ512" s="54"/>
      <c r="SR512" s="54"/>
      <c r="SS512" s="54"/>
      <c r="ST512" s="54"/>
      <c r="SU512" s="54"/>
      <c r="SV512" s="54"/>
      <c r="SW512" s="54"/>
      <c r="SX512" s="54"/>
      <c r="SY512" s="54"/>
      <c r="SZ512" s="54"/>
      <c r="TA512" s="54"/>
      <c r="TB512" s="54"/>
      <c r="TC512" s="54"/>
      <c r="TD512" s="54"/>
      <c r="TE512" s="54"/>
      <c r="TF512" s="54"/>
      <c r="TG512" s="54"/>
      <c r="TH512" s="54"/>
      <c r="TI512" s="54"/>
      <c r="TJ512" s="54"/>
      <c r="TK512" s="54"/>
      <c r="TL512" s="54"/>
      <c r="TM512" s="54"/>
      <c r="TN512" s="54"/>
      <c r="TO512" s="54"/>
      <c r="TP512" s="54"/>
      <c r="TQ512" s="54"/>
      <c r="TR512" s="54"/>
      <c r="TS512" s="54"/>
      <c r="TT512" s="54"/>
      <c r="TU512" s="54"/>
      <c r="TV512" s="54"/>
      <c r="TW512" s="54"/>
      <c r="TX512" s="54"/>
      <c r="TY512" s="54"/>
      <c r="TZ512" s="54"/>
      <c r="UA512" s="54"/>
      <c r="UB512" s="54"/>
      <c r="UC512" s="54"/>
      <c r="UD512" s="54"/>
      <c r="UE512" s="54"/>
      <c r="UF512" s="54"/>
      <c r="UG512" s="54"/>
      <c r="UH512" s="54"/>
      <c r="UI512" s="54"/>
      <c r="UJ512" s="54"/>
      <c r="UK512" s="54"/>
      <c r="UL512" s="54"/>
      <c r="UM512" s="54"/>
      <c r="UN512" s="54"/>
      <c r="UO512" s="54"/>
      <c r="UP512" s="54"/>
      <c r="UQ512" s="54"/>
      <c r="UR512" s="54"/>
      <c r="US512" s="54"/>
      <c r="UT512" s="54"/>
      <c r="UU512" s="54"/>
      <c r="UV512" s="54"/>
      <c r="UW512" s="54"/>
      <c r="UX512" s="54"/>
      <c r="UY512" s="54"/>
      <c r="UZ512" s="54"/>
      <c r="VA512" s="54"/>
      <c r="VB512" s="54"/>
      <c r="VC512" s="54"/>
      <c r="VD512" s="54"/>
      <c r="VE512" s="54"/>
      <c r="VF512" s="54"/>
      <c r="VG512" s="54"/>
      <c r="VH512" s="54"/>
      <c r="VI512" s="54"/>
      <c r="VJ512" s="54"/>
      <c r="VK512" s="54"/>
      <c r="VL512" s="54"/>
      <c r="VM512" s="54"/>
      <c r="VN512" s="54"/>
      <c r="VO512" s="54"/>
      <c r="VP512" s="54"/>
      <c r="VQ512" s="54"/>
      <c r="VR512" s="54"/>
      <c r="VS512" s="54"/>
      <c r="VT512" s="54"/>
      <c r="VU512" s="54"/>
      <c r="VV512" s="54"/>
      <c r="VW512" s="54"/>
      <c r="VX512" s="54"/>
      <c r="VY512" s="54"/>
      <c r="VZ512" s="54"/>
      <c r="WA512" s="54"/>
      <c r="WB512" s="54"/>
      <c r="WC512" s="54"/>
      <c r="WD512" s="54"/>
      <c r="WE512" s="54"/>
      <c r="WF512" s="54"/>
      <c r="WG512" s="54"/>
      <c r="WH512" s="54"/>
      <c r="WI512" s="54"/>
      <c r="WJ512" s="54"/>
      <c r="WK512" s="54"/>
      <c r="WL512" s="54"/>
      <c r="WM512" s="54"/>
      <c r="WN512" s="54"/>
      <c r="WO512" s="54"/>
      <c r="WP512" s="54"/>
      <c r="WQ512" s="54"/>
      <c r="WR512" s="54"/>
      <c r="WS512" s="54"/>
      <c r="WT512" s="54"/>
      <c r="WU512" s="54"/>
      <c r="WV512" s="54"/>
      <c r="WW512" s="54"/>
      <c r="WX512" s="54"/>
      <c r="WY512" s="54"/>
      <c r="WZ512" s="54"/>
      <c r="XA512" s="54"/>
      <c r="XB512" s="54"/>
      <c r="XC512" s="54"/>
      <c r="XD512" s="54"/>
      <c r="XE512" s="54"/>
      <c r="XF512" s="54"/>
      <c r="XG512" s="54"/>
      <c r="XH512" s="54"/>
      <c r="XI512" s="54"/>
      <c r="XJ512" s="54"/>
      <c r="XK512" s="54"/>
      <c r="XL512" s="54"/>
      <c r="XM512" s="54"/>
      <c r="XN512" s="54"/>
      <c r="XO512" s="54"/>
      <c r="XP512" s="54"/>
      <c r="XQ512" s="54"/>
      <c r="XR512" s="54"/>
      <c r="XS512" s="54"/>
      <c r="XT512" s="54"/>
      <c r="XU512" s="54"/>
      <c r="XV512" s="54"/>
      <c r="XW512" s="54"/>
      <c r="XX512" s="54"/>
      <c r="XY512" s="54"/>
      <c r="XZ512" s="54"/>
      <c r="YA512" s="54"/>
      <c r="YB512" s="54"/>
      <c r="YC512" s="54"/>
      <c r="YD512" s="54"/>
      <c r="YE512" s="54"/>
      <c r="YF512" s="54"/>
      <c r="YG512" s="54"/>
      <c r="YH512" s="54"/>
      <c r="YI512" s="54"/>
      <c r="YJ512" s="54"/>
      <c r="YK512" s="54"/>
      <c r="YL512" s="54"/>
      <c r="YM512" s="54"/>
      <c r="YN512" s="54"/>
      <c r="YO512" s="54"/>
      <c r="YP512" s="54"/>
      <c r="YQ512" s="54"/>
      <c r="YR512" s="54"/>
      <c r="YS512" s="54"/>
      <c r="YT512" s="54"/>
      <c r="YU512" s="54"/>
      <c r="YV512" s="54"/>
      <c r="YW512" s="54"/>
      <c r="YX512" s="54"/>
      <c r="YY512" s="54"/>
      <c r="YZ512" s="54"/>
      <c r="ZA512" s="54"/>
      <c r="ZB512" s="54"/>
      <c r="ZC512" s="54"/>
      <c r="ZD512" s="54"/>
      <c r="ZE512" s="54"/>
      <c r="ZF512" s="54"/>
      <c r="ZG512" s="54"/>
      <c r="ZH512" s="54"/>
      <c r="ZI512" s="54"/>
      <c r="ZJ512" s="54"/>
      <c r="ZK512" s="54"/>
      <c r="ZL512" s="54"/>
      <c r="ZM512" s="54"/>
      <c r="ZN512" s="54"/>
      <c r="ZO512" s="54"/>
      <c r="ZP512" s="54"/>
      <c r="ZQ512" s="54"/>
      <c r="ZR512" s="54"/>
      <c r="ZS512" s="54"/>
      <c r="ZT512" s="54"/>
      <c r="ZU512" s="54"/>
      <c r="ZV512" s="54"/>
      <c r="ZW512" s="54"/>
      <c r="ZX512" s="54"/>
      <c r="ZY512" s="54"/>
      <c r="ZZ512" s="54"/>
    </row>
    <row r="513" spans="1:702" x14ac:dyDescent="0.2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  <c r="CW513" s="54"/>
      <c r="CX513" s="54"/>
      <c r="CY513" s="54"/>
      <c r="CZ513" s="54"/>
      <c r="DA513" s="54"/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  <c r="DN513" s="54"/>
      <c r="DO513" s="54"/>
      <c r="DP513" s="54"/>
      <c r="DQ513" s="54"/>
      <c r="DR513" s="54"/>
      <c r="DS513" s="54"/>
      <c r="DT513" s="54"/>
      <c r="DU513" s="54"/>
      <c r="DV513" s="54"/>
      <c r="DW513" s="54"/>
      <c r="DX513" s="54"/>
      <c r="DY513" s="54"/>
      <c r="DZ513" s="54"/>
      <c r="EA513" s="54"/>
      <c r="EB513" s="54"/>
      <c r="EC513" s="54"/>
      <c r="ED513" s="54"/>
      <c r="EE513" s="54"/>
      <c r="EF513" s="54"/>
      <c r="EG513" s="54"/>
      <c r="EH513" s="54"/>
      <c r="EI513" s="54"/>
      <c r="EJ513" s="54"/>
      <c r="EK513" s="54"/>
      <c r="EL513" s="54"/>
      <c r="EM513" s="54"/>
      <c r="EN513" s="54"/>
      <c r="EO513" s="54"/>
      <c r="EP513" s="54"/>
      <c r="EQ513" s="54"/>
      <c r="ER513" s="54"/>
      <c r="ES513" s="54"/>
      <c r="ET513" s="54"/>
      <c r="EU513" s="54"/>
      <c r="EV513" s="54"/>
      <c r="EW513" s="54"/>
      <c r="EX513" s="54"/>
      <c r="EY513" s="54"/>
      <c r="EZ513" s="54"/>
      <c r="FA513" s="54"/>
      <c r="FB513" s="54"/>
      <c r="FC513" s="54"/>
      <c r="FD513" s="54"/>
      <c r="FE513" s="54"/>
      <c r="FF513" s="54"/>
      <c r="FG513" s="54"/>
      <c r="FH513" s="54"/>
      <c r="FI513" s="54"/>
      <c r="FJ513" s="54"/>
      <c r="FK513" s="54"/>
      <c r="FL513" s="54"/>
      <c r="FM513" s="54"/>
      <c r="FN513" s="54"/>
      <c r="FO513" s="54"/>
      <c r="FP513" s="54"/>
      <c r="FQ513" s="54"/>
      <c r="FR513" s="54"/>
      <c r="FS513" s="54"/>
      <c r="FT513" s="54"/>
      <c r="FU513" s="54"/>
      <c r="FV513" s="54"/>
      <c r="FW513" s="54"/>
      <c r="FX513" s="54"/>
      <c r="FY513" s="54"/>
      <c r="FZ513" s="54"/>
      <c r="GA513" s="54"/>
      <c r="GB513" s="54"/>
      <c r="GC513" s="54"/>
      <c r="GD513" s="54"/>
      <c r="GE513" s="54"/>
      <c r="GF513" s="54"/>
      <c r="GG513" s="54"/>
      <c r="GH513" s="54"/>
      <c r="GI513" s="54"/>
      <c r="GJ513" s="54"/>
      <c r="GK513" s="54"/>
      <c r="GL513" s="54"/>
      <c r="GM513" s="54"/>
      <c r="GN513" s="54"/>
      <c r="GO513" s="54"/>
      <c r="GP513" s="54"/>
      <c r="GQ513" s="54"/>
      <c r="GR513" s="54"/>
      <c r="GS513" s="54"/>
      <c r="GT513" s="54"/>
      <c r="GU513" s="54"/>
      <c r="GV513" s="54"/>
      <c r="GW513" s="54"/>
      <c r="GX513" s="54"/>
      <c r="GY513" s="54"/>
      <c r="GZ513" s="54"/>
      <c r="HA513" s="54"/>
      <c r="HB513" s="54"/>
      <c r="HC513" s="54"/>
      <c r="HD513" s="54"/>
      <c r="HE513" s="54"/>
      <c r="HF513" s="54"/>
      <c r="HG513" s="54"/>
      <c r="HH513" s="54"/>
      <c r="HI513" s="54"/>
      <c r="HJ513" s="54"/>
      <c r="HK513" s="54"/>
      <c r="HL513" s="54"/>
      <c r="HM513" s="54"/>
      <c r="HN513" s="54"/>
      <c r="HO513" s="54"/>
      <c r="HP513" s="54"/>
      <c r="HQ513" s="54"/>
      <c r="HR513" s="54"/>
      <c r="HS513" s="54"/>
      <c r="HT513" s="54"/>
      <c r="HU513" s="54"/>
      <c r="HV513" s="54"/>
      <c r="HW513" s="54"/>
      <c r="HX513" s="54"/>
      <c r="HY513" s="54"/>
      <c r="HZ513" s="54"/>
      <c r="IA513" s="54"/>
      <c r="IB513" s="54"/>
      <c r="IC513" s="54"/>
      <c r="ID513" s="54"/>
      <c r="IE513" s="54"/>
      <c r="IF513" s="54"/>
      <c r="IG513" s="54"/>
      <c r="IH513" s="54"/>
      <c r="II513" s="54"/>
      <c r="IJ513" s="54"/>
      <c r="IK513" s="54"/>
      <c r="IL513" s="54"/>
      <c r="IM513" s="54"/>
      <c r="IN513" s="54"/>
      <c r="IO513" s="54"/>
      <c r="IP513" s="54"/>
      <c r="IQ513" s="54"/>
      <c r="IR513" s="54"/>
      <c r="IS513" s="54"/>
      <c r="IT513" s="54"/>
      <c r="IU513" s="54"/>
      <c r="IV513" s="54"/>
      <c r="IW513" s="54"/>
      <c r="IX513" s="54"/>
      <c r="IY513" s="54"/>
      <c r="IZ513" s="54"/>
      <c r="JA513" s="54"/>
      <c r="JB513" s="54"/>
      <c r="JC513" s="54"/>
      <c r="JD513" s="54"/>
      <c r="JE513" s="54"/>
      <c r="JF513" s="54"/>
      <c r="JG513" s="54"/>
      <c r="JH513" s="54"/>
      <c r="JI513" s="54"/>
      <c r="JJ513" s="54"/>
      <c r="JK513" s="54"/>
      <c r="JL513" s="54"/>
      <c r="JM513" s="54"/>
      <c r="JN513" s="54"/>
      <c r="JO513" s="54"/>
      <c r="JP513" s="54"/>
      <c r="JQ513" s="54"/>
      <c r="JR513" s="54"/>
      <c r="JS513" s="54"/>
      <c r="JT513" s="54"/>
      <c r="JU513" s="54"/>
      <c r="JV513" s="54"/>
      <c r="JW513" s="54"/>
      <c r="JX513" s="54"/>
      <c r="JY513" s="54"/>
      <c r="JZ513" s="54"/>
      <c r="KA513" s="54"/>
      <c r="KB513" s="54"/>
      <c r="KC513" s="54"/>
      <c r="KD513" s="54"/>
      <c r="KE513" s="54"/>
      <c r="KF513" s="54"/>
      <c r="KG513" s="54"/>
      <c r="KH513" s="54"/>
      <c r="KI513" s="54"/>
      <c r="KJ513" s="54"/>
      <c r="KK513" s="54"/>
      <c r="KL513" s="54"/>
      <c r="KM513" s="54"/>
      <c r="KN513" s="54"/>
      <c r="KO513" s="54"/>
      <c r="KP513" s="54"/>
      <c r="KQ513" s="54"/>
      <c r="KR513" s="54"/>
      <c r="KS513" s="54"/>
      <c r="KT513" s="54"/>
      <c r="KU513" s="54"/>
      <c r="KV513" s="54"/>
      <c r="KW513" s="54"/>
      <c r="KX513" s="54"/>
      <c r="KY513" s="54"/>
      <c r="KZ513" s="54"/>
      <c r="LA513" s="54"/>
      <c r="LB513" s="54"/>
      <c r="LC513" s="54"/>
      <c r="LD513" s="54"/>
      <c r="LE513" s="54"/>
      <c r="LF513" s="54"/>
      <c r="LG513" s="54"/>
      <c r="LH513" s="54"/>
      <c r="LI513" s="54"/>
      <c r="LJ513" s="54"/>
      <c r="LK513" s="54"/>
      <c r="LL513" s="54"/>
      <c r="LM513" s="54"/>
      <c r="LN513" s="54"/>
      <c r="LO513" s="54"/>
      <c r="LP513" s="54"/>
      <c r="LQ513" s="54"/>
      <c r="LR513" s="54"/>
      <c r="LS513" s="54"/>
      <c r="LT513" s="54"/>
      <c r="LU513" s="54"/>
      <c r="LV513" s="54"/>
      <c r="LW513" s="54"/>
      <c r="LX513" s="54"/>
      <c r="LY513" s="54"/>
      <c r="LZ513" s="54"/>
      <c r="MA513" s="54"/>
      <c r="MB513" s="54"/>
      <c r="MC513" s="54"/>
      <c r="MD513" s="54"/>
      <c r="ME513" s="54"/>
      <c r="MF513" s="54"/>
      <c r="MG513" s="54"/>
      <c r="MH513" s="54"/>
      <c r="MI513" s="54"/>
      <c r="MJ513" s="54"/>
      <c r="MK513" s="54"/>
      <c r="ML513" s="54"/>
      <c r="MM513" s="54"/>
      <c r="MN513" s="54"/>
      <c r="MO513" s="54"/>
      <c r="MP513" s="54"/>
      <c r="MQ513" s="54"/>
      <c r="MR513" s="54"/>
      <c r="MS513" s="54"/>
      <c r="MT513" s="54"/>
      <c r="MU513" s="54"/>
      <c r="MV513" s="54"/>
      <c r="MW513" s="54"/>
      <c r="MX513" s="54"/>
      <c r="MY513" s="54"/>
      <c r="MZ513" s="54"/>
      <c r="NA513" s="54"/>
      <c r="NB513" s="54"/>
      <c r="NC513" s="54"/>
      <c r="ND513" s="54"/>
      <c r="NE513" s="54"/>
      <c r="NF513" s="54"/>
      <c r="NG513" s="54"/>
      <c r="NH513" s="54"/>
      <c r="NI513" s="54"/>
      <c r="NJ513" s="54"/>
      <c r="NK513" s="54"/>
      <c r="NL513" s="54"/>
      <c r="NM513" s="54"/>
      <c r="NN513" s="54"/>
      <c r="NO513" s="54"/>
      <c r="NP513" s="54"/>
      <c r="NQ513" s="54"/>
      <c r="NR513" s="54"/>
      <c r="NS513" s="54"/>
      <c r="NT513" s="54"/>
      <c r="NU513" s="54"/>
      <c r="NV513" s="54"/>
      <c r="NW513" s="54"/>
      <c r="NX513" s="54"/>
      <c r="NY513" s="54"/>
      <c r="NZ513" s="54"/>
      <c r="OA513" s="54"/>
      <c r="OB513" s="54"/>
      <c r="OC513" s="54"/>
      <c r="OD513" s="54"/>
      <c r="OE513" s="54"/>
      <c r="OF513" s="54"/>
      <c r="OG513" s="54"/>
      <c r="OH513" s="54"/>
      <c r="OI513" s="54"/>
      <c r="OJ513" s="54"/>
      <c r="OK513" s="54"/>
      <c r="OL513" s="54"/>
      <c r="OM513" s="54"/>
      <c r="ON513" s="54"/>
      <c r="OO513" s="54"/>
      <c r="OP513" s="54"/>
      <c r="OQ513" s="54"/>
      <c r="OR513" s="54"/>
      <c r="OS513" s="54"/>
      <c r="OT513" s="54"/>
      <c r="OU513" s="54"/>
      <c r="OV513" s="54"/>
      <c r="OW513" s="54"/>
      <c r="OX513" s="54"/>
      <c r="OY513" s="54"/>
      <c r="OZ513" s="54"/>
      <c r="PA513" s="54"/>
      <c r="PB513" s="54"/>
      <c r="PC513" s="54"/>
      <c r="PD513" s="54"/>
      <c r="PE513" s="54"/>
      <c r="PF513" s="54"/>
      <c r="PG513" s="54"/>
      <c r="PH513" s="54"/>
      <c r="PI513" s="54"/>
      <c r="PJ513" s="54"/>
      <c r="PK513" s="54"/>
      <c r="PL513" s="54"/>
      <c r="PM513" s="54"/>
      <c r="PN513" s="54"/>
      <c r="PO513" s="54"/>
      <c r="PP513" s="54"/>
      <c r="PQ513" s="54"/>
      <c r="PR513" s="54"/>
      <c r="PS513" s="54"/>
      <c r="PT513" s="54"/>
      <c r="PU513" s="54"/>
      <c r="PV513" s="54"/>
      <c r="PW513" s="54"/>
      <c r="PX513" s="54"/>
      <c r="PY513" s="54"/>
      <c r="PZ513" s="54"/>
      <c r="QA513" s="54"/>
      <c r="QB513" s="54"/>
      <c r="QC513" s="54"/>
      <c r="QD513" s="54"/>
      <c r="QE513" s="54"/>
      <c r="QF513" s="54"/>
      <c r="QG513" s="54"/>
      <c r="QH513" s="54"/>
      <c r="QI513" s="54"/>
      <c r="QJ513" s="54"/>
      <c r="QK513" s="54"/>
      <c r="QL513" s="54"/>
      <c r="QM513" s="54"/>
      <c r="QN513" s="54"/>
      <c r="QO513" s="54"/>
      <c r="QP513" s="54"/>
      <c r="QQ513" s="54"/>
      <c r="QR513" s="54"/>
      <c r="QS513" s="54"/>
      <c r="QT513" s="54"/>
      <c r="QU513" s="54"/>
      <c r="QV513" s="54"/>
      <c r="QW513" s="54"/>
      <c r="QX513" s="54"/>
      <c r="QY513" s="54"/>
      <c r="QZ513" s="54"/>
      <c r="RA513" s="54"/>
      <c r="RB513" s="54"/>
      <c r="RC513" s="54"/>
      <c r="RD513" s="54"/>
      <c r="RE513" s="54"/>
      <c r="RF513" s="54"/>
      <c r="RG513" s="54"/>
      <c r="RH513" s="54"/>
      <c r="RI513" s="54"/>
      <c r="RJ513" s="54"/>
      <c r="RK513" s="54"/>
      <c r="RL513" s="54"/>
      <c r="RM513" s="54"/>
      <c r="RN513" s="54"/>
      <c r="RO513" s="54"/>
      <c r="RP513" s="54"/>
      <c r="RQ513" s="54"/>
      <c r="RR513" s="54"/>
      <c r="RS513" s="54"/>
      <c r="RT513" s="54"/>
      <c r="RU513" s="54"/>
      <c r="RV513" s="54"/>
      <c r="RW513" s="54"/>
      <c r="RX513" s="54"/>
      <c r="RY513" s="54"/>
      <c r="RZ513" s="54"/>
      <c r="SA513" s="54"/>
      <c r="SB513" s="54"/>
      <c r="SC513" s="54"/>
      <c r="SD513" s="54"/>
      <c r="SE513" s="54"/>
      <c r="SF513" s="54"/>
      <c r="SG513" s="54"/>
      <c r="SH513" s="54"/>
      <c r="SI513" s="54"/>
      <c r="SJ513" s="54"/>
      <c r="SK513" s="54"/>
      <c r="SL513" s="54"/>
      <c r="SM513" s="54"/>
      <c r="SN513" s="54"/>
      <c r="SO513" s="54"/>
      <c r="SP513" s="54"/>
      <c r="SQ513" s="54"/>
      <c r="SR513" s="54"/>
      <c r="SS513" s="54"/>
      <c r="ST513" s="54"/>
      <c r="SU513" s="54"/>
      <c r="SV513" s="54"/>
      <c r="SW513" s="54"/>
      <c r="SX513" s="54"/>
      <c r="SY513" s="54"/>
      <c r="SZ513" s="54"/>
      <c r="TA513" s="54"/>
      <c r="TB513" s="54"/>
      <c r="TC513" s="54"/>
      <c r="TD513" s="54"/>
      <c r="TE513" s="54"/>
      <c r="TF513" s="54"/>
      <c r="TG513" s="54"/>
      <c r="TH513" s="54"/>
      <c r="TI513" s="54"/>
      <c r="TJ513" s="54"/>
      <c r="TK513" s="54"/>
      <c r="TL513" s="54"/>
      <c r="TM513" s="54"/>
      <c r="TN513" s="54"/>
      <c r="TO513" s="54"/>
      <c r="TP513" s="54"/>
      <c r="TQ513" s="54"/>
      <c r="TR513" s="54"/>
      <c r="TS513" s="54"/>
      <c r="TT513" s="54"/>
      <c r="TU513" s="54"/>
      <c r="TV513" s="54"/>
      <c r="TW513" s="54"/>
      <c r="TX513" s="54"/>
      <c r="TY513" s="54"/>
      <c r="TZ513" s="54"/>
      <c r="UA513" s="54"/>
      <c r="UB513" s="54"/>
      <c r="UC513" s="54"/>
      <c r="UD513" s="54"/>
      <c r="UE513" s="54"/>
      <c r="UF513" s="54"/>
      <c r="UG513" s="54"/>
      <c r="UH513" s="54"/>
      <c r="UI513" s="54"/>
      <c r="UJ513" s="54"/>
      <c r="UK513" s="54"/>
      <c r="UL513" s="54"/>
      <c r="UM513" s="54"/>
      <c r="UN513" s="54"/>
      <c r="UO513" s="54"/>
      <c r="UP513" s="54"/>
      <c r="UQ513" s="54"/>
      <c r="UR513" s="54"/>
      <c r="US513" s="54"/>
      <c r="UT513" s="54"/>
      <c r="UU513" s="54"/>
      <c r="UV513" s="54"/>
      <c r="UW513" s="54"/>
      <c r="UX513" s="54"/>
      <c r="UY513" s="54"/>
      <c r="UZ513" s="54"/>
      <c r="VA513" s="54"/>
      <c r="VB513" s="54"/>
      <c r="VC513" s="54"/>
      <c r="VD513" s="54"/>
      <c r="VE513" s="54"/>
      <c r="VF513" s="54"/>
      <c r="VG513" s="54"/>
      <c r="VH513" s="54"/>
      <c r="VI513" s="54"/>
      <c r="VJ513" s="54"/>
      <c r="VK513" s="54"/>
      <c r="VL513" s="54"/>
      <c r="VM513" s="54"/>
      <c r="VN513" s="54"/>
      <c r="VO513" s="54"/>
      <c r="VP513" s="54"/>
      <c r="VQ513" s="54"/>
      <c r="VR513" s="54"/>
      <c r="VS513" s="54"/>
      <c r="VT513" s="54"/>
      <c r="VU513" s="54"/>
      <c r="VV513" s="54"/>
      <c r="VW513" s="54"/>
      <c r="VX513" s="54"/>
      <c r="VY513" s="54"/>
      <c r="VZ513" s="54"/>
      <c r="WA513" s="54"/>
      <c r="WB513" s="54"/>
      <c r="WC513" s="54"/>
      <c r="WD513" s="54"/>
      <c r="WE513" s="54"/>
      <c r="WF513" s="54"/>
      <c r="WG513" s="54"/>
      <c r="WH513" s="54"/>
      <c r="WI513" s="54"/>
      <c r="WJ513" s="54"/>
      <c r="WK513" s="54"/>
      <c r="WL513" s="54"/>
      <c r="WM513" s="54"/>
      <c r="WN513" s="54"/>
      <c r="WO513" s="54"/>
      <c r="WP513" s="54"/>
      <c r="WQ513" s="54"/>
      <c r="WR513" s="54"/>
      <c r="WS513" s="54"/>
      <c r="WT513" s="54"/>
      <c r="WU513" s="54"/>
      <c r="WV513" s="54"/>
      <c r="WW513" s="54"/>
      <c r="WX513" s="54"/>
      <c r="WY513" s="54"/>
      <c r="WZ513" s="54"/>
      <c r="XA513" s="54"/>
      <c r="XB513" s="54"/>
      <c r="XC513" s="54"/>
      <c r="XD513" s="54"/>
      <c r="XE513" s="54"/>
      <c r="XF513" s="54"/>
      <c r="XG513" s="54"/>
      <c r="XH513" s="54"/>
      <c r="XI513" s="54"/>
      <c r="XJ513" s="54"/>
      <c r="XK513" s="54"/>
      <c r="XL513" s="54"/>
      <c r="XM513" s="54"/>
      <c r="XN513" s="54"/>
      <c r="XO513" s="54"/>
      <c r="XP513" s="54"/>
      <c r="XQ513" s="54"/>
      <c r="XR513" s="54"/>
      <c r="XS513" s="54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</row>
    <row r="514" spans="1:702" x14ac:dyDescent="0.2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  <c r="CW514" s="54"/>
      <c r="CX514" s="54"/>
      <c r="CY514" s="54"/>
      <c r="CZ514" s="54"/>
      <c r="DA514" s="54"/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  <c r="DN514" s="54"/>
      <c r="DO514" s="54"/>
      <c r="DP514" s="54"/>
      <c r="DQ514" s="54"/>
      <c r="DR514" s="54"/>
      <c r="DS514" s="54"/>
      <c r="DT514" s="54"/>
      <c r="DU514" s="54"/>
      <c r="DV514" s="54"/>
      <c r="DW514" s="54"/>
      <c r="DX514" s="54"/>
      <c r="DY514" s="54"/>
      <c r="DZ514" s="54"/>
      <c r="EA514" s="54"/>
      <c r="EB514" s="54"/>
      <c r="EC514" s="54"/>
      <c r="ED514" s="54"/>
      <c r="EE514" s="54"/>
      <c r="EF514" s="54"/>
      <c r="EG514" s="54"/>
      <c r="EH514" s="54"/>
      <c r="EI514" s="54"/>
      <c r="EJ514" s="54"/>
      <c r="EK514" s="54"/>
      <c r="EL514" s="54"/>
      <c r="EM514" s="54"/>
      <c r="EN514" s="54"/>
      <c r="EO514" s="54"/>
      <c r="EP514" s="54"/>
      <c r="EQ514" s="54"/>
      <c r="ER514" s="54"/>
      <c r="ES514" s="54"/>
      <c r="ET514" s="54"/>
      <c r="EU514" s="54"/>
      <c r="EV514" s="54"/>
      <c r="EW514" s="54"/>
      <c r="EX514" s="54"/>
      <c r="EY514" s="54"/>
      <c r="EZ514" s="54"/>
      <c r="FA514" s="54"/>
      <c r="FB514" s="54"/>
      <c r="FC514" s="54"/>
      <c r="FD514" s="54"/>
      <c r="FE514" s="54"/>
      <c r="FF514" s="54"/>
      <c r="FG514" s="54"/>
      <c r="FH514" s="54"/>
      <c r="FI514" s="54"/>
      <c r="FJ514" s="54"/>
      <c r="FK514" s="54"/>
      <c r="FL514" s="54"/>
      <c r="FM514" s="54"/>
      <c r="FN514" s="54"/>
      <c r="FO514" s="54"/>
      <c r="FP514" s="54"/>
      <c r="FQ514" s="54"/>
      <c r="FR514" s="54"/>
      <c r="FS514" s="54"/>
      <c r="FT514" s="54"/>
      <c r="FU514" s="54"/>
      <c r="FV514" s="54"/>
      <c r="FW514" s="54"/>
      <c r="FX514" s="54"/>
      <c r="FY514" s="54"/>
      <c r="FZ514" s="54"/>
      <c r="GA514" s="54"/>
      <c r="GB514" s="54"/>
      <c r="GC514" s="54"/>
      <c r="GD514" s="54"/>
      <c r="GE514" s="54"/>
      <c r="GF514" s="54"/>
      <c r="GG514" s="54"/>
      <c r="GH514" s="54"/>
      <c r="GI514" s="54"/>
      <c r="GJ514" s="54"/>
      <c r="GK514" s="54"/>
      <c r="GL514" s="54"/>
      <c r="GM514" s="54"/>
      <c r="GN514" s="54"/>
      <c r="GO514" s="54"/>
      <c r="GP514" s="54"/>
      <c r="GQ514" s="54"/>
      <c r="GR514" s="54"/>
      <c r="GS514" s="54"/>
      <c r="GT514" s="54"/>
      <c r="GU514" s="54"/>
      <c r="GV514" s="54"/>
      <c r="GW514" s="54"/>
      <c r="GX514" s="54"/>
      <c r="GY514" s="54"/>
      <c r="GZ514" s="54"/>
      <c r="HA514" s="54"/>
      <c r="HB514" s="54"/>
      <c r="HC514" s="54"/>
      <c r="HD514" s="54"/>
      <c r="HE514" s="54"/>
      <c r="HF514" s="54"/>
      <c r="HG514" s="54"/>
      <c r="HH514" s="54"/>
      <c r="HI514" s="54"/>
      <c r="HJ514" s="54"/>
      <c r="HK514" s="54"/>
      <c r="HL514" s="54"/>
      <c r="HM514" s="54"/>
      <c r="HN514" s="54"/>
      <c r="HO514" s="54"/>
      <c r="HP514" s="54"/>
      <c r="HQ514" s="54"/>
      <c r="HR514" s="54"/>
      <c r="HS514" s="54"/>
      <c r="HT514" s="54"/>
      <c r="HU514" s="54"/>
      <c r="HV514" s="54"/>
      <c r="HW514" s="54"/>
      <c r="HX514" s="54"/>
      <c r="HY514" s="54"/>
      <c r="HZ514" s="54"/>
      <c r="IA514" s="54"/>
      <c r="IB514" s="54"/>
      <c r="IC514" s="54"/>
      <c r="ID514" s="54"/>
      <c r="IE514" s="54"/>
      <c r="IF514" s="54"/>
      <c r="IG514" s="54"/>
      <c r="IH514" s="54"/>
      <c r="II514" s="54"/>
      <c r="IJ514" s="54"/>
      <c r="IK514" s="54"/>
      <c r="IL514" s="54"/>
      <c r="IM514" s="54"/>
      <c r="IN514" s="54"/>
      <c r="IO514" s="54"/>
      <c r="IP514" s="54"/>
      <c r="IQ514" s="54"/>
      <c r="IR514" s="54"/>
      <c r="IS514" s="54"/>
      <c r="IT514" s="54"/>
      <c r="IU514" s="54"/>
      <c r="IV514" s="54"/>
      <c r="IW514" s="54"/>
      <c r="IX514" s="54"/>
      <c r="IY514" s="54"/>
      <c r="IZ514" s="54"/>
      <c r="JA514" s="54"/>
      <c r="JB514" s="54"/>
      <c r="JC514" s="54"/>
      <c r="JD514" s="54"/>
      <c r="JE514" s="54"/>
      <c r="JF514" s="54"/>
      <c r="JG514" s="54"/>
      <c r="JH514" s="54"/>
      <c r="JI514" s="54"/>
      <c r="JJ514" s="54"/>
      <c r="JK514" s="54"/>
      <c r="JL514" s="54"/>
      <c r="JM514" s="54"/>
      <c r="JN514" s="54"/>
      <c r="JO514" s="54"/>
      <c r="JP514" s="54"/>
      <c r="JQ514" s="54"/>
      <c r="JR514" s="54"/>
      <c r="JS514" s="54"/>
      <c r="JT514" s="54"/>
      <c r="JU514" s="54"/>
      <c r="JV514" s="54"/>
      <c r="JW514" s="54"/>
      <c r="JX514" s="54"/>
      <c r="JY514" s="54"/>
      <c r="JZ514" s="54"/>
      <c r="KA514" s="54"/>
      <c r="KB514" s="54"/>
      <c r="KC514" s="54"/>
      <c r="KD514" s="54"/>
      <c r="KE514" s="54"/>
      <c r="KF514" s="54"/>
      <c r="KG514" s="54"/>
      <c r="KH514" s="54"/>
      <c r="KI514" s="54"/>
      <c r="KJ514" s="54"/>
      <c r="KK514" s="54"/>
      <c r="KL514" s="54"/>
      <c r="KM514" s="54"/>
      <c r="KN514" s="54"/>
      <c r="KO514" s="54"/>
      <c r="KP514" s="54"/>
      <c r="KQ514" s="54"/>
      <c r="KR514" s="54"/>
      <c r="KS514" s="54"/>
      <c r="KT514" s="54"/>
      <c r="KU514" s="54"/>
      <c r="KV514" s="54"/>
      <c r="KW514" s="54"/>
      <c r="KX514" s="54"/>
      <c r="KY514" s="54"/>
      <c r="KZ514" s="54"/>
      <c r="LA514" s="54"/>
      <c r="LB514" s="54"/>
      <c r="LC514" s="54"/>
      <c r="LD514" s="54"/>
      <c r="LE514" s="54"/>
      <c r="LF514" s="54"/>
      <c r="LG514" s="54"/>
      <c r="LH514" s="54"/>
      <c r="LI514" s="54"/>
      <c r="LJ514" s="54"/>
      <c r="LK514" s="54"/>
      <c r="LL514" s="54"/>
      <c r="LM514" s="54"/>
      <c r="LN514" s="54"/>
      <c r="LO514" s="54"/>
      <c r="LP514" s="54"/>
      <c r="LQ514" s="54"/>
      <c r="LR514" s="54"/>
      <c r="LS514" s="54"/>
      <c r="LT514" s="54"/>
      <c r="LU514" s="54"/>
      <c r="LV514" s="54"/>
      <c r="LW514" s="54"/>
      <c r="LX514" s="54"/>
      <c r="LY514" s="54"/>
      <c r="LZ514" s="54"/>
      <c r="MA514" s="54"/>
      <c r="MB514" s="54"/>
      <c r="MC514" s="54"/>
      <c r="MD514" s="54"/>
      <c r="ME514" s="54"/>
      <c r="MF514" s="54"/>
      <c r="MG514" s="54"/>
      <c r="MH514" s="54"/>
      <c r="MI514" s="54"/>
      <c r="MJ514" s="54"/>
      <c r="MK514" s="54"/>
      <c r="ML514" s="54"/>
      <c r="MM514" s="54"/>
      <c r="MN514" s="54"/>
      <c r="MO514" s="54"/>
      <c r="MP514" s="54"/>
      <c r="MQ514" s="54"/>
      <c r="MR514" s="54"/>
      <c r="MS514" s="54"/>
      <c r="MT514" s="54"/>
      <c r="MU514" s="54"/>
      <c r="MV514" s="54"/>
      <c r="MW514" s="54"/>
      <c r="MX514" s="54"/>
      <c r="MY514" s="54"/>
      <c r="MZ514" s="54"/>
      <c r="NA514" s="54"/>
      <c r="NB514" s="54"/>
      <c r="NC514" s="54"/>
      <c r="ND514" s="54"/>
      <c r="NE514" s="54"/>
      <c r="NF514" s="54"/>
      <c r="NG514" s="54"/>
      <c r="NH514" s="54"/>
      <c r="NI514" s="54"/>
      <c r="NJ514" s="54"/>
      <c r="NK514" s="54"/>
      <c r="NL514" s="54"/>
      <c r="NM514" s="54"/>
      <c r="NN514" s="54"/>
      <c r="NO514" s="54"/>
      <c r="NP514" s="54"/>
      <c r="NQ514" s="54"/>
      <c r="NR514" s="54"/>
      <c r="NS514" s="54"/>
      <c r="NT514" s="54"/>
      <c r="NU514" s="54"/>
      <c r="NV514" s="54"/>
      <c r="NW514" s="54"/>
      <c r="NX514" s="54"/>
      <c r="NY514" s="54"/>
      <c r="NZ514" s="54"/>
      <c r="OA514" s="54"/>
      <c r="OB514" s="54"/>
      <c r="OC514" s="54"/>
      <c r="OD514" s="54"/>
      <c r="OE514" s="54"/>
      <c r="OF514" s="54"/>
      <c r="OG514" s="54"/>
      <c r="OH514" s="54"/>
      <c r="OI514" s="54"/>
      <c r="OJ514" s="54"/>
      <c r="OK514" s="54"/>
      <c r="OL514" s="54"/>
      <c r="OM514" s="54"/>
      <c r="ON514" s="54"/>
      <c r="OO514" s="54"/>
      <c r="OP514" s="54"/>
      <c r="OQ514" s="54"/>
      <c r="OR514" s="54"/>
      <c r="OS514" s="54"/>
      <c r="OT514" s="54"/>
      <c r="OU514" s="54"/>
      <c r="OV514" s="54"/>
      <c r="OW514" s="54"/>
      <c r="OX514" s="54"/>
      <c r="OY514" s="54"/>
      <c r="OZ514" s="54"/>
      <c r="PA514" s="54"/>
      <c r="PB514" s="54"/>
      <c r="PC514" s="54"/>
      <c r="PD514" s="54"/>
      <c r="PE514" s="54"/>
      <c r="PF514" s="54"/>
      <c r="PG514" s="54"/>
      <c r="PH514" s="54"/>
      <c r="PI514" s="54"/>
      <c r="PJ514" s="54"/>
      <c r="PK514" s="54"/>
      <c r="PL514" s="54"/>
      <c r="PM514" s="54"/>
      <c r="PN514" s="54"/>
      <c r="PO514" s="54"/>
      <c r="PP514" s="54"/>
      <c r="PQ514" s="54"/>
      <c r="PR514" s="54"/>
      <c r="PS514" s="54"/>
      <c r="PT514" s="54"/>
      <c r="PU514" s="54"/>
      <c r="PV514" s="54"/>
      <c r="PW514" s="54"/>
      <c r="PX514" s="54"/>
      <c r="PY514" s="54"/>
      <c r="PZ514" s="54"/>
      <c r="QA514" s="54"/>
      <c r="QB514" s="54"/>
      <c r="QC514" s="54"/>
      <c r="QD514" s="54"/>
      <c r="QE514" s="54"/>
      <c r="QF514" s="54"/>
      <c r="QG514" s="54"/>
      <c r="QH514" s="54"/>
      <c r="QI514" s="54"/>
      <c r="QJ514" s="54"/>
      <c r="QK514" s="54"/>
      <c r="QL514" s="54"/>
      <c r="QM514" s="54"/>
      <c r="QN514" s="54"/>
      <c r="QO514" s="54"/>
      <c r="QP514" s="54"/>
      <c r="QQ514" s="54"/>
      <c r="QR514" s="54"/>
      <c r="QS514" s="54"/>
      <c r="QT514" s="54"/>
      <c r="QU514" s="54"/>
      <c r="QV514" s="54"/>
      <c r="QW514" s="54"/>
      <c r="QX514" s="54"/>
      <c r="QY514" s="54"/>
      <c r="QZ514" s="54"/>
      <c r="RA514" s="54"/>
      <c r="RB514" s="54"/>
      <c r="RC514" s="54"/>
      <c r="RD514" s="54"/>
      <c r="RE514" s="54"/>
      <c r="RF514" s="54"/>
      <c r="RG514" s="54"/>
      <c r="RH514" s="54"/>
      <c r="RI514" s="54"/>
      <c r="RJ514" s="54"/>
      <c r="RK514" s="54"/>
      <c r="RL514" s="54"/>
      <c r="RM514" s="54"/>
      <c r="RN514" s="54"/>
      <c r="RO514" s="54"/>
      <c r="RP514" s="54"/>
      <c r="RQ514" s="54"/>
      <c r="RR514" s="54"/>
      <c r="RS514" s="54"/>
      <c r="RT514" s="54"/>
      <c r="RU514" s="54"/>
      <c r="RV514" s="54"/>
      <c r="RW514" s="54"/>
      <c r="RX514" s="54"/>
      <c r="RY514" s="54"/>
      <c r="RZ514" s="54"/>
      <c r="SA514" s="54"/>
      <c r="SB514" s="54"/>
      <c r="SC514" s="54"/>
      <c r="SD514" s="54"/>
      <c r="SE514" s="54"/>
      <c r="SF514" s="54"/>
      <c r="SG514" s="54"/>
      <c r="SH514" s="54"/>
      <c r="SI514" s="54"/>
      <c r="SJ514" s="54"/>
      <c r="SK514" s="54"/>
      <c r="SL514" s="54"/>
      <c r="SM514" s="54"/>
      <c r="SN514" s="54"/>
      <c r="SO514" s="54"/>
      <c r="SP514" s="54"/>
      <c r="SQ514" s="54"/>
      <c r="SR514" s="54"/>
      <c r="SS514" s="54"/>
      <c r="ST514" s="54"/>
      <c r="SU514" s="54"/>
      <c r="SV514" s="54"/>
      <c r="SW514" s="54"/>
      <c r="SX514" s="54"/>
      <c r="SY514" s="54"/>
      <c r="SZ514" s="54"/>
      <c r="TA514" s="54"/>
      <c r="TB514" s="54"/>
      <c r="TC514" s="54"/>
      <c r="TD514" s="54"/>
      <c r="TE514" s="54"/>
      <c r="TF514" s="54"/>
      <c r="TG514" s="54"/>
      <c r="TH514" s="54"/>
      <c r="TI514" s="54"/>
      <c r="TJ514" s="54"/>
      <c r="TK514" s="54"/>
      <c r="TL514" s="54"/>
      <c r="TM514" s="54"/>
      <c r="TN514" s="54"/>
      <c r="TO514" s="54"/>
      <c r="TP514" s="54"/>
      <c r="TQ514" s="54"/>
      <c r="TR514" s="54"/>
      <c r="TS514" s="54"/>
      <c r="TT514" s="54"/>
      <c r="TU514" s="54"/>
      <c r="TV514" s="54"/>
      <c r="TW514" s="54"/>
      <c r="TX514" s="54"/>
      <c r="TY514" s="54"/>
      <c r="TZ514" s="54"/>
      <c r="UA514" s="54"/>
      <c r="UB514" s="54"/>
      <c r="UC514" s="54"/>
      <c r="UD514" s="54"/>
      <c r="UE514" s="54"/>
      <c r="UF514" s="54"/>
      <c r="UG514" s="54"/>
      <c r="UH514" s="54"/>
      <c r="UI514" s="54"/>
      <c r="UJ514" s="54"/>
      <c r="UK514" s="54"/>
      <c r="UL514" s="54"/>
      <c r="UM514" s="54"/>
      <c r="UN514" s="54"/>
      <c r="UO514" s="54"/>
      <c r="UP514" s="54"/>
      <c r="UQ514" s="54"/>
      <c r="UR514" s="54"/>
      <c r="US514" s="54"/>
      <c r="UT514" s="54"/>
      <c r="UU514" s="54"/>
      <c r="UV514" s="54"/>
      <c r="UW514" s="54"/>
      <c r="UX514" s="54"/>
      <c r="UY514" s="54"/>
      <c r="UZ514" s="54"/>
      <c r="VA514" s="54"/>
      <c r="VB514" s="54"/>
      <c r="VC514" s="54"/>
      <c r="VD514" s="54"/>
      <c r="VE514" s="54"/>
      <c r="VF514" s="54"/>
      <c r="VG514" s="54"/>
      <c r="VH514" s="54"/>
      <c r="VI514" s="54"/>
      <c r="VJ514" s="54"/>
      <c r="VK514" s="54"/>
      <c r="VL514" s="54"/>
      <c r="VM514" s="54"/>
      <c r="VN514" s="54"/>
      <c r="VO514" s="54"/>
      <c r="VP514" s="54"/>
      <c r="VQ514" s="54"/>
      <c r="VR514" s="54"/>
      <c r="VS514" s="54"/>
      <c r="VT514" s="54"/>
      <c r="VU514" s="54"/>
      <c r="VV514" s="54"/>
      <c r="VW514" s="54"/>
      <c r="VX514" s="54"/>
      <c r="VY514" s="54"/>
      <c r="VZ514" s="54"/>
      <c r="WA514" s="54"/>
      <c r="WB514" s="54"/>
      <c r="WC514" s="54"/>
      <c r="WD514" s="54"/>
      <c r="WE514" s="54"/>
      <c r="WF514" s="54"/>
      <c r="WG514" s="54"/>
      <c r="WH514" s="54"/>
      <c r="WI514" s="54"/>
      <c r="WJ514" s="54"/>
      <c r="WK514" s="54"/>
      <c r="WL514" s="54"/>
      <c r="WM514" s="54"/>
      <c r="WN514" s="54"/>
      <c r="WO514" s="54"/>
      <c r="WP514" s="54"/>
      <c r="WQ514" s="54"/>
      <c r="WR514" s="54"/>
      <c r="WS514" s="54"/>
      <c r="WT514" s="54"/>
      <c r="WU514" s="54"/>
      <c r="WV514" s="54"/>
      <c r="WW514" s="54"/>
      <c r="WX514" s="54"/>
      <c r="WY514" s="54"/>
      <c r="WZ514" s="54"/>
      <c r="XA514" s="54"/>
      <c r="XB514" s="54"/>
      <c r="XC514" s="54"/>
      <c r="XD514" s="54"/>
      <c r="XE514" s="54"/>
      <c r="XF514" s="54"/>
      <c r="XG514" s="54"/>
      <c r="XH514" s="54"/>
      <c r="XI514" s="54"/>
      <c r="XJ514" s="54"/>
      <c r="XK514" s="54"/>
      <c r="XL514" s="54"/>
      <c r="XM514" s="54"/>
      <c r="XN514" s="54"/>
      <c r="XO514" s="54"/>
      <c r="XP514" s="54"/>
      <c r="XQ514" s="54"/>
      <c r="XR514" s="54"/>
      <c r="XS514" s="54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</row>
    <row r="515" spans="1:702" x14ac:dyDescent="0.2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  <c r="CW515" s="54"/>
      <c r="CX515" s="54"/>
      <c r="CY515" s="54"/>
      <c r="CZ515" s="54"/>
      <c r="DA515" s="54"/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  <c r="DN515" s="54"/>
      <c r="DO515" s="54"/>
      <c r="DP515" s="54"/>
      <c r="DQ515" s="54"/>
      <c r="DR515" s="54"/>
      <c r="DS515" s="54"/>
      <c r="DT515" s="54"/>
      <c r="DU515" s="54"/>
      <c r="DV515" s="54"/>
      <c r="DW515" s="54"/>
      <c r="DX515" s="54"/>
      <c r="DY515" s="54"/>
      <c r="DZ515" s="54"/>
      <c r="EA515" s="54"/>
      <c r="EB515" s="54"/>
      <c r="EC515" s="54"/>
      <c r="ED515" s="54"/>
      <c r="EE515" s="54"/>
      <c r="EF515" s="54"/>
      <c r="EG515" s="54"/>
      <c r="EH515" s="54"/>
      <c r="EI515" s="54"/>
      <c r="EJ515" s="54"/>
      <c r="EK515" s="54"/>
      <c r="EL515" s="54"/>
      <c r="EM515" s="54"/>
      <c r="EN515" s="54"/>
      <c r="EO515" s="54"/>
      <c r="EP515" s="54"/>
      <c r="EQ515" s="54"/>
      <c r="ER515" s="54"/>
      <c r="ES515" s="54"/>
      <c r="ET515" s="54"/>
      <c r="EU515" s="54"/>
      <c r="EV515" s="54"/>
      <c r="EW515" s="54"/>
      <c r="EX515" s="54"/>
      <c r="EY515" s="54"/>
      <c r="EZ515" s="54"/>
      <c r="FA515" s="54"/>
      <c r="FB515" s="54"/>
      <c r="FC515" s="54"/>
      <c r="FD515" s="54"/>
      <c r="FE515" s="54"/>
      <c r="FF515" s="54"/>
      <c r="FG515" s="54"/>
      <c r="FH515" s="54"/>
      <c r="FI515" s="54"/>
      <c r="FJ515" s="54"/>
      <c r="FK515" s="54"/>
      <c r="FL515" s="54"/>
      <c r="FM515" s="54"/>
      <c r="FN515" s="54"/>
      <c r="FO515" s="54"/>
      <c r="FP515" s="54"/>
      <c r="FQ515" s="54"/>
      <c r="FR515" s="54"/>
      <c r="FS515" s="54"/>
      <c r="FT515" s="54"/>
      <c r="FU515" s="54"/>
      <c r="FV515" s="54"/>
      <c r="FW515" s="54"/>
      <c r="FX515" s="54"/>
      <c r="FY515" s="54"/>
      <c r="FZ515" s="54"/>
      <c r="GA515" s="54"/>
      <c r="GB515" s="54"/>
      <c r="GC515" s="54"/>
      <c r="GD515" s="54"/>
      <c r="GE515" s="54"/>
      <c r="GF515" s="54"/>
      <c r="GG515" s="54"/>
      <c r="GH515" s="54"/>
      <c r="GI515" s="54"/>
      <c r="GJ515" s="54"/>
      <c r="GK515" s="54"/>
      <c r="GL515" s="54"/>
      <c r="GM515" s="54"/>
      <c r="GN515" s="54"/>
      <c r="GO515" s="54"/>
      <c r="GP515" s="54"/>
      <c r="GQ515" s="54"/>
      <c r="GR515" s="54"/>
      <c r="GS515" s="54"/>
      <c r="GT515" s="54"/>
      <c r="GU515" s="54"/>
      <c r="GV515" s="54"/>
      <c r="GW515" s="54"/>
      <c r="GX515" s="54"/>
      <c r="GY515" s="54"/>
      <c r="GZ515" s="54"/>
      <c r="HA515" s="54"/>
      <c r="HB515" s="54"/>
      <c r="HC515" s="54"/>
      <c r="HD515" s="54"/>
      <c r="HE515" s="54"/>
      <c r="HF515" s="54"/>
      <c r="HG515" s="54"/>
      <c r="HH515" s="54"/>
      <c r="HI515" s="54"/>
      <c r="HJ515" s="54"/>
      <c r="HK515" s="54"/>
      <c r="HL515" s="54"/>
      <c r="HM515" s="54"/>
      <c r="HN515" s="54"/>
      <c r="HO515" s="54"/>
      <c r="HP515" s="54"/>
      <c r="HQ515" s="54"/>
      <c r="HR515" s="54"/>
      <c r="HS515" s="54"/>
      <c r="HT515" s="54"/>
      <c r="HU515" s="54"/>
      <c r="HV515" s="54"/>
      <c r="HW515" s="54"/>
      <c r="HX515" s="54"/>
      <c r="HY515" s="54"/>
      <c r="HZ515" s="54"/>
      <c r="IA515" s="54"/>
      <c r="IB515" s="54"/>
      <c r="IC515" s="54"/>
      <c r="ID515" s="54"/>
      <c r="IE515" s="54"/>
      <c r="IF515" s="54"/>
      <c r="IG515" s="54"/>
      <c r="IH515" s="54"/>
      <c r="II515" s="54"/>
      <c r="IJ515" s="54"/>
      <c r="IK515" s="54"/>
      <c r="IL515" s="54"/>
      <c r="IM515" s="54"/>
      <c r="IN515" s="54"/>
      <c r="IO515" s="54"/>
      <c r="IP515" s="54"/>
      <c r="IQ515" s="54"/>
      <c r="IR515" s="54"/>
      <c r="IS515" s="54"/>
      <c r="IT515" s="54"/>
      <c r="IU515" s="54"/>
      <c r="IV515" s="54"/>
      <c r="IW515" s="54"/>
      <c r="IX515" s="54"/>
      <c r="IY515" s="54"/>
      <c r="IZ515" s="54"/>
      <c r="JA515" s="54"/>
      <c r="JB515" s="54"/>
      <c r="JC515" s="54"/>
      <c r="JD515" s="54"/>
      <c r="JE515" s="54"/>
      <c r="JF515" s="54"/>
      <c r="JG515" s="54"/>
      <c r="JH515" s="54"/>
      <c r="JI515" s="54"/>
      <c r="JJ515" s="54"/>
      <c r="JK515" s="54"/>
      <c r="JL515" s="54"/>
      <c r="JM515" s="54"/>
      <c r="JN515" s="54"/>
      <c r="JO515" s="54"/>
      <c r="JP515" s="54"/>
      <c r="JQ515" s="54"/>
      <c r="JR515" s="54"/>
      <c r="JS515" s="54"/>
      <c r="JT515" s="54"/>
      <c r="JU515" s="54"/>
      <c r="JV515" s="54"/>
      <c r="JW515" s="54"/>
      <c r="JX515" s="54"/>
      <c r="JY515" s="54"/>
      <c r="JZ515" s="54"/>
      <c r="KA515" s="54"/>
      <c r="KB515" s="54"/>
      <c r="KC515" s="54"/>
      <c r="KD515" s="54"/>
      <c r="KE515" s="54"/>
      <c r="KF515" s="54"/>
      <c r="KG515" s="54"/>
      <c r="KH515" s="54"/>
      <c r="KI515" s="54"/>
      <c r="KJ515" s="54"/>
      <c r="KK515" s="54"/>
      <c r="KL515" s="54"/>
      <c r="KM515" s="54"/>
      <c r="KN515" s="54"/>
      <c r="KO515" s="54"/>
      <c r="KP515" s="54"/>
      <c r="KQ515" s="54"/>
      <c r="KR515" s="54"/>
      <c r="KS515" s="54"/>
      <c r="KT515" s="54"/>
      <c r="KU515" s="54"/>
      <c r="KV515" s="54"/>
      <c r="KW515" s="54"/>
      <c r="KX515" s="54"/>
      <c r="KY515" s="54"/>
      <c r="KZ515" s="54"/>
      <c r="LA515" s="54"/>
      <c r="LB515" s="54"/>
      <c r="LC515" s="54"/>
      <c r="LD515" s="54"/>
      <c r="LE515" s="54"/>
      <c r="LF515" s="54"/>
      <c r="LG515" s="54"/>
      <c r="LH515" s="54"/>
      <c r="LI515" s="54"/>
      <c r="LJ515" s="54"/>
      <c r="LK515" s="54"/>
      <c r="LL515" s="54"/>
      <c r="LM515" s="54"/>
      <c r="LN515" s="54"/>
      <c r="LO515" s="54"/>
      <c r="LP515" s="54"/>
      <c r="LQ515" s="54"/>
      <c r="LR515" s="54"/>
      <c r="LS515" s="54"/>
      <c r="LT515" s="54"/>
      <c r="LU515" s="54"/>
      <c r="LV515" s="54"/>
      <c r="LW515" s="54"/>
      <c r="LX515" s="54"/>
      <c r="LY515" s="54"/>
      <c r="LZ515" s="54"/>
      <c r="MA515" s="54"/>
      <c r="MB515" s="54"/>
      <c r="MC515" s="54"/>
      <c r="MD515" s="54"/>
      <c r="ME515" s="54"/>
      <c r="MF515" s="54"/>
      <c r="MG515" s="54"/>
      <c r="MH515" s="54"/>
      <c r="MI515" s="54"/>
      <c r="MJ515" s="54"/>
      <c r="MK515" s="54"/>
      <c r="ML515" s="54"/>
      <c r="MM515" s="54"/>
      <c r="MN515" s="54"/>
      <c r="MO515" s="54"/>
      <c r="MP515" s="54"/>
      <c r="MQ515" s="54"/>
      <c r="MR515" s="54"/>
      <c r="MS515" s="54"/>
      <c r="MT515" s="54"/>
      <c r="MU515" s="54"/>
      <c r="MV515" s="54"/>
      <c r="MW515" s="54"/>
      <c r="MX515" s="54"/>
      <c r="MY515" s="54"/>
      <c r="MZ515" s="54"/>
      <c r="NA515" s="54"/>
      <c r="NB515" s="54"/>
      <c r="NC515" s="54"/>
      <c r="ND515" s="54"/>
      <c r="NE515" s="54"/>
      <c r="NF515" s="54"/>
      <c r="NG515" s="54"/>
      <c r="NH515" s="54"/>
      <c r="NI515" s="54"/>
      <c r="NJ515" s="54"/>
      <c r="NK515" s="54"/>
      <c r="NL515" s="54"/>
      <c r="NM515" s="54"/>
      <c r="NN515" s="54"/>
      <c r="NO515" s="54"/>
      <c r="NP515" s="54"/>
      <c r="NQ515" s="54"/>
      <c r="NR515" s="54"/>
      <c r="NS515" s="54"/>
      <c r="NT515" s="54"/>
      <c r="NU515" s="54"/>
      <c r="NV515" s="54"/>
      <c r="NW515" s="54"/>
      <c r="NX515" s="54"/>
      <c r="NY515" s="54"/>
      <c r="NZ515" s="54"/>
      <c r="OA515" s="54"/>
      <c r="OB515" s="54"/>
      <c r="OC515" s="54"/>
      <c r="OD515" s="54"/>
      <c r="OE515" s="54"/>
      <c r="OF515" s="54"/>
      <c r="OG515" s="54"/>
      <c r="OH515" s="54"/>
      <c r="OI515" s="54"/>
      <c r="OJ515" s="54"/>
      <c r="OK515" s="54"/>
      <c r="OL515" s="54"/>
      <c r="OM515" s="54"/>
      <c r="ON515" s="54"/>
      <c r="OO515" s="54"/>
      <c r="OP515" s="54"/>
      <c r="OQ515" s="54"/>
      <c r="OR515" s="54"/>
      <c r="OS515" s="54"/>
      <c r="OT515" s="54"/>
      <c r="OU515" s="54"/>
      <c r="OV515" s="54"/>
      <c r="OW515" s="54"/>
      <c r="OX515" s="54"/>
      <c r="OY515" s="54"/>
      <c r="OZ515" s="54"/>
      <c r="PA515" s="54"/>
      <c r="PB515" s="54"/>
      <c r="PC515" s="54"/>
      <c r="PD515" s="54"/>
      <c r="PE515" s="54"/>
      <c r="PF515" s="54"/>
      <c r="PG515" s="54"/>
      <c r="PH515" s="54"/>
      <c r="PI515" s="54"/>
      <c r="PJ515" s="54"/>
      <c r="PK515" s="54"/>
      <c r="PL515" s="54"/>
      <c r="PM515" s="54"/>
      <c r="PN515" s="54"/>
      <c r="PO515" s="54"/>
      <c r="PP515" s="54"/>
      <c r="PQ515" s="54"/>
      <c r="PR515" s="54"/>
      <c r="PS515" s="54"/>
      <c r="PT515" s="54"/>
      <c r="PU515" s="54"/>
      <c r="PV515" s="54"/>
      <c r="PW515" s="54"/>
      <c r="PX515" s="54"/>
      <c r="PY515" s="54"/>
      <c r="PZ515" s="54"/>
      <c r="QA515" s="54"/>
      <c r="QB515" s="54"/>
      <c r="QC515" s="54"/>
      <c r="QD515" s="54"/>
      <c r="QE515" s="54"/>
      <c r="QF515" s="54"/>
      <c r="QG515" s="54"/>
      <c r="QH515" s="54"/>
      <c r="QI515" s="54"/>
      <c r="QJ515" s="54"/>
      <c r="QK515" s="54"/>
      <c r="QL515" s="54"/>
      <c r="QM515" s="54"/>
      <c r="QN515" s="54"/>
      <c r="QO515" s="54"/>
      <c r="QP515" s="54"/>
      <c r="QQ515" s="54"/>
      <c r="QR515" s="54"/>
      <c r="QS515" s="54"/>
      <c r="QT515" s="54"/>
      <c r="QU515" s="54"/>
      <c r="QV515" s="54"/>
      <c r="QW515" s="54"/>
      <c r="QX515" s="54"/>
      <c r="QY515" s="54"/>
      <c r="QZ515" s="54"/>
      <c r="RA515" s="54"/>
      <c r="RB515" s="54"/>
      <c r="RC515" s="54"/>
      <c r="RD515" s="54"/>
      <c r="RE515" s="54"/>
      <c r="RF515" s="54"/>
      <c r="RG515" s="54"/>
      <c r="RH515" s="54"/>
      <c r="RI515" s="54"/>
      <c r="RJ515" s="54"/>
      <c r="RK515" s="54"/>
      <c r="RL515" s="54"/>
      <c r="RM515" s="54"/>
      <c r="RN515" s="54"/>
      <c r="RO515" s="54"/>
      <c r="RP515" s="54"/>
      <c r="RQ515" s="54"/>
      <c r="RR515" s="54"/>
      <c r="RS515" s="54"/>
      <c r="RT515" s="54"/>
      <c r="RU515" s="54"/>
      <c r="RV515" s="54"/>
      <c r="RW515" s="54"/>
      <c r="RX515" s="54"/>
      <c r="RY515" s="54"/>
      <c r="RZ515" s="54"/>
      <c r="SA515" s="54"/>
      <c r="SB515" s="54"/>
      <c r="SC515" s="54"/>
      <c r="SD515" s="54"/>
      <c r="SE515" s="54"/>
      <c r="SF515" s="54"/>
      <c r="SG515" s="54"/>
      <c r="SH515" s="54"/>
      <c r="SI515" s="54"/>
      <c r="SJ515" s="54"/>
      <c r="SK515" s="54"/>
      <c r="SL515" s="54"/>
      <c r="SM515" s="54"/>
      <c r="SN515" s="54"/>
      <c r="SO515" s="54"/>
      <c r="SP515" s="54"/>
      <c r="SQ515" s="54"/>
      <c r="SR515" s="54"/>
      <c r="SS515" s="54"/>
      <c r="ST515" s="54"/>
      <c r="SU515" s="54"/>
      <c r="SV515" s="54"/>
      <c r="SW515" s="54"/>
      <c r="SX515" s="54"/>
      <c r="SY515" s="54"/>
      <c r="SZ515" s="54"/>
      <c r="TA515" s="54"/>
      <c r="TB515" s="54"/>
      <c r="TC515" s="54"/>
      <c r="TD515" s="54"/>
      <c r="TE515" s="54"/>
      <c r="TF515" s="54"/>
      <c r="TG515" s="54"/>
      <c r="TH515" s="54"/>
      <c r="TI515" s="54"/>
      <c r="TJ515" s="54"/>
      <c r="TK515" s="54"/>
      <c r="TL515" s="54"/>
      <c r="TM515" s="54"/>
      <c r="TN515" s="54"/>
      <c r="TO515" s="54"/>
      <c r="TP515" s="54"/>
      <c r="TQ515" s="54"/>
      <c r="TR515" s="54"/>
      <c r="TS515" s="54"/>
      <c r="TT515" s="54"/>
      <c r="TU515" s="54"/>
      <c r="TV515" s="54"/>
      <c r="TW515" s="54"/>
      <c r="TX515" s="54"/>
      <c r="TY515" s="54"/>
      <c r="TZ515" s="54"/>
      <c r="UA515" s="54"/>
      <c r="UB515" s="54"/>
      <c r="UC515" s="54"/>
      <c r="UD515" s="54"/>
      <c r="UE515" s="54"/>
      <c r="UF515" s="54"/>
      <c r="UG515" s="54"/>
      <c r="UH515" s="54"/>
      <c r="UI515" s="54"/>
      <c r="UJ515" s="54"/>
      <c r="UK515" s="54"/>
      <c r="UL515" s="54"/>
      <c r="UM515" s="54"/>
      <c r="UN515" s="54"/>
      <c r="UO515" s="54"/>
      <c r="UP515" s="54"/>
      <c r="UQ515" s="54"/>
      <c r="UR515" s="54"/>
      <c r="US515" s="54"/>
      <c r="UT515" s="54"/>
      <c r="UU515" s="54"/>
      <c r="UV515" s="54"/>
      <c r="UW515" s="54"/>
      <c r="UX515" s="54"/>
      <c r="UY515" s="54"/>
      <c r="UZ515" s="54"/>
      <c r="VA515" s="54"/>
      <c r="VB515" s="54"/>
      <c r="VC515" s="54"/>
      <c r="VD515" s="54"/>
      <c r="VE515" s="54"/>
      <c r="VF515" s="54"/>
      <c r="VG515" s="54"/>
      <c r="VH515" s="54"/>
      <c r="VI515" s="54"/>
      <c r="VJ515" s="54"/>
      <c r="VK515" s="54"/>
      <c r="VL515" s="54"/>
      <c r="VM515" s="54"/>
      <c r="VN515" s="54"/>
      <c r="VO515" s="54"/>
      <c r="VP515" s="54"/>
      <c r="VQ515" s="54"/>
      <c r="VR515" s="54"/>
      <c r="VS515" s="54"/>
      <c r="VT515" s="54"/>
      <c r="VU515" s="54"/>
      <c r="VV515" s="54"/>
      <c r="VW515" s="54"/>
      <c r="VX515" s="54"/>
      <c r="VY515" s="54"/>
      <c r="VZ515" s="54"/>
      <c r="WA515" s="54"/>
      <c r="WB515" s="54"/>
      <c r="WC515" s="54"/>
      <c r="WD515" s="54"/>
      <c r="WE515" s="54"/>
      <c r="WF515" s="54"/>
      <c r="WG515" s="54"/>
      <c r="WH515" s="54"/>
      <c r="WI515" s="54"/>
      <c r="WJ515" s="54"/>
      <c r="WK515" s="54"/>
      <c r="WL515" s="54"/>
      <c r="WM515" s="54"/>
      <c r="WN515" s="54"/>
      <c r="WO515" s="54"/>
      <c r="WP515" s="54"/>
      <c r="WQ515" s="54"/>
      <c r="WR515" s="54"/>
      <c r="WS515" s="54"/>
      <c r="WT515" s="54"/>
      <c r="WU515" s="54"/>
      <c r="WV515" s="54"/>
      <c r="WW515" s="54"/>
      <c r="WX515" s="54"/>
      <c r="WY515" s="54"/>
      <c r="WZ515" s="54"/>
      <c r="XA515" s="54"/>
      <c r="XB515" s="54"/>
      <c r="XC515" s="54"/>
      <c r="XD515" s="54"/>
      <c r="XE515" s="54"/>
      <c r="XF515" s="54"/>
      <c r="XG515" s="54"/>
      <c r="XH515" s="54"/>
      <c r="XI515" s="54"/>
      <c r="XJ515" s="54"/>
      <c r="XK515" s="54"/>
      <c r="XL515" s="54"/>
      <c r="XM515" s="54"/>
      <c r="XN515" s="54"/>
      <c r="XO515" s="54"/>
      <c r="XP515" s="54"/>
      <c r="XQ515" s="54"/>
      <c r="XR515" s="54"/>
      <c r="XS515" s="54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</row>
    <row r="516" spans="1:702" x14ac:dyDescent="0.2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  <c r="CW516" s="54"/>
      <c r="CX516" s="54"/>
      <c r="CY516" s="54"/>
      <c r="CZ516" s="54"/>
      <c r="DA516" s="54"/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  <c r="DN516" s="54"/>
      <c r="DO516" s="54"/>
      <c r="DP516" s="54"/>
      <c r="DQ516" s="54"/>
      <c r="DR516" s="54"/>
      <c r="DS516" s="54"/>
      <c r="DT516" s="54"/>
      <c r="DU516" s="54"/>
      <c r="DV516" s="54"/>
      <c r="DW516" s="54"/>
      <c r="DX516" s="54"/>
      <c r="DY516" s="54"/>
      <c r="DZ516" s="54"/>
      <c r="EA516" s="54"/>
      <c r="EB516" s="54"/>
      <c r="EC516" s="54"/>
      <c r="ED516" s="54"/>
      <c r="EE516" s="54"/>
      <c r="EF516" s="54"/>
      <c r="EG516" s="54"/>
      <c r="EH516" s="54"/>
      <c r="EI516" s="54"/>
      <c r="EJ516" s="54"/>
      <c r="EK516" s="54"/>
      <c r="EL516" s="54"/>
      <c r="EM516" s="54"/>
      <c r="EN516" s="54"/>
      <c r="EO516" s="54"/>
      <c r="EP516" s="54"/>
      <c r="EQ516" s="54"/>
      <c r="ER516" s="54"/>
      <c r="ES516" s="54"/>
      <c r="ET516" s="54"/>
      <c r="EU516" s="54"/>
      <c r="EV516" s="54"/>
      <c r="EW516" s="54"/>
      <c r="EX516" s="54"/>
      <c r="EY516" s="54"/>
      <c r="EZ516" s="54"/>
      <c r="FA516" s="54"/>
      <c r="FB516" s="54"/>
      <c r="FC516" s="54"/>
      <c r="FD516" s="54"/>
      <c r="FE516" s="54"/>
      <c r="FF516" s="54"/>
      <c r="FG516" s="54"/>
      <c r="FH516" s="54"/>
      <c r="FI516" s="54"/>
      <c r="FJ516" s="54"/>
      <c r="FK516" s="54"/>
      <c r="FL516" s="54"/>
      <c r="FM516" s="54"/>
      <c r="FN516" s="54"/>
      <c r="FO516" s="54"/>
      <c r="FP516" s="54"/>
      <c r="FQ516" s="54"/>
      <c r="FR516" s="54"/>
      <c r="FS516" s="54"/>
      <c r="FT516" s="54"/>
      <c r="FU516" s="54"/>
      <c r="FV516" s="54"/>
      <c r="FW516" s="54"/>
      <c r="FX516" s="54"/>
      <c r="FY516" s="54"/>
      <c r="FZ516" s="54"/>
      <c r="GA516" s="54"/>
      <c r="GB516" s="54"/>
      <c r="GC516" s="54"/>
      <c r="GD516" s="54"/>
      <c r="GE516" s="54"/>
      <c r="GF516" s="54"/>
      <c r="GG516" s="54"/>
      <c r="GH516" s="54"/>
      <c r="GI516" s="54"/>
      <c r="GJ516" s="54"/>
      <c r="GK516" s="54"/>
      <c r="GL516" s="54"/>
      <c r="GM516" s="54"/>
      <c r="GN516" s="54"/>
      <c r="GO516" s="54"/>
      <c r="GP516" s="54"/>
      <c r="GQ516" s="54"/>
      <c r="GR516" s="54"/>
      <c r="GS516" s="54"/>
      <c r="GT516" s="54"/>
      <c r="GU516" s="54"/>
      <c r="GV516" s="54"/>
      <c r="GW516" s="54"/>
      <c r="GX516" s="54"/>
      <c r="GY516" s="54"/>
      <c r="GZ516" s="54"/>
      <c r="HA516" s="54"/>
      <c r="HB516" s="54"/>
      <c r="HC516" s="54"/>
      <c r="HD516" s="54"/>
      <c r="HE516" s="54"/>
      <c r="HF516" s="54"/>
      <c r="HG516" s="54"/>
      <c r="HH516" s="54"/>
      <c r="HI516" s="54"/>
      <c r="HJ516" s="54"/>
      <c r="HK516" s="54"/>
      <c r="HL516" s="54"/>
      <c r="HM516" s="54"/>
      <c r="HN516" s="54"/>
      <c r="HO516" s="54"/>
      <c r="HP516" s="54"/>
      <c r="HQ516" s="54"/>
      <c r="HR516" s="54"/>
      <c r="HS516" s="54"/>
      <c r="HT516" s="54"/>
      <c r="HU516" s="54"/>
      <c r="HV516" s="54"/>
      <c r="HW516" s="54"/>
      <c r="HX516" s="54"/>
      <c r="HY516" s="54"/>
      <c r="HZ516" s="54"/>
      <c r="IA516" s="54"/>
      <c r="IB516" s="54"/>
      <c r="IC516" s="54"/>
      <c r="ID516" s="54"/>
      <c r="IE516" s="54"/>
      <c r="IF516" s="54"/>
      <c r="IG516" s="54"/>
      <c r="IH516" s="54"/>
      <c r="II516" s="54"/>
      <c r="IJ516" s="54"/>
      <c r="IK516" s="54"/>
      <c r="IL516" s="54"/>
      <c r="IM516" s="54"/>
      <c r="IN516" s="54"/>
      <c r="IO516" s="54"/>
      <c r="IP516" s="54"/>
      <c r="IQ516" s="54"/>
      <c r="IR516" s="54"/>
      <c r="IS516" s="54"/>
      <c r="IT516" s="54"/>
      <c r="IU516" s="54"/>
      <c r="IV516" s="54"/>
      <c r="IW516" s="54"/>
      <c r="IX516" s="54"/>
      <c r="IY516" s="54"/>
      <c r="IZ516" s="54"/>
      <c r="JA516" s="54"/>
      <c r="JB516" s="54"/>
      <c r="JC516" s="54"/>
      <c r="JD516" s="54"/>
      <c r="JE516" s="54"/>
      <c r="JF516" s="54"/>
      <c r="JG516" s="54"/>
      <c r="JH516" s="54"/>
      <c r="JI516" s="54"/>
      <c r="JJ516" s="54"/>
      <c r="JK516" s="54"/>
      <c r="JL516" s="54"/>
      <c r="JM516" s="54"/>
      <c r="JN516" s="54"/>
      <c r="JO516" s="54"/>
      <c r="JP516" s="54"/>
      <c r="JQ516" s="54"/>
      <c r="JR516" s="54"/>
      <c r="JS516" s="54"/>
      <c r="JT516" s="54"/>
      <c r="JU516" s="54"/>
      <c r="JV516" s="54"/>
      <c r="JW516" s="54"/>
      <c r="JX516" s="54"/>
      <c r="JY516" s="54"/>
      <c r="JZ516" s="54"/>
      <c r="KA516" s="54"/>
      <c r="KB516" s="54"/>
      <c r="KC516" s="54"/>
      <c r="KD516" s="54"/>
      <c r="KE516" s="54"/>
      <c r="KF516" s="54"/>
      <c r="KG516" s="54"/>
      <c r="KH516" s="54"/>
      <c r="KI516" s="54"/>
      <c r="KJ516" s="54"/>
      <c r="KK516" s="54"/>
      <c r="KL516" s="54"/>
      <c r="KM516" s="54"/>
      <c r="KN516" s="54"/>
      <c r="KO516" s="54"/>
      <c r="KP516" s="54"/>
      <c r="KQ516" s="54"/>
      <c r="KR516" s="54"/>
      <c r="KS516" s="54"/>
      <c r="KT516" s="54"/>
      <c r="KU516" s="54"/>
      <c r="KV516" s="54"/>
      <c r="KW516" s="54"/>
      <c r="KX516" s="54"/>
      <c r="KY516" s="54"/>
      <c r="KZ516" s="54"/>
      <c r="LA516" s="54"/>
      <c r="LB516" s="54"/>
      <c r="LC516" s="54"/>
      <c r="LD516" s="54"/>
      <c r="LE516" s="54"/>
      <c r="LF516" s="54"/>
      <c r="LG516" s="54"/>
      <c r="LH516" s="54"/>
      <c r="LI516" s="54"/>
      <c r="LJ516" s="54"/>
      <c r="LK516" s="54"/>
      <c r="LL516" s="54"/>
      <c r="LM516" s="54"/>
      <c r="LN516" s="54"/>
      <c r="LO516" s="54"/>
      <c r="LP516" s="54"/>
      <c r="LQ516" s="54"/>
      <c r="LR516" s="54"/>
      <c r="LS516" s="54"/>
      <c r="LT516" s="54"/>
      <c r="LU516" s="54"/>
      <c r="LV516" s="54"/>
      <c r="LW516" s="54"/>
      <c r="LX516" s="54"/>
      <c r="LY516" s="54"/>
      <c r="LZ516" s="54"/>
      <c r="MA516" s="54"/>
      <c r="MB516" s="54"/>
      <c r="MC516" s="54"/>
      <c r="MD516" s="54"/>
      <c r="ME516" s="54"/>
      <c r="MF516" s="54"/>
      <c r="MG516" s="54"/>
      <c r="MH516" s="54"/>
      <c r="MI516" s="54"/>
      <c r="MJ516" s="54"/>
      <c r="MK516" s="54"/>
      <c r="ML516" s="54"/>
      <c r="MM516" s="54"/>
      <c r="MN516" s="54"/>
      <c r="MO516" s="54"/>
      <c r="MP516" s="54"/>
      <c r="MQ516" s="54"/>
      <c r="MR516" s="54"/>
      <c r="MS516" s="54"/>
      <c r="MT516" s="54"/>
      <c r="MU516" s="54"/>
      <c r="MV516" s="54"/>
      <c r="MW516" s="54"/>
      <c r="MX516" s="54"/>
      <c r="MY516" s="54"/>
      <c r="MZ516" s="54"/>
      <c r="NA516" s="54"/>
      <c r="NB516" s="54"/>
      <c r="NC516" s="54"/>
      <c r="ND516" s="54"/>
      <c r="NE516" s="54"/>
      <c r="NF516" s="54"/>
      <c r="NG516" s="54"/>
      <c r="NH516" s="54"/>
      <c r="NI516" s="54"/>
      <c r="NJ516" s="54"/>
      <c r="NK516" s="54"/>
      <c r="NL516" s="54"/>
      <c r="NM516" s="54"/>
      <c r="NN516" s="54"/>
      <c r="NO516" s="54"/>
      <c r="NP516" s="54"/>
      <c r="NQ516" s="54"/>
      <c r="NR516" s="54"/>
      <c r="NS516" s="54"/>
      <c r="NT516" s="54"/>
      <c r="NU516" s="54"/>
      <c r="NV516" s="54"/>
      <c r="NW516" s="54"/>
      <c r="NX516" s="54"/>
      <c r="NY516" s="54"/>
      <c r="NZ516" s="54"/>
      <c r="OA516" s="54"/>
      <c r="OB516" s="54"/>
      <c r="OC516" s="54"/>
      <c r="OD516" s="54"/>
      <c r="OE516" s="54"/>
      <c r="OF516" s="54"/>
      <c r="OG516" s="54"/>
      <c r="OH516" s="54"/>
      <c r="OI516" s="54"/>
      <c r="OJ516" s="54"/>
      <c r="OK516" s="54"/>
      <c r="OL516" s="54"/>
      <c r="OM516" s="54"/>
      <c r="ON516" s="54"/>
      <c r="OO516" s="54"/>
      <c r="OP516" s="54"/>
      <c r="OQ516" s="54"/>
      <c r="OR516" s="54"/>
      <c r="OS516" s="54"/>
      <c r="OT516" s="54"/>
      <c r="OU516" s="54"/>
      <c r="OV516" s="54"/>
      <c r="OW516" s="54"/>
      <c r="OX516" s="54"/>
      <c r="OY516" s="54"/>
      <c r="OZ516" s="54"/>
      <c r="PA516" s="54"/>
      <c r="PB516" s="54"/>
      <c r="PC516" s="54"/>
      <c r="PD516" s="54"/>
      <c r="PE516" s="54"/>
      <c r="PF516" s="54"/>
      <c r="PG516" s="54"/>
      <c r="PH516" s="54"/>
      <c r="PI516" s="54"/>
      <c r="PJ516" s="54"/>
      <c r="PK516" s="54"/>
      <c r="PL516" s="54"/>
      <c r="PM516" s="54"/>
      <c r="PN516" s="54"/>
      <c r="PO516" s="54"/>
      <c r="PP516" s="54"/>
      <c r="PQ516" s="54"/>
      <c r="PR516" s="54"/>
      <c r="PS516" s="54"/>
      <c r="PT516" s="54"/>
      <c r="PU516" s="54"/>
      <c r="PV516" s="54"/>
      <c r="PW516" s="54"/>
      <c r="PX516" s="54"/>
      <c r="PY516" s="54"/>
      <c r="PZ516" s="54"/>
      <c r="QA516" s="54"/>
      <c r="QB516" s="54"/>
      <c r="QC516" s="54"/>
      <c r="QD516" s="54"/>
      <c r="QE516" s="54"/>
      <c r="QF516" s="54"/>
      <c r="QG516" s="54"/>
      <c r="QH516" s="54"/>
      <c r="QI516" s="54"/>
      <c r="QJ516" s="54"/>
      <c r="QK516" s="54"/>
      <c r="QL516" s="54"/>
      <c r="QM516" s="54"/>
      <c r="QN516" s="54"/>
      <c r="QO516" s="54"/>
      <c r="QP516" s="54"/>
      <c r="QQ516" s="54"/>
      <c r="QR516" s="54"/>
      <c r="QS516" s="54"/>
      <c r="QT516" s="54"/>
      <c r="QU516" s="54"/>
      <c r="QV516" s="54"/>
      <c r="QW516" s="54"/>
      <c r="QX516" s="54"/>
      <c r="QY516" s="54"/>
      <c r="QZ516" s="54"/>
      <c r="RA516" s="54"/>
      <c r="RB516" s="54"/>
      <c r="RC516" s="54"/>
      <c r="RD516" s="54"/>
      <c r="RE516" s="54"/>
      <c r="RF516" s="54"/>
      <c r="RG516" s="54"/>
      <c r="RH516" s="54"/>
      <c r="RI516" s="54"/>
      <c r="RJ516" s="54"/>
      <c r="RK516" s="54"/>
      <c r="RL516" s="54"/>
      <c r="RM516" s="54"/>
      <c r="RN516" s="54"/>
      <c r="RO516" s="54"/>
      <c r="RP516" s="54"/>
      <c r="RQ516" s="54"/>
      <c r="RR516" s="54"/>
      <c r="RS516" s="54"/>
      <c r="RT516" s="54"/>
      <c r="RU516" s="54"/>
      <c r="RV516" s="54"/>
      <c r="RW516" s="54"/>
      <c r="RX516" s="54"/>
      <c r="RY516" s="54"/>
      <c r="RZ516" s="54"/>
      <c r="SA516" s="54"/>
      <c r="SB516" s="54"/>
      <c r="SC516" s="54"/>
      <c r="SD516" s="54"/>
      <c r="SE516" s="54"/>
      <c r="SF516" s="54"/>
      <c r="SG516" s="54"/>
      <c r="SH516" s="54"/>
      <c r="SI516" s="54"/>
      <c r="SJ516" s="54"/>
      <c r="SK516" s="54"/>
      <c r="SL516" s="54"/>
      <c r="SM516" s="54"/>
      <c r="SN516" s="54"/>
      <c r="SO516" s="54"/>
      <c r="SP516" s="54"/>
      <c r="SQ516" s="54"/>
      <c r="SR516" s="54"/>
      <c r="SS516" s="54"/>
      <c r="ST516" s="54"/>
      <c r="SU516" s="54"/>
      <c r="SV516" s="54"/>
      <c r="SW516" s="54"/>
      <c r="SX516" s="54"/>
      <c r="SY516" s="54"/>
      <c r="SZ516" s="54"/>
      <c r="TA516" s="54"/>
      <c r="TB516" s="54"/>
      <c r="TC516" s="54"/>
      <c r="TD516" s="54"/>
      <c r="TE516" s="54"/>
      <c r="TF516" s="54"/>
      <c r="TG516" s="54"/>
      <c r="TH516" s="54"/>
      <c r="TI516" s="54"/>
      <c r="TJ516" s="54"/>
      <c r="TK516" s="54"/>
      <c r="TL516" s="54"/>
      <c r="TM516" s="54"/>
      <c r="TN516" s="54"/>
      <c r="TO516" s="54"/>
      <c r="TP516" s="54"/>
      <c r="TQ516" s="54"/>
      <c r="TR516" s="54"/>
      <c r="TS516" s="54"/>
      <c r="TT516" s="54"/>
      <c r="TU516" s="54"/>
      <c r="TV516" s="54"/>
      <c r="TW516" s="54"/>
      <c r="TX516" s="54"/>
      <c r="TY516" s="54"/>
      <c r="TZ516" s="54"/>
      <c r="UA516" s="54"/>
      <c r="UB516" s="54"/>
      <c r="UC516" s="54"/>
      <c r="UD516" s="54"/>
      <c r="UE516" s="54"/>
      <c r="UF516" s="54"/>
      <c r="UG516" s="54"/>
      <c r="UH516" s="54"/>
      <c r="UI516" s="54"/>
      <c r="UJ516" s="54"/>
      <c r="UK516" s="54"/>
      <c r="UL516" s="54"/>
      <c r="UM516" s="54"/>
      <c r="UN516" s="54"/>
      <c r="UO516" s="54"/>
      <c r="UP516" s="54"/>
      <c r="UQ516" s="54"/>
      <c r="UR516" s="54"/>
      <c r="US516" s="54"/>
      <c r="UT516" s="54"/>
      <c r="UU516" s="54"/>
      <c r="UV516" s="54"/>
      <c r="UW516" s="54"/>
      <c r="UX516" s="54"/>
      <c r="UY516" s="54"/>
      <c r="UZ516" s="54"/>
      <c r="VA516" s="54"/>
      <c r="VB516" s="54"/>
      <c r="VC516" s="54"/>
      <c r="VD516" s="54"/>
      <c r="VE516" s="54"/>
      <c r="VF516" s="54"/>
      <c r="VG516" s="54"/>
      <c r="VH516" s="54"/>
      <c r="VI516" s="54"/>
      <c r="VJ516" s="54"/>
      <c r="VK516" s="54"/>
      <c r="VL516" s="54"/>
      <c r="VM516" s="54"/>
      <c r="VN516" s="54"/>
      <c r="VO516" s="54"/>
      <c r="VP516" s="54"/>
      <c r="VQ516" s="54"/>
      <c r="VR516" s="54"/>
      <c r="VS516" s="54"/>
      <c r="VT516" s="54"/>
      <c r="VU516" s="54"/>
      <c r="VV516" s="54"/>
      <c r="VW516" s="54"/>
      <c r="VX516" s="54"/>
      <c r="VY516" s="54"/>
      <c r="VZ516" s="54"/>
      <c r="WA516" s="54"/>
      <c r="WB516" s="54"/>
      <c r="WC516" s="54"/>
      <c r="WD516" s="54"/>
      <c r="WE516" s="54"/>
      <c r="WF516" s="54"/>
      <c r="WG516" s="54"/>
      <c r="WH516" s="54"/>
      <c r="WI516" s="54"/>
      <c r="WJ516" s="54"/>
      <c r="WK516" s="54"/>
      <c r="WL516" s="54"/>
      <c r="WM516" s="54"/>
      <c r="WN516" s="54"/>
      <c r="WO516" s="54"/>
      <c r="WP516" s="54"/>
      <c r="WQ516" s="54"/>
      <c r="WR516" s="54"/>
      <c r="WS516" s="54"/>
      <c r="WT516" s="54"/>
      <c r="WU516" s="54"/>
      <c r="WV516" s="54"/>
      <c r="WW516" s="54"/>
      <c r="WX516" s="54"/>
      <c r="WY516" s="54"/>
      <c r="WZ516" s="54"/>
      <c r="XA516" s="54"/>
      <c r="XB516" s="54"/>
      <c r="XC516" s="54"/>
      <c r="XD516" s="54"/>
      <c r="XE516" s="54"/>
      <c r="XF516" s="54"/>
      <c r="XG516" s="54"/>
      <c r="XH516" s="54"/>
      <c r="XI516" s="54"/>
      <c r="XJ516" s="54"/>
      <c r="XK516" s="54"/>
      <c r="XL516" s="54"/>
      <c r="XM516" s="54"/>
      <c r="XN516" s="54"/>
      <c r="XO516" s="54"/>
      <c r="XP516" s="54"/>
      <c r="XQ516" s="54"/>
      <c r="XR516" s="54"/>
      <c r="XS516" s="54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</row>
    <row r="517" spans="1:702" x14ac:dyDescent="0.2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  <c r="CW517" s="54"/>
      <c r="CX517" s="54"/>
      <c r="CY517" s="54"/>
      <c r="CZ517" s="54"/>
      <c r="DA517" s="54"/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  <c r="DN517" s="54"/>
      <c r="DO517" s="54"/>
      <c r="DP517" s="54"/>
      <c r="DQ517" s="54"/>
      <c r="DR517" s="54"/>
      <c r="DS517" s="54"/>
      <c r="DT517" s="54"/>
      <c r="DU517" s="54"/>
      <c r="DV517" s="54"/>
      <c r="DW517" s="54"/>
      <c r="DX517" s="54"/>
      <c r="DY517" s="54"/>
      <c r="DZ517" s="54"/>
      <c r="EA517" s="54"/>
      <c r="EB517" s="54"/>
      <c r="EC517" s="54"/>
      <c r="ED517" s="54"/>
      <c r="EE517" s="54"/>
      <c r="EF517" s="54"/>
      <c r="EG517" s="54"/>
      <c r="EH517" s="54"/>
      <c r="EI517" s="54"/>
      <c r="EJ517" s="54"/>
      <c r="EK517" s="54"/>
      <c r="EL517" s="54"/>
      <c r="EM517" s="54"/>
      <c r="EN517" s="54"/>
      <c r="EO517" s="54"/>
      <c r="EP517" s="54"/>
      <c r="EQ517" s="54"/>
      <c r="ER517" s="54"/>
      <c r="ES517" s="54"/>
      <c r="ET517" s="54"/>
      <c r="EU517" s="54"/>
      <c r="EV517" s="54"/>
      <c r="EW517" s="54"/>
      <c r="EX517" s="54"/>
      <c r="EY517" s="54"/>
      <c r="EZ517" s="54"/>
      <c r="FA517" s="54"/>
      <c r="FB517" s="54"/>
      <c r="FC517" s="54"/>
      <c r="FD517" s="54"/>
      <c r="FE517" s="54"/>
      <c r="FF517" s="54"/>
      <c r="FG517" s="54"/>
      <c r="FH517" s="54"/>
      <c r="FI517" s="54"/>
      <c r="FJ517" s="54"/>
      <c r="FK517" s="54"/>
      <c r="FL517" s="54"/>
      <c r="FM517" s="54"/>
      <c r="FN517" s="54"/>
      <c r="FO517" s="54"/>
      <c r="FP517" s="54"/>
      <c r="FQ517" s="54"/>
      <c r="FR517" s="54"/>
      <c r="FS517" s="54"/>
      <c r="FT517" s="54"/>
      <c r="FU517" s="54"/>
      <c r="FV517" s="54"/>
      <c r="FW517" s="54"/>
      <c r="FX517" s="54"/>
      <c r="FY517" s="54"/>
      <c r="FZ517" s="54"/>
      <c r="GA517" s="54"/>
      <c r="GB517" s="54"/>
      <c r="GC517" s="54"/>
      <c r="GD517" s="54"/>
      <c r="GE517" s="54"/>
      <c r="GF517" s="54"/>
      <c r="GG517" s="54"/>
      <c r="GH517" s="54"/>
      <c r="GI517" s="54"/>
      <c r="GJ517" s="54"/>
      <c r="GK517" s="54"/>
      <c r="GL517" s="54"/>
      <c r="GM517" s="54"/>
      <c r="GN517" s="54"/>
      <c r="GO517" s="54"/>
      <c r="GP517" s="54"/>
      <c r="GQ517" s="54"/>
      <c r="GR517" s="54"/>
      <c r="GS517" s="54"/>
      <c r="GT517" s="54"/>
      <c r="GU517" s="54"/>
      <c r="GV517" s="54"/>
      <c r="GW517" s="54"/>
      <c r="GX517" s="54"/>
      <c r="GY517" s="54"/>
      <c r="GZ517" s="54"/>
      <c r="HA517" s="54"/>
      <c r="HB517" s="54"/>
      <c r="HC517" s="54"/>
      <c r="HD517" s="54"/>
      <c r="HE517" s="54"/>
      <c r="HF517" s="54"/>
      <c r="HG517" s="54"/>
      <c r="HH517" s="54"/>
      <c r="HI517" s="54"/>
      <c r="HJ517" s="54"/>
      <c r="HK517" s="54"/>
      <c r="HL517" s="54"/>
      <c r="HM517" s="54"/>
      <c r="HN517" s="54"/>
      <c r="HO517" s="54"/>
      <c r="HP517" s="54"/>
      <c r="HQ517" s="54"/>
      <c r="HR517" s="54"/>
      <c r="HS517" s="54"/>
      <c r="HT517" s="54"/>
      <c r="HU517" s="54"/>
      <c r="HV517" s="54"/>
      <c r="HW517" s="54"/>
      <c r="HX517" s="54"/>
      <c r="HY517" s="54"/>
      <c r="HZ517" s="54"/>
      <c r="IA517" s="54"/>
      <c r="IB517" s="54"/>
      <c r="IC517" s="54"/>
      <c r="ID517" s="54"/>
      <c r="IE517" s="54"/>
      <c r="IF517" s="54"/>
      <c r="IG517" s="54"/>
      <c r="IH517" s="54"/>
      <c r="II517" s="54"/>
      <c r="IJ517" s="54"/>
      <c r="IK517" s="54"/>
      <c r="IL517" s="54"/>
      <c r="IM517" s="54"/>
      <c r="IN517" s="54"/>
      <c r="IO517" s="54"/>
      <c r="IP517" s="54"/>
      <c r="IQ517" s="54"/>
      <c r="IR517" s="54"/>
      <c r="IS517" s="54"/>
      <c r="IT517" s="54"/>
      <c r="IU517" s="54"/>
      <c r="IV517" s="54"/>
      <c r="IW517" s="54"/>
      <c r="IX517" s="54"/>
      <c r="IY517" s="54"/>
      <c r="IZ517" s="54"/>
      <c r="JA517" s="54"/>
      <c r="JB517" s="54"/>
      <c r="JC517" s="54"/>
      <c r="JD517" s="54"/>
      <c r="JE517" s="54"/>
      <c r="JF517" s="54"/>
      <c r="JG517" s="54"/>
      <c r="JH517" s="54"/>
      <c r="JI517" s="54"/>
      <c r="JJ517" s="54"/>
      <c r="JK517" s="54"/>
      <c r="JL517" s="54"/>
      <c r="JM517" s="54"/>
      <c r="JN517" s="54"/>
      <c r="JO517" s="54"/>
      <c r="JP517" s="54"/>
      <c r="JQ517" s="54"/>
      <c r="JR517" s="54"/>
      <c r="JS517" s="54"/>
      <c r="JT517" s="54"/>
      <c r="JU517" s="54"/>
      <c r="JV517" s="54"/>
      <c r="JW517" s="54"/>
      <c r="JX517" s="54"/>
      <c r="JY517" s="54"/>
      <c r="JZ517" s="54"/>
      <c r="KA517" s="54"/>
      <c r="KB517" s="54"/>
      <c r="KC517" s="54"/>
      <c r="KD517" s="54"/>
      <c r="KE517" s="54"/>
      <c r="KF517" s="54"/>
      <c r="KG517" s="54"/>
      <c r="KH517" s="54"/>
      <c r="KI517" s="54"/>
      <c r="KJ517" s="54"/>
      <c r="KK517" s="54"/>
      <c r="KL517" s="54"/>
      <c r="KM517" s="54"/>
      <c r="KN517" s="54"/>
      <c r="KO517" s="54"/>
      <c r="KP517" s="54"/>
      <c r="KQ517" s="54"/>
      <c r="KR517" s="54"/>
      <c r="KS517" s="54"/>
      <c r="KT517" s="54"/>
      <c r="KU517" s="54"/>
      <c r="KV517" s="54"/>
      <c r="KW517" s="54"/>
      <c r="KX517" s="54"/>
      <c r="KY517" s="54"/>
      <c r="KZ517" s="54"/>
      <c r="LA517" s="54"/>
      <c r="LB517" s="54"/>
      <c r="LC517" s="54"/>
      <c r="LD517" s="54"/>
      <c r="LE517" s="54"/>
      <c r="LF517" s="54"/>
      <c r="LG517" s="54"/>
      <c r="LH517" s="54"/>
      <c r="LI517" s="54"/>
      <c r="LJ517" s="54"/>
      <c r="LK517" s="54"/>
      <c r="LL517" s="54"/>
      <c r="LM517" s="54"/>
      <c r="LN517" s="54"/>
      <c r="LO517" s="54"/>
      <c r="LP517" s="54"/>
      <c r="LQ517" s="54"/>
      <c r="LR517" s="54"/>
      <c r="LS517" s="54"/>
      <c r="LT517" s="54"/>
      <c r="LU517" s="54"/>
      <c r="LV517" s="54"/>
      <c r="LW517" s="54"/>
      <c r="LX517" s="54"/>
      <c r="LY517" s="54"/>
      <c r="LZ517" s="54"/>
      <c r="MA517" s="54"/>
      <c r="MB517" s="54"/>
      <c r="MC517" s="54"/>
      <c r="MD517" s="54"/>
      <c r="ME517" s="54"/>
      <c r="MF517" s="54"/>
      <c r="MG517" s="54"/>
      <c r="MH517" s="54"/>
      <c r="MI517" s="54"/>
      <c r="MJ517" s="54"/>
      <c r="MK517" s="54"/>
      <c r="ML517" s="54"/>
      <c r="MM517" s="54"/>
      <c r="MN517" s="54"/>
      <c r="MO517" s="54"/>
      <c r="MP517" s="54"/>
      <c r="MQ517" s="54"/>
      <c r="MR517" s="54"/>
      <c r="MS517" s="54"/>
      <c r="MT517" s="54"/>
      <c r="MU517" s="54"/>
      <c r="MV517" s="54"/>
      <c r="MW517" s="54"/>
      <c r="MX517" s="54"/>
      <c r="MY517" s="54"/>
      <c r="MZ517" s="54"/>
      <c r="NA517" s="54"/>
      <c r="NB517" s="54"/>
      <c r="NC517" s="54"/>
      <c r="ND517" s="54"/>
      <c r="NE517" s="54"/>
      <c r="NF517" s="54"/>
      <c r="NG517" s="54"/>
      <c r="NH517" s="54"/>
      <c r="NI517" s="54"/>
      <c r="NJ517" s="54"/>
      <c r="NK517" s="54"/>
      <c r="NL517" s="54"/>
      <c r="NM517" s="54"/>
      <c r="NN517" s="54"/>
      <c r="NO517" s="54"/>
      <c r="NP517" s="54"/>
      <c r="NQ517" s="54"/>
      <c r="NR517" s="54"/>
      <c r="NS517" s="54"/>
      <c r="NT517" s="54"/>
      <c r="NU517" s="54"/>
      <c r="NV517" s="54"/>
      <c r="NW517" s="54"/>
      <c r="NX517" s="54"/>
      <c r="NY517" s="54"/>
      <c r="NZ517" s="54"/>
      <c r="OA517" s="54"/>
      <c r="OB517" s="54"/>
      <c r="OC517" s="54"/>
      <c r="OD517" s="54"/>
      <c r="OE517" s="54"/>
      <c r="OF517" s="54"/>
      <c r="OG517" s="54"/>
      <c r="OH517" s="54"/>
      <c r="OI517" s="54"/>
      <c r="OJ517" s="54"/>
      <c r="OK517" s="54"/>
      <c r="OL517" s="54"/>
      <c r="OM517" s="54"/>
      <c r="ON517" s="54"/>
      <c r="OO517" s="54"/>
      <c r="OP517" s="54"/>
      <c r="OQ517" s="54"/>
      <c r="OR517" s="54"/>
      <c r="OS517" s="54"/>
      <c r="OT517" s="54"/>
      <c r="OU517" s="54"/>
      <c r="OV517" s="54"/>
      <c r="OW517" s="54"/>
      <c r="OX517" s="54"/>
      <c r="OY517" s="54"/>
      <c r="OZ517" s="54"/>
      <c r="PA517" s="54"/>
      <c r="PB517" s="54"/>
      <c r="PC517" s="54"/>
      <c r="PD517" s="54"/>
      <c r="PE517" s="54"/>
      <c r="PF517" s="54"/>
      <c r="PG517" s="54"/>
      <c r="PH517" s="54"/>
      <c r="PI517" s="54"/>
      <c r="PJ517" s="54"/>
      <c r="PK517" s="54"/>
      <c r="PL517" s="54"/>
      <c r="PM517" s="54"/>
      <c r="PN517" s="54"/>
      <c r="PO517" s="54"/>
      <c r="PP517" s="54"/>
      <c r="PQ517" s="54"/>
      <c r="PR517" s="54"/>
      <c r="PS517" s="54"/>
      <c r="PT517" s="54"/>
      <c r="PU517" s="54"/>
      <c r="PV517" s="54"/>
      <c r="PW517" s="54"/>
      <c r="PX517" s="54"/>
      <c r="PY517" s="54"/>
      <c r="PZ517" s="54"/>
      <c r="QA517" s="54"/>
      <c r="QB517" s="54"/>
      <c r="QC517" s="54"/>
      <c r="QD517" s="54"/>
      <c r="QE517" s="54"/>
      <c r="QF517" s="54"/>
      <c r="QG517" s="54"/>
      <c r="QH517" s="54"/>
      <c r="QI517" s="54"/>
      <c r="QJ517" s="54"/>
      <c r="QK517" s="54"/>
      <c r="QL517" s="54"/>
      <c r="QM517" s="54"/>
      <c r="QN517" s="54"/>
      <c r="QO517" s="54"/>
      <c r="QP517" s="54"/>
      <c r="QQ517" s="54"/>
      <c r="QR517" s="54"/>
      <c r="QS517" s="54"/>
      <c r="QT517" s="54"/>
      <c r="QU517" s="54"/>
      <c r="QV517" s="54"/>
      <c r="QW517" s="54"/>
      <c r="QX517" s="54"/>
      <c r="QY517" s="54"/>
      <c r="QZ517" s="54"/>
      <c r="RA517" s="54"/>
      <c r="RB517" s="54"/>
      <c r="RC517" s="54"/>
      <c r="RD517" s="54"/>
      <c r="RE517" s="54"/>
      <c r="RF517" s="54"/>
      <c r="RG517" s="54"/>
      <c r="RH517" s="54"/>
      <c r="RI517" s="54"/>
      <c r="RJ517" s="54"/>
      <c r="RK517" s="54"/>
      <c r="RL517" s="54"/>
      <c r="RM517" s="54"/>
      <c r="RN517" s="54"/>
      <c r="RO517" s="54"/>
      <c r="RP517" s="54"/>
      <c r="RQ517" s="54"/>
      <c r="RR517" s="54"/>
      <c r="RS517" s="54"/>
      <c r="RT517" s="54"/>
      <c r="RU517" s="54"/>
      <c r="RV517" s="54"/>
      <c r="RW517" s="54"/>
      <c r="RX517" s="54"/>
      <c r="RY517" s="54"/>
      <c r="RZ517" s="54"/>
      <c r="SA517" s="54"/>
      <c r="SB517" s="54"/>
      <c r="SC517" s="54"/>
      <c r="SD517" s="54"/>
      <c r="SE517" s="54"/>
      <c r="SF517" s="54"/>
      <c r="SG517" s="54"/>
      <c r="SH517" s="54"/>
      <c r="SI517" s="54"/>
      <c r="SJ517" s="54"/>
      <c r="SK517" s="54"/>
      <c r="SL517" s="54"/>
      <c r="SM517" s="54"/>
      <c r="SN517" s="54"/>
      <c r="SO517" s="54"/>
      <c r="SP517" s="54"/>
      <c r="SQ517" s="54"/>
      <c r="SR517" s="54"/>
      <c r="SS517" s="54"/>
      <c r="ST517" s="54"/>
      <c r="SU517" s="54"/>
      <c r="SV517" s="54"/>
      <c r="SW517" s="54"/>
      <c r="SX517" s="54"/>
      <c r="SY517" s="54"/>
      <c r="SZ517" s="54"/>
      <c r="TA517" s="54"/>
      <c r="TB517" s="54"/>
      <c r="TC517" s="54"/>
      <c r="TD517" s="54"/>
      <c r="TE517" s="54"/>
      <c r="TF517" s="54"/>
      <c r="TG517" s="54"/>
      <c r="TH517" s="54"/>
      <c r="TI517" s="54"/>
      <c r="TJ517" s="54"/>
      <c r="TK517" s="54"/>
      <c r="TL517" s="54"/>
      <c r="TM517" s="54"/>
      <c r="TN517" s="54"/>
      <c r="TO517" s="54"/>
      <c r="TP517" s="54"/>
      <c r="TQ517" s="54"/>
      <c r="TR517" s="54"/>
      <c r="TS517" s="54"/>
      <c r="TT517" s="54"/>
      <c r="TU517" s="54"/>
      <c r="TV517" s="54"/>
      <c r="TW517" s="54"/>
      <c r="TX517" s="54"/>
      <c r="TY517" s="54"/>
      <c r="TZ517" s="54"/>
      <c r="UA517" s="54"/>
      <c r="UB517" s="54"/>
      <c r="UC517" s="54"/>
      <c r="UD517" s="54"/>
      <c r="UE517" s="54"/>
      <c r="UF517" s="54"/>
      <c r="UG517" s="54"/>
      <c r="UH517" s="54"/>
      <c r="UI517" s="54"/>
      <c r="UJ517" s="54"/>
      <c r="UK517" s="54"/>
      <c r="UL517" s="54"/>
      <c r="UM517" s="54"/>
      <c r="UN517" s="54"/>
      <c r="UO517" s="54"/>
      <c r="UP517" s="54"/>
      <c r="UQ517" s="54"/>
      <c r="UR517" s="54"/>
      <c r="US517" s="54"/>
      <c r="UT517" s="54"/>
      <c r="UU517" s="54"/>
      <c r="UV517" s="54"/>
      <c r="UW517" s="54"/>
      <c r="UX517" s="54"/>
      <c r="UY517" s="54"/>
      <c r="UZ517" s="54"/>
      <c r="VA517" s="54"/>
      <c r="VB517" s="54"/>
      <c r="VC517" s="54"/>
      <c r="VD517" s="54"/>
      <c r="VE517" s="54"/>
      <c r="VF517" s="54"/>
      <c r="VG517" s="54"/>
      <c r="VH517" s="54"/>
      <c r="VI517" s="54"/>
      <c r="VJ517" s="54"/>
      <c r="VK517" s="54"/>
      <c r="VL517" s="54"/>
      <c r="VM517" s="54"/>
      <c r="VN517" s="54"/>
      <c r="VO517" s="54"/>
      <c r="VP517" s="54"/>
      <c r="VQ517" s="54"/>
      <c r="VR517" s="54"/>
      <c r="VS517" s="54"/>
      <c r="VT517" s="54"/>
      <c r="VU517" s="54"/>
      <c r="VV517" s="54"/>
      <c r="VW517" s="54"/>
      <c r="VX517" s="54"/>
      <c r="VY517" s="54"/>
      <c r="VZ517" s="54"/>
      <c r="WA517" s="54"/>
      <c r="WB517" s="54"/>
      <c r="WC517" s="54"/>
      <c r="WD517" s="54"/>
      <c r="WE517" s="54"/>
      <c r="WF517" s="54"/>
      <c r="WG517" s="54"/>
      <c r="WH517" s="54"/>
      <c r="WI517" s="54"/>
      <c r="WJ517" s="54"/>
      <c r="WK517" s="54"/>
      <c r="WL517" s="54"/>
      <c r="WM517" s="54"/>
      <c r="WN517" s="54"/>
      <c r="WO517" s="54"/>
      <c r="WP517" s="54"/>
      <c r="WQ517" s="54"/>
      <c r="WR517" s="54"/>
      <c r="WS517" s="54"/>
      <c r="WT517" s="54"/>
      <c r="WU517" s="54"/>
      <c r="WV517" s="54"/>
      <c r="WW517" s="54"/>
      <c r="WX517" s="54"/>
      <c r="WY517" s="54"/>
      <c r="WZ517" s="54"/>
      <c r="XA517" s="54"/>
      <c r="XB517" s="54"/>
      <c r="XC517" s="54"/>
      <c r="XD517" s="54"/>
      <c r="XE517" s="54"/>
      <c r="XF517" s="54"/>
      <c r="XG517" s="54"/>
      <c r="XH517" s="54"/>
      <c r="XI517" s="54"/>
      <c r="XJ517" s="54"/>
      <c r="XK517" s="54"/>
      <c r="XL517" s="54"/>
      <c r="XM517" s="54"/>
      <c r="XN517" s="54"/>
      <c r="XO517" s="54"/>
      <c r="XP517" s="54"/>
      <c r="XQ517" s="54"/>
      <c r="XR517" s="54"/>
      <c r="XS517" s="54"/>
      <c r="XT517" s="54"/>
      <c r="XU517" s="54"/>
      <c r="XV517" s="54"/>
      <c r="XW517" s="54"/>
      <c r="XX517" s="54"/>
      <c r="XY517" s="54"/>
      <c r="XZ517" s="54"/>
      <c r="YA517" s="54"/>
      <c r="YB517" s="54"/>
      <c r="YC517" s="54"/>
      <c r="YD517" s="54"/>
      <c r="YE517" s="54"/>
      <c r="YF517" s="54"/>
      <c r="YG517" s="54"/>
      <c r="YH517" s="54"/>
      <c r="YI517" s="54"/>
      <c r="YJ517" s="54"/>
      <c r="YK517" s="54"/>
      <c r="YL517" s="54"/>
      <c r="YM517" s="54"/>
      <c r="YN517" s="54"/>
      <c r="YO517" s="54"/>
      <c r="YP517" s="54"/>
      <c r="YQ517" s="54"/>
      <c r="YR517" s="54"/>
      <c r="YS517" s="54"/>
      <c r="YT517" s="54"/>
      <c r="YU517" s="54"/>
      <c r="YV517" s="54"/>
      <c r="YW517" s="54"/>
      <c r="YX517" s="54"/>
      <c r="YY517" s="54"/>
      <c r="YZ517" s="54"/>
      <c r="ZA517" s="54"/>
      <c r="ZB517" s="54"/>
      <c r="ZC517" s="54"/>
      <c r="ZD517" s="54"/>
      <c r="ZE517" s="54"/>
      <c r="ZF517" s="54"/>
      <c r="ZG517" s="54"/>
      <c r="ZH517" s="54"/>
      <c r="ZI517" s="54"/>
      <c r="ZJ517" s="54"/>
      <c r="ZK517" s="54"/>
      <c r="ZL517" s="54"/>
      <c r="ZM517" s="54"/>
      <c r="ZN517" s="54"/>
      <c r="ZO517" s="54"/>
      <c r="ZP517" s="54"/>
      <c r="ZQ517" s="54"/>
      <c r="ZR517" s="54"/>
      <c r="ZS517" s="54"/>
      <c r="ZT517" s="54"/>
      <c r="ZU517" s="54"/>
      <c r="ZV517" s="54"/>
      <c r="ZW517" s="54"/>
      <c r="ZX517" s="54"/>
      <c r="ZY517" s="54"/>
      <c r="ZZ517" s="54"/>
    </row>
    <row r="518" spans="1:702" x14ac:dyDescent="0.2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  <c r="CW518" s="54"/>
      <c r="CX518" s="54"/>
      <c r="CY518" s="54"/>
      <c r="CZ518" s="54"/>
      <c r="DA518" s="54"/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  <c r="DN518" s="54"/>
      <c r="DO518" s="54"/>
      <c r="DP518" s="54"/>
      <c r="DQ518" s="54"/>
      <c r="DR518" s="54"/>
      <c r="DS518" s="54"/>
      <c r="DT518" s="54"/>
      <c r="DU518" s="54"/>
      <c r="DV518" s="54"/>
      <c r="DW518" s="54"/>
      <c r="DX518" s="54"/>
      <c r="DY518" s="54"/>
      <c r="DZ518" s="54"/>
      <c r="EA518" s="54"/>
      <c r="EB518" s="54"/>
      <c r="EC518" s="54"/>
      <c r="ED518" s="54"/>
      <c r="EE518" s="54"/>
      <c r="EF518" s="54"/>
      <c r="EG518" s="54"/>
      <c r="EH518" s="54"/>
      <c r="EI518" s="54"/>
      <c r="EJ518" s="54"/>
      <c r="EK518" s="54"/>
      <c r="EL518" s="54"/>
      <c r="EM518" s="54"/>
      <c r="EN518" s="54"/>
      <c r="EO518" s="54"/>
      <c r="EP518" s="54"/>
      <c r="EQ518" s="54"/>
      <c r="ER518" s="54"/>
      <c r="ES518" s="54"/>
      <c r="ET518" s="54"/>
      <c r="EU518" s="54"/>
      <c r="EV518" s="54"/>
      <c r="EW518" s="54"/>
      <c r="EX518" s="54"/>
      <c r="EY518" s="54"/>
      <c r="EZ518" s="54"/>
      <c r="FA518" s="54"/>
      <c r="FB518" s="54"/>
      <c r="FC518" s="54"/>
      <c r="FD518" s="54"/>
      <c r="FE518" s="54"/>
      <c r="FF518" s="54"/>
      <c r="FG518" s="54"/>
      <c r="FH518" s="54"/>
      <c r="FI518" s="54"/>
      <c r="FJ518" s="54"/>
      <c r="FK518" s="54"/>
      <c r="FL518" s="54"/>
      <c r="FM518" s="54"/>
      <c r="FN518" s="54"/>
      <c r="FO518" s="54"/>
      <c r="FP518" s="54"/>
      <c r="FQ518" s="54"/>
      <c r="FR518" s="54"/>
      <c r="FS518" s="54"/>
      <c r="FT518" s="54"/>
      <c r="FU518" s="54"/>
      <c r="FV518" s="54"/>
      <c r="FW518" s="54"/>
      <c r="FX518" s="54"/>
      <c r="FY518" s="54"/>
      <c r="FZ518" s="54"/>
      <c r="GA518" s="54"/>
      <c r="GB518" s="54"/>
      <c r="GC518" s="54"/>
      <c r="GD518" s="54"/>
      <c r="GE518" s="54"/>
      <c r="GF518" s="54"/>
      <c r="GG518" s="54"/>
      <c r="GH518" s="54"/>
      <c r="GI518" s="54"/>
      <c r="GJ518" s="54"/>
      <c r="GK518" s="54"/>
      <c r="GL518" s="54"/>
      <c r="GM518" s="54"/>
      <c r="GN518" s="54"/>
      <c r="GO518" s="54"/>
      <c r="GP518" s="54"/>
      <c r="GQ518" s="54"/>
      <c r="GR518" s="54"/>
      <c r="GS518" s="54"/>
      <c r="GT518" s="54"/>
      <c r="GU518" s="54"/>
      <c r="GV518" s="54"/>
      <c r="GW518" s="54"/>
      <c r="GX518" s="54"/>
      <c r="GY518" s="54"/>
      <c r="GZ518" s="54"/>
      <c r="HA518" s="54"/>
      <c r="HB518" s="54"/>
      <c r="HC518" s="54"/>
      <c r="HD518" s="54"/>
      <c r="HE518" s="54"/>
      <c r="HF518" s="54"/>
      <c r="HG518" s="54"/>
      <c r="HH518" s="54"/>
      <c r="HI518" s="54"/>
      <c r="HJ518" s="54"/>
      <c r="HK518" s="54"/>
      <c r="HL518" s="54"/>
      <c r="HM518" s="54"/>
      <c r="HN518" s="54"/>
      <c r="HO518" s="54"/>
      <c r="HP518" s="54"/>
      <c r="HQ518" s="54"/>
      <c r="HR518" s="54"/>
      <c r="HS518" s="54"/>
      <c r="HT518" s="54"/>
      <c r="HU518" s="54"/>
      <c r="HV518" s="54"/>
      <c r="HW518" s="54"/>
      <c r="HX518" s="54"/>
      <c r="HY518" s="54"/>
      <c r="HZ518" s="54"/>
      <c r="IA518" s="54"/>
      <c r="IB518" s="54"/>
      <c r="IC518" s="54"/>
      <c r="ID518" s="54"/>
      <c r="IE518" s="54"/>
      <c r="IF518" s="54"/>
      <c r="IG518" s="54"/>
      <c r="IH518" s="54"/>
      <c r="II518" s="54"/>
      <c r="IJ518" s="54"/>
      <c r="IK518" s="54"/>
      <c r="IL518" s="54"/>
      <c r="IM518" s="54"/>
      <c r="IN518" s="54"/>
      <c r="IO518" s="54"/>
      <c r="IP518" s="54"/>
      <c r="IQ518" s="54"/>
      <c r="IR518" s="54"/>
      <c r="IS518" s="54"/>
      <c r="IT518" s="54"/>
      <c r="IU518" s="54"/>
      <c r="IV518" s="54"/>
      <c r="IW518" s="54"/>
      <c r="IX518" s="54"/>
      <c r="IY518" s="54"/>
      <c r="IZ518" s="54"/>
      <c r="JA518" s="54"/>
      <c r="JB518" s="54"/>
      <c r="JC518" s="54"/>
      <c r="JD518" s="54"/>
      <c r="JE518" s="54"/>
      <c r="JF518" s="54"/>
      <c r="JG518" s="54"/>
      <c r="JH518" s="54"/>
      <c r="JI518" s="54"/>
      <c r="JJ518" s="54"/>
      <c r="JK518" s="54"/>
      <c r="JL518" s="54"/>
      <c r="JM518" s="54"/>
      <c r="JN518" s="54"/>
      <c r="JO518" s="54"/>
      <c r="JP518" s="54"/>
      <c r="JQ518" s="54"/>
      <c r="JR518" s="54"/>
      <c r="JS518" s="54"/>
      <c r="JT518" s="54"/>
      <c r="JU518" s="54"/>
      <c r="JV518" s="54"/>
      <c r="JW518" s="54"/>
      <c r="JX518" s="54"/>
      <c r="JY518" s="54"/>
      <c r="JZ518" s="54"/>
      <c r="KA518" s="54"/>
      <c r="KB518" s="54"/>
      <c r="KC518" s="54"/>
      <c r="KD518" s="54"/>
      <c r="KE518" s="54"/>
      <c r="KF518" s="54"/>
      <c r="KG518" s="54"/>
      <c r="KH518" s="54"/>
      <c r="KI518" s="54"/>
      <c r="KJ518" s="54"/>
      <c r="KK518" s="54"/>
      <c r="KL518" s="54"/>
      <c r="KM518" s="54"/>
      <c r="KN518" s="54"/>
      <c r="KO518" s="54"/>
      <c r="KP518" s="54"/>
      <c r="KQ518" s="54"/>
      <c r="KR518" s="54"/>
      <c r="KS518" s="54"/>
      <c r="KT518" s="54"/>
      <c r="KU518" s="54"/>
      <c r="KV518" s="54"/>
      <c r="KW518" s="54"/>
      <c r="KX518" s="54"/>
      <c r="KY518" s="54"/>
      <c r="KZ518" s="54"/>
      <c r="LA518" s="54"/>
      <c r="LB518" s="54"/>
      <c r="LC518" s="54"/>
      <c r="LD518" s="54"/>
      <c r="LE518" s="54"/>
      <c r="LF518" s="54"/>
      <c r="LG518" s="54"/>
      <c r="LH518" s="54"/>
      <c r="LI518" s="54"/>
      <c r="LJ518" s="54"/>
      <c r="LK518" s="54"/>
      <c r="LL518" s="54"/>
      <c r="LM518" s="54"/>
      <c r="LN518" s="54"/>
      <c r="LO518" s="54"/>
      <c r="LP518" s="54"/>
      <c r="LQ518" s="54"/>
      <c r="LR518" s="54"/>
      <c r="LS518" s="54"/>
      <c r="LT518" s="54"/>
      <c r="LU518" s="54"/>
      <c r="LV518" s="54"/>
      <c r="LW518" s="54"/>
      <c r="LX518" s="54"/>
      <c r="LY518" s="54"/>
      <c r="LZ518" s="54"/>
      <c r="MA518" s="54"/>
      <c r="MB518" s="54"/>
      <c r="MC518" s="54"/>
      <c r="MD518" s="54"/>
      <c r="ME518" s="54"/>
      <c r="MF518" s="54"/>
      <c r="MG518" s="54"/>
      <c r="MH518" s="54"/>
      <c r="MI518" s="54"/>
      <c r="MJ518" s="54"/>
      <c r="MK518" s="54"/>
      <c r="ML518" s="54"/>
      <c r="MM518" s="54"/>
      <c r="MN518" s="54"/>
      <c r="MO518" s="54"/>
      <c r="MP518" s="54"/>
      <c r="MQ518" s="54"/>
      <c r="MR518" s="54"/>
      <c r="MS518" s="54"/>
      <c r="MT518" s="54"/>
      <c r="MU518" s="54"/>
      <c r="MV518" s="54"/>
      <c r="MW518" s="54"/>
      <c r="MX518" s="54"/>
      <c r="MY518" s="54"/>
      <c r="MZ518" s="54"/>
      <c r="NA518" s="54"/>
      <c r="NB518" s="54"/>
      <c r="NC518" s="54"/>
      <c r="ND518" s="54"/>
      <c r="NE518" s="54"/>
      <c r="NF518" s="54"/>
      <c r="NG518" s="54"/>
      <c r="NH518" s="54"/>
      <c r="NI518" s="54"/>
      <c r="NJ518" s="54"/>
      <c r="NK518" s="54"/>
      <c r="NL518" s="54"/>
      <c r="NM518" s="54"/>
      <c r="NN518" s="54"/>
      <c r="NO518" s="54"/>
      <c r="NP518" s="54"/>
      <c r="NQ518" s="54"/>
      <c r="NR518" s="54"/>
      <c r="NS518" s="54"/>
      <c r="NT518" s="54"/>
      <c r="NU518" s="54"/>
      <c r="NV518" s="54"/>
      <c r="NW518" s="54"/>
      <c r="NX518" s="54"/>
      <c r="NY518" s="54"/>
      <c r="NZ518" s="54"/>
      <c r="OA518" s="54"/>
      <c r="OB518" s="54"/>
      <c r="OC518" s="54"/>
      <c r="OD518" s="54"/>
      <c r="OE518" s="54"/>
      <c r="OF518" s="54"/>
      <c r="OG518" s="54"/>
      <c r="OH518" s="54"/>
      <c r="OI518" s="54"/>
      <c r="OJ518" s="54"/>
      <c r="OK518" s="54"/>
      <c r="OL518" s="54"/>
      <c r="OM518" s="54"/>
      <c r="ON518" s="54"/>
      <c r="OO518" s="54"/>
      <c r="OP518" s="54"/>
      <c r="OQ518" s="54"/>
      <c r="OR518" s="54"/>
      <c r="OS518" s="54"/>
      <c r="OT518" s="54"/>
      <c r="OU518" s="54"/>
      <c r="OV518" s="54"/>
      <c r="OW518" s="54"/>
      <c r="OX518" s="54"/>
      <c r="OY518" s="54"/>
      <c r="OZ518" s="54"/>
      <c r="PA518" s="54"/>
      <c r="PB518" s="54"/>
      <c r="PC518" s="54"/>
      <c r="PD518" s="54"/>
      <c r="PE518" s="54"/>
      <c r="PF518" s="54"/>
      <c r="PG518" s="54"/>
      <c r="PH518" s="54"/>
      <c r="PI518" s="54"/>
      <c r="PJ518" s="54"/>
      <c r="PK518" s="54"/>
      <c r="PL518" s="54"/>
      <c r="PM518" s="54"/>
      <c r="PN518" s="54"/>
      <c r="PO518" s="54"/>
      <c r="PP518" s="54"/>
      <c r="PQ518" s="54"/>
      <c r="PR518" s="54"/>
      <c r="PS518" s="54"/>
      <c r="PT518" s="54"/>
      <c r="PU518" s="54"/>
      <c r="PV518" s="54"/>
      <c r="PW518" s="54"/>
      <c r="PX518" s="54"/>
      <c r="PY518" s="54"/>
      <c r="PZ518" s="54"/>
      <c r="QA518" s="54"/>
      <c r="QB518" s="54"/>
      <c r="QC518" s="54"/>
      <c r="QD518" s="54"/>
      <c r="QE518" s="54"/>
      <c r="QF518" s="54"/>
      <c r="QG518" s="54"/>
      <c r="QH518" s="54"/>
      <c r="QI518" s="54"/>
      <c r="QJ518" s="54"/>
      <c r="QK518" s="54"/>
      <c r="QL518" s="54"/>
      <c r="QM518" s="54"/>
      <c r="QN518" s="54"/>
      <c r="QO518" s="54"/>
      <c r="QP518" s="54"/>
      <c r="QQ518" s="54"/>
      <c r="QR518" s="54"/>
      <c r="QS518" s="54"/>
      <c r="QT518" s="54"/>
      <c r="QU518" s="54"/>
      <c r="QV518" s="54"/>
      <c r="QW518" s="54"/>
      <c r="QX518" s="54"/>
      <c r="QY518" s="54"/>
      <c r="QZ518" s="54"/>
      <c r="RA518" s="54"/>
      <c r="RB518" s="54"/>
      <c r="RC518" s="54"/>
      <c r="RD518" s="54"/>
      <c r="RE518" s="54"/>
      <c r="RF518" s="54"/>
      <c r="RG518" s="54"/>
      <c r="RH518" s="54"/>
      <c r="RI518" s="54"/>
      <c r="RJ518" s="54"/>
      <c r="RK518" s="54"/>
      <c r="RL518" s="54"/>
      <c r="RM518" s="54"/>
      <c r="RN518" s="54"/>
      <c r="RO518" s="54"/>
      <c r="RP518" s="54"/>
      <c r="RQ518" s="54"/>
      <c r="RR518" s="54"/>
      <c r="RS518" s="54"/>
      <c r="RT518" s="54"/>
      <c r="RU518" s="54"/>
      <c r="RV518" s="54"/>
      <c r="RW518" s="54"/>
      <c r="RX518" s="54"/>
      <c r="RY518" s="54"/>
      <c r="RZ518" s="54"/>
      <c r="SA518" s="54"/>
      <c r="SB518" s="54"/>
      <c r="SC518" s="54"/>
      <c r="SD518" s="54"/>
      <c r="SE518" s="54"/>
      <c r="SF518" s="54"/>
      <c r="SG518" s="54"/>
      <c r="SH518" s="54"/>
      <c r="SI518" s="54"/>
      <c r="SJ518" s="54"/>
      <c r="SK518" s="54"/>
      <c r="SL518" s="54"/>
      <c r="SM518" s="54"/>
      <c r="SN518" s="54"/>
      <c r="SO518" s="54"/>
      <c r="SP518" s="54"/>
      <c r="SQ518" s="54"/>
      <c r="SR518" s="54"/>
      <c r="SS518" s="54"/>
      <c r="ST518" s="54"/>
      <c r="SU518" s="54"/>
      <c r="SV518" s="54"/>
      <c r="SW518" s="54"/>
      <c r="SX518" s="54"/>
      <c r="SY518" s="54"/>
      <c r="SZ518" s="54"/>
      <c r="TA518" s="54"/>
      <c r="TB518" s="54"/>
      <c r="TC518" s="54"/>
      <c r="TD518" s="54"/>
      <c r="TE518" s="54"/>
      <c r="TF518" s="54"/>
      <c r="TG518" s="54"/>
      <c r="TH518" s="54"/>
      <c r="TI518" s="54"/>
      <c r="TJ518" s="54"/>
      <c r="TK518" s="54"/>
      <c r="TL518" s="54"/>
      <c r="TM518" s="54"/>
      <c r="TN518" s="54"/>
      <c r="TO518" s="54"/>
      <c r="TP518" s="54"/>
      <c r="TQ518" s="54"/>
      <c r="TR518" s="54"/>
      <c r="TS518" s="54"/>
      <c r="TT518" s="54"/>
      <c r="TU518" s="54"/>
      <c r="TV518" s="54"/>
      <c r="TW518" s="54"/>
      <c r="TX518" s="54"/>
      <c r="TY518" s="54"/>
      <c r="TZ518" s="54"/>
      <c r="UA518" s="54"/>
      <c r="UB518" s="54"/>
      <c r="UC518" s="54"/>
      <c r="UD518" s="54"/>
      <c r="UE518" s="54"/>
      <c r="UF518" s="54"/>
      <c r="UG518" s="54"/>
      <c r="UH518" s="54"/>
      <c r="UI518" s="54"/>
      <c r="UJ518" s="54"/>
      <c r="UK518" s="54"/>
      <c r="UL518" s="54"/>
      <c r="UM518" s="54"/>
      <c r="UN518" s="54"/>
      <c r="UO518" s="54"/>
      <c r="UP518" s="54"/>
      <c r="UQ518" s="54"/>
      <c r="UR518" s="54"/>
      <c r="US518" s="54"/>
      <c r="UT518" s="54"/>
      <c r="UU518" s="54"/>
      <c r="UV518" s="54"/>
      <c r="UW518" s="54"/>
      <c r="UX518" s="54"/>
      <c r="UY518" s="54"/>
      <c r="UZ518" s="54"/>
      <c r="VA518" s="54"/>
      <c r="VB518" s="54"/>
      <c r="VC518" s="54"/>
      <c r="VD518" s="54"/>
      <c r="VE518" s="54"/>
      <c r="VF518" s="54"/>
      <c r="VG518" s="54"/>
      <c r="VH518" s="54"/>
      <c r="VI518" s="54"/>
      <c r="VJ518" s="54"/>
      <c r="VK518" s="54"/>
      <c r="VL518" s="54"/>
      <c r="VM518" s="54"/>
      <c r="VN518" s="54"/>
      <c r="VO518" s="54"/>
      <c r="VP518" s="54"/>
      <c r="VQ518" s="54"/>
      <c r="VR518" s="54"/>
      <c r="VS518" s="54"/>
      <c r="VT518" s="54"/>
      <c r="VU518" s="54"/>
      <c r="VV518" s="54"/>
      <c r="VW518" s="54"/>
      <c r="VX518" s="54"/>
      <c r="VY518" s="54"/>
      <c r="VZ518" s="54"/>
      <c r="WA518" s="54"/>
      <c r="WB518" s="54"/>
      <c r="WC518" s="54"/>
      <c r="WD518" s="54"/>
      <c r="WE518" s="54"/>
      <c r="WF518" s="54"/>
      <c r="WG518" s="54"/>
      <c r="WH518" s="54"/>
      <c r="WI518" s="54"/>
      <c r="WJ518" s="54"/>
      <c r="WK518" s="54"/>
      <c r="WL518" s="54"/>
      <c r="WM518" s="54"/>
      <c r="WN518" s="54"/>
      <c r="WO518" s="54"/>
      <c r="WP518" s="54"/>
      <c r="WQ518" s="54"/>
      <c r="WR518" s="54"/>
      <c r="WS518" s="54"/>
      <c r="WT518" s="54"/>
      <c r="WU518" s="54"/>
      <c r="WV518" s="54"/>
      <c r="WW518" s="54"/>
      <c r="WX518" s="54"/>
      <c r="WY518" s="54"/>
      <c r="WZ518" s="54"/>
      <c r="XA518" s="54"/>
      <c r="XB518" s="54"/>
      <c r="XC518" s="54"/>
      <c r="XD518" s="54"/>
      <c r="XE518" s="54"/>
      <c r="XF518" s="54"/>
      <c r="XG518" s="54"/>
      <c r="XH518" s="54"/>
      <c r="XI518" s="54"/>
      <c r="XJ518" s="54"/>
      <c r="XK518" s="54"/>
      <c r="XL518" s="54"/>
      <c r="XM518" s="54"/>
      <c r="XN518" s="54"/>
      <c r="XO518" s="54"/>
      <c r="XP518" s="54"/>
      <c r="XQ518" s="54"/>
      <c r="XR518" s="54"/>
      <c r="XS518" s="54"/>
      <c r="XT518" s="54"/>
      <c r="XU518" s="54"/>
      <c r="XV518" s="54"/>
      <c r="XW518" s="54"/>
      <c r="XX518" s="54"/>
      <c r="XY518" s="54"/>
      <c r="XZ518" s="54"/>
      <c r="YA518" s="54"/>
      <c r="YB518" s="54"/>
      <c r="YC518" s="54"/>
      <c r="YD518" s="54"/>
      <c r="YE518" s="54"/>
      <c r="YF518" s="54"/>
      <c r="YG518" s="54"/>
      <c r="YH518" s="54"/>
      <c r="YI518" s="54"/>
      <c r="YJ518" s="54"/>
      <c r="YK518" s="54"/>
      <c r="YL518" s="54"/>
      <c r="YM518" s="54"/>
      <c r="YN518" s="54"/>
      <c r="YO518" s="54"/>
      <c r="YP518" s="54"/>
      <c r="YQ518" s="54"/>
      <c r="YR518" s="54"/>
      <c r="YS518" s="54"/>
      <c r="YT518" s="54"/>
      <c r="YU518" s="54"/>
      <c r="YV518" s="54"/>
      <c r="YW518" s="54"/>
      <c r="YX518" s="54"/>
      <c r="YY518" s="54"/>
      <c r="YZ518" s="54"/>
      <c r="ZA518" s="54"/>
      <c r="ZB518" s="54"/>
      <c r="ZC518" s="54"/>
      <c r="ZD518" s="54"/>
      <c r="ZE518" s="54"/>
      <c r="ZF518" s="54"/>
      <c r="ZG518" s="54"/>
      <c r="ZH518" s="54"/>
      <c r="ZI518" s="54"/>
      <c r="ZJ518" s="54"/>
      <c r="ZK518" s="54"/>
      <c r="ZL518" s="54"/>
      <c r="ZM518" s="54"/>
      <c r="ZN518" s="54"/>
      <c r="ZO518" s="54"/>
      <c r="ZP518" s="54"/>
      <c r="ZQ518" s="54"/>
      <c r="ZR518" s="54"/>
      <c r="ZS518" s="54"/>
      <c r="ZT518" s="54"/>
      <c r="ZU518" s="54"/>
      <c r="ZV518" s="54"/>
      <c r="ZW518" s="54"/>
      <c r="ZX518" s="54"/>
      <c r="ZY518" s="54"/>
      <c r="ZZ518" s="54"/>
    </row>
    <row r="519" spans="1:702" x14ac:dyDescent="0.2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  <c r="CW519" s="54"/>
      <c r="CX519" s="54"/>
      <c r="CY519" s="54"/>
      <c r="CZ519" s="54"/>
      <c r="DA519" s="54"/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  <c r="DN519" s="54"/>
      <c r="DO519" s="54"/>
      <c r="DP519" s="54"/>
      <c r="DQ519" s="54"/>
      <c r="DR519" s="54"/>
      <c r="DS519" s="54"/>
      <c r="DT519" s="54"/>
      <c r="DU519" s="54"/>
      <c r="DV519" s="54"/>
      <c r="DW519" s="54"/>
      <c r="DX519" s="54"/>
      <c r="DY519" s="54"/>
      <c r="DZ519" s="54"/>
      <c r="EA519" s="54"/>
      <c r="EB519" s="54"/>
      <c r="EC519" s="54"/>
      <c r="ED519" s="54"/>
      <c r="EE519" s="54"/>
      <c r="EF519" s="54"/>
      <c r="EG519" s="54"/>
      <c r="EH519" s="54"/>
      <c r="EI519" s="54"/>
      <c r="EJ519" s="54"/>
      <c r="EK519" s="54"/>
      <c r="EL519" s="54"/>
      <c r="EM519" s="54"/>
      <c r="EN519" s="54"/>
      <c r="EO519" s="54"/>
      <c r="EP519" s="54"/>
      <c r="EQ519" s="54"/>
      <c r="ER519" s="54"/>
      <c r="ES519" s="54"/>
      <c r="ET519" s="54"/>
      <c r="EU519" s="54"/>
      <c r="EV519" s="54"/>
      <c r="EW519" s="54"/>
      <c r="EX519" s="54"/>
      <c r="EY519" s="54"/>
      <c r="EZ519" s="54"/>
      <c r="FA519" s="54"/>
      <c r="FB519" s="54"/>
      <c r="FC519" s="54"/>
      <c r="FD519" s="54"/>
      <c r="FE519" s="54"/>
      <c r="FF519" s="54"/>
      <c r="FG519" s="54"/>
      <c r="FH519" s="54"/>
      <c r="FI519" s="54"/>
      <c r="FJ519" s="54"/>
      <c r="FK519" s="54"/>
      <c r="FL519" s="54"/>
      <c r="FM519" s="54"/>
      <c r="FN519" s="54"/>
      <c r="FO519" s="54"/>
      <c r="FP519" s="54"/>
      <c r="FQ519" s="54"/>
      <c r="FR519" s="54"/>
      <c r="FS519" s="54"/>
      <c r="FT519" s="54"/>
      <c r="FU519" s="54"/>
      <c r="FV519" s="54"/>
      <c r="FW519" s="54"/>
      <c r="FX519" s="54"/>
      <c r="FY519" s="54"/>
      <c r="FZ519" s="54"/>
      <c r="GA519" s="54"/>
      <c r="GB519" s="54"/>
      <c r="GC519" s="54"/>
      <c r="GD519" s="54"/>
      <c r="GE519" s="54"/>
      <c r="GF519" s="54"/>
      <c r="GG519" s="54"/>
      <c r="GH519" s="54"/>
      <c r="GI519" s="54"/>
      <c r="GJ519" s="54"/>
      <c r="GK519" s="54"/>
      <c r="GL519" s="54"/>
      <c r="GM519" s="54"/>
      <c r="GN519" s="54"/>
      <c r="GO519" s="54"/>
      <c r="GP519" s="54"/>
      <c r="GQ519" s="54"/>
      <c r="GR519" s="54"/>
      <c r="GS519" s="54"/>
      <c r="GT519" s="54"/>
      <c r="GU519" s="54"/>
      <c r="GV519" s="54"/>
      <c r="GW519" s="54"/>
      <c r="GX519" s="54"/>
      <c r="GY519" s="54"/>
      <c r="GZ519" s="54"/>
      <c r="HA519" s="54"/>
      <c r="HB519" s="54"/>
      <c r="HC519" s="54"/>
      <c r="HD519" s="54"/>
      <c r="HE519" s="54"/>
      <c r="HF519" s="54"/>
      <c r="HG519" s="54"/>
      <c r="HH519" s="54"/>
      <c r="HI519" s="54"/>
      <c r="HJ519" s="54"/>
      <c r="HK519" s="54"/>
      <c r="HL519" s="54"/>
      <c r="HM519" s="54"/>
      <c r="HN519" s="54"/>
      <c r="HO519" s="54"/>
      <c r="HP519" s="54"/>
      <c r="HQ519" s="54"/>
      <c r="HR519" s="54"/>
      <c r="HS519" s="54"/>
      <c r="HT519" s="54"/>
      <c r="HU519" s="54"/>
      <c r="HV519" s="54"/>
      <c r="HW519" s="54"/>
      <c r="HX519" s="54"/>
      <c r="HY519" s="54"/>
      <c r="HZ519" s="54"/>
      <c r="IA519" s="54"/>
      <c r="IB519" s="54"/>
      <c r="IC519" s="54"/>
      <c r="ID519" s="54"/>
      <c r="IE519" s="54"/>
      <c r="IF519" s="54"/>
      <c r="IG519" s="54"/>
      <c r="IH519" s="54"/>
      <c r="II519" s="54"/>
      <c r="IJ519" s="54"/>
      <c r="IK519" s="54"/>
      <c r="IL519" s="54"/>
      <c r="IM519" s="54"/>
      <c r="IN519" s="54"/>
      <c r="IO519" s="54"/>
      <c r="IP519" s="54"/>
      <c r="IQ519" s="54"/>
      <c r="IR519" s="54"/>
      <c r="IS519" s="54"/>
      <c r="IT519" s="54"/>
      <c r="IU519" s="54"/>
      <c r="IV519" s="54"/>
      <c r="IW519" s="54"/>
      <c r="IX519" s="54"/>
      <c r="IY519" s="54"/>
      <c r="IZ519" s="54"/>
      <c r="JA519" s="54"/>
      <c r="JB519" s="54"/>
      <c r="JC519" s="54"/>
      <c r="JD519" s="54"/>
      <c r="JE519" s="54"/>
      <c r="JF519" s="54"/>
      <c r="JG519" s="54"/>
      <c r="JH519" s="54"/>
      <c r="JI519" s="54"/>
      <c r="JJ519" s="54"/>
      <c r="JK519" s="54"/>
      <c r="JL519" s="54"/>
      <c r="JM519" s="54"/>
      <c r="JN519" s="54"/>
      <c r="JO519" s="54"/>
      <c r="JP519" s="54"/>
      <c r="JQ519" s="54"/>
      <c r="JR519" s="54"/>
      <c r="JS519" s="54"/>
      <c r="JT519" s="54"/>
      <c r="JU519" s="54"/>
      <c r="JV519" s="54"/>
      <c r="JW519" s="54"/>
      <c r="JX519" s="54"/>
      <c r="JY519" s="54"/>
      <c r="JZ519" s="54"/>
      <c r="KA519" s="54"/>
      <c r="KB519" s="54"/>
      <c r="KC519" s="54"/>
      <c r="KD519" s="54"/>
      <c r="KE519" s="54"/>
      <c r="KF519" s="54"/>
      <c r="KG519" s="54"/>
      <c r="KH519" s="54"/>
      <c r="KI519" s="54"/>
      <c r="KJ519" s="54"/>
      <c r="KK519" s="54"/>
      <c r="KL519" s="54"/>
      <c r="KM519" s="54"/>
      <c r="KN519" s="54"/>
      <c r="KO519" s="54"/>
      <c r="KP519" s="54"/>
      <c r="KQ519" s="54"/>
      <c r="KR519" s="54"/>
      <c r="KS519" s="54"/>
      <c r="KT519" s="54"/>
      <c r="KU519" s="54"/>
      <c r="KV519" s="54"/>
      <c r="KW519" s="54"/>
      <c r="KX519" s="54"/>
      <c r="KY519" s="54"/>
      <c r="KZ519" s="54"/>
      <c r="LA519" s="54"/>
      <c r="LB519" s="54"/>
      <c r="LC519" s="54"/>
      <c r="LD519" s="54"/>
      <c r="LE519" s="54"/>
      <c r="LF519" s="54"/>
      <c r="LG519" s="54"/>
      <c r="LH519" s="54"/>
      <c r="LI519" s="54"/>
      <c r="LJ519" s="54"/>
      <c r="LK519" s="54"/>
      <c r="LL519" s="54"/>
      <c r="LM519" s="54"/>
      <c r="LN519" s="54"/>
      <c r="LO519" s="54"/>
      <c r="LP519" s="54"/>
      <c r="LQ519" s="54"/>
      <c r="LR519" s="54"/>
      <c r="LS519" s="54"/>
      <c r="LT519" s="54"/>
      <c r="LU519" s="54"/>
      <c r="LV519" s="54"/>
      <c r="LW519" s="54"/>
      <c r="LX519" s="54"/>
      <c r="LY519" s="54"/>
      <c r="LZ519" s="54"/>
      <c r="MA519" s="54"/>
      <c r="MB519" s="54"/>
      <c r="MC519" s="54"/>
      <c r="MD519" s="54"/>
      <c r="ME519" s="54"/>
      <c r="MF519" s="54"/>
      <c r="MG519" s="54"/>
      <c r="MH519" s="54"/>
      <c r="MI519" s="54"/>
      <c r="MJ519" s="54"/>
      <c r="MK519" s="54"/>
      <c r="ML519" s="54"/>
      <c r="MM519" s="54"/>
      <c r="MN519" s="54"/>
      <c r="MO519" s="54"/>
      <c r="MP519" s="54"/>
      <c r="MQ519" s="54"/>
      <c r="MR519" s="54"/>
      <c r="MS519" s="54"/>
      <c r="MT519" s="54"/>
      <c r="MU519" s="54"/>
      <c r="MV519" s="54"/>
      <c r="MW519" s="54"/>
      <c r="MX519" s="54"/>
      <c r="MY519" s="54"/>
      <c r="MZ519" s="54"/>
      <c r="NA519" s="54"/>
      <c r="NB519" s="54"/>
      <c r="NC519" s="54"/>
      <c r="ND519" s="54"/>
      <c r="NE519" s="54"/>
      <c r="NF519" s="54"/>
      <c r="NG519" s="54"/>
      <c r="NH519" s="54"/>
      <c r="NI519" s="54"/>
      <c r="NJ519" s="54"/>
      <c r="NK519" s="54"/>
      <c r="NL519" s="54"/>
      <c r="NM519" s="54"/>
      <c r="NN519" s="54"/>
      <c r="NO519" s="54"/>
      <c r="NP519" s="54"/>
      <c r="NQ519" s="54"/>
      <c r="NR519" s="54"/>
      <c r="NS519" s="54"/>
      <c r="NT519" s="54"/>
      <c r="NU519" s="54"/>
      <c r="NV519" s="54"/>
      <c r="NW519" s="54"/>
      <c r="NX519" s="54"/>
      <c r="NY519" s="54"/>
      <c r="NZ519" s="54"/>
      <c r="OA519" s="54"/>
      <c r="OB519" s="54"/>
      <c r="OC519" s="54"/>
      <c r="OD519" s="54"/>
      <c r="OE519" s="54"/>
      <c r="OF519" s="54"/>
      <c r="OG519" s="54"/>
      <c r="OH519" s="54"/>
      <c r="OI519" s="54"/>
      <c r="OJ519" s="54"/>
      <c r="OK519" s="54"/>
      <c r="OL519" s="54"/>
      <c r="OM519" s="54"/>
      <c r="ON519" s="54"/>
      <c r="OO519" s="54"/>
      <c r="OP519" s="54"/>
      <c r="OQ519" s="54"/>
      <c r="OR519" s="54"/>
      <c r="OS519" s="54"/>
      <c r="OT519" s="54"/>
      <c r="OU519" s="54"/>
      <c r="OV519" s="54"/>
      <c r="OW519" s="54"/>
      <c r="OX519" s="54"/>
      <c r="OY519" s="54"/>
      <c r="OZ519" s="54"/>
      <c r="PA519" s="54"/>
      <c r="PB519" s="54"/>
      <c r="PC519" s="54"/>
      <c r="PD519" s="54"/>
      <c r="PE519" s="54"/>
      <c r="PF519" s="54"/>
      <c r="PG519" s="54"/>
      <c r="PH519" s="54"/>
      <c r="PI519" s="54"/>
      <c r="PJ519" s="54"/>
      <c r="PK519" s="54"/>
      <c r="PL519" s="54"/>
      <c r="PM519" s="54"/>
      <c r="PN519" s="54"/>
      <c r="PO519" s="54"/>
      <c r="PP519" s="54"/>
      <c r="PQ519" s="54"/>
      <c r="PR519" s="54"/>
      <c r="PS519" s="54"/>
      <c r="PT519" s="54"/>
      <c r="PU519" s="54"/>
      <c r="PV519" s="54"/>
      <c r="PW519" s="54"/>
      <c r="PX519" s="54"/>
      <c r="PY519" s="54"/>
      <c r="PZ519" s="54"/>
      <c r="QA519" s="54"/>
      <c r="QB519" s="54"/>
      <c r="QC519" s="54"/>
      <c r="QD519" s="54"/>
      <c r="QE519" s="54"/>
      <c r="QF519" s="54"/>
      <c r="QG519" s="54"/>
      <c r="QH519" s="54"/>
      <c r="QI519" s="54"/>
      <c r="QJ519" s="54"/>
      <c r="QK519" s="54"/>
      <c r="QL519" s="54"/>
      <c r="QM519" s="54"/>
      <c r="QN519" s="54"/>
      <c r="QO519" s="54"/>
      <c r="QP519" s="54"/>
      <c r="QQ519" s="54"/>
      <c r="QR519" s="54"/>
      <c r="QS519" s="54"/>
      <c r="QT519" s="54"/>
      <c r="QU519" s="54"/>
      <c r="QV519" s="54"/>
      <c r="QW519" s="54"/>
      <c r="QX519" s="54"/>
      <c r="QY519" s="54"/>
      <c r="QZ519" s="54"/>
      <c r="RA519" s="54"/>
      <c r="RB519" s="54"/>
      <c r="RC519" s="54"/>
      <c r="RD519" s="54"/>
      <c r="RE519" s="54"/>
      <c r="RF519" s="54"/>
      <c r="RG519" s="54"/>
      <c r="RH519" s="54"/>
      <c r="RI519" s="54"/>
      <c r="RJ519" s="54"/>
      <c r="RK519" s="54"/>
      <c r="RL519" s="54"/>
      <c r="RM519" s="54"/>
      <c r="RN519" s="54"/>
      <c r="RO519" s="54"/>
      <c r="RP519" s="54"/>
      <c r="RQ519" s="54"/>
      <c r="RR519" s="54"/>
      <c r="RS519" s="54"/>
      <c r="RT519" s="54"/>
      <c r="RU519" s="54"/>
      <c r="RV519" s="54"/>
      <c r="RW519" s="54"/>
      <c r="RX519" s="54"/>
      <c r="RY519" s="54"/>
      <c r="RZ519" s="54"/>
      <c r="SA519" s="54"/>
      <c r="SB519" s="54"/>
      <c r="SC519" s="54"/>
      <c r="SD519" s="54"/>
      <c r="SE519" s="54"/>
      <c r="SF519" s="54"/>
      <c r="SG519" s="54"/>
      <c r="SH519" s="54"/>
      <c r="SI519" s="54"/>
      <c r="SJ519" s="54"/>
      <c r="SK519" s="54"/>
      <c r="SL519" s="54"/>
      <c r="SM519" s="54"/>
      <c r="SN519" s="54"/>
      <c r="SO519" s="54"/>
      <c r="SP519" s="54"/>
      <c r="SQ519" s="54"/>
      <c r="SR519" s="54"/>
      <c r="SS519" s="54"/>
      <c r="ST519" s="54"/>
      <c r="SU519" s="54"/>
      <c r="SV519" s="54"/>
      <c r="SW519" s="54"/>
      <c r="SX519" s="54"/>
      <c r="SY519" s="54"/>
      <c r="SZ519" s="54"/>
      <c r="TA519" s="54"/>
      <c r="TB519" s="54"/>
      <c r="TC519" s="54"/>
      <c r="TD519" s="54"/>
      <c r="TE519" s="54"/>
      <c r="TF519" s="54"/>
      <c r="TG519" s="54"/>
      <c r="TH519" s="54"/>
      <c r="TI519" s="54"/>
      <c r="TJ519" s="54"/>
      <c r="TK519" s="54"/>
      <c r="TL519" s="54"/>
      <c r="TM519" s="54"/>
      <c r="TN519" s="54"/>
      <c r="TO519" s="54"/>
      <c r="TP519" s="54"/>
      <c r="TQ519" s="54"/>
      <c r="TR519" s="54"/>
      <c r="TS519" s="54"/>
      <c r="TT519" s="54"/>
      <c r="TU519" s="54"/>
      <c r="TV519" s="54"/>
      <c r="TW519" s="54"/>
      <c r="TX519" s="54"/>
      <c r="TY519" s="54"/>
      <c r="TZ519" s="54"/>
      <c r="UA519" s="54"/>
      <c r="UB519" s="54"/>
      <c r="UC519" s="54"/>
      <c r="UD519" s="54"/>
      <c r="UE519" s="54"/>
      <c r="UF519" s="54"/>
      <c r="UG519" s="54"/>
      <c r="UH519" s="54"/>
      <c r="UI519" s="54"/>
      <c r="UJ519" s="54"/>
      <c r="UK519" s="54"/>
      <c r="UL519" s="54"/>
      <c r="UM519" s="54"/>
      <c r="UN519" s="54"/>
      <c r="UO519" s="54"/>
      <c r="UP519" s="54"/>
      <c r="UQ519" s="54"/>
      <c r="UR519" s="54"/>
      <c r="US519" s="54"/>
      <c r="UT519" s="54"/>
      <c r="UU519" s="54"/>
      <c r="UV519" s="54"/>
      <c r="UW519" s="54"/>
      <c r="UX519" s="54"/>
      <c r="UY519" s="54"/>
      <c r="UZ519" s="54"/>
      <c r="VA519" s="54"/>
      <c r="VB519" s="54"/>
      <c r="VC519" s="54"/>
      <c r="VD519" s="54"/>
      <c r="VE519" s="54"/>
      <c r="VF519" s="54"/>
      <c r="VG519" s="54"/>
      <c r="VH519" s="54"/>
      <c r="VI519" s="54"/>
      <c r="VJ519" s="54"/>
      <c r="VK519" s="54"/>
      <c r="VL519" s="54"/>
      <c r="VM519" s="54"/>
      <c r="VN519" s="54"/>
      <c r="VO519" s="54"/>
      <c r="VP519" s="54"/>
      <c r="VQ519" s="54"/>
      <c r="VR519" s="54"/>
      <c r="VS519" s="54"/>
      <c r="VT519" s="54"/>
      <c r="VU519" s="54"/>
      <c r="VV519" s="54"/>
      <c r="VW519" s="54"/>
      <c r="VX519" s="54"/>
      <c r="VY519" s="54"/>
      <c r="VZ519" s="54"/>
      <c r="WA519" s="54"/>
      <c r="WB519" s="54"/>
      <c r="WC519" s="54"/>
      <c r="WD519" s="54"/>
      <c r="WE519" s="54"/>
      <c r="WF519" s="54"/>
      <c r="WG519" s="54"/>
      <c r="WH519" s="54"/>
      <c r="WI519" s="54"/>
      <c r="WJ519" s="54"/>
      <c r="WK519" s="54"/>
      <c r="WL519" s="54"/>
      <c r="WM519" s="54"/>
      <c r="WN519" s="54"/>
      <c r="WO519" s="54"/>
      <c r="WP519" s="54"/>
      <c r="WQ519" s="54"/>
      <c r="WR519" s="54"/>
      <c r="WS519" s="54"/>
      <c r="WT519" s="54"/>
      <c r="WU519" s="54"/>
      <c r="WV519" s="54"/>
      <c r="WW519" s="54"/>
      <c r="WX519" s="54"/>
      <c r="WY519" s="54"/>
      <c r="WZ519" s="54"/>
      <c r="XA519" s="54"/>
      <c r="XB519" s="54"/>
      <c r="XC519" s="54"/>
      <c r="XD519" s="54"/>
      <c r="XE519" s="54"/>
      <c r="XF519" s="54"/>
      <c r="XG519" s="54"/>
      <c r="XH519" s="54"/>
      <c r="XI519" s="54"/>
      <c r="XJ519" s="54"/>
      <c r="XK519" s="54"/>
      <c r="XL519" s="54"/>
      <c r="XM519" s="54"/>
      <c r="XN519" s="54"/>
      <c r="XO519" s="54"/>
      <c r="XP519" s="54"/>
      <c r="XQ519" s="54"/>
      <c r="XR519" s="54"/>
      <c r="XS519" s="54"/>
      <c r="XT519" s="54"/>
      <c r="XU519" s="54"/>
      <c r="XV519" s="54"/>
      <c r="XW519" s="54"/>
      <c r="XX519" s="54"/>
      <c r="XY519" s="54"/>
      <c r="XZ519" s="54"/>
      <c r="YA519" s="54"/>
      <c r="YB519" s="54"/>
      <c r="YC519" s="54"/>
      <c r="YD519" s="54"/>
      <c r="YE519" s="54"/>
      <c r="YF519" s="54"/>
      <c r="YG519" s="54"/>
      <c r="YH519" s="54"/>
      <c r="YI519" s="54"/>
      <c r="YJ519" s="54"/>
      <c r="YK519" s="54"/>
      <c r="YL519" s="54"/>
      <c r="YM519" s="54"/>
      <c r="YN519" s="54"/>
      <c r="YO519" s="54"/>
      <c r="YP519" s="54"/>
      <c r="YQ519" s="54"/>
      <c r="YR519" s="54"/>
      <c r="YS519" s="54"/>
      <c r="YT519" s="54"/>
      <c r="YU519" s="54"/>
      <c r="YV519" s="54"/>
      <c r="YW519" s="54"/>
      <c r="YX519" s="54"/>
      <c r="YY519" s="54"/>
      <c r="YZ519" s="54"/>
      <c r="ZA519" s="54"/>
      <c r="ZB519" s="54"/>
      <c r="ZC519" s="54"/>
      <c r="ZD519" s="54"/>
      <c r="ZE519" s="54"/>
      <c r="ZF519" s="54"/>
      <c r="ZG519" s="54"/>
      <c r="ZH519" s="54"/>
      <c r="ZI519" s="54"/>
      <c r="ZJ519" s="54"/>
      <c r="ZK519" s="54"/>
      <c r="ZL519" s="54"/>
      <c r="ZM519" s="54"/>
      <c r="ZN519" s="54"/>
      <c r="ZO519" s="54"/>
      <c r="ZP519" s="54"/>
      <c r="ZQ519" s="54"/>
      <c r="ZR519" s="54"/>
      <c r="ZS519" s="54"/>
      <c r="ZT519" s="54"/>
      <c r="ZU519" s="54"/>
      <c r="ZV519" s="54"/>
      <c r="ZW519" s="54"/>
      <c r="ZX519" s="54"/>
      <c r="ZY519" s="54"/>
      <c r="ZZ519" s="54"/>
    </row>
    <row r="520" spans="1:702" x14ac:dyDescent="0.2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  <c r="CW520" s="54"/>
      <c r="CX520" s="54"/>
      <c r="CY520" s="54"/>
      <c r="CZ520" s="54"/>
      <c r="DA520" s="54"/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  <c r="DN520" s="54"/>
      <c r="DO520" s="54"/>
      <c r="DP520" s="54"/>
      <c r="DQ520" s="54"/>
      <c r="DR520" s="54"/>
      <c r="DS520" s="54"/>
      <c r="DT520" s="54"/>
      <c r="DU520" s="54"/>
      <c r="DV520" s="54"/>
      <c r="DW520" s="54"/>
      <c r="DX520" s="54"/>
      <c r="DY520" s="54"/>
      <c r="DZ520" s="54"/>
      <c r="EA520" s="54"/>
      <c r="EB520" s="54"/>
      <c r="EC520" s="54"/>
      <c r="ED520" s="54"/>
      <c r="EE520" s="54"/>
      <c r="EF520" s="54"/>
      <c r="EG520" s="54"/>
      <c r="EH520" s="54"/>
      <c r="EI520" s="54"/>
      <c r="EJ520" s="54"/>
      <c r="EK520" s="54"/>
      <c r="EL520" s="54"/>
      <c r="EM520" s="54"/>
      <c r="EN520" s="54"/>
      <c r="EO520" s="54"/>
      <c r="EP520" s="54"/>
      <c r="EQ520" s="54"/>
      <c r="ER520" s="54"/>
      <c r="ES520" s="54"/>
      <c r="ET520" s="54"/>
      <c r="EU520" s="54"/>
      <c r="EV520" s="54"/>
      <c r="EW520" s="54"/>
      <c r="EX520" s="54"/>
      <c r="EY520" s="54"/>
      <c r="EZ520" s="54"/>
      <c r="FA520" s="54"/>
      <c r="FB520" s="54"/>
      <c r="FC520" s="54"/>
      <c r="FD520" s="54"/>
      <c r="FE520" s="54"/>
      <c r="FF520" s="54"/>
      <c r="FG520" s="54"/>
      <c r="FH520" s="54"/>
      <c r="FI520" s="54"/>
      <c r="FJ520" s="54"/>
      <c r="FK520" s="54"/>
      <c r="FL520" s="54"/>
      <c r="FM520" s="54"/>
      <c r="FN520" s="54"/>
      <c r="FO520" s="54"/>
      <c r="FP520" s="54"/>
      <c r="FQ520" s="54"/>
      <c r="FR520" s="54"/>
      <c r="FS520" s="54"/>
      <c r="FT520" s="54"/>
      <c r="FU520" s="54"/>
      <c r="FV520" s="54"/>
      <c r="FW520" s="54"/>
      <c r="FX520" s="54"/>
      <c r="FY520" s="54"/>
      <c r="FZ520" s="54"/>
      <c r="GA520" s="54"/>
      <c r="GB520" s="54"/>
      <c r="GC520" s="54"/>
      <c r="GD520" s="54"/>
      <c r="GE520" s="54"/>
      <c r="GF520" s="54"/>
      <c r="GG520" s="54"/>
      <c r="GH520" s="54"/>
      <c r="GI520" s="54"/>
      <c r="GJ520" s="54"/>
      <c r="GK520" s="54"/>
      <c r="GL520" s="54"/>
      <c r="GM520" s="54"/>
      <c r="GN520" s="54"/>
      <c r="GO520" s="54"/>
      <c r="GP520" s="54"/>
      <c r="GQ520" s="54"/>
      <c r="GR520" s="54"/>
      <c r="GS520" s="54"/>
      <c r="GT520" s="54"/>
      <c r="GU520" s="54"/>
      <c r="GV520" s="54"/>
      <c r="GW520" s="54"/>
      <c r="GX520" s="54"/>
      <c r="GY520" s="54"/>
      <c r="GZ520" s="54"/>
      <c r="HA520" s="54"/>
      <c r="HB520" s="54"/>
      <c r="HC520" s="54"/>
      <c r="HD520" s="54"/>
      <c r="HE520" s="54"/>
      <c r="HF520" s="54"/>
      <c r="HG520" s="54"/>
      <c r="HH520" s="54"/>
      <c r="HI520" s="54"/>
      <c r="HJ520" s="54"/>
      <c r="HK520" s="54"/>
      <c r="HL520" s="54"/>
      <c r="HM520" s="54"/>
      <c r="HN520" s="54"/>
      <c r="HO520" s="54"/>
      <c r="HP520" s="54"/>
      <c r="HQ520" s="54"/>
      <c r="HR520" s="54"/>
      <c r="HS520" s="54"/>
      <c r="HT520" s="54"/>
      <c r="HU520" s="54"/>
      <c r="HV520" s="54"/>
      <c r="HW520" s="54"/>
      <c r="HX520" s="54"/>
      <c r="HY520" s="54"/>
      <c r="HZ520" s="54"/>
      <c r="IA520" s="54"/>
      <c r="IB520" s="54"/>
      <c r="IC520" s="54"/>
      <c r="ID520" s="54"/>
      <c r="IE520" s="54"/>
      <c r="IF520" s="54"/>
      <c r="IG520" s="54"/>
      <c r="IH520" s="54"/>
      <c r="II520" s="54"/>
      <c r="IJ520" s="54"/>
      <c r="IK520" s="54"/>
      <c r="IL520" s="54"/>
      <c r="IM520" s="54"/>
      <c r="IN520" s="54"/>
      <c r="IO520" s="54"/>
      <c r="IP520" s="54"/>
      <c r="IQ520" s="54"/>
      <c r="IR520" s="54"/>
      <c r="IS520" s="54"/>
      <c r="IT520" s="54"/>
      <c r="IU520" s="54"/>
      <c r="IV520" s="54"/>
      <c r="IW520" s="54"/>
      <c r="IX520" s="54"/>
      <c r="IY520" s="54"/>
      <c r="IZ520" s="54"/>
      <c r="JA520" s="54"/>
      <c r="JB520" s="54"/>
      <c r="JC520" s="54"/>
      <c r="JD520" s="54"/>
      <c r="JE520" s="54"/>
      <c r="JF520" s="54"/>
      <c r="JG520" s="54"/>
      <c r="JH520" s="54"/>
      <c r="JI520" s="54"/>
      <c r="JJ520" s="54"/>
      <c r="JK520" s="54"/>
      <c r="JL520" s="54"/>
      <c r="JM520" s="54"/>
      <c r="JN520" s="54"/>
      <c r="JO520" s="54"/>
      <c r="JP520" s="54"/>
      <c r="JQ520" s="54"/>
      <c r="JR520" s="54"/>
      <c r="JS520" s="54"/>
      <c r="JT520" s="54"/>
      <c r="JU520" s="54"/>
      <c r="JV520" s="54"/>
      <c r="JW520" s="54"/>
      <c r="JX520" s="54"/>
      <c r="JY520" s="54"/>
      <c r="JZ520" s="54"/>
      <c r="KA520" s="54"/>
      <c r="KB520" s="54"/>
      <c r="KC520" s="54"/>
      <c r="KD520" s="54"/>
      <c r="KE520" s="54"/>
      <c r="KF520" s="54"/>
      <c r="KG520" s="54"/>
      <c r="KH520" s="54"/>
      <c r="KI520" s="54"/>
      <c r="KJ520" s="54"/>
      <c r="KK520" s="54"/>
      <c r="KL520" s="54"/>
      <c r="KM520" s="54"/>
      <c r="KN520" s="54"/>
      <c r="KO520" s="54"/>
      <c r="KP520" s="54"/>
      <c r="KQ520" s="54"/>
      <c r="KR520" s="54"/>
      <c r="KS520" s="54"/>
      <c r="KT520" s="54"/>
      <c r="KU520" s="54"/>
      <c r="KV520" s="54"/>
      <c r="KW520" s="54"/>
      <c r="KX520" s="54"/>
      <c r="KY520" s="54"/>
      <c r="KZ520" s="54"/>
      <c r="LA520" s="54"/>
      <c r="LB520" s="54"/>
      <c r="LC520" s="54"/>
      <c r="LD520" s="54"/>
      <c r="LE520" s="54"/>
      <c r="LF520" s="54"/>
      <c r="LG520" s="54"/>
      <c r="LH520" s="54"/>
      <c r="LI520" s="54"/>
      <c r="LJ520" s="54"/>
      <c r="LK520" s="54"/>
      <c r="LL520" s="54"/>
      <c r="LM520" s="54"/>
      <c r="LN520" s="54"/>
      <c r="LO520" s="54"/>
      <c r="LP520" s="54"/>
      <c r="LQ520" s="54"/>
      <c r="LR520" s="54"/>
      <c r="LS520" s="54"/>
      <c r="LT520" s="54"/>
      <c r="LU520" s="54"/>
      <c r="LV520" s="54"/>
      <c r="LW520" s="54"/>
      <c r="LX520" s="54"/>
      <c r="LY520" s="54"/>
      <c r="LZ520" s="54"/>
      <c r="MA520" s="54"/>
      <c r="MB520" s="54"/>
      <c r="MC520" s="54"/>
      <c r="MD520" s="54"/>
      <c r="ME520" s="54"/>
      <c r="MF520" s="54"/>
      <c r="MG520" s="54"/>
      <c r="MH520" s="54"/>
      <c r="MI520" s="54"/>
      <c r="MJ520" s="54"/>
      <c r="MK520" s="54"/>
      <c r="ML520" s="54"/>
      <c r="MM520" s="54"/>
      <c r="MN520" s="54"/>
      <c r="MO520" s="54"/>
      <c r="MP520" s="54"/>
      <c r="MQ520" s="54"/>
      <c r="MR520" s="54"/>
      <c r="MS520" s="54"/>
      <c r="MT520" s="54"/>
      <c r="MU520" s="54"/>
      <c r="MV520" s="54"/>
      <c r="MW520" s="54"/>
      <c r="MX520" s="54"/>
      <c r="MY520" s="54"/>
      <c r="MZ520" s="54"/>
      <c r="NA520" s="54"/>
      <c r="NB520" s="54"/>
      <c r="NC520" s="54"/>
      <c r="ND520" s="54"/>
      <c r="NE520" s="54"/>
      <c r="NF520" s="54"/>
      <c r="NG520" s="54"/>
      <c r="NH520" s="54"/>
      <c r="NI520" s="54"/>
      <c r="NJ520" s="54"/>
      <c r="NK520" s="54"/>
      <c r="NL520" s="54"/>
      <c r="NM520" s="54"/>
      <c r="NN520" s="54"/>
      <c r="NO520" s="54"/>
      <c r="NP520" s="54"/>
      <c r="NQ520" s="54"/>
      <c r="NR520" s="54"/>
      <c r="NS520" s="54"/>
      <c r="NT520" s="54"/>
      <c r="NU520" s="54"/>
      <c r="NV520" s="54"/>
      <c r="NW520" s="54"/>
      <c r="NX520" s="54"/>
      <c r="NY520" s="54"/>
      <c r="NZ520" s="54"/>
      <c r="OA520" s="54"/>
      <c r="OB520" s="54"/>
      <c r="OC520" s="54"/>
      <c r="OD520" s="54"/>
      <c r="OE520" s="54"/>
      <c r="OF520" s="54"/>
      <c r="OG520" s="54"/>
      <c r="OH520" s="54"/>
      <c r="OI520" s="54"/>
      <c r="OJ520" s="54"/>
      <c r="OK520" s="54"/>
      <c r="OL520" s="54"/>
      <c r="OM520" s="54"/>
      <c r="ON520" s="54"/>
      <c r="OO520" s="54"/>
      <c r="OP520" s="54"/>
      <c r="OQ520" s="54"/>
      <c r="OR520" s="54"/>
      <c r="OS520" s="54"/>
      <c r="OT520" s="54"/>
      <c r="OU520" s="54"/>
      <c r="OV520" s="54"/>
      <c r="OW520" s="54"/>
      <c r="OX520" s="54"/>
      <c r="OY520" s="54"/>
      <c r="OZ520" s="54"/>
      <c r="PA520" s="54"/>
      <c r="PB520" s="54"/>
      <c r="PC520" s="54"/>
      <c r="PD520" s="54"/>
      <c r="PE520" s="54"/>
      <c r="PF520" s="54"/>
      <c r="PG520" s="54"/>
      <c r="PH520" s="54"/>
      <c r="PI520" s="54"/>
      <c r="PJ520" s="54"/>
      <c r="PK520" s="54"/>
      <c r="PL520" s="54"/>
      <c r="PM520" s="54"/>
      <c r="PN520" s="54"/>
      <c r="PO520" s="54"/>
      <c r="PP520" s="54"/>
      <c r="PQ520" s="54"/>
      <c r="PR520" s="54"/>
      <c r="PS520" s="54"/>
      <c r="PT520" s="54"/>
      <c r="PU520" s="54"/>
      <c r="PV520" s="54"/>
      <c r="PW520" s="54"/>
      <c r="PX520" s="54"/>
      <c r="PY520" s="54"/>
      <c r="PZ520" s="54"/>
      <c r="QA520" s="54"/>
      <c r="QB520" s="54"/>
      <c r="QC520" s="54"/>
      <c r="QD520" s="54"/>
      <c r="QE520" s="54"/>
      <c r="QF520" s="54"/>
      <c r="QG520" s="54"/>
      <c r="QH520" s="54"/>
      <c r="QI520" s="54"/>
      <c r="QJ520" s="54"/>
      <c r="QK520" s="54"/>
      <c r="QL520" s="54"/>
      <c r="QM520" s="54"/>
      <c r="QN520" s="54"/>
      <c r="QO520" s="54"/>
      <c r="QP520" s="54"/>
      <c r="QQ520" s="54"/>
      <c r="QR520" s="54"/>
      <c r="QS520" s="54"/>
      <c r="QT520" s="54"/>
      <c r="QU520" s="54"/>
      <c r="QV520" s="54"/>
      <c r="QW520" s="54"/>
      <c r="QX520" s="54"/>
      <c r="QY520" s="54"/>
      <c r="QZ520" s="54"/>
      <c r="RA520" s="54"/>
      <c r="RB520" s="54"/>
      <c r="RC520" s="54"/>
      <c r="RD520" s="54"/>
      <c r="RE520" s="54"/>
      <c r="RF520" s="54"/>
      <c r="RG520" s="54"/>
      <c r="RH520" s="54"/>
      <c r="RI520" s="54"/>
      <c r="RJ520" s="54"/>
      <c r="RK520" s="54"/>
      <c r="RL520" s="54"/>
      <c r="RM520" s="54"/>
      <c r="RN520" s="54"/>
      <c r="RO520" s="54"/>
      <c r="RP520" s="54"/>
      <c r="RQ520" s="54"/>
      <c r="RR520" s="54"/>
      <c r="RS520" s="54"/>
      <c r="RT520" s="54"/>
      <c r="RU520" s="54"/>
      <c r="RV520" s="54"/>
      <c r="RW520" s="54"/>
      <c r="RX520" s="54"/>
      <c r="RY520" s="54"/>
      <c r="RZ520" s="54"/>
      <c r="SA520" s="54"/>
      <c r="SB520" s="54"/>
      <c r="SC520" s="54"/>
      <c r="SD520" s="54"/>
      <c r="SE520" s="54"/>
      <c r="SF520" s="54"/>
      <c r="SG520" s="54"/>
      <c r="SH520" s="54"/>
      <c r="SI520" s="54"/>
      <c r="SJ520" s="54"/>
      <c r="SK520" s="54"/>
      <c r="SL520" s="54"/>
      <c r="SM520" s="54"/>
      <c r="SN520" s="54"/>
      <c r="SO520" s="54"/>
      <c r="SP520" s="54"/>
      <c r="SQ520" s="54"/>
      <c r="SR520" s="54"/>
      <c r="SS520" s="54"/>
      <c r="ST520" s="54"/>
      <c r="SU520" s="54"/>
      <c r="SV520" s="54"/>
      <c r="SW520" s="54"/>
      <c r="SX520" s="54"/>
      <c r="SY520" s="54"/>
      <c r="SZ520" s="54"/>
      <c r="TA520" s="54"/>
      <c r="TB520" s="54"/>
      <c r="TC520" s="54"/>
      <c r="TD520" s="54"/>
      <c r="TE520" s="54"/>
      <c r="TF520" s="54"/>
      <c r="TG520" s="54"/>
      <c r="TH520" s="54"/>
      <c r="TI520" s="54"/>
      <c r="TJ520" s="54"/>
      <c r="TK520" s="54"/>
      <c r="TL520" s="54"/>
      <c r="TM520" s="54"/>
      <c r="TN520" s="54"/>
      <c r="TO520" s="54"/>
      <c r="TP520" s="54"/>
      <c r="TQ520" s="54"/>
      <c r="TR520" s="54"/>
      <c r="TS520" s="54"/>
      <c r="TT520" s="54"/>
      <c r="TU520" s="54"/>
      <c r="TV520" s="54"/>
      <c r="TW520" s="54"/>
      <c r="TX520" s="54"/>
      <c r="TY520" s="54"/>
      <c r="TZ520" s="54"/>
      <c r="UA520" s="54"/>
      <c r="UB520" s="54"/>
      <c r="UC520" s="54"/>
      <c r="UD520" s="54"/>
      <c r="UE520" s="54"/>
      <c r="UF520" s="54"/>
      <c r="UG520" s="54"/>
      <c r="UH520" s="54"/>
      <c r="UI520" s="54"/>
      <c r="UJ520" s="54"/>
      <c r="UK520" s="54"/>
      <c r="UL520" s="54"/>
      <c r="UM520" s="54"/>
      <c r="UN520" s="54"/>
      <c r="UO520" s="54"/>
      <c r="UP520" s="54"/>
      <c r="UQ520" s="54"/>
      <c r="UR520" s="54"/>
      <c r="US520" s="54"/>
      <c r="UT520" s="54"/>
      <c r="UU520" s="54"/>
      <c r="UV520" s="54"/>
      <c r="UW520" s="54"/>
      <c r="UX520" s="54"/>
      <c r="UY520" s="54"/>
      <c r="UZ520" s="54"/>
      <c r="VA520" s="54"/>
      <c r="VB520" s="54"/>
      <c r="VC520" s="54"/>
      <c r="VD520" s="54"/>
      <c r="VE520" s="54"/>
      <c r="VF520" s="54"/>
      <c r="VG520" s="54"/>
      <c r="VH520" s="54"/>
      <c r="VI520" s="54"/>
      <c r="VJ520" s="54"/>
      <c r="VK520" s="54"/>
      <c r="VL520" s="54"/>
      <c r="VM520" s="54"/>
      <c r="VN520" s="54"/>
      <c r="VO520" s="54"/>
      <c r="VP520" s="54"/>
      <c r="VQ520" s="54"/>
      <c r="VR520" s="54"/>
      <c r="VS520" s="54"/>
      <c r="VT520" s="54"/>
      <c r="VU520" s="54"/>
      <c r="VV520" s="54"/>
      <c r="VW520" s="54"/>
      <c r="VX520" s="54"/>
      <c r="VY520" s="54"/>
      <c r="VZ520" s="54"/>
      <c r="WA520" s="54"/>
      <c r="WB520" s="54"/>
      <c r="WC520" s="54"/>
      <c r="WD520" s="54"/>
      <c r="WE520" s="54"/>
      <c r="WF520" s="54"/>
      <c r="WG520" s="54"/>
      <c r="WH520" s="54"/>
      <c r="WI520" s="54"/>
      <c r="WJ520" s="54"/>
      <c r="WK520" s="54"/>
      <c r="WL520" s="54"/>
      <c r="WM520" s="54"/>
      <c r="WN520" s="54"/>
      <c r="WO520" s="54"/>
      <c r="WP520" s="54"/>
      <c r="WQ520" s="54"/>
      <c r="WR520" s="54"/>
      <c r="WS520" s="54"/>
      <c r="WT520" s="54"/>
      <c r="WU520" s="54"/>
      <c r="WV520" s="54"/>
      <c r="WW520" s="54"/>
      <c r="WX520" s="54"/>
      <c r="WY520" s="54"/>
      <c r="WZ520" s="54"/>
      <c r="XA520" s="54"/>
      <c r="XB520" s="54"/>
      <c r="XC520" s="54"/>
      <c r="XD520" s="54"/>
      <c r="XE520" s="54"/>
      <c r="XF520" s="54"/>
      <c r="XG520" s="54"/>
      <c r="XH520" s="54"/>
      <c r="XI520" s="54"/>
      <c r="XJ520" s="54"/>
      <c r="XK520" s="54"/>
      <c r="XL520" s="54"/>
      <c r="XM520" s="54"/>
      <c r="XN520" s="54"/>
      <c r="XO520" s="54"/>
      <c r="XP520" s="54"/>
      <c r="XQ520" s="54"/>
      <c r="XR520" s="54"/>
      <c r="XS520" s="54"/>
      <c r="XT520" s="54"/>
      <c r="XU520" s="54"/>
      <c r="XV520" s="54"/>
      <c r="XW520" s="54"/>
      <c r="XX520" s="54"/>
      <c r="XY520" s="54"/>
      <c r="XZ520" s="54"/>
      <c r="YA520" s="54"/>
      <c r="YB520" s="54"/>
      <c r="YC520" s="54"/>
      <c r="YD520" s="54"/>
      <c r="YE520" s="54"/>
      <c r="YF520" s="54"/>
      <c r="YG520" s="54"/>
      <c r="YH520" s="54"/>
      <c r="YI520" s="54"/>
      <c r="YJ520" s="54"/>
      <c r="YK520" s="54"/>
      <c r="YL520" s="54"/>
      <c r="YM520" s="54"/>
      <c r="YN520" s="54"/>
      <c r="YO520" s="54"/>
      <c r="YP520" s="54"/>
      <c r="YQ520" s="54"/>
      <c r="YR520" s="54"/>
      <c r="YS520" s="54"/>
      <c r="YT520" s="54"/>
      <c r="YU520" s="54"/>
      <c r="YV520" s="54"/>
      <c r="YW520" s="54"/>
      <c r="YX520" s="54"/>
      <c r="YY520" s="54"/>
      <c r="YZ520" s="54"/>
      <c r="ZA520" s="54"/>
      <c r="ZB520" s="54"/>
      <c r="ZC520" s="54"/>
      <c r="ZD520" s="54"/>
      <c r="ZE520" s="54"/>
      <c r="ZF520" s="54"/>
      <c r="ZG520" s="54"/>
      <c r="ZH520" s="54"/>
      <c r="ZI520" s="54"/>
      <c r="ZJ520" s="54"/>
      <c r="ZK520" s="54"/>
      <c r="ZL520" s="54"/>
      <c r="ZM520" s="54"/>
      <c r="ZN520" s="54"/>
      <c r="ZO520" s="54"/>
      <c r="ZP520" s="54"/>
      <c r="ZQ520" s="54"/>
      <c r="ZR520" s="54"/>
      <c r="ZS520" s="54"/>
      <c r="ZT520" s="54"/>
      <c r="ZU520" s="54"/>
      <c r="ZV520" s="54"/>
      <c r="ZW520" s="54"/>
      <c r="ZX520" s="54"/>
      <c r="ZY520" s="54"/>
      <c r="ZZ520" s="54"/>
    </row>
    <row r="521" spans="1:702" x14ac:dyDescent="0.2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  <c r="CW521" s="54"/>
      <c r="CX521" s="54"/>
      <c r="CY521" s="54"/>
      <c r="CZ521" s="54"/>
      <c r="DA521" s="54"/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  <c r="DN521" s="54"/>
      <c r="DO521" s="54"/>
      <c r="DP521" s="54"/>
      <c r="DQ521" s="54"/>
      <c r="DR521" s="54"/>
      <c r="DS521" s="54"/>
      <c r="DT521" s="54"/>
      <c r="DU521" s="54"/>
      <c r="DV521" s="54"/>
      <c r="DW521" s="54"/>
      <c r="DX521" s="54"/>
      <c r="DY521" s="54"/>
      <c r="DZ521" s="54"/>
      <c r="EA521" s="54"/>
      <c r="EB521" s="54"/>
      <c r="EC521" s="54"/>
      <c r="ED521" s="54"/>
      <c r="EE521" s="54"/>
      <c r="EF521" s="54"/>
      <c r="EG521" s="54"/>
      <c r="EH521" s="54"/>
      <c r="EI521" s="54"/>
      <c r="EJ521" s="54"/>
      <c r="EK521" s="54"/>
      <c r="EL521" s="54"/>
      <c r="EM521" s="54"/>
      <c r="EN521" s="54"/>
      <c r="EO521" s="54"/>
      <c r="EP521" s="54"/>
      <c r="EQ521" s="54"/>
      <c r="ER521" s="54"/>
      <c r="ES521" s="54"/>
      <c r="ET521" s="54"/>
      <c r="EU521" s="54"/>
      <c r="EV521" s="54"/>
      <c r="EW521" s="54"/>
      <c r="EX521" s="54"/>
      <c r="EY521" s="54"/>
      <c r="EZ521" s="54"/>
      <c r="FA521" s="54"/>
      <c r="FB521" s="54"/>
      <c r="FC521" s="54"/>
      <c r="FD521" s="54"/>
      <c r="FE521" s="54"/>
      <c r="FF521" s="54"/>
      <c r="FG521" s="54"/>
      <c r="FH521" s="54"/>
      <c r="FI521" s="54"/>
      <c r="FJ521" s="54"/>
      <c r="FK521" s="54"/>
      <c r="FL521" s="54"/>
      <c r="FM521" s="54"/>
      <c r="FN521" s="54"/>
      <c r="FO521" s="54"/>
      <c r="FP521" s="54"/>
      <c r="FQ521" s="54"/>
      <c r="FR521" s="54"/>
      <c r="FS521" s="54"/>
      <c r="FT521" s="54"/>
      <c r="FU521" s="54"/>
      <c r="FV521" s="54"/>
      <c r="FW521" s="54"/>
      <c r="FX521" s="54"/>
      <c r="FY521" s="54"/>
      <c r="FZ521" s="54"/>
      <c r="GA521" s="54"/>
      <c r="GB521" s="54"/>
      <c r="GC521" s="54"/>
      <c r="GD521" s="54"/>
      <c r="GE521" s="54"/>
      <c r="GF521" s="54"/>
      <c r="GG521" s="54"/>
      <c r="GH521" s="54"/>
      <c r="GI521" s="54"/>
      <c r="GJ521" s="54"/>
      <c r="GK521" s="54"/>
      <c r="GL521" s="54"/>
      <c r="GM521" s="54"/>
      <c r="GN521" s="54"/>
      <c r="GO521" s="54"/>
      <c r="GP521" s="54"/>
      <c r="GQ521" s="54"/>
      <c r="GR521" s="54"/>
      <c r="GS521" s="54"/>
      <c r="GT521" s="54"/>
      <c r="GU521" s="54"/>
      <c r="GV521" s="54"/>
      <c r="GW521" s="54"/>
      <c r="GX521" s="54"/>
      <c r="GY521" s="54"/>
      <c r="GZ521" s="54"/>
      <c r="HA521" s="54"/>
      <c r="HB521" s="54"/>
      <c r="HC521" s="54"/>
      <c r="HD521" s="54"/>
      <c r="HE521" s="54"/>
      <c r="HF521" s="54"/>
      <c r="HG521" s="54"/>
      <c r="HH521" s="54"/>
      <c r="HI521" s="54"/>
      <c r="HJ521" s="54"/>
      <c r="HK521" s="54"/>
      <c r="HL521" s="54"/>
      <c r="HM521" s="54"/>
      <c r="HN521" s="54"/>
      <c r="HO521" s="54"/>
      <c r="HP521" s="54"/>
      <c r="HQ521" s="54"/>
      <c r="HR521" s="54"/>
      <c r="HS521" s="54"/>
      <c r="HT521" s="54"/>
      <c r="HU521" s="54"/>
      <c r="HV521" s="54"/>
      <c r="HW521" s="54"/>
      <c r="HX521" s="54"/>
      <c r="HY521" s="54"/>
      <c r="HZ521" s="54"/>
      <c r="IA521" s="54"/>
      <c r="IB521" s="54"/>
      <c r="IC521" s="54"/>
      <c r="ID521" s="54"/>
      <c r="IE521" s="54"/>
      <c r="IF521" s="54"/>
      <c r="IG521" s="54"/>
      <c r="IH521" s="54"/>
      <c r="II521" s="54"/>
      <c r="IJ521" s="54"/>
      <c r="IK521" s="54"/>
      <c r="IL521" s="54"/>
      <c r="IM521" s="54"/>
      <c r="IN521" s="54"/>
      <c r="IO521" s="54"/>
      <c r="IP521" s="54"/>
      <c r="IQ521" s="54"/>
      <c r="IR521" s="54"/>
      <c r="IS521" s="54"/>
      <c r="IT521" s="54"/>
      <c r="IU521" s="54"/>
      <c r="IV521" s="54"/>
      <c r="IW521" s="54"/>
      <c r="IX521" s="54"/>
      <c r="IY521" s="54"/>
      <c r="IZ521" s="54"/>
      <c r="JA521" s="54"/>
      <c r="JB521" s="54"/>
      <c r="JC521" s="54"/>
      <c r="JD521" s="54"/>
      <c r="JE521" s="54"/>
      <c r="JF521" s="54"/>
      <c r="JG521" s="54"/>
      <c r="JH521" s="54"/>
      <c r="JI521" s="54"/>
      <c r="JJ521" s="54"/>
      <c r="JK521" s="54"/>
      <c r="JL521" s="54"/>
      <c r="JM521" s="54"/>
      <c r="JN521" s="54"/>
      <c r="JO521" s="54"/>
      <c r="JP521" s="54"/>
      <c r="JQ521" s="54"/>
      <c r="JR521" s="54"/>
      <c r="JS521" s="54"/>
      <c r="JT521" s="54"/>
      <c r="JU521" s="54"/>
      <c r="JV521" s="54"/>
      <c r="JW521" s="54"/>
      <c r="JX521" s="54"/>
      <c r="JY521" s="54"/>
      <c r="JZ521" s="54"/>
      <c r="KA521" s="54"/>
      <c r="KB521" s="54"/>
      <c r="KC521" s="54"/>
      <c r="KD521" s="54"/>
      <c r="KE521" s="54"/>
      <c r="KF521" s="54"/>
      <c r="KG521" s="54"/>
      <c r="KH521" s="54"/>
      <c r="KI521" s="54"/>
      <c r="KJ521" s="54"/>
      <c r="KK521" s="54"/>
      <c r="KL521" s="54"/>
      <c r="KM521" s="54"/>
      <c r="KN521" s="54"/>
      <c r="KO521" s="54"/>
      <c r="KP521" s="54"/>
      <c r="KQ521" s="54"/>
      <c r="KR521" s="54"/>
      <c r="KS521" s="54"/>
      <c r="KT521" s="54"/>
      <c r="KU521" s="54"/>
      <c r="KV521" s="54"/>
      <c r="KW521" s="54"/>
      <c r="KX521" s="54"/>
      <c r="KY521" s="54"/>
      <c r="KZ521" s="54"/>
      <c r="LA521" s="54"/>
      <c r="LB521" s="54"/>
      <c r="LC521" s="54"/>
      <c r="LD521" s="54"/>
      <c r="LE521" s="54"/>
      <c r="LF521" s="54"/>
      <c r="LG521" s="54"/>
      <c r="LH521" s="54"/>
      <c r="LI521" s="54"/>
      <c r="LJ521" s="54"/>
      <c r="LK521" s="54"/>
      <c r="LL521" s="54"/>
      <c r="LM521" s="54"/>
      <c r="LN521" s="54"/>
      <c r="LO521" s="54"/>
      <c r="LP521" s="54"/>
      <c r="LQ521" s="54"/>
      <c r="LR521" s="54"/>
      <c r="LS521" s="54"/>
      <c r="LT521" s="54"/>
      <c r="LU521" s="54"/>
      <c r="LV521" s="54"/>
      <c r="LW521" s="54"/>
      <c r="LX521" s="54"/>
      <c r="LY521" s="54"/>
      <c r="LZ521" s="54"/>
      <c r="MA521" s="54"/>
      <c r="MB521" s="54"/>
      <c r="MC521" s="54"/>
      <c r="MD521" s="54"/>
      <c r="ME521" s="54"/>
      <c r="MF521" s="54"/>
      <c r="MG521" s="54"/>
      <c r="MH521" s="54"/>
      <c r="MI521" s="54"/>
      <c r="MJ521" s="54"/>
      <c r="MK521" s="54"/>
      <c r="ML521" s="54"/>
      <c r="MM521" s="54"/>
      <c r="MN521" s="54"/>
      <c r="MO521" s="54"/>
      <c r="MP521" s="54"/>
      <c r="MQ521" s="54"/>
      <c r="MR521" s="54"/>
      <c r="MS521" s="54"/>
      <c r="MT521" s="54"/>
      <c r="MU521" s="54"/>
      <c r="MV521" s="54"/>
      <c r="MW521" s="54"/>
      <c r="MX521" s="54"/>
      <c r="MY521" s="54"/>
      <c r="MZ521" s="54"/>
      <c r="NA521" s="54"/>
      <c r="NB521" s="54"/>
      <c r="NC521" s="54"/>
      <c r="ND521" s="54"/>
      <c r="NE521" s="54"/>
      <c r="NF521" s="54"/>
      <c r="NG521" s="54"/>
      <c r="NH521" s="54"/>
      <c r="NI521" s="54"/>
      <c r="NJ521" s="54"/>
      <c r="NK521" s="54"/>
      <c r="NL521" s="54"/>
      <c r="NM521" s="54"/>
      <c r="NN521" s="54"/>
      <c r="NO521" s="54"/>
      <c r="NP521" s="54"/>
      <c r="NQ521" s="54"/>
      <c r="NR521" s="54"/>
      <c r="NS521" s="54"/>
      <c r="NT521" s="54"/>
      <c r="NU521" s="54"/>
      <c r="NV521" s="54"/>
      <c r="NW521" s="54"/>
      <c r="NX521" s="54"/>
      <c r="NY521" s="54"/>
      <c r="NZ521" s="54"/>
      <c r="OA521" s="54"/>
      <c r="OB521" s="54"/>
      <c r="OC521" s="54"/>
      <c r="OD521" s="54"/>
      <c r="OE521" s="54"/>
      <c r="OF521" s="54"/>
      <c r="OG521" s="54"/>
      <c r="OH521" s="54"/>
      <c r="OI521" s="54"/>
      <c r="OJ521" s="54"/>
      <c r="OK521" s="54"/>
      <c r="OL521" s="54"/>
      <c r="OM521" s="54"/>
      <c r="ON521" s="54"/>
      <c r="OO521" s="54"/>
      <c r="OP521" s="54"/>
      <c r="OQ521" s="54"/>
      <c r="OR521" s="54"/>
      <c r="OS521" s="54"/>
      <c r="OT521" s="54"/>
      <c r="OU521" s="54"/>
      <c r="OV521" s="54"/>
      <c r="OW521" s="54"/>
      <c r="OX521" s="54"/>
      <c r="OY521" s="54"/>
      <c r="OZ521" s="54"/>
      <c r="PA521" s="54"/>
      <c r="PB521" s="54"/>
      <c r="PC521" s="54"/>
      <c r="PD521" s="54"/>
      <c r="PE521" s="54"/>
      <c r="PF521" s="54"/>
      <c r="PG521" s="54"/>
      <c r="PH521" s="54"/>
      <c r="PI521" s="54"/>
      <c r="PJ521" s="54"/>
      <c r="PK521" s="54"/>
      <c r="PL521" s="54"/>
      <c r="PM521" s="54"/>
      <c r="PN521" s="54"/>
      <c r="PO521" s="54"/>
      <c r="PP521" s="54"/>
      <c r="PQ521" s="54"/>
      <c r="PR521" s="54"/>
      <c r="PS521" s="54"/>
      <c r="PT521" s="54"/>
      <c r="PU521" s="54"/>
      <c r="PV521" s="54"/>
      <c r="PW521" s="54"/>
      <c r="PX521" s="54"/>
      <c r="PY521" s="54"/>
      <c r="PZ521" s="54"/>
      <c r="QA521" s="54"/>
      <c r="QB521" s="54"/>
      <c r="QC521" s="54"/>
      <c r="QD521" s="54"/>
      <c r="QE521" s="54"/>
      <c r="QF521" s="54"/>
      <c r="QG521" s="54"/>
      <c r="QH521" s="54"/>
      <c r="QI521" s="54"/>
      <c r="QJ521" s="54"/>
      <c r="QK521" s="54"/>
      <c r="QL521" s="54"/>
      <c r="QM521" s="54"/>
      <c r="QN521" s="54"/>
      <c r="QO521" s="54"/>
      <c r="QP521" s="54"/>
      <c r="QQ521" s="54"/>
      <c r="QR521" s="54"/>
      <c r="QS521" s="54"/>
      <c r="QT521" s="54"/>
      <c r="QU521" s="54"/>
      <c r="QV521" s="54"/>
      <c r="QW521" s="54"/>
      <c r="QX521" s="54"/>
      <c r="QY521" s="54"/>
      <c r="QZ521" s="54"/>
      <c r="RA521" s="54"/>
      <c r="RB521" s="54"/>
      <c r="RC521" s="54"/>
      <c r="RD521" s="54"/>
      <c r="RE521" s="54"/>
      <c r="RF521" s="54"/>
      <c r="RG521" s="54"/>
      <c r="RH521" s="54"/>
      <c r="RI521" s="54"/>
      <c r="RJ521" s="54"/>
      <c r="RK521" s="54"/>
      <c r="RL521" s="54"/>
      <c r="RM521" s="54"/>
      <c r="RN521" s="54"/>
      <c r="RO521" s="54"/>
      <c r="RP521" s="54"/>
      <c r="RQ521" s="54"/>
      <c r="RR521" s="54"/>
      <c r="RS521" s="54"/>
      <c r="RT521" s="54"/>
      <c r="RU521" s="54"/>
      <c r="RV521" s="54"/>
      <c r="RW521" s="54"/>
      <c r="RX521" s="54"/>
      <c r="RY521" s="54"/>
      <c r="RZ521" s="54"/>
      <c r="SA521" s="54"/>
      <c r="SB521" s="54"/>
      <c r="SC521" s="54"/>
      <c r="SD521" s="54"/>
      <c r="SE521" s="54"/>
      <c r="SF521" s="54"/>
      <c r="SG521" s="54"/>
      <c r="SH521" s="54"/>
      <c r="SI521" s="54"/>
      <c r="SJ521" s="54"/>
      <c r="SK521" s="54"/>
      <c r="SL521" s="54"/>
      <c r="SM521" s="54"/>
      <c r="SN521" s="54"/>
      <c r="SO521" s="54"/>
      <c r="SP521" s="54"/>
      <c r="SQ521" s="54"/>
      <c r="SR521" s="54"/>
      <c r="SS521" s="54"/>
      <c r="ST521" s="54"/>
      <c r="SU521" s="54"/>
      <c r="SV521" s="54"/>
      <c r="SW521" s="54"/>
      <c r="SX521" s="54"/>
      <c r="SY521" s="54"/>
      <c r="SZ521" s="54"/>
      <c r="TA521" s="54"/>
      <c r="TB521" s="54"/>
      <c r="TC521" s="54"/>
      <c r="TD521" s="54"/>
      <c r="TE521" s="54"/>
      <c r="TF521" s="54"/>
      <c r="TG521" s="54"/>
      <c r="TH521" s="54"/>
      <c r="TI521" s="54"/>
      <c r="TJ521" s="54"/>
      <c r="TK521" s="54"/>
      <c r="TL521" s="54"/>
      <c r="TM521" s="54"/>
      <c r="TN521" s="54"/>
      <c r="TO521" s="54"/>
      <c r="TP521" s="54"/>
      <c r="TQ521" s="54"/>
      <c r="TR521" s="54"/>
      <c r="TS521" s="54"/>
      <c r="TT521" s="54"/>
      <c r="TU521" s="54"/>
      <c r="TV521" s="54"/>
      <c r="TW521" s="54"/>
      <c r="TX521" s="54"/>
      <c r="TY521" s="54"/>
      <c r="TZ521" s="54"/>
      <c r="UA521" s="54"/>
      <c r="UB521" s="54"/>
      <c r="UC521" s="54"/>
      <c r="UD521" s="54"/>
      <c r="UE521" s="54"/>
      <c r="UF521" s="54"/>
      <c r="UG521" s="54"/>
      <c r="UH521" s="54"/>
      <c r="UI521" s="54"/>
      <c r="UJ521" s="54"/>
      <c r="UK521" s="54"/>
      <c r="UL521" s="54"/>
      <c r="UM521" s="54"/>
      <c r="UN521" s="54"/>
      <c r="UO521" s="54"/>
      <c r="UP521" s="54"/>
      <c r="UQ521" s="54"/>
      <c r="UR521" s="54"/>
      <c r="US521" s="54"/>
      <c r="UT521" s="54"/>
      <c r="UU521" s="54"/>
      <c r="UV521" s="54"/>
      <c r="UW521" s="54"/>
      <c r="UX521" s="54"/>
      <c r="UY521" s="54"/>
      <c r="UZ521" s="54"/>
      <c r="VA521" s="54"/>
      <c r="VB521" s="54"/>
      <c r="VC521" s="54"/>
      <c r="VD521" s="54"/>
      <c r="VE521" s="54"/>
      <c r="VF521" s="54"/>
      <c r="VG521" s="54"/>
      <c r="VH521" s="54"/>
      <c r="VI521" s="54"/>
      <c r="VJ521" s="54"/>
      <c r="VK521" s="54"/>
      <c r="VL521" s="54"/>
      <c r="VM521" s="54"/>
      <c r="VN521" s="54"/>
      <c r="VO521" s="54"/>
      <c r="VP521" s="54"/>
      <c r="VQ521" s="54"/>
      <c r="VR521" s="54"/>
      <c r="VS521" s="54"/>
      <c r="VT521" s="54"/>
      <c r="VU521" s="54"/>
      <c r="VV521" s="54"/>
      <c r="VW521" s="54"/>
      <c r="VX521" s="54"/>
      <c r="VY521" s="54"/>
      <c r="VZ521" s="54"/>
      <c r="WA521" s="54"/>
      <c r="WB521" s="54"/>
      <c r="WC521" s="54"/>
      <c r="WD521" s="54"/>
      <c r="WE521" s="54"/>
      <c r="WF521" s="54"/>
      <c r="WG521" s="54"/>
      <c r="WH521" s="54"/>
      <c r="WI521" s="54"/>
      <c r="WJ521" s="54"/>
      <c r="WK521" s="54"/>
      <c r="WL521" s="54"/>
      <c r="WM521" s="54"/>
      <c r="WN521" s="54"/>
      <c r="WO521" s="54"/>
      <c r="WP521" s="54"/>
      <c r="WQ521" s="54"/>
      <c r="WR521" s="54"/>
      <c r="WS521" s="54"/>
      <c r="WT521" s="54"/>
      <c r="WU521" s="54"/>
      <c r="WV521" s="54"/>
      <c r="WW521" s="54"/>
      <c r="WX521" s="54"/>
      <c r="WY521" s="54"/>
      <c r="WZ521" s="54"/>
      <c r="XA521" s="54"/>
      <c r="XB521" s="54"/>
      <c r="XC521" s="54"/>
      <c r="XD521" s="54"/>
      <c r="XE521" s="54"/>
      <c r="XF521" s="54"/>
      <c r="XG521" s="54"/>
      <c r="XH521" s="54"/>
      <c r="XI521" s="54"/>
      <c r="XJ521" s="54"/>
      <c r="XK521" s="54"/>
      <c r="XL521" s="54"/>
      <c r="XM521" s="54"/>
      <c r="XN521" s="54"/>
      <c r="XO521" s="54"/>
      <c r="XP521" s="54"/>
      <c r="XQ521" s="54"/>
      <c r="XR521" s="54"/>
      <c r="XS521" s="54"/>
      <c r="XT521" s="54"/>
      <c r="XU521" s="54"/>
      <c r="XV521" s="54"/>
      <c r="XW521" s="54"/>
      <c r="XX521" s="54"/>
      <c r="XY521" s="54"/>
      <c r="XZ521" s="54"/>
      <c r="YA521" s="54"/>
      <c r="YB521" s="54"/>
      <c r="YC521" s="54"/>
      <c r="YD521" s="54"/>
      <c r="YE521" s="54"/>
      <c r="YF521" s="54"/>
      <c r="YG521" s="54"/>
      <c r="YH521" s="54"/>
      <c r="YI521" s="54"/>
      <c r="YJ521" s="54"/>
      <c r="YK521" s="54"/>
      <c r="YL521" s="54"/>
      <c r="YM521" s="54"/>
      <c r="YN521" s="54"/>
      <c r="YO521" s="54"/>
      <c r="YP521" s="54"/>
      <c r="YQ521" s="54"/>
      <c r="YR521" s="54"/>
      <c r="YS521" s="54"/>
      <c r="YT521" s="54"/>
      <c r="YU521" s="54"/>
      <c r="YV521" s="54"/>
      <c r="YW521" s="54"/>
      <c r="YX521" s="54"/>
      <c r="YY521" s="54"/>
      <c r="YZ521" s="54"/>
      <c r="ZA521" s="54"/>
      <c r="ZB521" s="54"/>
      <c r="ZC521" s="54"/>
      <c r="ZD521" s="54"/>
      <c r="ZE521" s="54"/>
      <c r="ZF521" s="54"/>
      <c r="ZG521" s="54"/>
      <c r="ZH521" s="54"/>
      <c r="ZI521" s="54"/>
      <c r="ZJ521" s="54"/>
      <c r="ZK521" s="54"/>
      <c r="ZL521" s="54"/>
      <c r="ZM521" s="54"/>
      <c r="ZN521" s="54"/>
      <c r="ZO521" s="54"/>
      <c r="ZP521" s="54"/>
      <c r="ZQ521" s="54"/>
      <c r="ZR521" s="54"/>
      <c r="ZS521" s="54"/>
      <c r="ZT521" s="54"/>
      <c r="ZU521" s="54"/>
      <c r="ZV521" s="54"/>
      <c r="ZW521" s="54"/>
      <c r="ZX521" s="54"/>
      <c r="ZY521" s="54"/>
      <c r="ZZ521" s="54"/>
    </row>
    <row r="522" spans="1:702" x14ac:dyDescent="0.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  <c r="CW522" s="54"/>
      <c r="CX522" s="54"/>
      <c r="CY522" s="54"/>
      <c r="CZ522" s="54"/>
      <c r="DA522" s="54"/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  <c r="DN522" s="54"/>
      <c r="DO522" s="54"/>
      <c r="DP522" s="54"/>
      <c r="DQ522" s="54"/>
      <c r="DR522" s="54"/>
      <c r="DS522" s="54"/>
      <c r="DT522" s="54"/>
      <c r="DU522" s="54"/>
      <c r="DV522" s="54"/>
      <c r="DW522" s="54"/>
      <c r="DX522" s="54"/>
      <c r="DY522" s="54"/>
      <c r="DZ522" s="54"/>
      <c r="EA522" s="54"/>
      <c r="EB522" s="54"/>
      <c r="EC522" s="54"/>
      <c r="ED522" s="54"/>
      <c r="EE522" s="54"/>
      <c r="EF522" s="54"/>
      <c r="EG522" s="54"/>
      <c r="EH522" s="54"/>
      <c r="EI522" s="54"/>
      <c r="EJ522" s="54"/>
      <c r="EK522" s="54"/>
      <c r="EL522" s="54"/>
      <c r="EM522" s="54"/>
      <c r="EN522" s="54"/>
      <c r="EO522" s="54"/>
      <c r="EP522" s="54"/>
      <c r="EQ522" s="54"/>
      <c r="ER522" s="54"/>
      <c r="ES522" s="54"/>
      <c r="ET522" s="54"/>
      <c r="EU522" s="54"/>
      <c r="EV522" s="54"/>
      <c r="EW522" s="54"/>
      <c r="EX522" s="54"/>
      <c r="EY522" s="54"/>
      <c r="EZ522" s="54"/>
      <c r="FA522" s="54"/>
      <c r="FB522" s="54"/>
      <c r="FC522" s="54"/>
      <c r="FD522" s="54"/>
      <c r="FE522" s="54"/>
      <c r="FF522" s="54"/>
      <c r="FG522" s="54"/>
      <c r="FH522" s="54"/>
      <c r="FI522" s="54"/>
      <c r="FJ522" s="54"/>
      <c r="FK522" s="54"/>
      <c r="FL522" s="54"/>
      <c r="FM522" s="54"/>
      <c r="FN522" s="54"/>
      <c r="FO522" s="54"/>
      <c r="FP522" s="54"/>
      <c r="FQ522" s="54"/>
      <c r="FR522" s="54"/>
      <c r="FS522" s="54"/>
      <c r="FT522" s="54"/>
      <c r="FU522" s="54"/>
      <c r="FV522" s="54"/>
      <c r="FW522" s="54"/>
      <c r="FX522" s="54"/>
      <c r="FY522" s="54"/>
      <c r="FZ522" s="54"/>
      <c r="GA522" s="54"/>
      <c r="GB522" s="54"/>
      <c r="GC522" s="54"/>
      <c r="GD522" s="54"/>
      <c r="GE522" s="54"/>
      <c r="GF522" s="54"/>
      <c r="GG522" s="54"/>
      <c r="GH522" s="54"/>
      <c r="GI522" s="54"/>
      <c r="GJ522" s="54"/>
      <c r="GK522" s="54"/>
      <c r="GL522" s="54"/>
      <c r="GM522" s="54"/>
      <c r="GN522" s="54"/>
      <c r="GO522" s="54"/>
      <c r="GP522" s="54"/>
      <c r="GQ522" s="54"/>
      <c r="GR522" s="54"/>
      <c r="GS522" s="54"/>
      <c r="GT522" s="54"/>
      <c r="GU522" s="54"/>
      <c r="GV522" s="54"/>
      <c r="GW522" s="54"/>
      <c r="GX522" s="54"/>
      <c r="GY522" s="54"/>
      <c r="GZ522" s="54"/>
      <c r="HA522" s="54"/>
      <c r="HB522" s="54"/>
      <c r="HC522" s="54"/>
      <c r="HD522" s="54"/>
      <c r="HE522" s="54"/>
      <c r="HF522" s="54"/>
      <c r="HG522" s="54"/>
      <c r="HH522" s="54"/>
      <c r="HI522" s="54"/>
      <c r="HJ522" s="54"/>
      <c r="HK522" s="54"/>
      <c r="HL522" s="54"/>
      <c r="HM522" s="54"/>
      <c r="HN522" s="54"/>
      <c r="HO522" s="54"/>
      <c r="HP522" s="54"/>
      <c r="HQ522" s="54"/>
      <c r="HR522" s="54"/>
      <c r="HS522" s="54"/>
      <c r="HT522" s="54"/>
      <c r="HU522" s="54"/>
      <c r="HV522" s="54"/>
      <c r="HW522" s="54"/>
      <c r="HX522" s="54"/>
      <c r="HY522" s="54"/>
      <c r="HZ522" s="54"/>
      <c r="IA522" s="54"/>
      <c r="IB522" s="54"/>
      <c r="IC522" s="54"/>
      <c r="ID522" s="54"/>
      <c r="IE522" s="54"/>
      <c r="IF522" s="54"/>
      <c r="IG522" s="54"/>
      <c r="IH522" s="54"/>
      <c r="II522" s="54"/>
      <c r="IJ522" s="54"/>
      <c r="IK522" s="54"/>
      <c r="IL522" s="54"/>
      <c r="IM522" s="54"/>
      <c r="IN522" s="54"/>
      <c r="IO522" s="54"/>
      <c r="IP522" s="54"/>
      <c r="IQ522" s="54"/>
      <c r="IR522" s="54"/>
      <c r="IS522" s="54"/>
      <c r="IT522" s="54"/>
      <c r="IU522" s="54"/>
      <c r="IV522" s="54"/>
      <c r="IW522" s="54"/>
      <c r="IX522" s="54"/>
      <c r="IY522" s="54"/>
      <c r="IZ522" s="54"/>
      <c r="JA522" s="54"/>
      <c r="JB522" s="54"/>
      <c r="JC522" s="54"/>
      <c r="JD522" s="54"/>
      <c r="JE522" s="54"/>
      <c r="JF522" s="54"/>
      <c r="JG522" s="54"/>
      <c r="JH522" s="54"/>
      <c r="JI522" s="54"/>
      <c r="JJ522" s="54"/>
      <c r="JK522" s="54"/>
      <c r="JL522" s="54"/>
      <c r="JM522" s="54"/>
      <c r="JN522" s="54"/>
      <c r="JO522" s="54"/>
      <c r="JP522" s="54"/>
      <c r="JQ522" s="54"/>
      <c r="JR522" s="54"/>
      <c r="JS522" s="54"/>
      <c r="JT522" s="54"/>
      <c r="JU522" s="54"/>
      <c r="JV522" s="54"/>
      <c r="JW522" s="54"/>
      <c r="JX522" s="54"/>
      <c r="JY522" s="54"/>
      <c r="JZ522" s="54"/>
      <c r="KA522" s="54"/>
      <c r="KB522" s="54"/>
      <c r="KC522" s="54"/>
      <c r="KD522" s="54"/>
      <c r="KE522" s="54"/>
      <c r="KF522" s="54"/>
      <c r="KG522" s="54"/>
      <c r="KH522" s="54"/>
      <c r="KI522" s="54"/>
      <c r="KJ522" s="54"/>
      <c r="KK522" s="54"/>
      <c r="KL522" s="54"/>
      <c r="KM522" s="54"/>
      <c r="KN522" s="54"/>
      <c r="KO522" s="54"/>
      <c r="KP522" s="54"/>
      <c r="KQ522" s="54"/>
      <c r="KR522" s="54"/>
      <c r="KS522" s="54"/>
      <c r="KT522" s="54"/>
      <c r="KU522" s="54"/>
      <c r="KV522" s="54"/>
      <c r="KW522" s="54"/>
      <c r="KX522" s="54"/>
      <c r="KY522" s="54"/>
      <c r="KZ522" s="54"/>
      <c r="LA522" s="54"/>
      <c r="LB522" s="54"/>
      <c r="LC522" s="54"/>
      <c r="LD522" s="54"/>
      <c r="LE522" s="54"/>
      <c r="LF522" s="54"/>
      <c r="LG522" s="54"/>
      <c r="LH522" s="54"/>
      <c r="LI522" s="54"/>
      <c r="LJ522" s="54"/>
      <c r="LK522" s="54"/>
      <c r="LL522" s="54"/>
      <c r="LM522" s="54"/>
      <c r="LN522" s="54"/>
      <c r="LO522" s="54"/>
      <c r="LP522" s="54"/>
      <c r="LQ522" s="54"/>
      <c r="LR522" s="54"/>
      <c r="LS522" s="54"/>
      <c r="LT522" s="54"/>
      <c r="LU522" s="54"/>
      <c r="LV522" s="54"/>
      <c r="LW522" s="54"/>
      <c r="LX522" s="54"/>
      <c r="LY522" s="54"/>
      <c r="LZ522" s="54"/>
      <c r="MA522" s="54"/>
      <c r="MB522" s="54"/>
      <c r="MC522" s="54"/>
      <c r="MD522" s="54"/>
      <c r="ME522" s="54"/>
      <c r="MF522" s="54"/>
      <c r="MG522" s="54"/>
      <c r="MH522" s="54"/>
      <c r="MI522" s="54"/>
      <c r="MJ522" s="54"/>
      <c r="MK522" s="54"/>
      <c r="ML522" s="54"/>
      <c r="MM522" s="54"/>
      <c r="MN522" s="54"/>
      <c r="MO522" s="54"/>
      <c r="MP522" s="54"/>
      <c r="MQ522" s="54"/>
      <c r="MR522" s="54"/>
      <c r="MS522" s="54"/>
      <c r="MT522" s="54"/>
      <c r="MU522" s="54"/>
      <c r="MV522" s="54"/>
      <c r="MW522" s="54"/>
      <c r="MX522" s="54"/>
      <c r="MY522" s="54"/>
      <c r="MZ522" s="54"/>
      <c r="NA522" s="54"/>
      <c r="NB522" s="54"/>
      <c r="NC522" s="54"/>
      <c r="ND522" s="54"/>
      <c r="NE522" s="54"/>
      <c r="NF522" s="54"/>
      <c r="NG522" s="54"/>
      <c r="NH522" s="54"/>
      <c r="NI522" s="54"/>
      <c r="NJ522" s="54"/>
      <c r="NK522" s="54"/>
      <c r="NL522" s="54"/>
      <c r="NM522" s="54"/>
      <c r="NN522" s="54"/>
      <c r="NO522" s="54"/>
      <c r="NP522" s="54"/>
      <c r="NQ522" s="54"/>
      <c r="NR522" s="54"/>
      <c r="NS522" s="54"/>
      <c r="NT522" s="54"/>
      <c r="NU522" s="54"/>
      <c r="NV522" s="54"/>
      <c r="NW522" s="54"/>
      <c r="NX522" s="54"/>
      <c r="NY522" s="54"/>
      <c r="NZ522" s="54"/>
      <c r="OA522" s="54"/>
      <c r="OB522" s="54"/>
      <c r="OC522" s="54"/>
      <c r="OD522" s="54"/>
      <c r="OE522" s="54"/>
      <c r="OF522" s="54"/>
      <c r="OG522" s="54"/>
      <c r="OH522" s="54"/>
      <c r="OI522" s="54"/>
      <c r="OJ522" s="54"/>
      <c r="OK522" s="54"/>
      <c r="OL522" s="54"/>
      <c r="OM522" s="54"/>
      <c r="ON522" s="54"/>
      <c r="OO522" s="54"/>
      <c r="OP522" s="54"/>
      <c r="OQ522" s="54"/>
      <c r="OR522" s="54"/>
      <c r="OS522" s="54"/>
      <c r="OT522" s="54"/>
      <c r="OU522" s="54"/>
      <c r="OV522" s="54"/>
      <c r="OW522" s="54"/>
      <c r="OX522" s="54"/>
      <c r="OY522" s="54"/>
      <c r="OZ522" s="54"/>
      <c r="PA522" s="54"/>
      <c r="PB522" s="54"/>
      <c r="PC522" s="54"/>
      <c r="PD522" s="54"/>
      <c r="PE522" s="54"/>
      <c r="PF522" s="54"/>
      <c r="PG522" s="54"/>
      <c r="PH522" s="54"/>
      <c r="PI522" s="54"/>
      <c r="PJ522" s="54"/>
      <c r="PK522" s="54"/>
      <c r="PL522" s="54"/>
      <c r="PM522" s="54"/>
      <c r="PN522" s="54"/>
      <c r="PO522" s="54"/>
      <c r="PP522" s="54"/>
      <c r="PQ522" s="54"/>
      <c r="PR522" s="54"/>
      <c r="PS522" s="54"/>
      <c r="PT522" s="54"/>
      <c r="PU522" s="54"/>
      <c r="PV522" s="54"/>
      <c r="PW522" s="54"/>
      <c r="PX522" s="54"/>
      <c r="PY522" s="54"/>
      <c r="PZ522" s="54"/>
      <c r="QA522" s="54"/>
      <c r="QB522" s="54"/>
      <c r="QC522" s="54"/>
      <c r="QD522" s="54"/>
      <c r="QE522" s="54"/>
      <c r="QF522" s="54"/>
      <c r="QG522" s="54"/>
      <c r="QH522" s="54"/>
      <c r="QI522" s="54"/>
      <c r="QJ522" s="54"/>
      <c r="QK522" s="54"/>
      <c r="QL522" s="54"/>
      <c r="QM522" s="54"/>
      <c r="QN522" s="54"/>
      <c r="QO522" s="54"/>
      <c r="QP522" s="54"/>
      <c r="QQ522" s="54"/>
      <c r="QR522" s="54"/>
      <c r="QS522" s="54"/>
      <c r="QT522" s="54"/>
      <c r="QU522" s="54"/>
      <c r="QV522" s="54"/>
      <c r="QW522" s="54"/>
      <c r="QX522" s="54"/>
      <c r="QY522" s="54"/>
      <c r="QZ522" s="54"/>
      <c r="RA522" s="54"/>
      <c r="RB522" s="54"/>
      <c r="RC522" s="54"/>
      <c r="RD522" s="54"/>
      <c r="RE522" s="54"/>
      <c r="RF522" s="54"/>
      <c r="RG522" s="54"/>
      <c r="RH522" s="54"/>
      <c r="RI522" s="54"/>
      <c r="RJ522" s="54"/>
      <c r="RK522" s="54"/>
      <c r="RL522" s="54"/>
      <c r="RM522" s="54"/>
      <c r="RN522" s="54"/>
      <c r="RO522" s="54"/>
      <c r="RP522" s="54"/>
      <c r="RQ522" s="54"/>
      <c r="RR522" s="54"/>
      <c r="RS522" s="54"/>
      <c r="RT522" s="54"/>
      <c r="RU522" s="54"/>
      <c r="RV522" s="54"/>
      <c r="RW522" s="54"/>
      <c r="RX522" s="54"/>
      <c r="RY522" s="54"/>
      <c r="RZ522" s="54"/>
      <c r="SA522" s="54"/>
      <c r="SB522" s="54"/>
      <c r="SC522" s="54"/>
      <c r="SD522" s="54"/>
      <c r="SE522" s="54"/>
      <c r="SF522" s="54"/>
      <c r="SG522" s="54"/>
      <c r="SH522" s="54"/>
      <c r="SI522" s="54"/>
      <c r="SJ522" s="54"/>
      <c r="SK522" s="54"/>
      <c r="SL522" s="54"/>
      <c r="SM522" s="54"/>
      <c r="SN522" s="54"/>
      <c r="SO522" s="54"/>
      <c r="SP522" s="54"/>
      <c r="SQ522" s="54"/>
      <c r="SR522" s="54"/>
      <c r="SS522" s="54"/>
      <c r="ST522" s="54"/>
      <c r="SU522" s="54"/>
      <c r="SV522" s="54"/>
      <c r="SW522" s="54"/>
      <c r="SX522" s="54"/>
      <c r="SY522" s="54"/>
      <c r="SZ522" s="54"/>
      <c r="TA522" s="54"/>
      <c r="TB522" s="54"/>
      <c r="TC522" s="54"/>
      <c r="TD522" s="54"/>
      <c r="TE522" s="54"/>
      <c r="TF522" s="54"/>
      <c r="TG522" s="54"/>
      <c r="TH522" s="54"/>
      <c r="TI522" s="54"/>
      <c r="TJ522" s="54"/>
      <c r="TK522" s="54"/>
      <c r="TL522" s="54"/>
      <c r="TM522" s="54"/>
      <c r="TN522" s="54"/>
      <c r="TO522" s="54"/>
      <c r="TP522" s="54"/>
      <c r="TQ522" s="54"/>
      <c r="TR522" s="54"/>
      <c r="TS522" s="54"/>
      <c r="TT522" s="54"/>
      <c r="TU522" s="54"/>
      <c r="TV522" s="54"/>
      <c r="TW522" s="54"/>
      <c r="TX522" s="54"/>
      <c r="TY522" s="54"/>
      <c r="TZ522" s="54"/>
      <c r="UA522" s="54"/>
      <c r="UB522" s="54"/>
      <c r="UC522" s="54"/>
      <c r="UD522" s="54"/>
      <c r="UE522" s="54"/>
      <c r="UF522" s="54"/>
      <c r="UG522" s="54"/>
      <c r="UH522" s="54"/>
      <c r="UI522" s="54"/>
      <c r="UJ522" s="54"/>
      <c r="UK522" s="54"/>
      <c r="UL522" s="54"/>
      <c r="UM522" s="54"/>
      <c r="UN522" s="54"/>
      <c r="UO522" s="54"/>
      <c r="UP522" s="54"/>
      <c r="UQ522" s="54"/>
      <c r="UR522" s="54"/>
      <c r="US522" s="54"/>
      <c r="UT522" s="54"/>
      <c r="UU522" s="54"/>
      <c r="UV522" s="54"/>
      <c r="UW522" s="54"/>
      <c r="UX522" s="54"/>
      <c r="UY522" s="54"/>
      <c r="UZ522" s="54"/>
      <c r="VA522" s="54"/>
      <c r="VB522" s="54"/>
      <c r="VC522" s="54"/>
      <c r="VD522" s="54"/>
      <c r="VE522" s="54"/>
      <c r="VF522" s="54"/>
      <c r="VG522" s="54"/>
      <c r="VH522" s="54"/>
      <c r="VI522" s="54"/>
      <c r="VJ522" s="54"/>
      <c r="VK522" s="54"/>
      <c r="VL522" s="54"/>
      <c r="VM522" s="54"/>
      <c r="VN522" s="54"/>
      <c r="VO522" s="54"/>
      <c r="VP522" s="54"/>
      <c r="VQ522" s="54"/>
      <c r="VR522" s="54"/>
      <c r="VS522" s="54"/>
      <c r="VT522" s="54"/>
      <c r="VU522" s="54"/>
      <c r="VV522" s="54"/>
      <c r="VW522" s="54"/>
      <c r="VX522" s="54"/>
      <c r="VY522" s="54"/>
      <c r="VZ522" s="54"/>
      <c r="WA522" s="54"/>
      <c r="WB522" s="54"/>
      <c r="WC522" s="54"/>
      <c r="WD522" s="54"/>
      <c r="WE522" s="54"/>
      <c r="WF522" s="54"/>
      <c r="WG522" s="54"/>
      <c r="WH522" s="54"/>
      <c r="WI522" s="54"/>
      <c r="WJ522" s="54"/>
      <c r="WK522" s="54"/>
      <c r="WL522" s="54"/>
      <c r="WM522" s="54"/>
      <c r="WN522" s="54"/>
      <c r="WO522" s="54"/>
      <c r="WP522" s="54"/>
      <c r="WQ522" s="54"/>
      <c r="WR522" s="54"/>
      <c r="WS522" s="54"/>
      <c r="WT522" s="54"/>
      <c r="WU522" s="54"/>
      <c r="WV522" s="54"/>
      <c r="WW522" s="54"/>
      <c r="WX522" s="54"/>
      <c r="WY522" s="54"/>
      <c r="WZ522" s="54"/>
      <c r="XA522" s="54"/>
      <c r="XB522" s="54"/>
      <c r="XC522" s="54"/>
      <c r="XD522" s="54"/>
      <c r="XE522" s="54"/>
      <c r="XF522" s="54"/>
      <c r="XG522" s="54"/>
      <c r="XH522" s="54"/>
      <c r="XI522" s="54"/>
      <c r="XJ522" s="54"/>
      <c r="XK522" s="54"/>
      <c r="XL522" s="54"/>
      <c r="XM522" s="54"/>
      <c r="XN522" s="54"/>
      <c r="XO522" s="54"/>
      <c r="XP522" s="54"/>
      <c r="XQ522" s="54"/>
      <c r="XR522" s="54"/>
      <c r="XS522" s="54"/>
      <c r="XT522" s="54"/>
      <c r="XU522" s="54"/>
      <c r="XV522" s="54"/>
      <c r="XW522" s="54"/>
      <c r="XX522" s="54"/>
      <c r="XY522" s="54"/>
      <c r="XZ522" s="54"/>
      <c r="YA522" s="54"/>
      <c r="YB522" s="54"/>
      <c r="YC522" s="54"/>
      <c r="YD522" s="54"/>
      <c r="YE522" s="54"/>
      <c r="YF522" s="54"/>
      <c r="YG522" s="54"/>
      <c r="YH522" s="54"/>
      <c r="YI522" s="54"/>
      <c r="YJ522" s="54"/>
      <c r="YK522" s="54"/>
      <c r="YL522" s="54"/>
      <c r="YM522" s="54"/>
      <c r="YN522" s="54"/>
      <c r="YO522" s="54"/>
      <c r="YP522" s="54"/>
      <c r="YQ522" s="54"/>
      <c r="YR522" s="54"/>
      <c r="YS522" s="54"/>
      <c r="YT522" s="54"/>
      <c r="YU522" s="54"/>
      <c r="YV522" s="54"/>
      <c r="YW522" s="54"/>
      <c r="YX522" s="54"/>
      <c r="YY522" s="54"/>
      <c r="YZ522" s="54"/>
      <c r="ZA522" s="54"/>
      <c r="ZB522" s="54"/>
      <c r="ZC522" s="54"/>
      <c r="ZD522" s="54"/>
      <c r="ZE522" s="54"/>
      <c r="ZF522" s="54"/>
      <c r="ZG522" s="54"/>
      <c r="ZH522" s="54"/>
      <c r="ZI522" s="54"/>
      <c r="ZJ522" s="54"/>
      <c r="ZK522" s="54"/>
      <c r="ZL522" s="54"/>
      <c r="ZM522" s="54"/>
      <c r="ZN522" s="54"/>
      <c r="ZO522" s="54"/>
      <c r="ZP522" s="54"/>
      <c r="ZQ522" s="54"/>
      <c r="ZR522" s="54"/>
      <c r="ZS522" s="54"/>
      <c r="ZT522" s="54"/>
      <c r="ZU522" s="54"/>
      <c r="ZV522" s="54"/>
      <c r="ZW522" s="54"/>
      <c r="ZX522" s="54"/>
      <c r="ZY522" s="54"/>
      <c r="ZZ522" s="54"/>
    </row>
    <row r="523" spans="1:702" x14ac:dyDescent="0.2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  <c r="CW523" s="54"/>
      <c r="CX523" s="54"/>
      <c r="CY523" s="54"/>
      <c r="CZ523" s="54"/>
      <c r="DA523" s="54"/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  <c r="DN523" s="54"/>
      <c r="DO523" s="54"/>
      <c r="DP523" s="54"/>
      <c r="DQ523" s="54"/>
      <c r="DR523" s="54"/>
      <c r="DS523" s="54"/>
      <c r="DT523" s="54"/>
      <c r="DU523" s="54"/>
      <c r="DV523" s="54"/>
      <c r="DW523" s="54"/>
      <c r="DX523" s="54"/>
      <c r="DY523" s="54"/>
      <c r="DZ523" s="54"/>
      <c r="EA523" s="54"/>
      <c r="EB523" s="54"/>
      <c r="EC523" s="54"/>
      <c r="ED523" s="54"/>
      <c r="EE523" s="54"/>
      <c r="EF523" s="54"/>
      <c r="EG523" s="54"/>
      <c r="EH523" s="54"/>
      <c r="EI523" s="54"/>
      <c r="EJ523" s="54"/>
      <c r="EK523" s="54"/>
      <c r="EL523" s="54"/>
      <c r="EM523" s="54"/>
      <c r="EN523" s="54"/>
      <c r="EO523" s="54"/>
      <c r="EP523" s="54"/>
      <c r="EQ523" s="54"/>
      <c r="ER523" s="54"/>
      <c r="ES523" s="54"/>
      <c r="ET523" s="54"/>
      <c r="EU523" s="54"/>
      <c r="EV523" s="54"/>
      <c r="EW523" s="54"/>
      <c r="EX523" s="54"/>
      <c r="EY523" s="54"/>
      <c r="EZ523" s="54"/>
      <c r="FA523" s="54"/>
      <c r="FB523" s="54"/>
      <c r="FC523" s="54"/>
      <c r="FD523" s="54"/>
      <c r="FE523" s="54"/>
      <c r="FF523" s="54"/>
      <c r="FG523" s="54"/>
      <c r="FH523" s="54"/>
      <c r="FI523" s="54"/>
      <c r="FJ523" s="54"/>
      <c r="FK523" s="54"/>
      <c r="FL523" s="54"/>
      <c r="FM523" s="54"/>
      <c r="FN523" s="54"/>
      <c r="FO523" s="54"/>
      <c r="FP523" s="54"/>
      <c r="FQ523" s="54"/>
      <c r="FR523" s="54"/>
      <c r="FS523" s="54"/>
      <c r="FT523" s="54"/>
      <c r="FU523" s="54"/>
      <c r="FV523" s="54"/>
      <c r="FW523" s="54"/>
      <c r="FX523" s="54"/>
      <c r="FY523" s="54"/>
      <c r="FZ523" s="54"/>
      <c r="GA523" s="54"/>
      <c r="GB523" s="54"/>
      <c r="GC523" s="54"/>
      <c r="GD523" s="54"/>
      <c r="GE523" s="54"/>
      <c r="GF523" s="54"/>
      <c r="GG523" s="54"/>
      <c r="GH523" s="54"/>
      <c r="GI523" s="54"/>
      <c r="GJ523" s="54"/>
      <c r="GK523" s="54"/>
      <c r="GL523" s="54"/>
      <c r="GM523" s="54"/>
      <c r="GN523" s="54"/>
      <c r="GO523" s="54"/>
      <c r="GP523" s="54"/>
      <c r="GQ523" s="54"/>
      <c r="GR523" s="54"/>
      <c r="GS523" s="54"/>
      <c r="GT523" s="54"/>
      <c r="GU523" s="54"/>
      <c r="GV523" s="54"/>
      <c r="GW523" s="54"/>
      <c r="GX523" s="54"/>
      <c r="GY523" s="54"/>
      <c r="GZ523" s="54"/>
      <c r="HA523" s="54"/>
      <c r="HB523" s="54"/>
      <c r="HC523" s="54"/>
      <c r="HD523" s="54"/>
      <c r="HE523" s="54"/>
      <c r="HF523" s="54"/>
      <c r="HG523" s="54"/>
      <c r="HH523" s="54"/>
      <c r="HI523" s="54"/>
      <c r="HJ523" s="54"/>
      <c r="HK523" s="54"/>
      <c r="HL523" s="54"/>
      <c r="HM523" s="54"/>
      <c r="HN523" s="54"/>
      <c r="HO523" s="54"/>
      <c r="HP523" s="54"/>
      <c r="HQ523" s="54"/>
      <c r="HR523" s="54"/>
      <c r="HS523" s="54"/>
      <c r="HT523" s="54"/>
      <c r="HU523" s="54"/>
      <c r="HV523" s="54"/>
      <c r="HW523" s="54"/>
      <c r="HX523" s="54"/>
      <c r="HY523" s="54"/>
      <c r="HZ523" s="54"/>
      <c r="IA523" s="54"/>
      <c r="IB523" s="54"/>
      <c r="IC523" s="54"/>
      <c r="ID523" s="54"/>
      <c r="IE523" s="54"/>
      <c r="IF523" s="54"/>
      <c r="IG523" s="54"/>
      <c r="IH523" s="54"/>
      <c r="II523" s="54"/>
      <c r="IJ523" s="54"/>
      <c r="IK523" s="54"/>
      <c r="IL523" s="54"/>
      <c r="IM523" s="54"/>
      <c r="IN523" s="54"/>
      <c r="IO523" s="54"/>
      <c r="IP523" s="54"/>
      <c r="IQ523" s="54"/>
      <c r="IR523" s="54"/>
      <c r="IS523" s="54"/>
      <c r="IT523" s="54"/>
      <c r="IU523" s="54"/>
      <c r="IV523" s="54"/>
      <c r="IW523" s="54"/>
      <c r="IX523" s="54"/>
      <c r="IY523" s="54"/>
      <c r="IZ523" s="54"/>
      <c r="JA523" s="54"/>
      <c r="JB523" s="54"/>
      <c r="JC523" s="54"/>
      <c r="JD523" s="54"/>
      <c r="JE523" s="54"/>
      <c r="JF523" s="54"/>
      <c r="JG523" s="54"/>
      <c r="JH523" s="54"/>
      <c r="JI523" s="54"/>
      <c r="JJ523" s="54"/>
      <c r="JK523" s="54"/>
      <c r="JL523" s="54"/>
      <c r="JM523" s="54"/>
      <c r="JN523" s="54"/>
      <c r="JO523" s="54"/>
      <c r="JP523" s="54"/>
      <c r="JQ523" s="54"/>
      <c r="JR523" s="54"/>
      <c r="JS523" s="54"/>
      <c r="JT523" s="54"/>
      <c r="JU523" s="54"/>
      <c r="JV523" s="54"/>
      <c r="JW523" s="54"/>
      <c r="JX523" s="54"/>
      <c r="JY523" s="54"/>
      <c r="JZ523" s="54"/>
      <c r="KA523" s="54"/>
      <c r="KB523" s="54"/>
      <c r="KC523" s="54"/>
      <c r="KD523" s="54"/>
      <c r="KE523" s="54"/>
      <c r="KF523" s="54"/>
      <c r="KG523" s="54"/>
      <c r="KH523" s="54"/>
      <c r="KI523" s="54"/>
      <c r="KJ523" s="54"/>
      <c r="KK523" s="54"/>
      <c r="KL523" s="54"/>
      <c r="KM523" s="54"/>
      <c r="KN523" s="54"/>
      <c r="KO523" s="54"/>
      <c r="KP523" s="54"/>
      <c r="KQ523" s="54"/>
      <c r="KR523" s="54"/>
      <c r="KS523" s="54"/>
      <c r="KT523" s="54"/>
      <c r="KU523" s="54"/>
      <c r="KV523" s="54"/>
      <c r="KW523" s="54"/>
      <c r="KX523" s="54"/>
      <c r="KY523" s="54"/>
      <c r="KZ523" s="54"/>
      <c r="LA523" s="54"/>
      <c r="LB523" s="54"/>
      <c r="LC523" s="54"/>
      <c r="LD523" s="54"/>
      <c r="LE523" s="54"/>
      <c r="LF523" s="54"/>
      <c r="LG523" s="54"/>
      <c r="LH523" s="54"/>
      <c r="LI523" s="54"/>
      <c r="LJ523" s="54"/>
      <c r="LK523" s="54"/>
      <c r="LL523" s="54"/>
      <c r="LM523" s="54"/>
      <c r="LN523" s="54"/>
      <c r="LO523" s="54"/>
      <c r="LP523" s="54"/>
      <c r="LQ523" s="54"/>
      <c r="LR523" s="54"/>
      <c r="LS523" s="54"/>
      <c r="LT523" s="54"/>
      <c r="LU523" s="54"/>
      <c r="LV523" s="54"/>
      <c r="LW523" s="54"/>
      <c r="LX523" s="54"/>
      <c r="LY523" s="54"/>
      <c r="LZ523" s="54"/>
      <c r="MA523" s="54"/>
      <c r="MB523" s="54"/>
      <c r="MC523" s="54"/>
      <c r="MD523" s="54"/>
      <c r="ME523" s="54"/>
      <c r="MF523" s="54"/>
      <c r="MG523" s="54"/>
      <c r="MH523" s="54"/>
      <c r="MI523" s="54"/>
      <c r="MJ523" s="54"/>
      <c r="MK523" s="54"/>
      <c r="ML523" s="54"/>
      <c r="MM523" s="54"/>
      <c r="MN523" s="54"/>
      <c r="MO523" s="54"/>
      <c r="MP523" s="54"/>
      <c r="MQ523" s="54"/>
      <c r="MR523" s="54"/>
      <c r="MS523" s="54"/>
      <c r="MT523" s="54"/>
      <c r="MU523" s="54"/>
      <c r="MV523" s="54"/>
      <c r="MW523" s="54"/>
      <c r="MX523" s="54"/>
      <c r="MY523" s="54"/>
      <c r="MZ523" s="54"/>
      <c r="NA523" s="54"/>
      <c r="NB523" s="54"/>
      <c r="NC523" s="54"/>
      <c r="ND523" s="54"/>
      <c r="NE523" s="54"/>
      <c r="NF523" s="54"/>
      <c r="NG523" s="54"/>
      <c r="NH523" s="54"/>
      <c r="NI523" s="54"/>
      <c r="NJ523" s="54"/>
      <c r="NK523" s="54"/>
      <c r="NL523" s="54"/>
      <c r="NM523" s="54"/>
      <c r="NN523" s="54"/>
      <c r="NO523" s="54"/>
      <c r="NP523" s="54"/>
      <c r="NQ523" s="54"/>
      <c r="NR523" s="54"/>
      <c r="NS523" s="54"/>
      <c r="NT523" s="54"/>
      <c r="NU523" s="54"/>
      <c r="NV523" s="54"/>
      <c r="NW523" s="54"/>
      <c r="NX523" s="54"/>
      <c r="NY523" s="54"/>
      <c r="NZ523" s="54"/>
      <c r="OA523" s="54"/>
      <c r="OB523" s="54"/>
      <c r="OC523" s="54"/>
      <c r="OD523" s="54"/>
      <c r="OE523" s="54"/>
      <c r="OF523" s="54"/>
      <c r="OG523" s="54"/>
      <c r="OH523" s="54"/>
      <c r="OI523" s="54"/>
      <c r="OJ523" s="54"/>
      <c r="OK523" s="54"/>
      <c r="OL523" s="54"/>
      <c r="OM523" s="54"/>
      <c r="ON523" s="54"/>
      <c r="OO523" s="54"/>
      <c r="OP523" s="54"/>
      <c r="OQ523" s="54"/>
      <c r="OR523" s="54"/>
      <c r="OS523" s="54"/>
      <c r="OT523" s="54"/>
      <c r="OU523" s="54"/>
      <c r="OV523" s="54"/>
      <c r="OW523" s="54"/>
      <c r="OX523" s="54"/>
      <c r="OY523" s="54"/>
      <c r="OZ523" s="54"/>
      <c r="PA523" s="54"/>
      <c r="PB523" s="54"/>
      <c r="PC523" s="54"/>
      <c r="PD523" s="54"/>
      <c r="PE523" s="54"/>
      <c r="PF523" s="54"/>
      <c r="PG523" s="54"/>
      <c r="PH523" s="54"/>
      <c r="PI523" s="54"/>
      <c r="PJ523" s="54"/>
      <c r="PK523" s="54"/>
      <c r="PL523" s="54"/>
      <c r="PM523" s="54"/>
      <c r="PN523" s="54"/>
      <c r="PO523" s="54"/>
      <c r="PP523" s="54"/>
      <c r="PQ523" s="54"/>
      <c r="PR523" s="54"/>
      <c r="PS523" s="54"/>
      <c r="PT523" s="54"/>
      <c r="PU523" s="54"/>
      <c r="PV523" s="54"/>
      <c r="PW523" s="54"/>
      <c r="PX523" s="54"/>
      <c r="PY523" s="54"/>
      <c r="PZ523" s="54"/>
      <c r="QA523" s="54"/>
      <c r="QB523" s="54"/>
      <c r="QC523" s="54"/>
      <c r="QD523" s="54"/>
      <c r="QE523" s="54"/>
      <c r="QF523" s="54"/>
      <c r="QG523" s="54"/>
      <c r="QH523" s="54"/>
      <c r="QI523" s="54"/>
      <c r="QJ523" s="54"/>
      <c r="QK523" s="54"/>
      <c r="QL523" s="54"/>
      <c r="QM523" s="54"/>
      <c r="QN523" s="54"/>
      <c r="QO523" s="54"/>
      <c r="QP523" s="54"/>
      <c r="QQ523" s="54"/>
      <c r="QR523" s="54"/>
      <c r="QS523" s="54"/>
      <c r="QT523" s="54"/>
      <c r="QU523" s="54"/>
      <c r="QV523" s="54"/>
      <c r="QW523" s="54"/>
      <c r="QX523" s="54"/>
      <c r="QY523" s="54"/>
      <c r="QZ523" s="54"/>
      <c r="RA523" s="54"/>
      <c r="RB523" s="54"/>
      <c r="RC523" s="54"/>
      <c r="RD523" s="54"/>
      <c r="RE523" s="54"/>
      <c r="RF523" s="54"/>
      <c r="RG523" s="54"/>
      <c r="RH523" s="54"/>
      <c r="RI523" s="54"/>
      <c r="RJ523" s="54"/>
      <c r="RK523" s="54"/>
      <c r="RL523" s="54"/>
      <c r="RM523" s="54"/>
      <c r="RN523" s="54"/>
      <c r="RO523" s="54"/>
      <c r="RP523" s="54"/>
      <c r="RQ523" s="54"/>
      <c r="RR523" s="54"/>
      <c r="RS523" s="54"/>
      <c r="RT523" s="54"/>
      <c r="RU523" s="54"/>
      <c r="RV523" s="54"/>
      <c r="RW523" s="54"/>
      <c r="RX523" s="54"/>
      <c r="RY523" s="54"/>
      <c r="RZ523" s="54"/>
      <c r="SA523" s="54"/>
      <c r="SB523" s="54"/>
      <c r="SC523" s="54"/>
      <c r="SD523" s="54"/>
      <c r="SE523" s="54"/>
      <c r="SF523" s="54"/>
      <c r="SG523" s="54"/>
      <c r="SH523" s="54"/>
      <c r="SI523" s="54"/>
      <c r="SJ523" s="54"/>
      <c r="SK523" s="54"/>
      <c r="SL523" s="54"/>
      <c r="SM523" s="54"/>
      <c r="SN523" s="54"/>
      <c r="SO523" s="54"/>
      <c r="SP523" s="54"/>
      <c r="SQ523" s="54"/>
      <c r="SR523" s="54"/>
      <c r="SS523" s="54"/>
      <c r="ST523" s="54"/>
      <c r="SU523" s="54"/>
      <c r="SV523" s="54"/>
      <c r="SW523" s="54"/>
      <c r="SX523" s="54"/>
      <c r="SY523" s="54"/>
      <c r="SZ523" s="54"/>
      <c r="TA523" s="54"/>
      <c r="TB523" s="54"/>
      <c r="TC523" s="54"/>
      <c r="TD523" s="54"/>
      <c r="TE523" s="54"/>
      <c r="TF523" s="54"/>
      <c r="TG523" s="54"/>
      <c r="TH523" s="54"/>
      <c r="TI523" s="54"/>
      <c r="TJ523" s="54"/>
      <c r="TK523" s="54"/>
      <c r="TL523" s="54"/>
      <c r="TM523" s="54"/>
      <c r="TN523" s="54"/>
      <c r="TO523" s="54"/>
      <c r="TP523" s="54"/>
      <c r="TQ523" s="54"/>
      <c r="TR523" s="54"/>
      <c r="TS523" s="54"/>
      <c r="TT523" s="54"/>
      <c r="TU523" s="54"/>
      <c r="TV523" s="54"/>
      <c r="TW523" s="54"/>
      <c r="TX523" s="54"/>
      <c r="TY523" s="54"/>
      <c r="TZ523" s="54"/>
      <c r="UA523" s="54"/>
      <c r="UB523" s="54"/>
      <c r="UC523" s="54"/>
      <c r="UD523" s="54"/>
      <c r="UE523" s="54"/>
      <c r="UF523" s="54"/>
      <c r="UG523" s="54"/>
      <c r="UH523" s="54"/>
      <c r="UI523" s="54"/>
      <c r="UJ523" s="54"/>
      <c r="UK523" s="54"/>
      <c r="UL523" s="54"/>
      <c r="UM523" s="54"/>
      <c r="UN523" s="54"/>
      <c r="UO523" s="54"/>
      <c r="UP523" s="54"/>
      <c r="UQ523" s="54"/>
      <c r="UR523" s="54"/>
      <c r="US523" s="54"/>
      <c r="UT523" s="54"/>
      <c r="UU523" s="54"/>
      <c r="UV523" s="54"/>
      <c r="UW523" s="54"/>
      <c r="UX523" s="54"/>
      <c r="UY523" s="54"/>
      <c r="UZ523" s="54"/>
      <c r="VA523" s="54"/>
      <c r="VB523" s="54"/>
      <c r="VC523" s="54"/>
      <c r="VD523" s="54"/>
      <c r="VE523" s="54"/>
      <c r="VF523" s="54"/>
      <c r="VG523" s="54"/>
      <c r="VH523" s="54"/>
      <c r="VI523" s="54"/>
      <c r="VJ523" s="54"/>
      <c r="VK523" s="54"/>
      <c r="VL523" s="54"/>
      <c r="VM523" s="54"/>
      <c r="VN523" s="54"/>
      <c r="VO523" s="54"/>
      <c r="VP523" s="54"/>
      <c r="VQ523" s="54"/>
      <c r="VR523" s="54"/>
      <c r="VS523" s="54"/>
      <c r="VT523" s="54"/>
      <c r="VU523" s="54"/>
      <c r="VV523" s="54"/>
      <c r="VW523" s="54"/>
      <c r="VX523" s="54"/>
      <c r="VY523" s="54"/>
      <c r="VZ523" s="54"/>
      <c r="WA523" s="54"/>
      <c r="WB523" s="54"/>
      <c r="WC523" s="54"/>
      <c r="WD523" s="54"/>
      <c r="WE523" s="54"/>
      <c r="WF523" s="54"/>
      <c r="WG523" s="54"/>
      <c r="WH523" s="54"/>
      <c r="WI523" s="54"/>
      <c r="WJ523" s="54"/>
      <c r="WK523" s="54"/>
      <c r="WL523" s="54"/>
      <c r="WM523" s="54"/>
      <c r="WN523" s="54"/>
      <c r="WO523" s="54"/>
      <c r="WP523" s="54"/>
      <c r="WQ523" s="54"/>
      <c r="WR523" s="54"/>
      <c r="WS523" s="54"/>
      <c r="WT523" s="54"/>
      <c r="WU523" s="54"/>
      <c r="WV523" s="54"/>
      <c r="WW523" s="54"/>
      <c r="WX523" s="54"/>
      <c r="WY523" s="54"/>
      <c r="WZ523" s="54"/>
      <c r="XA523" s="54"/>
      <c r="XB523" s="54"/>
      <c r="XC523" s="54"/>
      <c r="XD523" s="54"/>
      <c r="XE523" s="54"/>
      <c r="XF523" s="54"/>
      <c r="XG523" s="54"/>
      <c r="XH523" s="54"/>
      <c r="XI523" s="54"/>
      <c r="XJ523" s="54"/>
      <c r="XK523" s="54"/>
      <c r="XL523" s="54"/>
      <c r="XM523" s="54"/>
      <c r="XN523" s="54"/>
      <c r="XO523" s="54"/>
      <c r="XP523" s="54"/>
      <c r="XQ523" s="54"/>
      <c r="XR523" s="54"/>
      <c r="XS523" s="54"/>
      <c r="XT523" s="54"/>
      <c r="XU523" s="54"/>
      <c r="XV523" s="54"/>
      <c r="XW523" s="54"/>
      <c r="XX523" s="54"/>
      <c r="XY523" s="54"/>
      <c r="XZ523" s="54"/>
      <c r="YA523" s="54"/>
      <c r="YB523" s="54"/>
      <c r="YC523" s="54"/>
      <c r="YD523" s="54"/>
      <c r="YE523" s="54"/>
      <c r="YF523" s="54"/>
      <c r="YG523" s="54"/>
      <c r="YH523" s="54"/>
      <c r="YI523" s="54"/>
      <c r="YJ523" s="54"/>
      <c r="YK523" s="54"/>
      <c r="YL523" s="54"/>
      <c r="YM523" s="54"/>
      <c r="YN523" s="54"/>
      <c r="YO523" s="54"/>
      <c r="YP523" s="54"/>
      <c r="YQ523" s="54"/>
      <c r="YR523" s="54"/>
      <c r="YS523" s="54"/>
      <c r="YT523" s="54"/>
      <c r="YU523" s="54"/>
      <c r="YV523" s="54"/>
      <c r="YW523" s="54"/>
      <c r="YX523" s="54"/>
      <c r="YY523" s="54"/>
      <c r="YZ523" s="54"/>
      <c r="ZA523" s="54"/>
      <c r="ZB523" s="54"/>
      <c r="ZC523" s="54"/>
      <c r="ZD523" s="54"/>
      <c r="ZE523" s="54"/>
      <c r="ZF523" s="54"/>
      <c r="ZG523" s="54"/>
      <c r="ZH523" s="54"/>
      <c r="ZI523" s="54"/>
      <c r="ZJ523" s="54"/>
      <c r="ZK523" s="54"/>
      <c r="ZL523" s="54"/>
      <c r="ZM523" s="54"/>
      <c r="ZN523" s="54"/>
      <c r="ZO523" s="54"/>
      <c r="ZP523" s="54"/>
      <c r="ZQ523" s="54"/>
      <c r="ZR523" s="54"/>
      <c r="ZS523" s="54"/>
      <c r="ZT523" s="54"/>
      <c r="ZU523" s="54"/>
      <c r="ZV523" s="54"/>
      <c r="ZW523" s="54"/>
      <c r="ZX523" s="54"/>
      <c r="ZY523" s="54"/>
      <c r="ZZ523" s="54"/>
    </row>
    <row r="524" spans="1:702" x14ac:dyDescent="0.2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  <c r="CW524" s="54"/>
      <c r="CX524" s="54"/>
      <c r="CY524" s="54"/>
      <c r="CZ524" s="54"/>
      <c r="DA524" s="54"/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  <c r="DN524" s="54"/>
      <c r="DO524" s="54"/>
      <c r="DP524" s="54"/>
      <c r="DQ524" s="54"/>
      <c r="DR524" s="54"/>
      <c r="DS524" s="54"/>
      <c r="DT524" s="54"/>
      <c r="DU524" s="54"/>
      <c r="DV524" s="54"/>
      <c r="DW524" s="54"/>
      <c r="DX524" s="54"/>
      <c r="DY524" s="54"/>
      <c r="DZ524" s="54"/>
      <c r="EA524" s="54"/>
      <c r="EB524" s="54"/>
      <c r="EC524" s="54"/>
      <c r="ED524" s="54"/>
      <c r="EE524" s="54"/>
      <c r="EF524" s="54"/>
      <c r="EG524" s="54"/>
      <c r="EH524" s="54"/>
      <c r="EI524" s="54"/>
      <c r="EJ524" s="54"/>
      <c r="EK524" s="54"/>
      <c r="EL524" s="54"/>
      <c r="EM524" s="54"/>
      <c r="EN524" s="54"/>
      <c r="EO524" s="54"/>
      <c r="EP524" s="54"/>
      <c r="EQ524" s="54"/>
      <c r="ER524" s="54"/>
      <c r="ES524" s="54"/>
      <c r="ET524" s="54"/>
      <c r="EU524" s="54"/>
      <c r="EV524" s="54"/>
      <c r="EW524" s="54"/>
      <c r="EX524" s="54"/>
      <c r="EY524" s="54"/>
      <c r="EZ524" s="54"/>
      <c r="FA524" s="54"/>
      <c r="FB524" s="54"/>
      <c r="FC524" s="54"/>
      <c r="FD524" s="54"/>
      <c r="FE524" s="54"/>
      <c r="FF524" s="54"/>
      <c r="FG524" s="54"/>
      <c r="FH524" s="54"/>
      <c r="FI524" s="54"/>
      <c r="FJ524" s="54"/>
      <c r="FK524" s="54"/>
      <c r="FL524" s="54"/>
      <c r="FM524" s="54"/>
      <c r="FN524" s="54"/>
      <c r="FO524" s="54"/>
      <c r="FP524" s="54"/>
      <c r="FQ524" s="54"/>
      <c r="FR524" s="54"/>
      <c r="FS524" s="54"/>
      <c r="FT524" s="54"/>
      <c r="FU524" s="54"/>
      <c r="FV524" s="54"/>
      <c r="FW524" s="54"/>
      <c r="FX524" s="54"/>
      <c r="FY524" s="54"/>
      <c r="FZ524" s="54"/>
      <c r="GA524" s="54"/>
      <c r="GB524" s="54"/>
      <c r="GC524" s="54"/>
      <c r="GD524" s="54"/>
      <c r="GE524" s="54"/>
      <c r="GF524" s="54"/>
      <c r="GG524" s="54"/>
      <c r="GH524" s="54"/>
      <c r="GI524" s="54"/>
      <c r="GJ524" s="54"/>
      <c r="GK524" s="54"/>
      <c r="GL524" s="54"/>
      <c r="GM524" s="54"/>
      <c r="GN524" s="54"/>
      <c r="GO524" s="54"/>
      <c r="GP524" s="54"/>
      <c r="GQ524" s="54"/>
      <c r="GR524" s="54"/>
      <c r="GS524" s="54"/>
      <c r="GT524" s="54"/>
      <c r="GU524" s="54"/>
      <c r="GV524" s="54"/>
      <c r="GW524" s="54"/>
      <c r="GX524" s="54"/>
      <c r="GY524" s="54"/>
      <c r="GZ524" s="54"/>
      <c r="HA524" s="54"/>
      <c r="HB524" s="54"/>
      <c r="HC524" s="54"/>
      <c r="HD524" s="54"/>
      <c r="HE524" s="54"/>
      <c r="HF524" s="54"/>
      <c r="HG524" s="54"/>
      <c r="HH524" s="54"/>
      <c r="HI524" s="54"/>
      <c r="HJ524" s="54"/>
      <c r="HK524" s="54"/>
      <c r="HL524" s="54"/>
      <c r="HM524" s="54"/>
      <c r="HN524" s="54"/>
      <c r="HO524" s="54"/>
      <c r="HP524" s="54"/>
      <c r="HQ524" s="54"/>
      <c r="HR524" s="54"/>
      <c r="HS524" s="54"/>
      <c r="HT524" s="54"/>
      <c r="HU524" s="54"/>
      <c r="HV524" s="54"/>
      <c r="HW524" s="54"/>
      <c r="HX524" s="54"/>
      <c r="HY524" s="54"/>
      <c r="HZ524" s="54"/>
      <c r="IA524" s="54"/>
      <c r="IB524" s="54"/>
      <c r="IC524" s="54"/>
      <c r="ID524" s="54"/>
      <c r="IE524" s="54"/>
      <c r="IF524" s="54"/>
      <c r="IG524" s="54"/>
      <c r="IH524" s="54"/>
      <c r="II524" s="54"/>
      <c r="IJ524" s="54"/>
      <c r="IK524" s="54"/>
      <c r="IL524" s="54"/>
      <c r="IM524" s="54"/>
      <c r="IN524" s="54"/>
      <c r="IO524" s="54"/>
      <c r="IP524" s="54"/>
      <c r="IQ524" s="54"/>
      <c r="IR524" s="54"/>
      <c r="IS524" s="54"/>
      <c r="IT524" s="54"/>
      <c r="IU524" s="54"/>
      <c r="IV524" s="54"/>
      <c r="IW524" s="54"/>
      <c r="IX524" s="54"/>
      <c r="IY524" s="54"/>
      <c r="IZ524" s="54"/>
      <c r="JA524" s="54"/>
      <c r="JB524" s="54"/>
      <c r="JC524" s="54"/>
      <c r="JD524" s="54"/>
      <c r="JE524" s="54"/>
      <c r="JF524" s="54"/>
      <c r="JG524" s="54"/>
      <c r="JH524" s="54"/>
      <c r="JI524" s="54"/>
      <c r="JJ524" s="54"/>
      <c r="JK524" s="54"/>
      <c r="JL524" s="54"/>
      <c r="JM524" s="54"/>
      <c r="JN524" s="54"/>
      <c r="JO524" s="54"/>
      <c r="JP524" s="54"/>
      <c r="JQ524" s="54"/>
      <c r="JR524" s="54"/>
      <c r="JS524" s="54"/>
      <c r="JT524" s="54"/>
      <c r="JU524" s="54"/>
      <c r="JV524" s="54"/>
      <c r="JW524" s="54"/>
      <c r="JX524" s="54"/>
      <c r="JY524" s="54"/>
      <c r="JZ524" s="54"/>
      <c r="KA524" s="54"/>
      <c r="KB524" s="54"/>
      <c r="KC524" s="54"/>
      <c r="KD524" s="54"/>
      <c r="KE524" s="54"/>
      <c r="KF524" s="54"/>
      <c r="KG524" s="54"/>
      <c r="KH524" s="54"/>
      <c r="KI524" s="54"/>
      <c r="KJ524" s="54"/>
      <c r="KK524" s="54"/>
      <c r="KL524" s="54"/>
      <c r="KM524" s="54"/>
      <c r="KN524" s="54"/>
      <c r="KO524" s="54"/>
      <c r="KP524" s="54"/>
      <c r="KQ524" s="54"/>
      <c r="KR524" s="54"/>
      <c r="KS524" s="54"/>
      <c r="KT524" s="54"/>
      <c r="KU524" s="54"/>
      <c r="KV524" s="54"/>
      <c r="KW524" s="54"/>
      <c r="KX524" s="54"/>
      <c r="KY524" s="54"/>
      <c r="KZ524" s="54"/>
      <c r="LA524" s="54"/>
      <c r="LB524" s="54"/>
      <c r="LC524" s="54"/>
      <c r="LD524" s="54"/>
      <c r="LE524" s="54"/>
      <c r="LF524" s="54"/>
      <c r="LG524" s="54"/>
      <c r="LH524" s="54"/>
      <c r="LI524" s="54"/>
      <c r="LJ524" s="54"/>
      <c r="LK524" s="54"/>
      <c r="LL524" s="54"/>
      <c r="LM524" s="54"/>
      <c r="LN524" s="54"/>
      <c r="LO524" s="54"/>
      <c r="LP524" s="54"/>
      <c r="LQ524" s="54"/>
      <c r="LR524" s="54"/>
      <c r="LS524" s="54"/>
      <c r="LT524" s="54"/>
      <c r="LU524" s="54"/>
      <c r="LV524" s="54"/>
      <c r="LW524" s="54"/>
      <c r="LX524" s="54"/>
      <c r="LY524" s="54"/>
      <c r="LZ524" s="54"/>
      <c r="MA524" s="54"/>
      <c r="MB524" s="54"/>
      <c r="MC524" s="54"/>
      <c r="MD524" s="54"/>
      <c r="ME524" s="54"/>
      <c r="MF524" s="54"/>
      <c r="MG524" s="54"/>
      <c r="MH524" s="54"/>
      <c r="MI524" s="54"/>
      <c r="MJ524" s="54"/>
      <c r="MK524" s="54"/>
      <c r="ML524" s="54"/>
      <c r="MM524" s="54"/>
      <c r="MN524" s="54"/>
      <c r="MO524" s="54"/>
      <c r="MP524" s="54"/>
      <c r="MQ524" s="54"/>
      <c r="MR524" s="54"/>
      <c r="MS524" s="54"/>
      <c r="MT524" s="54"/>
      <c r="MU524" s="54"/>
      <c r="MV524" s="54"/>
      <c r="MW524" s="54"/>
      <c r="MX524" s="54"/>
      <c r="MY524" s="54"/>
      <c r="MZ524" s="54"/>
      <c r="NA524" s="54"/>
      <c r="NB524" s="54"/>
      <c r="NC524" s="54"/>
      <c r="ND524" s="54"/>
      <c r="NE524" s="54"/>
      <c r="NF524" s="54"/>
      <c r="NG524" s="54"/>
      <c r="NH524" s="54"/>
      <c r="NI524" s="54"/>
      <c r="NJ524" s="54"/>
      <c r="NK524" s="54"/>
      <c r="NL524" s="54"/>
      <c r="NM524" s="54"/>
      <c r="NN524" s="54"/>
      <c r="NO524" s="54"/>
      <c r="NP524" s="54"/>
      <c r="NQ524" s="54"/>
      <c r="NR524" s="54"/>
      <c r="NS524" s="54"/>
      <c r="NT524" s="54"/>
      <c r="NU524" s="54"/>
      <c r="NV524" s="54"/>
      <c r="NW524" s="54"/>
      <c r="NX524" s="54"/>
      <c r="NY524" s="54"/>
      <c r="NZ524" s="54"/>
      <c r="OA524" s="54"/>
      <c r="OB524" s="54"/>
      <c r="OC524" s="54"/>
      <c r="OD524" s="54"/>
      <c r="OE524" s="54"/>
      <c r="OF524" s="54"/>
      <c r="OG524" s="54"/>
      <c r="OH524" s="54"/>
      <c r="OI524" s="54"/>
      <c r="OJ524" s="54"/>
      <c r="OK524" s="54"/>
      <c r="OL524" s="54"/>
      <c r="OM524" s="54"/>
      <c r="ON524" s="54"/>
      <c r="OO524" s="54"/>
      <c r="OP524" s="54"/>
      <c r="OQ524" s="54"/>
      <c r="OR524" s="54"/>
      <c r="OS524" s="54"/>
      <c r="OT524" s="54"/>
      <c r="OU524" s="54"/>
      <c r="OV524" s="54"/>
      <c r="OW524" s="54"/>
      <c r="OX524" s="54"/>
      <c r="OY524" s="54"/>
      <c r="OZ524" s="54"/>
      <c r="PA524" s="54"/>
      <c r="PB524" s="54"/>
      <c r="PC524" s="54"/>
      <c r="PD524" s="54"/>
      <c r="PE524" s="54"/>
      <c r="PF524" s="54"/>
      <c r="PG524" s="54"/>
      <c r="PH524" s="54"/>
      <c r="PI524" s="54"/>
      <c r="PJ524" s="54"/>
      <c r="PK524" s="54"/>
      <c r="PL524" s="54"/>
      <c r="PM524" s="54"/>
      <c r="PN524" s="54"/>
      <c r="PO524" s="54"/>
      <c r="PP524" s="54"/>
      <c r="PQ524" s="54"/>
      <c r="PR524" s="54"/>
      <c r="PS524" s="54"/>
      <c r="PT524" s="54"/>
      <c r="PU524" s="54"/>
      <c r="PV524" s="54"/>
      <c r="PW524" s="54"/>
      <c r="PX524" s="54"/>
      <c r="PY524" s="54"/>
      <c r="PZ524" s="54"/>
      <c r="QA524" s="54"/>
      <c r="QB524" s="54"/>
      <c r="QC524" s="54"/>
      <c r="QD524" s="54"/>
      <c r="QE524" s="54"/>
      <c r="QF524" s="54"/>
      <c r="QG524" s="54"/>
      <c r="QH524" s="54"/>
      <c r="QI524" s="54"/>
      <c r="QJ524" s="54"/>
      <c r="QK524" s="54"/>
      <c r="QL524" s="54"/>
      <c r="QM524" s="54"/>
      <c r="QN524" s="54"/>
      <c r="QO524" s="54"/>
      <c r="QP524" s="54"/>
      <c r="QQ524" s="54"/>
      <c r="QR524" s="54"/>
      <c r="QS524" s="54"/>
      <c r="QT524" s="54"/>
      <c r="QU524" s="54"/>
      <c r="QV524" s="54"/>
      <c r="QW524" s="54"/>
      <c r="QX524" s="54"/>
      <c r="QY524" s="54"/>
      <c r="QZ524" s="54"/>
      <c r="RA524" s="54"/>
      <c r="RB524" s="54"/>
      <c r="RC524" s="54"/>
      <c r="RD524" s="54"/>
      <c r="RE524" s="54"/>
      <c r="RF524" s="54"/>
      <c r="RG524" s="54"/>
      <c r="RH524" s="54"/>
      <c r="RI524" s="54"/>
      <c r="RJ524" s="54"/>
      <c r="RK524" s="54"/>
      <c r="RL524" s="54"/>
      <c r="RM524" s="54"/>
      <c r="RN524" s="54"/>
      <c r="RO524" s="54"/>
      <c r="RP524" s="54"/>
      <c r="RQ524" s="54"/>
      <c r="RR524" s="54"/>
      <c r="RS524" s="54"/>
      <c r="RT524" s="54"/>
      <c r="RU524" s="54"/>
      <c r="RV524" s="54"/>
      <c r="RW524" s="54"/>
      <c r="RX524" s="54"/>
      <c r="RY524" s="54"/>
      <c r="RZ524" s="54"/>
      <c r="SA524" s="54"/>
      <c r="SB524" s="54"/>
      <c r="SC524" s="54"/>
      <c r="SD524" s="54"/>
      <c r="SE524" s="54"/>
      <c r="SF524" s="54"/>
      <c r="SG524" s="54"/>
      <c r="SH524" s="54"/>
      <c r="SI524" s="54"/>
      <c r="SJ524" s="54"/>
      <c r="SK524" s="54"/>
      <c r="SL524" s="54"/>
      <c r="SM524" s="54"/>
      <c r="SN524" s="54"/>
      <c r="SO524" s="54"/>
      <c r="SP524" s="54"/>
      <c r="SQ524" s="54"/>
      <c r="SR524" s="54"/>
      <c r="SS524" s="54"/>
      <c r="ST524" s="54"/>
      <c r="SU524" s="54"/>
      <c r="SV524" s="54"/>
      <c r="SW524" s="54"/>
      <c r="SX524" s="54"/>
      <c r="SY524" s="54"/>
      <c r="SZ524" s="54"/>
      <c r="TA524" s="54"/>
      <c r="TB524" s="54"/>
      <c r="TC524" s="54"/>
      <c r="TD524" s="54"/>
      <c r="TE524" s="54"/>
      <c r="TF524" s="54"/>
      <c r="TG524" s="54"/>
      <c r="TH524" s="54"/>
      <c r="TI524" s="54"/>
      <c r="TJ524" s="54"/>
      <c r="TK524" s="54"/>
      <c r="TL524" s="54"/>
      <c r="TM524" s="54"/>
      <c r="TN524" s="54"/>
      <c r="TO524" s="54"/>
      <c r="TP524" s="54"/>
      <c r="TQ524" s="54"/>
      <c r="TR524" s="54"/>
      <c r="TS524" s="54"/>
      <c r="TT524" s="54"/>
      <c r="TU524" s="54"/>
      <c r="TV524" s="54"/>
      <c r="TW524" s="54"/>
      <c r="TX524" s="54"/>
      <c r="TY524" s="54"/>
      <c r="TZ524" s="54"/>
      <c r="UA524" s="54"/>
      <c r="UB524" s="54"/>
      <c r="UC524" s="54"/>
      <c r="UD524" s="54"/>
      <c r="UE524" s="54"/>
      <c r="UF524" s="54"/>
      <c r="UG524" s="54"/>
      <c r="UH524" s="54"/>
      <c r="UI524" s="54"/>
      <c r="UJ524" s="54"/>
      <c r="UK524" s="54"/>
      <c r="UL524" s="54"/>
      <c r="UM524" s="54"/>
      <c r="UN524" s="54"/>
      <c r="UO524" s="54"/>
      <c r="UP524" s="54"/>
      <c r="UQ524" s="54"/>
      <c r="UR524" s="54"/>
      <c r="US524" s="54"/>
      <c r="UT524" s="54"/>
      <c r="UU524" s="54"/>
      <c r="UV524" s="54"/>
      <c r="UW524" s="54"/>
      <c r="UX524" s="54"/>
      <c r="UY524" s="54"/>
      <c r="UZ524" s="54"/>
      <c r="VA524" s="54"/>
      <c r="VB524" s="54"/>
      <c r="VC524" s="54"/>
      <c r="VD524" s="54"/>
      <c r="VE524" s="54"/>
      <c r="VF524" s="54"/>
      <c r="VG524" s="54"/>
      <c r="VH524" s="54"/>
      <c r="VI524" s="54"/>
      <c r="VJ524" s="54"/>
      <c r="VK524" s="54"/>
      <c r="VL524" s="54"/>
      <c r="VM524" s="54"/>
      <c r="VN524" s="54"/>
      <c r="VO524" s="54"/>
      <c r="VP524" s="54"/>
      <c r="VQ524" s="54"/>
      <c r="VR524" s="54"/>
      <c r="VS524" s="54"/>
      <c r="VT524" s="54"/>
      <c r="VU524" s="54"/>
      <c r="VV524" s="54"/>
      <c r="VW524" s="54"/>
      <c r="VX524" s="54"/>
      <c r="VY524" s="54"/>
      <c r="VZ524" s="54"/>
      <c r="WA524" s="54"/>
      <c r="WB524" s="54"/>
      <c r="WC524" s="54"/>
      <c r="WD524" s="54"/>
      <c r="WE524" s="54"/>
      <c r="WF524" s="54"/>
      <c r="WG524" s="54"/>
      <c r="WH524" s="54"/>
      <c r="WI524" s="54"/>
      <c r="WJ524" s="54"/>
      <c r="WK524" s="54"/>
      <c r="WL524" s="54"/>
      <c r="WM524" s="54"/>
      <c r="WN524" s="54"/>
      <c r="WO524" s="54"/>
      <c r="WP524" s="54"/>
      <c r="WQ524" s="54"/>
      <c r="WR524" s="54"/>
      <c r="WS524" s="54"/>
      <c r="WT524" s="54"/>
      <c r="WU524" s="54"/>
      <c r="WV524" s="54"/>
      <c r="WW524" s="54"/>
      <c r="WX524" s="54"/>
      <c r="WY524" s="54"/>
      <c r="WZ524" s="54"/>
      <c r="XA524" s="54"/>
      <c r="XB524" s="54"/>
      <c r="XC524" s="54"/>
      <c r="XD524" s="54"/>
      <c r="XE524" s="54"/>
      <c r="XF524" s="54"/>
      <c r="XG524" s="54"/>
      <c r="XH524" s="54"/>
      <c r="XI524" s="54"/>
      <c r="XJ524" s="54"/>
      <c r="XK524" s="54"/>
      <c r="XL524" s="54"/>
      <c r="XM524" s="54"/>
      <c r="XN524" s="54"/>
      <c r="XO524" s="54"/>
      <c r="XP524" s="54"/>
      <c r="XQ524" s="54"/>
      <c r="XR524" s="54"/>
      <c r="XS524" s="54"/>
      <c r="XT524" s="54"/>
      <c r="XU524" s="54"/>
      <c r="XV524" s="54"/>
      <c r="XW524" s="54"/>
      <c r="XX524" s="54"/>
      <c r="XY524" s="54"/>
      <c r="XZ524" s="54"/>
      <c r="YA524" s="54"/>
      <c r="YB524" s="54"/>
      <c r="YC524" s="54"/>
      <c r="YD524" s="54"/>
      <c r="YE524" s="54"/>
      <c r="YF524" s="54"/>
      <c r="YG524" s="54"/>
      <c r="YH524" s="54"/>
      <c r="YI524" s="54"/>
      <c r="YJ524" s="54"/>
      <c r="YK524" s="54"/>
      <c r="YL524" s="54"/>
      <c r="YM524" s="54"/>
      <c r="YN524" s="54"/>
      <c r="YO524" s="54"/>
      <c r="YP524" s="54"/>
      <c r="YQ524" s="54"/>
      <c r="YR524" s="54"/>
      <c r="YS524" s="54"/>
      <c r="YT524" s="54"/>
      <c r="YU524" s="54"/>
      <c r="YV524" s="54"/>
      <c r="YW524" s="54"/>
      <c r="YX524" s="54"/>
      <c r="YY524" s="54"/>
      <c r="YZ524" s="54"/>
      <c r="ZA524" s="54"/>
      <c r="ZB524" s="54"/>
      <c r="ZC524" s="54"/>
      <c r="ZD524" s="54"/>
      <c r="ZE524" s="54"/>
      <c r="ZF524" s="54"/>
      <c r="ZG524" s="54"/>
      <c r="ZH524" s="54"/>
      <c r="ZI524" s="54"/>
      <c r="ZJ524" s="54"/>
      <c r="ZK524" s="54"/>
      <c r="ZL524" s="54"/>
      <c r="ZM524" s="54"/>
      <c r="ZN524" s="54"/>
      <c r="ZO524" s="54"/>
      <c r="ZP524" s="54"/>
      <c r="ZQ524" s="54"/>
      <c r="ZR524" s="54"/>
      <c r="ZS524" s="54"/>
      <c r="ZT524" s="54"/>
      <c r="ZU524" s="54"/>
      <c r="ZV524" s="54"/>
      <c r="ZW524" s="54"/>
      <c r="ZX524" s="54"/>
      <c r="ZY524" s="54"/>
      <c r="ZZ524" s="54"/>
    </row>
    <row r="525" spans="1:702" x14ac:dyDescent="0.2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  <c r="CW525" s="54"/>
      <c r="CX525" s="54"/>
      <c r="CY525" s="54"/>
      <c r="CZ525" s="54"/>
      <c r="DA525" s="54"/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  <c r="DN525" s="54"/>
      <c r="DO525" s="54"/>
      <c r="DP525" s="54"/>
      <c r="DQ525" s="54"/>
      <c r="DR525" s="54"/>
      <c r="DS525" s="54"/>
      <c r="DT525" s="54"/>
      <c r="DU525" s="54"/>
      <c r="DV525" s="54"/>
      <c r="DW525" s="54"/>
      <c r="DX525" s="54"/>
      <c r="DY525" s="54"/>
      <c r="DZ525" s="54"/>
      <c r="EA525" s="54"/>
      <c r="EB525" s="54"/>
      <c r="EC525" s="54"/>
      <c r="ED525" s="54"/>
      <c r="EE525" s="54"/>
      <c r="EF525" s="54"/>
      <c r="EG525" s="54"/>
      <c r="EH525" s="54"/>
      <c r="EI525" s="54"/>
      <c r="EJ525" s="54"/>
      <c r="EK525" s="54"/>
      <c r="EL525" s="54"/>
      <c r="EM525" s="54"/>
      <c r="EN525" s="54"/>
      <c r="EO525" s="54"/>
      <c r="EP525" s="54"/>
      <c r="EQ525" s="54"/>
      <c r="ER525" s="54"/>
      <c r="ES525" s="54"/>
      <c r="ET525" s="54"/>
      <c r="EU525" s="54"/>
      <c r="EV525" s="54"/>
      <c r="EW525" s="54"/>
      <c r="EX525" s="54"/>
      <c r="EY525" s="54"/>
      <c r="EZ525" s="54"/>
      <c r="FA525" s="54"/>
      <c r="FB525" s="54"/>
      <c r="FC525" s="54"/>
      <c r="FD525" s="54"/>
      <c r="FE525" s="54"/>
      <c r="FF525" s="54"/>
      <c r="FG525" s="54"/>
      <c r="FH525" s="54"/>
      <c r="FI525" s="54"/>
      <c r="FJ525" s="54"/>
      <c r="FK525" s="54"/>
      <c r="FL525" s="54"/>
      <c r="FM525" s="54"/>
      <c r="FN525" s="54"/>
      <c r="FO525" s="54"/>
      <c r="FP525" s="54"/>
      <c r="FQ525" s="54"/>
      <c r="FR525" s="54"/>
      <c r="FS525" s="54"/>
      <c r="FT525" s="54"/>
      <c r="FU525" s="54"/>
      <c r="FV525" s="54"/>
      <c r="FW525" s="54"/>
      <c r="FX525" s="54"/>
      <c r="FY525" s="54"/>
      <c r="FZ525" s="54"/>
      <c r="GA525" s="54"/>
      <c r="GB525" s="54"/>
      <c r="GC525" s="54"/>
      <c r="GD525" s="54"/>
      <c r="GE525" s="54"/>
      <c r="GF525" s="54"/>
      <c r="GG525" s="54"/>
      <c r="GH525" s="54"/>
      <c r="GI525" s="54"/>
      <c r="GJ525" s="54"/>
      <c r="GK525" s="54"/>
      <c r="GL525" s="54"/>
      <c r="GM525" s="54"/>
      <c r="GN525" s="54"/>
      <c r="GO525" s="54"/>
      <c r="GP525" s="54"/>
      <c r="GQ525" s="54"/>
      <c r="GR525" s="54"/>
      <c r="GS525" s="54"/>
      <c r="GT525" s="54"/>
      <c r="GU525" s="54"/>
      <c r="GV525" s="54"/>
      <c r="GW525" s="54"/>
      <c r="GX525" s="54"/>
      <c r="GY525" s="54"/>
      <c r="GZ525" s="54"/>
      <c r="HA525" s="54"/>
      <c r="HB525" s="54"/>
      <c r="HC525" s="54"/>
      <c r="HD525" s="54"/>
      <c r="HE525" s="54"/>
      <c r="HF525" s="54"/>
      <c r="HG525" s="54"/>
      <c r="HH525" s="54"/>
      <c r="HI525" s="54"/>
      <c r="HJ525" s="54"/>
      <c r="HK525" s="54"/>
      <c r="HL525" s="54"/>
      <c r="HM525" s="54"/>
      <c r="HN525" s="54"/>
      <c r="HO525" s="54"/>
      <c r="HP525" s="54"/>
      <c r="HQ525" s="54"/>
      <c r="HR525" s="54"/>
      <c r="HS525" s="54"/>
      <c r="HT525" s="54"/>
      <c r="HU525" s="54"/>
      <c r="HV525" s="54"/>
      <c r="HW525" s="54"/>
      <c r="HX525" s="54"/>
      <c r="HY525" s="54"/>
      <c r="HZ525" s="54"/>
      <c r="IA525" s="54"/>
      <c r="IB525" s="54"/>
      <c r="IC525" s="54"/>
      <c r="ID525" s="54"/>
      <c r="IE525" s="54"/>
      <c r="IF525" s="54"/>
      <c r="IG525" s="54"/>
      <c r="IH525" s="54"/>
      <c r="II525" s="54"/>
      <c r="IJ525" s="54"/>
      <c r="IK525" s="54"/>
      <c r="IL525" s="54"/>
      <c r="IM525" s="54"/>
      <c r="IN525" s="54"/>
      <c r="IO525" s="54"/>
      <c r="IP525" s="54"/>
      <c r="IQ525" s="54"/>
      <c r="IR525" s="54"/>
      <c r="IS525" s="54"/>
      <c r="IT525" s="54"/>
      <c r="IU525" s="54"/>
      <c r="IV525" s="54"/>
      <c r="IW525" s="54"/>
      <c r="IX525" s="54"/>
      <c r="IY525" s="54"/>
      <c r="IZ525" s="54"/>
      <c r="JA525" s="54"/>
      <c r="JB525" s="54"/>
      <c r="JC525" s="54"/>
      <c r="JD525" s="54"/>
      <c r="JE525" s="54"/>
      <c r="JF525" s="54"/>
      <c r="JG525" s="54"/>
      <c r="JH525" s="54"/>
      <c r="JI525" s="54"/>
      <c r="JJ525" s="54"/>
      <c r="JK525" s="54"/>
      <c r="JL525" s="54"/>
      <c r="JM525" s="54"/>
      <c r="JN525" s="54"/>
      <c r="JO525" s="54"/>
      <c r="JP525" s="54"/>
      <c r="JQ525" s="54"/>
      <c r="JR525" s="54"/>
      <c r="JS525" s="54"/>
      <c r="JT525" s="54"/>
      <c r="JU525" s="54"/>
      <c r="JV525" s="54"/>
      <c r="JW525" s="54"/>
      <c r="JX525" s="54"/>
      <c r="JY525" s="54"/>
      <c r="JZ525" s="54"/>
      <c r="KA525" s="54"/>
      <c r="KB525" s="54"/>
      <c r="KC525" s="54"/>
      <c r="KD525" s="54"/>
      <c r="KE525" s="54"/>
      <c r="KF525" s="54"/>
      <c r="KG525" s="54"/>
      <c r="KH525" s="54"/>
      <c r="KI525" s="54"/>
      <c r="KJ525" s="54"/>
      <c r="KK525" s="54"/>
      <c r="KL525" s="54"/>
      <c r="KM525" s="54"/>
      <c r="KN525" s="54"/>
      <c r="KO525" s="54"/>
      <c r="KP525" s="54"/>
      <c r="KQ525" s="54"/>
      <c r="KR525" s="54"/>
      <c r="KS525" s="54"/>
      <c r="KT525" s="54"/>
      <c r="KU525" s="54"/>
      <c r="KV525" s="54"/>
      <c r="KW525" s="54"/>
      <c r="KX525" s="54"/>
      <c r="KY525" s="54"/>
      <c r="KZ525" s="54"/>
      <c r="LA525" s="54"/>
      <c r="LB525" s="54"/>
      <c r="LC525" s="54"/>
      <c r="LD525" s="54"/>
      <c r="LE525" s="54"/>
      <c r="LF525" s="54"/>
      <c r="LG525" s="54"/>
      <c r="LH525" s="54"/>
      <c r="LI525" s="54"/>
      <c r="LJ525" s="54"/>
      <c r="LK525" s="54"/>
      <c r="LL525" s="54"/>
      <c r="LM525" s="54"/>
      <c r="LN525" s="54"/>
      <c r="LO525" s="54"/>
      <c r="LP525" s="54"/>
      <c r="LQ525" s="54"/>
      <c r="LR525" s="54"/>
      <c r="LS525" s="54"/>
      <c r="LT525" s="54"/>
      <c r="LU525" s="54"/>
      <c r="LV525" s="54"/>
      <c r="LW525" s="54"/>
      <c r="LX525" s="54"/>
      <c r="LY525" s="54"/>
      <c r="LZ525" s="54"/>
      <c r="MA525" s="54"/>
      <c r="MB525" s="54"/>
      <c r="MC525" s="54"/>
      <c r="MD525" s="54"/>
      <c r="ME525" s="54"/>
      <c r="MF525" s="54"/>
      <c r="MG525" s="54"/>
      <c r="MH525" s="54"/>
      <c r="MI525" s="54"/>
      <c r="MJ525" s="54"/>
      <c r="MK525" s="54"/>
      <c r="ML525" s="54"/>
      <c r="MM525" s="54"/>
      <c r="MN525" s="54"/>
      <c r="MO525" s="54"/>
      <c r="MP525" s="54"/>
      <c r="MQ525" s="54"/>
      <c r="MR525" s="54"/>
      <c r="MS525" s="54"/>
      <c r="MT525" s="54"/>
      <c r="MU525" s="54"/>
      <c r="MV525" s="54"/>
      <c r="MW525" s="54"/>
      <c r="MX525" s="54"/>
      <c r="MY525" s="54"/>
      <c r="MZ525" s="54"/>
      <c r="NA525" s="54"/>
      <c r="NB525" s="54"/>
      <c r="NC525" s="54"/>
      <c r="ND525" s="54"/>
      <c r="NE525" s="54"/>
      <c r="NF525" s="54"/>
      <c r="NG525" s="54"/>
      <c r="NH525" s="54"/>
      <c r="NI525" s="54"/>
      <c r="NJ525" s="54"/>
      <c r="NK525" s="54"/>
      <c r="NL525" s="54"/>
      <c r="NM525" s="54"/>
      <c r="NN525" s="54"/>
      <c r="NO525" s="54"/>
      <c r="NP525" s="54"/>
      <c r="NQ525" s="54"/>
      <c r="NR525" s="54"/>
      <c r="NS525" s="54"/>
      <c r="NT525" s="54"/>
      <c r="NU525" s="54"/>
      <c r="NV525" s="54"/>
      <c r="NW525" s="54"/>
      <c r="NX525" s="54"/>
      <c r="NY525" s="54"/>
      <c r="NZ525" s="54"/>
      <c r="OA525" s="54"/>
      <c r="OB525" s="54"/>
      <c r="OC525" s="54"/>
      <c r="OD525" s="54"/>
      <c r="OE525" s="54"/>
      <c r="OF525" s="54"/>
      <c r="OG525" s="54"/>
      <c r="OH525" s="54"/>
      <c r="OI525" s="54"/>
      <c r="OJ525" s="54"/>
      <c r="OK525" s="54"/>
      <c r="OL525" s="54"/>
      <c r="OM525" s="54"/>
      <c r="ON525" s="54"/>
      <c r="OO525" s="54"/>
      <c r="OP525" s="54"/>
      <c r="OQ525" s="54"/>
      <c r="OR525" s="54"/>
      <c r="OS525" s="54"/>
      <c r="OT525" s="54"/>
      <c r="OU525" s="54"/>
      <c r="OV525" s="54"/>
      <c r="OW525" s="54"/>
      <c r="OX525" s="54"/>
      <c r="OY525" s="54"/>
      <c r="OZ525" s="54"/>
      <c r="PA525" s="54"/>
      <c r="PB525" s="54"/>
      <c r="PC525" s="54"/>
      <c r="PD525" s="54"/>
      <c r="PE525" s="54"/>
      <c r="PF525" s="54"/>
      <c r="PG525" s="54"/>
      <c r="PH525" s="54"/>
      <c r="PI525" s="54"/>
      <c r="PJ525" s="54"/>
      <c r="PK525" s="54"/>
      <c r="PL525" s="54"/>
      <c r="PM525" s="54"/>
      <c r="PN525" s="54"/>
      <c r="PO525" s="54"/>
      <c r="PP525" s="54"/>
      <c r="PQ525" s="54"/>
      <c r="PR525" s="54"/>
      <c r="PS525" s="54"/>
      <c r="PT525" s="54"/>
      <c r="PU525" s="54"/>
      <c r="PV525" s="54"/>
      <c r="PW525" s="54"/>
      <c r="PX525" s="54"/>
      <c r="PY525" s="54"/>
      <c r="PZ525" s="54"/>
      <c r="QA525" s="54"/>
      <c r="QB525" s="54"/>
      <c r="QC525" s="54"/>
      <c r="QD525" s="54"/>
      <c r="QE525" s="54"/>
      <c r="QF525" s="54"/>
      <c r="QG525" s="54"/>
      <c r="QH525" s="54"/>
      <c r="QI525" s="54"/>
      <c r="QJ525" s="54"/>
      <c r="QK525" s="54"/>
      <c r="QL525" s="54"/>
      <c r="QM525" s="54"/>
      <c r="QN525" s="54"/>
      <c r="QO525" s="54"/>
      <c r="QP525" s="54"/>
      <c r="QQ525" s="54"/>
      <c r="QR525" s="54"/>
      <c r="QS525" s="54"/>
      <c r="QT525" s="54"/>
      <c r="QU525" s="54"/>
      <c r="QV525" s="54"/>
      <c r="QW525" s="54"/>
      <c r="QX525" s="54"/>
      <c r="QY525" s="54"/>
      <c r="QZ525" s="54"/>
      <c r="RA525" s="54"/>
      <c r="RB525" s="54"/>
      <c r="RC525" s="54"/>
      <c r="RD525" s="54"/>
      <c r="RE525" s="54"/>
      <c r="RF525" s="54"/>
      <c r="RG525" s="54"/>
      <c r="RH525" s="54"/>
      <c r="RI525" s="54"/>
      <c r="RJ525" s="54"/>
      <c r="RK525" s="54"/>
      <c r="RL525" s="54"/>
      <c r="RM525" s="54"/>
      <c r="RN525" s="54"/>
      <c r="RO525" s="54"/>
      <c r="RP525" s="54"/>
      <c r="RQ525" s="54"/>
      <c r="RR525" s="54"/>
      <c r="RS525" s="54"/>
      <c r="RT525" s="54"/>
      <c r="RU525" s="54"/>
      <c r="RV525" s="54"/>
      <c r="RW525" s="54"/>
      <c r="RX525" s="54"/>
      <c r="RY525" s="54"/>
      <c r="RZ525" s="54"/>
      <c r="SA525" s="54"/>
      <c r="SB525" s="54"/>
      <c r="SC525" s="54"/>
      <c r="SD525" s="54"/>
      <c r="SE525" s="54"/>
      <c r="SF525" s="54"/>
      <c r="SG525" s="54"/>
      <c r="SH525" s="54"/>
      <c r="SI525" s="54"/>
      <c r="SJ525" s="54"/>
      <c r="SK525" s="54"/>
      <c r="SL525" s="54"/>
      <c r="SM525" s="54"/>
      <c r="SN525" s="54"/>
      <c r="SO525" s="54"/>
      <c r="SP525" s="54"/>
      <c r="SQ525" s="54"/>
      <c r="SR525" s="54"/>
      <c r="SS525" s="54"/>
      <c r="ST525" s="54"/>
      <c r="SU525" s="54"/>
      <c r="SV525" s="54"/>
      <c r="SW525" s="54"/>
      <c r="SX525" s="54"/>
      <c r="SY525" s="54"/>
      <c r="SZ525" s="54"/>
      <c r="TA525" s="54"/>
      <c r="TB525" s="54"/>
      <c r="TC525" s="54"/>
      <c r="TD525" s="54"/>
      <c r="TE525" s="54"/>
      <c r="TF525" s="54"/>
      <c r="TG525" s="54"/>
      <c r="TH525" s="54"/>
      <c r="TI525" s="54"/>
      <c r="TJ525" s="54"/>
      <c r="TK525" s="54"/>
      <c r="TL525" s="54"/>
      <c r="TM525" s="54"/>
      <c r="TN525" s="54"/>
      <c r="TO525" s="54"/>
      <c r="TP525" s="54"/>
      <c r="TQ525" s="54"/>
      <c r="TR525" s="54"/>
      <c r="TS525" s="54"/>
      <c r="TT525" s="54"/>
      <c r="TU525" s="54"/>
      <c r="TV525" s="54"/>
      <c r="TW525" s="54"/>
      <c r="TX525" s="54"/>
      <c r="TY525" s="54"/>
      <c r="TZ525" s="54"/>
      <c r="UA525" s="54"/>
      <c r="UB525" s="54"/>
      <c r="UC525" s="54"/>
      <c r="UD525" s="54"/>
      <c r="UE525" s="54"/>
      <c r="UF525" s="54"/>
      <c r="UG525" s="54"/>
      <c r="UH525" s="54"/>
      <c r="UI525" s="54"/>
      <c r="UJ525" s="54"/>
      <c r="UK525" s="54"/>
      <c r="UL525" s="54"/>
      <c r="UM525" s="54"/>
      <c r="UN525" s="54"/>
      <c r="UO525" s="54"/>
      <c r="UP525" s="54"/>
      <c r="UQ525" s="54"/>
      <c r="UR525" s="54"/>
      <c r="US525" s="54"/>
      <c r="UT525" s="54"/>
      <c r="UU525" s="54"/>
      <c r="UV525" s="54"/>
      <c r="UW525" s="54"/>
      <c r="UX525" s="54"/>
      <c r="UY525" s="54"/>
      <c r="UZ525" s="54"/>
      <c r="VA525" s="54"/>
      <c r="VB525" s="54"/>
      <c r="VC525" s="54"/>
      <c r="VD525" s="54"/>
      <c r="VE525" s="54"/>
      <c r="VF525" s="54"/>
      <c r="VG525" s="54"/>
      <c r="VH525" s="54"/>
      <c r="VI525" s="54"/>
      <c r="VJ525" s="54"/>
      <c r="VK525" s="54"/>
      <c r="VL525" s="54"/>
      <c r="VM525" s="54"/>
      <c r="VN525" s="54"/>
      <c r="VO525" s="54"/>
      <c r="VP525" s="54"/>
      <c r="VQ525" s="54"/>
      <c r="VR525" s="54"/>
      <c r="VS525" s="54"/>
      <c r="VT525" s="54"/>
      <c r="VU525" s="54"/>
      <c r="VV525" s="54"/>
      <c r="VW525" s="54"/>
      <c r="VX525" s="54"/>
      <c r="VY525" s="54"/>
      <c r="VZ525" s="54"/>
      <c r="WA525" s="54"/>
      <c r="WB525" s="54"/>
      <c r="WC525" s="54"/>
      <c r="WD525" s="54"/>
      <c r="WE525" s="54"/>
      <c r="WF525" s="54"/>
      <c r="WG525" s="54"/>
      <c r="WH525" s="54"/>
      <c r="WI525" s="54"/>
      <c r="WJ525" s="54"/>
      <c r="WK525" s="54"/>
      <c r="WL525" s="54"/>
      <c r="WM525" s="54"/>
      <c r="WN525" s="54"/>
      <c r="WO525" s="54"/>
      <c r="WP525" s="54"/>
      <c r="WQ525" s="54"/>
      <c r="WR525" s="54"/>
      <c r="WS525" s="54"/>
      <c r="WT525" s="54"/>
      <c r="WU525" s="54"/>
      <c r="WV525" s="54"/>
      <c r="WW525" s="54"/>
      <c r="WX525" s="54"/>
      <c r="WY525" s="54"/>
      <c r="WZ525" s="54"/>
      <c r="XA525" s="54"/>
      <c r="XB525" s="54"/>
      <c r="XC525" s="54"/>
      <c r="XD525" s="54"/>
      <c r="XE525" s="54"/>
      <c r="XF525" s="54"/>
      <c r="XG525" s="54"/>
      <c r="XH525" s="54"/>
      <c r="XI525" s="54"/>
      <c r="XJ525" s="54"/>
      <c r="XK525" s="54"/>
      <c r="XL525" s="54"/>
      <c r="XM525" s="54"/>
      <c r="XN525" s="54"/>
      <c r="XO525" s="54"/>
      <c r="XP525" s="54"/>
      <c r="XQ525" s="54"/>
      <c r="XR525" s="54"/>
      <c r="XS525" s="54"/>
      <c r="XT525" s="54"/>
      <c r="XU525" s="54"/>
      <c r="XV525" s="54"/>
      <c r="XW525" s="54"/>
      <c r="XX525" s="54"/>
      <c r="XY525" s="54"/>
      <c r="XZ525" s="54"/>
      <c r="YA525" s="54"/>
      <c r="YB525" s="54"/>
      <c r="YC525" s="54"/>
      <c r="YD525" s="54"/>
      <c r="YE525" s="54"/>
      <c r="YF525" s="54"/>
      <c r="YG525" s="54"/>
      <c r="YH525" s="54"/>
      <c r="YI525" s="54"/>
      <c r="YJ525" s="54"/>
      <c r="YK525" s="54"/>
      <c r="YL525" s="54"/>
      <c r="YM525" s="54"/>
      <c r="YN525" s="54"/>
      <c r="YO525" s="54"/>
      <c r="YP525" s="54"/>
      <c r="YQ525" s="54"/>
      <c r="YR525" s="54"/>
      <c r="YS525" s="54"/>
      <c r="YT525" s="54"/>
      <c r="YU525" s="54"/>
      <c r="YV525" s="54"/>
      <c r="YW525" s="54"/>
      <c r="YX525" s="54"/>
      <c r="YY525" s="54"/>
      <c r="YZ525" s="54"/>
      <c r="ZA525" s="54"/>
      <c r="ZB525" s="54"/>
      <c r="ZC525" s="54"/>
      <c r="ZD525" s="54"/>
      <c r="ZE525" s="54"/>
      <c r="ZF525" s="54"/>
      <c r="ZG525" s="54"/>
      <c r="ZH525" s="54"/>
      <c r="ZI525" s="54"/>
      <c r="ZJ525" s="54"/>
      <c r="ZK525" s="54"/>
      <c r="ZL525" s="54"/>
      <c r="ZM525" s="54"/>
      <c r="ZN525" s="54"/>
      <c r="ZO525" s="54"/>
      <c r="ZP525" s="54"/>
      <c r="ZQ525" s="54"/>
      <c r="ZR525" s="54"/>
      <c r="ZS525" s="54"/>
      <c r="ZT525" s="54"/>
      <c r="ZU525" s="54"/>
      <c r="ZV525" s="54"/>
      <c r="ZW525" s="54"/>
      <c r="ZX525" s="54"/>
      <c r="ZY525" s="54"/>
      <c r="ZZ525" s="54"/>
    </row>
    <row r="526" spans="1:702" x14ac:dyDescent="0.2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  <c r="CW526" s="54"/>
      <c r="CX526" s="54"/>
      <c r="CY526" s="54"/>
      <c r="CZ526" s="54"/>
      <c r="DA526" s="54"/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  <c r="DN526" s="54"/>
      <c r="DO526" s="54"/>
      <c r="DP526" s="54"/>
      <c r="DQ526" s="54"/>
      <c r="DR526" s="54"/>
      <c r="DS526" s="54"/>
      <c r="DT526" s="54"/>
      <c r="DU526" s="54"/>
      <c r="DV526" s="54"/>
      <c r="DW526" s="54"/>
      <c r="DX526" s="54"/>
      <c r="DY526" s="54"/>
      <c r="DZ526" s="54"/>
      <c r="EA526" s="54"/>
      <c r="EB526" s="54"/>
      <c r="EC526" s="54"/>
      <c r="ED526" s="54"/>
      <c r="EE526" s="54"/>
      <c r="EF526" s="54"/>
      <c r="EG526" s="54"/>
      <c r="EH526" s="54"/>
      <c r="EI526" s="54"/>
      <c r="EJ526" s="54"/>
      <c r="EK526" s="54"/>
      <c r="EL526" s="54"/>
      <c r="EM526" s="54"/>
      <c r="EN526" s="54"/>
      <c r="EO526" s="54"/>
      <c r="EP526" s="54"/>
      <c r="EQ526" s="54"/>
      <c r="ER526" s="54"/>
      <c r="ES526" s="54"/>
      <c r="ET526" s="54"/>
      <c r="EU526" s="54"/>
      <c r="EV526" s="54"/>
      <c r="EW526" s="54"/>
      <c r="EX526" s="54"/>
      <c r="EY526" s="54"/>
      <c r="EZ526" s="54"/>
      <c r="FA526" s="54"/>
      <c r="FB526" s="54"/>
      <c r="FC526" s="54"/>
      <c r="FD526" s="54"/>
      <c r="FE526" s="54"/>
      <c r="FF526" s="54"/>
      <c r="FG526" s="54"/>
      <c r="FH526" s="54"/>
      <c r="FI526" s="54"/>
      <c r="FJ526" s="54"/>
      <c r="FK526" s="54"/>
      <c r="FL526" s="54"/>
      <c r="FM526" s="54"/>
      <c r="FN526" s="54"/>
      <c r="FO526" s="54"/>
      <c r="FP526" s="54"/>
      <c r="FQ526" s="54"/>
      <c r="FR526" s="54"/>
      <c r="FS526" s="54"/>
      <c r="FT526" s="54"/>
      <c r="FU526" s="54"/>
      <c r="FV526" s="54"/>
      <c r="FW526" s="54"/>
      <c r="FX526" s="54"/>
      <c r="FY526" s="54"/>
      <c r="FZ526" s="54"/>
      <c r="GA526" s="54"/>
      <c r="GB526" s="54"/>
      <c r="GC526" s="54"/>
      <c r="GD526" s="54"/>
      <c r="GE526" s="54"/>
      <c r="GF526" s="54"/>
      <c r="GG526" s="54"/>
      <c r="GH526" s="54"/>
      <c r="GI526" s="54"/>
      <c r="GJ526" s="54"/>
      <c r="GK526" s="54"/>
      <c r="GL526" s="54"/>
      <c r="GM526" s="54"/>
      <c r="GN526" s="54"/>
      <c r="GO526" s="54"/>
      <c r="GP526" s="54"/>
      <c r="GQ526" s="54"/>
      <c r="GR526" s="54"/>
      <c r="GS526" s="54"/>
      <c r="GT526" s="54"/>
      <c r="GU526" s="54"/>
      <c r="GV526" s="54"/>
      <c r="GW526" s="54"/>
      <c r="GX526" s="54"/>
      <c r="GY526" s="54"/>
      <c r="GZ526" s="54"/>
      <c r="HA526" s="54"/>
      <c r="HB526" s="54"/>
      <c r="HC526" s="54"/>
      <c r="HD526" s="54"/>
      <c r="HE526" s="54"/>
      <c r="HF526" s="54"/>
      <c r="HG526" s="54"/>
      <c r="HH526" s="54"/>
      <c r="HI526" s="54"/>
      <c r="HJ526" s="54"/>
      <c r="HK526" s="54"/>
      <c r="HL526" s="54"/>
      <c r="HM526" s="54"/>
      <c r="HN526" s="54"/>
      <c r="HO526" s="54"/>
      <c r="HP526" s="54"/>
      <c r="HQ526" s="54"/>
      <c r="HR526" s="54"/>
      <c r="HS526" s="54"/>
      <c r="HT526" s="54"/>
      <c r="HU526" s="54"/>
      <c r="HV526" s="54"/>
      <c r="HW526" s="54"/>
      <c r="HX526" s="54"/>
      <c r="HY526" s="54"/>
      <c r="HZ526" s="54"/>
      <c r="IA526" s="54"/>
      <c r="IB526" s="54"/>
      <c r="IC526" s="54"/>
      <c r="ID526" s="54"/>
      <c r="IE526" s="54"/>
      <c r="IF526" s="54"/>
      <c r="IG526" s="54"/>
      <c r="IH526" s="54"/>
      <c r="II526" s="54"/>
      <c r="IJ526" s="54"/>
      <c r="IK526" s="54"/>
      <c r="IL526" s="54"/>
      <c r="IM526" s="54"/>
      <c r="IN526" s="54"/>
      <c r="IO526" s="54"/>
      <c r="IP526" s="54"/>
      <c r="IQ526" s="54"/>
      <c r="IR526" s="54"/>
      <c r="IS526" s="54"/>
      <c r="IT526" s="54"/>
      <c r="IU526" s="54"/>
      <c r="IV526" s="54"/>
      <c r="IW526" s="54"/>
      <c r="IX526" s="54"/>
      <c r="IY526" s="54"/>
      <c r="IZ526" s="54"/>
      <c r="JA526" s="54"/>
      <c r="JB526" s="54"/>
      <c r="JC526" s="54"/>
      <c r="JD526" s="54"/>
      <c r="JE526" s="54"/>
      <c r="JF526" s="54"/>
      <c r="JG526" s="54"/>
      <c r="JH526" s="54"/>
      <c r="JI526" s="54"/>
      <c r="JJ526" s="54"/>
      <c r="JK526" s="54"/>
      <c r="JL526" s="54"/>
      <c r="JM526" s="54"/>
      <c r="JN526" s="54"/>
      <c r="JO526" s="54"/>
      <c r="JP526" s="54"/>
      <c r="JQ526" s="54"/>
      <c r="JR526" s="54"/>
      <c r="JS526" s="54"/>
      <c r="JT526" s="54"/>
      <c r="JU526" s="54"/>
      <c r="JV526" s="54"/>
      <c r="JW526" s="54"/>
      <c r="JX526" s="54"/>
      <c r="JY526" s="54"/>
      <c r="JZ526" s="54"/>
      <c r="KA526" s="54"/>
      <c r="KB526" s="54"/>
      <c r="KC526" s="54"/>
      <c r="KD526" s="54"/>
      <c r="KE526" s="54"/>
      <c r="KF526" s="54"/>
      <c r="KG526" s="54"/>
      <c r="KH526" s="54"/>
      <c r="KI526" s="54"/>
      <c r="KJ526" s="54"/>
      <c r="KK526" s="54"/>
      <c r="KL526" s="54"/>
      <c r="KM526" s="54"/>
      <c r="KN526" s="54"/>
      <c r="KO526" s="54"/>
      <c r="KP526" s="54"/>
      <c r="KQ526" s="54"/>
      <c r="KR526" s="54"/>
      <c r="KS526" s="54"/>
      <c r="KT526" s="54"/>
      <c r="KU526" s="54"/>
      <c r="KV526" s="54"/>
      <c r="KW526" s="54"/>
      <c r="KX526" s="54"/>
      <c r="KY526" s="54"/>
      <c r="KZ526" s="54"/>
      <c r="LA526" s="54"/>
      <c r="LB526" s="54"/>
      <c r="LC526" s="54"/>
      <c r="LD526" s="54"/>
      <c r="LE526" s="54"/>
      <c r="LF526" s="54"/>
      <c r="LG526" s="54"/>
      <c r="LH526" s="54"/>
      <c r="LI526" s="54"/>
      <c r="LJ526" s="54"/>
      <c r="LK526" s="54"/>
      <c r="LL526" s="54"/>
      <c r="LM526" s="54"/>
      <c r="LN526" s="54"/>
      <c r="LO526" s="54"/>
      <c r="LP526" s="54"/>
      <c r="LQ526" s="54"/>
      <c r="LR526" s="54"/>
      <c r="LS526" s="54"/>
      <c r="LT526" s="54"/>
      <c r="LU526" s="54"/>
      <c r="LV526" s="54"/>
      <c r="LW526" s="54"/>
      <c r="LX526" s="54"/>
      <c r="LY526" s="54"/>
      <c r="LZ526" s="54"/>
      <c r="MA526" s="54"/>
      <c r="MB526" s="54"/>
      <c r="MC526" s="54"/>
      <c r="MD526" s="54"/>
      <c r="ME526" s="54"/>
      <c r="MF526" s="54"/>
      <c r="MG526" s="54"/>
      <c r="MH526" s="54"/>
      <c r="MI526" s="54"/>
      <c r="MJ526" s="54"/>
      <c r="MK526" s="54"/>
      <c r="ML526" s="54"/>
      <c r="MM526" s="54"/>
      <c r="MN526" s="54"/>
      <c r="MO526" s="54"/>
      <c r="MP526" s="54"/>
      <c r="MQ526" s="54"/>
      <c r="MR526" s="54"/>
      <c r="MS526" s="54"/>
      <c r="MT526" s="54"/>
      <c r="MU526" s="54"/>
      <c r="MV526" s="54"/>
      <c r="MW526" s="54"/>
      <c r="MX526" s="54"/>
      <c r="MY526" s="54"/>
      <c r="MZ526" s="54"/>
      <c r="NA526" s="54"/>
      <c r="NB526" s="54"/>
      <c r="NC526" s="54"/>
      <c r="ND526" s="54"/>
      <c r="NE526" s="54"/>
      <c r="NF526" s="54"/>
      <c r="NG526" s="54"/>
      <c r="NH526" s="54"/>
      <c r="NI526" s="54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54"/>
      <c r="NY526" s="54"/>
      <c r="NZ526" s="54"/>
      <c r="OA526" s="54"/>
      <c r="OB526" s="54"/>
      <c r="OC526" s="54"/>
      <c r="OD526" s="54"/>
      <c r="OE526" s="54"/>
      <c r="OF526" s="54"/>
      <c r="OG526" s="54"/>
      <c r="OH526" s="54"/>
      <c r="OI526" s="54"/>
      <c r="OJ526" s="54"/>
      <c r="OK526" s="54"/>
      <c r="OL526" s="54"/>
      <c r="OM526" s="54"/>
      <c r="ON526" s="54"/>
      <c r="OO526" s="54"/>
      <c r="OP526" s="54"/>
      <c r="OQ526" s="54"/>
      <c r="OR526" s="54"/>
      <c r="OS526" s="54"/>
      <c r="OT526" s="54"/>
      <c r="OU526" s="54"/>
      <c r="OV526" s="54"/>
      <c r="OW526" s="54"/>
      <c r="OX526" s="54"/>
      <c r="OY526" s="54"/>
      <c r="OZ526" s="54"/>
      <c r="PA526" s="54"/>
      <c r="PB526" s="54"/>
      <c r="PC526" s="54"/>
      <c r="PD526" s="54"/>
      <c r="PE526" s="54"/>
      <c r="PF526" s="54"/>
      <c r="PG526" s="54"/>
      <c r="PH526" s="54"/>
      <c r="PI526" s="54"/>
      <c r="PJ526" s="54"/>
      <c r="PK526" s="54"/>
      <c r="PL526" s="54"/>
      <c r="PM526" s="54"/>
      <c r="PN526" s="54"/>
      <c r="PO526" s="54"/>
      <c r="PP526" s="54"/>
      <c r="PQ526" s="54"/>
      <c r="PR526" s="54"/>
      <c r="PS526" s="54"/>
      <c r="PT526" s="54"/>
      <c r="PU526" s="54"/>
      <c r="PV526" s="54"/>
      <c r="PW526" s="54"/>
      <c r="PX526" s="54"/>
      <c r="PY526" s="54"/>
      <c r="PZ526" s="54"/>
      <c r="QA526" s="54"/>
      <c r="QB526" s="54"/>
      <c r="QC526" s="54"/>
      <c r="QD526" s="54"/>
      <c r="QE526" s="54"/>
      <c r="QF526" s="54"/>
      <c r="QG526" s="54"/>
      <c r="QH526" s="54"/>
      <c r="QI526" s="54"/>
      <c r="QJ526" s="54"/>
      <c r="QK526" s="54"/>
      <c r="QL526" s="54"/>
      <c r="QM526" s="54"/>
      <c r="QN526" s="54"/>
      <c r="QO526" s="54"/>
      <c r="QP526" s="54"/>
      <c r="QQ526" s="54"/>
      <c r="QR526" s="54"/>
      <c r="QS526" s="54"/>
      <c r="QT526" s="54"/>
      <c r="QU526" s="54"/>
      <c r="QV526" s="54"/>
      <c r="QW526" s="54"/>
      <c r="QX526" s="54"/>
      <c r="QY526" s="54"/>
      <c r="QZ526" s="54"/>
      <c r="RA526" s="54"/>
      <c r="RB526" s="54"/>
      <c r="RC526" s="54"/>
      <c r="RD526" s="54"/>
      <c r="RE526" s="54"/>
      <c r="RF526" s="54"/>
      <c r="RG526" s="54"/>
      <c r="RH526" s="54"/>
      <c r="RI526" s="54"/>
      <c r="RJ526" s="54"/>
      <c r="RK526" s="54"/>
      <c r="RL526" s="54"/>
      <c r="RM526" s="54"/>
      <c r="RN526" s="54"/>
      <c r="RO526" s="54"/>
      <c r="RP526" s="54"/>
      <c r="RQ526" s="54"/>
      <c r="RR526" s="54"/>
      <c r="RS526" s="54"/>
      <c r="RT526" s="54"/>
      <c r="RU526" s="54"/>
      <c r="RV526" s="54"/>
      <c r="RW526" s="54"/>
      <c r="RX526" s="54"/>
      <c r="RY526" s="54"/>
      <c r="RZ526" s="54"/>
      <c r="SA526" s="54"/>
      <c r="SB526" s="54"/>
      <c r="SC526" s="54"/>
      <c r="SD526" s="54"/>
      <c r="SE526" s="54"/>
      <c r="SF526" s="54"/>
      <c r="SG526" s="54"/>
      <c r="SH526" s="54"/>
      <c r="SI526" s="54"/>
      <c r="SJ526" s="54"/>
      <c r="SK526" s="54"/>
      <c r="SL526" s="54"/>
      <c r="SM526" s="54"/>
      <c r="SN526" s="54"/>
      <c r="SO526" s="54"/>
      <c r="SP526" s="54"/>
      <c r="SQ526" s="54"/>
      <c r="SR526" s="54"/>
      <c r="SS526" s="54"/>
      <c r="ST526" s="54"/>
      <c r="SU526" s="54"/>
      <c r="SV526" s="54"/>
      <c r="SW526" s="54"/>
      <c r="SX526" s="54"/>
      <c r="SY526" s="54"/>
      <c r="SZ526" s="54"/>
      <c r="TA526" s="54"/>
      <c r="TB526" s="54"/>
      <c r="TC526" s="54"/>
      <c r="TD526" s="54"/>
      <c r="TE526" s="54"/>
      <c r="TF526" s="54"/>
      <c r="TG526" s="54"/>
      <c r="TH526" s="54"/>
      <c r="TI526" s="54"/>
      <c r="TJ526" s="54"/>
      <c r="TK526" s="54"/>
      <c r="TL526" s="54"/>
      <c r="TM526" s="54"/>
      <c r="TN526" s="54"/>
      <c r="TO526" s="54"/>
      <c r="TP526" s="54"/>
      <c r="TQ526" s="54"/>
      <c r="TR526" s="54"/>
      <c r="TS526" s="54"/>
      <c r="TT526" s="54"/>
      <c r="TU526" s="54"/>
      <c r="TV526" s="54"/>
      <c r="TW526" s="54"/>
      <c r="TX526" s="54"/>
      <c r="TY526" s="54"/>
      <c r="TZ526" s="54"/>
      <c r="UA526" s="54"/>
      <c r="UB526" s="54"/>
      <c r="UC526" s="54"/>
      <c r="UD526" s="54"/>
      <c r="UE526" s="54"/>
      <c r="UF526" s="54"/>
      <c r="UG526" s="54"/>
      <c r="UH526" s="54"/>
      <c r="UI526" s="54"/>
      <c r="UJ526" s="54"/>
      <c r="UK526" s="54"/>
      <c r="UL526" s="54"/>
      <c r="UM526" s="54"/>
      <c r="UN526" s="54"/>
      <c r="UO526" s="54"/>
      <c r="UP526" s="54"/>
      <c r="UQ526" s="54"/>
      <c r="UR526" s="54"/>
      <c r="US526" s="54"/>
      <c r="UT526" s="54"/>
      <c r="UU526" s="54"/>
      <c r="UV526" s="54"/>
      <c r="UW526" s="54"/>
      <c r="UX526" s="54"/>
      <c r="UY526" s="54"/>
      <c r="UZ526" s="54"/>
      <c r="VA526" s="54"/>
      <c r="VB526" s="54"/>
      <c r="VC526" s="54"/>
      <c r="VD526" s="54"/>
      <c r="VE526" s="54"/>
      <c r="VF526" s="54"/>
      <c r="VG526" s="54"/>
      <c r="VH526" s="54"/>
      <c r="VI526" s="54"/>
      <c r="VJ526" s="54"/>
      <c r="VK526" s="54"/>
      <c r="VL526" s="54"/>
      <c r="VM526" s="54"/>
      <c r="VN526" s="54"/>
      <c r="VO526" s="54"/>
      <c r="VP526" s="54"/>
      <c r="VQ526" s="54"/>
      <c r="VR526" s="54"/>
      <c r="VS526" s="54"/>
      <c r="VT526" s="54"/>
      <c r="VU526" s="54"/>
      <c r="VV526" s="54"/>
      <c r="VW526" s="54"/>
      <c r="VX526" s="54"/>
      <c r="VY526" s="54"/>
      <c r="VZ526" s="54"/>
      <c r="WA526" s="54"/>
      <c r="WB526" s="54"/>
      <c r="WC526" s="54"/>
      <c r="WD526" s="54"/>
      <c r="WE526" s="54"/>
      <c r="WF526" s="54"/>
      <c r="WG526" s="54"/>
      <c r="WH526" s="54"/>
      <c r="WI526" s="54"/>
      <c r="WJ526" s="54"/>
      <c r="WK526" s="54"/>
      <c r="WL526" s="54"/>
      <c r="WM526" s="54"/>
      <c r="WN526" s="54"/>
      <c r="WO526" s="54"/>
      <c r="WP526" s="54"/>
      <c r="WQ526" s="54"/>
      <c r="WR526" s="54"/>
      <c r="WS526" s="54"/>
      <c r="WT526" s="54"/>
      <c r="WU526" s="54"/>
      <c r="WV526" s="54"/>
      <c r="WW526" s="54"/>
      <c r="WX526" s="54"/>
      <c r="WY526" s="54"/>
      <c r="WZ526" s="54"/>
      <c r="XA526" s="54"/>
      <c r="XB526" s="54"/>
      <c r="XC526" s="54"/>
      <c r="XD526" s="54"/>
      <c r="XE526" s="54"/>
      <c r="XF526" s="54"/>
      <c r="XG526" s="54"/>
      <c r="XH526" s="54"/>
      <c r="XI526" s="54"/>
      <c r="XJ526" s="54"/>
      <c r="XK526" s="54"/>
      <c r="XL526" s="54"/>
      <c r="XM526" s="54"/>
      <c r="XN526" s="54"/>
      <c r="XO526" s="54"/>
      <c r="XP526" s="54"/>
      <c r="XQ526" s="54"/>
      <c r="XR526" s="54"/>
      <c r="XS526" s="54"/>
      <c r="XT526" s="54"/>
      <c r="XU526" s="54"/>
      <c r="XV526" s="54"/>
      <c r="XW526" s="54"/>
      <c r="XX526" s="54"/>
      <c r="XY526" s="54"/>
      <c r="XZ526" s="54"/>
      <c r="YA526" s="54"/>
      <c r="YB526" s="54"/>
      <c r="YC526" s="54"/>
      <c r="YD526" s="54"/>
      <c r="YE526" s="54"/>
      <c r="YF526" s="54"/>
      <c r="YG526" s="54"/>
      <c r="YH526" s="54"/>
      <c r="YI526" s="54"/>
      <c r="YJ526" s="54"/>
      <c r="YK526" s="54"/>
      <c r="YL526" s="54"/>
      <c r="YM526" s="54"/>
      <c r="YN526" s="54"/>
      <c r="YO526" s="54"/>
      <c r="YP526" s="54"/>
      <c r="YQ526" s="54"/>
      <c r="YR526" s="54"/>
      <c r="YS526" s="54"/>
      <c r="YT526" s="54"/>
      <c r="YU526" s="54"/>
      <c r="YV526" s="54"/>
      <c r="YW526" s="54"/>
      <c r="YX526" s="54"/>
      <c r="YY526" s="54"/>
      <c r="YZ526" s="54"/>
      <c r="ZA526" s="54"/>
      <c r="ZB526" s="54"/>
      <c r="ZC526" s="54"/>
      <c r="ZD526" s="54"/>
      <c r="ZE526" s="54"/>
      <c r="ZF526" s="54"/>
      <c r="ZG526" s="54"/>
      <c r="ZH526" s="54"/>
      <c r="ZI526" s="54"/>
      <c r="ZJ526" s="54"/>
      <c r="ZK526" s="54"/>
      <c r="ZL526" s="54"/>
      <c r="ZM526" s="54"/>
      <c r="ZN526" s="54"/>
      <c r="ZO526" s="54"/>
      <c r="ZP526" s="54"/>
      <c r="ZQ526" s="54"/>
      <c r="ZR526" s="54"/>
      <c r="ZS526" s="54"/>
      <c r="ZT526" s="54"/>
      <c r="ZU526" s="54"/>
      <c r="ZV526" s="54"/>
      <c r="ZW526" s="54"/>
      <c r="ZX526" s="54"/>
      <c r="ZY526" s="54"/>
      <c r="ZZ526" s="54"/>
    </row>
    <row r="527" spans="1:702" x14ac:dyDescent="0.2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  <c r="CW527" s="54"/>
      <c r="CX527" s="54"/>
      <c r="CY527" s="54"/>
      <c r="CZ527" s="54"/>
      <c r="DA527" s="54"/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  <c r="DN527" s="54"/>
      <c r="DO527" s="54"/>
      <c r="DP527" s="54"/>
      <c r="DQ527" s="54"/>
      <c r="DR527" s="54"/>
      <c r="DS527" s="54"/>
      <c r="DT527" s="54"/>
      <c r="DU527" s="54"/>
      <c r="DV527" s="54"/>
      <c r="DW527" s="54"/>
      <c r="DX527" s="54"/>
      <c r="DY527" s="54"/>
      <c r="DZ527" s="54"/>
      <c r="EA527" s="54"/>
      <c r="EB527" s="54"/>
      <c r="EC527" s="54"/>
      <c r="ED527" s="54"/>
      <c r="EE527" s="54"/>
      <c r="EF527" s="54"/>
      <c r="EG527" s="54"/>
      <c r="EH527" s="54"/>
      <c r="EI527" s="54"/>
      <c r="EJ527" s="54"/>
      <c r="EK527" s="54"/>
      <c r="EL527" s="54"/>
      <c r="EM527" s="54"/>
      <c r="EN527" s="54"/>
      <c r="EO527" s="54"/>
      <c r="EP527" s="54"/>
      <c r="EQ527" s="54"/>
      <c r="ER527" s="54"/>
      <c r="ES527" s="54"/>
      <c r="ET527" s="54"/>
      <c r="EU527" s="54"/>
      <c r="EV527" s="54"/>
      <c r="EW527" s="54"/>
      <c r="EX527" s="54"/>
      <c r="EY527" s="54"/>
      <c r="EZ527" s="54"/>
      <c r="FA527" s="54"/>
      <c r="FB527" s="54"/>
      <c r="FC527" s="54"/>
      <c r="FD527" s="54"/>
      <c r="FE527" s="54"/>
      <c r="FF527" s="54"/>
      <c r="FG527" s="54"/>
      <c r="FH527" s="54"/>
      <c r="FI527" s="54"/>
      <c r="FJ527" s="54"/>
      <c r="FK527" s="54"/>
      <c r="FL527" s="54"/>
      <c r="FM527" s="54"/>
      <c r="FN527" s="54"/>
      <c r="FO527" s="54"/>
      <c r="FP527" s="54"/>
      <c r="FQ527" s="54"/>
      <c r="FR527" s="54"/>
      <c r="FS527" s="54"/>
      <c r="FT527" s="54"/>
      <c r="FU527" s="54"/>
      <c r="FV527" s="54"/>
      <c r="FW527" s="54"/>
      <c r="FX527" s="54"/>
      <c r="FY527" s="54"/>
      <c r="FZ527" s="54"/>
      <c r="GA527" s="54"/>
      <c r="GB527" s="54"/>
      <c r="GC527" s="54"/>
      <c r="GD527" s="54"/>
      <c r="GE527" s="54"/>
      <c r="GF527" s="54"/>
      <c r="GG527" s="54"/>
      <c r="GH527" s="54"/>
      <c r="GI527" s="54"/>
      <c r="GJ527" s="54"/>
      <c r="GK527" s="54"/>
      <c r="GL527" s="54"/>
      <c r="GM527" s="54"/>
      <c r="GN527" s="54"/>
      <c r="GO527" s="54"/>
      <c r="GP527" s="54"/>
      <c r="GQ527" s="54"/>
      <c r="GR527" s="54"/>
      <c r="GS527" s="54"/>
      <c r="GT527" s="54"/>
      <c r="GU527" s="54"/>
      <c r="GV527" s="54"/>
      <c r="GW527" s="54"/>
      <c r="GX527" s="54"/>
      <c r="GY527" s="54"/>
      <c r="GZ527" s="54"/>
      <c r="HA527" s="54"/>
      <c r="HB527" s="54"/>
      <c r="HC527" s="54"/>
      <c r="HD527" s="54"/>
      <c r="HE527" s="54"/>
      <c r="HF527" s="54"/>
      <c r="HG527" s="54"/>
      <c r="HH527" s="54"/>
      <c r="HI527" s="54"/>
      <c r="HJ527" s="54"/>
      <c r="HK527" s="54"/>
      <c r="HL527" s="54"/>
      <c r="HM527" s="54"/>
      <c r="HN527" s="54"/>
      <c r="HO527" s="54"/>
      <c r="HP527" s="54"/>
      <c r="HQ527" s="54"/>
      <c r="HR527" s="54"/>
      <c r="HS527" s="54"/>
      <c r="HT527" s="54"/>
      <c r="HU527" s="54"/>
      <c r="HV527" s="54"/>
      <c r="HW527" s="54"/>
      <c r="HX527" s="54"/>
      <c r="HY527" s="54"/>
      <c r="HZ527" s="54"/>
      <c r="IA527" s="54"/>
      <c r="IB527" s="54"/>
      <c r="IC527" s="54"/>
      <c r="ID527" s="54"/>
      <c r="IE527" s="54"/>
      <c r="IF527" s="54"/>
      <c r="IG527" s="54"/>
      <c r="IH527" s="54"/>
      <c r="II527" s="54"/>
      <c r="IJ527" s="54"/>
      <c r="IK527" s="54"/>
      <c r="IL527" s="54"/>
      <c r="IM527" s="54"/>
      <c r="IN527" s="54"/>
      <c r="IO527" s="54"/>
      <c r="IP527" s="54"/>
      <c r="IQ527" s="54"/>
      <c r="IR527" s="54"/>
      <c r="IS527" s="54"/>
      <c r="IT527" s="54"/>
      <c r="IU527" s="54"/>
      <c r="IV527" s="54"/>
      <c r="IW527" s="54"/>
      <c r="IX527" s="54"/>
      <c r="IY527" s="54"/>
      <c r="IZ527" s="54"/>
      <c r="JA527" s="54"/>
      <c r="JB527" s="54"/>
      <c r="JC527" s="54"/>
      <c r="JD527" s="54"/>
      <c r="JE527" s="54"/>
      <c r="JF527" s="54"/>
      <c r="JG527" s="54"/>
      <c r="JH527" s="54"/>
      <c r="JI527" s="54"/>
      <c r="JJ527" s="54"/>
      <c r="JK527" s="54"/>
      <c r="JL527" s="54"/>
      <c r="JM527" s="54"/>
      <c r="JN527" s="54"/>
      <c r="JO527" s="54"/>
      <c r="JP527" s="54"/>
      <c r="JQ527" s="54"/>
      <c r="JR527" s="54"/>
      <c r="JS527" s="54"/>
      <c r="JT527" s="54"/>
      <c r="JU527" s="54"/>
      <c r="JV527" s="54"/>
      <c r="JW527" s="54"/>
      <c r="JX527" s="54"/>
      <c r="JY527" s="54"/>
      <c r="JZ527" s="54"/>
      <c r="KA527" s="54"/>
      <c r="KB527" s="54"/>
      <c r="KC527" s="54"/>
      <c r="KD527" s="54"/>
      <c r="KE527" s="54"/>
      <c r="KF527" s="54"/>
      <c r="KG527" s="54"/>
      <c r="KH527" s="54"/>
      <c r="KI527" s="54"/>
      <c r="KJ527" s="54"/>
      <c r="KK527" s="54"/>
      <c r="KL527" s="54"/>
      <c r="KM527" s="54"/>
      <c r="KN527" s="54"/>
      <c r="KO527" s="54"/>
      <c r="KP527" s="54"/>
      <c r="KQ527" s="54"/>
      <c r="KR527" s="54"/>
      <c r="KS527" s="54"/>
      <c r="KT527" s="54"/>
      <c r="KU527" s="54"/>
      <c r="KV527" s="54"/>
      <c r="KW527" s="54"/>
      <c r="KX527" s="54"/>
      <c r="KY527" s="54"/>
      <c r="KZ527" s="54"/>
      <c r="LA527" s="54"/>
      <c r="LB527" s="54"/>
      <c r="LC527" s="54"/>
      <c r="LD527" s="54"/>
      <c r="LE527" s="54"/>
      <c r="LF527" s="54"/>
      <c r="LG527" s="54"/>
      <c r="LH527" s="54"/>
      <c r="LI527" s="54"/>
      <c r="LJ527" s="54"/>
      <c r="LK527" s="54"/>
      <c r="LL527" s="54"/>
      <c r="LM527" s="54"/>
      <c r="LN527" s="54"/>
      <c r="LO527" s="54"/>
      <c r="LP527" s="54"/>
      <c r="LQ527" s="54"/>
      <c r="LR527" s="54"/>
      <c r="LS527" s="54"/>
      <c r="LT527" s="54"/>
      <c r="LU527" s="54"/>
      <c r="LV527" s="54"/>
      <c r="LW527" s="54"/>
      <c r="LX527" s="54"/>
      <c r="LY527" s="54"/>
      <c r="LZ527" s="54"/>
      <c r="MA527" s="54"/>
      <c r="MB527" s="54"/>
      <c r="MC527" s="54"/>
      <c r="MD527" s="54"/>
      <c r="ME527" s="54"/>
      <c r="MF527" s="54"/>
      <c r="MG527" s="54"/>
      <c r="MH527" s="54"/>
      <c r="MI527" s="54"/>
      <c r="MJ527" s="54"/>
      <c r="MK527" s="54"/>
      <c r="ML527" s="54"/>
      <c r="MM527" s="54"/>
      <c r="MN527" s="54"/>
      <c r="MO527" s="54"/>
      <c r="MP527" s="54"/>
      <c r="MQ527" s="54"/>
      <c r="MR527" s="54"/>
      <c r="MS527" s="54"/>
      <c r="MT527" s="54"/>
      <c r="MU527" s="54"/>
      <c r="MV527" s="54"/>
      <c r="MW527" s="54"/>
      <c r="MX527" s="54"/>
      <c r="MY527" s="54"/>
      <c r="MZ527" s="54"/>
      <c r="NA527" s="54"/>
      <c r="NB527" s="54"/>
      <c r="NC527" s="54"/>
      <c r="ND527" s="54"/>
      <c r="NE527" s="54"/>
      <c r="NF527" s="54"/>
      <c r="NG527" s="54"/>
      <c r="NH527" s="54"/>
      <c r="NI527" s="54"/>
      <c r="NJ527" s="54"/>
      <c r="NK527" s="54"/>
      <c r="NL527" s="54"/>
      <c r="NM527" s="54"/>
      <c r="NN527" s="54"/>
      <c r="NO527" s="54"/>
      <c r="NP527" s="54"/>
      <c r="NQ527" s="54"/>
      <c r="NR527" s="54"/>
      <c r="NS527" s="54"/>
      <c r="NT527" s="54"/>
      <c r="NU527" s="54"/>
      <c r="NV527" s="54"/>
      <c r="NW527" s="54"/>
      <c r="NX527" s="54"/>
      <c r="NY527" s="54"/>
      <c r="NZ527" s="54"/>
      <c r="OA527" s="54"/>
      <c r="OB527" s="54"/>
      <c r="OC527" s="54"/>
      <c r="OD527" s="54"/>
      <c r="OE527" s="54"/>
      <c r="OF527" s="54"/>
      <c r="OG527" s="54"/>
      <c r="OH527" s="54"/>
      <c r="OI527" s="54"/>
      <c r="OJ527" s="54"/>
      <c r="OK527" s="54"/>
      <c r="OL527" s="54"/>
      <c r="OM527" s="54"/>
      <c r="ON527" s="54"/>
      <c r="OO527" s="54"/>
      <c r="OP527" s="54"/>
      <c r="OQ527" s="54"/>
      <c r="OR527" s="54"/>
      <c r="OS527" s="54"/>
      <c r="OT527" s="54"/>
      <c r="OU527" s="54"/>
      <c r="OV527" s="54"/>
      <c r="OW527" s="54"/>
      <c r="OX527" s="54"/>
      <c r="OY527" s="54"/>
      <c r="OZ527" s="54"/>
      <c r="PA527" s="54"/>
      <c r="PB527" s="54"/>
      <c r="PC527" s="54"/>
      <c r="PD527" s="54"/>
      <c r="PE527" s="54"/>
      <c r="PF527" s="54"/>
      <c r="PG527" s="54"/>
      <c r="PH527" s="54"/>
      <c r="PI527" s="54"/>
      <c r="PJ527" s="54"/>
      <c r="PK527" s="54"/>
      <c r="PL527" s="54"/>
      <c r="PM527" s="54"/>
      <c r="PN527" s="54"/>
      <c r="PO527" s="54"/>
      <c r="PP527" s="54"/>
      <c r="PQ527" s="54"/>
      <c r="PR527" s="54"/>
      <c r="PS527" s="54"/>
      <c r="PT527" s="54"/>
      <c r="PU527" s="54"/>
      <c r="PV527" s="54"/>
      <c r="PW527" s="54"/>
      <c r="PX527" s="54"/>
      <c r="PY527" s="54"/>
      <c r="PZ527" s="54"/>
      <c r="QA527" s="54"/>
      <c r="QB527" s="54"/>
      <c r="QC527" s="54"/>
      <c r="QD527" s="54"/>
      <c r="QE527" s="54"/>
      <c r="QF527" s="54"/>
      <c r="QG527" s="54"/>
      <c r="QH527" s="54"/>
      <c r="QI527" s="54"/>
      <c r="QJ527" s="54"/>
      <c r="QK527" s="54"/>
      <c r="QL527" s="54"/>
      <c r="QM527" s="54"/>
      <c r="QN527" s="54"/>
      <c r="QO527" s="54"/>
      <c r="QP527" s="54"/>
      <c r="QQ527" s="54"/>
      <c r="QR527" s="54"/>
      <c r="QS527" s="54"/>
      <c r="QT527" s="54"/>
      <c r="QU527" s="54"/>
      <c r="QV527" s="54"/>
      <c r="QW527" s="54"/>
      <c r="QX527" s="54"/>
      <c r="QY527" s="54"/>
      <c r="QZ527" s="54"/>
      <c r="RA527" s="54"/>
      <c r="RB527" s="54"/>
      <c r="RC527" s="54"/>
      <c r="RD527" s="54"/>
      <c r="RE527" s="54"/>
      <c r="RF527" s="54"/>
      <c r="RG527" s="54"/>
      <c r="RH527" s="54"/>
      <c r="RI527" s="54"/>
      <c r="RJ527" s="54"/>
      <c r="RK527" s="54"/>
      <c r="RL527" s="54"/>
      <c r="RM527" s="54"/>
      <c r="RN527" s="54"/>
      <c r="RO527" s="54"/>
      <c r="RP527" s="54"/>
      <c r="RQ527" s="54"/>
      <c r="RR527" s="54"/>
      <c r="RS527" s="54"/>
      <c r="RT527" s="54"/>
      <c r="RU527" s="54"/>
      <c r="RV527" s="54"/>
      <c r="RW527" s="54"/>
      <c r="RX527" s="54"/>
      <c r="RY527" s="54"/>
      <c r="RZ527" s="54"/>
      <c r="SA527" s="54"/>
      <c r="SB527" s="54"/>
      <c r="SC527" s="54"/>
      <c r="SD527" s="54"/>
      <c r="SE527" s="54"/>
      <c r="SF527" s="54"/>
      <c r="SG527" s="54"/>
      <c r="SH527" s="54"/>
      <c r="SI527" s="54"/>
      <c r="SJ527" s="54"/>
      <c r="SK527" s="54"/>
      <c r="SL527" s="54"/>
      <c r="SM527" s="54"/>
      <c r="SN527" s="54"/>
      <c r="SO527" s="54"/>
      <c r="SP527" s="54"/>
      <c r="SQ527" s="54"/>
      <c r="SR527" s="54"/>
      <c r="SS527" s="54"/>
      <c r="ST527" s="54"/>
      <c r="SU527" s="54"/>
      <c r="SV527" s="54"/>
      <c r="SW527" s="54"/>
      <c r="SX527" s="54"/>
      <c r="SY527" s="54"/>
      <c r="SZ527" s="54"/>
      <c r="TA527" s="54"/>
      <c r="TB527" s="54"/>
      <c r="TC527" s="54"/>
      <c r="TD527" s="54"/>
      <c r="TE527" s="54"/>
      <c r="TF527" s="54"/>
      <c r="TG527" s="54"/>
      <c r="TH527" s="54"/>
      <c r="TI527" s="54"/>
      <c r="TJ527" s="54"/>
      <c r="TK527" s="54"/>
      <c r="TL527" s="54"/>
      <c r="TM527" s="54"/>
      <c r="TN527" s="54"/>
      <c r="TO527" s="54"/>
      <c r="TP527" s="54"/>
      <c r="TQ527" s="54"/>
      <c r="TR527" s="54"/>
      <c r="TS527" s="54"/>
      <c r="TT527" s="54"/>
      <c r="TU527" s="54"/>
      <c r="TV527" s="54"/>
      <c r="TW527" s="54"/>
      <c r="TX527" s="54"/>
      <c r="TY527" s="54"/>
      <c r="TZ527" s="54"/>
      <c r="UA527" s="54"/>
      <c r="UB527" s="54"/>
      <c r="UC527" s="54"/>
      <c r="UD527" s="54"/>
      <c r="UE527" s="54"/>
      <c r="UF527" s="54"/>
      <c r="UG527" s="54"/>
      <c r="UH527" s="54"/>
      <c r="UI527" s="54"/>
      <c r="UJ527" s="54"/>
      <c r="UK527" s="54"/>
      <c r="UL527" s="54"/>
      <c r="UM527" s="54"/>
      <c r="UN527" s="54"/>
      <c r="UO527" s="54"/>
      <c r="UP527" s="54"/>
      <c r="UQ527" s="54"/>
      <c r="UR527" s="54"/>
      <c r="US527" s="54"/>
      <c r="UT527" s="54"/>
      <c r="UU527" s="54"/>
      <c r="UV527" s="54"/>
      <c r="UW527" s="54"/>
      <c r="UX527" s="54"/>
      <c r="UY527" s="54"/>
      <c r="UZ527" s="54"/>
      <c r="VA527" s="54"/>
      <c r="VB527" s="54"/>
      <c r="VC527" s="54"/>
      <c r="VD527" s="54"/>
      <c r="VE527" s="54"/>
      <c r="VF527" s="54"/>
      <c r="VG527" s="54"/>
      <c r="VH527" s="54"/>
      <c r="VI527" s="54"/>
      <c r="VJ527" s="54"/>
      <c r="VK527" s="54"/>
      <c r="VL527" s="54"/>
      <c r="VM527" s="54"/>
      <c r="VN527" s="54"/>
      <c r="VO527" s="54"/>
      <c r="VP527" s="54"/>
      <c r="VQ527" s="54"/>
      <c r="VR527" s="54"/>
      <c r="VS527" s="54"/>
      <c r="VT527" s="54"/>
      <c r="VU527" s="54"/>
      <c r="VV527" s="54"/>
      <c r="VW527" s="54"/>
      <c r="VX527" s="54"/>
      <c r="VY527" s="54"/>
      <c r="VZ527" s="54"/>
      <c r="WA527" s="54"/>
      <c r="WB527" s="54"/>
      <c r="WC527" s="54"/>
      <c r="WD527" s="54"/>
      <c r="WE527" s="54"/>
      <c r="WF527" s="54"/>
      <c r="WG527" s="54"/>
      <c r="WH527" s="54"/>
      <c r="WI527" s="54"/>
      <c r="WJ527" s="54"/>
      <c r="WK527" s="54"/>
      <c r="WL527" s="54"/>
      <c r="WM527" s="54"/>
      <c r="WN527" s="54"/>
      <c r="WO527" s="54"/>
      <c r="WP527" s="54"/>
      <c r="WQ527" s="54"/>
      <c r="WR527" s="54"/>
      <c r="WS527" s="54"/>
      <c r="WT527" s="54"/>
      <c r="WU527" s="54"/>
      <c r="WV527" s="54"/>
      <c r="WW527" s="54"/>
      <c r="WX527" s="54"/>
      <c r="WY527" s="54"/>
      <c r="WZ527" s="54"/>
      <c r="XA527" s="54"/>
      <c r="XB527" s="54"/>
      <c r="XC527" s="54"/>
      <c r="XD527" s="54"/>
      <c r="XE527" s="54"/>
      <c r="XF527" s="54"/>
      <c r="XG527" s="54"/>
      <c r="XH527" s="54"/>
      <c r="XI527" s="54"/>
      <c r="XJ527" s="54"/>
      <c r="XK527" s="54"/>
      <c r="XL527" s="54"/>
      <c r="XM527" s="54"/>
      <c r="XN527" s="54"/>
      <c r="XO527" s="54"/>
      <c r="XP527" s="54"/>
      <c r="XQ527" s="54"/>
      <c r="XR527" s="54"/>
      <c r="XS527" s="54"/>
      <c r="XT527" s="54"/>
      <c r="XU527" s="54"/>
      <c r="XV527" s="54"/>
      <c r="XW527" s="54"/>
      <c r="XX527" s="54"/>
      <c r="XY527" s="54"/>
      <c r="XZ527" s="54"/>
      <c r="YA527" s="54"/>
      <c r="YB527" s="54"/>
      <c r="YC527" s="54"/>
      <c r="YD527" s="54"/>
      <c r="YE527" s="54"/>
      <c r="YF527" s="54"/>
      <c r="YG527" s="54"/>
      <c r="YH527" s="54"/>
      <c r="YI527" s="54"/>
      <c r="YJ527" s="54"/>
      <c r="YK527" s="54"/>
      <c r="YL527" s="54"/>
      <c r="YM527" s="54"/>
      <c r="YN527" s="54"/>
      <c r="YO527" s="54"/>
      <c r="YP527" s="54"/>
      <c r="YQ527" s="54"/>
      <c r="YR527" s="54"/>
      <c r="YS527" s="54"/>
      <c r="YT527" s="54"/>
      <c r="YU527" s="54"/>
      <c r="YV527" s="54"/>
      <c r="YW527" s="54"/>
      <c r="YX527" s="54"/>
      <c r="YY527" s="54"/>
      <c r="YZ527" s="54"/>
      <c r="ZA527" s="54"/>
      <c r="ZB527" s="54"/>
      <c r="ZC527" s="54"/>
      <c r="ZD527" s="54"/>
      <c r="ZE527" s="54"/>
      <c r="ZF527" s="54"/>
      <c r="ZG527" s="54"/>
      <c r="ZH527" s="54"/>
      <c r="ZI527" s="54"/>
      <c r="ZJ527" s="54"/>
      <c r="ZK527" s="54"/>
      <c r="ZL527" s="54"/>
      <c r="ZM527" s="54"/>
      <c r="ZN527" s="54"/>
      <c r="ZO527" s="54"/>
      <c r="ZP527" s="54"/>
      <c r="ZQ527" s="54"/>
      <c r="ZR527" s="54"/>
      <c r="ZS527" s="54"/>
      <c r="ZT527" s="54"/>
      <c r="ZU527" s="54"/>
      <c r="ZV527" s="54"/>
      <c r="ZW527" s="54"/>
      <c r="ZX527" s="54"/>
      <c r="ZY527" s="54"/>
      <c r="ZZ527" s="54"/>
    </row>
    <row r="528" spans="1:702" x14ac:dyDescent="0.2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  <c r="CW528" s="54"/>
      <c r="CX528" s="54"/>
      <c r="CY528" s="54"/>
      <c r="CZ528" s="54"/>
      <c r="DA528" s="54"/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  <c r="DN528" s="54"/>
      <c r="DO528" s="54"/>
      <c r="DP528" s="54"/>
      <c r="DQ528" s="54"/>
      <c r="DR528" s="54"/>
      <c r="DS528" s="54"/>
      <c r="DT528" s="54"/>
      <c r="DU528" s="54"/>
      <c r="DV528" s="54"/>
      <c r="DW528" s="54"/>
      <c r="DX528" s="54"/>
      <c r="DY528" s="54"/>
      <c r="DZ528" s="54"/>
      <c r="EA528" s="54"/>
      <c r="EB528" s="54"/>
      <c r="EC528" s="54"/>
      <c r="ED528" s="54"/>
      <c r="EE528" s="54"/>
      <c r="EF528" s="54"/>
      <c r="EG528" s="54"/>
      <c r="EH528" s="54"/>
      <c r="EI528" s="54"/>
      <c r="EJ528" s="54"/>
      <c r="EK528" s="54"/>
      <c r="EL528" s="54"/>
      <c r="EM528" s="54"/>
      <c r="EN528" s="54"/>
      <c r="EO528" s="54"/>
      <c r="EP528" s="54"/>
      <c r="EQ528" s="54"/>
      <c r="ER528" s="54"/>
      <c r="ES528" s="54"/>
      <c r="ET528" s="54"/>
      <c r="EU528" s="54"/>
      <c r="EV528" s="54"/>
      <c r="EW528" s="54"/>
      <c r="EX528" s="54"/>
      <c r="EY528" s="54"/>
      <c r="EZ528" s="54"/>
      <c r="FA528" s="54"/>
      <c r="FB528" s="54"/>
      <c r="FC528" s="54"/>
      <c r="FD528" s="54"/>
      <c r="FE528" s="54"/>
      <c r="FF528" s="54"/>
      <c r="FG528" s="54"/>
      <c r="FH528" s="54"/>
      <c r="FI528" s="54"/>
      <c r="FJ528" s="54"/>
      <c r="FK528" s="54"/>
      <c r="FL528" s="54"/>
      <c r="FM528" s="54"/>
      <c r="FN528" s="54"/>
      <c r="FO528" s="54"/>
      <c r="FP528" s="54"/>
      <c r="FQ528" s="54"/>
      <c r="FR528" s="54"/>
      <c r="FS528" s="54"/>
      <c r="FT528" s="54"/>
      <c r="FU528" s="54"/>
      <c r="FV528" s="54"/>
      <c r="FW528" s="54"/>
      <c r="FX528" s="54"/>
      <c r="FY528" s="54"/>
      <c r="FZ528" s="54"/>
      <c r="GA528" s="54"/>
      <c r="GB528" s="54"/>
      <c r="GC528" s="54"/>
      <c r="GD528" s="54"/>
      <c r="GE528" s="54"/>
      <c r="GF528" s="54"/>
      <c r="GG528" s="54"/>
      <c r="GH528" s="54"/>
      <c r="GI528" s="54"/>
      <c r="GJ528" s="54"/>
      <c r="GK528" s="54"/>
      <c r="GL528" s="54"/>
      <c r="GM528" s="54"/>
      <c r="GN528" s="54"/>
      <c r="GO528" s="54"/>
      <c r="GP528" s="54"/>
      <c r="GQ528" s="54"/>
      <c r="GR528" s="54"/>
      <c r="GS528" s="54"/>
      <c r="GT528" s="54"/>
      <c r="GU528" s="54"/>
      <c r="GV528" s="54"/>
      <c r="GW528" s="54"/>
      <c r="GX528" s="54"/>
      <c r="GY528" s="54"/>
      <c r="GZ528" s="54"/>
      <c r="HA528" s="54"/>
      <c r="HB528" s="54"/>
      <c r="HC528" s="54"/>
      <c r="HD528" s="54"/>
      <c r="HE528" s="54"/>
      <c r="HF528" s="54"/>
      <c r="HG528" s="54"/>
      <c r="HH528" s="54"/>
      <c r="HI528" s="54"/>
      <c r="HJ528" s="54"/>
      <c r="HK528" s="54"/>
      <c r="HL528" s="54"/>
      <c r="HM528" s="54"/>
      <c r="HN528" s="54"/>
      <c r="HO528" s="54"/>
      <c r="HP528" s="54"/>
      <c r="HQ528" s="54"/>
      <c r="HR528" s="54"/>
      <c r="HS528" s="54"/>
      <c r="HT528" s="54"/>
      <c r="HU528" s="54"/>
      <c r="HV528" s="54"/>
      <c r="HW528" s="54"/>
      <c r="HX528" s="54"/>
      <c r="HY528" s="54"/>
      <c r="HZ528" s="54"/>
      <c r="IA528" s="54"/>
      <c r="IB528" s="54"/>
      <c r="IC528" s="54"/>
      <c r="ID528" s="54"/>
      <c r="IE528" s="54"/>
      <c r="IF528" s="54"/>
      <c r="IG528" s="54"/>
      <c r="IH528" s="54"/>
      <c r="II528" s="54"/>
      <c r="IJ528" s="54"/>
      <c r="IK528" s="54"/>
      <c r="IL528" s="54"/>
      <c r="IM528" s="54"/>
      <c r="IN528" s="54"/>
      <c r="IO528" s="54"/>
      <c r="IP528" s="54"/>
      <c r="IQ528" s="54"/>
      <c r="IR528" s="54"/>
      <c r="IS528" s="54"/>
      <c r="IT528" s="54"/>
      <c r="IU528" s="54"/>
      <c r="IV528" s="54"/>
      <c r="IW528" s="54"/>
      <c r="IX528" s="54"/>
      <c r="IY528" s="54"/>
      <c r="IZ528" s="54"/>
      <c r="JA528" s="54"/>
      <c r="JB528" s="54"/>
      <c r="JC528" s="54"/>
      <c r="JD528" s="54"/>
      <c r="JE528" s="54"/>
      <c r="JF528" s="54"/>
      <c r="JG528" s="54"/>
      <c r="JH528" s="54"/>
      <c r="JI528" s="54"/>
      <c r="JJ528" s="54"/>
      <c r="JK528" s="54"/>
      <c r="JL528" s="54"/>
      <c r="JM528" s="54"/>
      <c r="JN528" s="54"/>
      <c r="JO528" s="54"/>
      <c r="JP528" s="54"/>
      <c r="JQ528" s="54"/>
      <c r="JR528" s="54"/>
      <c r="JS528" s="54"/>
      <c r="JT528" s="54"/>
      <c r="JU528" s="54"/>
      <c r="JV528" s="54"/>
      <c r="JW528" s="54"/>
      <c r="JX528" s="54"/>
      <c r="JY528" s="54"/>
      <c r="JZ528" s="54"/>
      <c r="KA528" s="54"/>
      <c r="KB528" s="54"/>
      <c r="KC528" s="54"/>
      <c r="KD528" s="54"/>
      <c r="KE528" s="54"/>
      <c r="KF528" s="54"/>
      <c r="KG528" s="54"/>
      <c r="KH528" s="54"/>
      <c r="KI528" s="54"/>
      <c r="KJ528" s="54"/>
      <c r="KK528" s="54"/>
      <c r="KL528" s="54"/>
      <c r="KM528" s="54"/>
      <c r="KN528" s="54"/>
      <c r="KO528" s="54"/>
      <c r="KP528" s="54"/>
      <c r="KQ528" s="54"/>
      <c r="KR528" s="54"/>
      <c r="KS528" s="54"/>
      <c r="KT528" s="54"/>
      <c r="KU528" s="54"/>
      <c r="KV528" s="54"/>
      <c r="KW528" s="54"/>
      <c r="KX528" s="54"/>
      <c r="KY528" s="54"/>
      <c r="KZ528" s="54"/>
      <c r="LA528" s="54"/>
      <c r="LB528" s="54"/>
      <c r="LC528" s="54"/>
      <c r="LD528" s="54"/>
      <c r="LE528" s="54"/>
      <c r="LF528" s="54"/>
      <c r="LG528" s="54"/>
      <c r="LH528" s="54"/>
      <c r="LI528" s="54"/>
      <c r="LJ528" s="54"/>
      <c r="LK528" s="54"/>
      <c r="LL528" s="54"/>
      <c r="LM528" s="54"/>
      <c r="LN528" s="54"/>
      <c r="LO528" s="54"/>
      <c r="LP528" s="54"/>
      <c r="LQ528" s="54"/>
      <c r="LR528" s="54"/>
      <c r="LS528" s="54"/>
      <c r="LT528" s="54"/>
      <c r="LU528" s="54"/>
      <c r="LV528" s="54"/>
      <c r="LW528" s="54"/>
      <c r="LX528" s="54"/>
      <c r="LY528" s="54"/>
      <c r="LZ528" s="54"/>
      <c r="MA528" s="54"/>
      <c r="MB528" s="54"/>
      <c r="MC528" s="54"/>
      <c r="MD528" s="54"/>
      <c r="ME528" s="54"/>
      <c r="MF528" s="54"/>
      <c r="MG528" s="54"/>
      <c r="MH528" s="54"/>
      <c r="MI528" s="54"/>
      <c r="MJ528" s="54"/>
      <c r="MK528" s="54"/>
      <c r="ML528" s="54"/>
      <c r="MM528" s="54"/>
      <c r="MN528" s="54"/>
      <c r="MO528" s="54"/>
      <c r="MP528" s="54"/>
      <c r="MQ528" s="54"/>
      <c r="MR528" s="54"/>
      <c r="MS528" s="54"/>
      <c r="MT528" s="54"/>
      <c r="MU528" s="54"/>
      <c r="MV528" s="54"/>
      <c r="MW528" s="54"/>
      <c r="MX528" s="54"/>
      <c r="MY528" s="54"/>
      <c r="MZ528" s="54"/>
      <c r="NA528" s="54"/>
      <c r="NB528" s="54"/>
      <c r="NC528" s="54"/>
      <c r="ND528" s="54"/>
      <c r="NE528" s="54"/>
      <c r="NF528" s="54"/>
      <c r="NG528" s="54"/>
      <c r="NH528" s="54"/>
      <c r="NI528" s="54"/>
      <c r="NJ528" s="54"/>
      <c r="NK528" s="54"/>
      <c r="NL528" s="54"/>
      <c r="NM528" s="54"/>
      <c r="NN528" s="54"/>
      <c r="NO528" s="54"/>
      <c r="NP528" s="54"/>
      <c r="NQ528" s="54"/>
      <c r="NR528" s="54"/>
      <c r="NS528" s="54"/>
      <c r="NT528" s="54"/>
      <c r="NU528" s="54"/>
      <c r="NV528" s="54"/>
      <c r="NW528" s="54"/>
      <c r="NX528" s="54"/>
      <c r="NY528" s="54"/>
      <c r="NZ528" s="54"/>
      <c r="OA528" s="54"/>
      <c r="OB528" s="54"/>
      <c r="OC528" s="54"/>
      <c r="OD528" s="54"/>
      <c r="OE528" s="54"/>
      <c r="OF528" s="54"/>
      <c r="OG528" s="54"/>
      <c r="OH528" s="54"/>
      <c r="OI528" s="54"/>
      <c r="OJ528" s="54"/>
      <c r="OK528" s="54"/>
      <c r="OL528" s="54"/>
      <c r="OM528" s="54"/>
      <c r="ON528" s="54"/>
      <c r="OO528" s="54"/>
      <c r="OP528" s="54"/>
      <c r="OQ528" s="54"/>
      <c r="OR528" s="54"/>
      <c r="OS528" s="54"/>
      <c r="OT528" s="54"/>
      <c r="OU528" s="54"/>
      <c r="OV528" s="54"/>
      <c r="OW528" s="54"/>
      <c r="OX528" s="54"/>
      <c r="OY528" s="54"/>
      <c r="OZ528" s="54"/>
      <c r="PA528" s="54"/>
      <c r="PB528" s="54"/>
      <c r="PC528" s="54"/>
      <c r="PD528" s="54"/>
      <c r="PE528" s="54"/>
      <c r="PF528" s="54"/>
      <c r="PG528" s="54"/>
      <c r="PH528" s="54"/>
      <c r="PI528" s="54"/>
      <c r="PJ528" s="54"/>
      <c r="PK528" s="54"/>
      <c r="PL528" s="54"/>
      <c r="PM528" s="54"/>
      <c r="PN528" s="54"/>
      <c r="PO528" s="54"/>
      <c r="PP528" s="54"/>
      <c r="PQ528" s="54"/>
      <c r="PR528" s="54"/>
      <c r="PS528" s="54"/>
      <c r="PT528" s="54"/>
      <c r="PU528" s="54"/>
      <c r="PV528" s="54"/>
      <c r="PW528" s="54"/>
      <c r="PX528" s="54"/>
      <c r="PY528" s="54"/>
      <c r="PZ528" s="54"/>
      <c r="QA528" s="54"/>
      <c r="QB528" s="54"/>
      <c r="QC528" s="54"/>
      <c r="QD528" s="54"/>
      <c r="QE528" s="54"/>
      <c r="QF528" s="54"/>
      <c r="QG528" s="54"/>
      <c r="QH528" s="54"/>
      <c r="QI528" s="54"/>
      <c r="QJ528" s="54"/>
      <c r="QK528" s="54"/>
      <c r="QL528" s="54"/>
      <c r="QM528" s="54"/>
      <c r="QN528" s="54"/>
      <c r="QO528" s="54"/>
      <c r="QP528" s="54"/>
      <c r="QQ528" s="54"/>
      <c r="QR528" s="54"/>
      <c r="QS528" s="54"/>
      <c r="QT528" s="54"/>
      <c r="QU528" s="54"/>
      <c r="QV528" s="54"/>
      <c r="QW528" s="54"/>
      <c r="QX528" s="54"/>
      <c r="QY528" s="54"/>
      <c r="QZ528" s="54"/>
      <c r="RA528" s="54"/>
      <c r="RB528" s="54"/>
      <c r="RC528" s="54"/>
      <c r="RD528" s="54"/>
      <c r="RE528" s="54"/>
      <c r="RF528" s="54"/>
      <c r="RG528" s="54"/>
      <c r="RH528" s="54"/>
      <c r="RI528" s="54"/>
      <c r="RJ528" s="54"/>
      <c r="RK528" s="54"/>
      <c r="RL528" s="54"/>
      <c r="RM528" s="54"/>
      <c r="RN528" s="54"/>
      <c r="RO528" s="54"/>
      <c r="RP528" s="54"/>
      <c r="RQ528" s="54"/>
      <c r="RR528" s="54"/>
      <c r="RS528" s="54"/>
      <c r="RT528" s="54"/>
      <c r="RU528" s="54"/>
      <c r="RV528" s="54"/>
      <c r="RW528" s="54"/>
      <c r="RX528" s="54"/>
      <c r="RY528" s="54"/>
      <c r="RZ528" s="54"/>
      <c r="SA528" s="54"/>
      <c r="SB528" s="54"/>
      <c r="SC528" s="54"/>
      <c r="SD528" s="54"/>
      <c r="SE528" s="54"/>
      <c r="SF528" s="54"/>
      <c r="SG528" s="54"/>
      <c r="SH528" s="54"/>
      <c r="SI528" s="54"/>
      <c r="SJ528" s="54"/>
      <c r="SK528" s="54"/>
      <c r="SL528" s="54"/>
      <c r="SM528" s="54"/>
      <c r="SN528" s="54"/>
      <c r="SO528" s="54"/>
      <c r="SP528" s="54"/>
      <c r="SQ528" s="54"/>
      <c r="SR528" s="54"/>
      <c r="SS528" s="54"/>
      <c r="ST528" s="54"/>
      <c r="SU528" s="54"/>
      <c r="SV528" s="54"/>
      <c r="SW528" s="54"/>
      <c r="SX528" s="54"/>
      <c r="SY528" s="54"/>
      <c r="SZ528" s="54"/>
      <c r="TA528" s="54"/>
      <c r="TB528" s="54"/>
      <c r="TC528" s="54"/>
      <c r="TD528" s="54"/>
      <c r="TE528" s="54"/>
      <c r="TF528" s="54"/>
      <c r="TG528" s="54"/>
      <c r="TH528" s="54"/>
      <c r="TI528" s="54"/>
      <c r="TJ528" s="54"/>
      <c r="TK528" s="54"/>
      <c r="TL528" s="54"/>
      <c r="TM528" s="54"/>
      <c r="TN528" s="54"/>
      <c r="TO528" s="54"/>
      <c r="TP528" s="54"/>
      <c r="TQ528" s="54"/>
      <c r="TR528" s="54"/>
      <c r="TS528" s="54"/>
      <c r="TT528" s="54"/>
      <c r="TU528" s="54"/>
      <c r="TV528" s="54"/>
      <c r="TW528" s="54"/>
      <c r="TX528" s="54"/>
      <c r="TY528" s="54"/>
      <c r="TZ528" s="54"/>
      <c r="UA528" s="54"/>
      <c r="UB528" s="54"/>
      <c r="UC528" s="54"/>
      <c r="UD528" s="54"/>
      <c r="UE528" s="54"/>
      <c r="UF528" s="54"/>
      <c r="UG528" s="54"/>
      <c r="UH528" s="54"/>
      <c r="UI528" s="54"/>
      <c r="UJ528" s="54"/>
      <c r="UK528" s="54"/>
      <c r="UL528" s="54"/>
      <c r="UM528" s="54"/>
      <c r="UN528" s="54"/>
      <c r="UO528" s="54"/>
      <c r="UP528" s="54"/>
      <c r="UQ528" s="54"/>
      <c r="UR528" s="54"/>
      <c r="US528" s="54"/>
      <c r="UT528" s="54"/>
      <c r="UU528" s="54"/>
      <c r="UV528" s="54"/>
      <c r="UW528" s="54"/>
      <c r="UX528" s="54"/>
      <c r="UY528" s="54"/>
      <c r="UZ528" s="54"/>
      <c r="VA528" s="54"/>
      <c r="VB528" s="54"/>
      <c r="VC528" s="54"/>
      <c r="VD528" s="54"/>
      <c r="VE528" s="54"/>
      <c r="VF528" s="54"/>
      <c r="VG528" s="54"/>
      <c r="VH528" s="54"/>
      <c r="VI528" s="54"/>
      <c r="VJ528" s="54"/>
      <c r="VK528" s="54"/>
      <c r="VL528" s="54"/>
      <c r="VM528" s="54"/>
      <c r="VN528" s="54"/>
      <c r="VO528" s="54"/>
      <c r="VP528" s="54"/>
      <c r="VQ528" s="54"/>
      <c r="VR528" s="54"/>
      <c r="VS528" s="54"/>
      <c r="VT528" s="54"/>
      <c r="VU528" s="54"/>
      <c r="VV528" s="54"/>
      <c r="VW528" s="54"/>
      <c r="VX528" s="54"/>
      <c r="VY528" s="54"/>
      <c r="VZ528" s="54"/>
      <c r="WA528" s="54"/>
      <c r="WB528" s="54"/>
      <c r="WC528" s="54"/>
      <c r="WD528" s="54"/>
      <c r="WE528" s="54"/>
      <c r="WF528" s="54"/>
      <c r="WG528" s="54"/>
      <c r="WH528" s="54"/>
      <c r="WI528" s="54"/>
      <c r="WJ528" s="54"/>
      <c r="WK528" s="54"/>
      <c r="WL528" s="54"/>
      <c r="WM528" s="54"/>
      <c r="WN528" s="54"/>
      <c r="WO528" s="54"/>
      <c r="WP528" s="54"/>
      <c r="WQ528" s="54"/>
      <c r="WR528" s="54"/>
      <c r="WS528" s="54"/>
      <c r="WT528" s="54"/>
      <c r="WU528" s="54"/>
      <c r="WV528" s="54"/>
      <c r="WW528" s="54"/>
      <c r="WX528" s="54"/>
      <c r="WY528" s="54"/>
      <c r="WZ528" s="54"/>
      <c r="XA528" s="54"/>
      <c r="XB528" s="54"/>
      <c r="XC528" s="54"/>
      <c r="XD528" s="54"/>
      <c r="XE528" s="54"/>
      <c r="XF528" s="54"/>
      <c r="XG528" s="54"/>
      <c r="XH528" s="54"/>
      <c r="XI528" s="54"/>
      <c r="XJ528" s="54"/>
      <c r="XK528" s="54"/>
      <c r="XL528" s="54"/>
      <c r="XM528" s="54"/>
      <c r="XN528" s="54"/>
      <c r="XO528" s="54"/>
      <c r="XP528" s="54"/>
      <c r="XQ528" s="54"/>
      <c r="XR528" s="54"/>
      <c r="XS528" s="54"/>
      <c r="XT528" s="54"/>
      <c r="XU528" s="54"/>
      <c r="XV528" s="54"/>
      <c r="XW528" s="54"/>
      <c r="XX528" s="54"/>
      <c r="XY528" s="54"/>
      <c r="XZ528" s="54"/>
      <c r="YA528" s="54"/>
      <c r="YB528" s="54"/>
      <c r="YC528" s="54"/>
      <c r="YD528" s="54"/>
      <c r="YE528" s="54"/>
      <c r="YF528" s="54"/>
      <c r="YG528" s="54"/>
      <c r="YH528" s="54"/>
      <c r="YI528" s="54"/>
      <c r="YJ528" s="54"/>
      <c r="YK528" s="54"/>
      <c r="YL528" s="54"/>
      <c r="YM528" s="54"/>
      <c r="YN528" s="54"/>
      <c r="YO528" s="54"/>
      <c r="YP528" s="54"/>
      <c r="YQ528" s="54"/>
      <c r="YR528" s="54"/>
      <c r="YS528" s="54"/>
      <c r="YT528" s="54"/>
      <c r="YU528" s="54"/>
      <c r="YV528" s="54"/>
      <c r="YW528" s="54"/>
      <c r="YX528" s="54"/>
      <c r="YY528" s="54"/>
      <c r="YZ528" s="54"/>
      <c r="ZA528" s="54"/>
      <c r="ZB528" s="54"/>
      <c r="ZC528" s="54"/>
      <c r="ZD528" s="54"/>
      <c r="ZE528" s="54"/>
      <c r="ZF528" s="54"/>
      <c r="ZG528" s="54"/>
      <c r="ZH528" s="54"/>
      <c r="ZI528" s="54"/>
      <c r="ZJ528" s="54"/>
      <c r="ZK528" s="54"/>
      <c r="ZL528" s="54"/>
      <c r="ZM528" s="54"/>
      <c r="ZN528" s="54"/>
      <c r="ZO528" s="54"/>
      <c r="ZP528" s="54"/>
      <c r="ZQ528" s="54"/>
      <c r="ZR528" s="54"/>
      <c r="ZS528" s="54"/>
      <c r="ZT528" s="54"/>
      <c r="ZU528" s="54"/>
      <c r="ZV528" s="54"/>
      <c r="ZW528" s="54"/>
      <c r="ZX528" s="54"/>
      <c r="ZY528" s="54"/>
      <c r="ZZ528" s="54"/>
    </row>
    <row r="529" spans="1:702" x14ac:dyDescent="0.2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  <c r="CW529" s="54"/>
      <c r="CX529" s="54"/>
      <c r="CY529" s="54"/>
      <c r="CZ529" s="54"/>
      <c r="DA529" s="54"/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  <c r="DN529" s="54"/>
      <c r="DO529" s="54"/>
      <c r="DP529" s="54"/>
      <c r="DQ529" s="54"/>
      <c r="DR529" s="54"/>
      <c r="DS529" s="54"/>
      <c r="DT529" s="54"/>
      <c r="DU529" s="54"/>
      <c r="DV529" s="54"/>
      <c r="DW529" s="54"/>
      <c r="DX529" s="54"/>
      <c r="DY529" s="54"/>
      <c r="DZ529" s="54"/>
      <c r="EA529" s="54"/>
      <c r="EB529" s="54"/>
      <c r="EC529" s="54"/>
      <c r="ED529" s="54"/>
      <c r="EE529" s="54"/>
      <c r="EF529" s="54"/>
      <c r="EG529" s="54"/>
      <c r="EH529" s="54"/>
      <c r="EI529" s="54"/>
      <c r="EJ529" s="54"/>
      <c r="EK529" s="54"/>
      <c r="EL529" s="54"/>
      <c r="EM529" s="54"/>
      <c r="EN529" s="54"/>
      <c r="EO529" s="54"/>
      <c r="EP529" s="54"/>
      <c r="EQ529" s="54"/>
      <c r="ER529" s="54"/>
      <c r="ES529" s="54"/>
      <c r="ET529" s="54"/>
      <c r="EU529" s="54"/>
      <c r="EV529" s="54"/>
      <c r="EW529" s="54"/>
      <c r="EX529" s="54"/>
      <c r="EY529" s="54"/>
      <c r="EZ529" s="54"/>
      <c r="FA529" s="54"/>
      <c r="FB529" s="54"/>
      <c r="FC529" s="54"/>
      <c r="FD529" s="54"/>
      <c r="FE529" s="54"/>
      <c r="FF529" s="54"/>
      <c r="FG529" s="54"/>
      <c r="FH529" s="54"/>
      <c r="FI529" s="54"/>
      <c r="FJ529" s="54"/>
      <c r="FK529" s="54"/>
      <c r="FL529" s="54"/>
      <c r="FM529" s="54"/>
      <c r="FN529" s="54"/>
      <c r="FO529" s="54"/>
      <c r="FP529" s="54"/>
      <c r="FQ529" s="54"/>
      <c r="FR529" s="54"/>
      <c r="FS529" s="54"/>
      <c r="FT529" s="54"/>
      <c r="FU529" s="54"/>
      <c r="FV529" s="54"/>
      <c r="FW529" s="54"/>
      <c r="FX529" s="54"/>
      <c r="FY529" s="54"/>
      <c r="FZ529" s="54"/>
      <c r="GA529" s="54"/>
      <c r="GB529" s="54"/>
      <c r="GC529" s="54"/>
      <c r="GD529" s="54"/>
      <c r="GE529" s="54"/>
      <c r="GF529" s="54"/>
      <c r="GG529" s="54"/>
      <c r="GH529" s="54"/>
      <c r="GI529" s="54"/>
      <c r="GJ529" s="54"/>
      <c r="GK529" s="54"/>
      <c r="GL529" s="54"/>
      <c r="GM529" s="54"/>
      <c r="GN529" s="54"/>
      <c r="GO529" s="54"/>
      <c r="GP529" s="54"/>
      <c r="GQ529" s="54"/>
      <c r="GR529" s="54"/>
      <c r="GS529" s="54"/>
      <c r="GT529" s="54"/>
      <c r="GU529" s="54"/>
      <c r="GV529" s="54"/>
      <c r="GW529" s="54"/>
      <c r="GX529" s="54"/>
      <c r="GY529" s="54"/>
      <c r="GZ529" s="54"/>
      <c r="HA529" s="54"/>
      <c r="HB529" s="54"/>
      <c r="HC529" s="54"/>
      <c r="HD529" s="54"/>
      <c r="HE529" s="54"/>
      <c r="HF529" s="54"/>
      <c r="HG529" s="54"/>
      <c r="HH529" s="54"/>
      <c r="HI529" s="54"/>
      <c r="HJ529" s="54"/>
      <c r="HK529" s="54"/>
      <c r="HL529" s="54"/>
      <c r="HM529" s="54"/>
      <c r="HN529" s="54"/>
      <c r="HO529" s="54"/>
      <c r="HP529" s="54"/>
      <c r="HQ529" s="54"/>
      <c r="HR529" s="54"/>
      <c r="HS529" s="54"/>
      <c r="HT529" s="54"/>
      <c r="HU529" s="54"/>
      <c r="HV529" s="54"/>
      <c r="HW529" s="54"/>
      <c r="HX529" s="54"/>
      <c r="HY529" s="54"/>
      <c r="HZ529" s="54"/>
      <c r="IA529" s="54"/>
      <c r="IB529" s="54"/>
      <c r="IC529" s="54"/>
      <c r="ID529" s="54"/>
      <c r="IE529" s="54"/>
      <c r="IF529" s="54"/>
      <c r="IG529" s="54"/>
      <c r="IH529" s="54"/>
      <c r="II529" s="54"/>
      <c r="IJ529" s="54"/>
      <c r="IK529" s="54"/>
      <c r="IL529" s="54"/>
      <c r="IM529" s="54"/>
      <c r="IN529" s="54"/>
      <c r="IO529" s="54"/>
      <c r="IP529" s="54"/>
      <c r="IQ529" s="54"/>
      <c r="IR529" s="54"/>
      <c r="IS529" s="54"/>
      <c r="IT529" s="54"/>
      <c r="IU529" s="54"/>
      <c r="IV529" s="54"/>
      <c r="IW529" s="54"/>
      <c r="IX529" s="54"/>
      <c r="IY529" s="54"/>
      <c r="IZ529" s="54"/>
      <c r="JA529" s="54"/>
      <c r="JB529" s="54"/>
      <c r="JC529" s="54"/>
      <c r="JD529" s="54"/>
      <c r="JE529" s="54"/>
      <c r="JF529" s="54"/>
      <c r="JG529" s="54"/>
      <c r="JH529" s="54"/>
      <c r="JI529" s="54"/>
      <c r="JJ529" s="54"/>
      <c r="JK529" s="54"/>
      <c r="JL529" s="54"/>
      <c r="JM529" s="54"/>
      <c r="JN529" s="54"/>
      <c r="JO529" s="54"/>
      <c r="JP529" s="54"/>
      <c r="JQ529" s="54"/>
      <c r="JR529" s="54"/>
      <c r="JS529" s="54"/>
      <c r="JT529" s="54"/>
      <c r="JU529" s="54"/>
      <c r="JV529" s="54"/>
      <c r="JW529" s="54"/>
      <c r="JX529" s="54"/>
      <c r="JY529" s="54"/>
      <c r="JZ529" s="54"/>
      <c r="KA529" s="54"/>
      <c r="KB529" s="54"/>
      <c r="KC529" s="54"/>
      <c r="KD529" s="54"/>
      <c r="KE529" s="54"/>
      <c r="KF529" s="54"/>
      <c r="KG529" s="54"/>
      <c r="KH529" s="54"/>
      <c r="KI529" s="54"/>
      <c r="KJ529" s="54"/>
      <c r="KK529" s="54"/>
      <c r="KL529" s="54"/>
      <c r="KM529" s="54"/>
      <c r="KN529" s="54"/>
      <c r="KO529" s="54"/>
      <c r="KP529" s="54"/>
      <c r="KQ529" s="54"/>
      <c r="KR529" s="54"/>
      <c r="KS529" s="54"/>
      <c r="KT529" s="54"/>
      <c r="KU529" s="54"/>
      <c r="KV529" s="54"/>
      <c r="KW529" s="54"/>
      <c r="KX529" s="54"/>
      <c r="KY529" s="54"/>
      <c r="KZ529" s="54"/>
      <c r="LA529" s="54"/>
      <c r="LB529" s="54"/>
      <c r="LC529" s="54"/>
      <c r="LD529" s="54"/>
      <c r="LE529" s="54"/>
      <c r="LF529" s="54"/>
      <c r="LG529" s="54"/>
      <c r="LH529" s="54"/>
      <c r="LI529" s="54"/>
      <c r="LJ529" s="54"/>
      <c r="LK529" s="54"/>
      <c r="LL529" s="54"/>
      <c r="LM529" s="54"/>
      <c r="LN529" s="54"/>
      <c r="LO529" s="54"/>
      <c r="LP529" s="54"/>
      <c r="LQ529" s="54"/>
      <c r="LR529" s="54"/>
      <c r="LS529" s="54"/>
      <c r="LT529" s="54"/>
      <c r="LU529" s="54"/>
      <c r="LV529" s="54"/>
      <c r="LW529" s="54"/>
      <c r="LX529" s="54"/>
      <c r="LY529" s="54"/>
      <c r="LZ529" s="54"/>
      <c r="MA529" s="54"/>
      <c r="MB529" s="54"/>
      <c r="MC529" s="54"/>
      <c r="MD529" s="54"/>
      <c r="ME529" s="54"/>
      <c r="MF529" s="54"/>
      <c r="MG529" s="54"/>
      <c r="MH529" s="54"/>
      <c r="MI529" s="54"/>
      <c r="MJ529" s="54"/>
      <c r="MK529" s="54"/>
      <c r="ML529" s="54"/>
      <c r="MM529" s="54"/>
      <c r="MN529" s="54"/>
      <c r="MO529" s="54"/>
      <c r="MP529" s="54"/>
      <c r="MQ529" s="54"/>
      <c r="MR529" s="54"/>
      <c r="MS529" s="54"/>
      <c r="MT529" s="54"/>
      <c r="MU529" s="54"/>
      <c r="MV529" s="54"/>
      <c r="MW529" s="54"/>
      <c r="MX529" s="54"/>
      <c r="MY529" s="54"/>
      <c r="MZ529" s="54"/>
      <c r="NA529" s="54"/>
      <c r="NB529" s="54"/>
      <c r="NC529" s="54"/>
      <c r="ND529" s="54"/>
      <c r="NE529" s="54"/>
      <c r="NF529" s="54"/>
      <c r="NG529" s="54"/>
      <c r="NH529" s="54"/>
      <c r="NI529" s="54"/>
      <c r="NJ529" s="54"/>
      <c r="NK529" s="54"/>
      <c r="NL529" s="54"/>
      <c r="NM529" s="54"/>
      <c r="NN529" s="54"/>
      <c r="NO529" s="54"/>
      <c r="NP529" s="54"/>
      <c r="NQ529" s="54"/>
      <c r="NR529" s="54"/>
      <c r="NS529" s="54"/>
      <c r="NT529" s="54"/>
      <c r="NU529" s="54"/>
      <c r="NV529" s="54"/>
      <c r="NW529" s="54"/>
      <c r="NX529" s="54"/>
      <c r="NY529" s="54"/>
      <c r="NZ529" s="54"/>
      <c r="OA529" s="54"/>
      <c r="OB529" s="54"/>
      <c r="OC529" s="54"/>
      <c r="OD529" s="54"/>
      <c r="OE529" s="54"/>
      <c r="OF529" s="54"/>
      <c r="OG529" s="54"/>
      <c r="OH529" s="54"/>
      <c r="OI529" s="54"/>
      <c r="OJ529" s="54"/>
      <c r="OK529" s="54"/>
      <c r="OL529" s="54"/>
      <c r="OM529" s="54"/>
      <c r="ON529" s="54"/>
      <c r="OO529" s="54"/>
      <c r="OP529" s="54"/>
      <c r="OQ529" s="54"/>
      <c r="OR529" s="54"/>
      <c r="OS529" s="54"/>
      <c r="OT529" s="54"/>
      <c r="OU529" s="54"/>
      <c r="OV529" s="54"/>
      <c r="OW529" s="54"/>
      <c r="OX529" s="54"/>
      <c r="OY529" s="54"/>
      <c r="OZ529" s="54"/>
      <c r="PA529" s="54"/>
      <c r="PB529" s="54"/>
      <c r="PC529" s="54"/>
      <c r="PD529" s="54"/>
      <c r="PE529" s="54"/>
      <c r="PF529" s="54"/>
      <c r="PG529" s="54"/>
      <c r="PH529" s="54"/>
      <c r="PI529" s="54"/>
      <c r="PJ529" s="54"/>
      <c r="PK529" s="54"/>
      <c r="PL529" s="54"/>
      <c r="PM529" s="54"/>
      <c r="PN529" s="54"/>
      <c r="PO529" s="54"/>
      <c r="PP529" s="54"/>
      <c r="PQ529" s="54"/>
      <c r="PR529" s="54"/>
      <c r="PS529" s="54"/>
      <c r="PT529" s="54"/>
      <c r="PU529" s="54"/>
      <c r="PV529" s="54"/>
      <c r="PW529" s="54"/>
      <c r="PX529" s="54"/>
      <c r="PY529" s="54"/>
      <c r="PZ529" s="54"/>
      <c r="QA529" s="54"/>
      <c r="QB529" s="54"/>
      <c r="QC529" s="54"/>
      <c r="QD529" s="54"/>
      <c r="QE529" s="54"/>
      <c r="QF529" s="54"/>
      <c r="QG529" s="54"/>
      <c r="QH529" s="54"/>
      <c r="QI529" s="54"/>
      <c r="QJ529" s="54"/>
      <c r="QK529" s="54"/>
      <c r="QL529" s="54"/>
      <c r="QM529" s="54"/>
      <c r="QN529" s="54"/>
      <c r="QO529" s="54"/>
      <c r="QP529" s="54"/>
      <c r="QQ529" s="54"/>
      <c r="QR529" s="54"/>
      <c r="QS529" s="54"/>
      <c r="QT529" s="54"/>
      <c r="QU529" s="54"/>
      <c r="QV529" s="54"/>
      <c r="QW529" s="54"/>
      <c r="QX529" s="54"/>
      <c r="QY529" s="54"/>
      <c r="QZ529" s="54"/>
      <c r="RA529" s="54"/>
      <c r="RB529" s="54"/>
      <c r="RC529" s="54"/>
      <c r="RD529" s="54"/>
      <c r="RE529" s="54"/>
      <c r="RF529" s="54"/>
      <c r="RG529" s="54"/>
      <c r="RH529" s="54"/>
      <c r="RI529" s="54"/>
      <c r="RJ529" s="54"/>
      <c r="RK529" s="54"/>
      <c r="RL529" s="54"/>
      <c r="RM529" s="54"/>
      <c r="RN529" s="54"/>
      <c r="RO529" s="54"/>
      <c r="RP529" s="54"/>
      <c r="RQ529" s="54"/>
      <c r="RR529" s="54"/>
      <c r="RS529" s="54"/>
      <c r="RT529" s="54"/>
      <c r="RU529" s="54"/>
      <c r="RV529" s="54"/>
      <c r="RW529" s="54"/>
      <c r="RX529" s="54"/>
      <c r="RY529" s="54"/>
      <c r="RZ529" s="54"/>
      <c r="SA529" s="54"/>
      <c r="SB529" s="54"/>
      <c r="SC529" s="54"/>
      <c r="SD529" s="54"/>
      <c r="SE529" s="54"/>
      <c r="SF529" s="54"/>
      <c r="SG529" s="54"/>
      <c r="SH529" s="54"/>
      <c r="SI529" s="54"/>
      <c r="SJ529" s="54"/>
      <c r="SK529" s="54"/>
      <c r="SL529" s="54"/>
      <c r="SM529" s="54"/>
      <c r="SN529" s="54"/>
      <c r="SO529" s="54"/>
      <c r="SP529" s="54"/>
      <c r="SQ529" s="54"/>
      <c r="SR529" s="54"/>
      <c r="SS529" s="54"/>
      <c r="ST529" s="54"/>
      <c r="SU529" s="54"/>
      <c r="SV529" s="54"/>
      <c r="SW529" s="54"/>
      <c r="SX529" s="54"/>
      <c r="SY529" s="54"/>
      <c r="SZ529" s="54"/>
      <c r="TA529" s="54"/>
      <c r="TB529" s="54"/>
      <c r="TC529" s="54"/>
      <c r="TD529" s="54"/>
      <c r="TE529" s="54"/>
      <c r="TF529" s="54"/>
      <c r="TG529" s="54"/>
      <c r="TH529" s="54"/>
      <c r="TI529" s="54"/>
      <c r="TJ529" s="54"/>
      <c r="TK529" s="54"/>
      <c r="TL529" s="54"/>
      <c r="TM529" s="54"/>
      <c r="TN529" s="54"/>
      <c r="TO529" s="54"/>
      <c r="TP529" s="54"/>
      <c r="TQ529" s="54"/>
      <c r="TR529" s="54"/>
      <c r="TS529" s="54"/>
      <c r="TT529" s="54"/>
      <c r="TU529" s="54"/>
      <c r="TV529" s="54"/>
      <c r="TW529" s="54"/>
      <c r="TX529" s="54"/>
      <c r="TY529" s="54"/>
      <c r="TZ529" s="54"/>
      <c r="UA529" s="54"/>
      <c r="UB529" s="54"/>
      <c r="UC529" s="54"/>
      <c r="UD529" s="54"/>
      <c r="UE529" s="54"/>
      <c r="UF529" s="54"/>
      <c r="UG529" s="54"/>
      <c r="UH529" s="54"/>
      <c r="UI529" s="54"/>
      <c r="UJ529" s="54"/>
      <c r="UK529" s="54"/>
      <c r="UL529" s="54"/>
      <c r="UM529" s="54"/>
      <c r="UN529" s="54"/>
      <c r="UO529" s="54"/>
      <c r="UP529" s="54"/>
      <c r="UQ529" s="54"/>
      <c r="UR529" s="54"/>
      <c r="US529" s="54"/>
      <c r="UT529" s="54"/>
      <c r="UU529" s="54"/>
      <c r="UV529" s="54"/>
      <c r="UW529" s="54"/>
      <c r="UX529" s="54"/>
      <c r="UY529" s="54"/>
      <c r="UZ529" s="54"/>
      <c r="VA529" s="54"/>
      <c r="VB529" s="54"/>
      <c r="VC529" s="54"/>
      <c r="VD529" s="54"/>
      <c r="VE529" s="54"/>
      <c r="VF529" s="54"/>
      <c r="VG529" s="54"/>
      <c r="VH529" s="54"/>
      <c r="VI529" s="54"/>
      <c r="VJ529" s="54"/>
      <c r="VK529" s="54"/>
      <c r="VL529" s="54"/>
      <c r="VM529" s="54"/>
      <c r="VN529" s="54"/>
      <c r="VO529" s="54"/>
      <c r="VP529" s="54"/>
      <c r="VQ529" s="54"/>
      <c r="VR529" s="54"/>
      <c r="VS529" s="54"/>
      <c r="VT529" s="54"/>
      <c r="VU529" s="54"/>
      <c r="VV529" s="54"/>
      <c r="VW529" s="54"/>
      <c r="VX529" s="54"/>
      <c r="VY529" s="54"/>
      <c r="VZ529" s="54"/>
      <c r="WA529" s="54"/>
      <c r="WB529" s="54"/>
      <c r="WC529" s="54"/>
      <c r="WD529" s="54"/>
      <c r="WE529" s="54"/>
      <c r="WF529" s="54"/>
      <c r="WG529" s="54"/>
      <c r="WH529" s="54"/>
      <c r="WI529" s="54"/>
      <c r="WJ529" s="54"/>
      <c r="WK529" s="54"/>
      <c r="WL529" s="54"/>
      <c r="WM529" s="54"/>
      <c r="WN529" s="54"/>
      <c r="WO529" s="54"/>
      <c r="WP529" s="54"/>
      <c r="WQ529" s="54"/>
      <c r="WR529" s="54"/>
      <c r="WS529" s="54"/>
      <c r="WT529" s="54"/>
      <c r="WU529" s="54"/>
      <c r="WV529" s="54"/>
      <c r="WW529" s="54"/>
      <c r="WX529" s="54"/>
      <c r="WY529" s="54"/>
      <c r="WZ529" s="54"/>
      <c r="XA529" s="54"/>
      <c r="XB529" s="54"/>
      <c r="XC529" s="54"/>
      <c r="XD529" s="54"/>
      <c r="XE529" s="54"/>
      <c r="XF529" s="54"/>
      <c r="XG529" s="54"/>
      <c r="XH529" s="54"/>
      <c r="XI529" s="54"/>
      <c r="XJ529" s="54"/>
      <c r="XK529" s="54"/>
      <c r="XL529" s="54"/>
      <c r="XM529" s="54"/>
      <c r="XN529" s="54"/>
      <c r="XO529" s="54"/>
      <c r="XP529" s="54"/>
      <c r="XQ529" s="54"/>
      <c r="XR529" s="54"/>
      <c r="XS529" s="54"/>
      <c r="XT529" s="54"/>
      <c r="XU529" s="54"/>
      <c r="XV529" s="54"/>
      <c r="XW529" s="54"/>
      <c r="XX529" s="54"/>
      <c r="XY529" s="54"/>
      <c r="XZ529" s="54"/>
      <c r="YA529" s="54"/>
      <c r="YB529" s="54"/>
      <c r="YC529" s="54"/>
      <c r="YD529" s="54"/>
      <c r="YE529" s="54"/>
      <c r="YF529" s="54"/>
      <c r="YG529" s="54"/>
      <c r="YH529" s="54"/>
      <c r="YI529" s="54"/>
      <c r="YJ529" s="54"/>
      <c r="YK529" s="54"/>
      <c r="YL529" s="54"/>
      <c r="YM529" s="54"/>
      <c r="YN529" s="54"/>
      <c r="YO529" s="54"/>
      <c r="YP529" s="54"/>
      <c r="YQ529" s="54"/>
      <c r="YR529" s="54"/>
      <c r="YS529" s="54"/>
      <c r="YT529" s="54"/>
      <c r="YU529" s="54"/>
      <c r="YV529" s="54"/>
      <c r="YW529" s="54"/>
      <c r="YX529" s="54"/>
      <c r="YY529" s="54"/>
      <c r="YZ529" s="54"/>
      <c r="ZA529" s="54"/>
      <c r="ZB529" s="54"/>
      <c r="ZC529" s="54"/>
      <c r="ZD529" s="54"/>
      <c r="ZE529" s="54"/>
      <c r="ZF529" s="54"/>
      <c r="ZG529" s="54"/>
      <c r="ZH529" s="54"/>
      <c r="ZI529" s="54"/>
      <c r="ZJ529" s="54"/>
      <c r="ZK529" s="54"/>
      <c r="ZL529" s="54"/>
      <c r="ZM529" s="54"/>
      <c r="ZN529" s="54"/>
      <c r="ZO529" s="54"/>
      <c r="ZP529" s="54"/>
      <c r="ZQ529" s="54"/>
      <c r="ZR529" s="54"/>
      <c r="ZS529" s="54"/>
      <c r="ZT529" s="54"/>
      <c r="ZU529" s="54"/>
      <c r="ZV529" s="54"/>
      <c r="ZW529" s="54"/>
      <c r="ZX529" s="54"/>
      <c r="ZY529" s="54"/>
      <c r="ZZ529" s="54"/>
    </row>
    <row r="530" spans="1:702" x14ac:dyDescent="0.2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  <c r="CW530" s="54"/>
      <c r="CX530" s="54"/>
      <c r="CY530" s="54"/>
      <c r="CZ530" s="54"/>
      <c r="DA530" s="54"/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  <c r="DN530" s="54"/>
      <c r="DO530" s="54"/>
      <c r="DP530" s="54"/>
      <c r="DQ530" s="54"/>
      <c r="DR530" s="54"/>
      <c r="DS530" s="54"/>
      <c r="DT530" s="54"/>
      <c r="DU530" s="54"/>
      <c r="DV530" s="54"/>
      <c r="DW530" s="54"/>
      <c r="DX530" s="54"/>
      <c r="DY530" s="54"/>
      <c r="DZ530" s="54"/>
      <c r="EA530" s="54"/>
      <c r="EB530" s="54"/>
      <c r="EC530" s="54"/>
      <c r="ED530" s="54"/>
      <c r="EE530" s="54"/>
      <c r="EF530" s="54"/>
      <c r="EG530" s="54"/>
      <c r="EH530" s="54"/>
      <c r="EI530" s="54"/>
      <c r="EJ530" s="54"/>
      <c r="EK530" s="54"/>
      <c r="EL530" s="54"/>
      <c r="EM530" s="54"/>
      <c r="EN530" s="54"/>
      <c r="EO530" s="54"/>
      <c r="EP530" s="54"/>
      <c r="EQ530" s="54"/>
      <c r="ER530" s="54"/>
      <c r="ES530" s="54"/>
      <c r="ET530" s="54"/>
      <c r="EU530" s="54"/>
      <c r="EV530" s="54"/>
      <c r="EW530" s="54"/>
      <c r="EX530" s="54"/>
      <c r="EY530" s="54"/>
      <c r="EZ530" s="54"/>
      <c r="FA530" s="54"/>
      <c r="FB530" s="54"/>
      <c r="FC530" s="54"/>
      <c r="FD530" s="54"/>
      <c r="FE530" s="54"/>
      <c r="FF530" s="54"/>
      <c r="FG530" s="54"/>
      <c r="FH530" s="54"/>
      <c r="FI530" s="54"/>
      <c r="FJ530" s="54"/>
      <c r="FK530" s="54"/>
      <c r="FL530" s="54"/>
      <c r="FM530" s="54"/>
      <c r="FN530" s="54"/>
      <c r="FO530" s="54"/>
      <c r="FP530" s="54"/>
      <c r="FQ530" s="54"/>
      <c r="FR530" s="54"/>
      <c r="FS530" s="54"/>
      <c r="FT530" s="54"/>
      <c r="FU530" s="54"/>
      <c r="FV530" s="54"/>
      <c r="FW530" s="54"/>
      <c r="FX530" s="54"/>
      <c r="FY530" s="54"/>
      <c r="FZ530" s="54"/>
      <c r="GA530" s="54"/>
      <c r="GB530" s="54"/>
      <c r="GC530" s="54"/>
      <c r="GD530" s="54"/>
      <c r="GE530" s="54"/>
      <c r="GF530" s="54"/>
      <c r="GG530" s="54"/>
      <c r="GH530" s="54"/>
      <c r="GI530" s="54"/>
      <c r="GJ530" s="54"/>
      <c r="GK530" s="54"/>
      <c r="GL530" s="54"/>
      <c r="GM530" s="54"/>
      <c r="GN530" s="54"/>
      <c r="GO530" s="54"/>
      <c r="GP530" s="54"/>
      <c r="GQ530" s="54"/>
      <c r="GR530" s="54"/>
      <c r="GS530" s="54"/>
      <c r="GT530" s="54"/>
      <c r="GU530" s="54"/>
      <c r="GV530" s="54"/>
      <c r="GW530" s="54"/>
      <c r="GX530" s="54"/>
      <c r="GY530" s="54"/>
      <c r="GZ530" s="54"/>
      <c r="HA530" s="54"/>
      <c r="HB530" s="54"/>
      <c r="HC530" s="54"/>
      <c r="HD530" s="54"/>
      <c r="HE530" s="54"/>
      <c r="HF530" s="54"/>
      <c r="HG530" s="54"/>
      <c r="HH530" s="54"/>
      <c r="HI530" s="54"/>
      <c r="HJ530" s="54"/>
      <c r="HK530" s="54"/>
      <c r="HL530" s="54"/>
      <c r="HM530" s="54"/>
      <c r="HN530" s="54"/>
      <c r="HO530" s="54"/>
      <c r="HP530" s="54"/>
      <c r="HQ530" s="54"/>
      <c r="HR530" s="54"/>
      <c r="HS530" s="54"/>
      <c r="HT530" s="54"/>
      <c r="HU530" s="54"/>
      <c r="HV530" s="54"/>
      <c r="HW530" s="54"/>
      <c r="HX530" s="54"/>
      <c r="HY530" s="54"/>
      <c r="HZ530" s="54"/>
      <c r="IA530" s="54"/>
      <c r="IB530" s="54"/>
      <c r="IC530" s="54"/>
      <c r="ID530" s="54"/>
      <c r="IE530" s="54"/>
      <c r="IF530" s="54"/>
      <c r="IG530" s="54"/>
      <c r="IH530" s="54"/>
      <c r="II530" s="54"/>
      <c r="IJ530" s="54"/>
      <c r="IK530" s="54"/>
      <c r="IL530" s="54"/>
      <c r="IM530" s="54"/>
      <c r="IN530" s="54"/>
      <c r="IO530" s="54"/>
      <c r="IP530" s="54"/>
      <c r="IQ530" s="54"/>
      <c r="IR530" s="54"/>
      <c r="IS530" s="54"/>
      <c r="IT530" s="54"/>
      <c r="IU530" s="54"/>
      <c r="IV530" s="54"/>
      <c r="IW530" s="54"/>
      <c r="IX530" s="54"/>
      <c r="IY530" s="54"/>
      <c r="IZ530" s="54"/>
      <c r="JA530" s="54"/>
      <c r="JB530" s="54"/>
      <c r="JC530" s="54"/>
      <c r="JD530" s="54"/>
      <c r="JE530" s="54"/>
      <c r="JF530" s="54"/>
      <c r="JG530" s="54"/>
      <c r="JH530" s="54"/>
      <c r="JI530" s="54"/>
      <c r="JJ530" s="54"/>
      <c r="JK530" s="54"/>
      <c r="JL530" s="54"/>
      <c r="JM530" s="54"/>
      <c r="JN530" s="54"/>
      <c r="JO530" s="54"/>
      <c r="JP530" s="54"/>
      <c r="JQ530" s="54"/>
      <c r="JR530" s="54"/>
      <c r="JS530" s="54"/>
      <c r="JT530" s="54"/>
      <c r="JU530" s="54"/>
      <c r="JV530" s="54"/>
      <c r="JW530" s="54"/>
      <c r="JX530" s="54"/>
      <c r="JY530" s="54"/>
      <c r="JZ530" s="54"/>
      <c r="KA530" s="54"/>
      <c r="KB530" s="54"/>
      <c r="KC530" s="54"/>
      <c r="KD530" s="54"/>
      <c r="KE530" s="54"/>
      <c r="KF530" s="54"/>
      <c r="KG530" s="54"/>
      <c r="KH530" s="54"/>
      <c r="KI530" s="54"/>
      <c r="KJ530" s="54"/>
      <c r="KK530" s="54"/>
      <c r="KL530" s="54"/>
      <c r="KM530" s="54"/>
      <c r="KN530" s="54"/>
      <c r="KO530" s="54"/>
      <c r="KP530" s="54"/>
      <c r="KQ530" s="54"/>
      <c r="KR530" s="54"/>
      <c r="KS530" s="54"/>
      <c r="KT530" s="54"/>
      <c r="KU530" s="54"/>
      <c r="KV530" s="54"/>
      <c r="KW530" s="54"/>
      <c r="KX530" s="54"/>
      <c r="KY530" s="54"/>
      <c r="KZ530" s="54"/>
      <c r="LA530" s="54"/>
      <c r="LB530" s="54"/>
      <c r="LC530" s="54"/>
      <c r="LD530" s="54"/>
      <c r="LE530" s="54"/>
      <c r="LF530" s="54"/>
      <c r="LG530" s="54"/>
      <c r="LH530" s="54"/>
      <c r="LI530" s="54"/>
      <c r="LJ530" s="54"/>
      <c r="LK530" s="54"/>
      <c r="LL530" s="54"/>
      <c r="LM530" s="54"/>
      <c r="LN530" s="54"/>
      <c r="LO530" s="54"/>
      <c r="LP530" s="54"/>
      <c r="LQ530" s="54"/>
      <c r="LR530" s="54"/>
      <c r="LS530" s="54"/>
      <c r="LT530" s="54"/>
      <c r="LU530" s="54"/>
      <c r="LV530" s="54"/>
      <c r="LW530" s="54"/>
      <c r="LX530" s="54"/>
      <c r="LY530" s="54"/>
      <c r="LZ530" s="54"/>
      <c r="MA530" s="54"/>
      <c r="MB530" s="54"/>
      <c r="MC530" s="54"/>
      <c r="MD530" s="54"/>
      <c r="ME530" s="54"/>
      <c r="MF530" s="54"/>
      <c r="MG530" s="54"/>
      <c r="MH530" s="54"/>
      <c r="MI530" s="54"/>
      <c r="MJ530" s="54"/>
      <c r="MK530" s="54"/>
      <c r="ML530" s="54"/>
      <c r="MM530" s="54"/>
      <c r="MN530" s="54"/>
      <c r="MO530" s="54"/>
      <c r="MP530" s="54"/>
      <c r="MQ530" s="54"/>
      <c r="MR530" s="54"/>
      <c r="MS530" s="54"/>
      <c r="MT530" s="54"/>
      <c r="MU530" s="54"/>
      <c r="MV530" s="54"/>
      <c r="MW530" s="54"/>
      <c r="MX530" s="54"/>
      <c r="MY530" s="54"/>
      <c r="MZ530" s="54"/>
      <c r="NA530" s="54"/>
      <c r="NB530" s="54"/>
      <c r="NC530" s="54"/>
      <c r="ND530" s="54"/>
      <c r="NE530" s="54"/>
      <c r="NF530" s="54"/>
      <c r="NG530" s="54"/>
      <c r="NH530" s="54"/>
      <c r="NI530" s="54"/>
      <c r="NJ530" s="54"/>
      <c r="NK530" s="54"/>
      <c r="NL530" s="54"/>
      <c r="NM530" s="54"/>
      <c r="NN530" s="54"/>
      <c r="NO530" s="54"/>
      <c r="NP530" s="54"/>
      <c r="NQ530" s="54"/>
      <c r="NR530" s="54"/>
      <c r="NS530" s="54"/>
      <c r="NT530" s="54"/>
      <c r="NU530" s="54"/>
      <c r="NV530" s="54"/>
      <c r="NW530" s="54"/>
      <c r="NX530" s="54"/>
      <c r="NY530" s="54"/>
      <c r="NZ530" s="54"/>
      <c r="OA530" s="54"/>
      <c r="OB530" s="54"/>
      <c r="OC530" s="54"/>
      <c r="OD530" s="54"/>
      <c r="OE530" s="54"/>
      <c r="OF530" s="54"/>
      <c r="OG530" s="54"/>
      <c r="OH530" s="54"/>
      <c r="OI530" s="54"/>
      <c r="OJ530" s="54"/>
      <c r="OK530" s="54"/>
      <c r="OL530" s="54"/>
      <c r="OM530" s="54"/>
      <c r="ON530" s="54"/>
      <c r="OO530" s="54"/>
      <c r="OP530" s="54"/>
      <c r="OQ530" s="54"/>
      <c r="OR530" s="54"/>
      <c r="OS530" s="54"/>
      <c r="OT530" s="54"/>
      <c r="OU530" s="54"/>
      <c r="OV530" s="54"/>
      <c r="OW530" s="54"/>
      <c r="OX530" s="54"/>
      <c r="OY530" s="54"/>
      <c r="OZ530" s="54"/>
      <c r="PA530" s="54"/>
      <c r="PB530" s="54"/>
      <c r="PC530" s="54"/>
      <c r="PD530" s="54"/>
      <c r="PE530" s="54"/>
      <c r="PF530" s="54"/>
      <c r="PG530" s="54"/>
      <c r="PH530" s="54"/>
      <c r="PI530" s="54"/>
      <c r="PJ530" s="54"/>
      <c r="PK530" s="54"/>
      <c r="PL530" s="54"/>
      <c r="PM530" s="54"/>
      <c r="PN530" s="54"/>
      <c r="PO530" s="54"/>
      <c r="PP530" s="54"/>
      <c r="PQ530" s="54"/>
      <c r="PR530" s="54"/>
      <c r="PS530" s="54"/>
      <c r="PT530" s="54"/>
      <c r="PU530" s="54"/>
      <c r="PV530" s="54"/>
      <c r="PW530" s="54"/>
      <c r="PX530" s="54"/>
      <c r="PY530" s="54"/>
      <c r="PZ530" s="54"/>
      <c r="QA530" s="54"/>
      <c r="QB530" s="54"/>
      <c r="QC530" s="54"/>
      <c r="QD530" s="54"/>
      <c r="QE530" s="54"/>
      <c r="QF530" s="54"/>
      <c r="QG530" s="54"/>
      <c r="QH530" s="54"/>
      <c r="QI530" s="54"/>
      <c r="QJ530" s="54"/>
      <c r="QK530" s="54"/>
      <c r="QL530" s="54"/>
      <c r="QM530" s="54"/>
      <c r="QN530" s="54"/>
      <c r="QO530" s="54"/>
      <c r="QP530" s="54"/>
      <c r="QQ530" s="54"/>
      <c r="QR530" s="54"/>
      <c r="QS530" s="54"/>
      <c r="QT530" s="54"/>
      <c r="QU530" s="54"/>
      <c r="QV530" s="54"/>
      <c r="QW530" s="54"/>
      <c r="QX530" s="54"/>
      <c r="QY530" s="54"/>
      <c r="QZ530" s="54"/>
      <c r="RA530" s="54"/>
      <c r="RB530" s="54"/>
      <c r="RC530" s="54"/>
      <c r="RD530" s="54"/>
      <c r="RE530" s="54"/>
      <c r="RF530" s="54"/>
      <c r="RG530" s="54"/>
      <c r="RH530" s="54"/>
      <c r="RI530" s="54"/>
      <c r="RJ530" s="54"/>
      <c r="RK530" s="54"/>
      <c r="RL530" s="54"/>
      <c r="RM530" s="54"/>
      <c r="RN530" s="54"/>
      <c r="RO530" s="54"/>
      <c r="RP530" s="54"/>
      <c r="RQ530" s="54"/>
      <c r="RR530" s="54"/>
      <c r="RS530" s="54"/>
      <c r="RT530" s="54"/>
      <c r="RU530" s="54"/>
      <c r="RV530" s="54"/>
      <c r="RW530" s="54"/>
      <c r="RX530" s="54"/>
      <c r="RY530" s="54"/>
      <c r="RZ530" s="54"/>
      <c r="SA530" s="54"/>
      <c r="SB530" s="54"/>
      <c r="SC530" s="54"/>
      <c r="SD530" s="54"/>
      <c r="SE530" s="54"/>
      <c r="SF530" s="54"/>
      <c r="SG530" s="54"/>
      <c r="SH530" s="54"/>
      <c r="SI530" s="54"/>
      <c r="SJ530" s="54"/>
      <c r="SK530" s="54"/>
      <c r="SL530" s="54"/>
      <c r="SM530" s="54"/>
      <c r="SN530" s="54"/>
      <c r="SO530" s="54"/>
      <c r="SP530" s="54"/>
      <c r="SQ530" s="54"/>
      <c r="SR530" s="54"/>
      <c r="SS530" s="54"/>
      <c r="ST530" s="54"/>
      <c r="SU530" s="54"/>
      <c r="SV530" s="54"/>
      <c r="SW530" s="54"/>
      <c r="SX530" s="54"/>
      <c r="SY530" s="54"/>
      <c r="SZ530" s="54"/>
      <c r="TA530" s="54"/>
      <c r="TB530" s="54"/>
      <c r="TC530" s="54"/>
      <c r="TD530" s="54"/>
      <c r="TE530" s="54"/>
      <c r="TF530" s="54"/>
      <c r="TG530" s="54"/>
      <c r="TH530" s="54"/>
      <c r="TI530" s="54"/>
      <c r="TJ530" s="54"/>
      <c r="TK530" s="54"/>
      <c r="TL530" s="54"/>
      <c r="TM530" s="54"/>
      <c r="TN530" s="54"/>
      <c r="TO530" s="54"/>
      <c r="TP530" s="54"/>
      <c r="TQ530" s="54"/>
      <c r="TR530" s="54"/>
      <c r="TS530" s="54"/>
      <c r="TT530" s="54"/>
      <c r="TU530" s="54"/>
      <c r="TV530" s="54"/>
      <c r="TW530" s="54"/>
      <c r="TX530" s="54"/>
      <c r="TY530" s="54"/>
      <c r="TZ530" s="54"/>
      <c r="UA530" s="54"/>
      <c r="UB530" s="54"/>
      <c r="UC530" s="54"/>
      <c r="UD530" s="54"/>
      <c r="UE530" s="54"/>
      <c r="UF530" s="54"/>
      <c r="UG530" s="54"/>
      <c r="UH530" s="54"/>
      <c r="UI530" s="54"/>
      <c r="UJ530" s="54"/>
      <c r="UK530" s="54"/>
      <c r="UL530" s="54"/>
      <c r="UM530" s="54"/>
      <c r="UN530" s="54"/>
      <c r="UO530" s="54"/>
      <c r="UP530" s="54"/>
      <c r="UQ530" s="54"/>
      <c r="UR530" s="54"/>
      <c r="US530" s="54"/>
      <c r="UT530" s="54"/>
      <c r="UU530" s="54"/>
      <c r="UV530" s="54"/>
      <c r="UW530" s="54"/>
      <c r="UX530" s="54"/>
      <c r="UY530" s="54"/>
      <c r="UZ530" s="54"/>
      <c r="VA530" s="54"/>
      <c r="VB530" s="54"/>
      <c r="VC530" s="54"/>
      <c r="VD530" s="54"/>
      <c r="VE530" s="54"/>
      <c r="VF530" s="54"/>
      <c r="VG530" s="54"/>
      <c r="VH530" s="54"/>
      <c r="VI530" s="54"/>
      <c r="VJ530" s="54"/>
      <c r="VK530" s="54"/>
      <c r="VL530" s="54"/>
      <c r="VM530" s="54"/>
      <c r="VN530" s="54"/>
      <c r="VO530" s="54"/>
      <c r="VP530" s="54"/>
      <c r="VQ530" s="54"/>
      <c r="VR530" s="54"/>
      <c r="VS530" s="54"/>
      <c r="VT530" s="54"/>
      <c r="VU530" s="54"/>
      <c r="VV530" s="54"/>
      <c r="VW530" s="54"/>
      <c r="VX530" s="54"/>
      <c r="VY530" s="54"/>
      <c r="VZ530" s="54"/>
      <c r="WA530" s="54"/>
      <c r="WB530" s="54"/>
      <c r="WC530" s="54"/>
      <c r="WD530" s="54"/>
      <c r="WE530" s="54"/>
      <c r="WF530" s="54"/>
      <c r="WG530" s="54"/>
      <c r="WH530" s="54"/>
      <c r="WI530" s="54"/>
      <c r="WJ530" s="54"/>
      <c r="WK530" s="54"/>
      <c r="WL530" s="54"/>
      <c r="WM530" s="54"/>
      <c r="WN530" s="54"/>
      <c r="WO530" s="54"/>
      <c r="WP530" s="54"/>
      <c r="WQ530" s="54"/>
      <c r="WR530" s="54"/>
      <c r="WS530" s="54"/>
      <c r="WT530" s="54"/>
      <c r="WU530" s="54"/>
      <c r="WV530" s="54"/>
      <c r="WW530" s="54"/>
      <c r="WX530" s="54"/>
      <c r="WY530" s="54"/>
      <c r="WZ530" s="54"/>
      <c r="XA530" s="54"/>
      <c r="XB530" s="54"/>
      <c r="XC530" s="54"/>
      <c r="XD530" s="54"/>
      <c r="XE530" s="54"/>
      <c r="XF530" s="54"/>
      <c r="XG530" s="54"/>
      <c r="XH530" s="54"/>
      <c r="XI530" s="54"/>
      <c r="XJ530" s="54"/>
      <c r="XK530" s="54"/>
      <c r="XL530" s="54"/>
      <c r="XM530" s="54"/>
      <c r="XN530" s="54"/>
      <c r="XO530" s="54"/>
      <c r="XP530" s="54"/>
      <c r="XQ530" s="54"/>
      <c r="XR530" s="54"/>
      <c r="XS530" s="54"/>
      <c r="XT530" s="54"/>
      <c r="XU530" s="54"/>
      <c r="XV530" s="54"/>
      <c r="XW530" s="54"/>
      <c r="XX530" s="54"/>
      <c r="XY530" s="54"/>
      <c r="XZ530" s="54"/>
      <c r="YA530" s="54"/>
      <c r="YB530" s="54"/>
      <c r="YC530" s="54"/>
      <c r="YD530" s="54"/>
      <c r="YE530" s="54"/>
      <c r="YF530" s="54"/>
      <c r="YG530" s="54"/>
      <c r="YH530" s="54"/>
      <c r="YI530" s="54"/>
      <c r="YJ530" s="54"/>
      <c r="YK530" s="54"/>
      <c r="YL530" s="54"/>
      <c r="YM530" s="54"/>
      <c r="YN530" s="54"/>
      <c r="YO530" s="54"/>
      <c r="YP530" s="54"/>
      <c r="YQ530" s="54"/>
      <c r="YR530" s="54"/>
      <c r="YS530" s="54"/>
      <c r="YT530" s="54"/>
      <c r="YU530" s="54"/>
      <c r="YV530" s="54"/>
      <c r="YW530" s="54"/>
      <c r="YX530" s="54"/>
      <c r="YY530" s="54"/>
      <c r="YZ530" s="54"/>
      <c r="ZA530" s="54"/>
      <c r="ZB530" s="54"/>
      <c r="ZC530" s="54"/>
      <c r="ZD530" s="54"/>
      <c r="ZE530" s="54"/>
      <c r="ZF530" s="54"/>
      <c r="ZG530" s="54"/>
      <c r="ZH530" s="54"/>
      <c r="ZI530" s="54"/>
      <c r="ZJ530" s="54"/>
      <c r="ZK530" s="54"/>
      <c r="ZL530" s="54"/>
      <c r="ZM530" s="54"/>
      <c r="ZN530" s="54"/>
      <c r="ZO530" s="54"/>
      <c r="ZP530" s="54"/>
      <c r="ZQ530" s="54"/>
      <c r="ZR530" s="54"/>
      <c r="ZS530" s="54"/>
      <c r="ZT530" s="54"/>
      <c r="ZU530" s="54"/>
      <c r="ZV530" s="54"/>
      <c r="ZW530" s="54"/>
      <c r="ZX530" s="54"/>
      <c r="ZY530" s="54"/>
      <c r="ZZ530" s="54"/>
    </row>
    <row r="531" spans="1:702" x14ac:dyDescent="0.2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  <c r="CW531" s="54"/>
      <c r="CX531" s="54"/>
      <c r="CY531" s="54"/>
      <c r="CZ531" s="54"/>
      <c r="DA531" s="54"/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  <c r="DN531" s="54"/>
      <c r="DO531" s="54"/>
      <c r="DP531" s="54"/>
      <c r="DQ531" s="54"/>
      <c r="DR531" s="54"/>
      <c r="DS531" s="54"/>
      <c r="DT531" s="54"/>
      <c r="DU531" s="54"/>
      <c r="DV531" s="54"/>
      <c r="DW531" s="54"/>
      <c r="DX531" s="54"/>
      <c r="DY531" s="54"/>
      <c r="DZ531" s="54"/>
      <c r="EA531" s="54"/>
      <c r="EB531" s="54"/>
      <c r="EC531" s="54"/>
      <c r="ED531" s="54"/>
      <c r="EE531" s="54"/>
      <c r="EF531" s="54"/>
      <c r="EG531" s="54"/>
      <c r="EH531" s="54"/>
      <c r="EI531" s="54"/>
      <c r="EJ531" s="54"/>
      <c r="EK531" s="54"/>
      <c r="EL531" s="54"/>
      <c r="EM531" s="54"/>
      <c r="EN531" s="54"/>
      <c r="EO531" s="54"/>
      <c r="EP531" s="54"/>
      <c r="EQ531" s="54"/>
      <c r="ER531" s="54"/>
      <c r="ES531" s="54"/>
      <c r="ET531" s="54"/>
      <c r="EU531" s="54"/>
      <c r="EV531" s="54"/>
      <c r="EW531" s="54"/>
      <c r="EX531" s="54"/>
      <c r="EY531" s="54"/>
      <c r="EZ531" s="54"/>
      <c r="FA531" s="54"/>
      <c r="FB531" s="54"/>
      <c r="FC531" s="54"/>
      <c r="FD531" s="54"/>
      <c r="FE531" s="54"/>
      <c r="FF531" s="54"/>
      <c r="FG531" s="54"/>
      <c r="FH531" s="54"/>
      <c r="FI531" s="54"/>
      <c r="FJ531" s="54"/>
      <c r="FK531" s="54"/>
      <c r="FL531" s="54"/>
      <c r="FM531" s="54"/>
      <c r="FN531" s="54"/>
      <c r="FO531" s="54"/>
      <c r="FP531" s="54"/>
      <c r="FQ531" s="54"/>
      <c r="FR531" s="54"/>
      <c r="FS531" s="54"/>
      <c r="FT531" s="54"/>
      <c r="FU531" s="54"/>
      <c r="FV531" s="54"/>
      <c r="FW531" s="54"/>
      <c r="FX531" s="54"/>
      <c r="FY531" s="54"/>
      <c r="FZ531" s="54"/>
      <c r="GA531" s="54"/>
      <c r="GB531" s="54"/>
      <c r="GC531" s="54"/>
      <c r="GD531" s="54"/>
      <c r="GE531" s="54"/>
      <c r="GF531" s="54"/>
      <c r="GG531" s="54"/>
      <c r="GH531" s="54"/>
      <c r="GI531" s="54"/>
      <c r="GJ531" s="54"/>
      <c r="GK531" s="54"/>
      <c r="GL531" s="54"/>
      <c r="GM531" s="54"/>
      <c r="GN531" s="54"/>
      <c r="GO531" s="54"/>
      <c r="GP531" s="54"/>
      <c r="GQ531" s="54"/>
      <c r="GR531" s="54"/>
      <c r="GS531" s="54"/>
      <c r="GT531" s="54"/>
      <c r="GU531" s="54"/>
      <c r="GV531" s="54"/>
      <c r="GW531" s="54"/>
      <c r="GX531" s="54"/>
      <c r="GY531" s="54"/>
      <c r="GZ531" s="54"/>
      <c r="HA531" s="54"/>
      <c r="HB531" s="54"/>
      <c r="HC531" s="54"/>
      <c r="HD531" s="54"/>
      <c r="HE531" s="54"/>
      <c r="HF531" s="54"/>
      <c r="HG531" s="54"/>
      <c r="HH531" s="54"/>
      <c r="HI531" s="54"/>
      <c r="HJ531" s="54"/>
      <c r="HK531" s="54"/>
      <c r="HL531" s="54"/>
      <c r="HM531" s="54"/>
      <c r="HN531" s="54"/>
      <c r="HO531" s="54"/>
      <c r="HP531" s="54"/>
      <c r="HQ531" s="54"/>
      <c r="HR531" s="54"/>
      <c r="HS531" s="54"/>
      <c r="HT531" s="54"/>
      <c r="HU531" s="54"/>
      <c r="HV531" s="54"/>
      <c r="HW531" s="54"/>
      <c r="HX531" s="54"/>
      <c r="HY531" s="54"/>
      <c r="HZ531" s="54"/>
      <c r="IA531" s="54"/>
      <c r="IB531" s="54"/>
      <c r="IC531" s="54"/>
      <c r="ID531" s="54"/>
      <c r="IE531" s="54"/>
      <c r="IF531" s="54"/>
      <c r="IG531" s="54"/>
      <c r="IH531" s="54"/>
      <c r="II531" s="54"/>
      <c r="IJ531" s="54"/>
      <c r="IK531" s="54"/>
      <c r="IL531" s="54"/>
      <c r="IM531" s="54"/>
      <c r="IN531" s="54"/>
      <c r="IO531" s="54"/>
      <c r="IP531" s="54"/>
      <c r="IQ531" s="54"/>
      <c r="IR531" s="54"/>
      <c r="IS531" s="54"/>
      <c r="IT531" s="54"/>
      <c r="IU531" s="54"/>
      <c r="IV531" s="54"/>
      <c r="IW531" s="54"/>
      <c r="IX531" s="54"/>
      <c r="IY531" s="54"/>
      <c r="IZ531" s="54"/>
      <c r="JA531" s="54"/>
      <c r="JB531" s="54"/>
      <c r="JC531" s="54"/>
      <c r="JD531" s="54"/>
      <c r="JE531" s="54"/>
      <c r="JF531" s="54"/>
      <c r="JG531" s="54"/>
      <c r="JH531" s="54"/>
      <c r="JI531" s="54"/>
      <c r="JJ531" s="54"/>
      <c r="JK531" s="54"/>
      <c r="JL531" s="54"/>
      <c r="JM531" s="54"/>
      <c r="JN531" s="54"/>
      <c r="JO531" s="54"/>
      <c r="JP531" s="54"/>
      <c r="JQ531" s="54"/>
      <c r="JR531" s="54"/>
      <c r="JS531" s="54"/>
      <c r="JT531" s="54"/>
      <c r="JU531" s="54"/>
      <c r="JV531" s="54"/>
      <c r="JW531" s="54"/>
      <c r="JX531" s="54"/>
      <c r="JY531" s="54"/>
      <c r="JZ531" s="54"/>
      <c r="KA531" s="54"/>
      <c r="KB531" s="54"/>
      <c r="KC531" s="54"/>
      <c r="KD531" s="54"/>
      <c r="KE531" s="54"/>
      <c r="KF531" s="54"/>
      <c r="KG531" s="54"/>
      <c r="KH531" s="54"/>
      <c r="KI531" s="54"/>
      <c r="KJ531" s="54"/>
      <c r="KK531" s="54"/>
      <c r="KL531" s="54"/>
      <c r="KM531" s="54"/>
      <c r="KN531" s="54"/>
      <c r="KO531" s="54"/>
      <c r="KP531" s="54"/>
      <c r="KQ531" s="54"/>
      <c r="KR531" s="54"/>
      <c r="KS531" s="54"/>
      <c r="KT531" s="54"/>
      <c r="KU531" s="54"/>
      <c r="KV531" s="54"/>
      <c r="KW531" s="54"/>
      <c r="KX531" s="54"/>
      <c r="KY531" s="54"/>
      <c r="KZ531" s="54"/>
      <c r="LA531" s="54"/>
      <c r="LB531" s="54"/>
      <c r="LC531" s="54"/>
      <c r="LD531" s="54"/>
      <c r="LE531" s="54"/>
      <c r="LF531" s="54"/>
      <c r="LG531" s="54"/>
      <c r="LH531" s="54"/>
      <c r="LI531" s="54"/>
      <c r="LJ531" s="54"/>
      <c r="LK531" s="54"/>
      <c r="LL531" s="54"/>
      <c r="LM531" s="54"/>
      <c r="LN531" s="54"/>
      <c r="LO531" s="54"/>
      <c r="LP531" s="54"/>
      <c r="LQ531" s="54"/>
      <c r="LR531" s="54"/>
      <c r="LS531" s="54"/>
      <c r="LT531" s="54"/>
      <c r="LU531" s="54"/>
      <c r="LV531" s="54"/>
      <c r="LW531" s="54"/>
      <c r="LX531" s="54"/>
      <c r="LY531" s="54"/>
      <c r="LZ531" s="54"/>
      <c r="MA531" s="54"/>
      <c r="MB531" s="54"/>
      <c r="MC531" s="54"/>
      <c r="MD531" s="54"/>
      <c r="ME531" s="54"/>
      <c r="MF531" s="54"/>
      <c r="MG531" s="54"/>
      <c r="MH531" s="54"/>
      <c r="MI531" s="54"/>
      <c r="MJ531" s="54"/>
      <c r="MK531" s="54"/>
      <c r="ML531" s="54"/>
      <c r="MM531" s="54"/>
      <c r="MN531" s="54"/>
      <c r="MO531" s="54"/>
      <c r="MP531" s="54"/>
      <c r="MQ531" s="54"/>
      <c r="MR531" s="54"/>
      <c r="MS531" s="54"/>
      <c r="MT531" s="54"/>
      <c r="MU531" s="54"/>
      <c r="MV531" s="54"/>
      <c r="MW531" s="54"/>
      <c r="MX531" s="54"/>
      <c r="MY531" s="54"/>
      <c r="MZ531" s="54"/>
      <c r="NA531" s="54"/>
      <c r="NB531" s="54"/>
      <c r="NC531" s="54"/>
      <c r="ND531" s="54"/>
      <c r="NE531" s="54"/>
      <c r="NF531" s="54"/>
      <c r="NG531" s="54"/>
      <c r="NH531" s="54"/>
      <c r="NI531" s="54"/>
      <c r="NJ531" s="54"/>
      <c r="NK531" s="54"/>
      <c r="NL531" s="54"/>
      <c r="NM531" s="54"/>
      <c r="NN531" s="54"/>
      <c r="NO531" s="54"/>
      <c r="NP531" s="54"/>
      <c r="NQ531" s="54"/>
      <c r="NR531" s="54"/>
      <c r="NS531" s="54"/>
      <c r="NT531" s="54"/>
      <c r="NU531" s="54"/>
      <c r="NV531" s="54"/>
      <c r="NW531" s="54"/>
      <c r="NX531" s="54"/>
      <c r="NY531" s="54"/>
      <c r="NZ531" s="54"/>
      <c r="OA531" s="54"/>
      <c r="OB531" s="54"/>
      <c r="OC531" s="54"/>
      <c r="OD531" s="54"/>
      <c r="OE531" s="54"/>
      <c r="OF531" s="54"/>
      <c r="OG531" s="54"/>
      <c r="OH531" s="54"/>
      <c r="OI531" s="54"/>
      <c r="OJ531" s="54"/>
      <c r="OK531" s="54"/>
      <c r="OL531" s="54"/>
      <c r="OM531" s="54"/>
      <c r="ON531" s="54"/>
      <c r="OO531" s="54"/>
      <c r="OP531" s="54"/>
      <c r="OQ531" s="54"/>
      <c r="OR531" s="54"/>
      <c r="OS531" s="54"/>
      <c r="OT531" s="54"/>
      <c r="OU531" s="54"/>
      <c r="OV531" s="54"/>
      <c r="OW531" s="54"/>
      <c r="OX531" s="54"/>
      <c r="OY531" s="54"/>
      <c r="OZ531" s="54"/>
      <c r="PA531" s="54"/>
      <c r="PB531" s="54"/>
      <c r="PC531" s="54"/>
      <c r="PD531" s="54"/>
      <c r="PE531" s="54"/>
      <c r="PF531" s="54"/>
      <c r="PG531" s="54"/>
      <c r="PH531" s="54"/>
      <c r="PI531" s="54"/>
      <c r="PJ531" s="54"/>
      <c r="PK531" s="54"/>
      <c r="PL531" s="54"/>
      <c r="PM531" s="54"/>
      <c r="PN531" s="54"/>
      <c r="PO531" s="54"/>
      <c r="PP531" s="54"/>
      <c r="PQ531" s="54"/>
      <c r="PR531" s="54"/>
      <c r="PS531" s="54"/>
      <c r="PT531" s="54"/>
      <c r="PU531" s="54"/>
      <c r="PV531" s="54"/>
      <c r="PW531" s="54"/>
      <c r="PX531" s="54"/>
      <c r="PY531" s="54"/>
      <c r="PZ531" s="54"/>
      <c r="QA531" s="54"/>
      <c r="QB531" s="54"/>
      <c r="QC531" s="54"/>
      <c r="QD531" s="54"/>
      <c r="QE531" s="54"/>
      <c r="QF531" s="54"/>
      <c r="QG531" s="54"/>
      <c r="QH531" s="54"/>
      <c r="QI531" s="54"/>
      <c r="QJ531" s="54"/>
      <c r="QK531" s="54"/>
      <c r="QL531" s="54"/>
      <c r="QM531" s="54"/>
      <c r="QN531" s="54"/>
      <c r="QO531" s="54"/>
      <c r="QP531" s="54"/>
      <c r="QQ531" s="54"/>
      <c r="QR531" s="54"/>
      <c r="QS531" s="54"/>
      <c r="QT531" s="54"/>
      <c r="QU531" s="54"/>
      <c r="QV531" s="54"/>
      <c r="QW531" s="54"/>
      <c r="QX531" s="54"/>
      <c r="QY531" s="54"/>
      <c r="QZ531" s="54"/>
      <c r="RA531" s="54"/>
      <c r="RB531" s="54"/>
      <c r="RC531" s="54"/>
      <c r="RD531" s="54"/>
      <c r="RE531" s="54"/>
      <c r="RF531" s="54"/>
      <c r="RG531" s="54"/>
      <c r="RH531" s="54"/>
      <c r="RI531" s="54"/>
      <c r="RJ531" s="54"/>
      <c r="RK531" s="54"/>
      <c r="RL531" s="54"/>
      <c r="RM531" s="54"/>
      <c r="RN531" s="54"/>
      <c r="RO531" s="54"/>
      <c r="RP531" s="54"/>
      <c r="RQ531" s="54"/>
      <c r="RR531" s="54"/>
      <c r="RS531" s="54"/>
      <c r="RT531" s="54"/>
      <c r="RU531" s="54"/>
      <c r="RV531" s="54"/>
      <c r="RW531" s="54"/>
      <c r="RX531" s="54"/>
      <c r="RY531" s="54"/>
      <c r="RZ531" s="54"/>
      <c r="SA531" s="54"/>
      <c r="SB531" s="54"/>
      <c r="SC531" s="54"/>
      <c r="SD531" s="54"/>
      <c r="SE531" s="54"/>
      <c r="SF531" s="54"/>
      <c r="SG531" s="54"/>
      <c r="SH531" s="54"/>
      <c r="SI531" s="54"/>
      <c r="SJ531" s="54"/>
      <c r="SK531" s="54"/>
      <c r="SL531" s="54"/>
      <c r="SM531" s="54"/>
      <c r="SN531" s="54"/>
      <c r="SO531" s="54"/>
      <c r="SP531" s="54"/>
      <c r="SQ531" s="54"/>
      <c r="SR531" s="54"/>
      <c r="SS531" s="54"/>
      <c r="ST531" s="54"/>
      <c r="SU531" s="54"/>
      <c r="SV531" s="54"/>
      <c r="SW531" s="54"/>
      <c r="SX531" s="54"/>
      <c r="SY531" s="54"/>
      <c r="SZ531" s="54"/>
      <c r="TA531" s="54"/>
      <c r="TB531" s="54"/>
      <c r="TC531" s="54"/>
      <c r="TD531" s="54"/>
      <c r="TE531" s="54"/>
      <c r="TF531" s="54"/>
      <c r="TG531" s="54"/>
      <c r="TH531" s="54"/>
      <c r="TI531" s="54"/>
      <c r="TJ531" s="54"/>
      <c r="TK531" s="54"/>
      <c r="TL531" s="54"/>
      <c r="TM531" s="54"/>
      <c r="TN531" s="54"/>
      <c r="TO531" s="54"/>
      <c r="TP531" s="54"/>
      <c r="TQ531" s="54"/>
      <c r="TR531" s="54"/>
      <c r="TS531" s="54"/>
      <c r="TT531" s="54"/>
      <c r="TU531" s="54"/>
      <c r="TV531" s="54"/>
      <c r="TW531" s="54"/>
      <c r="TX531" s="54"/>
      <c r="TY531" s="54"/>
      <c r="TZ531" s="54"/>
      <c r="UA531" s="54"/>
      <c r="UB531" s="54"/>
      <c r="UC531" s="54"/>
      <c r="UD531" s="54"/>
      <c r="UE531" s="54"/>
      <c r="UF531" s="54"/>
      <c r="UG531" s="54"/>
      <c r="UH531" s="54"/>
      <c r="UI531" s="54"/>
      <c r="UJ531" s="54"/>
      <c r="UK531" s="54"/>
      <c r="UL531" s="54"/>
      <c r="UM531" s="54"/>
      <c r="UN531" s="54"/>
      <c r="UO531" s="54"/>
      <c r="UP531" s="54"/>
      <c r="UQ531" s="54"/>
      <c r="UR531" s="54"/>
      <c r="US531" s="54"/>
      <c r="UT531" s="54"/>
      <c r="UU531" s="54"/>
      <c r="UV531" s="54"/>
      <c r="UW531" s="54"/>
      <c r="UX531" s="54"/>
      <c r="UY531" s="54"/>
      <c r="UZ531" s="54"/>
      <c r="VA531" s="54"/>
      <c r="VB531" s="54"/>
      <c r="VC531" s="54"/>
      <c r="VD531" s="54"/>
      <c r="VE531" s="54"/>
      <c r="VF531" s="54"/>
      <c r="VG531" s="54"/>
      <c r="VH531" s="54"/>
      <c r="VI531" s="54"/>
      <c r="VJ531" s="54"/>
      <c r="VK531" s="54"/>
      <c r="VL531" s="54"/>
      <c r="VM531" s="54"/>
      <c r="VN531" s="54"/>
      <c r="VO531" s="54"/>
      <c r="VP531" s="54"/>
      <c r="VQ531" s="54"/>
      <c r="VR531" s="54"/>
      <c r="VS531" s="54"/>
      <c r="VT531" s="54"/>
      <c r="VU531" s="54"/>
      <c r="VV531" s="54"/>
      <c r="VW531" s="54"/>
      <c r="VX531" s="54"/>
      <c r="VY531" s="54"/>
      <c r="VZ531" s="54"/>
      <c r="WA531" s="54"/>
      <c r="WB531" s="54"/>
      <c r="WC531" s="54"/>
      <c r="WD531" s="54"/>
      <c r="WE531" s="54"/>
      <c r="WF531" s="54"/>
      <c r="WG531" s="54"/>
      <c r="WH531" s="54"/>
      <c r="WI531" s="54"/>
      <c r="WJ531" s="54"/>
      <c r="WK531" s="54"/>
      <c r="WL531" s="54"/>
      <c r="WM531" s="54"/>
      <c r="WN531" s="54"/>
      <c r="WO531" s="54"/>
      <c r="WP531" s="54"/>
      <c r="WQ531" s="54"/>
      <c r="WR531" s="54"/>
      <c r="WS531" s="54"/>
      <c r="WT531" s="54"/>
      <c r="WU531" s="54"/>
      <c r="WV531" s="54"/>
      <c r="WW531" s="54"/>
      <c r="WX531" s="54"/>
      <c r="WY531" s="54"/>
      <c r="WZ531" s="54"/>
      <c r="XA531" s="54"/>
      <c r="XB531" s="54"/>
      <c r="XC531" s="54"/>
      <c r="XD531" s="54"/>
      <c r="XE531" s="54"/>
      <c r="XF531" s="54"/>
      <c r="XG531" s="54"/>
      <c r="XH531" s="54"/>
      <c r="XI531" s="54"/>
      <c r="XJ531" s="54"/>
      <c r="XK531" s="54"/>
      <c r="XL531" s="54"/>
      <c r="XM531" s="54"/>
      <c r="XN531" s="54"/>
      <c r="XO531" s="54"/>
      <c r="XP531" s="54"/>
      <c r="XQ531" s="54"/>
      <c r="XR531" s="54"/>
      <c r="XS531" s="54"/>
      <c r="XT531" s="54"/>
      <c r="XU531" s="54"/>
      <c r="XV531" s="54"/>
      <c r="XW531" s="54"/>
      <c r="XX531" s="54"/>
      <c r="XY531" s="54"/>
      <c r="XZ531" s="54"/>
      <c r="YA531" s="54"/>
      <c r="YB531" s="54"/>
      <c r="YC531" s="54"/>
      <c r="YD531" s="54"/>
      <c r="YE531" s="54"/>
      <c r="YF531" s="54"/>
      <c r="YG531" s="54"/>
      <c r="YH531" s="54"/>
      <c r="YI531" s="54"/>
      <c r="YJ531" s="54"/>
      <c r="YK531" s="54"/>
      <c r="YL531" s="54"/>
      <c r="YM531" s="54"/>
      <c r="YN531" s="54"/>
      <c r="YO531" s="54"/>
      <c r="YP531" s="54"/>
      <c r="YQ531" s="54"/>
      <c r="YR531" s="54"/>
      <c r="YS531" s="54"/>
      <c r="YT531" s="54"/>
      <c r="YU531" s="54"/>
      <c r="YV531" s="54"/>
      <c r="YW531" s="54"/>
      <c r="YX531" s="54"/>
      <c r="YY531" s="54"/>
      <c r="YZ531" s="54"/>
      <c r="ZA531" s="54"/>
      <c r="ZB531" s="54"/>
      <c r="ZC531" s="54"/>
      <c r="ZD531" s="54"/>
      <c r="ZE531" s="54"/>
      <c r="ZF531" s="54"/>
      <c r="ZG531" s="54"/>
      <c r="ZH531" s="54"/>
      <c r="ZI531" s="54"/>
      <c r="ZJ531" s="54"/>
      <c r="ZK531" s="54"/>
      <c r="ZL531" s="54"/>
      <c r="ZM531" s="54"/>
      <c r="ZN531" s="54"/>
      <c r="ZO531" s="54"/>
      <c r="ZP531" s="54"/>
      <c r="ZQ531" s="54"/>
      <c r="ZR531" s="54"/>
      <c r="ZS531" s="54"/>
      <c r="ZT531" s="54"/>
      <c r="ZU531" s="54"/>
      <c r="ZV531" s="54"/>
      <c r="ZW531" s="54"/>
      <c r="ZX531" s="54"/>
      <c r="ZY531" s="54"/>
      <c r="ZZ531" s="54"/>
    </row>
    <row r="532" spans="1:702" x14ac:dyDescent="0.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  <c r="CW532" s="54"/>
      <c r="CX532" s="54"/>
      <c r="CY532" s="54"/>
      <c r="CZ532" s="54"/>
      <c r="DA532" s="54"/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  <c r="DN532" s="54"/>
      <c r="DO532" s="54"/>
      <c r="DP532" s="54"/>
      <c r="DQ532" s="54"/>
      <c r="DR532" s="54"/>
      <c r="DS532" s="54"/>
      <c r="DT532" s="54"/>
      <c r="DU532" s="54"/>
      <c r="DV532" s="54"/>
      <c r="DW532" s="54"/>
      <c r="DX532" s="54"/>
      <c r="DY532" s="54"/>
      <c r="DZ532" s="54"/>
      <c r="EA532" s="54"/>
      <c r="EB532" s="54"/>
      <c r="EC532" s="54"/>
      <c r="ED532" s="54"/>
      <c r="EE532" s="54"/>
      <c r="EF532" s="54"/>
      <c r="EG532" s="54"/>
      <c r="EH532" s="54"/>
      <c r="EI532" s="54"/>
      <c r="EJ532" s="54"/>
      <c r="EK532" s="54"/>
      <c r="EL532" s="54"/>
      <c r="EM532" s="54"/>
      <c r="EN532" s="54"/>
      <c r="EO532" s="54"/>
      <c r="EP532" s="54"/>
      <c r="EQ532" s="54"/>
      <c r="ER532" s="54"/>
      <c r="ES532" s="54"/>
      <c r="ET532" s="54"/>
      <c r="EU532" s="54"/>
      <c r="EV532" s="54"/>
      <c r="EW532" s="54"/>
      <c r="EX532" s="54"/>
      <c r="EY532" s="54"/>
      <c r="EZ532" s="54"/>
      <c r="FA532" s="54"/>
      <c r="FB532" s="54"/>
      <c r="FC532" s="54"/>
      <c r="FD532" s="54"/>
      <c r="FE532" s="54"/>
      <c r="FF532" s="54"/>
      <c r="FG532" s="54"/>
      <c r="FH532" s="54"/>
      <c r="FI532" s="54"/>
      <c r="FJ532" s="54"/>
      <c r="FK532" s="54"/>
      <c r="FL532" s="54"/>
      <c r="FM532" s="54"/>
      <c r="FN532" s="54"/>
      <c r="FO532" s="54"/>
      <c r="FP532" s="54"/>
      <c r="FQ532" s="54"/>
      <c r="FR532" s="54"/>
      <c r="FS532" s="54"/>
      <c r="FT532" s="54"/>
      <c r="FU532" s="54"/>
      <c r="FV532" s="54"/>
      <c r="FW532" s="54"/>
      <c r="FX532" s="54"/>
      <c r="FY532" s="54"/>
      <c r="FZ532" s="54"/>
      <c r="GA532" s="54"/>
      <c r="GB532" s="54"/>
      <c r="GC532" s="54"/>
      <c r="GD532" s="54"/>
      <c r="GE532" s="54"/>
      <c r="GF532" s="54"/>
      <c r="GG532" s="54"/>
      <c r="GH532" s="54"/>
      <c r="GI532" s="54"/>
      <c r="GJ532" s="54"/>
      <c r="GK532" s="54"/>
      <c r="GL532" s="54"/>
      <c r="GM532" s="54"/>
      <c r="GN532" s="54"/>
      <c r="GO532" s="54"/>
      <c r="GP532" s="54"/>
      <c r="GQ532" s="54"/>
      <c r="GR532" s="54"/>
      <c r="GS532" s="54"/>
      <c r="GT532" s="54"/>
      <c r="GU532" s="54"/>
      <c r="GV532" s="54"/>
      <c r="GW532" s="54"/>
      <c r="GX532" s="54"/>
      <c r="GY532" s="54"/>
      <c r="GZ532" s="54"/>
      <c r="HA532" s="54"/>
      <c r="HB532" s="54"/>
      <c r="HC532" s="54"/>
      <c r="HD532" s="54"/>
      <c r="HE532" s="54"/>
      <c r="HF532" s="54"/>
      <c r="HG532" s="54"/>
      <c r="HH532" s="54"/>
      <c r="HI532" s="54"/>
      <c r="HJ532" s="54"/>
      <c r="HK532" s="54"/>
      <c r="HL532" s="54"/>
      <c r="HM532" s="54"/>
      <c r="HN532" s="54"/>
      <c r="HO532" s="54"/>
      <c r="HP532" s="54"/>
      <c r="HQ532" s="54"/>
      <c r="HR532" s="54"/>
      <c r="HS532" s="54"/>
      <c r="HT532" s="54"/>
      <c r="HU532" s="54"/>
      <c r="HV532" s="54"/>
      <c r="HW532" s="54"/>
      <c r="HX532" s="54"/>
      <c r="HY532" s="54"/>
      <c r="HZ532" s="54"/>
      <c r="IA532" s="54"/>
      <c r="IB532" s="54"/>
      <c r="IC532" s="54"/>
      <c r="ID532" s="54"/>
      <c r="IE532" s="54"/>
      <c r="IF532" s="54"/>
      <c r="IG532" s="54"/>
      <c r="IH532" s="54"/>
      <c r="II532" s="54"/>
      <c r="IJ532" s="54"/>
      <c r="IK532" s="54"/>
      <c r="IL532" s="54"/>
      <c r="IM532" s="54"/>
      <c r="IN532" s="54"/>
      <c r="IO532" s="54"/>
      <c r="IP532" s="54"/>
      <c r="IQ532" s="54"/>
      <c r="IR532" s="54"/>
      <c r="IS532" s="54"/>
      <c r="IT532" s="54"/>
      <c r="IU532" s="54"/>
      <c r="IV532" s="54"/>
      <c r="IW532" s="54"/>
      <c r="IX532" s="54"/>
      <c r="IY532" s="54"/>
      <c r="IZ532" s="54"/>
      <c r="JA532" s="54"/>
      <c r="JB532" s="54"/>
      <c r="JC532" s="54"/>
      <c r="JD532" s="54"/>
      <c r="JE532" s="54"/>
      <c r="JF532" s="54"/>
      <c r="JG532" s="54"/>
      <c r="JH532" s="54"/>
      <c r="JI532" s="54"/>
      <c r="JJ532" s="54"/>
      <c r="JK532" s="54"/>
      <c r="JL532" s="54"/>
      <c r="JM532" s="54"/>
      <c r="JN532" s="54"/>
      <c r="JO532" s="54"/>
      <c r="JP532" s="54"/>
      <c r="JQ532" s="54"/>
      <c r="JR532" s="54"/>
      <c r="JS532" s="54"/>
      <c r="JT532" s="54"/>
      <c r="JU532" s="54"/>
      <c r="JV532" s="54"/>
      <c r="JW532" s="54"/>
      <c r="JX532" s="54"/>
      <c r="JY532" s="54"/>
      <c r="JZ532" s="54"/>
      <c r="KA532" s="54"/>
      <c r="KB532" s="54"/>
      <c r="KC532" s="54"/>
      <c r="KD532" s="54"/>
      <c r="KE532" s="54"/>
      <c r="KF532" s="54"/>
      <c r="KG532" s="54"/>
      <c r="KH532" s="54"/>
      <c r="KI532" s="54"/>
      <c r="KJ532" s="54"/>
      <c r="KK532" s="54"/>
      <c r="KL532" s="54"/>
      <c r="KM532" s="54"/>
      <c r="KN532" s="54"/>
      <c r="KO532" s="54"/>
      <c r="KP532" s="54"/>
      <c r="KQ532" s="54"/>
      <c r="KR532" s="54"/>
      <c r="KS532" s="54"/>
      <c r="KT532" s="54"/>
      <c r="KU532" s="54"/>
      <c r="KV532" s="54"/>
      <c r="KW532" s="54"/>
      <c r="KX532" s="54"/>
      <c r="KY532" s="54"/>
      <c r="KZ532" s="54"/>
      <c r="LA532" s="54"/>
      <c r="LB532" s="54"/>
      <c r="LC532" s="54"/>
      <c r="LD532" s="54"/>
      <c r="LE532" s="54"/>
      <c r="LF532" s="54"/>
      <c r="LG532" s="54"/>
      <c r="LH532" s="54"/>
      <c r="LI532" s="54"/>
      <c r="LJ532" s="54"/>
      <c r="LK532" s="54"/>
      <c r="LL532" s="54"/>
      <c r="LM532" s="54"/>
      <c r="LN532" s="54"/>
      <c r="LO532" s="54"/>
      <c r="LP532" s="54"/>
      <c r="LQ532" s="54"/>
      <c r="LR532" s="54"/>
      <c r="LS532" s="54"/>
      <c r="LT532" s="54"/>
      <c r="LU532" s="54"/>
      <c r="LV532" s="54"/>
      <c r="LW532" s="54"/>
      <c r="LX532" s="54"/>
      <c r="LY532" s="54"/>
      <c r="LZ532" s="54"/>
      <c r="MA532" s="54"/>
      <c r="MB532" s="54"/>
      <c r="MC532" s="54"/>
      <c r="MD532" s="54"/>
      <c r="ME532" s="54"/>
      <c r="MF532" s="54"/>
      <c r="MG532" s="54"/>
      <c r="MH532" s="54"/>
      <c r="MI532" s="54"/>
      <c r="MJ532" s="54"/>
      <c r="MK532" s="54"/>
      <c r="ML532" s="54"/>
      <c r="MM532" s="54"/>
      <c r="MN532" s="54"/>
      <c r="MO532" s="54"/>
      <c r="MP532" s="54"/>
      <c r="MQ532" s="54"/>
      <c r="MR532" s="54"/>
      <c r="MS532" s="54"/>
      <c r="MT532" s="54"/>
      <c r="MU532" s="54"/>
      <c r="MV532" s="54"/>
      <c r="MW532" s="54"/>
      <c r="MX532" s="54"/>
      <c r="MY532" s="54"/>
      <c r="MZ532" s="54"/>
      <c r="NA532" s="54"/>
      <c r="NB532" s="54"/>
      <c r="NC532" s="54"/>
      <c r="ND532" s="54"/>
      <c r="NE532" s="54"/>
      <c r="NF532" s="54"/>
      <c r="NG532" s="54"/>
      <c r="NH532" s="54"/>
      <c r="NI532" s="54"/>
      <c r="NJ532" s="54"/>
      <c r="NK532" s="54"/>
      <c r="NL532" s="54"/>
      <c r="NM532" s="54"/>
      <c r="NN532" s="54"/>
      <c r="NO532" s="54"/>
      <c r="NP532" s="54"/>
      <c r="NQ532" s="54"/>
      <c r="NR532" s="54"/>
      <c r="NS532" s="54"/>
      <c r="NT532" s="54"/>
      <c r="NU532" s="54"/>
      <c r="NV532" s="54"/>
      <c r="NW532" s="54"/>
      <c r="NX532" s="54"/>
      <c r="NY532" s="54"/>
      <c r="NZ532" s="54"/>
      <c r="OA532" s="54"/>
      <c r="OB532" s="54"/>
      <c r="OC532" s="54"/>
      <c r="OD532" s="54"/>
      <c r="OE532" s="54"/>
      <c r="OF532" s="54"/>
      <c r="OG532" s="54"/>
      <c r="OH532" s="54"/>
      <c r="OI532" s="54"/>
      <c r="OJ532" s="54"/>
      <c r="OK532" s="54"/>
      <c r="OL532" s="54"/>
      <c r="OM532" s="54"/>
      <c r="ON532" s="54"/>
      <c r="OO532" s="54"/>
      <c r="OP532" s="54"/>
      <c r="OQ532" s="54"/>
      <c r="OR532" s="54"/>
      <c r="OS532" s="54"/>
      <c r="OT532" s="54"/>
      <c r="OU532" s="54"/>
      <c r="OV532" s="54"/>
      <c r="OW532" s="54"/>
      <c r="OX532" s="54"/>
      <c r="OY532" s="54"/>
      <c r="OZ532" s="54"/>
      <c r="PA532" s="54"/>
      <c r="PB532" s="54"/>
      <c r="PC532" s="54"/>
      <c r="PD532" s="54"/>
      <c r="PE532" s="54"/>
      <c r="PF532" s="54"/>
      <c r="PG532" s="54"/>
      <c r="PH532" s="54"/>
      <c r="PI532" s="54"/>
      <c r="PJ532" s="54"/>
      <c r="PK532" s="54"/>
      <c r="PL532" s="54"/>
      <c r="PM532" s="54"/>
      <c r="PN532" s="54"/>
      <c r="PO532" s="54"/>
      <c r="PP532" s="54"/>
      <c r="PQ532" s="54"/>
      <c r="PR532" s="54"/>
      <c r="PS532" s="54"/>
      <c r="PT532" s="54"/>
      <c r="PU532" s="54"/>
      <c r="PV532" s="54"/>
      <c r="PW532" s="54"/>
      <c r="PX532" s="54"/>
      <c r="PY532" s="54"/>
      <c r="PZ532" s="54"/>
      <c r="QA532" s="54"/>
      <c r="QB532" s="54"/>
      <c r="QC532" s="54"/>
      <c r="QD532" s="54"/>
      <c r="QE532" s="54"/>
      <c r="QF532" s="54"/>
      <c r="QG532" s="54"/>
      <c r="QH532" s="54"/>
      <c r="QI532" s="54"/>
      <c r="QJ532" s="54"/>
      <c r="QK532" s="54"/>
      <c r="QL532" s="54"/>
      <c r="QM532" s="54"/>
      <c r="QN532" s="54"/>
      <c r="QO532" s="54"/>
      <c r="QP532" s="54"/>
      <c r="QQ532" s="54"/>
      <c r="QR532" s="54"/>
      <c r="QS532" s="54"/>
      <c r="QT532" s="54"/>
      <c r="QU532" s="54"/>
      <c r="QV532" s="54"/>
      <c r="QW532" s="54"/>
      <c r="QX532" s="54"/>
      <c r="QY532" s="54"/>
      <c r="QZ532" s="54"/>
      <c r="RA532" s="54"/>
      <c r="RB532" s="54"/>
      <c r="RC532" s="54"/>
      <c r="RD532" s="54"/>
      <c r="RE532" s="54"/>
      <c r="RF532" s="54"/>
      <c r="RG532" s="54"/>
      <c r="RH532" s="54"/>
      <c r="RI532" s="54"/>
      <c r="RJ532" s="54"/>
      <c r="RK532" s="54"/>
      <c r="RL532" s="54"/>
      <c r="RM532" s="54"/>
      <c r="RN532" s="54"/>
      <c r="RO532" s="54"/>
      <c r="RP532" s="54"/>
      <c r="RQ532" s="54"/>
      <c r="RR532" s="54"/>
      <c r="RS532" s="54"/>
      <c r="RT532" s="54"/>
      <c r="RU532" s="54"/>
      <c r="RV532" s="54"/>
      <c r="RW532" s="54"/>
      <c r="RX532" s="54"/>
      <c r="RY532" s="54"/>
      <c r="RZ532" s="54"/>
      <c r="SA532" s="54"/>
      <c r="SB532" s="54"/>
      <c r="SC532" s="54"/>
      <c r="SD532" s="54"/>
      <c r="SE532" s="54"/>
      <c r="SF532" s="54"/>
      <c r="SG532" s="54"/>
      <c r="SH532" s="54"/>
      <c r="SI532" s="54"/>
      <c r="SJ532" s="54"/>
      <c r="SK532" s="54"/>
      <c r="SL532" s="54"/>
      <c r="SM532" s="54"/>
      <c r="SN532" s="54"/>
      <c r="SO532" s="54"/>
      <c r="SP532" s="54"/>
      <c r="SQ532" s="54"/>
      <c r="SR532" s="54"/>
      <c r="SS532" s="54"/>
      <c r="ST532" s="54"/>
      <c r="SU532" s="54"/>
      <c r="SV532" s="54"/>
      <c r="SW532" s="54"/>
      <c r="SX532" s="54"/>
      <c r="SY532" s="54"/>
      <c r="SZ532" s="54"/>
      <c r="TA532" s="54"/>
      <c r="TB532" s="54"/>
      <c r="TC532" s="54"/>
      <c r="TD532" s="54"/>
      <c r="TE532" s="54"/>
      <c r="TF532" s="54"/>
      <c r="TG532" s="54"/>
      <c r="TH532" s="54"/>
      <c r="TI532" s="54"/>
      <c r="TJ532" s="54"/>
      <c r="TK532" s="54"/>
      <c r="TL532" s="54"/>
      <c r="TM532" s="54"/>
      <c r="TN532" s="54"/>
      <c r="TO532" s="54"/>
      <c r="TP532" s="54"/>
      <c r="TQ532" s="54"/>
      <c r="TR532" s="54"/>
      <c r="TS532" s="54"/>
      <c r="TT532" s="54"/>
      <c r="TU532" s="54"/>
      <c r="TV532" s="54"/>
      <c r="TW532" s="54"/>
      <c r="TX532" s="54"/>
      <c r="TY532" s="54"/>
      <c r="TZ532" s="54"/>
      <c r="UA532" s="54"/>
      <c r="UB532" s="54"/>
      <c r="UC532" s="54"/>
      <c r="UD532" s="54"/>
      <c r="UE532" s="54"/>
      <c r="UF532" s="54"/>
      <c r="UG532" s="54"/>
      <c r="UH532" s="54"/>
      <c r="UI532" s="54"/>
      <c r="UJ532" s="54"/>
      <c r="UK532" s="54"/>
      <c r="UL532" s="54"/>
      <c r="UM532" s="54"/>
      <c r="UN532" s="54"/>
      <c r="UO532" s="54"/>
      <c r="UP532" s="54"/>
      <c r="UQ532" s="54"/>
      <c r="UR532" s="54"/>
      <c r="US532" s="54"/>
      <c r="UT532" s="54"/>
      <c r="UU532" s="54"/>
      <c r="UV532" s="54"/>
      <c r="UW532" s="54"/>
      <c r="UX532" s="54"/>
      <c r="UY532" s="54"/>
      <c r="UZ532" s="54"/>
      <c r="VA532" s="54"/>
      <c r="VB532" s="54"/>
      <c r="VC532" s="54"/>
      <c r="VD532" s="54"/>
      <c r="VE532" s="54"/>
      <c r="VF532" s="54"/>
      <c r="VG532" s="54"/>
      <c r="VH532" s="54"/>
      <c r="VI532" s="54"/>
      <c r="VJ532" s="54"/>
      <c r="VK532" s="54"/>
      <c r="VL532" s="54"/>
      <c r="VM532" s="54"/>
      <c r="VN532" s="54"/>
      <c r="VO532" s="54"/>
      <c r="VP532" s="54"/>
      <c r="VQ532" s="54"/>
      <c r="VR532" s="54"/>
      <c r="VS532" s="54"/>
      <c r="VT532" s="54"/>
      <c r="VU532" s="54"/>
      <c r="VV532" s="54"/>
      <c r="VW532" s="54"/>
      <c r="VX532" s="54"/>
      <c r="VY532" s="54"/>
      <c r="VZ532" s="54"/>
      <c r="WA532" s="54"/>
      <c r="WB532" s="54"/>
      <c r="WC532" s="54"/>
      <c r="WD532" s="54"/>
      <c r="WE532" s="54"/>
      <c r="WF532" s="54"/>
      <c r="WG532" s="54"/>
      <c r="WH532" s="54"/>
      <c r="WI532" s="54"/>
      <c r="WJ532" s="54"/>
      <c r="WK532" s="54"/>
      <c r="WL532" s="54"/>
      <c r="WM532" s="54"/>
      <c r="WN532" s="54"/>
      <c r="WO532" s="54"/>
      <c r="WP532" s="54"/>
      <c r="WQ532" s="54"/>
      <c r="WR532" s="54"/>
      <c r="WS532" s="54"/>
      <c r="WT532" s="54"/>
      <c r="WU532" s="54"/>
      <c r="WV532" s="54"/>
      <c r="WW532" s="54"/>
      <c r="WX532" s="54"/>
      <c r="WY532" s="54"/>
      <c r="WZ532" s="54"/>
      <c r="XA532" s="54"/>
      <c r="XB532" s="54"/>
      <c r="XC532" s="54"/>
      <c r="XD532" s="54"/>
      <c r="XE532" s="54"/>
      <c r="XF532" s="54"/>
      <c r="XG532" s="54"/>
      <c r="XH532" s="54"/>
      <c r="XI532" s="54"/>
      <c r="XJ532" s="54"/>
      <c r="XK532" s="54"/>
      <c r="XL532" s="54"/>
      <c r="XM532" s="54"/>
      <c r="XN532" s="54"/>
      <c r="XO532" s="54"/>
      <c r="XP532" s="54"/>
      <c r="XQ532" s="54"/>
      <c r="XR532" s="54"/>
      <c r="XS532" s="54"/>
      <c r="XT532" s="54"/>
      <c r="XU532" s="54"/>
      <c r="XV532" s="54"/>
      <c r="XW532" s="54"/>
      <c r="XX532" s="54"/>
      <c r="XY532" s="54"/>
      <c r="XZ532" s="54"/>
      <c r="YA532" s="54"/>
      <c r="YB532" s="54"/>
      <c r="YC532" s="54"/>
      <c r="YD532" s="54"/>
      <c r="YE532" s="54"/>
      <c r="YF532" s="54"/>
      <c r="YG532" s="54"/>
      <c r="YH532" s="54"/>
      <c r="YI532" s="54"/>
      <c r="YJ532" s="54"/>
      <c r="YK532" s="54"/>
      <c r="YL532" s="54"/>
      <c r="YM532" s="54"/>
      <c r="YN532" s="54"/>
      <c r="YO532" s="54"/>
      <c r="YP532" s="54"/>
      <c r="YQ532" s="54"/>
      <c r="YR532" s="54"/>
      <c r="YS532" s="54"/>
      <c r="YT532" s="54"/>
      <c r="YU532" s="54"/>
      <c r="YV532" s="54"/>
      <c r="YW532" s="54"/>
      <c r="YX532" s="54"/>
      <c r="YY532" s="54"/>
      <c r="YZ532" s="54"/>
      <c r="ZA532" s="54"/>
      <c r="ZB532" s="54"/>
      <c r="ZC532" s="54"/>
      <c r="ZD532" s="54"/>
      <c r="ZE532" s="54"/>
      <c r="ZF532" s="54"/>
      <c r="ZG532" s="54"/>
      <c r="ZH532" s="54"/>
      <c r="ZI532" s="54"/>
      <c r="ZJ532" s="54"/>
      <c r="ZK532" s="54"/>
      <c r="ZL532" s="54"/>
      <c r="ZM532" s="54"/>
      <c r="ZN532" s="54"/>
      <c r="ZO532" s="54"/>
      <c r="ZP532" s="54"/>
      <c r="ZQ532" s="54"/>
      <c r="ZR532" s="54"/>
      <c r="ZS532" s="54"/>
      <c r="ZT532" s="54"/>
      <c r="ZU532" s="54"/>
      <c r="ZV532" s="54"/>
      <c r="ZW532" s="54"/>
      <c r="ZX532" s="54"/>
      <c r="ZY532" s="54"/>
      <c r="ZZ532" s="54"/>
    </row>
    <row r="533" spans="1:702" x14ac:dyDescent="0.2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  <c r="CW533" s="54"/>
      <c r="CX533" s="54"/>
      <c r="CY533" s="54"/>
      <c r="CZ533" s="54"/>
      <c r="DA533" s="54"/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  <c r="DN533" s="54"/>
      <c r="DO533" s="54"/>
      <c r="DP533" s="54"/>
      <c r="DQ533" s="54"/>
      <c r="DR533" s="54"/>
      <c r="DS533" s="54"/>
      <c r="DT533" s="54"/>
      <c r="DU533" s="54"/>
      <c r="DV533" s="54"/>
      <c r="DW533" s="54"/>
      <c r="DX533" s="54"/>
      <c r="DY533" s="54"/>
      <c r="DZ533" s="54"/>
      <c r="EA533" s="54"/>
      <c r="EB533" s="54"/>
      <c r="EC533" s="54"/>
      <c r="ED533" s="54"/>
      <c r="EE533" s="54"/>
      <c r="EF533" s="54"/>
      <c r="EG533" s="54"/>
      <c r="EH533" s="54"/>
      <c r="EI533" s="54"/>
      <c r="EJ533" s="54"/>
      <c r="EK533" s="54"/>
      <c r="EL533" s="54"/>
      <c r="EM533" s="54"/>
      <c r="EN533" s="54"/>
      <c r="EO533" s="54"/>
      <c r="EP533" s="54"/>
      <c r="EQ533" s="54"/>
      <c r="ER533" s="54"/>
      <c r="ES533" s="54"/>
      <c r="ET533" s="54"/>
      <c r="EU533" s="54"/>
      <c r="EV533" s="54"/>
      <c r="EW533" s="54"/>
      <c r="EX533" s="54"/>
      <c r="EY533" s="54"/>
      <c r="EZ533" s="54"/>
      <c r="FA533" s="54"/>
      <c r="FB533" s="54"/>
      <c r="FC533" s="54"/>
      <c r="FD533" s="54"/>
      <c r="FE533" s="54"/>
      <c r="FF533" s="54"/>
      <c r="FG533" s="54"/>
      <c r="FH533" s="54"/>
      <c r="FI533" s="54"/>
      <c r="FJ533" s="54"/>
      <c r="FK533" s="54"/>
      <c r="FL533" s="54"/>
      <c r="FM533" s="54"/>
      <c r="FN533" s="54"/>
      <c r="FO533" s="54"/>
      <c r="FP533" s="54"/>
      <c r="FQ533" s="54"/>
      <c r="FR533" s="54"/>
      <c r="FS533" s="54"/>
      <c r="FT533" s="54"/>
      <c r="FU533" s="54"/>
      <c r="FV533" s="54"/>
      <c r="FW533" s="54"/>
      <c r="FX533" s="54"/>
      <c r="FY533" s="54"/>
      <c r="FZ533" s="54"/>
      <c r="GA533" s="54"/>
      <c r="GB533" s="54"/>
      <c r="GC533" s="54"/>
      <c r="GD533" s="54"/>
      <c r="GE533" s="54"/>
      <c r="GF533" s="54"/>
      <c r="GG533" s="54"/>
      <c r="GH533" s="54"/>
      <c r="GI533" s="54"/>
      <c r="GJ533" s="54"/>
      <c r="GK533" s="54"/>
      <c r="GL533" s="54"/>
      <c r="GM533" s="54"/>
      <c r="GN533" s="54"/>
      <c r="GO533" s="54"/>
      <c r="GP533" s="54"/>
      <c r="GQ533" s="54"/>
      <c r="GR533" s="54"/>
      <c r="GS533" s="54"/>
      <c r="GT533" s="54"/>
      <c r="GU533" s="54"/>
      <c r="GV533" s="54"/>
      <c r="GW533" s="54"/>
      <c r="GX533" s="54"/>
      <c r="GY533" s="54"/>
      <c r="GZ533" s="54"/>
      <c r="HA533" s="54"/>
      <c r="HB533" s="54"/>
      <c r="HC533" s="54"/>
      <c r="HD533" s="54"/>
      <c r="HE533" s="54"/>
      <c r="HF533" s="54"/>
      <c r="HG533" s="54"/>
      <c r="HH533" s="54"/>
      <c r="HI533" s="54"/>
      <c r="HJ533" s="54"/>
      <c r="HK533" s="54"/>
      <c r="HL533" s="54"/>
      <c r="HM533" s="54"/>
      <c r="HN533" s="54"/>
      <c r="HO533" s="54"/>
      <c r="HP533" s="54"/>
      <c r="HQ533" s="54"/>
      <c r="HR533" s="54"/>
      <c r="HS533" s="54"/>
      <c r="HT533" s="54"/>
      <c r="HU533" s="54"/>
      <c r="HV533" s="54"/>
      <c r="HW533" s="54"/>
      <c r="HX533" s="54"/>
      <c r="HY533" s="54"/>
      <c r="HZ533" s="54"/>
      <c r="IA533" s="54"/>
      <c r="IB533" s="54"/>
      <c r="IC533" s="54"/>
      <c r="ID533" s="54"/>
      <c r="IE533" s="54"/>
      <c r="IF533" s="54"/>
      <c r="IG533" s="54"/>
      <c r="IH533" s="54"/>
      <c r="II533" s="54"/>
      <c r="IJ533" s="54"/>
      <c r="IK533" s="54"/>
      <c r="IL533" s="54"/>
      <c r="IM533" s="54"/>
      <c r="IN533" s="54"/>
      <c r="IO533" s="54"/>
      <c r="IP533" s="54"/>
      <c r="IQ533" s="54"/>
      <c r="IR533" s="54"/>
      <c r="IS533" s="54"/>
      <c r="IT533" s="54"/>
      <c r="IU533" s="54"/>
      <c r="IV533" s="54"/>
      <c r="IW533" s="54"/>
      <c r="IX533" s="54"/>
      <c r="IY533" s="54"/>
      <c r="IZ533" s="54"/>
      <c r="JA533" s="54"/>
      <c r="JB533" s="54"/>
      <c r="JC533" s="54"/>
      <c r="JD533" s="54"/>
      <c r="JE533" s="54"/>
      <c r="JF533" s="54"/>
      <c r="JG533" s="54"/>
      <c r="JH533" s="54"/>
      <c r="JI533" s="54"/>
      <c r="JJ533" s="54"/>
      <c r="JK533" s="54"/>
      <c r="JL533" s="54"/>
      <c r="JM533" s="54"/>
      <c r="JN533" s="54"/>
      <c r="JO533" s="54"/>
      <c r="JP533" s="54"/>
      <c r="JQ533" s="54"/>
      <c r="JR533" s="54"/>
      <c r="JS533" s="54"/>
      <c r="JT533" s="54"/>
      <c r="JU533" s="54"/>
      <c r="JV533" s="54"/>
      <c r="JW533" s="54"/>
      <c r="JX533" s="54"/>
      <c r="JY533" s="54"/>
      <c r="JZ533" s="54"/>
      <c r="KA533" s="54"/>
      <c r="KB533" s="54"/>
      <c r="KC533" s="54"/>
      <c r="KD533" s="54"/>
      <c r="KE533" s="54"/>
      <c r="KF533" s="54"/>
      <c r="KG533" s="54"/>
      <c r="KH533" s="54"/>
      <c r="KI533" s="54"/>
      <c r="KJ533" s="54"/>
      <c r="KK533" s="54"/>
      <c r="KL533" s="54"/>
      <c r="KM533" s="54"/>
      <c r="KN533" s="54"/>
      <c r="KO533" s="54"/>
      <c r="KP533" s="54"/>
      <c r="KQ533" s="54"/>
      <c r="KR533" s="54"/>
      <c r="KS533" s="54"/>
      <c r="KT533" s="54"/>
      <c r="KU533" s="54"/>
      <c r="KV533" s="54"/>
      <c r="KW533" s="54"/>
      <c r="KX533" s="54"/>
      <c r="KY533" s="54"/>
      <c r="KZ533" s="54"/>
      <c r="LA533" s="54"/>
      <c r="LB533" s="54"/>
      <c r="LC533" s="54"/>
      <c r="LD533" s="54"/>
      <c r="LE533" s="54"/>
      <c r="LF533" s="54"/>
      <c r="LG533" s="54"/>
      <c r="LH533" s="54"/>
      <c r="LI533" s="54"/>
      <c r="LJ533" s="54"/>
      <c r="LK533" s="54"/>
      <c r="LL533" s="54"/>
      <c r="LM533" s="54"/>
      <c r="LN533" s="54"/>
      <c r="LO533" s="54"/>
      <c r="LP533" s="54"/>
      <c r="LQ533" s="54"/>
      <c r="LR533" s="54"/>
      <c r="LS533" s="54"/>
      <c r="LT533" s="54"/>
      <c r="LU533" s="54"/>
      <c r="LV533" s="54"/>
      <c r="LW533" s="54"/>
      <c r="LX533" s="54"/>
      <c r="LY533" s="54"/>
      <c r="LZ533" s="54"/>
      <c r="MA533" s="54"/>
      <c r="MB533" s="54"/>
      <c r="MC533" s="54"/>
      <c r="MD533" s="54"/>
      <c r="ME533" s="54"/>
      <c r="MF533" s="54"/>
      <c r="MG533" s="54"/>
      <c r="MH533" s="54"/>
      <c r="MI533" s="54"/>
      <c r="MJ533" s="54"/>
      <c r="MK533" s="54"/>
      <c r="ML533" s="54"/>
      <c r="MM533" s="54"/>
      <c r="MN533" s="54"/>
      <c r="MO533" s="54"/>
      <c r="MP533" s="54"/>
      <c r="MQ533" s="54"/>
      <c r="MR533" s="54"/>
      <c r="MS533" s="54"/>
      <c r="MT533" s="54"/>
      <c r="MU533" s="54"/>
      <c r="MV533" s="54"/>
      <c r="MW533" s="54"/>
      <c r="MX533" s="54"/>
      <c r="MY533" s="54"/>
      <c r="MZ533" s="54"/>
      <c r="NA533" s="54"/>
      <c r="NB533" s="54"/>
      <c r="NC533" s="54"/>
      <c r="ND533" s="54"/>
      <c r="NE533" s="54"/>
      <c r="NF533" s="54"/>
      <c r="NG533" s="54"/>
      <c r="NH533" s="54"/>
      <c r="NI533" s="54"/>
      <c r="NJ533" s="54"/>
      <c r="NK533" s="54"/>
      <c r="NL533" s="54"/>
      <c r="NM533" s="54"/>
      <c r="NN533" s="54"/>
      <c r="NO533" s="54"/>
      <c r="NP533" s="54"/>
      <c r="NQ533" s="54"/>
      <c r="NR533" s="54"/>
      <c r="NS533" s="54"/>
      <c r="NT533" s="54"/>
      <c r="NU533" s="54"/>
      <c r="NV533" s="54"/>
      <c r="NW533" s="54"/>
      <c r="NX533" s="54"/>
      <c r="NY533" s="54"/>
      <c r="NZ533" s="54"/>
      <c r="OA533" s="54"/>
      <c r="OB533" s="54"/>
      <c r="OC533" s="54"/>
      <c r="OD533" s="54"/>
      <c r="OE533" s="54"/>
      <c r="OF533" s="54"/>
      <c r="OG533" s="54"/>
      <c r="OH533" s="54"/>
      <c r="OI533" s="54"/>
      <c r="OJ533" s="54"/>
      <c r="OK533" s="54"/>
      <c r="OL533" s="54"/>
      <c r="OM533" s="54"/>
      <c r="ON533" s="54"/>
      <c r="OO533" s="54"/>
      <c r="OP533" s="54"/>
      <c r="OQ533" s="54"/>
      <c r="OR533" s="54"/>
      <c r="OS533" s="54"/>
      <c r="OT533" s="54"/>
      <c r="OU533" s="54"/>
      <c r="OV533" s="54"/>
      <c r="OW533" s="54"/>
      <c r="OX533" s="54"/>
      <c r="OY533" s="54"/>
      <c r="OZ533" s="54"/>
      <c r="PA533" s="54"/>
      <c r="PB533" s="54"/>
      <c r="PC533" s="54"/>
      <c r="PD533" s="54"/>
      <c r="PE533" s="54"/>
      <c r="PF533" s="54"/>
      <c r="PG533" s="54"/>
      <c r="PH533" s="54"/>
      <c r="PI533" s="54"/>
      <c r="PJ533" s="54"/>
      <c r="PK533" s="54"/>
      <c r="PL533" s="54"/>
      <c r="PM533" s="54"/>
      <c r="PN533" s="54"/>
      <c r="PO533" s="54"/>
      <c r="PP533" s="54"/>
      <c r="PQ533" s="54"/>
      <c r="PR533" s="54"/>
      <c r="PS533" s="54"/>
      <c r="PT533" s="54"/>
      <c r="PU533" s="54"/>
      <c r="PV533" s="54"/>
      <c r="PW533" s="54"/>
      <c r="PX533" s="54"/>
      <c r="PY533" s="54"/>
      <c r="PZ533" s="54"/>
      <c r="QA533" s="54"/>
      <c r="QB533" s="54"/>
      <c r="QC533" s="54"/>
      <c r="QD533" s="54"/>
      <c r="QE533" s="54"/>
      <c r="QF533" s="54"/>
      <c r="QG533" s="54"/>
      <c r="QH533" s="54"/>
      <c r="QI533" s="54"/>
      <c r="QJ533" s="54"/>
      <c r="QK533" s="54"/>
      <c r="QL533" s="54"/>
      <c r="QM533" s="54"/>
      <c r="QN533" s="54"/>
      <c r="QO533" s="54"/>
      <c r="QP533" s="54"/>
      <c r="QQ533" s="54"/>
      <c r="QR533" s="54"/>
      <c r="QS533" s="54"/>
      <c r="QT533" s="54"/>
      <c r="QU533" s="54"/>
      <c r="QV533" s="54"/>
      <c r="QW533" s="54"/>
      <c r="QX533" s="54"/>
      <c r="QY533" s="54"/>
      <c r="QZ533" s="54"/>
      <c r="RA533" s="54"/>
      <c r="RB533" s="54"/>
      <c r="RC533" s="54"/>
      <c r="RD533" s="54"/>
      <c r="RE533" s="54"/>
      <c r="RF533" s="54"/>
      <c r="RG533" s="54"/>
      <c r="RH533" s="54"/>
      <c r="RI533" s="54"/>
      <c r="RJ533" s="54"/>
      <c r="RK533" s="54"/>
      <c r="RL533" s="54"/>
      <c r="RM533" s="54"/>
      <c r="RN533" s="54"/>
      <c r="RO533" s="54"/>
      <c r="RP533" s="54"/>
      <c r="RQ533" s="54"/>
      <c r="RR533" s="54"/>
      <c r="RS533" s="54"/>
      <c r="RT533" s="54"/>
      <c r="RU533" s="54"/>
      <c r="RV533" s="54"/>
      <c r="RW533" s="54"/>
      <c r="RX533" s="54"/>
      <c r="RY533" s="54"/>
      <c r="RZ533" s="54"/>
      <c r="SA533" s="54"/>
      <c r="SB533" s="54"/>
      <c r="SC533" s="54"/>
      <c r="SD533" s="54"/>
      <c r="SE533" s="54"/>
      <c r="SF533" s="54"/>
      <c r="SG533" s="54"/>
      <c r="SH533" s="54"/>
      <c r="SI533" s="54"/>
      <c r="SJ533" s="54"/>
      <c r="SK533" s="54"/>
      <c r="SL533" s="54"/>
      <c r="SM533" s="54"/>
      <c r="SN533" s="54"/>
      <c r="SO533" s="54"/>
      <c r="SP533" s="54"/>
      <c r="SQ533" s="54"/>
      <c r="SR533" s="54"/>
      <c r="SS533" s="54"/>
      <c r="ST533" s="54"/>
      <c r="SU533" s="54"/>
      <c r="SV533" s="54"/>
      <c r="SW533" s="54"/>
      <c r="SX533" s="54"/>
      <c r="SY533" s="54"/>
      <c r="SZ533" s="54"/>
      <c r="TA533" s="54"/>
      <c r="TB533" s="54"/>
      <c r="TC533" s="54"/>
      <c r="TD533" s="54"/>
      <c r="TE533" s="54"/>
      <c r="TF533" s="54"/>
      <c r="TG533" s="54"/>
      <c r="TH533" s="54"/>
      <c r="TI533" s="54"/>
      <c r="TJ533" s="54"/>
      <c r="TK533" s="54"/>
      <c r="TL533" s="54"/>
      <c r="TM533" s="54"/>
      <c r="TN533" s="54"/>
      <c r="TO533" s="54"/>
      <c r="TP533" s="54"/>
      <c r="TQ533" s="54"/>
      <c r="TR533" s="54"/>
      <c r="TS533" s="54"/>
      <c r="TT533" s="54"/>
      <c r="TU533" s="54"/>
      <c r="TV533" s="54"/>
      <c r="TW533" s="54"/>
      <c r="TX533" s="54"/>
      <c r="TY533" s="54"/>
      <c r="TZ533" s="54"/>
      <c r="UA533" s="54"/>
      <c r="UB533" s="54"/>
      <c r="UC533" s="54"/>
      <c r="UD533" s="54"/>
      <c r="UE533" s="54"/>
      <c r="UF533" s="54"/>
      <c r="UG533" s="54"/>
      <c r="UH533" s="54"/>
      <c r="UI533" s="54"/>
      <c r="UJ533" s="54"/>
      <c r="UK533" s="54"/>
      <c r="UL533" s="54"/>
      <c r="UM533" s="54"/>
      <c r="UN533" s="54"/>
      <c r="UO533" s="54"/>
      <c r="UP533" s="54"/>
      <c r="UQ533" s="54"/>
      <c r="UR533" s="54"/>
      <c r="US533" s="54"/>
      <c r="UT533" s="54"/>
      <c r="UU533" s="54"/>
      <c r="UV533" s="54"/>
      <c r="UW533" s="54"/>
      <c r="UX533" s="54"/>
      <c r="UY533" s="54"/>
      <c r="UZ533" s="54"/>
      <c r="VA533" s="54"/>
      <c r="VB533" s="54"/>
      <c r="VC533" s="54"/>
      <c r="VD533" s="54"/>
      <c r="VE533" s="54"/>
      <c r="VF533" s="54"/>
      <c r="VG533" s="54"/>
      <c r="VH533" s="54"/>
      <c r="VI533" s="54"/>
      <c r="VJ533" s="54"/>
      <c r="VK533" s="54"/>
      <c r="VL533" s="54"/>
      <c r="VM533" s="54"/>
      <c r="VN533" s="54"/>
      <c r="VO533" s="54"/>
      <c r="VP533" s="54"/>
      <c r="VQ533" s="54"/>
      <c r="VR533" s="54"/>
      <c r="VS533" s="54"/>
      <c r="VT533" s="54"/>
      <c r="VU533" s="54"/>
      <c r="VV533" s="54"/>
      <c r="VW533" s="54"/>
      <c r="VX533" s="54"/>
      <c r="VY533" s="54"/>
      <c r="VZ533" s="54"/>
      <c r="WA533" s="54"/>
      <c r="WB533" s="54"/>
      <c r="WC533" s="54"/>
      <c r="WD533" s="54"/>
      <c r="WE533" s="54"/>
      <c r="WF533" s="54"/>
      <c r="WG533" s="54"/>
      <c r="WH533" s="54"/>
      <c r="WI533" s="54"/>
      <c r="WJ533" s="54"/>
      <c r="WK533" s="54"/>
      <c r="WL533" s="54"/>
      <c r="WM533" s="54"/>
      <c r="WN533" s="54"/>
      <c r="WO533" s="54"/>
      <c r="WP533" s="54"/>
      <c r="WQ533" s="54"/>
      <c r="WR533" s="54"/>
      <c r="WS533" s="54"/>
      <c r="WT533" s="54"/>
      <c r="WU533" s="54"/>
      <c r="WV533" s="54"/>
      <c r="WW533" s="54"/>
      <c r="WX533" s="54"/>
      <c r="WY533" s="54"/>
      <c r="WZ533" s="54"/>
      <c r="XA533" s="54"/>
      <c r="XB533" s="54"/>
      <c r="XC533" s="54"/>
      <c r="XD533" s="54"/>
      <c r="XE533" s="54"/>
      <c r="XF533" s="54"/>
      <c r="XG533" s="54"/>
      <c r="XH533" s="54"/>
      <c r="XI533" s="54"/>
      <c r="XJ533" s="54"/>
      <c r="XK533" s="54"/>
      <c r="XL533" s="54"/>
      <c r="XM533" s="54"/>
      <c r="XN533" s="54"/>
      <c r="XO533" s="54"/>
      <c r="XP533" s="54"/>
      <c r="XQ533" s="54"/>
      <c r="XR533" s="54"/>
      <c r="XS533" s="54"/>
      <c r="XT533" s="54"/>
      <c r="XU533" s="54"/>
      <c r="XV533" s="54"/>
      <c r="XW533" s="54"/>
      <c r="XX533" s="54"/>
      <c r="XY533" s="54"/>
      <c r="XZ533" s="54"/>
      <c r="YA533" s="54"/>
      <c r="YB533" s="54"/>
      <c r="YC533" s="54"/>
      <c r="YD533" s="54"/>
      <c r="YE533" s="54"/>
      <c r="YF533" s="54"/>
      <c r="YG533" s="54"/>
      <c r="YH533" s="54"/>
      <c r="YI533" s="54"/>
      <c r="YJ533" s="54"/>
      <c r="YK533" s="54"/>
      <c r="YL533" s="54"/>
      <c r="YM533" s="54"/>
      <c r="YN533" s="54"/>
      <c r="YO533" s="54"/>
      <c r="YP533" s="54"/>
      <c r="YQ533" s="54"/>
      <c r="YR533" s="54"/>
      <c r="YS533" s="54"/>
      <c r="YT533" s="54"/>
      <c r="YU533" s="54"/>
      <c r="YV533" s="54"/>
      <c r="YW533" s="54"/>
      <c r="YX533" s="54"/>
      <c r="YY533" s="54"/>
      <c r="YZ533" s="54"/>
      <c r="ZA533" s="54"/>
      <c r="ZB533" s="54"/>
      <c r="ZC533" s="54"/>
      <c r="ZD533" s="54"/>
      <c r="ZE533" s="54"/>
      <c r="ZF533" s="54"/>
      <c r="ZG533" s="54"/>
      <c r="ZH533" s="54"/>
      <c r="ZI533" s="54"/>
      <c r="ZJ533" s="54"/>
      <c r="ZK533" s="54"/>
      <c r="ZL533" s="54"/>
      <c r="ZM533" s="54"/>
      <c r="ZN533" s="54"/>
      <c r="ZO533" s="54"/>
      <c r="ZP533" s="54"/>
      <c r="ZQ533" s="54"/>
      <c r="ZR533" s="54"/>
      <c r="ZS533" s="54"/>
      <c r="ZT533" s="54"/>
      <c r="ZU533" s="54"/>
      <c r="ZV533" s="54"/>
      <c r="ZW533" s="54"/>
      <c r="ZX533" s="54"/>
      <c r="ZY533" s="54"/>
      <c r="ZZ533" s="54"/>
    </row>
    <row r="534" spans="1:702" x14ac:dyDescent="0.2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  <c r="CW534" s="54"/>
      <c r="CX534" s="54"/>
      <c r="CY534" s="54"/>
      <c r="CZ534" s="54"/>
      <c r="DA534" s="54"/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  <c r="DN534" s="54"/>
      <c r="DO534" s="54"/>
      <c r="DP534" s="54"/>
      <c r="DQ534" s="54"/>
      <c r="DR534" s="54"/>
      <c r="DS534" s="54"/>
      <c r="DT534" s="54"/>
      <c r="DU534" s="54"/>
      <c r="DV534" s="54"/>
      <c r="DW534" s="54"/>
      <c r="DX534" s="54"/>
      <c r="DY534" s="54"/>
      <c r="DZ534" s="54"/>
      <c r="EA534" s="54"/>
      <c r="EB534" s="54"/>
      <c r="EC534" s="54"/>
      <c r="ED534" s="54"/>
      <c r="EE534" s="54"/>
      <c r="EF534" s="54"/>
      <c r="EG534" s="54"/>
      <c r="EH534" s="54"/>
      <c r="EI534" s="54"/>
      <c r="EJ534" s="54"/>
      <c r="EK534" s="54"/>
      <c r="EL534" s="54"/>
      <c r="EM534" s="54"/>
      <c r="EN534" s="54"/>
      <c r="EO534" s="54"/>
      <c r="EP534" s="54"/>
      <c r="EQ534" s="54"/>
      <c r="ER534" s="54"/>
      <c r="ES534" s="54"/>
      <c r="ET534" s="54"/>
      <c r="EU534" s="54"/>
      <c r="EV534" s="54"/>
      <c r="EW534" s="54"/>
      <c r="EX534" s="54"/>
      <c r="EY534" s="54"/>
      <c r="EZ534" s="54"/>
      <c r="FA534" s="54"/>
      <c r="FB534" s="54"/>
      <c r="FC534" s="54"/>
      <c r="FD534" s="54"/>
      <c r="FE534" s="54"/>
      <c r="FF534" s="54"/>
      <c r="FG534" s="54"/>
      <c r="FH534" s="54"/>
      <c r="FI534" s="54"/>
      <c r="FJ534" s="54"/>
      <c r="FK534" s="54"/>
      <c r="FL534" s="54"/>
      <c r="FM534" s="54"/>
      <c r="FN534" s="54"/>
      <c r="FO534" s="54"/>
      <c r="FP534" s="54"/>
      <c r="FQ534" s="54"/>
      <c r="FR534" s="54"/>
      <c r="FS534" s="54"/>
      <c r="FT534" s="54"/>
      <c r="FU534" s="54"/>
      <c r="FV534" s="54"/>
      <c r="FW534" s="54"/>
      <c r="FX534" s="54"/>
      <c r="FY534" s="54"/>
      <c r="FZ534" s="54"/>
      <c r="GA534" s="54"/>
      <c r="GB534" s="54"/>
      <c r="GC534" s="54"/>
      <c r="GD534" s="54"/>
      <c r="GE534" s="54"/>
      <c r="GF534" s="54"/>
      <c r="GG534" s="54"/>
      <c r="GH534" s="54"/>
      <c r="GI534" s="54"/>
      <c r="GJ534" s="54"/>
      <c r="GK534" s="54"/>
      <c r="GL534" s="54"/>
      <c r="GM534" s="54"/>
      <c r="GN534" s="54"/>
      <c r="GO534" s="54"/>
      <c r="GP534" s="54"/>
      <c r="GQ534" s="54"/>
      <c r="GR534" s="54"/>
      <c r="GS534" s="54"/>
      <c r="GT534" s="54"/>
      <c r="GU534" s="54"/>
      <c r="GV534" s="54"/>
      <c r="GW534" s="54"/>
      <c r="GX534" s="54"/>
      <c r="GY534" s="54"/>
      <c r="GZ534" s="54"/>
      <c r="HA534" s="54"/>
      <c r="HB534" s="54"/>
      <c r="HC534" s="54"/>
      <c r="HD534" s="54"/>
      <c r="HE534" s="54"/>
      <c r="HF534" s="54"/>
      <c r="HG534" s="54"/>
      <c r="HH534" s="54"/>
      <c r="HI534" s="54"/>
      <c r="HJ534" s="54"/>
      <c r="HK534" s="54"/>
      <c r="HL534" s="54"/>
      <c r="HM534" s="54"/>
      <c r="HN534" s="54"/>
      <c r="HO534" s="54"/>
      <c r="HP534" s="54"/>
      <c r="HQ534" s="54"/>
      <c r="HR534" s="54"/>
      <c r="HS534" s="54"/>
      <c r="HT534" s="54"/>
      <c r="HU534" s="54"/>
      <c r="HV534" s="54"/>
      <c r="HW534" s="54"/>
      <c r="HX534" s="54"/>
      <c r="HY534" s="54"/>
      <c r="HZ534" s="54"/>
      <c r="IA534" s="54"/>
      <c r="IB534" s="54"/>
      <c r="IC534" s="54"/>
      <c r="ID534" s="54"/>
      <c r="IE534" s="54"/>
      <c r="IF534" s="54"/>
      <c r="IG534" s="54"/>
      <c r="IH534" s="54"/>
      <c r="II534" s="54"/>
      <c r="IJ534" s="54"/>
      <c r="IK534" s="54"/>
      <c r="IL534" s="54"/>
      <c r="IM534" s="54"/>
      <c r="IN534" s="54"/>
      <c r="IO534" s="54"/>
      <c r="IP534" s="54"/>
      <c r="IQ534" s="54"/>
      <c r="IR534" s="54"/>
      <c r="IS534" s="54"/>
      <c r="IT534" s="54"/>
      <c r="IU534" s="54"/>
      <c r="IV534" s="54"/>
      <c r="IW534" s="54"/>
      <c r="IX534" s="54"/>
      <c r="IY534" s="54"/>
      <c r="IZ534" s="54"/>
      <c r="JA534" s="54"/>
      <c r="JB534" s="54"/>
      <c r="JC534" s="54"/>
      <c r="JD534" s="54"/>
      <c r="JE534" s="54"/>
      <c r="JF534" s="54"/>
      <c r="JG534" s="54"/>
      <c r="JH534" s="54"/>
      <c r="JI534" s="54"/>
      <c r="JJ534" s="54"/>
      <c r="JK534" s="54"/>
      <c r="JL534" s="54"/>
      <c r="JM534" s="54"/>
      <c r="JN534" s="54"/>
      <c r="JO534" s="54"/>
      <c r="JP534" s="54"/>
      <c r="JQ534" s="54"/>
      <c r="JR534" s="54"/>
      <c r="JS534" s="54"/>
      <c r="JT534" s="54"/>
      <c r="JU534" s="54"/>
      <c r="JV534" s="54"/>
      <c r="JW534" s="54"/>
      <c r="JX534" s="54"/>
      <c r="JY534" s="54"/>
      <c r="JZ534" s="54"/>
      <c r="KA534" s="54"/>
      <c r="KB534" s="54"/>
      <c r="KC534" s="54"/>
      <c r="KD534" s="54"/>
      <c r="KE534" s="54"/>
      <c r="KF534" s="54"/>
      <c r="KG534" s="54"/>
      <c r="KH534" s="54"/>
      <c r="KI534" s="54"/>
      <c r="KJ534" s="54"/>
      <c r="KK534" s="54"/>
      <c r="KL534" s="54"/>
      <c r="KM534" s="54"/>
      <c r="KN534" s="54"/>
      <c r="KO534" s="54"/>
      <c r="KP534" s="54"/>
      <c r="KQ534" s="54"/>
      <c r="KR534" s="54"/>
      <c r="KS534" s="54"/>
      <c r="KT534" s="54"/>
      <c r="KU534" s="54"/>
      <c r="KV534" s="54"/>
      <c r="KW534" s="54"/>
      <c r="KX534" s="54"/>
      <c r="KY534" s="54"/>
      <c r="KZ534" s="54"/>
      <c r="LA534" s="54"/>
      <c r="LB534" s="54"/>
      <c r="LC534" s="54"/>
      <c r="LD534" s="54"/>
      <c r="LE534" s="54"/>
      <c r="LF534" s="54"/>
      <c r="LG534" s="54"/>
      <c r="LH534" s="54"/>
      <c r="LI534" s="54"/>
      <c r="LJ534" s="54"/>
      <c r="LK534" s="54"/>
      <c r="LL534" s="54"/>
      <c r="LM534" s="54"/>
      <c r="LN534" s="54"/>
      <c r="LO534" s="54"/>
      <c r="LP534" s="54"/>
      <c r="LQ534" s="54"/>
      <c r="LR534" s="54"/>
      <c r="LS534" s="54"/>
      <c r="LT534" s="54"/>
      <c r="LU534" s="54"/>
      <c r="LV534" s="54"/>
      <c r="LW534" s="54"/>
      <c r="LX534" s="54"/>
      <c r="LY534" s="54"/>
      <c r="LZ534" s="54"/>
      <c r="MA534" s="54"/>
      <c r="MB534" s="54"/>
      <c r="MC534" s="54"/>
      <c r="MD534" s="54"/>
      <c r="ME534" s="54"/>
      <c r="MF534" s="54"/>
      <c r="MG534" s="54"/>
      <c r="MH534" s="54"/>
      <c r="MI534" s="54"/>
      <c r="MJ534" s="54"/>
      <c r="MK534" s="54"/>
      <c r="ML534" s="54"/>
      <c r="MM534" s="54"/>
      <c r="MN534" s="54"/>
      <c r="MO534" s="54"/>
      <c r="MP534" s="54"/>
      <c r="MQ534" s="54"/>
      <c r="MR534" s="54"/>
      <c r="MS534" s="54"/>
      <c r="MT534" s="54"/>
      <c r="MU534" s="54"/>
      <c r="MV534" s="54"/>
      <c r="MW534" s="54"/>
      <c r="MX534" s="54"/>
      <c r="MY534" s="54"/>
      <c r="MZ534" s="54"/>
      <c r="NA534" s="54"/>
      <c r="NB534" s="54"/>
      <c r="NC534" s="54"/>
      <c r="ND534" s="54"/>
      <c r="NE534" s="54"/>
      <c r="NF534" s="54"/>
      <c r="NG534" s="54"/>
      <c r="NH534" s="54"/>
      <c r="NI534" s="54"/>
      <c r="NJ534" s="54"/>
      <c r="NK534" s="54"/>
      <c r="NL534" s="54"/>
      <c r="NM534" s="54"/>
      <c r="NN534" s="54"/>
      <c r="NO534" s="54"/>
      <c r="NP534" s="54"/>
      <c r="NQ534" s="54"/>
      <c r="NR534" s="54"/>
      <c r="NS534" s="54"/>
      <c r="NT534" s="54"/>
      <c r="NU534" s="54"/>
      <c r="NV534" s="54"/>
      <c r="NW534" s="54"/>
      <c r="NX534" s="54"/>
      <c r="NY534" s="54"/>
      <c r="NZ534" s="54"/>
      <c r="OA534" s="54"/>
      <c r="OB534" s="54"/>
      <c r="OC534" s="54"/>
      <c r="OD534" s="54"/>
      <c r="OE534" s="54"/>
      <c r="OF534" s="54"/>
      <c r="OG534" s="54"/>
      <c r="OH534" s="54"/>
      <c r="OI534" s="54"/>
      <c r="OJ534" s="54"/>
      <c r="OK534" s="54"/>
      <c r="OL534" s="54"/>
      <c r="OM534" s="54"/>
      <c r="ON534" s="54"/>
      <c r="OO534" s="54"/>
      <c r="OP534" s="54"/>
      <c r="OQ534" s="54"/>
      <c r="OR534" s="54"/>
      <c r="OS534" s="54"/>
      <c r="OT534" s="54"/>
      <c r="OU534" s="54"/>
      <c r="OV534" s="54"/>
      <c r="OW534" s="54"/>
      <c r="OX534" s="54"/>
      <c r="OY534" s="54"/>
      <c r="OZ534" s="54"/>
      <c r="PA534" s="54"/>
      <c r="PB534" s="54"/>
      <c r="PC534" s="54"/>
      <c r="PD534" s="54"/>
      <c r="PE534" s="54"/>
      <c r="PF534" s="54"/>
      <c r="PG534" s="54"/>
      <c r="PH534" s="54"/>
      <c r="PI534" s="54"/>
      <c r="PJ534" s="54"/>
      <c r="PK534" s="54"/>
      <c r="PL534" s="54"/>
      <c r="PM534" s="54"/>
      <c r="PN534" s="54"/>
      <c r="PO534" s="54"/>
      <c r="PP534" s="54"/>
      <c r="PQ534" s="54"/>
      <c r="PR534" s="54"/>
      <c r="PS534" s="54"/>
      <c r="PT534" s="54"/>
      <c r="PU534" s="54"/>
      <c r="PV534" s="54"/>
      <c r="PW534" s="54"/>
      <c r="PX534" s="54"/>
      <c r="PY534" s="54"/>
      <c r="PZ534" s="54"/>
      <c r="QA534" s="54"/>
      <c r="QB534" s="54"/>
      <c r="QC534" s="54"/>
      <c r="QD534" s="54"/>
      <c r="QE534" s="54"/>
      <c r="QF534" s="54"/>
      <c r="QG534" s="54"/>
      <c r="QH534" s="54"/>
      <c r="QI534" s="54"/>
      <c r="QJ534" s="54"/>
      <c r="QK534" s="54"/>
      <c r="QL534" s="54"/>
      <c r="QM534" s="54"/>
      <c r="QN534" s="54"/>
      <c r="QO534" s="54"/>
      <c r="QP534" s="54"/>
      <c r="QQ534" s="54"/>
      <c r="QR534" s="54"/>
      <c r="QS534" s="54"/>
      <c r="QT534" s="54"/>
      <c r="QU534" s="54"/>
      <c r="QV534" s="54"/>
      <c r="QW534" s="54"/>
      <c r="QX534" s="54"/>
      <c r="QY534" s="54"/>
      <c r="QZ534" s="54"/>
      <c r="RA534" s="54"/>
      <c r="RB534" s="54"/>
      <c r="RC534" s="54"/>
      <c r="RD534" s="54"/>
      <c r="RE534" s="54"/>
      <c r="RF534" s="54"/>
      <c r="RG534" s="54"/>
      <c r="RH534" s="54"/>
      <c r="RI534" s="54"/>
      <c r="RJ534" s="54"/>
      <c r="RK534" s="54"/>
      <c r="RL534" s="54"/>
      <c r="RM534" s="54"/>
      <c r="RN534" s="54"/>
      <c r="RO534" s="54"/>
      <c r="RP534" s="54"/>
      <c r="RQ534" s="54"/>
      <c r="RR534" s="54"/>
      <c r="RS534" s="54"/>
      <c r="RT534" s="54"/>
      <c r="RU534" s="54"/>
      <c r="RV534" s="54"/>
      <c r="RW534" s="54"/>
      <c r="RX534" s="54"/>
      <c r="RY534" s="54"/>
      <c r="RZ534" s="54"/>
      <c r="SA534" s="54"/>
      <c r="SB534" s="54"/>
      <c r="SC534" s="54"/>
      <c r="SD534" s="54"/>
      <c r="SE534" s="54"/>
      <c r="SF534" s="54"/>
      <c r="SG534" s="54"/>
      <c r="SH534" s="54"/>
      <c r="SI534" s="54"/>
      <c r="SJ534" s="54"/>
      <c r="SK534" s="54"/>
      <c r="SL534" s="54"/>
      <c r="SM534" s="54"/>
      <c r="SN534" s="54"/>
      <c r="SO534" s="54"/>
      <c r="SP534" s="54"/>
      <c r="SQ534" s="54"/>
      <c r="SR534" s="54"/>
      <c r="SS534" s="54"/>
      <c r="ST534" s="54"/>
      <c r="SU534" s="54"/>
      <c r="SV534" s="54"/>
      <c r="SW534" s="54"/>
      <c r="SX534" s="54"/>
      <c r="SY534" s="54"/>
      <c r="SZ534" s="54"/>
      <c r="TA534" s="54"/>
      <c r="TB534" s="54"/>
      <c r="TC534" s="54"/>
      <c r="TD534" s="54"/>
      <c r="TE534" s="54"/>
      <c r="TF534" s="54"/>
      <c r="TG534" s="54"/>
      <c r="TH534" s="54"/>
      <c r="TI534" s="54"/>
      <c r="TJ534" s="54"/>
      <c r="TK534" s="54"/>
      <c r="TL534" s="54"/>
      <c r="TM534" s="54"/>
      <c r="TN534" s="54"/>
      <c r="TO534" s="54"/>
      <c r="TP534" s="54"/>
      <c r="TQ534" s="54"/>
      <c r="TR534" s="54"/>
      <c r="TS534" s="54"/>
      <c r="TT534" s="54"/>
      <c r="TU534" s="54"/>
      <c r="TV534" s="54"/>
      <c r="TW534" s="54"/>
      <c r="TX534" s="54"/>
      <c r="TY534" s="54"/>
      <c r="TZ534" s="54"/>
      <c r="UA534" s="54"/>
      <c r="UB534" s="54"/>
      <c r="UC534" s="54"/>
      <c r="UD534" s="54"/>
      <c r="UE534" s="54"/>
      <c r="UF534" s="54"/>
      <c r="UG534" s="54"/>
      <c r="UH534" s="54"/>
      <c r="UI534" s="54"/>
      <c r="UJ534" s="54"/>
      <c r="UK534" s="54"/>
      <c r="UL534" s="54"/>
      <c r="UM534" s="54"/>
      <c r="UN534" s="54"/>
      <c r="UO534" s="54"/>
      <c r="UP534" s="54"/>
      <c r="UQ534" s="54"/>
      <c r="UR534" s="54"/>
      <c r="US534" s="54"/>
      <c r="UT534" s="54"/>
      <c r="UU534" s="54"/>
      <c r="UV534" s="54"/>
      <c r="UW534" s="54"/>
      <c r="UX534" s="54"/>
      <c r="UY534" s="54"/>
      <c r="UZ534" s="54"/>
      <c r="VA534" s="54"/>
      <c r="VB534" s="54"/>
      <c r="VC534" s="54"/>
      <c r="VD534" s="54"/>
      <c r="VE534" s="54"/>
      <c r="VF534" s="54"/>
      <c r="VG534" s="54"/>
      <c r="VH534" s="54"/>
      <c r="VI534" s="54"/>
      <c r="VJ534" s="54"/>
      <c r="VK534" s="54"/>
      <c r="VL534" s="54"/>
      <c r="VM534" s="54"/>
      <c r="VN534" s="54"/>
      <c r="VO534" s="54"/>
      <c r="VP534" s="54"/>
      <c r="VQ534" s="54"/>
      <c r="VR534" s="54"/>
      <c r="VS534" s="54"/>
      <c r="VT534" s="54"/>
      <c r="VU534" s="54"/>
      <c r="VV534" s="54"/>
      <c r="VW534" s="54"/>
      <c r="VX534" s="54"/>
      <c r="VY534" s="54"/>
      <c r="VZ534" s="54"/>
      <c r="WA534" s="54"/>
      <c r="WB534" s="54"/>
      <c r="WC534" s="54"/>
      <c r="WD534" s="54"/>
      <c r="WE534" s="54"/>
      <c r="WF534" s="54"/>
      <c r="WG534" s="54"/>
      <c r="WH534" s="54"/>
      <c r="WI534" s="54"/>
      <c r="WJ534" s="54"/>
      <c r="WK534" s="54"/>
      <c r="WL534" s="54"/>
      <c r="WM534" s="54"/>
      <c r="WN534" s="54"/>
      <c r="WO534" s="54"/>
      <c r="WP534" s="54"/>
      <c r="WQ534" s="54"/>
      <c r="WR534" s="54"/>
      <c r="WS534" s="54"/>
      <c r="WT534" s="54"/>
      <c r="WU534" s="54"/>
      <c r="WV534" s="54"/>
      <c r="WW534" s="54"/>
      <c r="WX534" s="54"/>
      <c r="WY534" s="54"/>
      <c r="WZ534" s="54"/>
      <c r="XA534" s="54"/>
      <c r="XB534" s="54"/>
      <c r="XC534" s="54"/>
      <c r="XD534" s="54"/>
      <c r="XE534" s="54"/>
      <c r="XF534" s="54"/>
      <c r="XG534" s="54"/>
      <c r="XH534" s="54"/>
      <c r="XI534" s="54"/>
      <c r="XJ534" s="54"/>
      <c r="XK534" s="54"/>
      <c r="XL534" s="54"/>
      <c r="XM534" s="54"/>
      <c r="XN534" s="54"/>
      <c r="XO534" s="54"/>
      <c r="XP534" s="54"/>
      <c r="XQ534" s="54"/>
      <c r="XR534" s="54"/>
      <c r="XS534" s="54"/>
      <c r="XT534" s="54"/>
      <c r="XU534" s="54"/>
      <c r="XV534" s="54"/>
      <c r="XW534" s="54"/>
      <c r="XX534" s="54"/>
      <c r="XY534" s="54"/>
      <c r="XZ534" s="54"/>
      <c r="YA534" s="54"/>
      <c r="YB534" s="54"/>
      <c r="YC534" s="54"/>
      <c r="YD534" s="54"/>
      <c r="YE534" s="54"/>
      <c r="YF534" s="54"/>
      <c r="YG534" s="54"/>
      <c r="YH534" s="54"/>
      <c r="YI534" s="54"/>
      <c r="YJ534" s="54"/>
      <c r="YK534" s="54"/>
      <c r="YL534" s="54"/>
      <c r="YM534" s="54"/>
      <c r="YN534" s="54"/>
      <c r="YO534" s="54"/>
      <c r="YP534" s="54"/>
      <c r="YQ534" s="54"/>
      <c r="YR534" s="54"/>
      <c r="YS534" s="54"/>
      <c r="YT534" s="54"/>
      <c r="YU534" s="54"/>
      <c r="YV534" s="54"/>
      <c r="YW534" s="54"/>
      <c r="YX534" s="54"/>
      <c r="YY534" s="54"/>
      <c r="YZ534" s="54"/>
      <c r="ZA534" s="54"/>
      <c r="ZB534" s="54"/>
      <c r="ZC534" s="54"/>
      <c r="ZD534" s="54"/>
      <c r="ZE534" s="54"/>
      <c r="ZF534" s="54"/>
      <c r="ZG534" s="54"/>
      <c r="ZH534" s="54"/>
      <c r="ZI534" s="54"/>
      <c r="ZJ534" s="54"/>
      <c r="ZK534" s="54"/>
      <c r="ZL534" s="54"/>
      <c r="ZM534" s="54"/>
      <c r="ZN534" s="54"/>
      <c r="ZO534" s="54"/>
      <c r="ZP534" s="54"/>
      <c r="ZQ534" s="54"/>
      <c r="ZR534" s="54"/>
      <c r="ZS534" s="54"/>
      <c r="ZT534" s="54"/>
      <c r="ZU534" s="54"/>
      <c r="ZV534" s="54"/>
      <c r="ZW534" s="54"/>
      <c r="ZX534" s="54"/>
      <c r="ZY534" s="54"/>
      <c r="ZZ534" s="54"/>
    </row>
    <row r="535" spans="1:702" x14ac:dyDescent="0.2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  <c r="CW535" s="54"/>
      <c r="CX535" s="54"/>
      <c r="CY535" s="54"/>
      <c r="CZ535" s="54"/>
      <c r="DA535" s="54"/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  <c r="DN535" s="54"/>
      <c r="DO535" s="54"/>
      <c r="DP535" s="54"/>
      <c r="DQ535" s="54"/>
      <c r="DR535" s="54"/>
      <c r="DS535" s="54"/>
      <c r="DT535" s="54"/>
      <c r="DU535" s="54"/>
      <c r="DV535" s="54"/>
      <c r="DW535" s="54"/>
      <c r="DX535" s="54"/>
      <c r="DY535" s="54"/>
      <c r="DZ535" s="54"/>
      <c r="EA535" s="54"/>
      <c r="EB535" s="54"/>
      <c r="EC535" s="54"/>
      <c r="ED535" s="54"/>
      <c r="EE535" s="54"/>
      <c r="EF535" s="54"/>
      <c r="EG535" s="54"/>
      <c r="EH535" s="54"/>
      <c r="EI535" s="54"/>
      <c r="EJ535" s="54"/>
      <c r="EK535" s="54"/>
      <c r="EL535" s="54"/>
      <c r="EM535" s="54"/>
      <c r="EN535" s="54"/>
      <c r="EO535" s="54"/>
      <c r="EP535" s="54"/>
      <c r="EQ535" s="54"/>
      <c r="ER535" s="54"/>
      <c r="ES535" s="54"/>
      <c r="ET535" s="54"/>
      <c r="EU535" s="54"/>
      <c r="EV535" s="54"/>
      <c r="EW535" s="54"/>
      <c r="EX535" s="54"/>
      <c r="EY535" s="54"/>
      <c r="EZ535" s="54"/>
      <c r="FA535" s="54"/>
      <c r="FB535" s="54"/>
      <c r="FC535" s="54"/>
      <c r="FD535" s="54"/>
      <c r="FE535" s="54"/>
      <c r="FF535" s="54"/>
      <c r="FG535" s="54"/>
      <c r="FH535" s="54"/>
      <c r="FI535" s="54"/>
      <c r="FJ535" s="54"/>
      <c r="FK535" s="54"/>
      <c r="FL535" s="54"/>
      <c r="FM535" s="54"/>
      <c r="FN535" s="54"/>
      <c r="FO535" s="54"/>
      <c r="FP535" s="54"/>
      <c r="FQ535" s="54"/>
      <c r="FR535" s="54"/>
      <c r="FS535" s="54"/>
      <c r="FT535" s="54"/>
      <c r="FU535" s="54"/>
      <c r="FV535" s="54"/>
      <c r="FW535" s="54"/>
      <c r="FX535" s="54"/>
      <c r="FY535" s="54"/>
      <c r="FZ535" s="54"/>
      <c r="GA535" s="54"/>
      <c r="GB535" s="54"/>
      <c r="GC535" s="54"/>
      <c r="GD535" s="54"/>
      <c r="GE535" s="54"/>
      <c r="GF535" s="54"/>
      <c r="GG535" s="54"/>
      <c r="GH535" s="54"/>
      <c r="GI535" s="54"/>
      <c r="GJ535" s="54"/>
      <c r="GK535" s="54"/>
      <c r="GL535" s="54"/>
      <c r="GM535" s="54"/>
      <c r="GN535" s="54"/>
      <c r="GO535" s="54"/>
      <c r="GP535" s="54"/>
      <c r="GQ535" s="54"/>
      <c r="GR535" s="54"/>
      <c r="GS535" s="54"/>
      <c r="GT535" s="54"/>
      <c r="GU535" s="54"/>
      <c r="GV535" s="54"/>
      <c r="GW535" s="54"/>
      <c r="GX535" s="54"/>
      <c r="GY535" s="54"/>
      <c r="GZ535" s="54"/>
      <c r="HA535" s="54"/>
      <c r="HB535" s="54"/>
      <c r="HC535" s="54"/>
      <c r="HD535" s="54"/>
      <c r="HE535" s="54"/>
      <c r="HF535" s="54"/>
      <c r="HG535" s="54"/>
      <c r="HH535" s="54"/>
      <c r="HI535" s="54"/>
      <c r="HJ535" s="54"/>
      <c r="HK535" s="54"/>
      <c r="HL535" s="54"/>
      <c r="HM535" s="54"/>
      <c r="HN535" s="54"/>
      <c r="HO535" s="54"/>
      <c r="HP535" s="54"/>
      <c r="HQ535" s="54"/>
      <c r="HR535" s="54"/>
      <c r="HS535" s="54"/>
      <c r="HT535" s="54"/>
      <c r="HU535" s="54"/>
      <c r="HV535" s="54"/>
      <c r="HW535" s="54"/>
      <c r="HX535" s="54"/>
      <c r="HY535" s="54"/>
      <c r="HZ535" s="54"/>
      <c r="IA535" s="54"/>
      <c r="IB535" s="54"/>
      <c r="IC535" s="54"/>
      <c r="ID535" s="54"/>
      <c r="IE535" s="54"/>
      <c r="IF535" s="54"/>
      <c r="IG535" s="54"/>
      <c r="IH535" s="54"/>
      <c r="II535" s="54"/>
      <c r="IJ535" s="54"/>
      <c r="IK535" s="54"/>
      <c r="IL535" s="54"/>
      <c r="IM535" s="54"/>
      <c r="IN535" s="54"/>
      <c r="IO535" s="54"/>
      <c r="IP535" s="54"/>
      <c r="IQ535" s="54"/>
      <c r="IR535" s="54"/>
      <c r="IS535" s="54"/>
      <c r="IT535" s="54"/>
      <c r="IU535" s="54"/>
      <c r="IV535" s="54"/>
      <c r="IW535" s="54"/>
      <c r="IX535" s="54"/>
      <c r="IY535" s="54"/>
      <c r="IZ535" s="54"/>
      <c r="JA535" s="54"/>
      <c r="JB535" s="54"/>
      <c r="JC535" s="54"/>
      <c r="JD535" s="54"/>
      <c r="JE535" s="54"/>
      <c r="JF535" s="54"/>
      <c r="JG535" s="54"/>
      <c r="JH535" s="54"/>
      <c r="JI535" s="54"/>
      <c r="JJ535" s="54"/>
      <c r="JK535" s="54"/>
      <c r="JL535" s="54"/>
      <c r="JM535" s="54"/>
      <c r="JN535" s="54"/>
      <c r="JO535" s="54"/>
      <c r="JP535" s="54"/>
      <c r="JQ535" s="54"/>
      <c r="JR535" s="54"/>
      <c r="JS535" s="54"/>
      <c r="JT535" s="54"/>
      <c r="JU535" s="54"/>
      <c r="JV535" s="54"/>
      <c r="JW535" s="54"/>
      <c r="JX535" s="54"/>
      <c r="JY535" s="54"/>
      <c r="JZ535" s="54"/>
      <c r="KA535" s="54"/>
      <c r="KB535" s="54"/>
      <c r="KC535" s="54"/>
      <c r="KD535" s="54"/>
      <c r="KE535" s="54"/>
      <c r="KF535" s="54"/>
      <c r="KG535" s="54"/>
      <c r="KH535" s="54"/>
      <c r="KI535" s="54"/>
      <c r="KJ535" s="54"/>
      <c r="KK535" s="54"/>
      <c r="KL535" s="54"/>
      <c r="KM535" s="54"/>
      <c r="KN535" s="54"/>
      <c r="KO535" s="54"/>
      <c r="KP535" s="54"/>
      <c r="KQ535" s="54"/>
      <c r="KR535" s="54"/>
      <c r="KS535" s="54"/>
      <c r="KT535" s="54"/>
      <c r="KU535" s="54"/>
      <c r="KV535" s="54"/>
      <c r="KW535" s="54"/>
      <c r="KX535" s="54"/>
      <c r="KY535" s="54"/>
      <c r="KZ535" s="54"/>
      <c r="LA535" s="54"/>
      <c r="LB535" s="54"/>
      <c r="LC535" s="54"/>
      <c r="LD535" s="54"/>
      <c r="LE535" s="54"/>
      <c r="LF535" s="54"/>
      <c r="LG535" s="54"/>
      <c r="LH535" s="54"/>
      <c r="LI535" s="54"/>
      <c r="LJ535" s="54"/>
      <c r="LK535" s="54"/>
      <c r="LL535" s="54"/>
      <c r="LM535" s="54"/>
      <c r="LN535" s="54"/>
      <c r="LO535" s="54"/>
      <c r="LP535" s="54"/>
      <c r="LQ535" s="54"/>
      <c r="LR535" s="54"/>
      <c r="LS535" s="54"/>
      <c r="LT535" s="54"/>
      <c r="LU535" s="54"/>
      <c r="LV535" s="54"/>
      <c r="LW535" s="54"/>
      <c r="LX535" s="54"/>
      <c r="LY535" s="54"/>
      <c r="LZ535" s="54"/>
      <c r="MA535" s="54"/>
      <c r="MB535" s="54"/>
      <c r="MC535" s="54"/>
      <c r="MD535" s="54"/>
      <c r="ME535" s="54"/>
      <c r="MF535" s="54"/>
      <c r="MG535" s="54"/>
      <c r="MH535" s="54"/>
      <c r="MI535" s="54"/>
      <c r="MJ535" s="54"/>
      <c r="MK535" s="54"/>
      <c r="ML535" s="54"/>
      <c r="MM535" s="54"/>
      <c r="MN535" s="54"/>
      <c r="MO535" s="54"/>
      <c r="MP535" s="54"/>
      <c r="MQ535" s="54"/>
      <c r="MR535" s="54"/>
      <c r="MS535" s="54"/>
      <c r="MT535" s="54"/>
      <c r="MU535" s="54"/>
      <c r="MV535" s="54"/>
      <c r="MW535" s="54"/>
      <c r="MX535" s="54"/>
      <c r="MY535" s="54"/>
      <c r="MZ535" s="54"/>
      <c r="NA535" s="54"/>
      <c r="NB535" s="54"/>
      <c r="NC535" s="54"/>
      <c r="ND535" s="54"/>
      <c r="NE535" s="54"/>
      <c r="NF535" s="54"/>
      <c r="NG535" s="54"/>
      <c r="NH535" s="54"/>
      <c r="NI535" s="54"/>
      <c r="NJ535" s="54"/>
      <c r="NK535" s="54"/>
      <c r="NL535" s="54"/>
      <c r="NM535" s="54"/>
      <c r="NN535" s="54"/>
      <c r="NO535" s="54"/>
      <c r="NP535" s="54"/>
      <c r="NQ535" s="54"/>
      <c r="NR535" s="54"/>
      <c r="NS535" s="54"/>
      <c r="NT535" s="54"/>
      <c r="NU535" s="54"/>
      <c r="NV535" s="54"/>
      <c r="NW535" s="54"/>
      <c r="NX535" s="54"/>
      <c r="NY535" s="54"/>
      <c r="NZ535" s="54"/>
      <c r="OA535" s="54"/>
      <c r="OB535" s="54"/>
      <c r="OC535" s="54"/>
      <c r="OD535" s="54"/>
      <c r="OE535" s="54"/>
      <c r="OF535" s="54"/>
      <c r="OG535" s="54"/>
      <c r="OH535" s="54"/>
      <c r="OI535" s="54"/>
      <c r="OJ535" s="54"/>
      <c r="OK535" s="54"/>
      <c r="OL535" s="54"/>
      <c r="OM535" s="54"/>
      <c r="ON535" s="54"/>
      <c r="OO535" s="54"/>
      <c r="OP535" s="54"/>
      <c r="OQ535" s="54"/>
      <c r="OR535" s="54"/>
      <c r="OS535" s="54"/>
      <c r="OT535" s="54"/>
      <c r="OU535" s="54"/>
      <c r="OV535" s="54"/>
      <c r="OW535" s="54"/>
      <c r="OX535" s="54"/>
      <c r="OY535" s="54"/>
      <c r="OZ535" s="54"/>
      <c r="PA535" s="54"/>
      <c r="PB535" s="54"/>
      <c r="PC535" s="54"/>
      <c r="PD535" s="54"/>
      <c r="PE535" s="54"/>
      <c r="PF535" s="54"/>
      <c r="PG535" s="54"/>
      <c r="PH535" s="54"/>
      <c r="PI535" s="54"/>
      <c r="PJ535" s="54"/>
      <c r="PK535" s="54"/>
      <c r="PL535" s="54"/>
      <c r="PM535" s="54"/>
      <c r="PN535" s="54"/>
      <c r="PO535" s="54"/>
      <c r="PP535" s="54"/>
      <c r="PQ535" s="54"/>
      <c r="PR535" s="54"/>
      <c r="PS535" s="54"/>
      <c r="PT535" s="54"/>
      <c r="PU535" s="54"/>
      <c r="PV535" s="54"/>
      <c r="PW535" s="54"/>
      <c r="PX535" s="54"/>
      <c r="PY535" s="54"/>
      <c r="PZ535" s="54"/>
      <c r="QA535" s="54"/>
      <c r="QB535" s="54"/>
      <c r="QC535" s="54"/>
      <c r="QD535" s="54"/>
      <c r="QE535" s="54"/>
      <c r="QF535" s="54"/>
      <c r="QG535" s="54"/>
      <c r="QH535" s="54"/>
      <c r="QI535" s="54"/>
      <c r="QJ535" s="54"/>
      <c r="QK535" s="54"/>
      <c r="QL535" s="54"/>
      <c r="QM535" s="54"/>
      <c r="QN535" s="54"/>
      <c r="QO535" s="54"/>
      <c r="QP535" s="54"/>
      <c r="QQ535" s="54"/>
      <c r="QR535" s="54"/>
      <c r="QS535" s="54"/>
      <c r="QT535" s="54"/>
      <c r="QU535" s="54"/>
      <c r="QV535" s="54"/>
      <c r="QW535" s="54"/>
      <c r="QX535" s="54"/>
      <c r="QY535" s="54"/>
      <c r="QZ535" s="54"/>
      <c r="RA535" s="54"/>
      <c r="RB535" s="54"/>
      <c r="RC535" s="54"/>
      <c r="RD535" s="54"/>
      <c r="RE535" s="54"/>
      <c r="RF535" s="54"/>
      <c r="RG535" s="54"/>
      <c r="RH535" s="54"/>
      <c r="RI535" s="54"/>
      <c r="RJ535" s="54"/>
      <c r="RK535" s="54"/>
      <c r="RL535" s="54"/>
      <c r="RM535" s="54"/>
      <c r="RN535" s="54"/>
      <c r="RO535" s="54"/>
      <c r="RP535" s="54"/>
      <c r="RQ535" s="54"/>
      <c r="RR535" s="54"/>
      <c r="RS535" s="54"/>
      <c r="RT535" s="54"/>
      <c r="RU535" s="54"/>
      <c r="RV535" s="54"/>
      <c r="RW535" s="54"/>
      <c r="RX535" s="54"/>
      <c r="RY535" s="54"/>
      <c r="RZ535" s="54"/>
      <c r="SA535" s="54"/>
      <c r="SB535" s="54"/>
      <c r="SC535" s="54"/>
      <c r="SD535" s="54"/>
      <c r="SE535" s="54"/>
      <c r="SF535" s="54"/>
      <c r="SG535" s="54"/>
      <c r="SH535" s="54"/>
      <c r="SI535" s="54"/>
      <c r="SJ535" s="54"/>
      <c r="SK535" s="54"/>
      <c r="SL535" s="54"/>
      <c r="SM535" s="54"/>
      <c r="SN535" s="54"/>
      <c r="SO535" s="54"/>
      <c r="SP535" s="54"/>
      <c r="SQ535" s="54"/>
      <c r="SR535" s="54"/>
      <c r="SS535" s="54"/>
      <c r="ST535" s="54"/>
      <c r="SU535" s="54"/>
      <c r="SV535" s="54"/>
      <c r="SW535" s="54"/>
      <c r="SX535" s="54"/>
      <c r="SY535" s="54"/>
      <c r="SZ535" s="54"/>
      <c r="TA535" s="54"/>
      <c r="TB535" s="54"/>
      <c r="TC535" s="54"/>
      <c r="TD535" s="54"/>
      <c r="TE535" s="54"/>
      <c r="TF535" s="54"/>
      <c r="TG535" s="54"/>
      <c r="TH535" s="54"/>
      <c r="TI535" s="54"/>
      <c r="TJ535" s="54"/>
      <c r="TK535" s="54"/>
      <c r="TL535" s="54"/>
      <c r="TM535" s="54"/>
      <c r="TN535" s="54"/>
      <c r="TO535" s="54"/>
      <c r="TP535" s="54"/>
      <c r="TQ535" s="54"/>
      <c r="TR535" s="54"/>
      <c r="TS535" s="54"/>
      <c r="TT535" s="54"/>
      <c r="TU535" s="54"/>
      <c r="TV535" s="54"/>
      <c r="TW535" s="54"/>
      <c r="TX535" s="54"/>
      <c r="TY535" s="54"/>
      <c r="TZ535" s="54"/>
      <c r="UA535" s="54"/>
      <c r="UB535" s="54"/>
      <c r="UC535" s="54"/>
      <c r="UD535" s="54"/>
      <c r="UE535" s="54"/>
      <c r="UF535" s="54"/>
      <c r="UG535" s="54"/>
      <c r="UH535" s="54"/>
      <c r="UI535" s="54"/>
      <c r="UJ535" s="54"/>
      <c r="UK535" s="54"/>
      <c r="UL535" s="54"/>
      <c r="UM535" s="54"/>
      <c r="UN535" s="54"/>
      <c r="UO535" s="54"/>
      <c r="UP535" s="54"/>
      <c r="UQ535" s="54"/>
      <c r="UR535" s="54"/>
      <c r="US535" s="54"/>
      <c r="UT535" s="54"/>
      <c r="UU535" s="54"/>
      <c r="UV535" s="54"/>
      <c r="UW535" s="54"/>
      <c r="UX535" s="54"/>
      <c r="UY535" s="54"/>
      <c r="UZ535" s="54"/>
      <c r="VA535" s="54"/>
      <c r="VB535" s="54"/>
      <c r="VC535" s="54"/>
      <c r="VD535" s="54"/>
      <c r="VE535" s="54"/>
      <c r="VF535" s="54"/>
      <c r="VG535" s="54"/>
      <c r="VH535" s="54"/>
      <c r="VI535" s="54"/>
      <c r="VJ535" s="54"/>
      <c r="VK535" s="54"/>
      <c r="VL535" s="54"/>
      <c r="VM535" s="54"/>
      <c r="VN535" s="54"/>
      <c r="VO535" s="54"/>
      <c r="VP535" s="54"/>
      <c r="VQ535" s="54"/>
      <c r="VR535" s="54"/>
      <c r="VS535" s="54"/>
      <c r="VT535" s="54"/>
      <c r="VU535" s="54"/>
      <c r="VV535" s="54"/>
      <c r="VW535" s="54"/>
      <c r="VX535" s="54"/>
      <c r="VY535" s="54"/>
      <c r="VZ535" s="54"/>
      <c r="WA535" s="54"/>
      <c r="WB535" s="54"/>
      <c r="WC535" s="54"/>
      <c r="WD535" s="54"/>
      <c r="WE535" s="54"/>
      <c r="WF535" s="54"/>
      <c r="WG535" s="54"/>
      <c r="WH535" s="54"/>
      <c r="WI535" s="54"/>
      <c r="WJ535" s="54"/>
      <c r="WK535" s="54"/>
      <c r="WL535" s="54"/>
      <c r="WM535" s="54"/>
      <c r="WN535" s="54"/>
      <c r="WO535" s="54"/>
      <c r="WP535" s="54"/>
      <c r="WQ535" s="54"/>
      <c r="WR535" s="54"/>
      <c r="WS535" s="54"/>
      <c r="WT535" s="54"/>
      <c r="WU535" s="54"/>
      <c r="WV535" s="54"/>
      <c r="WW535" s="54"/>
      <c r="WX535" s="54"/>
      <c r="WY535" s="54"/>
      <c r="WZ535" s="54"/>
      <c r="XA535" s="54"/>
      <c r="XB535" s="54"/>
      <c r="XC535" s="54"/>
      <c r="XD535" s="54"/>
      <c r="XE535" s="54"/>
      <c r="XF535" s="54"/>
      <c r="XG535" s="54"/>
      <c r="XH535" s="54"/>
      <c r="XI535" s="54"/>
      <c r="XJ535" s="54"/>
      <c r="XK535" s="54"/>
      <c r="XL535" s="54"/>
      <c r="XM535" s="54"/>
      <c r="XN535" s="54"/>
      <c r="XO535" s="54"/>
      <c r="XP535" s="54"/>
      <c r="XQ535" s="54"/>
      <c r="XR535" s="54"/>
      <c r="XS535" s="54"/>
      <c r="XT535" s="54"/>
      <c r="XU535" s="54"/>
      <c r="XV535" s="54"/>
      <c r="XW535" s="54"/>
      <c r="XX535" s="54"/>
      <c r="XY535" s="54"/>
      <c r="XZ535" s="54"/>
      <c r="YA535" s="54"/>
      <c r="YB535" s="54"/>
      <c r="YC535" s="54"/>
      <c r="YD535" s="54"/>
      <c r="YE535" s="54"/>
      <c r="YF535" s="54"/>
      <c r="YG535" s="54"/>
      <c r="YH535" s="54"/>
      <c r="YI535" s="54"/>
      <c r="YJ535" s="54"/>
      <c r="YK535" s="54"/>
      <c r="YL535" s="54"/>
      <c r="YM535" s="54"/>
      <c r="YN535" s="54"/>
      <c r="YO535" s="54"/>
      <c r="YP535" s="54"/>
      <c r="YQ535" s="54"/>
      <c r="YR535" s="54"/>
      <c r="YS535" s="54"/>
      <c r="YT535" s="54"/>
      <c r="YU535" s="54"/>
      <c r="YV535" s="54"/>
      <c r="YW535" s="54"/>
      <c r="YX535" s="54"/>
      <c r="YY535" s="54"/>
      <c r="YZ535" s="54"/>
      <c r="ZA535" s="54"/>
      <c r="ZB535" s="54"/>
      <c r="ZC535" s="54"/>
      <c r="ZD535" s="54"/>
      <c r="ZE535" s="54"/>
      <c r="ZF535" s="54"/>
      <c r="ZG535" s="54"/>
      <c r="ZH535" s="54"/>
      <c r="ZI535" s="54"/>
      <c r="ZJ535" s="54"/>
      <c r="ZK535" s="54"/>
      <c r="ZL535" s="54"/>
      <c r="ZM535" s="54"/>
      <c r="ZN535" s="54"/>
      <c r="ZO535" s="54"/>
      <c r="ZP535" s="54"/>
      <c r="ZQ535" s="54"/>
      <c r="ZR535" s="54"/>
      <c r="ZS535" s="54"/>
      <c r="ZT535" s="54"/>
      <c r="ZU535" s="54"/>
      <c r="ZV535" s="54"/>
      <c r="ZW535" s="54"/>
      <c r="ZX535" s="54"/>
      <c r="ZY535" s="54"/>
      <c r="ZZ535" s="54"/>
    </row>
    <row r="536" spans="1:702" x14ac:dyDescent="0.2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  <c r="CW536" s="54"/>
      <c r="CX536" s="54"/>
      <c r="CY536" s="54"/>
      <c r="CZ536" s="54"/>
      <c r="DA536" s="54"/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  <c r="DN536" s="54"/>
      <c r="DO536" s="54"/>
      <c r="DP536" s="54"/>
      <c r="DQ536" s="54"/>
      <c r="DR536" s="54"/>
      <c r="DS536" s="54"/>
      <c r="DT536" s="54"/>
      <c r="DU536" s="54"/>
      <c r="DV536" s="54"/>
      <c r="DW536" s="54"/>
      <c r="DX536" s="54"/>
      <c r="DY536" s="54"/>
      <c r="DZ536" s="54"/>
      <c r="EA536" s="54"/>
      <c r="EB536" s="54"/>
      <c r="EC536" s="54"/>
      <c r="ED536" s="54"/>
      <c r="EE536" s="54"/>
      <c r="EF536" s="54"/>
      <c r="EG536" s="54"/>
      <c r="EH536" s="54"/>
      <c r="EI536" s="54"/>
      <c r="EJ536" s="54"/>
      <c r="EK536" s="54"/>
      <c r="EL536" s="54"/>
      <c r="EM536" s="54"/>
      <c r="EN536" s="54"/>
      <c r="EO536" s="54"/>
      <c r="EP536" s="54"/>
      <c r="EQ536" s="54"/>
      <c r="ER536" s="54"/>
      <c r="ES536" s="54"/>
      <c r="ET536" s="54"/>
      <c r="EU536" s="54"/>
      <c r="EV536" s="54"/>
      <c r="EW536" s="54"/>
      <c r="EX536" s="54"/>
      <c r="EY536" s="54"/>
      <c r="EZ536" s="54"/>
      <c r="FA536" s="54"/>
      <c r="FB536" s="54"/>
      <c r="FC536" s="54"/>
      <c r="FD536" s="54"/>
      <c r="FE536" s="54"/>
      <c r="FF536" s="54"/>
      <c r="FG536" s="54"/>
      <c r="FH536" s="54"/>
      <c r="FI536" s="54"/>
      <c r="FJ536" s="54"/>
      <c r="FK536" s="54"/>
      <c r="FL536" s="54"/>
      <c r="FM536" s="54"/>
      <c r="FN536" s="54"/>
      <c r="FO536" s="54"/>
      <c r="FP536" s="54"/>
      <c r="FQ536" s="54"/>
      <c r="FR536" s="54"/>
      <c r="FS536" s="54"/>
      <c r="FT536" s="54"/>
      <c r="FU536" s="54"/>
      <c r="FV536" s="54"/>
      <c r="FW536" s="54"/>
      <c r="FX536" s="54"/>
      <c r="FY536" s="54"/>
      <c r="FZ536" s="54"/>
      <c r="GA536" s="54"/>
      <c r="GB536" s="54"/>
      <c r="GC536" s="54"/>
      <c r="GD536" s="54"/>
      <c r="GE536" s="54"/>
      <c r="GF536" s="54"/>
      <c r="GG536" s="54"/>
      <c r="GH536" s="54"/>
      <c r="GI536" s="54"/>
      <c r="GJ536" s="54"/>
      <c r="GK536" s="54"/>
      <c r="GL536" s="54"/>
      <c r="GM536" s="54"/>
      <c r="GN536" s="54"/>
      <c r="GO536" s="54"/>
      <c r="GP536" s="54"/>
      <c r="GQ536" s="54"/>
      <c r="GR536" s="54"/>
      <c r="GS536" s="54"/>
      <c r="GT536" s="54"/>
      <c r="GU536" s="54"/>
      <c r="GV536" s="54"/>
      <c r="GW536" s="54"/>
      <c r="GX536" s="54"/>
      <c r="GY536" s="54"/>
      <c r="GZ536" s="54"/>
      <c r="HA536" s="54"/>
      <c r="HB536" s="54"/>
      <c r="HC536" s="54"/>
      <c r="HD536" s="54"/>
      <c r="HE536" s="54"/>
      <c r="HF536" s="54"/>
      <c r="HG536" s="54"/>
      <c r="HH536" s="54"/>
      <c r="HI536" s="54"/>
      <c r="HJ536" s="54"/>
      <c r="HK536" s="54"/>
      <c r="HL536" s="54"/>
      <c r="HM536" s="54"/>
      <c r="HN536" s="54"/>
      <c r="HO536" s="54"/>
      <c r="HP536" s="54"/>
      <c r="HQ536" s="54"/>
      <c r="HR536" s="54"/>
      <c r="HS536" s="54"/>
      <c r="HT536" s="54"/>
      <c r="HU536" s="54"/>
      <c r="HV536" s="54"/>
      <c r="HW536" s="54"/>
      <c r="HX536" s="54"/>
      <c r="HY536" s="54"/>
      <c r="HZ536" s="54"/>
      <c r="IA536" s="54"/>
      <c r="IB536" s="54"/>
      <c r="IC536" s="54"/>
      <c r="ID536" s="54"/>
      <c r="IE536" s="54"/>
      <c r="IF536" s="54"/>
      <c r="IG536" s="54"/>
      <c r="IH536" s="54"/>
      <c r="II536" s="54"/>
      <c r="IJ536" s="54"/>
      <c r="IK536" s="54"/>
      <c r="IL536" s="54"/>
      <c r="IM536" s="54"/>
      <c r="IN536" s="54"/>
      <c r="IO536" s="54"/>
      <c r="IP536" s="54"/>
      <c r="IQ536" s="54"/>
      <c r="IR536" s="54"/>
      <c r="IS536" s="54"/>
      <c r="IT536" s="54"/>
      <c r="IU536" s="54"/>
      <c r="IV536" s="54"/>
      <c r="IW536" s="54"/>
      <c r="IX536" s="54"/>
      <c r="IY536" s="54"/>
      <c r="IZ536" s="54"/>
      <c r="JA536" s="54"/>
      <c r="JB536" s="54"/>
      <c r="JC536" s="54"/>
      <c r="JD536" s="54"/>
      <c r="JE536" s="54"/>
      <c r="JF536" s="54"/>
      <c r="JG536" s="54"/>
      <c r="JH536" s="54"/>
      <c r="JI536" s="54"/>
      <c r="JJ536" s="54"/>
      <c r="JK536" s="54"/>
      <c r="JL536" s="54"/>
      <c r="JM536" s="54"/>
      <c r="JN536" s="54"/>
      <c r="JO536" s="54"/>
      <c r="JP536" s="54"/>
      <c r="JQ536" s="54"/>
      <c r="JR536" s="54"/>
      <c r="JS536" s="54"/>
      <c r="JT536" s="54"/>
      <c r="JU536" s="54"/>
      <c r="JV536" s="54"/>
      <c r="JW536" s="54"/>
      <c r="JX536" s="54"/>
      <c r="JY536" s="54"/>
      <c r="JZ536" s="54"/>
      <c r="KA536" s="54"/>
      <c r="KB536" s="54"/>
      <c r="KC536" s="54"/>
      <c r="KD536" s="54"/>
      <c r="KE536" s="54"/>
      <c r="KF536" s="54"/>
      <c r="KG536" s="54"/>
      <c r="KH536" s="54"/>
      <c r="KI536" s="54"/>
      <c r="KJ536" s="54"/>
      <c r="KK536" s="54"/>
      <c r="KL536" s="54"/>
      <c r="KM536" s="54"/>
      <c r="KN536" s="54"/>
      <c r="KO536" s="54"/>
      <c r="KP536" s="54"/>
      <c r="KQ536" s="54"/>
      <c r="KR536" s="54"/>
      <c r="KS536" s="54"/>
      <c r="KT536" s="54"/>
      <c r="KU536" s="54"/>
      <c r="KV536" s="54"/>
      <c r="KW536" s="54"/>
      <c r="KX536" s="54"/>
      <c r="KY536" s="54"/>
      <c r="KZ536" s="54"/>
      <c r="LA536" s="54"/>
      <c r="LB536" s="54"/>
      <c r="LC536" s="54"/>
      <c r="LD536" s="54"/>
      <c r="LE536" s="54"/>
      <c r="LF536" s="54"/>
      <c r="LG536" s="54"/>
      <c r="LH536" s="54"/>
      <c r="LI536" s="54"/>
      <c r="LJ536" s="54"/>
      <c r="LK536" s="54"/>
      <c r="LL536" s="54"/>
      <c r="LM536" s="54"/>
      <c r="LN536" s="54"/>
      <c r="LO536" s="54"/>
      <c r="LP536" s="54"/>
      <c r="LQ536" s="54"/>
      <c r="LR536" s="54"/>
      <c r="LS536" s="54"/>
      <c r="LT536" s="54"/>
      <c r="LU536" s="54"/>
      <c r="LV536" s="54"/>
      <c r="LW536" s="54"/>
      <c r="LX536" s="54"/>
      <c r="LY536" s="54"/>
      <c r="LZ536" s="54"/>
      <c r="MA536" s="54"/>
      <c r="MB536" s="54"/>
      <c r="MC536" s="54"/>
      <c r="MD536" s="54"/>
      <c r="ME536" s="54"/>
      <c r="MF536" s="54"/>
      <c r="MG536" s="54"/>
      <c r="MH536" s="54"/>
      <c r="MI536" s="54"/>
      <c r="MJ536" s="54"/>
      <c r="MK536" s="54"/>
      <c r="ML536" s="54"/>
      <c r="MM536" s="54"/>
      <c r="MN536" s="54"/>
      <c r="MO536" s="54"/>
      <c r="MP536" s="54"/>
      <c r="MQ536" s="54"/>
      <c r="MR536" s="54"/>
      <c r="MS536" s="54"/>
      <c r="MT536" s="54"/>
      <c r="MU536" s="54"/>
      <c r="MV536" s="54"/>
      <c r="MW536" s="54"/>
      <c r="MX536" s="54"/>
      <c r="MY536" s="54"/>
      <c r="MZ536" s="54"/>
      <c r="NA536" s="54"/>
      <c r="NB536" s="54"/>
      <c r="NC536" s="54"/>
      <c r="ND536" s="54"/>
      <c r="NE536" s="54"/>
      <c r="NF536" s="54"/>
      <c r="NG536" s="54"/>
      <c r="NH536" s="54"/>
      <c r="NI536" s="54"/>
      <c r="NJ536" s="54"/>
      <c r="NK536" s="54"/>
      <c r="NL536" s="54"/>
      <c r="NM536" s="54"/>
      <c r="NN536" s="54"/>
      <c r="NO536" s="54"/>
      <c r="NP536" s="54"/>
      <c r="NQ536" s="54"/>
      <c r="NR536" s="54"/>
      <c r="NS536" s="54"/>
      <c r="NT536" s="54"/>
      <c r="NU536" s="54"/>
      <c r="NV536" s="54"/>
      <c r="NW536" s="54"/>
      <c r="NX536" s="54"/>
      <c r="NY536" s="54"/>
      <c r="NZ536" s="54"/>
      <c r="OA536" s="54"/>
      <c r="OB536" s="54"/>
      <c r="OC536" s="54"/>
      <c r="OD536" s="54"/>
      <c r="OE536" s="54"/>
      <c r="OF536" s="54"/>
      <c r="OG536" s="54"/>
      <c r="OH536" s="54"/>
      <c r="OI536" s="54"/>
      <c r="OJ536" s="54"/>
      <c r="OK536" s="54"/>
      <c r="OL536" s="54"/>
      <c r="OM536" s="54"/>
      <c r="ON536" s="54"/>
      <c r="OO536" s="54"/>
      <c r="OP536" s="54"/>
      <c r="OQ536" s="54"/>
      <c r="OR536" s="54"/>
      <c r="OS536" s="54"/>
      <c r="OT536" s="54"/>
      <c r="OU536" s="54"/>
      <c r="OV536" s="54"/>
      <c r="OW536" s="54"/>
      <c r="OX536" s="54"/>
      <c r="OY536" s="54"/>
      <c r="OZ536" s="54"/>
      <c r="PA536" s="54"/>
      <c r="PB536" s="54"/>
      <c r="PC536" s="54"/>
      <c r="PD536" s="54"/>
      <c r="PE536" s="54"/>
      <c r="PF536" s="54"/>
      <c r="PG536" s="54"/>
      <c r="PH536" s="54"/>
      <c r="PI536" s="54"/>
      <c r="PJ536" s="54"/>
      <c r="PK536" s="54"/>
      <c r="PL536" s="54"/>
      <c r="PM536" s="54"/>
      <c r="PN536" s="54"/>
      <c r="PO536" s="54"/>
      <c r="PP536" s="54"/>
      <c r="PQ536" s="54"/>
      <c r="PR536" s="54"/>
      <c r="PS536" s="54"/>
      <c r="PT536" s="54"/>
      <c r="PU536" s="54"/>
      <c r="PV536" s="54"/>
      <c r="PW536" s="54"/>
      <c r="PX536" s="54"/>
      <c r="PY536" s="54"/>
      <c r="PZ536" s="54"/>
      <c r="QA536" s="54"/>
      <c r="QB536" s="54"/>
      <c r="QC536" s="54"/>
      <c r="QD536" s="54"/>
      <c r="QE536" s="54"/>
      <c r="QF536" s="54"/>
      <c r="QG536" s="54"/>
      <c r="QH536" s="54"/>
      <c r="QI536" s="54"/>
      <c r="QJ536" s="54"/>
      <c r="QK536" s="54"/>
      <c r="QL536" s="54"/>
      <c r="QM536" s="54"/>
      <c r="QN536" s="54"/>
      <c r="QO536" s="54"/>
      <c r="QP536" s="54"/>
      <c r="QQ536" s="54"/>
      <c r="QR536" s="54"/>
      <c r="QS536" s="54"/>
      <c r="QT536" s="54"/>
      <c r="QU536" s="54"/>
      <c r="QV536" s="54"/>
      <c r="QW536" s="54"/>
      <c r="QX536" s="54"/>
      <c r="QY536" s="54"/>
      <c r="QZ536" s="54"/>
      <c r="RA536" s="54"/>
      <c r="RB536" s="54"/>
      <c r="RC536" s="54"/>
      <c r="RD536" s="54"/>
      <c r="RE536" s="54"/>
      <c r="RF536" s="54"/>
      <c r="RG536" s="54"/>
      <c r="RH536" s="54"/>
      <c r="RI536" s="54"/>
      <c r="RJ536" s="54"/>
      <c r="RK536" s="54"/>
      <c r="RL536" s="54"/>
      <c r="RM536" s="54"/>
      <c r="RN536" s="54"/>
      <c r="RO536" s="54"/>
      <c r="RP536" s="54"/>
      <c r="RQ536" s="54"/>
      <c r="RR536" s="54"/>
      <c r="RS536" s="54"/>
      <c r="RT536" s="54"/>
      <c r="RU536" s="54"/>
      <c r="RV536" s="54"/>
      <c r="RW536" s="54"/>
      <c r="RX536" s="54"/>
      <c r="RY536" s="54"/>
      <c r="RZ536" s="54"/>
      <c r="SA536" s="54"/>
      <c r="SB536" s="54"/>
      <c r="SC536" s="54"/>
      <c r="SD536" s="54"/>
      <c r="SE536" s="54"/>
      <c r="SF536" s="54"/>
      <c r="SG536" s="54"/>
      <c r="SH536" s="54"/>
      <c r="SI536" s="54"/>
      <c r="SJ536" s="54"/>
      <c r="SK536" s="54"/>
      <c r="SL536" s="54"/>
      <c r="SM536" s="54"/>
      <c r="SN536" s="54"/>
      <c r="SO536" s="54"/>
      <c r="SP536" s="54"/>
      <c r="SQ536" s="54"/>
      <c r="SR536" s="54"/>
      <c r="SS536" s="54"/>
      <c r="ST536" s="54"/>
      <c r="SU536" s="54"/>
      <c r="SV536" s="54"/>
      <c r="SW536" s="54"/>
      <c r="SX536" s="54"/>
      <c r="SY536" s="54"/>
      <c r="SZ536" s="54"/>
      <c r="TA536" s="54"/>
      <c r="TB536" s="54"/>
      <c r="TC536" s="54"/>
      <c r="TD536" s="54"/>
      <c r="TE536" s="54"/>
      <c r="TF536" s="54"/>
      <c r="TG536" s="54"/>
      <c r="TH536" s="54"/>
      <c r="TI536" s="54"/>
      <c r="TJ536" s="54"/>
      <c r="TK536" s="54"/>
      <c r="TL536" s="54"/>
      <c r="TM536" s="54"/>
      <c r="TN536" s="54"/>
      <c r="TO536" s="54"/>
      <c r="TP536" s="54"/>
      <c r="TQ536" s="54"/>
      <c r="TR536" s="54"/>
      <c r="TS536" s="54"/>
      <c r="TT536" s="54"/>
      <c r="TU536" s="54"/>
      <c r="TV536" s="54"/>
      <c r="TW536" s="54"/>
      <c r="TX536" s="54"/>
      <c r="TY536" s="54"/>
      <c r="TZ536" s="54"/>
      <c r="UA536" s="54"/>
      <c r="UB536" s="54"/>
      <c r="UC536" s="54"/>
      <c r="UD536" s="54"/>
      <c r="UE536" s="54"/>
      <c r="UF536" s="54"/>
      <c r="UG536" s="54"/>
      <c r="UH536" s="54"/>
      <c r="UI536" s="54"/>
      <c r="UJ536" s="54"/>
      <c r="UK536" s="54"/>
      <c r="UL536" s="54"/>
      <c r="UM536" s="54"/>
      <c r="UN536" s="54"/>
      <c r="UO536" s="54"/>
      <c r="UP536" s="54"/>
      <c r="UQ536" s="54"/>
      <c r="UR536" s="54"/>
      <c r="US536" s="54"/>
      <c r="UT536" s="54"/>
      <c r="UU536" s="54"/>
      <c r="UV536" s="54"/>
      <c r="UW536" s="54"/>
      <c r="UX536" s="54"/>
      <c r="UY536" s="54"/>
      <c r="UZ536" s="54"/>
      <c r="VA536" s="54"/>
      <c r="VB536" s="54"/>
      <c r="VC536" s="54"/>
      <c r="VD536" s="54"/>
      <c r="VE536" s="54"/>
      <c r="VF536" s="54"/>
      <c r="VG536" s="54"/>
      <c r="VH536" s="54"/>
      <c r="VI536" s="54"/>
      <c r="VJ536" s="54"/>
      <c r="VK536" s="54"/>
      <c r="VL536" s="54"/>
      <c r="VM536" s="54"/>
      <c r="VN536" s="54"/>
      <c r="VO536" s="54"/>
      <c r="VP536" s="54"/>
      <c r="VQ536" s="54"/>
      <c r="VR536" s="54"/>
      <c r="VS536" s="54"/>
      <c r="VT536" s="54"/>
      <c r="VU536" s="54"/>
      <c r="VV536" s="54"/>
      <c r="VW536" s="54"/>
      <c r="VX536" s="54"/>
      <c r="VY536" s="54"/>
      <c r="VZ536" s="54"/>
      <c r="WA536" s="54"/>
      <c r="WB536" s="54"/>
      <c r="WC536" s="54"/>
      <c r="WD536" s="54"/>
      <c r="WE536" s="54"/>
      <c r="WF536" s="54"/>
      <c r="WG536" s="54"/>
      <c r="WH536" s="54"/>
      <c r="WI536" s="54"/>
      <c r="WJ536" s="54"/>
      <c r="WK536" s="54"/>
      <c r="WL536" s="54"/>
      <c r="WM536" s="54"/>
      <c r="WN536" s="54"/>
      <c r="WO536" s="54"/>
      <c r="WP536" s="54"/>
      <c r="WQ536" s="54"/>
      <c r="WR536" s="54"/>
      <c r="WS536" s="54"/>
      <c r="WT536" s="54"/>
      <c r="WU536" s="54"/>
      <c r="WV536" s="54"/>
      <c r="WW536" s="54"/>
      <c r="WX536" s="54"/>
      <c r="WY536" s="54"/>
      <c r="WZ536" s="54"/>
      <c r="XA536" s="54"/>
      <c r="XB536" s="54"/>
      <c r="XC536" s="54"/>
      <c r="XD536" s="54"/>
      <c r="XE536" s="54"/>
      <c r="XF536" s="54"/>
      <c r="XG536" s="54"/>
      <c r="XH536" s="54"/>
      <c r="XI536" s="54"/>
      <c r="XJ536" s="54"/>
      <c r="XK536" s="54"/>
      <c r="XL536" s="54"/>
      <c r="XM536" s="54"/>
      <c r="XN536" s="54"/>
      <c r="XO536" s="54"/>
      <c r="XP536" s="54"/>
      <c r="XQ536" s="54"/>
      <c r="XR536" s="54"/>
      <c r="XS536" s="54"/>
      <c r="XT536" s="54"/>
      <c r="XU536" s="54"/>
      <c r="XV536" s="54"/>
      <c r="XW536" s="54"/>
      <c r="XX536" s="54"/>
      <c r="XY536" s="54"/>
      <c r="XZ536" s="54"/>
      <c r="YA536" s="54"/>
      <c r="YB536" s="54"/>
      <c r="YC536" s="54"/>
      <c r="YD536" s="54"/>
      <c r="YE536" s="54"/>
      <c r="YF536" s="54"/>
      <c r="YG536" s="54"/>
      <c r="YH536" s="54"/>
      <c r="YI536" s="54"/>
      <c r="YJ536" s="54"/>
      <c r="YK536" s="54"/>
      <c r="YL536" s="54"/>
      <c r="YM536" s="54"/>
      <c r="YN536" s="54"/>
      <c r="YO536" s="54"/>
      <c r="YP536" s="54"/>
      <c r="YQ536" s="54"/>
      <c r="YR536" s="54"/>
      <c r="YS536" s="54"/>
      <c r="YT536" s="54"/>
      <c r="YU536" s="54"/>
      <c r="YV536" s="54"/>
      <c r="YW536" s="54"/>
      <c r="YX536" s="54"/>
      <c r="YY536" s="54"/>
      <c r="YZ536" s="54"/>
      <c r="ZA536" s="54"/>
      <c r="ZB536" s="54"/>
      <c r="ZC536" s="54"/>
      <c r="ZD536" s="54"/>
      <c r="ZE536" s="54"/>
      <c r="ZF536" s="54"/>
      <c r="ZG536" s="54"/>
      <c r="ZH536" s="54"/>
      <c r="ZI536" s="54"/>
      <c r="ZJ536" s="54"/>
      <c r="ZK536" s="54"/>
      <c r="ZL536" s="54"/>
      <c r="ZM536" s="54"/>
      <c r="ZN536" s="54"/>
      <c r="ZO536" s="54"/>
      <c r="ZP536" s="54"/>
      <c r="ZQ536" s="54"/>
      <c r="ZR536" s="54"/>
      <c r="ZS536" s="54"/>
      <c r="ZT536" s="54"/>
      <c r="ZU536" s="54"/>
      <c r="ZV536" s="54"/>
      <c r="ZW536" s="54"/>
      <c r="ZX536" s="54"/>
      <c r="ZY536" s="54"/>
      <c r="ZZ536" s="54"/>
    </row>
    <row r="537" spans="1:702" x14ac:dyDescent="0.2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  <c r="CW537" s="54"/>
      <c r="CX537" s="54"/>
      <c r="CY537" s="54"/>
      <c r="CZ537" s="54"/>
      <c r="DA537" s="54"/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  <c r="DN537" s="54"/>
      <c r="DO537" s="54"/>
      <c r="DP537" s="54"/>
      <c r="DQ537" s="54"/>
      <c r="DR537" s="54"/>
      <c r="DS537" s="54"/>
      <c r="DT537" s="54"/>
      <c r="DU537" s="54"/>
      <c r="DV537" s="54"/>
      <c r="DW537" s="54"/>
      <c r="DX537" s="54"/>
      <c r="DY537" s="54"/>
      <c r="DZ537" s="54"/>
      <c r="EA537" s="54"/>
      <c r="EB537" s="54"/>
      <c r="EC537" s="54"/>
      <c r="ED537" s="54"/>
      <c r="EE537" s="54"/>
      <c r="EF537" s="54"/>
      <c r="EG537" s="54"/>
      <c r="EH537" s="54"/>
      <c r="EI537" s="54"/>
      <c r="EJ537" s="54"/>
      <c r="EK537" s="54"/>
      <c r="EL537" s="54"/>
      <c r="EM537" s="54"/>
      <c r="EN537" s="54"/>
      <c r="EO537" s="54"/>
      <c r="EP537" s="54"/>
      <c r="EQ537" s="54"/>
      <c r="ER537" s="54"/>
      <c r="ES537" s="54"/>
      <c r="ET537" s="54"/>
      <c r="EU537" s="54"/>
      <c r="EV537" s="54"/>
      <c r="EW537" s="54"/>
      <c r="EX537" s="54"/>
      <c r="EY537" s="54"/>
      <c r="EZ537" s="54"/>
      <c r="FA537" s="54"/>
      <c r="FB537" s="54"/>
      <c r="FC537" s="54"/>
      <c r="FD537" s="54"/>
      <c r="FE537" s="54"/>
      <c r="FF537" s="54"/>
      <c r="FG537" s="54"/>
      <c r="FH537" s="54"/>
      <c r="FI537" s="54"/>
      <c r="FJ537" s="54"/>
      <c r="FK537" s="54"/>
      <c r="FL537" s="54"/>
      <c r="FM537" s="54"/>
      <c r="FN537" s="54"/>
      <c r="FO537" s="54"/>
      <c r="FP537" s="54"/>
      <c r="FQ537" s="54"/>
      <c r="FR537" s="54"/>
      <c r="FS537" s="54"/>
      <c r="FT537" s="54"/>
      <c r="FU537" s="54"/>
      <c r="FV537" s="54"/>
      <c r="FW537" s="54"/>
      <c r="FX537" s="54"/>
      <c r="FY537" s="54"/>
      <c r="FZ537" s="54"/>
      <c r="GA537" s="54"/>
      <c r="GB537" s="54"/>
      <c r="GC537" s="54"/>
      <c r="GD537" s="54"/>
      <c r="GE537" s="54"/>
      <c r="GF537" s="54"/>
      <c r="GG537" s="54"/>
      <c r="GH537" s="54"/>
      <c r="GI537" s="54"/>
      <c r="GJ537" s="54"/>
      <c r="GK537" s="54"/>
      <c r="GL537" s="54"/>
      <c r="GM537" s="54"/>
      <c r="GN537" s="54"/>
      <c r="GO537" s="54"/>
      <c r="GP537" s="54"/>
      <c r="GQ537" s="54"/>
      <c r="GR537" s="54"/>
      <c r="GS537" s="54"/>
      <c r="GT537" s="54"/>
      <c r="GU537" s="54"/>
      <c r="GV537" s="54"/>
      <c r="GW537" s="54"/>
      <c r="GX537" s="54"/>
      <c r="GY537" s="54"/>
      <c r="GZ537" s="54"/>
      <c r="HA537" s="54"/>
      <c r="HB537" s="54"/>
      <c r="HC537" s="54"/>
      <c r="HD537" s="54"/>
      <c r="HE537" s="54"/>
      <c r="HF537" s="54"/>
      <c r="HG537" s="54"/>
      <c r="HH537" s="54"/>
      <c r="HI537" s="54"/>
      <c r="HJ537" s="54"/>
      <c r="HK537" s="54"/>
      <c r="HL537" s="54"/>
      <c r="HM537" s="54"/>
      <c r="HN537" s="54"/>
      <c r="HO537" s="54"/>
      <c r="HP537" s="54"/>
      <c r="HQ537" s="54"/>
      <c r="HR537" s="54"/>
      <c r="HS537" s="54"/>
      <c r="HT537" s="54"/>
      <c r="HU537" s="54"/>
      <c r="HV537" s="54"/>
      <c r="HW537" s="54"/>
      <c r="HX537" s="54"/>
      <c r="HY537" s="54"/>
      <c r="HZ537" s="54"/>
      <c r="IA537" s="54"/>
      <c r="IB537" s="54"/>
      <c r="IC537" s="54"/>
      <c r="ID537" s="54"/>
      <c r="IE537" s="54"/>
      <c r="IF537" s="54"/>
      <c r="IG537" s="54"/>
      <c r="IH537" s="54"/>
      <c r="II537" s="54"/>
      <c r="IJ537" s="54"/>
      <c r="IK537" s="54"/>
      <c r="IL537" s="54"/>
      <c r="IM537" s="54"/>
      <c r="IN537" s="54"/>
      <c r="IO537" s="54"/>
      <c r="IP537" s="54"/>
      <c r="IQ537" s="54"/>
      <c r="IR537" s="54"/>
      <c r="IS537" s="54"/>
      <c r="IT537" s="54"/>
      <c r="IU537" s="54"/>
      <c r="IV537" s="54"/>
      <c r="IW537" s="54"/>
      <c r="IX537" s="54"/>
      <c r="IY537" s="54"/>
      <c r="IZ537" s="54"/>
      <c r="JA537" s="54"/>
      <c r="JB537" s="54"/>
      <c r="JC537" s="54"/>
      <c r="JD537" s="54"/>
      <c r="JE537" s="54"/>
      <c r="JF537" s="54"/>
      <c r="JG537" s="54"/>
      <c r="JH537" s="54"/>
      <c r="JI537" s="54"/>
      <c r="JJ537" s="54"/>
      <c r="JK537" s="54"/>
      <c r="JL537" s="54"/>
      <c r="JM537" s="54"/>
      <c r="JN537" s="54"/>
      <c r="JO537" s="54"/>
      <c r="JP537" s="54"/>
      <c r="JQ537" s="54"/>
      <c r="JR537" s="54"/>
      <c r="JS537" s="54"/>
      <c r="JT537" s="54"/>
      <c r="JU537" s="54"/>
      <c r="JV537" s="54"/>
      <c r="JW537" s="54"/>
      <c r="JX537" s="54"/>
      <c r="JY537" s="54"/>
      <c r="JZ537" s="54"/>
      <c r="KA537" s="54"/>
      <c r="KB537" s="54"/>
      <c r="KC537" s="54"/>
      <c r="KD537" s="54"/>
      <c r="KE537" s="54"/>
      <c r="KF537" s="54"/>
      <c r="KG537" s="54"/>
      <c r="KH537" s="54"/>
      <c r="KI537" s="54"/>
      <c r="KJ537" s="54"/>
      <c r="KK537" s="54"/>
      <c r="KL537" s="54"/>
      <c r="KM537" s="54"/>
      <c r="KN537" s="54"/>
      <c r="KO537" s="54"/>
      <c r="KP537" s="54"/>
      <c r="KQ537" s="54"/>
      <c r="KR537" s="54"/>
      <c r="KS537" s="54"/>
      <c r="KT537" s="54"/>
      <c r="KU537" s="54"/>
      <c r="KV537" s="54"/>
      <c r="KW537" s="54"/>
      <c r="KX537" s="54"/>
      <c r="KY537" s="54"/>
      <c r="KZ537" s="54"/>
      <c r="LA537" s="54"/>
      <c r="LB537" s="54"/>
      <c r="LC537" s="54"/>
      <c r="LD537" s="54"/>
      <c r="LE537" s="54"/>
      <c r="LF537" s="54"/>
      <c r="LG537" s="54"/>
      <c r="LH537" s="54"/>
      <c r="LI537" s="54"/>
      <c r="LJ537" s="54"/>
      <c r="LK537" s="54"/>
      <c r="LL537" s="54"/>
      <c r="LM537" s="54"/>
      <c r="LN537" s="54"/>
      <c r="LO537" s="54"/>
      <c r="LP537" s="54"/>
      <c r="LQ537" s="54"/>
      <c r="LR537" s="54"/>
      <c r="LS537" s="54"/>
      <c r="LT537" s="54"/>
      <c r="LU537" s="54"/>
      <c r="LV537" s="54"/>
      <c r="LW537" s="54"/>
      <c r="LX537" s="54"/>
      <c r="LY537" s="54"/>
      <c r="LZ537" s="54"/>
      <c r="MA537" s="54"/>
      <c r="MB537" s="54"/>
      <c r="MC537" s="54"/>
      <c r="MD537" s="54"/>
      <c r="ME537" s="54"/>
      <c r="MF537" s="54"/>
      <c r="MG537" s="54"/>
      <c r="MH537" s="54"/>
      <c r="MI537" s="54"/>
      <c r="MJ537" s="54"/>
      <c r="MK537" s="54"/>
      <c r="ML537" s="54"/>
      <c r="MM537" s="54"/>
      <c r="MN537" s="54"/>
      <c r="MO537" s="54"/>
      <c r="MP537" s="54"/>
      <c r="MQ537" s="54"/>
      <c r="MR537" s="54"/>
      <c r="MS537" s="54"/>
      <c r="MT537" s="54"/>
      <c r="MU537" s="54"/>
      <c r="MV537" s="54"/>
      <c r="MW537" s="54"/>
      <c r="MX537" s="54"/>
      <c r="MY537" s="54"/>
      <c r="MZ537" s="54"/>
      <c r="NA537" s="54"/>
      <c r="NB537" s="54"/>
      <c r="NC537" s="54"/>
      <c r="ND537" s="54"/>
      <c r="NE537" s="54"/>
      <c r="NF537" s="54"/>
      <c r="NG537" s="54"/>
      <c r="NH537" s="54"/>
      <c r="NI537" s="54"/>
      <c r="NJ537" s="54"/>
      <c r="NK537" s="54"/>
      <c r="NL537" s="54"/>
      <c r="NM537" s="54"/>
      <c r="NN537" s="54"/>
      <c r="NO537" s="54"/>
      <c r="NP537" s="54"/>
      <c r="NQ537" s="54"/>
      <c r="NR537" s="54"/>
      <c r="NS537" s="54"/>
      <c r="NT537" s="54"/>
      <c r="NU537" s="54"/>
      <c r="NV537" s="54"/>
      <c r="NW537" s="54"/>
      <c r="NX537" s="54"/>
      <c r="NY537" s="54"/>
      <c r="NZ537" s="54"/>
      <c r="OA537" s="54"/>
      <c r="OB537" s="54"/>
      <c r="OC537" s="54"/>
      <c r="OD537" s="54"/>
      <c r="OE537" s="54"/>
      <c r="OF537" s="54"/>
      <c r="OG537" s="54"/>
      <c r="OH537" s="54"/>
      <c r="OI537" s="54"/>
      <c r="OJ537" s="54"/>
      <c r="OK537" s="54"/>
      <c r="OL537" s="54"/>
      <c r="OM537" s="54"/>
      <c r="ON537" s="54"/>
      <c r="OO537" s="54"/>
      <c r="OP537" s="54"/>
      <c r="OQ537" s="54"/>
      <c r="OR537" s="54"/>
      <c r="OS537" s="54"/>
      <c r="OT537" s="54"/>
      <c r="OU537" s="54"/>
      <c r="OV537" s="54"/>
      <c r="OW537" s="54"/>
      <c r="OX537" s="54"/>
      <c r="OY537" s="54"/>
      <c r="OZ537" s="54"/>
      <c r="PA537" s="54"/>
      <c r="PB537" s="54"/>
      <c r="PC537" s="54"/>
      <c r="PD537" s="54"/>
      <c r="PE537" s="54"/>
      <c r="PF537" s="54"/>
      <c r="PG537" s="54"/>
      <c r="PH537" s="54"/>
      <c r="PI537" s="54"/>
      <c r="PJ537" s="54"/>
      <c r="PK537" s="54"/>
      <c r="PL537" s="54"/>
      <c r="PM537" s="54"/>
      <c r="PN537" s="54"/>
      <c r="PO537" s="54"/>
      <c r="PP537" s="54"/>
      <c r="PQ537" s="54"/>
      <c r="PR537" s="54"/>
      <c r="PS537" s="54"/>
      <c r="PT537" s="54"/>
      <c r="PU537" s="54"/>
      <c r="PV537" s="54"/>
      <c r="PW537" s="54"/>
      <c r="PX537" s="54"/>
      <c r="PY537" s="54"/>
      <c r="PZ537" s="54"/>
      <c r="QA537" s="54"/>
      <c r="QB537" s="54"/>
      <c r="QC537" s="54"/>
      <c r="QD537" s="54"/>
      <c r="QE537" s="54"/>
      <c r="QF537" s="54"/>
      <c r="QG537" s="54"/>
      <c r="QH537" s="54"/>
      <c r="QI537" s="54"/>
      <c r="QJ537" s="54"/>
      <c r="QK537" s="54"/>
      <c r="QL537" s="54"/>
      <c r="QM537" s="54"/>
      <c r="QN537" s="54"/>
      <c r="QO537" s="54"/>
      <c r="QP537" s="54"/>
      <c r="QQ537" s="54"/>
      <c r="QR537" s="54"/>
      <c r="QS537" s="54"/>
      <c r="QT537" s="54"/>
      <c r="QU537" s="54"/>
      <c r="QV537" s="54"/>
      <c r="QW537" s="54"/>
      <c r="QX537" s="54"/>
      <c r="QY537" s="54"/>
      <c r="QZ537" s="54"/>
      <c r="RA537" s="54"/>
      <c r="RB537" s="54"/>
      <c r="RC537" s="54"/>
      <c r="RD537" s="54"/>
      <c r="RE537" s="54"/>
      <c r="RF537" s="54"/>
      <c r="RG537" s="54"/>
      <c r="RH537" s="54"/>
      <c r="RI537" s="54"/>
      <c r="RJ537" s="54"/>
      <c r="RK537" s="54"/>
      <c r="RL537" s="54"/>
      <c r="RM537" s="54"/>
      <c r="RN537" s="54"/>
      <c r="RO537" s="54"/>
      <c r="RP537" s="54"/>
      <c r="RQ537" s="54"/>
      <c r="RR537" s="54"/>
      <c r="RS537" s="54"/>
      <c r="RT537" s="54"/>
      <c r="RU537" s="54"/>
      <c r="RV537" s="54"/>
      <c r="RW537" s="54"/>
      <c r="RX537" s="54"/>
      <c r="RY537" s="54"/>
      <c r="RZ537" s="54"/>
      <c r="SA537" s="54"/>
      <c r="SB537" s="54"/>
      <c r="SC537" s="54"/>
      <c r="SD537" s="54"/>
      <c r="SE537" s="54"/>
      <c r="SF537" s="54"/>
      <c r="SG537" s="54"/>
      <c r="SH537" s="54"/>
      <c r="SI537" s="54"/>
      <c r="SJ537" s="54"/>
      <c r="SK537" s="54"/>
      <c r="SL537" s="54"/>
      <c r="SM537" s="54"/>
      <c r="SN537" s="54"/>
      <c r="SO537" s="54"/>
      <c r="SP537" s="54"/>
      <c r="SQ537" s="54"/>
      <c r="SR537" s="54"/>
      <c r="SS537" s="54"/>
      <c r="ST537" s="54"/>
      <c r="SU537" s="54"/>
      <c r="SV537" s="54"/>
      <c r="SW537" s="54"/>
      <c r="SX537" s="54"/>
      <c r="SY537" s="54"/>
      <c r="SZ537" s="54"/>
      <c r="TA537" s="54"/>
      <c r="TB537" s="54"/>
      <c r="TC537" s="54"/>
      <c r="TD537" s="54"/>
      <c r="TE537" s="54"/>
      <c r="TF537" s="54"/>
      <c r="TG537" s="54"/>
      <c r="TH537" s="54"/>
      <c r="TI537" s="54"/>
      <c r="TJ537" s="54"/>
      <c r="TK537" s="54"/>
      <c r="TL537" s="54"/>
      <c r="TM537" s="54"/>
      <c r="TN537" s="54"/>
      <c r="TO537" s="54"/>
      <c r="TP537" s="54"/>
      <c r="TQ537" s="54"/>
      <c r="TR537" s="54"/>
      <c r="TS537" s="54"/>
      <c r="TT537" s="54"/>
      <c r="TU537" s="54"/>
      <c r="TV537" s="54"/>
      <c r="TW537" s="54"/>
      <c r="TX537" s="54"/>
      <c r="TY537" s="54"/>
      <c r="TZ537" s="54"/>
      <c r="UA537" s="54"/>
      <c r="UB537" s="54"/>
      <c r="UC537" s="54"/>
      <c r="UD537" s="54"/>
      <c r="UE537" s="54"/>
      <c r="UF537" s="54"/>
      <c r="UG537" s="54"/>
      <c r="UH537" s="54"/>
      <c r="UI537" s="54"/>
      <c r="UJ537" s="54"/>
      <c r="UK537" s="54"/>
      <c r="UL537" s="54"/>
      <c r="UM537" s="54"/>
      <c r="UN537" s="54"/>
      <c r="UO537" s="54"/>
      <c r="UP537" s="54"/>
      <c r="UQ537" s="54"/>
      <c r="UR537" s="54"/>
      <c r="US537" s="54"/>
      <c r="UT537" s="54"/>
      <c r="UU537" s="54"/>
      <c r="UV537" s="54"/>
      <c r="UW537" s="54"/>
      <c r="UX537" s="54"/>
      <c r="UY537" s="54"/>
      <c r="UZ537" s="54"/>
      <c r="VA537" s="54"/>
      <c r="VB537" s="54"/>
      <c r="VC537" s="54"/>
      <c r="VD537" s="54"/>
      <c r="VE537" s="54"/>
      <c r="VF537" s="54"/>
      <c r="VG537" s="54"/>
      <c r="VH537" s="54"/>
      <c r="VI537" s="54"/>
      <c r="VJ537" s="54"/>
      <c r="VK537" s="54"/>
      <c r="VL537" s="54"/>
      <c r="VM537" s="54"/>
      <c r="VN537" s="54"/>
      <c r="VO537" s="54"/>
      <c r="VP537" s="54"/>
      <c r="VQ537" s="54"/>
      <c r="VR537" s="54"/>
      <c r="VS537" s="54"/>
      <c r="VT537" s="54"/>
      <c r="VU537" s="54"/>
      <c r="VV537" s="54"/>
      <c r="VW537" s="54"/>
      <c r="VX537" s="54"/>
      <c r="VY537" s="54"/>
      <c r="VZ537" s="54"/>
      <c r="WA537" s="54"/>
      <c r="WB537" s="54"/>
      <c r="WC537" s="54"/>
      <c r="WD537" s="54"/>
      <c r="WE537" s="54"/>
      <c r="WF537" s="54"/>
      <c r="WG537" s="54"/>
      <c r="WH537" s="54"/>
      <c r="WI537" s="54"/>
      <c r="WJ537" s="54"/>
      <c r="WK537" s="54"/>
      <c r="WL537" s="54"/>
      <c r="WM537" s="54"/>
      <c r="WN537" s="54"/>
      <c r="WO537" s="54"/>
      <c r="WP537" s="54"/>
      <c r="WQ537" s="54"/>
      <c r="WR537" s="54"/>
      <c r="WS537" s="54"/>
      <c r="WT537" s="54"/>
      <c r="WU537" s="54"/>
      <c r="WV537" s="54"/>
      <c r="WW537" s="54"/>
      <c r="WX537" s="54"/>
      <c r="WY537" s="54"/>
      <c r="WZ537" s="54"/>
      <c r="XA537" s="54"/>
      <c r="XB537" s="54"/>
      <c r="XC537" s="54"/>
      <c r="XD537" s="54"/>
      <c r="XE537" s="54"/>
      <c r="XF537" s="54"/>
      <c r="XG537" s="54"/>
      <c r="XH537" s="54"/>
      <c r="XI537" s="54"/>
      <c r="XJ537" s="54"/>
      <c r="XK537" s="54"/>
      <c r="XL537" s="54"/>
      <c r="XM537" s="54"/>
      <c r="XN537" s="54"/>
      <c r="XO537" s="54"/>
      <c r="XP537" s="54"/>
      <c r="XQ537" s="54"/>
      <c r="XR537" s="54"/>
      <c r="XS537" s="54"/>
      <c r="XT537" s="54"/>
      <c r="XU537" s="54"/>
      <c r="XV537" s="54"/>
      <c r="XW537" s="54"/>
      <c r="XX537" s="54"/>
      <c r="XY537" s="54"/>
      <c r="XZ537" s="54"/>
      <c r="YA537" s="54"/>
      <c r="YB537" s="54"/>
      <c r="YC537" s="54"/>
      <c r="YD537" s="54"/>
      <c r="YE537" s="54"/>
      <c r="YF537" s="54"/>
      <c r="YG537" s="54"/>
      <c r="YH537" s="54"/>
      <c r="YI537" s="54"/>
      <c r="YJ537" s="54"/>
      <c r="YK537" s="54"/>
      <c r="YL537" s="54"/>
      <c r="YM537" s="54"/>
      <c r="YN537" s="54"/>
      <c r="YO537" s="54"/>
      <c r="YP537" s="54"/>
      <c r="YQ537" s="54"/>
      <c r="YR537" s="54"/>
      <c r="YS537" s="54"/>
      <c r="YT537" s="54"/>
      <c r="YU537" s="54"/>
      <c r="YV537" s="54"/>
      <c r="YW537" s="54"/>
      <c r="YX537" s="54"/>
      <c r="YY537" s="54"/>
      <c r="YZ537" s="54"/>
      <c r="ZA537" s="54"/>
      <c r="ZB537" s="54"/>
      <c r="ZC537" s="54"/>
      <c r="ZD537" s="54"/>
      <c r="ZE537" s="54"/>
      <c r="ZF537" s="54"/>
      <c r="ZG537" s="54"/>
      <c r="ZH537" s="54"/>
      <c r="ZI537" s="54"/>
      <c r="ZJ537" s="54"/>
      <c r="ZK537" s="54"/>
      <c r="ZL537" s="54"/>
      <c r="ZM537" s="54"/>
      <c r="ZN537" s="54"/>
      <c r="ZO537" s="54"/>
      <c r="ZP537" s="54"/>
      <c r="ZQ537" s="54"/>
      <c r="ZR537" s="54"/>
      <c r="ZS537" s="54"/>
      <c r="ZT537" s="54"/>
      <c r="ZU537" s="54"/>
      <c r="ZV537" s="54"/>
      <c r="ZW537" s="54"/>
      <c r="ZX537" s="54"/>
      <c r="ZY537" s="54"/>
      <c r="ZZ537" s="54"/>
    </row>
    <row r="538" spans="1:702" x14ac:dyDescent="0.2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  <c r="CW538" s="54"/>
      <c r="CX538" s="54"/>
      <c r="CY538" s="54"/>
      <c r="CZ538" s="54"/>
      <c r="DA538" s="54"/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  <c r="DN538" s="54"/>
      <c r="DO538" s="54"/>
      <c r="DP538" s="54"/>
      <c r="DQ538" s="54"/>
      <c r="DR538" s="54"/>
      <c r="DS538" s="54"/>
      <c r="DT538" s="54"/>
      <c r="DU538" s="54"/>
      <c r="DV538" s="54"/>
      <c r="DW538" s="54"/>
      <c r="DX538" s="54"/>
      <c r="DY538" s="54"/>
      <c r="DZ538" s="54"/>
      <c r="EA538" s="54"/>
      <c r="EB538" s="54"/>
      <c r="EC538" s="54"/>
      <c r="ED538" s="54"/>
      <c r="EE538" s="54"/>
      <c r="EF538" s="54"/>
      <c r="EG538" s="54"/>
      <c r="EH538" s="54"/>
      <c r="EI538" s="54"/>
      <c r="EJ538" s="54"/>
      <c r="EK538" s="54"/>
      <c r="EL538" s="54"/>
      <c r="EM538" s="54"/>
      <c r="EN538" s="54"/>
      <c r="EO538" s="54"/>
      <c r="EP538" s="54"/>
      <c r="EQ538" s="54"/>
      <c r="ER538" s="54"/>
      <c r="ES538" s="54"/>
      <c r="ET538" s="54"/>
      <c r="EU538" s="54"/>
      <c r="EV538" s="54"/>
      <c r="EW538" s="54"/>
      <c r="EX538" s="54"/>
      <c r="EY538" s="54"/>
      <c r="EZ538" s="54"/>
      <c r="FA538" s="54"/>
      <c r="FB538" s="54"/>
      <c r="FC538" s="54"/>
      <c r="FD538" s="54"/>
      <c r="FE538" s="54"/>
      <c r="FF538" s="54"/>
      <c r="FG538" s="54"/>
      <c r="FH538" s="54"/>
      <c r="FI538" s="54"/>
      <c r="FJ538" s="54"/>
      <c r="FK538" s="54"/>
      <c r="FL538" s="54"/>
      <c r="FM538" s="54"/>
      <c r="FN538" s="54"/>
      <c r="FO538" s="54"/>
      <c r="FP538" s="54"/>
      <c r="FQ538" s="54"/>
      <c r="FR538" s="54"/>
      <c r="FS538" s="54"/>
      <c r="FT538" s="54"/>
      <c r="FU538" s="54"/>
      <c r="FV538" s="54"/>
      <c r="FW538" s="54"/>
      <c r="FX538" s="54"/>
      <c r="FY538" s="54"/>
      <c r="FZ538" s="54"/>
      <c r="GA538" s="54"/>
      <c r="GB538" s="54"/>
      <c r="GC538" s="54"/>
      <c r="GD538" s="54"/>
      <c r="GE538" s="54"/>
      <c r="GF538" s="54"/>
      <c r="GG538" s="54"/>
      <c r="GH538" s="54"/>
      <c r="GI538" s="54"/>
      <c r="GJ538" s="54"/>
      <c r="GK538" s="54"/>
      <c r="GL538" s="54"/>
      <c r="GM538" s="54"/>
      <c r="GN538" s="54"/>
      <c r="GO538" s="54"/>
      <c r="GP538" s="54"/>
      <c r="GQ538" s="54"/>
      <c r="GR538" s="54"/>
      <c r="GS538" s="54"/>
      <c r="GT538" s="54"/>
      <c r="GU538" s="54"/>
      <c r="GV538" s="54"/>
      <c r="GW538" s="54"/>
      <c r="GX538" s="54"/>
      <c r="GY538" s="54"/>
      <c r="GZ538" s="54"/>
      <c r="HA538" s="54"/>
      <c r="HB538" s="54"/>
      <c r="HC538" s="54"/>
      <c r="HD538" s="54"/>
      <c r="HE538" s="54"/>
      <c r="HF538" s="54"/>
      <c r="HG538" s="54"/>
      <c r="HH538" s="54"/>
      <c r="HI538" s="54"/>
      <c r="HJ538" s="54"/>
      <c r="HK538" s="54"/>
      <c r="HL538" s="54"/>
      <c r="HM538" s="54"/>
      <c r="HN538" s="54"/>
      <c r="HO538" s="54"/>
      <c r="HP538" s="54"/>
      <c r="HQ538" s="54"/>
      <c r="HR538" s="54"/>
      <c r="HS538" s="54"/>
      <c r="HT538" s="54"/>
      <c r="HU538" s="54"/>
      <c r="HV538" s="54"/>
      <c r="HW538" s="54"/>
      <c r="HX538" s="54"/>
      <c r="HY538" s="54"/>
      <c r="HZ538" s="54"/>
      <c r="IA538" s="54"/>
      <c r="IB538" s="54"/>
      <c r="IC538" s="54"/>
      <c r="ID538" s="54"/>
      <c r="IE538" s="54"/>
      <c r="IF538" s="54"/>
      <c r="IG538" s="54"/>
      <c r="IH538" s="54"/>
      <c r="II538" s="54"/>
      <c r="IJ538" s="54"/>
      <c r="IK538" s="54"/>
      <c r="IL538" s="54"/>
      <c r="IM538" s="54"/>
      <c r="IN538" s="54"/>
      <c r="IO538" s="54"/>
      <c r="IP538" s="54"/>
      <c r="IQ538" s="54"/>
      <c r="IR538" s="54"/>
      <c r="IS538" s="54"/>
      <c r="IT538" s="54"/>
      <c r="IU538" s="54"/>
      <c r="IV538" s="54"/>
      <c r="IW538" s="54"/>
      <c r="IX538" s="54"/>
      <c r="IY538" s="54"/>
      <c r="IZ538" s="54"/>
      <c r="JA538" s="54"/>
      <c r="JB538" s="54"/>
      <c r="JC538" s="54"/>
      <c r="JD538" s="54"/>
      <c r="JE538" s="54"/>
      <c r="JF538" s="54"/>
      <c r="JG538" s="54"/>
      <c r="JH538" s="54"/>
      <c r="JI538" s="54"/>
      <c r="JJ538" s="54"/>
      <c r="JK538" s="54"/>
      <c r="JL538" s="54"/>
      <c r="JM538" s="54"/>
      <c r="JN538" s="54"/>
      <c r="JO538" s="54"/>
      <c r="JP538" s="54"/>
      <c r="JQ538" s="54"/>
      <c r="JR538" s="54"/>
      <c r="JS538" s="54"/>
      <c r="JT538" s="54"/>
      <c r="JU538" s="54"/>
      <c r="JV538" s="54"/>
      <c r="JW538" s="54"/>
      <c r="JX538" s="54"/>
      <c r="JY538" s="54"/>
      <c r="JZ538" s="54"/>
      <c r="KA538" s="54"/>
      <c r="KB538" s="54"/>
      <c r="KC538" s="54"/>
      <c r="KD538" s="54"/>
      <c r="KE538" s="54"/>
      <c r="KF538" s="54"/>
      <c r="KG538" s="54"/>
      <c r="KH538" s="54"/>
      <c r="KI538" s="54"/>
      <c r="KJ538" s="54"/>
      <c r="KK538" s="54"/>
      <c r="KL538" s="54"/>
      <c r="KM538" s="54"/>
      <c r="KN538" s="54"/>
      <c r="KO538" s="54"/>
      <c r="KP538" s="54"/>
      <c r="KQ538" s="54"/>
      <c r="KR538" s="54"/>
      <c r="KS538" s="54"/>
      <c r="KT538" s="54"/>
      <c r="KU538" s="54"/>
      <c r="KV538" s="54"/>
      <c r="KW538" s="54"/>
      <c r="KX538" s="54"/>
      <c r="KY538" s="54"/>
      <c r="KZ538" s="54"/>
      <c r="LA538" s="54"/>
      <c r="LB538" s="54"/>
      <c r="LC538" s="54"/>
      <c r="LD538" s="54"/>
      <c r="LE538" s="54"/>
      <c r="LF538" s="54"/>
      <c r="LG538" s="54"/>
      <c r="LH538" s="54"/>
      <c r="LI538" s="54"/>
      <c r="LJ538" s="54"/>
      <c r="LK538" s="54"/>
      <c r="LL538" s="54"/>
      <c r="LM538" s="54"/>
      <c r="LN538" s="54"/>
      <c r="LO538" s="54"/>
      <c r="LP538" s="54"/>
      <c r="LQ538" s="54"/>
      <c r="LR538" s="54"/>
      <c r="LS538" s="54"/>
      <c r="LT538" s="54"/>
      <c r="LU538" s="54"/>
      <c r="LV538" s="54"/>
      <c r="LW538" s="54"/>
      <c r="LX538" s="54"/>
      <c r="LY538" s="54"/>
      <c r="LZ538" s="54"/>
      <c r="MA538" s="54"/>
      <c r="MB538" s="54"/>
      <c r="MC538" s="54"/>
      <c r="MD538" s="54"/>
      <c r="ME538" s="54"/>
      <c r="MF538" s="54"/>
      <c r="MG538" s="54"/>
      <c r="MH538" s="54"/>
      <c r="MI538" s="54"/>
      <c r="MJ538" s="54"/>
      <c r="MK538" s="54"/>
      <c r="ML538" s="54"/>
      <c r="MM538" s="54"/>
      <c r="MN538" s="54"/>
      <c r="MO538" s="54"/>
      <c r="MP538" s="54"/>
      <c r="MQ538" s="54"/>
      <c r="MR538" s="54"/>
      <c r="MS538" s="54"/>
      <c r="MT538" s="54"/>
      <c r="MU538" s="54"/>
      <c r="MV538" s="54"/>
      <c r="MW538" s="54"/>
      <c r="MX538" s="54"/>
      <c r="MY538" s="54"/>
      <c r="MZ538" s="54"/>
      <c r="NA538" s="54"/>
      <c r="NB538" s="54"/>
      <c r="NC538" s="54"/>
      <c r="ND538" s="54"/>
      <c r="NE538" s="54"/>
      <c r="NF538" s="54"/>
      <c r="NG538" s="54"/>
      <c r="NH538" s="54"/>
      <c r="NI538" s="54"/>
      <c r="NJ538" s="54"/>
      <c r="NK538" s="54"/>
      <c r="NL538" s="54"/>
      <c r="NM538" s="54"/>
      <c r="NN538" s="54"/>
      <c r="NO538" s="54"/>
      <c r="NP538" s="54"/>
      <c r="NQ538" s="54"/>
      <c r="NR538" s="54"/>
      <c r="NS538" s="54"/>
      <c r="NT538" s="54"/>
      <c r="NU538" s="54"/>
      <c r="NV538" s="54"/>
      <c r="NW538" s="54"/>
      <c r="NX538" s="54"/>
      <c r="NY538" s="54"/>
      <c r="NZ538" s="54"/>
      <c r="OA538" s="54"/>
      <c r="OB538" s="54"/>
      <c r="OC538" s="54"/>
      <c r="OD538" s="54"/>
      <c r="OE538" s="54"/>
      <c r="OF538" s="54"/>
      <c r="OG538" s="54"/>
      <c r="OH538" s="54"/>
      <c r="OI538" s="54"/>
      <c r="OJ538" s="54"/>
      <c r="OK538" s="54"/>
      <c r="OL538" s="54"/>
      <c r="OM538" s="54"/>
      <c r="ON538" s="54"/>
      <c r="OO538" s="54"/>
      <c r="OP538" s="54"/>
      <c r="OQ538" s="54"/>
      <c r="OR538" s="54"/>
      <c r="OS538" s="54"/>
      <c r="OT538" s="54"/>
      <c r="OU538" s="54"/>
      <c r="OV538" s="54"/>
      <c r="OW538" s="54"/>
      <c r="OX538" s="54"/>
      <c r="OY538" s="54"/>
      <c r="OZ538" s="54"/>
      <c r="PA538" s="54"/>
      <c r="PB538" s="54"/>
      <c r="PC538" s="54"/>
      <c r="PD538" s="54"/>
      <c r="PE538" s="54"/>
      <c r="PF538" s="54"/>
      <c r="PG538" s="54"/>
      <c r="PH538" s="54"/>
      <c r="PI538" s="54"/>
      <c r="PJ538" s="54"/>
      <c r="PK538" s="54"/>
      <c r="PL538" s="54"/>
      <c r="PM538" s="54"/>
      <c r="PN538" s="54"/>
      <c r="PO538" s="54"/>
      <c r="PP538" s="54"/>
      <c r="PQ538" s="54"/>
      <c r="PR538" s="54"/>
      <c r="PS538" s="54"/>
      <c r="PT538" s="54"/>
      <c r="PU538" s="54"/>
      <c r="PV538" s="54"/>
      <c r="PW538" s="54"/>
      <c r="PX538" s="54"/>
      <c r="PY538" s="54"/>
      <c r="PZ538" s="54"/>
      <c r="QA538" s="54"/>
      <c r="QB538" s="54"/>
      <c r="QC538" s="54"/>
      <c r="QD538" s="54"/>
      <c r="QE538" s="54"/>
      <c r="QF538" s="54"/>
      <c r="QG538" s="54"/>
      <c r="QH538" s="54"/>
      <c r="QI538" s="54"/>
      <c r="QJ538" s="54"/>
      <c r="QK538" s="54"/>
      <c r="QL538" s="54"/>
      <c r="QM538" s="54"/>
      <c r="QN538" s="54"/>
      <c r="QO538" s="54"/>
      <c r="QP538" s="54"/>
      <c r="QQ538" s="54"/>
      <c r="QR538" s="54"/>
      <c r="QS538" s="54"/>
      <c r="QT538" s="54"/>
      <c r="QU538" s="54"/>
      <c r="QV538" s="54"/>
      <c r="QW538" s="54"/>
      <c r="QX538" s="54"/>
      <c r="QY538" s="54"/>
      <c r="QZ538" s="54"/>
      <c r="RA538" s="54"/>
      <c r="RB538" s="54"/>
      <c r="RC538" s="54"/>
      <c r="RD538" s="54"/>
      <c r="RE538" s="54"/>
      <c r="RF538" s="54"/>
      <c r="RG538" s="54"/>
      <c r="RH538" s="54"/>
      <c r="RI538" s="54"/>
      <c r="RJ538" s="54"/>
      <c r="RK538" s="54"/>
      <c r="RL538" s="54"/>
      <c r="RM538" s="54"/>
      <c r="RN538" s="54"/>
      <c r="RO538" s="54"/>
      <c r="RP538" s="54"/>
      <c r="RQ538" s="54"/>
      <c r="RR538" s="54"/>
      <c r="RS538" s="54"/>
      <c r="RT538" s="54"/>
      <c r="RU538" s="54"/>
      <c r="RV538" s="54"/>
      <c r="RW538" s="54"/>
      <c r="RX538" s="54"/>
      <c r="RY538" s="54"/>
      <c r="RZ538" s="54"/>
      <c r="SA538" s="54"/>
      <c r="SB538" s="54"/>
      <c r="SC538" s="54"/>
      <c r="SD538" s="54"/>
      <c r="SE538" s="54"/>
      <c r="SF538" s="54"/>
      <c r="SG538" s="54"/>
      <c r="SH538" s="54"/>
      <c r="SI538" s="54"/>
      <c r="SJ538" s="54"/>
      <c r="SK538" s="54"/>
      <c r="SL538" s="54"/>
      <c r="SM538" s="54"/>
      <c r="SN538" s="54"/>
      <c r="SO538" s="54"/>
      <c r="SP538" s="54"/>
      <c r="SQ538" s="54"/>
      <c r="SR538" s="54"/>
      <c r="SS538" s="54"/>
      <c r="ST538" s="54"/>
      <c r="SU538" s="54"/>
      <c r="SV538" s="54"/>
      <c r="SW538" s="54"/>
      <c r="SX538" s="54"/>
      <c r="SY538" s="54"/>
      <c r="SZ538" s="54"/>
      <c r="TA538" s="54"/>
      <c r="TB538" s="54"/>
      <c r="TC538" s="54"/>
      <c r="TD538" s="54"/>
      <c r="TE538" s="54"/>
      <c r="TF538" s="54"/>
      <c r="TG538" s="54"/>
      <c r="TH538" s="54"/>
      <c r="TI538" s="54"/>
      <c r="TJ538" s="54"/>
      <c r="TK538" s="54"/>
      <c r="TL538" s="54"/>
      <c r="TM538" s="54"/>
      <c r="TN538" s="54"/>
      <c r="TO538" s="54"/>
      <c r="TP538" s="54"/>
      <c r="TQ538" s="54"/>
      <c r="TR538" s="54"/>
      <c r="TS538" s="54"/>
      <c r="TT538" s="54"/>
      <c r="TU538" s="54"/>
      <c r="TV538" s="54"/>
      <c r="TW538" s="54"/>
      <c r="TX538" s="54"/>
      <c r="TY538" s="54"/>
      <c r="TZ538" s="54"/>
      <c r="UA538" s="54"/>
      <c r="UB538" s="54"/>
      <c r="UC538" s="54"/>
      <c r="UD538" s="54"/>
      <c r="UE538" s="54"/>
      <c r="UF538" s="54"/>
      <c r="UG538" s="54"/>
      <c r="UH538" s="54"/>
      <c r="UI538" s="54"/>
      <c r="UJ538" s="54"/>
      <c r="UK538" s="54"/>
      <c r="UL538" s="54"/>
      <c r="UM538" s="54"/>
      <c r="UN538" s="54"/>
      <c r="UO538" s="54"/>
      <c r="UP538" s="54"/>
      <c r="UQ538" s="54"/>
      <c r="UR538" s="54"/>
      <c r="US538" s="54"/>
      <c r="UT538" s="54"/>
      <c r="UU538" s="54"/>
      <c r="UV538" s="54"/>
      <c r="UW538" s="54"/>
      <c r="UX538" s="54"/>
      <c r="UY538" s="54"/>
      <c r="UZ538" s="54"/>
      <c r="VA538" s="54"/>
      <c r="VB538" s="54"/>
      <c r="VC538" s="54"/>
      <c r="VD538" s="54"/>
      <c r="VE538" s="54"/>
      <c r="VF538" s="54"/>
      <c r="VG538" s="54"/>
      <c r="VH538" s="54"/>
      <c r="VI538" s="54"/>
      <c r="VJ538" s="54"/>
      <c r="VK538" s="54"/>
      <c r="VL538" s="54"/>
      <c r="VM538" s="54"/>
      <c r="VN538" s="54"/>
      <c r="VO538" s="54"/>
      <c r="VP538" s="54"/>
      <c r="VQ538" s="54"/>
      <c r="VR538" s="54"/>
      <c r="VS538" s="54"/>
      <c r="VT538" s="54"/>
      <c r="VU538" s="54"/>
      <c r="VV538" s="54"/>
      <c r="VW538" s="54"/>
      <c r="VX538" s="54"/>
      <c r="VY538" s="54"/>
      <c r="VZ538" s="54"/>
      <c r="WA538" s="54"/>
      <c r="WB538" s="54"/>
      <c r="WC538" s="54"/>
      <c r="WD538" s="54"/>
      <c r="WE538" s="54"/>
      <c r="WF538" s="54"/>
      <c r="WG538" s="54"/>
      <c r="WH538" s="54"/>
      <c r="WI538" s="54"/>
      <c r="WJ538" s="54"/>
      <c r="WK538" s="54"/>
      <c r="WL538" s="54"/>
      <c r="WM538" s="54"/>
      <c r="WN538" s="54"/>
      <c r="WO538" s="54"/>
      <c r="WP538" s="54"/>
      <c r="WQ538" s="54"/>
      <c r="WR538" s="54"/>
      <c r="WS538" s="54"/>
      <c r="WT538" s="54"/>
      <c r="WU538" s="54"/>
      <c r="WV538" s="54"/>
      <c r="WW538" s="54"/>
      <c r="WX538" s="54"/>
      <c r="WY538" s="54"/>
      <c r="WZ538" s="54"/>
      <c r="XA538" s="54"/>
      <c r="XB538" s="54"/>
      <c r="XC538" s="54"/>
      <c r="XD538" s="54"/>
      <c r="XE538" s="54"/>
      <c r="XF538" s="54"/>
      <c r="XG538" s="54"/>
      <c r="XH538" s="54"/>
      <c r="XI538" s="54"/>
      <c r="XJ538" s="54"/>
      <c r="XK538" s="54"/>
      <c r="XL538" s="54"/>
      <c r="XM538" s="54"/>
      <c r="XN538" s="54"/>
      <c r="XO538" s="54"/>
      <c r="XP538" s="54"/>
      <c r="XQ538" s="54"/>
      <c r="XR538" s="54"/>
      <c r="XS538" s="54"/>
      <c r="XT538" s="54"/>
      <c r="XU538" s="54"/>
      <c r="XV538" s="54"/>
      <c r="XW538" s="54"/>
      <c r="XX538" s="54"/>
      <c r="XY538" s="54"/>
      <c r="XZ538" s="54"/>
      <c r="YA538" s="54"/>
      <c r="YB538" s="54"/>
      <c r="YC538" s="54"/>
      <c r="YD538" s="54"/>
      <c r="YE538" s="54"/>
      <c r="YF538" s="54"/>
      <c r="YG538" s="54"/>
      <c r="YH538" s="54"/>
      <c r="YI538" s="54"/>
      <c r="YJ538" s="54"/>
      <c r="YK538" s="54"/>
      <c r="YL538" s="54"/>
      <c r="YM538" s="54"/>
      <c r="YN538" s="54"/>
      <c r="YO538" s="54"/>
      <c r="YP538" s="54"/>
      <c r="YQ538" s="54"/>
      <c r="YR538" s="54"/>
      <c r="YS538" s="54"/>
      <c r="YT538" s="54"/>
      <c r="YU538" s="54"/>
      <c r="YV538" s="54"/>
      <c r="YW538" s="54"/>
      <c r="YX538" s="54"/>
      <c r="YY538" s="54"/>
      <c r="YZ538" s="54"/>
      <c r="ZA538" s="54"/>
      <c r="ZB538" s="54"/>
      <c r="ZC538" s="54"/>
      <c r="ZD538" s="54"/>
      <c r="ZE538" s="54"/>
      <c r="ZF538" s="54"/>
      <c r="ZG538" s="54"/>
      <c r="ZH538" s="54"/>
      <c r="ZI538" s="54"/>
      <c r="ZJ538" s="54"/>
      <c r="ZK538" s="54"/>
      <c r="ZL538" s="54"/>
      <c r="ZM538" s="54"/>
      <c r="ZN538" s="54"/>
      <c r="ZO538" s="54"/>
      <c r="ZP538" s="54"/>
      <c r="ZQ538" s="54"/>
      <c r="ZR538" s="54"/>
      <c r="ZS538" s="54"/>
      <c r="ZT538" s="54"/>
      <c r="ZU538" s="54"/>
      <c r="ZV538" s="54"/>
      <c r="ZW538" s="54"/>
      <c r="ZX538" s="54"/>
      <c r="ZY538" s="54"/>
      <c r="ZZ538" s="54"/>
    </row>
    <row r="539" spans="1:702" x14ac:dyDescent="0.2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  <c r="CW539" s="54"/>
      <c r="CX539" s="54"/>
      <c r="CY539" s="54"/>
      <c r="CZ539" s="54"/>
      <c r="DA539" s="54"/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  <c r="DN539" s="54"/>
      <c r="DO539" s="54"/>
      <c r="DP539" s="54"/>
      <c r="DQ539" s="54"/>
      <c r="DR539" s="54"/>
      <c r="DS539" s="54"/>
      <c r="DT539" s="54"/>
      <c r="DU539" s="54"/>
      <c r="DV539" s="54"/>
      <c r="DW539" s="54"/>
      <c r="DX539" s="54"/>
      <c r="DY539" s="54"/>
      <c r="DZ539" s="54"/>
      <c r="EA539" s="54"/>
      <c r="EB539" s="54"/>
      <c r="EC539" s="54"/>
      <c r="ED539" s="54"/>
      <c r="EE539" s="54"/>
      <c r="EF539" s="54"/>
      <c r="EG539" s="54"/>
      <c r="EH539" s="54"/>
      <c r="EI539" s="54"/>
      <c r="EJ539" s="54"/>
      <c r="EK539" s="54"/>
      <c r="EL539" s="54"/>
      <c r="EM539" s="54"/>
      <c r="EN539" s="54"/>
      <c r="EO539" s="54"/>
      <c r="EP539" s="54"/>
      <c r="EQ539" s="54"/>
      <c r="ER539" s="54"/>
      <c r="ES539" s="54"/>
      <c r="ET539" s="54"/>
      <c r="EU539" s="54"/>
      <c r="EV539" s="54"/>
      <c r="EW539" s="54"/>
      <c r="EX539" s="54"/>
      <c r="EY539" s="54"/>
      <c r="EZ539" s="54"/>
      <c r="FA539" s="54"/>
      <c r="FB539" s="54"/>
      <c r="FC539" s="54"/>
      <c r="FD539" s="54"/>
      <c r="FE539" s="54"/>
      <c r="FF539" s="54"/>
      <c r="FG539" s="54"/>
      <c r="FH539" s="54"/>
      <c r="FI539" s="54"/>
      <c r="FJ539" s="54"/>
      <c r="FK539" s="54"/>
      <c r="FL539" s="54"/>
      <c r="FM539" s="54"/>
      <c r="FN539" s="54"/>
      <c r="FO539" s="54"/>
      <c r="FP539" s="54"/>
      <c r="FQ539" s="54"/>
      <c r="FR539" s="54"/>
      <c r="FS539" s="54"/>
      <c r="FT539" s="54"/>
      <c r="FU539" s="54"/>
      <c r="FV539" s="54"/>
      <c r="FW539" s="54"/>
      <c r="FX539" s="54"/>
      <c r="FY539" s="54"/>
      <c r="FZ539" s="54"/>
      <c r="GA539" s="54"/>
      <c r="GB539" s="54"/>
      <c r="GC539" s="54"/>
      <c r="GD539" s="54"/>
      <c r="GE539" s="54"/>
      <c r="GF539" s="54"/>
      <c r="GG539" s="54"/>
      <c r="GH539" s="54"/>
      <c r="GI539" s="54"/>
      <c r="GJ539" s="54"/>
      <c r="GK539" s="54"/>
      <c r="GL539" s="54"/>
      <c r="GM539" s="54"/>
      <c r="GN539" s="54"/>
      <c r="GO539" s="54"/>
      <c r="GP539" s="54"/>
      <c r="GQ539" s="54"/>
      <c r="GR539" s="54"/>
      <c r="GS539" s="54"/>
      <c r="GT539" s="54"/>
      <c r="GU539" s="54"/>
      <c r="GV539" s="54"/>
      <c r="GW539" s="54"/>
      <c r="GX539" s="54"/>
      <c r="GY539" s="54"/>
      <c r="GZ539" s="54"/>
      <c r="HA539" s="54"/>
      <c r="HB539" s="54"/>
      <c r="HC539" s="54"/>
      <c r="HD539" s="54"/>
      <c r="HE539" s="54"/>
      <c r="HF539" s="54"/>
      <c r="HG539" s="54"/>
      <c r="HH539" s="54"/>
      <c r="HI539" s="54"/>
      <c r="HJ539" s="54"/>
      <c r="HK539" s="54"/>
      <c r="HL539" s="54"/>
      <c r="HM539" s="54"/>
      <c r="HN539" s="54"/>
      <c r="HO539" s="54"/>
      <c r="HP539" s="54"/>
      <c r="HQ539" s="54"/>
      <c r="HR539" s="54"/>
      <c r="HS539" s="54"/>
      <c r="HT539" s="54"/>
      <c r="HU539" s="54"/>
      <c r="HV539" s="54"/>
      <c r="HW539" s="54"/>
      <c r="HX539" s="54"/>
      <c r="HY539" s="54"/>
      <c r="HZ539" s="54"/>
      <c r="IA539" s="54"/>
      <c r="IB539" s="54"/>
      <c r="IC539" s="54"/>
      <c r="ID539" s="54"/>
      <c r="IE539" s="54"/>
      <c r="IF539" s="54"/>
      <c r="IG539" s="54"/>
      <c r="IH539" s="54"/>
      <c r="II539" s="54"/>
      <c r="IJ539" s="54"/>
      <c r="IK539" s="54"/>
      <c r="IL539" s="54"/>
      <c r="IM539" s="54"/>
      <c r="IN539" s="54"/>
      <c r="IO539" s="54"/>
      <c r="IP539" s="54"/>
      <c r="IQ539" s="54"/>
      <c r="IR539" s="54"/>
      <c r="IS539" s="54"/>
      <c r="IT539" s="54"/>
      <c r="IU539" s="54"/>
      <c r="IV539" s="54"/>
      <c r="IW539" s="54"/>
      <c r="IX539" s="54"/>
      <c r="IY539" s="54"/>
      <c r="IZ539" s="54"/>
      <c r="JA539" s="54"/>
      <c r="JB539" s="54"/>
      <c r="JC539" s="54"/>
      <c r="JD539" s="54"/>
      <c r="JE539" s="54"/>
      <c r="JF539" s="54"/>
      <c r="JG539" s="54"/>
      <c r="JH539" s="54"/>
      <c r="JI539" s="54"/>
      <c r="JJ539" s="54"/>
      <c r="JK539" s="54"/>
      <c r="JL539" s="54"/>
      <c r="JM539" s="54"/>
      <c r="JN539" s="54"/>
      <c r="JO539" s="54"/>
      <c r="JP539" s="54"/>
      <c r="JQ539" s="54"/>
      <c r="JR539" s="54"/>
      <c r="JS539" s="54"/>
      <c r="JT539" s="54"/>
      <c r="JU539" s="54"/>
      <c r="JV539" s="54"/>
      <c r="JW539" s="54"/>
      <c r="JX539" s="54"/>
      <c r="JY539" s="54"/>
      <c r="JZ539" s="54"/>
      <c r="KA539" s="54"/>
      <c r="KB539" s="54"/>
      <c r="KC539" s="54"/>
      <c r="KD539" s="54"/>
      <c r="KE539" s="54"/>
      <c r="KF539" s="54"/>
      <c r="KG539" s="54"/>
      <c r="KH539" s="54"/>
      <c r="KI539" s="54"/>
      <c r="KJ539" s="54"/>
      <c r="KK539" s="54"/>
      <c r="KL539" s="54"/>
      <c r="KM539" s="54"/>
      <c r="KN539" s="54"/>
      <c r="KO539" s="54"/>
      <c r="KP539" s="54"/>
      <c r="KQ539" s="54"/>
      <c r="KR539" s="54"/>
      <c r="KS539" s="54"/>
      <c r="KT539" s="54"/>
      <c r="KU539" s="54"/>
      <c r="KV539" s="54"/>
      <c r="KW539" s="54"/>
      <c r="KX539" s="54"/>
      <c r="KY539" s="54"/>
      <c r="KZ539" s="54"/>
      <c r="LA539" s="54"/>
      <c r="LB539" s="54"/>
      <c r="LC539" s="54"/>
      <c r="LD539" s="54"/>
      <c r="LE539" s="54"/>
      <c r="LF539" s="54"/>
      <c r="LG539" s="54"/>
      <c r="LH539" s="54"/>
      <c r="LI539" s="54"/>
      <c r="LJ539" s="54"/>
      <c r="LK539" s="54"/>
      <c r="LL539" s="54"/>
      <c r="LM539" s="54"/>
      <c r="LN539" s="54"/>
      <c r="LO539" s="54"/>
      <c r="LP539" s="54"/>
      <c r="LQ539" s="54"/>
      <c r="LR539" s="54"/>
      <c r="LS539" s="54"/>
      <c r="LT539" s="54"/>
      <c r="LU539" s="54"/>
      <c r="LV539" s="54"/>
      <c r="LW539" s="54"/>
      <c r="LX539" s="54"/>
      <c r="LY539" s="54"/>
      <c r="LZ539" s="54"/>
      <c r="MA539" s="54"/>
      <c r="MB539" s="54"/>
      <c r="MC539" s="54"/>
      <c r="MD539" s="54"/>
      <c r="ME539" s="54"/>
      <c r="MF539" s="54"/>
      <c r="MG539" s="54"/>
      <c r="MH539" s="54"/>
      <c r="MI539" s="54"/>
      <c r="MJ539" s="54"/>
      <c r="MK539" s="54"/>
      <c r="ML539" s="54"/>
      <c r="MM539" s="54"/>
      <c r="MN539" s="54"/>
      <c r="MO539" s="54"/>
      <c r="MP539" s="54"/>
      <c r="MQ539" s="54"/>
      <c r="MR539" s="54"/>
      <c r="MS539" s="54"/>
      <c r="MT539" s="54"/>
      <c r="MU539" s="54"/>
      <c r="MV539" s="54"/>
      <c r="MW539" s="54"/>
      <c r="MX539" s="54"/>
      <c r="MY539" s="54"/>
      <c r="MZ539" s="54"/>
      <c r="NA539" s="54"/>
      <c r="NB539" s="54"/>
      <c r="NC539" s="54"/>
      <c r="ND539" s="54"/>
      <c r="NE539" s="54"/>
      <c r="NF539" s="54"/>
      <c r="NG539" s="54"/>
      <c r="NH539" s="54"/>
      <c r="NI539" s="54"/>
      <c r="NJ539" s="54"/>
      <c r="NK539" s="54"/>
      <c r="NL539" s="54"/>
      <c r="NM539" s="54"/>
      <c r="NN539" s="54"/>
      <c r="NO539" s="54"/>
      <c r="NP539" s="54"/>
      <c r="NQ539" s="54"/>
      <c r="NR539" s="54"/>
      <c r="NS539" s="54"/>
      <c r="NT539" s="54"/>
      <c r="NU539" s="54"/>
      <c r="NV539" s="54"/>
      <c r="NW539" s="54"/>
      <c r="NX539" s="54"/>
      <c r="NY539" s="54"/>
      <c r="NZ539" s="54"/>
      <c r="OA539" s="54"/>
      <c r="OB539" s="54"/>
      <c r="OC539" s="54"/>
      <c r="OD539" s="54"/>
      <c r="OE539" s="54"/>
      <c r="OF539" s="54"/>
      <c r="OG539" s="54"/>
      <c r="OH539" s="54"/>
      <c r="OI539" s="54"/>
      <c r="OJ539" s="54"/>
      <c r="OK539" s="54"/>
      <c r="OL539" s="54"/>
      <c r="OM539" s="54"/>
      <c r="ON539" s="54"/>
      <c r="OO539" s="54"/>
      <c r="OP539" s="54"/>
      <c r="OQ539" s="54"/>
      <c r="OR539" s="54"/>
      <c r="OS539" s="54"/>
      <c r="OT539" s="54"/>
      <c r="OU539" s="54"/>
      <c r="OV539" s="54"/>
      <c r="OW539" s="54"/>
      <c r="OX539" s="54"/>
      <c r="OY539" s="54"/>
      <c r="OZ539" s="54"/>
      <c r="PA539" s="54"/>
      <c r="PB539" s="54"/>
      <c r="PC539" s="54"/>
      <c r="PD539" s="54"/>
      <c r="PE539" s="54"/>
      <c r="PF539" s="54"/>
      <c r="PG539" s="54"/>
      <c r="PH539" s="54"/>
      <c r="PI539" s="54"/>
      <c r="PJ539" s="54"/>
      <c r="PK539" s="54"/>
      <c r="PL539" s="54"/>
      <c r="PM539" s="54"/>
      <c r="PN539" s="54"/>
      <c r="PO539" s="54"/>
      <c r="PP539" s="54"/>
      <c r="PQ539" s="54"/>
      <c r="PR539" s="54"/>
      <c r="PS539" s="54"/>
      <c r="PT539" s="54"/>
      <c r="PU539" s="54"/>
      <c r="PV539" s="54"/>
      <c r="PW539" s="54"/>
      <c r="PX539" s="54"/>
      <c r="PY539" s="54"/>
      <c r="PZ539" s="54"/>
      <c r="QA539" s="54"/>
      <c r="QB539" s="54"/>
      <c r="QC539" s="54"/>
      <c r="QD539" s="54"/>
      <c r="QE539" s="54"/>
      <c r="QF539" s="54"/>
      <c r="QG539" s="54"/>
      <c r="QH539" s="54"/>
      <c r="QI539" s="54"/>
      <c r="QJ539" s="54"/>
      <c r="QK539" s="54"/>
      <c r="QL539" s="54"/>
      <c r="QM539" s="54"/>
      <c r="QN539" s="54"/>
      <c r="QO539" s="54"/>
      <c r="QP539" s="54"/>
      <c r="QQ539" s="54"/>
      <c r="QR539" s="54"/>
      <c r="QS539" s="54"/>
      <c r="QT539" s="54"/>
      <c r="QU539" s="54"/>
      <c r="QV539" s="54"/>
      <c r="QW539" s="54"/>
      <c r="QX539" s="54"/>
      <c r="QY539" s="54"/>
      <c r="QZ539" s="54"/>
      <c r="RA539" s="54"/>
      <c r="RB539" s="54"/>
      <c r="RC539" s="54"/>
      <c r="RD539" s="54"/>
      <c r="RE539" s="54"/>
      <c r="RF539" s="54"/>
      <c r="RG539" s="54"/>
      <c r="RH539" s="54"/>
      <c r="RI539" s="54"/>
      <c r="RJ539" s="54"/>
      <c r="RK539" s="54"/>
      <c r="RL539" s="54"/>
      <c r="RM539" s="54"/>
      <c r="RN539" s="54"/>
      <c r="RO539" s="54"/>
      <c r="RP539" s="54"/>
      <c r="RQ539" s="54"/>
      <c r="RR539" s="54"/>
      <c r="RS539" s="54"/>
      <c r="RT539" s="54"/>
      <c r="RU539" s="54"/>
      <c r="RV539" s="54"/>
      <c r="RW539" s="54"/>
      <c r="RX539" s="54"/>
      <c r="RY539" s="54"/>
      <c r="RZ539" s="54"/>
      <c r="SA539" s="54"/>
      <c r="SB539" s="54"/>
      <c r="SC539" s="54"/>
      <c r="SD539" s="54"/>
      <c r="SE539" s="54"/>
      <c r="SF539" s="54"/>
      <c r="SG539" s="54"/>
      <c r="SH539" s="54"/>
      <c r="SI539" s="54"/>
      <c r="SJ539" s="54"/>
      <c r="SK539" s="54"/>
      <c r="SL539" s="54"/>
      <c r="SM539" s="54"/>
      <c r="SN539" s="54"/>
      <c r="SO539" s="54"/>
      <c r="SP539" s="54"/>
      <c r="SQ539" s="54"/>
      <c r="SR539" s="54"/>
      <c r="SS539" s="54"/>
      <c r="ST539" s="54"/>
      <c r="SU539" s="54"/>
      <c r="SV539" s="54"/>
      <c r="SW539" s="54"/>
      <c r="SX539" s="54"/>
      <c r="SY539" s="54"/>
      <c r="SZ539" s="54"/>
      <c r="TA539" s="54"/>
      <c r="TB539" s="54"/>
      <c r="TC539" s="54"/>
      <c r="TD539" s="54"/>
      <c r="TE539" s="54"/>
      <c r="TF539" s="54"/>
      <c r="TG539" s="54"/>
      <c r="TH539" s="54"/>
      <c r="TI539" s="54"/>
      <c r="TJ539" s="54"/>
      <c r="TK539" s="54"/>
      <c r="TL539" s="54"/>
      <c r="TM539" s="54"/>
      <c r="TN539" s="54"/>
      <c r="TO539" s="54"/>
      <c r="TP539" s="54"/>
      <c r="TQ539" s="54"/>
      <c r="TR539" s="54"/>
      <c r="TS539" s="54"/>
      <c r="TT539" s="54"/>
      <c r="TU539" s="54"/>
      <c r="TV539" s="54"/>
      <c r="TW539" s="54"/>
      <c r="TX539" s="54"/>
      <c r="TY539" s="54"/>
      <c r="TZ539" s="54"/>
      <c r="UA539" s="54"/>
      <c r="UB539" s="54"/>
      <c r="UC539" s="54"/>
      <c r="UD539" s="54"/>
      <c r="UE539" s="54"/>
      <c r="UF539" s="54"/>
      <c r="UG539" s="54"/>
      <c r="UH539" s="54"/>
      <c r="UI539" s="54"/>
      <c r="UJ539" s="54"/>
      <c r="UK539" s="54"/>
      <c r="UL539" s="54"/>
      <c r="UM539" s="54"/>
      <c r="UN539" s="54"/>
      <c r="UO539" s="54"/>
      <c r="UP539" s="54"/>
      <c r="UQ539" s="54"/>
      <c r="UR539" s="54"/>
      <c r="US539" s="54"/>
      <c r="UT539" s="54"/>
      <c r="UU539" s="54"/>
      <c r="UV539" s="54"/>
      <c r="UW539" s="54"/>
      <c r="UX539" s="54"/>
      <c r="UY539" s="54"/>
      <c r="UZ539" s="54"/>
      <c r="VA539" s="54"/>
      <c r="VB539" s="54"/>
      <c r="VC539" s="54"/>
      <c r="VD539" s="54"/>
      <c r="VE539" s="54"/>
      <c r="VF539" s="54"/>
      <c r="VG539" s="54"/>
      <c r="VH539" s="54"/>
      <c r="VI539" s="54"/>
      <c r="VJ539" s="54"/>
      <c r="VK539" s="54"/>
      <c r="VL539" s="54"/>
      <c r="VM539" s="54"/>
      <c r="VN539" s="54"/>
      <c r="VO539" s="54"/>
      <c r="VP539" s="54"/>
      <c r="VQ539" s="54"/>
      <c r="VR539" s="54"/>
      <c r="VS539" s="54"/>
      <c r="VT539" s="54"/>
      <c r="VU539" s="54"/>
      <c r="VV539" s="54"/>
      <c r="VW539" s="54"/>
      <c r="VX539" s="54"/>
      <c r="VY539" s="54"/>
      <c r="VZ539" s="54"/>
      <c r="WA539" s="54"/>
      <c r="WB539" s="54"/>
      <c r="WC539" s="54"/>
      <c r="WD539" s="54"/>
      <c r="WE539" s="54"/>
      <c r="WF539" s="54"/>
      <c r="WG539" s="54"/>
      <c r="WH539" s="54"/>
      <c r="WI539" s="54"/>
      <c r="WJ539" s="54"/>
      <c r="WK539" s="54"/>
      <c r="WL539" s="54"/>
      <c r="WM539" s="54"/>
      <c r="WN539" s="54"/>
      <c r="WO539" s="54"/>
      <c r="WP539" s="54"/>
      <c r="WQ539" s="54"/>
      <c r="WR539" s="54"/>
      <c r="WS539" s="54"/>
      <c r="WT539" s="54"/>
      <c r="WU539" s="54"/>
      <c r="WV539" s="54"/>
      <c r="WW539" s="54"/>
      <c r="WX539" s="54"/>
      <c r="WY539" s="54"/>
      <c r="WZ539" s="54"/>
      <c r="XA539" s="54"/>
      <c r="XB539" s="54"/>
      <c r="XC539" s="54"/>
      <c r="XD539" s="54"/>
      <c r="XE539" s="54"/>
      <c r="XF539" s="54"/>
      <c r="XG539" s="54"/>
      <c r="XH539" s="54"/>
      <c r="XI539" s="54"/>
      <c r="XJ539" s="54"/>
      <c r="XK539" s="54"/>
      <c r="XL539" s="54"/>
      <c r="XM539" s="54"/>
      <c r="XN539" s="54"/>
      <c r="XO539" s="54"/>
      <c r="XP539" s="54"/>
      <c r="XQ539" s="54"/>
      <c r="XR539" s="54"/>
      <c r="XS539" s="54"/>
      <c r="XT539" s="54"/>
      <c r="XU539" s="54"/>
      <c r="XV539" s="54"/>
      <c r="XW539" s="54"/>
      <c r="XX539" s="54"/>
      <c r="XY539" s="54"/>
      <c r="XZ539" s="54"/>
      <c r="YA539" s="54"/>
      <c r="YB539" s="54"/>
      <c r="YC539" s="54"/>
      <c r="YD539" s="54"/>
      <c r="YE539" s="54"/>
      <c r="YF539" s="54"/>
      <c r="YG539" s="54"/>
      <c r="YH539" s="54"/>
      <c r="YI539" s="54"/>
      <c r="YJ539" s="54"/>
      <c r="YK539" s="54"/>
      <c r="YL539" s="54"/>
      <c r="YM539" s="54"/>
      <c r="YN539" s="54"/>
      <c r="YO539" s="54"/>
      <c r="YP539" s="54"/>
      <c r="YQ539" s="54"/>
      <c r="YR539" s="54"/>
      <c r="YS539" s="54"/>
      <c r="YT539" s="54"/>
      <c r="YU539" s="54"/>
      <c r="YV539" s="54"/>
      <c r="YW539" s="54"/>
      <c r="YX539" s="54"/>
      <c r="YY539" s="54"/>
      <c r="YZ539" s="54"/>
      <c r="ZA539" s="54"/>
      <c r="ZB539" s="54"/>
      <c r="ZC539" s="54"/>
      <c r="ZD539" s="54"/>
      <c r="ZE539" s="54"/>
      <c r="ZF539" s="54"/>
      <c r="ZG539" s="54"/>
      <c r="ZH539" s="54"/>
      <c r="ZI539" s="54"/>
      <c r="ZJ539" s="54"/>
      <c r="ZK539" s="54"/>
      <c r="ZL539" s="54"/>
      <c r="ZM539" s="54"/>
      <c r="ZN539" s="54"/>
      <c r="ZO539" s="54"/>
      <c r="ZP539" s="54"/>
      <c r="ZQ539" s="54"/>
      <c r="ZR539" s="54"/>
      <c r="ZS539" s="54"/>
      <c r="ZT539" s="54"/>
      <c r="ZU539" s="54"/>
      <c r="ZV539" s="54"/>
      <c r="ZW539" s="54"/>
      <c r="ZX539" s="54"/>
      <c r="ZY539" s="54"/>
      <c r="ZZ539" s="54"/>
    </row>
    <row r="540" spans="1:702" x14ac:dyDescent="0.2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  <c r="CW540" s="54"/>
      <c r="CX540" s="54"/>
      <c r="CY540" s="54"/>
      <c r="CZ540" s="54"/>
      <c r="DA540" s="54"/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  <c r="DN540" s="54"/>
      <c r="DO540" s="54"/>
      <c r="DP540" s="54"/>
      <c r="DQ540" s="54"/>
      <c r="DR540" s="54"/>
      <c r="DS540" s="54"/>
      <c r="DT540" s="54"/>
      <c r="DU540" s="54"/>
      <c r="DV540" s="54"/>
      <c r="DW540" s="54"/>
      <c r="DX540" s="54"/>
      <c r="DY540" s="54"/>
      <c r="DZ540" s="54"/>
      <c r="EA540" s="54"/>
      <c r="EB540" s="54"/>
      <c r="EC540" s="54"/>
      <c r="ED540" s="54"/>
      <c r="EE540" s="54"/>
      <c r="EF540" s="54"/>
      <c r="EG540" s="54"/>
      <c r="EH540" s="54"/>
      <c r="EI540" s="54"/>
      <c r="EJ540" s="54"/>
      <c r="EK540" s="54"/>
      <c r="EL540" s="54"/>
      <c r="EM540" s="54"/>
      <c r="EN540" s="54"/>
      <c r="EO540" s="54"/>
      <c r="EP540" s="54"/>
      <c r="EQ540" s="54"/>
      <c r="ER540" s="54"/>
      <c r="ES540" s="54"/>
      <c r="ET540" s="54"/>
      <c r="EU540" s="54"/>
      <c r="EV540" s="54"/>
      <c r="EW540" s="54"/>
      <c r="EX540" s="54"/>
      <c r="EY540" s="54"/>
      <c r="EZ540" s="54"/>
      <c r="FA540" s="54"/>
      <c r="FB540" s="54"/>
      <c r="FC540" s="54"/>
      <c r="FD540" s="54"/>
      <c r="FE540" s="54"/>
      <c r="FF540" s="54"/>
      <c r="FG540" s="54"/>
      <c r="FH540" s="54"/>
      <c r="FI540" s="54"/>
      <c r="FJ540" s="54"/>
      <c r="FK540" s="54"/>
      <c r="FL540" s="54"/>
      <c r="FM540" s="54"/>
      <c r="FN540" s="54"/>
      <c r="FO540" s="54"/>
      <c r="FP540" s="54"/>
      <c r="FQ540" s="54"/>
      <c r="FR540" s="54"/>
      <c r="FS540" s="54"/>
      <c r="FT540" s="54"/>
      <c r="FU540" s="54"/>
      <c r="FV540" s="54"/>
      <c r="FW540" s="54"/>
      <c r="FX540" s="54"/>
      <c r="FY540" s="54"/>
      <c r="FZ540" s="54"/>
      <c r="GA540" s="54"/>
      <c r="GB540" s="54"/>
      <c r="GC540" s="54"/>
      <c r="GD540" s="54"/>
      <c r="GE540" s="54"/>
      <c r="GF540" s="54"/>
      <c r="GG540" s="54"/>
      <c r="GH540" s="54"/>
      <c r="GI540" s="54"/>
      <c r="GJ540" s="54"/>
      <c r="GK540" s="54"/>
      <c r="GL540" s="54"/>
      <c r="GM540" s="54"/>
      <c r="GN540" s="54"/>
      <c r="GO540" s="54"/>
      <c r="GP540" s="54"/>
      <c r="GQ540" s="54"/>
      <c r="GR540" s="54"/>
      <c r="GS540" s="54"/>
      <c r="GT540" s="54"/>
      <c r="GU540" s="54"/>
      <c r="GV540" s="54"/>
      <c r="GW540" s="54"/>
      <c r="GX540" s="54"/>
      <c r="GY540" s="54"/>
      <c r="GZ540" s="54"/>
      <c r="HA540" s="54"/>
      <c r="HB540" s="54"/>
      <c r="HC540" s="54"/>
      <c r="HD540" s="54"/>
      <c r="HE540" s="54"/>
      <c r="HF540" s="54"/>
      <c r="HG540" s="54"/>
      <c r="HH540" s="54"/>
      <c r="HI540" s="54"/>
      <c r="HJ540" s="54"/>
      <c r="HK540" s="54"/>
      <c r="HL540" s="54"/>
      <c r="HM540" s="54"/>
      <c r="HN540" s="54"/>
      <c r="HO540" s="54"/>
      <c r="HP540" s="54"/>
      <c r="HQ540" s="54"/>
      <c r="HR540" s="54"/>
      <c r="HS540" s="54"/>
      <c r="HT540" s="54"/>
      <c r="HU540" s="54"/>
      <c r="HV540" s="54"/>
      <c r="HW540" s="54"/>
      <c r="HX540" s="54"/>
      <c r="HY540" s="54"/>
      <c r="HZ540" s="54"/>
      <c r="IA540" s="54"/>
      <c r="IB540" s="54"/>
      <c r="IC540" s="54"/>
      <c r="ID540" s="54"/>
      <c r="IE540" s="54"/>
      <c r="IF540" s="54"/>
      <c r="IG540" s="54"/>
      <c r="IH540" s="54"/>
      <c r="II540" s="54"/>
      <c r="IJ540" s="54"/>
      <c r="IK540" s="54"/>
      <c r="IL540" s="54"/>
      <c r="IM540" s="54"/>
      <c r="IN540" s="54"/>
      <c r="IO540" s="54"/>
      <c r="IP540" s="54"/>
      <c r="IQ540" s="54"/>
      <c r="IR540" s="54"/>
      <c r="IS540" s="54"/>
      <c r="IT540" s="54"/>
      <c r="IU540" s="54"/>
      <c r="IV540" s="54"/>
      <c r="IW540" s="54"/>
      <c r="IX540" s="54"/>
      <c r="IY540" s="54"/>
      <c r="IZ540" s="54"/>
      <c r="JA540" s="54"/>
      <c r="JB540" s="54"/>
      <c r="JC540" s="54"/>
      <c r="JD540" s="54"/>
      <c r="JE540" s="54"/>
      <c r="JF540" s="54"/>
      <c r="JG540" s="54"/>
      <c r="JH540" s="54"/>
      <c r="JI540" s="54"/>
      <c r="JJ540" s="54"/>
      <c r="JK540" s="54"/>
      <c r="JL540" s="54"/>
      <c r="JM540" s="54"/>
      <c r="JN540" s="54"/>
      <c r="JO540" s="54"/>
      <c r="JP540" s="54"/>
      <c r="JQ540" s="54"/>
      <c r="JR540" s="54"/>
      <c r="JS540" s="54"/>
      <c r="JT540" s="54"/>
      <c r="JU540" s="54"/>
      <c r="JV540" s="54"/>
      <c r="JW540" s="54"/>
      <c r="JX540" s="54"/>
      <c r="JY540" s="54"/>
      <c r="JZ540" s="54"/>
      <c r="KA540" s="54"/>
      <c r="KB540" s="54"/>
      <c r="KC540" s="54"/>
      <c r="KD540" s="54"/>
      <c r="KE540" s="54"/>
      <c r="KF540" s="54"/>
      <c r="KG540" s="54"/>
      <c r="KH540" s="54"/>
      <c r="KI540" s="54"/>
      <c r="KJ540" s="54"/>
      <c r="KK540" s="54"/>
      <c r="KL540" s="54"/>
      <c r="KM540" s="54"/>
      <c r="KN540" s="54"/>
      <c r="KO540" s="54"/>
      <c r="KP540" s="54"/>
      <c r="KQ540" s="54"/>
      <c r="KR540" s="54"/>
      <c r="KS540" s="54"/>
      <c r="KT540" s="54"/>
      <c r="KU540" s="54"/>
      <c r="KV540" s="54"/>
      <c r="KW540" s="54"/>
      <c r="KX540" s="54"/>
      <c r="KY540" s="54"/>
      <c r="KZ540" s="54"/>
      <c r="LA540" s="54"/>
      <c r="LB540" s="54"/>
      <c r="LC540" s="54"/>
      <c r="LD540" s="54"/>
      <c r="LE540" s="54"/>
      <c r="LF540" s="54"/>
      <c r="LG540" s="54"/>
      <c r="LH540" s="54"/>
      <c r="LI540" s="54"/>
      <c r="LJ540" s="54"/>
      <c r="LK540" s="54"/>
      <c r="LL540" s="54"/>
      <c r="LM540" s="54"/>
      <c r="LN540" s="54"/>
      <c r="LO540" s="54"/>
      <c r="LP540" s="54"/>
      <c r="LQ540" s="54"/>
      <c r="LR540" s="54"/>
      <c r="LS540" s="54"/>
      <c r="LT540" s="54"/>
      <c r="LU540" s="54"/>
      <c r="LV540" s="54"/>
      <c r="LW540" s="54"/>
      <c r="LX540" s="54"/>
      <c r="LY540" s="54"/>
      <c r="LZ540" s="54"/>
      <c r="MA540" s="54"/>
      <c r="MB540" s="54"/>
      <c r="MC540" s="54"/>
      <c r="MD540" s="54"/>
      <c r="ME540" s="54"/>
      <c r="MF540" s="54"/>
      <c r="MG540" s="54"/>
      <c r="MH540" s="54"/>
      <c r="MI540" s="54"/>
      <c r="MJ540" s="54"/>
      <c r="MK540" s="54"/>
      <c r="ML540" s="54"/>
      <c r="MM540" s="54"/>
      <c r="MN540" s="54"/>
      <c r="MO540" s="54"/>
      <c r="MP540" s="54"/>
      <c r="MQ540" s="54"/>
      <c r="MR540" s="54"/>
      <c r="MS540" s="54"/>
      <c r="MT540" s="54"/>
      <c r="MU540" s="54"/>
      <c r="MV540" s="54"/>
      <c r="MW540" s="54"/>
      <c r="MX540" s="54"/>
      <c r="MY540" s="54"/>
      <c r="MZ540" s="54"/>
      <c r="NA540" s="54"/>
      <c r="NB540" s="54"/>
      <c r="NC540" s="54"/>
      <c r="ND540" s="54"/>
      <c r="NE540" s="54"/>
      <c r="NF540" s="54"/>
      <c r="NG540" s="54"/>
      <c r="NH540" s="54"/>
      <c r="NI540" s="54"/>
      <c r="NJ540" s="54"/>
      <c r="NK540" s="54"/>
      <c r="NL540" s="54"/>
      <c r="NM540" s="54"/>
      <c r="NN540" s="54"/>
      <c r="NO540" s="54"/>
      <c r="NP540" s="54"/>
      <c r="NQ540" s="54"/>
      <c r="NR540" s="54"/>
      <c r="NS540" s="54"/>
      <c r="NT540" s="54"/>
      <c r="NU540" s="54"/>
      <c r="NV540" s="54"/>
      <c r="NW540" s="54"/>
      <c r="NX540" s="54"/>
      <c r="NY540" s="54"/>
      <c r="NZ540" s="54"/>
      <c r="OA540" s="54"/>
      <c r="OB540" s="54"/>
      <c r="OC540" s="54"/>
      <c r="OD540" s="54"/>
      <c r="OE540" s="54"/>
      <c r="OF540" s="54"/>
      <c r="OG540" s="54"/>
      <c r="OH540" s="54"/>
      <c r="OI540" s="54"/>
      <c r="OJ540" s="54"/>
      <c r="OK540" s="54"/>
      <c r="OL540" s="54"/>
      <c r="OM540" s="54"/>
      <c r="ON540" s="54"/>
      <c r="OO540" s="54"/>
      <c r="OP540" s="54"/>
      <c r="OQ540" s="54"/>
      <c r="OR540" s="54"/>
      <c r="OS540" s="54"/>
      <c r="OT540" s="54"/>
      <c r="OU540" s="54"/>
      <c r="OV540" s="54"/>
      <c r="OW540" s="54"/>
      <c r="OX540" s="54"/>
      <c r="OY540" s="54"/>
      <c r="OZ540" s="54"/>
      <c r="PA540" s="54"/>
      <c r="PB540" s="54"/>
      <c r="PC540" s="54"/>
      <c r="PD540" s="54"/>
      <c r="PE540" s="54"/>
      <c r="PF540" s="54"/>
      <c r="PG540" s="54"/>
      <c r="PH540" s="54"/>
      <c r="PI540" s="54"/>
      <c r="PJ540" s="54"/>
      <c r="PK540" s="54"/>
      <c r="PL540" s="54"/>
      <c r="PM540" s="54"/>
      <c r="PN540" s="54"/>
      <c r="PO540" s="54"/>
      <c r="PP540" s="54"/>
      <c r="PQ540" s="54"/>
      <c r="PR540" s="54"/>
      <c r="PS540" s="54"/>
      <c r="PT540" s="54"/>
      <c r="PU540" s="54"/>
      <c r="PV540" s="54"/>
      <c r="PW540" s="54"/>
      <c r="PX540" s="54"/>
      <c r="PY540" s="54"/>
      <c r="PZ540" s="54"/>
      <c r="QA540" s="54"/>
      <c r="QB540" s="54"/>
      <c r="QC540" s="54"/>
      <c r="QD540" s="54"/>
      <c r="QE540" s="54"/>
      <c r="QF540" s="54"/>
      <c r="QG540" s="54"/>
      <c r="QH540" s="54"/>
      <c r="QI540" s="54"/>
      <c r="QJ540" s="54"/>
      <c r="QK540" s="54"/>
      <c r="QL540" s="54"/>
      <c r="QM540" s="54"/>
      <c r="QN540" s="54"/>
      <c r="QO540" s="54"/>
      <c r="QP540" s="54"/>
      <c r="QQ540" s="54"/>
      <c r="QR540" s="54"/>
      <c r="QS540" s="54"/>
      <c r="QT540" s="54"/>
      <c r="QU540" s="54"/>
      <c r="QV540" s="54"/>
      <c r="QW540" s="54"/>
      <c r="QX540" s="54"/>
      <c r="QY540" s="54"/>
      <c r="QZ540" s="54"/>
      <c r="RA540" s="54"/>
      <c r="RB540" s="54"/>
      <c r="RC540" s="54"/>
      <c r="RD540" s="54"/>
      <c r="RE540" s="54"/>
      <c r="RF540" s="54"/>
      <c r="RG540" s="54"/>
      <c r="RH540" s="54"/>
      <c r="RI540" s="54"/>
      <c r="RJ540" s="54"/>
      <c r="RK540" s="54"/>
      <c r="RL540" s="54"/>
      <c r="RM540" s="54"/>
      <c r="RN540" s="54"/>
      <c r="RO540" s="54"/>
      <c r="RP540" s="54"/>
      <c r="RQ540" s="54"/>
      <c r="RR540" s="54"/>
      <c r="RS540" s="54"/>
      <c r="RT540" s="54"/>
      <c r="RU540" s="54"/>
      <c r="RV540" s="54"/>
      <c r="RW540" s="54"/>
      <c r="RX540" s="54"/>
      <c r="RY540" s="54"/>
      <c r="RZ540" s="54"/>
      <c r="SA540" s="54"/>
      <c r="SB540" s="54"/>
      <c r="SC540" s="54"/>
      <c r="SD540" s="54"/>
      <c r="SE540" s="54"/>
      <c r="SF540" s="54"/>
      <c r="SG540" s="54"/>
      <c r="SH540" s="54"/>
      <c r="SI540" s="54"/>
      <c r="SJ540" s="54"/>
      <c r="SK540" s="54"/>
      <c r="SL540" s="54"/>
      <c r="SM540" s="54"/>
      <c r="SN540" s="54"/>
      <c r="SO540" s="54"/>
      <c r="SP540" s="54"/>
      <c r="SQ540" s="54"/>
      <c r="SR540" s="54"/>
      <c r="SS540" s="54"/>
      <c r="ST540" s="54"/>
      <c r="SU540" s="54"/>
      <c r="SV540" s="54"/>
      <c r="SW540" s="54"/>
      <c r="SX540" s="54"/>
      <c r="SY540" s="54"/>
      <c r="SZ540" s="54"/>
      <c r="TA540" s="54"/>
      <c r="TB540" s="54"/>
      <c r="TC540" s="54"/>
      <c r="TD540" s="54"/>
      <c r="TE540" s="54"/>
      <c r="TF540" s="54"/>
      <c r="TG540" s="54"/>
      <c r="TH540" s="54"/>
      <c r="TI540" s="54"/>
      <c r="TJ540" s="54"/>
      <c r="TK540" s="54"/>
      <c r="TL540" s="54"/>
      <c r="TM540" s="54"/>
      <c r="TN540" s="54"/>
      <c r="TO540" s="54"/>
      <c r="TP540" s="54"/>
      <c r="TQ540" s="54"/>
      <c r="TR540" s="54"/>
      <c r="TS540" s="54"/>
      <c r="TT540" s="54"/>
      <c r="TU540" s="54"/>
      <c r="TV540" s="54"/>
      <c r="TW540" s="54"/>
      <c r="TX540" s="54"/>
      <c r="TY540" s="54"/>
      <c r="TZ540" s="54"/>
      <c r="UA540" s="54"/>
      <c r="UB540" s="54"/>
      <c r="UC540" s="54"/>
      <c r="UD540" s="54"/>
      <c r="UE540" s="54"/>
      <c r="UF540" s="54"/>
      <c r="UG540" s="54"/>
      <c r="UH540" s="54"/>
      <c r="UI540" s="54"/>
      <c r="UJ540" s="54"/>
      <c r="UK540" s="54"/>
      <c r="UL540" s="54"/>
      <c r="UM540" s="54"/>
      <c r="UN540" s="54"/>
      <c r="UO540" s="54"/>
      <c r="UP540" s="54"/>
      <c r="UQ540" s="54"/>
      <c r="UR540" s="54"/>
      <c r="US540" s="54"/>
      <c r="UT540" s="54"/>
      <c r="UU540" s="54"/>
      <c r="UV540" s="54"/>
      <c r="UW540" s="54"/>
      <c r="UX540" s="54"/>
      <c r="UY540" s="54"/>
      <c r="UZ540" s="54"/>
      <c r="VA540" s="54"/>
      <c r="VB540" s="54"/>
      <c r="VC540" s="54"/>
      <c r="VD540" s="54"/>
      <c r="VE540" s="54"/>
      <c r="VF540" s="54"/>
      <c r="VG540" s="54"/>
      <c r="VH540" s="54"/>
      <c r="VI540" s="54"/>
      <c r="VJ540" s="54"/>
      <c r="VK540" s="54"/>
      <c r="VL540" s="54"/>
      <c r="VM540" s="54"/>
      <c r="VN540" s="54"/>
      <c r="VO540" s="54"/>
      <c r="VP540" s="54"/>
      <c r="VQ540" s="54"/>
      <c r="VR540" s="54"/>
      <c r="VS540" s="54"/>
      <c r="VT540" s="54"/>
      <c r="VU540" s="54"/>
      <c r="VV540" s="54"/>
      <c r="VW540" s="54"/>
      <c r="VX540" s="54"/>
      <c r="VY540" s="54"/>
      <c r="VZ540" s="54"/>
      <c r="WA540" s="54"/>
      <c r="WB540" s="54"/>
      <c r="WC540" s="54"/>
      <c r="WD540" s="54"/>
      <c r="WE540" s="54"/>
      <c r="WF540" s="54"/>
      <c r="WG540" s="54"/>
      <c r="WH540" s="54"/>
      <c r="WI540" s="54"/>
      <c r="WJ540" s="54"/>
      <c r="WK540" s="54"/>
      <c r="WL540" s="54"/>
      <c r="WM540" s="54"/>
      <c r="WN540" s="54"/>
      <c r="WO540" s="54"/>
      <c r="WP540" s="54"/>
      <c r="WQ540" s="54"/>
      <c r="WR540" s="54"/>
      <c r="WS540" s="54"/>
      <c r="WT540" s="54"/>
      <c r="WU540" s="54"/>
      <c r="WV540" s="54"/>
      <c r="WW540" s="54"/>
      <c r="WX540" s="54"/>
      <c r="WY540" s="54"/>
      <c r="WZ540" s="54"/>
      <c r="XA540" s="54"/>
      <c r="XB540" s="54"/>
      <c r="XC540" s="54"/>
      <c r="XD540" s="54"/>
      <c r="XE540" s="54"/>
      <c r="XF540" s="54"/>
      <c r="XG540" s="54"/>
      <c r="XH540" s="54"/>
      <c r="XI540" s="54"/>
      <c r="XJ540" s="54"/>
      <c r="XK540" s="54"/>
      <c r="XL540" s="54"/>
      <c r="XM540" s="54"/>
      <c r="XN540" s="54"/>
      <c r="XO540" s="54"/>
      <c r="XP540" s="54"/>
      <c r="XQ540" s="54"/>
      <c r="XR540" s="54"/>
      <c r="XS540" s="54"/>
      <c r="XT540" s="54"/>
      <c r="XU540" s="54"/>
      <c r="XV540" s="54"/>
      <c r="XW540" s="54"/>
      <c r="XX540" s="54"/>
      <c r="XY540" s="54"/>
      <c r="XZ540" s="54"/>
      <c r="YA540" s="54"/>
      <c r="YB540" s="54"/>
      <c r="YC540" s="54"/>
      <c r="YD540" s="54"/>
      <c r="YE540" s="54"/>
      <c r="YF540" s="54"/>
      <c r="YG540" s="54"/>
      <c r="YH540" s="54"/>
      <c r="YI540" s="54"/>
      <c r="YJ540" s="54"/>
      <c r="YK540" s="54"/>
      <c r="YL540" s="54"/>
      <c r="YM540" s="54"/>
      <c r="YN540" s="54"/>
      <c r="YO540" s="54"/>
      <c r="YP540" s="54"/>
      <c r="YQ540" s="54"/>
      <c r="YR540" s="54"/>
      <c r="YS540" s="54"/>
      <c r="YT540" s="54"/>
      <c r="YU540" s="54"/>
      <c r="YV540" s="54"/>
      <c r="YW540" s="54"/>
      <c r="YX540" s="54"/>
      <c r="YY540" s="54"/>
      <c r="YZ540" s="54"/>
      <c r="ZA540" s="54"/>
      <c r="ZB540" s="54"/>
      <c r="ZC540" s="54"/>
      <c r="ZD540" s="54"/>
      <c r="ZE540" s="54"/>
      <c r="ZF540" s="54"/>
      <c r="ZG540" s="54"/>
      <c r="ZH540" s="54"/>
      <c r="ZI540" s="54"/>
      <c r="ZJ540" s="54"/>
      <c r="ZK540" s="54"/>
      <c r="ZL540" s="54"/>
      <c r="ZM540" s="54"/>
      <c r="ZN540" s="54"/>
      <c r="ZO540" s="54"/>
      <c r="ZP540" s="54"/>
      <c r="ZQ540" s="54"/>
      <c r="ZR540" s="54"/>
      <c r="ZS540" s="54"/>
      <c r="ZT540" s="54"/>
      <c r="ZU540" s="54"/>
      <c r="ZV540" s="54"/>
      <c r="ZW540" s="54"/>
      <c r="ZX540" s="54"/>
      <c r="ZY540" s="54"/>
      <c r="ZZ540" s="54"/>
    </row>
    <row r="541" spans="1:702" x14ac:dyDescent="0.2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  <c r="CW541" s="54"/>
      <c r="CX541" s="54"/>
      <c r="CY541" s="54"/>
      <c r="CZ541" s="54"/>
      <c r="DA541" s="54"/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  <c r="DN541" s="54"/>
      <c r="DO541" s="54"/>
      <c r="DP541" s="54"/>
      <c r="DQ541" s="54"/>
      <c r="DR541" s="54"/>
      <c r="DS541" s="54"/>
      <c r="DT541" s="54"/>
      <c r="DU541" s="54"/>
      <c r="DV541" s="54"/>
      <c r="DW541" s="54"/>
      <c r="DX541" s="54"/>
      <c r="DY541" s="54"/>
      <c r="DZ541" s="54"/>
      <c r="EA541" s="54"/>
      <c r="EB541" s="54"/>
      <c r="EC541" s="54"/>
      <c r="ED541" s="54"/>
      <c r="EE541" s="54"/>
      <c r="EF541" s="54"/>
      <c r="EG541" s="54"/>
      <c r="EH541" s="54"/>
      <c r="EI541" s="54"/>
      <c r="EJ541" s="54"/>
      <c r="EK541" s="54"/>
      <c r="EL541" s="54"/>
      <c r="EM541" s="54"/>
      <c r="EN541" s="54"/>
      <c r="EO541" s="54"/>
      <c r="EP541" s="54"/>
      <c r="EQ541" s="54"/>
      <c r="ER541" s="54"/>
      <c r="ES541" s="54"/>
      <c r="ET541" s="54"/>
      <c r="EU541" s="54"/>
      <c r="EV541" s="54"/>
      <c r="EW541" s="54"/>
      <c r="EX541" s="54"/>
      <c r="EY541" s="54"/>
      <c r="EZ541" s="54"/>
      <c r="FA541" s="54"/>
      <c r="FB541" s="54"/>
      <c r="FC541" s="54"/>
      <c r="FD541" s="54"/>
      <c r="FE541" s="54"/>
      <c r="FF541" s="54"/>
      <c r="FG541" s="54"/>
      <c r="FH541" s="54"/>
      <c r="FI541" s="54"/>
      <c r="FJ541" s="54"/>
      <c r="FK541" s="54"/>
      <c r="FL541" s="54"/>
      <c r="FM541" s="54"/>
      <c r="FN541" s="54"/>
      <c r="FO541" s="54"/>
      <c r="FP541" s="54"/>
      <c r="FQ541" s="54"/>
      <c r="FR541" s="54"/>
      <c r="FS541" s="54"/>
      <c r="FT541" s="54"/>
      <c r="FU541" s="54"/>
      <c r="FV541" s="54"/>
      <c r="FW541" s="54"/>
      <c r="FX541" s="54"/>
      <c r="FY541" s="54"/>
      <c r="FZ541" s="54"/>
      <c r="GA541" s="54"/>
      <c r="GB541" s="54"/>
      <c r="GC541" s="54"/>
      <c r="GD541" s="54"/>
      <c r="GE541" s="54"/>
      <c r="GF541" s="54"/>
      <c r="GG541" s="54"/>
      <c r="GH541" s="54"/>
      <c r="GI541" s="54"/>
      <c r="GJ541" s="54"/>
      <c r="GK541" s="54"/>
      <c r="GL541" s="54"/>
      <c r="GM541" s="54"/>
      <c r="GN541" s="54"/>
      <c r="GO541" s="54"/>
      <c r="GP541" s="54"/>
      <c r="GQ541" s="54"/>
      <c r="GR541" s="54"/>
      <c r="GS541" s="54"/>
      <c r="GT541" s="54"/>
      <c r="GU541" s="54"/>
      <c r="GV541" s="54"/>
      <c r="GW541" s="54"/>
      <c r="GX541" s="54"/>
      <c r="GY541" s="54"/>
      <c r="GZ541" s="54"/>
      <c r="HA541" s="54"/>
      <c r="HB541" s="54"/>
      <c r="HC541" s="54"/>
      <c r="HD541" s="54"/>
      <c r="HE541" s="54"/>
      <c r="HF541" s="54"/>
      <c r="HG541" s="54"/>
      <c r="HH541" s="54"/>
      <c r="HI541" s="54"/>
      <c r="HJ541" s="54"/>
      <c r="HK541" s="54"/>
      <c r="HL541" s="54"/>
      <c r="HM541" s="54"/>
      <c r="HN541" s="54"/>
      <c r="HO541" s="54"/>
      <c r="HP541" s="54"/>
      <c r="HQ541" s="54"/>
      <c r="HR541" s="54"/>
      <c r="HS541" s="54"/>
      <c r="HT541" s="54"/>
      <c r="HU541" s="54"/>
      <c r="HV541" s="54"/>
      <c r="HW541" s="54"/>
      <c r="HX541" s="54"/>
      <c r="HY541" s="54"/>
      <c r="HZ541" s="54"/>
      <c r="IA541" s="54"/>
      <c r="IB541" s="54"/>
      <c r="IC541" s="54"/>
      <c r="ID541" s="54"/>
      <c r="IE541" s="54"/>
      <c r="IF541" s="54"/>
      <c r="IG541" s="54"/>
      <c r="IH541" s="54"/>
      <c r="II541" s="54"/>
      <c r="IJ541" s="54"/>
      <c r="IK541" s="54"/>
      <c r="IL541" s="54"/>
      <c r="IM541" s="54"/>
      <c r="IN541" s="54"/>
      <c r="IO541" s="54"/>
      <c r="IP541" s="54"/>
      <c r="IQ541" s="54"/>
      <c r="IR541" s="54"/>
      <c r="IS541" s="54"/>
      <c r="IT541" s="54"/>
      <c r="IU541" s="54"/>
      <c r="IV541" s="54"/>
      <c r="IW541" s="54"/>
      <c r="IX541" s="54"/>
      <c r="IY541" s="54"/>
      <c r="IZ541" s="54"/>
      <c r="JA541" s="54"/>
      <c r="JB541" s="54"/>
      <c r="JC541" s="54"/>
      <c r="JD541" s="54"/>
      <c r="JE541" s="54"/>
      <c r="JF541" s="54"/>
      <c r="JG541" s="54"/>
      <c r="JH541" s="54"/>
      <c r="JI541" s="54"/>
      <c r="JJ541" s="54"/>
      <c r="JK541" s="54"/>
      <c r="JL541" s="54"/>
      <c r="JM541" s="54"/>
      <c r="JN541" s="54"/>
      <c r="JO541" s="54"/>
      <c r="JP541" s="54"/>
      <c r="JQ541" s="54"/>
      <c r="JR541" s="54"/>
      <c r="JS541" s="54"/>
      <c r="JT541" s="54"/>
      <c r="JU541" s="54"/>
      <c r="JV541" s="54"/>
      <c r="JW541" s="54"/>
      <c r="JX541" s="54"/>
      <c r="JY541" s="54"/>
      <c r="JZ541" s="54"/>
      <c r="KA541" s="54"/>
      <c r="KB541" s="54"/>
      <c r="KC541" s="54"/>
      <c r="KD541" s="54"/>
      <c r="KE541" s="54"/>
      <c r="KF541" s="54"/>
      <c r="KG541" s="54"/>
      <c r="KH541" s="54"/>
      <c r="KI541" s="54"/>
      <c r="KJ541" s="54"/>
      <c r="KK541" s="54"/>
      <c r="KL541" s="54"/>
      <c r="KM541" s="54"/>
      <c r="KN541" s="54"/>
      <c r="KO541" s="54"/>
      <c r="KP541" s="54"/>
      <c r="KQ541" s="54"/>
      <c r="KR541" s="54"/>
      <c r="KS541" s="54"/>
      <c r="KT541" s="54"/>
      <c r="KU541" s="54"/>
      <c r="KV541" s="54"/>
      <c r="KW541" s="54"/>
      <c r="KX541" s="54"/>
      <c r="KY541" s="54"/>
      <c r="KZ541" s="54"/>
      <c r="LA541" s="54"/>
      <c r="LB541" s="54"/>
      <c r="LC541" s="54"/>
      <c r="LD541" s="54"/>
      <c r="LE541" s="54"/>
      <c r="LF541" s="54"/>
      <c r="LG541" s="54"/>
      <c r="LH541" s="54"/>
      <c r="LI541" s="54"/>
      <c r="LJ541" s="54"/>
      <c r="LK541" s="54"/>
      <c r="LL541" s="54"/>
      <c r="LM541" s="54"/>
      <c r="LN541" s="54"/>
      <c r="LO541" s="54"/>
      <c r="LP541" s="54"/>
      <c r="LQ541" s="54"/>
      <c r="LR541" s="54"/>
      <c r="LS541" s="54"/>
      <c r="LT541" s="54"/>
      <c r="LU541" s="54"/>
      <c r="LV541" s="54"/>
      <c r="LW541" s="54"/>
      <c r="LX541" s="54"/>
      <c r="LY541" s="54"/>
      <c r="LZ541" s="54"/>
      <c r="MA541" s="54"/>
      <c r="MB541" s="54"/>
      <c r="MC541" s="54"/>
      <c r="MD541" s="54"/>
      <c r="ME541" s="54"/>
      <c r="MF541" s="54"/>
      <c r="MG541" s="54"/>
      <c r="MH541" s="54"/>
      <c r="MI541" s="54"/>
      <c r="MJ541" s="54"/>
      <c r="MK541" s="54"/>
      <c r="ML541" s="54"/>
      <c r="MM541" s="54"/>
      <c r="MN541" s="54"/>
      <c r="MO541" s="54"/>
      <c r="MP541" s="54"/>
      <c r="MQ541" s="54"/>
      <c r="MR541" s="54"/>
      <c r="MS541" s="54"/>
      <c r="MT541" s="54"/>
      <c r="MU541" s="54"/>
      <c r="MV541" s="54"/>
      <c r="MW541" s="54"/>
      <c r="MX541" s="54"/>
      <c r="MY541" s="54"/>
      <c r="MZ541" s="54"/>
      <c r="NA541" s="54"/>
      <c r="NB541" s="54"/>
      <c r="NC541" s="54"/>
      <c r="ND541" s="54"/>
      <c r="NE541" s="54"/>
      <c r="NF541" s="54"/>
      <c r="NG541" s="54"/>
      <c r="NH541" s="54"/>
      <c r="NI541" s="54"/>
      <c r="NJ541" s="54"/>
      <c r="NK541" s="54"/>
      <c r="NL541" s="54"/>
      <c r="NM541" s="54"/>
      <c r="NN541" s="54"/>
      <c r="NO541" s="54"/>
      <c r="NP541" s="54"/>
      <c r="NQ541" s="54"/>
      <c r="NR541" s="54"/>
      <c r="NS541" s="54"/>
      <c r="NT541" s="54"/>
      <c r="NU541" s="54"/>
      <c r="NV541" s="54"/>
      <c r="NW541" s="54"/>
      <c r="NX541" s="54"/>
      <c r="NY541" s="54"/>
      <c r="NZ541" s="54"/>
      <c r="OA541" s="54"/>
      <c r="OB541" s="54"/>
      <c r="OC541" s="54"/>
      <c r="OD541" s="54"/>
      <c r="OE541" s="54"/>
      <c r="OF541" s="54"/>
      <c r="OG541" s="54"/>
      <c r="OH541" s="54"/>
      <c r="OI541" s="54"/>
      <c r="OJ541" s="54"/>
      <c r="OK541" s="54"/>
      <c r="OL541" s="54"/>
      <c r="OM541" s="54"/>
      <c r="ON541" s="54"/>
      <c r="OO541" s="54"/>
      <c r="OP541" s="54"/>
      <c r="OQ541" s="54"/>
      <c r="OR541" s="54"/>
      <c r="OS541" s="54"/>
      <c r="OT541" s="54"/>
      <c r="OU541" s="54"/>
      <c r="OV541" s="54"/>
      <c r="OW541" s="54"/>
      <c r="OX541" s="54"/>
      <c r="OY541" s="54"/>
      <c r="OZ541" s="54"/>
      <c r="PA541" s="54"/>
      <c r="PB541" s="54"/>
      <c r="PC541" s="54"/>
      <c r="PD541" s="54"/>
      <c r="PE541" s="54"/>
      <c r="PF541" s="54"/>
      <c r="PG541" s="54"/>
      <c r="PH541" s="54"/>
      <c r="PI541" s="54"/>
      <c r="PJ541" s="54"/>
      <c r="PK541" s="54"/>
      <c r="PL541" s="54"/>
      <c r="PM541" s="54"/>
      <c r="PN541" s="54"/>
      <c r="PO541" s="54"/>
      <c r="PP541" s="54"/>
      <c r="PQ541" s="54"/>
      <c r="PR541" s="54"/>
      <c r="PS541" s="54"/>
      <c r="PT541" s="54"/>
      <c r="PU541" s="54"/>
      <c r="PV541" s="54"/>
      <c r="PW541" s="54"/>
      <c r="PX541" s="54"/>
      <c r="PY541" s="54"/>
      <c r="PZ541" s="54"/>
      <c r="QA541" s="54"/>
      <c r="QB541" s="54"/>
      <c r="QC541" s="54"/>
      <c r="QD541" s="54"/>
      <c r="QE541" s="54"/>
      <c r="QF541" s="54"/>
      <c r="QG541" s="54"/>
      <c r="QH541" s="54"/>
      <c r="QI541" s="54"/>
      <c r="QJ541" s="54"/>
      <c r="QK541" s="54"/>
      <c r="QL541" s="54"/>
      <c r="QM541" s="54"/>
      <c r="QN541" s="54"/>
      <c r="QO541" s="54"/>
      <c r="QP541" s="54"/>
      <c r="QQ541" s="54"/>
      <c r="QR541" s="54"/>
      <c r="QS541" s="54"/>
      <c r="QT541" s="54"/>
      <c r="QU541" s="54"/>
      <c r="QV541" s="54"/>
      <c r="QW541" s="54"/>
      <c r="QX541" s="54"/>
      <c r="QY541" s="54"/>
      <c r="QZ541" s="54"/>
      <c r="RA541" s="54"/>
      <c r="RB541" s="54"/>
      <c r="RC541" s="54"/>
      <c r="RD541" s="54"/>
      <c r="RE541" s="54"/>
      <c r="RF541" s="54"/>
      <c r="RG541" s="54"/>
      <c r="RH541" s="54"/>
      <c r="RI541" s="54"/>
      <c r="RJ541" s="54"/>
      <c r="RK541" s="54"/>
      <c r="RL541" s="54"/>
      <c r="RM541" s="54"/>
      <c r="RN541" s="54"/>
      <c r="RO541" s="54"/>
      <c r="RP541" s="54"/>
      <c r="RQ541" s="54"/>
      <c r="RR541" s="54"/>
      <c r="RS541" s="54"/>
      <c r="RT541" s="54"/>
      <c r="RU541" s="54"/>
      <c r="RV541" s="54"/>
      <c r="RW541" s="54"/>
      <c r="RX541" s="54"/>
      <c r="RY541" s="54"/>
      <c r="RZ541" s="54"/>
      <c r="SA541" s="54"/>
      <c r="SB541" s="54"/>
      <c r="SC541" s="54"/>
      <c r="SD541" s="54"/>
      <c r="SE541" s="54"/>
      <c r="SF541" s="54"/>
      <c r="SG541" s="54"/>
      <c r="SH541" s="54"/>
      <c r="SI541" s="54"/>
      <c r="SJ541" s="54"/>
      <c r="SK541" s="54"/>
      <c r="SL541" s="54"/>
      <c r="SM541" s="54"/>
      <c r="SN541" s="54"/>
      <c r="SO541" s="54"/>
      <c r="SP541" s="54"/>
      <c r="SQ541" s="54"/>
      <c r="SR541" s="54"/>
      <c r="SS541" s="54"/>
      <c r="ST541" s="54"/>
      <c r="SU541" s="54"/>
      <c r="SV541" s="54"/>
      <c r="SW541" s="54"/>
      <c r="SX541" s="54"/>
      <c r="SY541" s="54"/>
      <c r="SZ541" s="54"/>
      <c r="TA541" s="54"/>
      <c r="TB541" s="54"/>
      <c r="TC541" s="54"/>
      <c r="TD541" s="54"/>
      <c r="TE541" s="54"/>
      <c r="TF541" s="54"/>
      <c r="TG541" s="54"/>
      <c r="TH541" s="54"/>
      <c r="TI541" s="54"/>
      <c r="TJ541" s="54"/>
      <c r="TK541" s="54"/>
      <c r="TL541" s="54"/>
      <c r="TM541" s="54"/>
      <c r="TN541" s="54"/>
      <c r="TO541" s="54"/>
      <c r="TP541" s="54"/>
      <c r="TQ541" s="54"/>
      <c r="TR541" s="54"/>
      <c r="TS541" s="54"/>
      <c r="TT541" s="54"/>
      <c r="TU541" s="54"/>
      <c r="TV541" s="54"/>
      <c r="TW541" s="54"/>
      <c r="TX541" s="54"/>
      <c r="TY541" s="54"/>
      <c r="TZ541" s="54"/>
      <c r="UA541" s="54"/>
      <c r="UB541" s="54"/>
      <c r="UC541" s="54"/>
      <c r="UD541" s="54"/>
      <c r="UE541" s="54"/>
      <c r="UF541" s="54"/>
      <c r="UG541" s="54"/>
      <c r="UH541" s="54"/>
      <c r="UI541" s="54"/>
      <c r="UJ541" s="54"/>
      <c r="UK541" s="54"/>
      <c r="UL541" s="54"/>
      <c r="UM541" s="54"/>
      <c r="UN541" s="54"/>
      <c r="UO541" s="54"/>
      <c r="UP541" s="54"/>
      <c r="UQ541" s="54"/>
      <c r="UR541" s="54"/>
      <c r="US541" s="54"/>
      <c r="UT541" s="54"/>
      <c r="UU541" s="54"/>
      <c r="UV541" s="54"/>
      <c r="UW541" s="54"/>
      <c r="UX541" s="54"/>
      <c r="UY541" s="54"/>
      <c r="UZ541" s="54"/>
      <c r="VA541" s="54"/>
      <c r="VB541" s="54"/>
      <c r="VC541" s="54"/>
      <c r="VD541" s="54"/>
      <c r="VE541" s="54"/>
      <c r="VF541" s="54"/>
      <c r="VG541" s="54"/>
      <c r="VH541" s="54"/>
      <c r="VI541" s="54"/>
      <c r="VJ541" s="54"/>
      <c r="VK541" s="54"/>
      <c r="VL541" s="54"/>
      <c r="VM541" s="54"/>
      <c r="VN541" s="54"/>
      <c r="VO541" s="54"/>
      <c r="VP541" s="54"/>
      <c r="VQ541" s="54"/>
      <c r="VR541" s="54"/>
      <c r="VS541" s="54"/>
      <c r="VT541" s="54"/>
      <c r="VU541" s="54"/>
      <c r="VV541" s="54"/>
      <c r="VW541" s="54"/>
      <c r="VX541" s="54"/>
      <c r="VY541" s="54"/>
      <c r="VZ541" s="54"/>
      <c r="WA541" s="54"/>
      <c r="WB541" s="54"/>
      <c r="WC541" s="54"/>
      <c r="WD541" s="54"/>
      <c r="WE541" s="54"/>
      <c r="WF541" s="54"/>
      <c r="WG541" s="54"/>
      <c r="WH541" s="54"/>
      <c r="WI541" s="54"/>
      <c r="WJ541" s="54"/>
      <c r="WK541" s="54"/>
      <c r="WL541" s="54"/>
      <c r="WM541" s="54"/>
      <c r="WN541" s="54"/>
      <c r="WO541" s="54"/>
      <c r="WP541" s="54"/>
      <c r="WQ541" s="54"/>
      <c r="WR541" s="54"/>
      <c r="WS541" s="54"/>
      <c r="WT541" s="54"/>
      <c r="WU541" s="54"/>
      <c r="WV541" s="54"/>
      <c r="WW541" s="54"/>
      <c r="WX541" s="54"/>
      <c r="WY541" s="54"/>
      <c r="WZ541" s="54"/>
      <c r="XA541" s="54"/>
      <c r="XB541" s="54"/>
      <c r="XC541" s="54"/>
      <c r="XD541" s="54"/>
      <c r="XE541" s="54"/>
      <c r="XF541" s="54"/>
      <c r="XG541" s="54"/>
      <c r="XH541" s="54"/>
      <c r="XI541" s="54"/>
      <c r="XJ541" s="54"/>
      <c r="XK541" s="54"/>
      <c r="XL541" s="54"/>
      <c r="XM541" s="54"/>
      <c r="XN541" s="54"/>
      <c r="XO541" s="54"/>
      <c r="XP541" s="54"/>
      <c r="XQ541" s="54"/>
      <c r="XR541" s="54"/>
      <c r="XS541" s="54"/>
      <c r="XT541" s="54"/>
      <c r="XU541" s="54"/>
      <c r="XV541" s="54"/>
      <c r="XW541" s="54"/>
      <c r="XX541" s="54"/>
      <c r="XY541" s="54"/>
      <c r="XZ541" s="54"/>
      <c r="YA541" s="54"/>
      <c r="YB541" s="54"/>
      <c r="YC541" s="54"/>
      <c r="YD541" s="54"/>
      <c r="YE541" s="54"/>
      <c r="YF541" s="54"/>
      <c r="YG541" s="54"/>
      <c r="YH541" s="54"/>
      <c r="YI541" s="54"/>
      <c r="YJ541" s="54"/>
      <c r="YK541" s="54"/>
      <c r="YL541" s="54"/>
      <c r="YM541" s="54"/>
      <c r="YN541" s="54"/>
      <c r="YO541" s="54"/>
      <c r="YP541" s="54"/>
      <c r="YQ541" s="54"/>
      <c r="YR541" s="54"/>
      <c r="YS541" s="54"/>
      <c r="YT541" s="54"/>
      <c r="YU541" s="54"/>
      <c r="YV541" s="54"/>
      <c r="YW541" s="54"/>
      <c r="YX541" s="54"/>
      <c r="YY541" s="54"/>
      <c r="YZ541" s="54"/>
      <c r="ZA541" s="54"/>
      <c r="ZB541" s="54"/>
      <c r="ZC541" s="54"/>
      <c r="ZD541" s="54"/>
      <c r="ZE541" s="54"/>
      <c r="ZF541" s="54"/>
      <c r="ZG541" s="54"/>
      <c r="ZH541" s="54"/>
      <c r="ZI541" s="54"/>
      <c r="ZJ541" s="54"/>
      <c r="ZK541" s="54"/>
      <c r="ZL541" s="54"/>
      <c r="ZM541" s="54"/>
      <c r="ZN541" s="54"/>
      <c r="ZO541" s="54"/>
      <c r="ZP541" s="54"/>
      <c r="ZQ541" s="54"/>
      <c r="ZR541" s="54"/>
      <c r="ZS541" s="54"/>
      <c r="ZT541" s="54"/>
      <c r="ZU541" s="54"/>
      <c r="ZV541" s="54"/>
      <c r="ZW541" s="54"/>
      <c r="ZX541" s="54"/>
      <c r="ZY541" s="54"/>
      <c r="ZZ541" s="54"/>
    </row>
    <row r="542" spans="1:702" x14ac:dyDescent="0.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  <c r="CW542" s="54"/>
      <c r="CX542" s="54"/>
      <c r="CY542" s="54"/>
      <c r="CZ542" s="54"/>
      <c r="DA542" s="54"/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  <c r="DN542" s="54"/>
      <c r="DO542" s="54"/>
      <c r="DP542" s="54"/>
      <c r="DQ542" s="54"/>
      <c r="DR542" s="54"/>
      <c r="DS542" s="54"/>
      <c r="DT542" s="54"/>
      <c r="DU542" s="54"/>
      <c r="DV542" s="54"/>
      <c r="DW542" s="54"/>
      <c r="DX542" s="54"/>
      <c r="DY542" s="54"/>
      <c r="DZ542" s="54"/>
      <c r="EA542" s="54"/>
      <c r="EB542" s="54"/>
      <c r="EC542" s="54"/>
      <c r="ED542" s="54"/>
      <c r="EE542" s="54"/>
      <c r="EF542" s="54"/>
      <c r="EG542" s="54"/>
      <c r="EH542" s="54"/>
      <c r="EI542" s="54"/>
      <c r="EJ542" s="54"/>
      <c r="EK542" s="54"/>
      <c r="EL542" s="54"/>
      <c r="EM542" s="54"/>
      <c r="EN542" s="54"/>
      <c r="EO542" s="54"/>
      <c r="EP542" s="54"/>
      <c r="EQ542" s="54"/>
      <c r="ER542" s="54"/>
      <c r="ES542" s="54"/>
      <c r="ET542" s="54"/>
      <c r="EU542" s="54"/>
      <c r="EV542" s="54"/>
      <c r="EW542" s="54"/>
      <c r="EX542" s="54"/>
      <c r="EY542" s="54"/>
      <c r="EZ542" s="54"/>
      <c r="FA542" s="54"/>
      <c r="FB542" s="54"/>
      <c r="FC542" s="54"/>
      <c r="FD542" s="54"/>
      <c r="FE542" s="54"/>
      <c r="FF542" s="54"/>
      <c r="FG542" s="54"/>
      <c r="FH542" s="54"/>
      <c r="FI542" s="54"/>
      <c r="FJ542" s="54"/>
      <c r="FK542" s="54"/>
      <c r="FL542" s="54"/>
      <c r="FM542" s="54"/>
      <c r="FN542" s="54"/>
      <c r="FO542" s="54"/>
      <c r="FP542" s="54"/>
      <c r="FQ542" s="54"/>
      <c r="FR542" s="54"/>
      <c r="FS542" s="54"/>
      <c r="FT542" s="54"/>
      <c r="FU542" s="54"/>
      <c r="FV542" s="54"/>
      <c r="FW542" s="54"/>
      <c r="FX542" s="54"/>
      <c r="FY542" s="54"/>
      <c r="FZ542" s="54"/>
      <c r="GA542" s="54"/>
      <c r="GB542" s="54"/>
      <c r="GC542" s="54"/>
      <c r="GD542" s="54"/>
      <c r="GE542" s="54"/>
      <c r="GF542" s="54"/>
      <c r="GG542" s="54"/>
      <c r="GH542" s="54"/>
      <c r="GI542" s="54"/>
      <c r="GJ542" s="54"/>
      <c r="GK542" s="54"/>
      <c r="GL542" s="54"/>
      <c r="GM542" s="54"/>
      <c r="GN542" s="54"/>
      <c r="GO542" s="54"/>
      <c r="GP542" s="54"/>
      <c r="GQ542" s="54"/>
      <c r="GR542" s="54"/>
      <c r="GS542" s="54"/>
      <c r="GT542" s="54"/>
      <c r="GU542" s="54"/>
      <c r="GV542" s="54"/>
      <c r="GW542" s="54"/>
      <c r="GX542" s="54"/>
      <c r="GY542" s="54"/>
      <c r="GZ542" s="54"/>
      <c r="HA542" s="54"/>
      <c r="HB542" s="54"/>
      <c r="HC542" s="54"/>
      <c r="HD542" s="54"/>
      <c r="HE542" s="54"/>
      <c r="HF542" s="54"/>
      <c r="HG542" s="54"/>
      <c r="HH542" s="54"/>
      <c r="HI542" s="54"/>
      <c r="HJ542" s="54"/>
      <c r="HK542" s="54"/>
      <c r="HL542" s="54"/>
      <c r="HM542" s="54"/>
      <c r="HN542" s="54"/>
      <c r="HO542" s="54"/>
      <c r="HP542" s="54"/>
      <c r="HQ542" s="54"/>
      <c r="HR542" s="54"/>
      <c r="HS542" s="54"/>
      <c r="HT542" s="54"/>
      <c r="HU542" s="54"/>
      <c r="HV542" s="54"/>
      <c r="HW542" s="54"/>
      <c r="HX542" s="54"/>
      <c r="HY542" s="54"/>
      <c r="HZ542" s="54"/>
      <c r="IA542" s="54"/>
      <c r="IB542" s="54"/>
      <c r="IC542" s="54"/>
      <c r="ID542" s="54"/>
      <c r="IE542" s="54"/>
      <c r="IF542" s="54"/>
      <c r="IG542" s="54"/>
      <c r="IH542" s="54"/>
      <c r="II542" s="54"/>
      <c r="IJ542" s="54"/>
      <c r="IK542" s="54"/>
      <c r="IL542" s="54"/>
      <c r="IM542" s="54"/>
      <c r="IN542" s="54"/>
      <c r="IO542" s="54"/>
      <c r="IP542" s="54"/>
      <c r="IQ542" s="54"/>
      <c r="IR542" s="54"/>
      <c r="IS542" s="54"/>
      <c r="IT542" s="54"/>
      <c r="IU542" s="54"/>
      <c r="IV542" s="54"/>
      <c r="IW542" s="54"/>
      <c r="IX542" s="54"/>
      <c r="IY542" s="54"/>
      <c r="IZ542" s="54"/>
      <c r="JA542" s="54"/>
      <c r="JB542" s="54"/>
      <c r="JC542" s="54"/>
      <c r="JD542" s="54"/>
      <c r="JE542" s="54"/>
      <c r="JF542" s="54"/>
      <c r="JG542" s="54"/>
      <c r="JH542" s="54"/>
      <c r="JI542" s="54"/>
      <c r="JJ542" s="54"/>
      <c r="JK542" s="54"/>
      <c r="JL542" s="54"/>
      <c r="JM542" s="54"/>
      <c r="JN542" s="54"/>
      <c r="JO542" s="54"/>
      <c r="JP542" s="54"/>
      <c r="JQ542" s="54"/>
      <c r="JR542" s="54"/>
      <c r="JS542" s="54"/>
      <c r="JT542" s="54"/>
      <c r="JU542" s="54"/>
      <c r="JV542" s="54"/>
      <c r="JW542" s="54"/>
      <c r="JX542" s="54"/>
      <c r="JY542" s="54"/>
      <c r="JZ542" s="54"/>
      <c r="KA542" s="54"/>
      <c r="KB542" s="54"/>
      <c r="KC542" s="54"/>
      <c r="KD542" s="54"/>
      <c r="KE542" s="54"/>
      <c r="KF542" s="54"/>
      <c r="KG542" s="54"/>
      <c r="KH542" s="54"/>
      <c r="KI542" s="54"/>
      <c r="KJ542" s="54"/>
      <c r="KK542" s="54"/>
      <c r="KL542" s="54"/>
      <c r="KM542" s="54"/>
      <c r="KN542" s="54"/>
      <c r="KO542" s="54"/>
      <c r="KP542" s="54"/>
      <c r="KQ542" s="54"/>
      <c r="KR542" s="54"/>
      <c r="KS542" s="54"/>
      <c r="KT542" s="54"/>
      <c r="KU542" s="54"/>
      <c r="KV542" s="54"/>
      <c r="KW542" s="54"/>
      <c r="KX542" s="54"/>
      <c r="KY542" s="54"/>
      <c r="KZ542" s="54"/>
      <c r="LA542" s="54"/>
      <c r="LB542" s="54"/>
      <c r="LC542" s="54"/>
      <c r="LD542" s="54"/>
      <c r="LE542" s="54"/>
      <c r="LF542" s="54"/>
      <c r="LG542" s="54"/>
      <c r="LH542" s="54"/>
      <c r="LI542" s="54"/>
      <c r="LJ542" s="54"/>
      <c r="LK542" s="54"/>
      <c r="LL542" s="54"/>
      <c r="LM542" s="54"/>
      <c r="LN542" s="54"/>
      <c r="LO542" s="54"/>
      <c r="LP542" s="54"/>
      <c r="LQ542" s="54"/>
      <c r="LR542" s="54"/>
      <c r="LS542" s="54"/>
      <c r="LT542" s="54"/>
      <c r="LU542" s="54"/>
      <c r="LV542" s="54"/>
      <c r="LW542" s="54"/>
      <c r="LX542" s="54"/>
      <c r="LY542" s="54"/>
      <c r="LZ542" s="54"/>
      <c r="MA542" s="54"/>
      <c r="MB542" s="54"/>
      <c r="MC542" s="54"/>
      <c r="MD542" s="54"/>
      <c r="ME542" s="54"/>
      <c r="MF542" s="54"/>
      <c r="MG542" s="54"/>
      <c r="MH542" s="54"/>
      <c r="MI542" s="54"/>
      <c r="MJ542" s="54"/>
      <c r="MK542" s="54"/>
      <c r="ML542" s="54"/>
      <c r="MM542" s="54"/>
      <c r="MN542" s="54"/>
      <c r="MO542" s="54"/>
      <c r="MP542" s="54"/>
      <c r="MQ542" s="54"/>
      <c r="MR542" s="54"/>
      <c r="MS542" s="54"/>
      <c r="MT542" s="54"/>
      <c r="MU542" s="54"/>
      <c r="MV542" s="54"/>
      <c r="MW542" s="54"/>
      <c r="MX542" s="54"/>
      <c r="MY542" s="54"/>
      <c r="MZ542" s="54"/>
      <c r="NA542" s="54"/>
      <c r="NB542" s="54"/>
      <c r="NC542" s="54"/>
      <c r="ND542" s="54"/>
      <c r="NE542" s="54"/>
      <c r="NF542" s="54"/>
      <c r="NG542" s="54"/>
      <c r="NH542" s="54"/>
      <c r="NI542" s="54"/>
      <c r="NJ542" s="54"/>
      <c r="NK542" s="54"/>
      <c r="NL542" s="54"/>
      <c r="NM542" s="54"/>
      <c r="NN542" s="54"/>
      <c r="NO542" s="54"/>
      <c r="NP542" s="54"/>
      <c r="NQ542" s="54"/>
      <c r="NR542" s="54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4"/>
      <c r="OK542" s="54"/>
      <c r="OL542" s="54"/>
      <c r="OM542" s="54"/>
      <c r="ON542" s="54"/>
      <c r="OO542" s="54"/>
      <c r="OP542" s="54"/>
      <c r="OQ542" s="54"/>
      <c r="OR542" s="54"/>
      <c r="OS542" s="54"/>
      <c r="OT542" s="54"/>
      <c r="OU542" s="54"/>
      <c r="OV542" s="54"/>
      <c r="OW542" s="54"/>
      <c r="OX542" s="54"/>
      <c r="OY542" s="54"/>
      <c r="OZ542" s="54"/>
      <c r="PA542" s="54"/>
      <c r="PB542" s="54"/>
      <c r="PC542" s="54"/>
      <c r="PD542" s="54"/>
      <c r="PE542" s="54"/>
      <c r="PF542" s="54"/>
      <c r="PG542" s="54"/>
      <c r="PH542" s="54"/>
      <c r="PI542" s="54"/>
      <c r="PJ542" s="54"/>
      <c r="PK542" s="54"/>
      <c r="PL542" s="54"/>
      <c r="PM542" s="54"/>
      <c r="PN542" s="54"/>
      <c r="PO542" s="54"/>
      <c r="PP542" s="54"/>
      <c r="PQ542" s="54"/>
      <c r="PR542" s="54"/>
      <c r="PS542" s="54"/>
      <c r="PT542" s="54"/>
      <c r="PU542" s="54"/>
      <c r="PV542" s="54"/>
      <c r="PW542" s="54"/>
      <c r="PX542" s="54"/>
      <c r="PY542" s="54"/>
      <c r="PZ542" s="54"/>
      <c r="QA542" s="54"/>
      <c r="QB542" s="54"/>
      <c r="QC542" s="54"/>
      <c r="QD542" s="54"/>
      <c r="QE542" s="54"/>
      <c r="QF542" s="54"/>
      <c r="QG542" s="54"/>
      <c r="QH542" s="54"/>
      <c r="QI542" s="54"/>
      <c r="QJ542" s="54"/>
      <c r="QK542" s="54"/>
      <c r="QL542" s="54"/>
      <c r="QM542" s="54"/>
      <c r="QN542" s="54"/>
      <c r="QO542" s="54"/>
      <c r="QP542" s="54"/>
      <c r="QQ542" s="54"/>
      <c r="QR542" s="54"/>
      <c r="QS542" s="54"/>
      <c r="QT542" s="54"/>
      <c r="QU542" s="54"/>
      <c r="QV542" s="54"/>
      <c r="QW542" s="54"/>
      <c r="QX542" s="54"/>
      <c r="QY542" s="54"/>
      <c r="QZ542" s="54"/>
      <c r="RA542" s="54"/>
      <c r="RB542" s="54"/>
      <c r="RC542" s="54"/>
      <c r="RD542" s="54"/>
      <c r="RE542" s="54"/>
      <c r="RF542" s="54"/>
      <c r="RG542" s="54"/>
      <c r="RH542" s="54"/>
      <c r="RI542" s="54"/>
      <c r="RJ542" s="54"/>
      <c r="RK542" s="54"/>
      <c r="RL542" s="54"/>
      <c r="RM542" s="54"/>
      <c r="RN542" s="54"/>
      <c r="RO542" s="54"/>
      <c r="RP542" s="54"/>
      <c r="RQ542" s="54"/>
      <c r="RR542" s="54"/>
      <c r="RS542" s="54"/>
      <c r="RT542" s="54"/>
      <c r="RU542" s="54"/>
      <c r="RV542" s="54"/>
      <c r="RW542" s="54"/>
      <c r="RX542" s="54"/>
      <c r="RY542" s="54"/>
      <c r="RZ542" s="54"/>
      <c r="SA542" s="54"/>
      <c r="SB542" s="54"/>
      <c r="SC542" s="54"/>
      <c r="SD542" s="54"/>
      <c r="SE542" s="54"/>
      <c r="SF542" s="54"/>
      <c r="SG542" s="54"/>
      <c r="SH542" s="54"/>
      <c r="SI542" s="54"/>
      <c r="SJ542" s="54"/>
      <c r="SK542" s="54"/>
      <c r="SL542" s="54"/>
      <c r="SM542" s="54"/>
      <c r="SN542" s="54"/>
      <c r="SO542" s="54"/>
      <c r="SP542" s="54"/>
      <c r="SQ542" s="54"/>
      <c r="SR542" s="54"/>
      <c r="SS542" s="54"/>
      <c r="ST542" s="54"/>
      <c r="SU542" s="54"/>
      <c r="SV542" s="54"/>
      <c r="SW542" s="54"/>
      <c r="SX542" s="54"/>
      <c r="SY542" s="54"/>
      <c r="SZ542" s="54"/>
      <c r="TA542" s="54"/>
      <c r="TB542" s="54"/>
      <c r="TC542" s="54"/>
      <c r="TD542" s="54"/>
      <c r="TE542" s="54"/>
      <c r="TF542" s="54"/>
      <c r="TG542" s="54"/>
      <c r="TH542" s="54"/>
      <c r="TI542" s="54"/>
      <c r="TJ542" s="54"/>
      <c r="TK542" s="54"/>
      <c r="TL542" s="54"/>
      <c r="TM542" s="54"/>
      <c r="TN542" s="54"/>
      <c r="TO542" s="54"/>
      <c r="TP542" s="54"/>
      <c r="TQ542" s="54"/>
      <c r="TR542" s="54"/>
      <c r="TS542" s="54"/>
      <c r="TT542" s="54"/>
      <c r="TU542" s="54"/>
      <c r="TV542" s="54"/>
      <c r="TW542" s="54"/>
      <c r="TX542" s="54"/>
      <c r="TY542" s="54"/>
      <c r="TZ542" s="54"/>
      <c r="UA542" s="54"/>
      <c r="UB542" s="54"/>
      <c r="UC542" s="54"/>
      <c r="UD542" s="54"/>
      <c r="UE542" s="54"/>
      <c r="UF542" s="54"/>
      <c r="UG542" s="54"/>
      <c r="UH542" s="54"/>
      <c r="UI542" s="54"/>
      <c r="UJ542" s="54"/>
      <c r="UK542" s="54"/>
      <c r="UL542" s="54"/>
      <c r="UM542" s="54"/>
      <c r="UN542" s="54"/>
      <c r="UO542" s="54"/>
      <c r="UP542" s="54"/>
      <c r="UQ542" s="54"/>
      <c r="UR542" s="54"/>
      <c r="US542" s="54"/>
      <c r="UT542" s="54"/>
      <c r="UU542" s="54"/>
      <c r="UV542" s="54"/>
      <c r="UW542" s="54"/>
      <c r="UX542" s="54"/>
      <c r="UY542" s="54"/>
      <c r="UZ542" s="54"/>
      <c r="VA542" s="54"/>
      <c r="VB542" s="54"/>
      <c r="VC542" s="54"/>
      <c r="VD542" s="54"/>
      <c r="VE542" s="54"/>
      <c r="VF542" s="54"/>
      <c r="VG542" s="54"/>
      <c r="VH542" s="54"/>
      <c r="VI542" s="54"/>
      <c r="VJ542" s="54"/>
      <c r="VK542" s="54"/>
      <c r="VL542" s="54"/>
      <c r="VM542" s="54"/>
      <c r="VN542" s="54"/>
      <c r="VO542" s="54"/>
      <c r="VP542" s="54"/>
      <c r="VQ542" s="54"/>
      <c r="VR542" s="54"/>
      <c r="VS542" s="54"/>
      <c r="VT542" s="54"/>
      <c r="VU542" s="54"/>
      <c r="VV542" s="54"/>
      <c r="VW542" s="54"/>
      <c r="VX542" s="54"/>
      <c r="VY542" s="54"/>
      <c r="VZ542" s="54"/>
      <c r="WA542" s="54"/>
      <c r="WB542" s="54"/>
      <c r="WC542" s="54"/>
      <c r="WD542" s="54"/>
      <c r="WE542" s="54"/>
      <c r="WF542" s="54"/>
      <c r="WG542" s="54"/>
      <c r="WH542" s="54"/>
      <c r="WI542" s="54"/>
      <c r="WJ542" s="54"/>
      <c r="WK542" s="54"/>
      <c r="WL542" s="54"/>
      <c r="WM542" s="54"/>
      <c r="WN542" s="54"/>
      <c r="WO542" s="54"/>
      <c r="WP542" s="54"/>
      <c r="WQ542" s="54"/>
      <c r="WR542" s="54"/>
      <c r="WS542" s="54"/>
      <c r="WT542" s="54"/>
      <c r="WU542" s="54"/>
      <c r="WV542" s="54"/>
      <c r="WW542" s="54"/>
      <c r="WX542" s="54"/>
      <c r="WY542" s="54"/>
      <c r="WZ542" s="54"/>
      <c r="XA542" s="54"/>
      <c r="XB542" s="54"/>
      <c r="XC542" s="54"/>
      <c r="XD542" s="54"/>
      <c r="XE542" s="54"/>
      <c r="XF542" s="54"/>
      <c r="XG542" s="54"/>
      <c r="XH542" s="54"/>
      <c r="XI542" s="54"/>
      <c r="XJ542" s="54"/>
      <c r="XK542" s="54"/>
      <c r="XL542" s="54"/>
      <c r="XM542" s="54"/>
      <c r="XN542" s="54"/>
      <c r="XO542" s="54"/>
      <c r="XP542" s="54"/>
      <c r="XQ542" s="54"/>
      <c r="XR542" s="54"/>
      <c r="XS542" s="54"/>
      <c r="XT542" s="54"/>
      <c r="XU542" s="54"/>
      <c r="XV542" s="54"/>
      <c r="XW542" s="54"/>
      <c r="XX542" s="54"/>
      <c r="XY542" s="54"/>
      <c r="XZ542" s="54"/>
      <c r="YA542" s="54"/>
      <c r="YB542" s="54"/>
      <c r="YC542" s="54"/>
      <c r="YD542" s="54"/>
      <c r="YE542" s="54"/>
      <c r="YF542" s="54"/>
      <c r="YG542" s="54"/>
      <c r="YH542" s="54"/>
      <c r="YI542" s="54"/>
      <c r="YJ542" s="54"/>
      <c r="YK542" s="54"/>
      <c r="YL542" s="54"/>
      <c r="YM542" s="54"/>
      <c r="YN542" s="54"/>
      <c r="YO542" s="54"/>
      <c r="YP542" s="54"/>
      <c r="YQ542" s="54"/>
      <c r="YR542" s="54"/>
      <c r="YS542" s="54"/>
      <c r="YT542" s="54"/>
      <c r="YU542" s="54"/>
      <c r="YV542" s="54"/>
      <c r="YW542" s="54"/>
      <c r="YX542" s="54"/>
      <c r="YY542" s="54"/>
      <c r="YZ542" s="54"/>
      <c r="ZA542" s="54"/>
      <c r="ZB542" s="54"/>
      <c r="ZC542" s="54"/>
      <c r="ZD542" s="54"/>
      <c r="ZE542" s="54"/>
      <c r="ZF542" s="54"/>
      <c r="ZG542" s="54"/>
      <c r="ZH542" s="54"/>
      <c r="ZI542" s="54"/>
      <c r="ZJ542" s="54"/>
      <c r="ZK542" s="54"/>
      <c r="ZL542" s="54"/>
      <c r="ZM542" s="54"/>
      <c r="ZN542" s="54"/>
      <c r="ZO542" s="54"/>
      <c r="ZP542" s="54"/>
      <c r="ZQ542" s="54"/>
      <c r="ZR542" s="54"/>
      <c r="ZS542" s="54"/>
      <c r="ZT542" s="54"/>
      <c r="ZU542" s="54"/>
      <c r="ZV542" s="54"/>
      <c r="ZW542" s="54"/>
      <c r="ZX542" s="54"/>
      <c r="ZY542" s="54"/>
      <c r="ZZ542" s="54"/>
    </row>
    <row r="543" spans="1:702" x14ac:dyDescent="0.2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  <c r="CW543" s="54"/>
      <c r="CX543" s="54"/>
      <c r="CY543" s="54"/>
      <c r="CZ543" s="54"/>
      <c r="DA543" s="54"/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  <c r="DN543" s="54"/>
      <c r="DO543" s="54"/>
      <c r="DP543" s="54"/>
      <c r="DQ543" s="54"/>
      <c r="DR543" s="54"/>
      <c r="DS543" s="54"/>
      <c r="DT543" s="54"/>
      <c r="DU543" s="54"/>
      <c r="DV543" s="54"/>
      <c r="DW543" s="54"/>
      <c r="DX543" s="54"/>
      <c r="DY543" s="54"/>
      <c r="DZ543" s="54"/>
      <c r="EA543" s="54"/>
      <c r="EB543" s="54"/>
      <c r="EC543" s="54"/>
      <c r="ED543" s="54"/>
      <c r="EE543" s="54"/>
      <c r="EF543" s="54"/>
      <c r="EG543" s="54"/>
      <c r="EH543" s="54"/>
      <c r="EI543" s="54"/>
      <c r="EJ543" s="54"/>
      <c r="EK543" s="54"/>
      <c r="EL543" s="54"/>
      <c r="EM543" s="54"/>
      <c r="EN543" s="54"/>
      <c r="EO543" s="54"/>
      <c r="EP543" s="54"/>
      <c r="EQ543" s="54"/>
      <c r="ER543" s="54"/>
      <c r="ES543" s="54"/>
      <c r="ET543" s="54"/>
      <c r="EU543" s="54"/>
      <c r="EV543" s="54"/>
      <c r="EW543" s="54"/>
      <c r="EX543" s="54"/>
      <c r="EY543" s="54"/>
      <c r="EZ543" s="54"/>
      <c r="FA543" s="54"/>
      <c r="FB543" s="54"/>
      <c r="FC543" s="54"/>
      <c r="FD543" s="54"/>
      <c r="FE543" s="54"/>
      <c r="FF543" s="54"/>
      <c r="FG543" s="54"/>
      <c r="FH543" s="54"/>
      <c r="FI543" s="54"/>
      <c r="FJ543" s="54"/>
      <c r="FK543" s="54"/>
      <c r="FL543" s="54"/>
      <c r="FM543" s="54"/>
      <c r="FN543" s="54"/>
      <c r="FO543" s="54"/>
      <c r="FP543" s="54"/>
      <c r="FQ543" s="54"/>
      <c r="FR543" s="54"/>
      <c r="FS543" s="54"/>
      <c r="FT543" s="54"/>
      <c r="FU543" s="54"/>
      <c r="FV543" s="54"/>
      <c r="FW543" s="54"/>
      <c r="FX543" s="54"/>
      <c r="FY543" s="54"/>
      <c r="FZ543" s="54"/>
      <c r="GA543" s="54"/>
      <c r="GB543" s="54"/>
      <c r="GC543" s="54"/>
      <c r="GD543" s="54"/>
      <c r="GE543" s="54"/>
      <c r="GF543" s="54"/>
      <c r="GG543" s="54"/>
      <c r="GH543" s="54"/>
      <c r="GI543" s="54"/>
      <c r="GJ543" s="54"/>
      <c r="GK543" s="54"/>
      <c r="GL543" s="54"/>
      <c r="GM543" s="54"/>
      <c r="GN543" s="54"/>
      <c r="GO543" s="54"/>
      <c r="GP543" s="54"/>
      <c r="GQ543" s="54"/>
      <c r="GR543" s="54"/>
      <c r="GS543" s="54"/>
      <c r="GT543" s="54"/>
      <c r="GU543" s="54"/>
      <c r="GV543" s="54"/>
      <c r="GW543" s="54"/>
      <c r="GX543" s="54"/>
      <c r="GY543" s="54"/>
      <c r="GZ543" s="54"/>
      <c r="HA543" s="54"/>
      <c r="HB543" s="54"/>
      <c r="HC543" s="54"/>
      <c r="HD543" s="54"/>
      <c r="HE543" s="54"/>
      <c r="HF543" s="54"/>
      <c r="HG543" s="54"/>
      <c r="HH543" s="54"/>
      <c r="HI543" s="54"/>
      <c r="HJ543" s="54"/>
      <c r="HK543" s="54"/>
      <c r="HL543" s="54"/>
      <c r="HM543" s="54"/>
      <c r="HN543" s="54"/>
      <c r="HO543" s="54"/>
      <c r="HP543" s="54"/>
      <c r="HQ543" s="54"/>
      <c r="HR543" s="54"/>
      <c r="HS543" s="54"/>
      <c r="HT543" s="54"/>
      <c r="HU543" s="54"/>
      <c r="HV543" s="54"/>
      <c r="HW543" s="54"/>
      <c r="HX543" s="54"/>
      <c r="HY543" s="54"/>
      <c r="HZ543" s="54"/>
      <c r="IA543" s="54"/>
      <c r="IB543" s="54"/>
      <c r="IC543" s="54"/>
      <c r="ID543" s="54"/>
      <c r="IE543" s="54"/>
      <c r="IF543" s="54"/>
      <c r="IG543" s="54"/>
      <c r="IH543" s="54"/>
      <c r="II543" s="54"/>
      <c r="IJ543" s="54"/>
      <c r="IK543" s="54"/>
      <c r="IL543" s="54"/>
      <c r="IM543" s="54"/>
      <c r="IN543" s="54"/>
      <c r="IO543" s="54"/>
      <c r="IP543" s="54"/>
      <c r="IQ543" s="54"/>
      <c r="IR543" s="54"/>
      <c r="IS543" s="54"/>
      <c r="IT543" s="54"/>
      <c r="IU543" s="54"/>
      <c r="IV543" s="54"/>
      <c r="IW543" s="54"/>
      <c r="IX543" s="54"/>
      <c r="IY543" s="54"/>
      <c r="IZ543" s="54"/>
      <c r="JA543" s="54"/>
      <c r="JB543" s="54"/>
      <c r="JC543" s="54"/>
      <c r="JD543" s="54"/>
      <c r="JE543" s="54"/>
      <c r="JF543" s="54"/>
      <c r="JG543" s="54"/>
      <c r="JH543" s="54"/>
      <c r="JI543" s="54"/>
      <c r="JJ543" s="54"/>
      <c r="JK543" s="54"/>
      <c r="JL543" s="54"/>
      <c r="JM543" s="54"/>
      <c r="JN543" s="54"/>
      <c r="JO543" s="54"/>
      <c r="JP543" s="54"/>
      <c r="JQ543" s="54"/>
      <c r="JR543" s="54"/>
      <c r="JS543" s="54"/>
      <c r="JT543" s="54"/>
      <c r="JU543" s="54"/>
      <c r="JV543" s="54"/>
      <c r="JW543" s="54"/>
      <c r="JX543" s="54"/>
      <c r="JY543" s="54"/>
      <c r="JZ543" s="54"/>
      <c r="KA543" s="54"/>
      <c r="KB543" s="54"/>
      <c r="KC543" s="54"/>
      <c r="KD543" s="54"/>
      <c r="KE543" s="54"/>
      <c r="KF543" s="54"/>
      <c r="KG543" s="54"/>
      <c r="KH543" s="54"/>
      <c r="KI543" s="54"/>
      <c r="KJ543" s="54"/>
      <c r="KK543" s="54"/>
      <c r="KL543" s="54"/>
      <c r="KM543" s="54"/>
      <c r="KN543" s="54"/>
      <c r="KO543" s="54"/>
      <c r="KP543" s="54"/>
      <c r="KQ543" s="54"/>
      <c r="KR543" s="54"/>
      <c r="KS543" s="54"/>
      <c r="KT543" s="54"/>
      <c r="KU543" s="54"/>
      <c r="KV543" s="54"/>
      <c r="KW543" s="54"/>
      <c r="KX543" s="54"/>
      <c r="KY543" s="54"/>
      <c r="KZ543" s="54"/>
      <c r="LA543" s="54"/>
      <c r="LB543" s="54"/>
      <c r="LC543" s="54"/>
      <c r="LD543" s="54"/>
      <c r="LE543" s="54"/>
      <c r="LF543" s="54"/>
      <c r="LG543" s="54"/>
      <c r="LH543" s="54"/>
      <c r="LI543" s="54"/>
      <c r="LJ543" s="54"/>
      <c r="LK543" s="54"/>
      <c r="LL543" s="54"/>
      <c r="LM543" s="54"/>
      <c r="LN543" s="54"/>
      <c r="LO543" s="54"/>
      <c r="LP543" s="54"/>
      <c r="LQ543" s="54"/>
      <c r="LR543" s="54"/>
      <c r="LS543" s="54"/>
      <c r="LT543" s="54"/>
      <c r="LU543" s="54"/>
      <c r="LV543" s="54"/>
      <c r="LW543" s="54"/>
      <c r="LX543" s="54"/>
      <c r="LY543" s="54"/>
      <c r="LZ543" s="54"/>
      <c r="MA543" s="54"/>
      <c r="MB543" s="54"/>
      <c r="MC543" s="54"/>
      <c r="MD543" s="54"/>
      <c r="ME543" s="54"/>
      <c r="MF543" s="54"/>
      <c r="MG543" s="54"/>
      <c r="MH543" s="54"/>
      <c r="MI543" s="54"/>
      <c r="MJ543" s="54"/>
      <c r="MK543" s="54"/>
      <c r="ML543" s="54"/>
      <c r="MM543" s="54"/>
      <c r="MN543" s="54"/>
      <c r="MO543" s="54"/>
      <c r="MP543" s="54"/>
      <c r="MQ543" s="54"/>
      <c r="MR543" s="54"/>
      <c r="MS543" s="54"/>
      <c r="MT543" s="54"/>
      <c r="MU543" s="54"/>
      <c r="MV543" s="54"/>
      <c r="MW543" s="54"/>
      <c r="MX543" s="54"/>
      <c r="MY543" s="54"/>
      <c r="MZ543" s="54"/>
      <c r="NA543" s="54"/>
      <c r="NB543" s="54"/>
      <c r="NC543" s="54"/>
      <c r="ND543" s="54"/>
      <c r="NE543" s="54"/>
      <c r="NF543" s="54"/>
      <c r="NG543" s="54"/>
      <c r="NH543" s="54"/>
      <c r="NI543" s="54"/>
      <c r="NJ543" s="54"/>
      <c r="NK543" s="54"/>
      <c r="NL543" s="54"/>
      <c r="NM543" s="54"/>
      <c r="NN543" s="54"/>
      <c r="NO543" s="54"/>
      <c r="NP543" s="54"/>
      <c r="NQ543" s="54"/>
      <c r="NR543" s="54"/>
      <c r="NS543" s="54"/>
      <c r="NT543" s="54"/>
      <c r="NU543" s="54"/>
      <c r="NV543" s="54"/>
      <c r="NW543" s="54"/>
      <c r="NX543" s="54"/>
      <c r="NY543" s="54"/>
      <c r="NZ543" s="54"/>
      <c r="OA543" s="54"/>
      <c r="OB543" s="54"/>
      <c r="OC543" s="54"/>
      <c r="OD543" s="54"/>
      <c r="OE543" s="54"/>
      <c r="OF543" s="54"/>
      <c r="OG543" s="54"/>
      <c r="OH543" s="54"/>
      <c r="OI543" s="54"/>
      <c r="OJ543" s="54"/>
      <c r="OK543" s="54"/>
      <c r="OL543" s="54"/>
      <c r="OM543" s="54"/>
      <c r="ON543" s="54"/>
      <c r="OO543" s="54"/>
      <c r="OP543" s="54"/>
      <c r="OQ543" s="54"/>
      <c r="OR543" s="54"/>
      <c r="OS543" s="54"/>
      <c r="OT543" s="54"/>
      <c r="OU543" s="54"/>
      <c r="OV543" s="54"/>
      <c r="OW543" s="54"/>
      <c r="OX543" s="54"/>
      <c r="OY543" s="54"/>
      <c r="OZ543" s="54"/>
      <c r="PA543" s="54"/>
      <c r="PB543" s="54"/>
      <c r="PC543" s="54"/>
      <c r="PD543" s="54"/>
      <c r="PE543" s="54"/>
      <c r="PF543" s="54"/>
      <c r="PG543" s="54"/>
      <c r="PH543" s="54"/>
      <c r="PI543" s="54"/>
      <c r="PJ543" s="54"/>
      <c r="PK543" s="54"/>
      <c r="PL543" s="54"/>
      <c r="PM543" s="54"/>
      <c r="PN543" s="54"/>
      <c r="PO543" s="54"/>
      <c r="PP543" s="54"/>
      <c r="PQ543" s="54"/>
      <c r="PR543" s="54"/>
      <c r="PS543" s="54"/>
      <c r="PT543" s="54"/>
      <c r="PU543" s="54"/>
      <c r="PV543" s="54"/>
      <c r="PW543" s="54"/>
      <c r="PX543" s="54"/>
      <c r="PY543" s="54"/>
      <c r="PZ543" s="54"/>
      <c r="QA543" s="54"/>
      <c r="QB543" s="54"/>
      <c r="QC543" s="54"/>
      <c r="QD543" s="54"/>
      <c r="QE543" s="54"/>
      <c r="QF543" s="54"/>
      <c r="QG543" s="54"/>
      <c r="QH543" s="54"/>
      <c r="QI543" s="54"/>
      <c r="QJ543" s="54"/>
      <c r="QK543" s="54"/>
      <c r="QL543" s="54"/>
      <c r="QM543" s="54"/>
      <c r="QN543" s="54"/>
      <c r="QO543" s="54"/>
      <c r="QP543" s="54"/>
      <c r="QQ543" s="54"/>
      <c r="QR543" s="54"/>
      <c r="QS543" s="54"/>
      <c r="QT543" s="54"/>
      <c r="QU543" s="54"/>
      <c r="QV543" s="54"/>
      <c r="QW543" s="54"/>
      <c r="QX543" s="54"/>
      <c r="QY543" s="54"/>
      <c r="QZ543" s="54"/>
      <c r="RA543" s="54"/>
      <c r="RB543" s="54"/>
      <c r="RC543" s="54"/>
      <c r="RD543" s="54"/>
      <c r="RE543" s="54"/>
      <c r="RF543" s="54"/>
      <c r="RG543" s="54"/>
      <c r="RH543" s="54"/>
      <c r="RI543" s="54"/>
      <c r="RJ543" s="54"/>
      <c r="RK543" s="54"/>
      <c r="RL543" s="54"/>
      <c r="RM543" s="54"/>
      <c r="RN543" s="54"/>
      <c r="RO543" s="54"/>
      <c r="RP543" s="54"/>
      <c r="RQ543" s="54"/>
      <c r="RR543" s="54"/>
      <c r="RS543" s="54"/>
      <c r="RT543" s="54"/>
      <c r="RU543" s="54"/>
      <c r="RV543" s="54"/>
      <c r="RW543" s="54"/>
      <c r="RX543" s="54"/>
      <c r="RY543" s="54"/>
      <c r="RZ543" s="54"/>
      <c r="SA543" s="54"/>
      <c r="SB543" s="54"/>
      <c r="SC543" s="54"/>
      <c r="SD543" s="54"/>
      <c r="SE543" s="54"/>
      <c r="SF543" s="54"/>
      <c r="SG543" s="54"/>
      <c r="SH543" s="54"/>
      <c r="SI543" s="54"/>
      <c r="SJ543" s="54"/>
      <c r="SK543" s="54"/>
      <c r="SL543" s="54"/>
      <c r="SM543" s="54"/>
      <c r="SN543" s="54"/>
      <c r="SO543" s="54"/>
      <c r="SP543" s="54"/>
      <c r="SQ543" s="54"/>
      <c r="SR543" s="54"/>
      <c r="SS543" s="54"/>
      <c r="ST543" s="54"/>
      <c r="SU543" s="54"/>
      <c r="SV543" s="54"/>
      <c r="SW543" s="54"/>
      <c r="SX543" s="54"/>
      <c r="SY543" s="54"/>
      <c r="SZ543" s="54"/>
      <c r="TA543" s="54"/>
      <c r="TB543" s="54"/>
      <c r="TC543" s="54"/>
      <c r="TD543" s="54"/>
      <c r="TE543" s="54"/>
      <c r="TF543" s="54"/>
      <c r="TG543" s="54"/>
      <c r="TH543" s="54"/>
      <c r="TI543" s="54"/>
      <c r="TJ543" s="54"/>
      <c r="TK543" s="54"/>
      <c r="TL543" s="54"/>
      <c r="TM543" s="54"/>
      <c r="TN543" s="54"/>
      <c r="TO543" s="54"/>
      <c r="TP543" s="54"/>
      <c r="TQ543" s="54"/>
      <c r="TR543" s="54"/>
      <c r="TS543" s="54"/>
      <c r="TT543" s="54"/>
      <c r="TU543" s="54"/>
      <c r="TV543" s="54"/>
      <c r="TW543" s="54"/>
      <c r="TX543" s="54"/>
      <c r="TY543" s="54"/>
      <c r="TZ543" s="54"/>
      <c r="UA543" s="54"/>
      <c r="UB543" s="54"/>
      <c r="UC543" s="54"/>
      <c r="UD543" s="54"/>
      <c r="UE543" s="54"/>
      <c r="UF543" s="54"/>
      <c r="UG543" s="54"/>
      <c r="UH543" s="54"/>
      <c r="UI543" s="54"/>
      <c r="UJ543" s="54"/>
      <c r="UK543" s="54"/>
      <c r="UL543" s="54"/>
      <c r="UM543" s="54"/>
      <c r="UN543" s="54"/>
      <c r="UO543" s="54"/>
      <c r="UP543" s="54"/>
      <c r="UQ543" s="54"/>
      <c r="UR543" s="54"/>
      <c r="US543" s="54"/>
      <c r="UT543" s="54"/>
      <c r="UU543" s="54"/>
      <c r="UV543" s="54"/>
      <c r="UW543" s="54"/>
      <c r="UX543" s="54"/>
      <c r="UY543" s="54"/>
      <c r="UZ543" s="54"/>
      <c r="VA543" s="54"/>
      <c r="VB543" s="54"/>
      <c r="VC543" s="54"/>
      <c r="VD543" s="54"/>
      <c r="VE543" s="54"/>
      <c r="VF543" s="54"/>
      <c r="VG543" s="54"/>
      <c r="VH543" s="54"/>
      <c r="VI543" s="54"/>
      <c r="VJ543" s="54"/>
      <c r="VK543" s="54"/>
      <c r="VL543" s="54"/>
      <c r="VM543" s="54"/>
      <c r="VN543" s="54"/>
      <c r="VO543" s="54"/>
      <c r="VP543" s="54"/>
      <c r="VQ543" s="54"/>
      <c r="VR543" s="54"/>
      <c r="VS543" s="54"/>
      <c r="VT543" s="54"/>
      <c r="VU543" s="54"/>
      <c r="VV543" s="54"/>
      <c r="VW543" s="54"/>
      <c r="VX543" s="54"/>
      <c r="VY543" s="54"/>
      <c r="VZ543" s="54"/>
      <c r="WA543" s="54"/>
      <c r="WB543" s="54"/>
      <c r="WC543" s="54"/>
      <c r="WD543" s="54"/>
      <c r="WE543" s="54"/>
      <c r="WF543" s="54"/>
      <c r="WG543" s="54"/>
      <c r="WH543" s="54"/>
      <c r="WI543" s="54"/>
      <c r="WJ543" s="54"/>
      <c r="WK543" s="54"/>
      <c r="WL543" s="54"/>
      <c r="WM543" s="54"/>
      <c r="WN543" s="54"/>
      <c r="WO543" s="54"/>
      <c r="WP543" s="54"/>
      <c r="WQ543" s="54"/>
      <c r="WR543" s="54"/>
      <c r="WS543" s="54"/>
      <c r="WT543" s="54"/>
      <c r="WU543" s="54"/>
      <c r="WV543" s="54"/>
      <c r="WW543" s="54"/>
      <c r="WX543" s="54"/>
      <c r="WY543" s="54"/>
      <c r="WZ543" s="54"/>
      <c r="XA543" s="54"/>
      <c r="XB543" s="54"/>
      <c r="XC543" s="54"/>
      <c r="XD543" s="54"/>
      <c r="XE543" s="54"/>
      <c r="XF543" s="54"/>
      <c r="XG543" s="54"/>
      <c r="XH543" s="54"/>
      <c r="XI543" s="54"/>
      <c r="XJ543" s="54"/>
      <c r="XK543" s="54"/>
      <c r="XL543" s="54"/>
      <c r="XM543" s="54"/>
      <c r="XN543" s="54"/>
      <c r="XO543" s="54"/>
      <c r="XP543" s="54"/>
      <c r="XQ543" s="54"/>
      <c r="XR543" s="54"/>
      <c r="XS543" s="54"/>
      <c r="XT543" s="54"/>
      <c r="XU543" s="54"/>
      <c r="XV543" s="54"/>
      <c r="XW543" s="54"/>
      <c r="XX543" s="54"/>
      <c r="XY543" s="54"/>
      <c r="XZ543" s="54"/>
      <c r="YA543" s="54"/>
      <c r="YB543" s="54"/>
      <c r="YC543" s="54"/>
      <c r="YD543" s="54"/>
      <c r="YE543" s="54"/>
      <c r="YF543" s="54"/>
      <c r="YG543" s="54"/>
      <c r="YH543" s="54"/>
      <c r="YI543" s="54"/>
      <c r="YJ543" s="54"/>
      <c r="YK543" s="54"/>
      <c r="YL543" s="54"/>
      <c r="YM543" s="54"/>
      <c r="YN543" s="54"/>
      <c r="YO543" s="54"/>
      <c r="YP543" s="54"/>
      <c r="YQ543" s="54"/>
      <c r="YR543" s="54"/>
      <c r="YS543" s="54"/>
      <c r="YT543" s="54"/>
      <c r="YU543" s="54"/>
      <c r="YV543" s="54"/>
      <c r="YW543" s="54"/>
      <c r="YX543" s="54"/>
      <c r="YY543" s="54"/>
      <c r="YZ543" s="54"/>
      <c r="ZA543" s="54"/>
      <c r="ZB543" s="54"/>
      <c r="ZC543" s="54"/>
      <c r="ZD543" s="54"/>
      <c r="ZE543" s="54"/>
      <c r="ZF543" s="54"/>
      <c r="ZG543" s="54"/>
      <c r="ZH543" s="54"/>
      <c r="ZI543" s="54"/>
      <c r="ZJ543" s="54"/>
      <c r="ZK543" s="54"/>
      <c r="ZL543" s="54"/>
      <c r="ZM543" s="54"/>
      <c r="ZN543" s="54"/>
      <c r="ZO543" s="54"/>
      <c r="ZP543" s="54"/>
      <c r="ZQ543" s="54"/>
      <c r="ZR543" s="54"/>
      <c r="ZS543" s="54"/>
      <c r="ZT543" s="54"/>
      <c r="ZU543" s="54"/>
      <c r="ZV543" s="54"/>
      <c r="ZW543" s="54"/>
      <c r="ZX543" s="54"/>
      <c r="ZY543" s="54"/>
      <c r="ZZ543" s="54"/>
    </row>
    <row r="544" spans="1:702" x14ac:dyDescent="0.2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  <c r="CW544" s="54"/>
      <c r="CX544" s="54"/>
      <c r="CY544" s="54"/>
      <c r="CZ544" s="54"/>
      <c r="DA544" s="54"/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  <c r="DN544" s="54"/>
      <c r="DO544" s="54"/>
      <c r="DP544" s="54"/>
      <c r="DQ544" s="54"/>
      <c r="DR544" s="54"/>
      <c r="DS544" s="54"/>
      <c r="DT544" s="54"/>
      <c r="DU544" s="54"/>
      <c r="DV544" s="54"/>
      <c r="DW544" s="54"/>
      <c r="DX544" s="54"/>
      <c r="DY544" s="54"/>
      <c r="DZ544" s="54"/>
      <c r="EA544" s="54"/>
      <c r="EB544" s="54"/>
      <c r="EC544" s="54"/>
      <c r="ED544" s="54"/>
      <c r="EE544" s="54"/>
      <c r="EF544" s="54"/>
      <c r="EG544" s="54"/>
      <c r="EH544" s="54"/>
      <c r="EI544" s="54"/>
      <c r="EJ544" s="54"/>
      <c r="EK544" s="54"/>
      <c r="EL544" s="54"/>
      <c r="EM544" s="54"/>
      <c r="EN544" s="54"/>
      <c r="EO544" s="54"/>
      <c r="EP544" s="54"/>
      <c r="EQ544" s="54"/>
      <c r="ER544" s="54"/>
      <c r="ES544" s="54"/>
      <c r="ET544" s="54"/>
      <c r="EU544" s="54"/>
      <c r="EV544" s="54"/>
      <c r="EW544" s="54"/>
      <c r="EX544" s="54"/>
      <c r="EY544" s="54"/>
      <c r="EZ544" s="54"/>
      <c r="FA544" s="54"/>
      <c r="FB544" s="54"/>
      <c r="FC544" s="54"/>
      <c r="FD544" s="54"/>
      <c r="FE544" s="54"/>
      <c r="FF544" s="54"/>
      <c r="FG544" s="54"/>
      <c r="FH544" s="54"/>
      <c r="FI544" s="54"/>
      <c r="FJ544" s="54"/>
      <c r="FK544" s="54"/>
      <c r="FL544" s="54"/>
      <c r="FM544" s="54"/>
      <c r="FN544" s="54"/>
      <c r="FO544" s="54"/>
      <c r="FP544" s="54"/>
      <c r="FQ544" s="54"/>
      <c r="FR544" s="54"/>
      <c r="FS544" s="54"/>
      <c r="FT544" s="54"/>
      <c r="FU544" s="54"/>
      <c r="FV544" s="54"/>
      <c r="FW544" s="54"/>
      <c r="FX544" s="54"/>
      <c r="FY544" s="54"/>
      <c r="FZ544" s="54"/>
      <c r="GA544" s="54"/>
      <c r="GB544" s="54"/>
      <c r="GC544" s="54"/>
      <c r="GD544" s="54"/>
      <c r="GE544" s="54"/>
      <c r="GF544" s="54"/>
      <c r="GG544" s="54"/>
      <c r="GH544" s="54"/>
      <c r="GI544" s="54"/>
      <c r="GJ544" s="54"/>
      <c r="GK544" s="54"/>
      <c r="GL544" s="54"/>
      <c r="GM544" s="54"/>
      <c r="GN544" s="54"/>
      <c r="GO544" s="54"/>
      <c r="GP544" s="54"/>
      <c r="GQ544" s="54"/>
      <c r="GR544" s="54"/>
      <c r="GS544" s="54"/>
      <c r="GT544" s="54"/>
      <c r="GU544" s="54"/>
      <c r="GV544" s="54"/>
      <c r="GW544" s="54"/>
      <c r="GX544" s="54"/>
      <c r="GY544" s="54"/>
      <c r="GZ544" s="54"/>
      <c r="HA544" s="54"/>
      <c r="HB544" s="54"/>
      <c r="HC544" s="54"/>
      <c r="HD544" s="54"/>
      <c r="HE544" s="54"/>
      <c r="HF544" s="54"/>
      <c r="HG544" s="54"/>
      <c r="HH544" s="54"/>
      <c r="HI544" s="54"/>
      <c r="HJ544" s="54"/>
      <c r="HK544" s="54"/>
      <c r="HL544" s="54"/>
      <c r="HM544" s="54"/>
      <c r="HN544" s="54"/>
      <c r="HO544" s="54"/>
      <c r="HP544" s="54"/>
      <c r="HQ544" s="54"/>
      <c r="HR544" s="54"/>
      <c r="HS544" s="54"/>
      <c r="HT544" s="54"/>
      <c r="HU544" s="54"/>
      <c r="HV544" s="54"/>
      <c r="HW544" s="54"/>
      <c r="HX544" s="54"/>
      <c r="HY544" s="54"/>
      <c r="HZ544" s="54"/>
      <c r="IA544" s="54"/>
      <c r="IB544" s="54"/>
      <c r="IC544" s="54"/>
      <c r="ID544" s="54"/>
      <c r="IE544" s="54"/>
      <c r="IF544" s="54"/>
      <c r="IG544" s="54"/>
      <c r="IH544" s="54"/>
      <c r="II544" s="54"/>
      <c r="IJ544" s="54"/>
      <c r="IK544" s="54"/>
      <c r="IL544" s="54"/>
      <c r="IM544" s="54"/>
      <c r="IN544" s="54"/>
      <c r="IO544" s="54"/>
      <c r="IP544" s="54"/>
      <c r="IQ544" s="54"/>
      <c r="IR544" s="54"/>
      <c r="IS544" s="54"/>
      <c r="IT544" s="54"/>
      <c r="IU544" s="54"/>
      <c r="IV544" s="54"/>
      <c r="IW544" s="54"/>
      <c r="IX544" s="54"/>
      <c r="IY544" s="54"/>
      <c r="IZ544" s="54"/>
      <c r="JA544" s="54"/>
      <c r="JB544" s="54"/>
      <c r="JC544" s="54"/>
      <c r="JD544" s="54"/>
      <c r="JE544" s="54"/>
      <c r="JF544" s="54"/>
      <c r="JG544" s="54"/>
      <c r="JH544" s="54"/>
      <c r="JI544" s="54"/>
      <c r="JJ544" s="54"/>
      <c r="JK544" s="54"/>
      <c r="JL544" s="54"/>
      <c r="JM544" s="54"/>
      <c r="JN544" s="54"/>
      <c r="JO544" s="54"/>
      <c r="JP544" s="54"/>
      <c r="JQ544" s="54"/>
      <c r="JR544" s="54"/>
      <c r="JS544" s="54"/>
      <c r="JT544" s="54"/>
      <c r="JU544" s="54"/>
      <c r="JV544" s="54"/>
      <c r="JW544" s="54"/>
      <c r="JX544" s="54"/>
      <c r="JY544" s="54"/>
      <c r="JZ544" s="54"/>
      <c r="KA544" s="54"/>
      <c r="KB544" s="54"/>
      <c r="KC544" s="54"/>
      <c r="KD544" s="54"/>
      <c r="KE544" s="54"/>
      <c r="KF544" s="54"/>
      <c r="KG544" s="54"/>
      <c r="KH544" s="54"/>
      <c r="KI544" s="54"/>
      <c r="KJ544" s="54"/>
      <c r="KK544" s="54"/>
      <c r="KL544" s="54"/>
      <c r="KM544" s="54"/>
      <c r="KN544" s="54"/>
      <c r="KO544" s="54"/>
      <c r="KP544" s="54"/>
      <c r="KQ544" s="54"/>
      <c r="KR544" s="54"/>
      <c r="KS544" s="54"/>
      <c r="KT544" s="54"/>
      <c r="KU544" s="54"/>
      <c r="KV544" s="54"/>
      <c r="KW544" s="54"/>
      <c r="KX544" s="54"/>
      <c r="KY544" s="54"/>
      <c r="KZ544" s="54"/>
      <c r="LA544" s="54"/>
      <c r="LB544" s="54"/>
      <c r="LC544" s="54"/>
      <c r="LD544" s="54"/>
      <c r="LE544" s="54"/>
      <c r="LF544" s="54"/>
      <c r="LG544" s="54"/>
      <c r="LH544" s="54"/>
      <c r="LI544" s="54"/>
      <c r="LJ544" s="54"/>
      <c r="LK544" s="54"/>
      <c r="LL544" s="54"/>
      <c r="LM544" s="54"/>
      <c r="LN544" s="54"/>
      <c r="LO544" s="54"/>
      <c r="LP544" s="54"/>
      <c r="LQ544" s="54"/>
      <c r="LR544" s="54"/>
      <c r="LS544" s="54"/>
      <c r="LT544" s="54"/>
      <c r="LU544" s="54"/>
      <c r="LV544" s="54"/>
      <c r="LW544" s="54"/>
      <c r="LX544" s="54"/>
      <c r="LY544" s="54"/>
      <c r="LZ544" s="54"/>
      <c r="MA544" s="54"/>
      <c r="MB544" s="54"/>
      <c r="MC544" s="54"/>
      <c r="MD544" s="54"/>
      <c r="ME544" s="54"/>
      <c r="MF544" s="54"/>
      <c r="MG544" s="54"/>
      <c r="MH544" s="54"/>
      <c r="MI544" s="54"/>
      <c r="MJ544" s="54"/>
      <c r="MK544" s="54"/>
      <c r="ML544" s="54"/>
      <c r="MM544" s="54"/>
      <c r="MN544" s="54"/>
      <c r="MO544" s="54"/>
      <c r="MP544" s="54"/>
      <c r="MQ544" s="54"/>
      <c r="MR544" s="54"/>
      <c r="MS544" s="54"/>
      <c r="MT544" s="54"/>
      <c r="MU544" s="54"/>
      <c r="MV544" s="54"/>
      <c r="MW544" s="54"/>
      <c r="MX544" s="54"/>
      <c r="MY544" s="54"/>
      <c r="MZ544" s="54"/>
      <c r="NA544" s="54"/>
      <c r="NB544" s="54"/>
      <c r="NC544" s="54"/>
      <c r="ND544" s="54"/>
      <c r="NE544" s="54"/>
      <c r="NF544" s="54"/>
      <c r="NG544" s="54"/>
      <c r="NH544" s="54"/>
      <c r="NI544" s="54"/>
      <c r="NJ544" s="54"/>
      <c r="NK544" s="54"/>
      <c r="NL544" s="54"/>
      <c r="NM544" s="54"/>
      <c r="NN544" s="54"/>
      <c r="NO544" s="54"/>
      <c r="NP544" s="54"/>
      <c r="NQ544" s="54"/>
      <c r="NR544" s="54"/>
      <c r="NS544" s="54"/>
      <c r="NT544" s="54"/>
      <c r="NU544" s="54"/>
      <c r="NV544" s="54"/>
      <c r="NW544" s="54"/>
      <c r="NX544" s="54"/>
      <c r="NY544" s="54"/>
      <c r="NZ544" s="54"/>
      <c r="OA544" s="54"/>
      <c r="OB544" s="54"/>
      <c r="OC544" s="54"/>
      <c r="OD544" s="54"/>
      <c r="OE544" s="54"/>
      <c r="OF544" s="54"/>
      <c r="OG544" s="54"/>
      <c r="OH544" s="54"/>
      <c r="OI544" s="54"/>
      <c r="OJ544" s="54"/>
      <c r="OK544" s="54"/>
      <c r="OL544" s="54"/>
      <c r="OM544" s="54"/>
      <c r="ON544" s="54"/>
      <c r="OO544" s="54"/>
      <c r="OP544" s="54"/>
      <c r="OQ544" s="54"/>
      <c r="OR544" s="54"/>
      <c r="OS544" s="54"/>
      <c r="OT544" s="54"/>
      <c r="OU544" s="54"/>
      <c r="OV544" s="54"/>
      <c r="OW544" s="54"/>
      <c r="OX544" s="54"/>
      <c r="OY544" s="54"/>
      <c r="OZ544" s="54"/>
      <c r="PA544" s="54"/>
      <c r="PB544" s="54"/>
      <c r="PC544" s="54"/>
      <c r="PD544" s="54"/>
      <c r="PE544" s="54"/>
      <c r="PF544" s="54"/>
      <c r="PG544" s="54"/>
      <c r="PH544" s="54"/>
      <c r="PI544" s="54"/>
      <c r="PJ544" s="54"/>
      <c r="PK544" s="54"/>
      <c r="PL544" s="54"/>
      <c r="PM544" s="54"/>
      <c r="PN544" s="54"/>
      <c r="PO544" s="54"/>
      <c r="PP544" s="54"/>
      <c r="PQ544" s="54"/>
      <c r="PR544" s="54"/>
      <c r="PS544" s="54"/>
      <c r="PT544" s="54"/>
      <c r="PU544" s="54"/>
      <c r="PV544" s="54"/>
      <c r="PW544" s="54"/>
      <c r="PX544" s="54"/>
      <c r="PY544" s="54"/>
      <c r="PZ544" s="54"/>
      <c r="QA544" s="54"/>
      <c r="QB544" s="54"/>
      <c r="QC544" s="54"/>
      <c r="QD544" s="54"/>
      <c r="QE544" s="54"/>
      <c r="QF544" s="54"/>
      <c r="QG544" s="54"/>
      <c r="QH544" s="54"/>
      <c r="QI544" s="54"/>
      <c r="QJ544" s="54"/>
      <c r="QK544" s="54"/>
      <c r="QL544" s="54"/>
      <c r="QM544" s="54"/>
      <c r="QN544" s="54"/>
      <c r="QO544" s="54"/>
      <c r="QP544" s="54"/>
      <c r="QQ544" s="54"/>
      <c r="QR544" s="54"/>
      <c r="QS544" s="54"/>
      <c r="QT544" s="54"/>
      <c r="QU544" s="54"/>
      <c r="QV544" s="54"/>
      <c r="QW544" s="54"/>
      <c r="QX544" s="54"/>
      <c r="QY544" s="54"/>
      <c r="QZ544" s="54"/>
      <c r="RA544" s="54"/>
      <c r="RB544" s="54"/>
      <c r="RC544" s="54"/>
      <c r="RD544" s="54"/>
      <c r="RE544" s="54"/>
      <c r="RF544" s="54"/>
      <c r="RG544" s="54"/>
      <c r="RH544" s="54"/>
      <c r="RI544" s="54"/>
      <c r="RJ544" s="54"/>
      <c r="RK544" s="54"/>
      <c r="RL544" s="54"/>
      <c r="RM544" s="54"/>
      <c r="RN544" s="54"/>
      <c r="RO544" s="54"/>
      <c r="RP544" s="54"/>
      <c r="RQ544" s="54"/>
      <c r="RR544" s="54"/>
      <c r="RS544" s="54"/>
      <c r="RT544" s="54"/>
      <c r="RU544" s="54"/>
      <c r="RV544" s="54"/>
      <c r="RW544" s="54"/>
      <c r="RX544" s="54"/>
      <c r="RY544" s="54"/>
      <c r="RZ544" s="54"/>
      <c r="SA544" s="54"/>
      <c r="SB544" s="54"/>
      <c r="SC544" s="54"/>
      <c r="SD544" s="54"/>
      <c r="SE544" s="54"/>
      <c r="SF544" s="54"/>
      <c r="SG544" s="54"/>
      <c r="SH544" s="54"/>
      <c r="SI544" s="54"/>
      <c r="SJ544" s="54"/>
      <c r="SK544" s="54"/>
      <c r="SL544" s="54"/>
      <c r="SM544" s="54"/>
      <c r="SN544" s="54"/>
      <c r="SO544" s="54"/>
      <c r="SP544" s="54"/>
      <c r="SQ544" s="54"/>
      <c r="SR544" s="54"/>
      <c r="SS544" s="54"/>
      <c r="ST544" s="54"/>
      <c r="SU544" s="54"/>
      <c r="SV544" s="54"/>
      <c r="SW544" s="54"/>
      <c r="SX544" s="54"/>
      <c r="SY544" s="54"/>
      <c r="SZ544" s="54"/>
      <c r="TA544" s="54"/>
      <c r="TB544" s="54"/>
      <c r="TC544" s="54"/>
      <c r="TD544" s="54"/>
      <c r="TE544" s="54"/>
      <c r="TF544" s="54"/>
      <c r="TG544" s="54"/>
      <c r="TH544" s="54"/>
      <c r="TI544" s="54"/>
      <c r="TJ544" s="54"/>
      <c r="TK544" s="54"/>
      <c r="TL544" s="54"/>
      <c r="TM544" s="54"/>
      <c r="TN544" s="54"/>
      <c r="TO544" s="54"/>
      <c r="TP544" s="54"/>
      <c r="TQ544" s="54"/>
      <c r="TR544" s="54"/>
      <c r="TS544" s="54"/>
      <c r="TT544" s="54"/>
      <c r="TU544" s="54"/>
      <c r="TV544" s="54"/>
      <c r="TW544" s="54"/>
      <c r="TX544" s="54"/>
      <c r="TY544" s="54"/>
      <c r="TZ544" s="54"/>
      <c r="UA544" s="54"/>
      <c r="UB544" s="54"/>
      <c r="UC544" s="54"/>
      <c r="UD544" s="54"/>
      <c r="UE544" s="54"/>
      <c r="UF544" s="54"/>
      <c r="UG544" s="54"/>
      <c r="UH544" s="54"/>
      <c r="UI544" s="54"/>
      <c r="UJ544" s="54"/>
      <c r="UK544" s="54"/>
      <c r="UL544" s="54"/>
      <c r="UM544" s="54"/>
      <c r="UN544" s="54"/>
      <c r="UO544" s="54"/>
      <c r="UP544" s="54"/>
      <c r="UQ544" s="54"/>
      <c r="UR544" s="54"/>
      <c r="US544" s="54"/>
      <c r="UT544" s="54"/>
      <c r="UU544" s="54"/>
      <c r="UV544" s="54"/>
      <c r="UW544" s="54"/>
      <c r="UX544" s="54"/>
      <c r="UY544" s="54"/>
      <c r="UZ544" s="54"/>
      <c r="VA544" s="54"/>
      <c r="VB544" s="54"/>
      <c r="VC544" s="54"/>
      <c r="VD544" s="54"/>
      <c r="VE544" s="54"/>
      <c r="VF544" s="54"/>
      <c r="VG544" s="54"/>
      <c r="VH544" s="54"/>
      <c r="VI544" s="54"/>
      <c r="VJ544" s="54"/>
      <c r="VK544" s="54"/>
      <c r="VL544" s="54"/>
      <c r="VM544" s="54"/>
      <c r="VN544" s="54"/>
      <c r="VO544" s="54"/>
      <c r="VP544" s="54"/>
      <c r="VQ544" s="54"/>
      <c r="VR544" s="54"/>
      <c r="VS544" s="54"/>
      <c r="VT544" s="54"/>
      <c r="VU544" s="54"/>
      <c r="VV544" s="54"/>
      <c r="VW544" s="54"/>
      <c r="VX544" s="54"/>
      <c r="VY544" s="54"/>
      <c r="VZ544" s="54"/>
      <c r="WA544" s="54"/>
      <c r="WB544" s="54"/>
      <c r="WC544" s="54"/>
      <c r="WD544" s="54"/>
      <c r="WE544" s="54"/>
      <c r="WF544" s="54"/>
      <c r="WG544" s="54"/>
      <c r="WH544" s="54"/>
      <c r="WI544" s="54"/>
      <c r="WJ544" s="54"/>
      <c r="WK544" s="54"/>
      <c r="WL544" s="54"/>
      <c r="WM544" s="54"/>
      <c r="WN544" s="54"/>
      <c r="WO544" s="54"/>
      <c r="WP544" s="54"/>
      <c r="WQ544" s="54"/>
      <c r="WR544" s="54"/>
      <c r="WS544" s="54"/>
      <c r="WT544" s="54"/>
      <c r="WU544" s="54"/>
      <c r="WV544" s="54"/>
      <c r="WW544" s="54"/>
      <c r="WX544" s="54"/>
      <c r="WY544" s="54"/>
      <c r="WZ544" s="54"/>
      <c r="XA544" s="54"/>
      <c r="XB544" s="54"/>
      <c r="XC544" s="54"/>
      <c r="XD544" s="54"/>
      <c r="XE544" s="54"/>
      <c r="XF544" s="54"/>
      <c r="XG544" s="54"/>
      <c r="XH544" s="54"/>
      <c r="XI544" s="54"/>
      <c r="XJ544" s="54"/>
      <c r="XK544" s="54"/>
      <c r="XL544" s="54"/>
      <c r="XM544" s="54"/>
      <c r="XN544" s="54"/>
      <c r="XO544" s="54"/>
      <c r="XP544" s="54"/>
      <c r="XQ544" s="54"/>
      <c r="XR544" s="54"/>
      <c r="XS544" s="54"/>
      <c r="XT544" s="54"/>
      <c r="XU544" s="54"/>
      <c r="XV544" s="54"/>
      <c r="XW544" s="54"/>
      <c r="XX544" s="54"/>
      <c r="XY544" s="54"/>
      <c r="XZ544" s="54"/>
      <c r="YA544" s="54"/>
      <c r="YB544" s="54"/>
      <c r="YC544" s="54"/>
      <c r="YD544" s="54"/>
      <c r="YE544" s="54"/>
      <c r="YF544" s="54"/>
      <c r="YG544" s="54"/>
      <c r="YH544" s="54"/>
      <c r="YI544" s="54"/>
      <c r="YJ544" s="54"/>
      <c r="YK544" s="54"/>
      <c r="YL544" s="54"/>
      <c r="YM544" s="54"/>
      <c r="YN544" s="54"/>
      <c r="YO544" s="54"/>
      <c r="YP544" s="54"/>
      <c r="YQ544" s="54"/>
      <c r="YR544" s="54"/>
      <c r="YS544" s="54"/>
      <c r="YT544" s="54"/>
      <c r="YU544" s="54"/>
      <c r="YV544" s="54"/>
      <c r="YW544" s="54"/>
      <c r="YX544" s="54"/>
      <c r="YY544" s="54"/>
      <c r="YZ544" s="54"/>
      <c r="ZA544" s="54"/>
      <c r="ZB544" s="54"/>
      <c r="ZC544" s="54"/>
      <c r="ZD544" s="54"/>
      <c r="ZE544" s="54"/>
      <c r="ZF544" s="54"/>
      <c r="ZG544" s="54"/>
      <c r="ZH544" s="54"/>
      <c r="ZI544" s="54"/>
      <c r="ZJ544" s="54"/>
      <c r="ZK544" s="54"/>
      <c r="ZL544" s="54"/>
      <c r="ZM544" s="54"/>
      <c r="ZN544" s="54"/>
      <c r="ZO544" s="54"/>
      <c r="ZP544" s="54"/>
      <c r="ZQ544" s="54"/>
      <c r="ZR544" s="54"/>
      <c r="ZS544" s="54"/>
      <c r="ZT544" s="54"/>
      <c r="ZU544" s="54"/>
      <c r="ZV544" s="54"/>
      <c r="ZW544" s="54"/>
      <c r="ZX544" s="54"/>
      <c r="ZY544" s="54"/>
      <c r="ZZ544" s="54"/>
    </row>
    <row r="545" spans="1:702" x14ac:dyDescent="0.2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  <c r="CW545" s="54"/>
      <c r="CX545" s="54"/>
      <c r="CY545" s="54"/>
      <c r="CZ545" s="54"/>
      <c r="DA545" s="54"/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  <c r="DN545" s="54"/>
      <c r="DO545" s="54"/>
      <c r="DP545" s="54"/>
      <c r="DQ545" s="54"/>
      <c r="DR545" s="54"/>
      <c r="DS545" s="54"/>
      <c r="DT545" s="54"/>
      <c r="DU545" s="54"/>
      <c r="DV545" s="54"/>
      <c r="DW545" s="54"/>
      <c r="DX545" s="54"/>
      <c r="DY545" s="54"/>
      <c r="DZ545" s="54"/>
      <c r="EA545" s="54"/>
      <c r="EB545" s="54"/>
      <c r="EC545" s="54"/>
      <c r="ED545" s="54"/>
      <c r="EE545" s="54"/>
      <c r="EF545" s="54"/>
      <c r="EG545" s="54"/>
      <c r="EH545" s="54"/>
      <c r="EI545" s="54"/>
      <c r="EJ545" s="54"/>
      <c r="EK545" s="54"/>
      <c r="EL545" s="54"/>
      <c r="EM545" s="54"/>
      <c r="EN545" s="54"/>
      <c r="EO545" s="54"/>
      <c r="EP545" s="54"/>
      <c r="EQ545" s="54"/>
      <c r="ER545" s="54"/>
      <c r="ES545" s="54"/>
      <c r="ET545" s="54"/>
      <c r="EU545" s="54"/>
      <c r="EV545" s="54"/>
      <c r="EW545" s="54"/>
      <c r="EX545" s="54"/>
      <c r="EY545" s="54"/>
      <c r="EZ545" s="54"/>
      <c r="FA545" s="54"/>
      <c r="FB545" s="54"/>
      <c r="FC545" s="54"/>
      <c r="FD545" s="54"/>
      <c r="FE545" s="54"/>
      <c r="FF545" s="54"/>
      <c r="FG545" s="54"/>
      <c r="FH545" s="54"/>
      <c r="FI545" s="54"/>
      <c r="FJ545" s="54"/>
      <c r="FK545" s="54"/>
      <c r="FL545" s="54"/>
      <c r="FM545" s="54"/>
      <c r="FN545" s="54"/>
      <c r="FO545" s="54"/>
      <c r="FP545" s="54"/>
      <c r="FQ545" s="54"/>
      <c r="FR545" s="54"/>
      <c r="FS545" s="54"/>
      <c r="FT545" s="54"/>
      <c r="FU545" s="54"/>
      <c r="FV545" s="54"/>
      <c r="FW545" s="54"/>
      <c r="FX545" s="54"/>
      <c r="FY545" s="54"/>
      <c r="FZ545" s="54"/>
      <c r="GA545" s="54"/>
      <c r="GB545" s="54"/>
      <c r="GC545" s="54"/>
      <c r="GD545" s="54"/>
      <c r="GE545" s="54"/>
      <c r="GF545" s="54"/>
      <c r="GG545" s="54"/>
      <c r="GH545" s="54"/>
      <c r="GI545" s="54"/>
      <c r="GJ545" s="54"/>
      <c r="GK545" s="54"/>
      <c r="GL545" s="54"/>
      <c r="GM545" s="54"/>
      <c r="GN545" s="54"/>
      <c r="GO545" s="54"/>
      <c r="GP545" s="54"/>
      <c r="GQ545" s="54"/>
      <c r="GR545" s="54"/>
      <c r="GS545" s="54"/>
      <c r="GT545" s="54"/>
      <c r="GU545" s="54"/>
      <c r="GV545" s="54"/>
      <c r="GW545" s="54"/>
      <c r="GX545" s="54"/>
      <c r="GY545" s="54"/>
      <c r="GZ545" s="54"/>
      <c r="HA545" s="54"/>
      <c r="HB545" s="54"/>
      <c r="HC545" s="54"/>
      <c r="HD545" s="54"/>
      <c r="HE545" s="54"/>
      <c r="HF545" s="54"/>
      <c r="HG545" s="54"/>
      <c r="HH545" s="54"/>
      <c r="HI545" s="54"/>
      <c r="HJ545" s="54"/>
      <c r="HK545" s="54"/>
      <c r="HL545" s="54"/>
      <c r="HM545" s="54"/>
      <c r="HN545" s="54"/>
      <c r="HO545" s="54"/>
      <c r="HP545" s="54"/>
      <c r="HQ545" s="54"/>
      <c r="HR545" s="54"/>
      <c r="HS545" s="54"/>
      <c r="HT545" s="54"/>
      <c r="HU545" s="54"/>
      <c r="HV545" s="54"/>
      <c r="HW545" s="54"/>
      <c r="HX545" s="54"/>
      <c r="HY545" s="54"/>
      <c r="HZ545" s="54"/>
      <c r="IA545" s="54"/>
      <c r="IB545" s="54"/>
      <c r="IC545" s="54"/>
      <c r="ID545" s="54"/>
      <c r="IE545" s="54"/>
      <c r="IF545" s="54"/>
      <c r="IG545" s="54"/>
      <c r="IH545" s="54"/>
      <c r="II545" s="54"/>
      <c r="IJ545" s="54"/>
      <c r="IK545" s="54"/>
      <c r="IL545" s="54"/>
      <c r="IM545" s="54"/>
      <c r="IN545" s="54"/>
      <c r="IO545" s="54"/>
      <c r="IP545" s="54"/>
      <c r="IQ545" s="54"/>
      <c r="IR545" s="54"/>
      <c r="IS545" s="54"/>
      <c r="IT545" s="54"/>
      <c r="IU545" s="54"/>
      <c r="IV545" s="54"/>
      <c r="IW545" s="54"/>
      <c r="IX545" s="54"/>
      <c r="IY545" s="54"/>
      <c r="IZ545" s="54"/>
      <c r="JA545" s="54"/>
      <c r="JB545" s="54"/>
      <c r="JC545" s="54"/>
      <c r="JD545" s="54"/>
      <c r="JE545" s="54"/>
      <c r="JF545" s="54"/>
      <c r="JG545" s="54"/>
      <c r="JH545" s="54"/>
      <c r="JI545" s="54"/>
      <c r="JJ545" s="54"/>
      <c r="JK545" s="54"/>
      <c r="JL545" s="54"/>
      <c r="JM545" s="54"/>
      <c r="JN545" s="54"/>
      <c r="JO545" s="54"/>
      <c r="JP545" s="54"/>
      <c r="JQ545" s="54"/>
      <c r="JR545" s="54"/>
      <c r="JS545" s="54"/>
      <c r="JT545" s="54"/>
      <c r="JU545" s="54"/>
      <c r="JV545" s="54"/>
      <c r="JW545" s="54"/>
      <c r="JX545" s="54"/>
      <c r="JY545" s="54"/>
      <c r="JZ545" s="54"/>
      <c r="KA545" s="54"/>
      <c r="KB545" s="54"/>
      <c r="KC545" s="54"/>
      <c r="KD545" s="54"/>
      <c r="KE545" s="54"/>
      <c r="KF545" s="54"/>
      <c r="KG545" s="54"/>
      <c r="KH545" s="54"/>
      <c r="KI545" s="54"/>
      <c r="KJ545" s="54"/>
      <c r="KK545" s="54"/>
      <c r="KL545" s="54"/>
      <c r="KM545" s="54"/>
      <c r="KN545" s="54"/>
      <c r="KO545" s="54"/>
      <c r="KP545" s="54"/>
      <c r="KQ545" s="54"/>
      <c r="KR545" s="54"/>
      <c r="KS545" s="54"/>
      <c r="KT545" s="54"/>
      <c r="KU545" s="54"/>
      <c r="KV545" s="54"/>
      <c r="KW545" s="54"/>
      <c r="KX545" s="54"/>
      <c r="KY545" s="54"/>
      <c r="KZ545" s="54"/>
      <c r="LA545" s="54"/>
      <c r="LB545" s="54"/>
      <c r="LC545" s="54"/>
      <c r="LD545" s="54"/>
      <c r="LE545" s="54"/>
      <c r="LF545" s="54"/>
      <c r="LG545" s="54"/>
      <c r="LH545" s="54"/>
      <c r="LI545" s="54"/>
      <c r="LJ545" s="54"/>
      <c r="LK545" s="54"/>
      <c r="LL545" s="54"/>
      <c r="LM545" s="54"/>
      <c r="LN545" s="54"/>
      <c r="LO545" s="54"/>
      <c r="LP545" s="54"/>
      <c r="LQ545" s="54"/>
      <c r="LR545" s="54"/>
      <c r="LS545" s="54"/>
      <c r="LT545" s="54"/>
      <c r="LU545" s="54"/>
      <c r="LV545" s="54"/>
      <c r="LW545" s="54"/>
      <c r="LX545" s="54"/>
      <c r="LY545" s="54"/>
      <c r="LZ545" s="54"/>
      <c r="MA545" s="54"/>
      <c r="MB545" s="54"/>
      <c r="MC545" s="54"/>
      <c r="MD545" s="54"/>
      <c r="ME545" s="54"/>
      <c r="MF545" s="54"/>
      <c r="MG545" s="54"/>
      <c r="MH545" s="54"/>
      <c r="MI545" s="54"/>
      <c r="MJ545" s="54"/>
      <c r="MK545" s="54"/>
      <c r="ML545" s="54"/>
      <c r="MM545" s="54"/>
      <c r="MN545" s="54"/>
      <c r="MO545" s="54"/>
      <c r="MP545" s="54"/>
      <c r="MQ545" s="54"/>
      <c r="MR545" s="54"/>
      <c r="MS545" s="54"/>
      <c r="MT545" s="54"/>
      <c r="MU545" s="54"/>
      <c r="MV545" s="54"/>
      <c r="MW545" s="54"/>
      <c r="MX545" s="54"/>
      <c r="MY545" s="54"/>
      <c r="MZ545" s="54"/>
      <c r="NA545" s="54"/>
      <c r="NB545" s="54"/>
      <c r="NC545" s="54"/>
      <c r="ND545" s="54"/>
      <c r="NE545" s="54"/>
      <c r="NF545" s="54"/>
      <c r="NG545" s="54"/>
      <c r="NH545" s="54"/>
      <c r="NI545" s="54"/>
      <c r="NJ545" s="54"/>
      <c r="NK545" s="54"/>
      <c r="NL545" s="54"/>
      <c r="NM545" s="54"/>
      <c r="NN545" s="54"/>
      <c r="NO545" s="54"/>
      <c r="NP545" s="54"/>
      <c r="NQ545" s="54"/>
      <c r="NR545" s="54"/>
      <c r="NS545" s="54"/>
      <c r="NT545" s="54"/>
      <c r="NU545" s="54"/>
      <c r="NV545" s="54"/>
      <c r="NW545" s="54"/>
      <c r="NX545" s="54"/>
      <c r="NY545" s="54"/>
      <c r="NZ545" s="54"/>
      <c r="OA545" s="54"/>
      <c r="OB545" s="54"/>
      <c r="OC545" s="54"/>
      <c r="OD545" s="54"/>
      <c r="OE545" s="54"/>
      <c r="OF545" s="54"/>
      <c r="OG545" s="54"/>
      <c r="OH545" s="54"/>
      <c r="OI545" s="54"/>
      <c r="OJ545" s="54"/>
      <c r="OK545" s="54"/>
      <c r="OL545" s="54"/>
      <c r="OM545" s="54"/>
      <c r="ON545" s="54"/>
      <c r="OO545" s="54"/>
      <c r="OP545" s="54"/>
      <c r="OQ545" s="54"/>
      <c r="OR545" s="54"/>
      <c r="OS545" s="54"/>
      <c r="OT545" s="54"/>
      <c r="OU545" s="54"/>
      <c r="OV545" s="54"/>
      <c r="OW545" s="54"/>
      <c r="OX545" s="54"/>
      <c r="OY545" s="54"/>
      <c r="OZ545" s="54"/>
      <c r="PA545" s="54"/>
      <c r="PB545" s="54"/>
      <c r="PC545" s="54"/>
      <c r="PD545" s="54"/>
      <c r="PE545" s="54"/>
      <c r="PF545" s="54"/>
      <c r="PG545" s="54"/>
      <c r="PH545" s="54"/>
      <c r="PI545" s="54"/>
      <c r="PJ545" s="54"/>
      <c r="PK545" s="54"/>
      <c r="PL545" s="54"/>
      <c r="PM545" s="54"/>
      <c r="PN545" s="54"/>
      <c r="PO545" s="54"/>
      <c r="PP545" s="54"/>
      <c r="PQ545" s="54"/>
      <c r="PR545" s="54"/>
      <c r="PS545" s="54"/>
      <c r="PT545" s="54"/>
      <c r="PU545" s="54"/>
      <c r="PV545" s="54"/>
      <c r="PW545" s="54"/>
      <c r="PX545" s="54"/>
      <c r="PY545" s="54"/>
      <c r="PZ545" s="54"/>
      <c r="QA545" s="54"/>
      <c r="QB545" s="54"/>
      <c r="QC545" s="54"/>
      <c r="QD545" s="54"/>
      <c r="QE545" s="54"/>
      <c r="QF545" s="54"/>
      <c r="QG545" s="54"/>
      <c r="QH545" s="54"/>
      <c r="QI545" s="54"/>
      <c r="QJ545" s="54"/>
      <c r="QK545" s="54"/>
      <c r="QL545" s="54"/>
      <c r="QM545" s="54"/>
      <c r="QN545" s="54"/>
      <c r="QO545" s="54"/>
      <c r="QP545" s="54"/>
      <c r="QQ545" s="54"/>
      <c r="QR545" s="54"/>
      <c r="QS545" s="54"/>
      <c r="QT545" s="54"/>
      <c r="QU545" s="54"/>
      <c r="QV545" s="54"/>
      <c r="QW545" s="54"/>
      <c r="QX545" s="54"/>
      <c r="QY545" s="54"/>
      <c r="QZ545" s="54"/>
      <c r="RA545" s="54"/>
      <c r="RB545" s="54"/>
      <c r="RC545" s="54"/>
      <c r="RD545" s="54"/>
      <c r="RE545" s="54"/>
      <c r="RF545" s="54"/>
      <c r="RG545" s="54"/>
      <c r="RH545" s="54"/>
      <c r="RI545" s="54"/>
      <c r="RJ545" s="54"/>
      <c r="RK545" s="54"/>
      <c r="RL545" s="54"/>
      <c r="RM545" s="54"/>
      <c r="RN545" s="54"/>
      <c r="RO545" s="54"/>
      <c r="RP545" s="54"/>
      <c r="RQ545" s="54"/>
      <c r="RR545" s="54"/>
      <c r="RS545" s="54"/>
      <c r="RT545" s="54"/>
      <c r="RU545" s="54"/>
      <c r="RV545" s="54"/>
      <c r="RW545" s="54"/>
      <c r="RX545" s="54"/>
      <c r="RY545" s="54"/>
      <c r="RZ545" s="54"/>
      <c r="SA545" s="54"/>
      <c r="SB545" s="54"/>
      <c r="SC545" s="54"/>
      <c r="SD545" s="54"/>
      <c r="SE545" s="54"/>
      <c r="SF545" s="54"/>
      <c r="SG545" s="54"/>
      <c r="SH545" s="54"/>
      <c r="SI545" s="54"/>
      <c r="SJ545" s="54"/>
      <c r="SK545" s="54"/>
      <c r="SL545" s="54"/>
      <c r="SM545" s="54"/>
      <c r="SN545" s="54"/>
      <c r="SO545" s="54"/>
      <c r="SP545" s="54"/>
      <c r="SQ545" s="54"/>
      <c r="SR545" s="54"/>
      <c r="SS545" s="54"/>
      <c r="ST545" s="54"/>
      <c r="SU545" s="54"/>
      <c r="SV545" s="54"/>
      <c r="SW545" s="54"/>
      <c r="SX545" s="54"/>
      <c r="SY545" s="54"/>
      <c r="SZ545" s="54"/>
      <c r="TA545" s="54"/>
      <c r="TB545" s="54"/>
      <c r="TC545" s="54"/>
      <c r="TD545" s="54"/>
      <c r="TE545" s="54"/>
      <c r="TF545" s="54"/>
      <c r="TG545" s="54"/>
      <c r="TH545" s="54"/>
      <c r="TI545" s="54"/>
      <c r="TJ545" s="54"/>
      <c r="TK545" s="54"/>
      <c r="TL545" s="54"/>
      <c r="TM545" s="54"/>
      <c r="TN545" s="54"/>
      <c r="TO545" s="54"/>
      <c r="TP545" s="54"/>
      <c r="TQ545" s="54"/>
      <c r="TR545" s="54"/>
      <c r="TS545" s="54"/>
      <c r="TT545" s="54"/>
      <c r="TU545" s="54"/>
      <c r="TV545" s="54"/>
      <c r="TW545" s="54"/>
      <c r="TX545" s="54"/>
      <c r="TY545" s="54"/>
      <c r="TZ545" s="54"/>
      <c r="UA545" s="54"/>
      <c r="UB545" s="54"/>
      <c r="UC545" s="54"/>
      <c r="UD545" s="54"/>
      <c r="UE545" s="54"/>
      <c r="UF545" s="54"/>
      <c r="UG545" s="54"/>
      <c r="UH545" s="54"/>
      <c r="UI545" s="54"/>
      <c r="UJ545" s="54"/>
      <c r="UK545" s="54"/>
      <c r="UL545" s="54"/>
      <c r="UM545" s="54"/>
      <c r="UN545" s="54"/>
      <c r="UO545" s="54"/>
      <c r="UP545" s="54"/>
      <c r="UQ545" s="54"/>
      <c r="UR545" s="54"/>
      <c r="US545" s="54"/>
      <c r="UT545" s="54"/>
      <c r="UU545" s="54"/>
      <c r="UV545" s="54"/>
      <c r="UW545" s="54"/>
      <c r="UX545" s="54"/>
      <c r="UY545" s="54"/>
      <c r="UZ545" s="54"/>
      <c r="VA545" s="54"/>
      <c r="VB545" s="54"/>
      <c r="VC545" s="54"/>
      <c r="VD545" s="54"/>
      <c r="VE545" s="54"/>
      <c r="VF545" s="54"/>
      <c r="VG545" s="54"/>
      <c r="VH545" s="54"/>
      <c r="VI545" s="54"/>
      <c r="VJ545" s="54"/>
      <c r="VK545" s="54"/>
      <c r="VL545" s="54"/>
      <c r="VM545" s="54"/>
      <c r="VN545" s="54"/>
      <c r="VO545" s="54"/>
      <c r="VP545" s="54"/>
      <c r="VQ545" s="54"/>
      <c r="VR545" s="54"/>
      <c r="VS545" s="54"/>
      <c r="VT545" s="54"/>
      <c r="VU545" s="54"/>
      <c r="VV545" s="54"/>
      <c r="VW545" s="54"/>
      <c r="VX545" s="54"/>
      <c r="VY545" s="54"/>
      <c r="VZ545" s="54"/>
      <c r="WA545" s="54"/>
      <c r="WB545" s="54"/>
      <c r="WC545" s="54"/>
      <c r="WD545" s="54"/>
      <c r="WE545" s="54"/>
      <c r="WF545" s="54"/>
      <c r="WG545" s="54"/>
      <c r="WH545" s="54"/>
      <c r="WI545" s="54"/>
      <c r="WJ545" s="54"/>
      <c r="WK545" s="54"/>
      <c r="WL545" s="54"/>
      <c r="WM545" s="54"/>
      <c r="WN545" s="54"/>
      <c r="WO545" s="54"/>
      <c r="WP545" s="54"/>
      <c r="WQ545" s="54"/>
      <c r="WR545" s="54"/>
      <c r="WS545" s="54"/>
      <c r="WT545" s="54"/>
      <c r="WU545" s="54"/>
      <c r="WV545" s="54"/>
      <c r="WW545" s="54"/>
      <c r="WX545" s="54"/>
      <c r="WY545" s="54"/>
      <c r="WZ545" s="54"/>
      <c r="XA545" s="54"/>
      <c r="XB545" s="54"/>
      <c r="XC545" s="54"/>
      <c r="XD545" s="54"/>
      <c r="XE545" s="54"/>
      <c r="XF545" s="54"/>
      <c r="XG545" s="54"/>
      <c r="XH545" s="54"/>
      <c r="XI545" s="54"/>
      <c r="XJ545" s="54"/>
      <c r="XK545" s="54"/>
      <c r="XL545" s="54"/>
      <c r="XM545" s="54"/>
      <c r="XN545" s="54"/>
      <c r="XO545" s="54"/>
      <c r="XP545" s="54"/>
      <c r="XQ545" s="54"/>
      <c r="XR545" s="54"/>
      <c r="XS545" s="54"/>
      <c r="XT545" s="54"/>
      <c r="XU545" s="54"/>
      <c r="XV545" s="54"/>
      <c r="XW545" s="54"/>
      <c r="XX545" s="54"/>
      <c r="XY545" s="54"/>
      <c r="XZ545" s="54"/>
      <c r="YA545" s="54"/>
      <c r="YB545" s="54"/>
      <c r="YC545" s="54"/>
      <c r="YD545" s="54"/>
      <c r="YE545" s="54"/>
      <c r="YF545" s="54"/>
      <c r="YG545" s="54"/>
      <c r="YH545" s="54"/>
      <c r="YI545" s="54"/>
      <c r="YJ545" s="54"/>
      <c r="YK545" s="54"/>
      <c r="YL545" s="54"/>
      <c r="YM545" s="54"/>
      <c r="YN545" s="54"/>
      <c r="YO545" s="54"/>
      <c r="YP545" s="54"/>
      <c r="YQ545" s="54"/>
      <c r="YR545" s="54"/>
      <c r="YS545" s="54"/>
      <c r="YT545" s="54"/>
      <c r="YU545" s="54"/>
      <c r="YV545" s="54"/>
      <c r="YW545" s="54"/>
      <c r="YX545" s="54"/>
      <c r="YY545" s="54"/>
      <c r="YZ545" s="54"/>
      <c r="ZA545" s="54"/>
      <c r="ZB545" s="54"/>
      <c r="ZC545" s="54"/>
      <c r="ZD545" s="54"/>
      <c r="ZE545" s="54"/>
      <c r="ZF545" s="54"/>
      <c r="ZG545" s="54"/>
      <c r="ZH545" s="54"/>
      <c r="ZI545" s="54"/>
      <c r="ZJ545" s="54"/>
      <c r="ZK545" s="54"/>
      <c r="ZL545" s="54"/>
      <c r="ZM545" s="54"/>
      <c r="ZN545" s="54"/>
      <c r="ZO545" s="54"/>
      <c r="ZP545" s="54"/>
      <c r="ZQ545" s="54"/>
      <c r="ZR545" s="54"/>
      <c r="ZS545" s="54"/>
      <c r="ZT545" s="54"/>
      <c r="ZU545" s="54"/>
      <c r="ZV545" s="54"/>
      <c r="ZW545" s="54"/>
      <c r="ZX545" s="54"/>
      <c r="ZY545" s="54"/>
      <c r="ZZ545" s="54"/>
    </row>
    <row r="546" spans="1:702" x14ac:dyDescent="0.2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  <c r="CW546" s="54"/>
      <c r="CX546" s="54"/>
      <c r="CY546" s="54"/>
      <c r="CZ546" s="54"/>
      <c r="DA546" s="54"/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  <c r="DN546" s="54"/>
      <c r="DO546" s="54"/>
      <c r="DP546" s="54"/>
      <c r="DQ546" s="54"/>
      <c r="DR546" s="54"/>
      <c r="DS546" s="54"/>
      <c r="DT546" s="54"/>
      <c r="DU546" s="54"/>
      <c r="DV546" s="54"/>
      <c r="DW546" s="54"/>
      <c r="DX546" s="54"/>
      <c r="DY546" s="54"/>
      <c r="DZ546" s="54"/>
      <c r="EA546" s="54"/>
      <c r="EB546" s="54"/>
      <c r="EC546" s="54"/>
      <c r="ED546" s="54"/>
      <c r="EE546" s="54"/>
      <c r="EF546" s="54"/>
      <c r="EG546" s="54"/>
      <c r="EH546" s="54"/>
      <c r="EI546" s="54"/>
      <c r="EJ546" s="54"/>
      <c r="EK546" s="54"/>
      <c r="EL546" s="54"/>
      <c r="EM546" s="54"/>
      <c r="EN546" s="54"/>
      <c r="EO546" s="54"/>
      <c r="EP546" s="54"/>
      <c r="EQ546" s="54"/>
      <c r="ER546" s="54"/>
      <c r="ES546" s="54"/>
      <c r="ET546" s="54"/>
      <c r="EU546" s="54"/>
      <c r="EV546" s="54"/>
      <c r="EW546" s="54"/>
      <c r="EX546" s="54"/>
      <c r="EY546" s="54"/>
      <c r="EZ546" s="54"/>
      <c r="FA546" s="54"/>
      <c r="FB546" s="54"/>
      <c r="FC546" s="54"/>
      <c r="FD546" s="54"/>
      <c r="FE546" s="54"/>
      <c r="FF546" s="54"/>
      <c r="FG546" s="54"/>
      <c r="FH546" s="54"/>
      <c r="FI546" s="54"/>
      <c r="FJ546" s="54"/>
      <c r="FK546" s="54"/>
      <c r="FL546" s="54"/>
      <c r="FM546" s="54"/>
      <c r="FN546" s="54"/>
      <c r="FO546" s="54"/>
      <c r="FP546" s="54"/>
      <c r="FQ546" s="54"/>
      <c r="FR546" s="54"/>
      <c r="FS546" s="54"/>
      <c r="FT546" s="54"/>
      <c r="FU546" s="54"/>
      <c r="FV546" s="54"/>
      <c r="FW546" s="54"/>
      <c r="FX546" s="54"/>
      <c r="FY546" s="54"/>
      <c r="FZ546" s="54"/>
      <c r="GA546" s="54"/>
      <c r="GB546" s="54"/>
      <c r="GC546" s="54"/>
      <c r="GD546" s="54"/>
      <c r="GE546" s="54"/>
      <c r="GF546" s="54"/>
      <c r="GG546" s="54"/>
      <c r="GH546" s="54"/>
      <c r="GI546" s="54"/>
      <c r="GJ546" s="54"/>
      <c r="GK546" s="54"/>
      <c r="GL546" s="54"/>
      <c r="GM546" s="54"/>
      <c r="GN546" s="54"/>
      <c r="GO546" s="54"/>
      <c r="GP546" s="54"/>
      <c r="GQ546" s="54"/>
      <c r="GR546" s="54"/>
      <c r="GS546" s="54"/>
      <c r="GT546" s="54"/>
      <c r="GU546" s="54"/>
      <c r="GV546" s="54"/>
      <c r="GW546" s="54"/>
      <c r="GX546" s="54"/>
      <c r="GY546" s="54"/>
      <c r="GZ546" s="54"/>
      <c r="HA546" s="54"/>
      <c r="HB546" s="54"/>
      <c r="HC546" s="54"/>
      <c r="HD546" s="54"/>
      <c r="HE546" s="54"/>
      <c r="HF546" s="54"/>
      <c r="HG546" s="54"/>
      <c r="HH546" s="54"/>
      <c r="HI546" s="54"/>
      <c r="HJ546" s="54"/>
      <c r="HK546" s="54"/>
      <c r="HL546" s="54"/>
      <c r="HM546" s="54"/>
      <c r="HN546" s="54"/>
      <c r="HO546" s="54"/>
      <c r="HP546" s="54"/>
      <c r="HQ546" s="54"/>
      <c r="HR546" s="54"/>
      <c r="HS546" s="54"/>
      <c r="HT546" s="54"/>
      <c r="HU546" s="54"/>
      <c r="HV546" s="54"/>
      <c r="HW546" s="54"/>
      <c r="HX546" s="54"/>
      <c r="HY546" s="54"/>
      <c r="HZ546" s="54"/>
      <c r="IA546" s="54"/>
      <c r="IB546" s="54"/>
      <c r="IC546" s="54"/>
      <c r="ID546" s="54"/>
      <c r="IE546" s="54"/>
      <c r="IF546" s="54"/>
      <c r="IG546" s="54"/>
      <c r="IH546" s="54"/>
      <c r="II546" s="54"/>
      <c r="IJ546" s="54"/>
      <c r="IK546" s="54"/>
      <c r="IL546" s="54"/>
      <c r="IM546" s="54"/>
      <c r="IN546" s="54"/>
      <c r="IO546" s="54"/>
      <c r="IP546" s="54"/>
      <c r="IQ546" s="54"/>
      <c r="IR546" s="54"/>
      <c r="IS546" s="54"/>
      <c r="IT546" s="54"/>
      <c r="IU546" s="54"/>
      <c r="IV546" s="54"/>
      <c r="IW546" s="54"/>
      <c r="IX546" s="54"/>
      <c r="IY546" s="54"/>
      <c r="IZ546" s="54"/>
      <c r="JA546" s="54"/>
      <c r="JB546" s="54"/>
      <c r="JC546" s="54"/>
      <c r="JD546" s="54"/>
      <c r="JE546" s="54"/>
      <c r="JF546" s="54"/>
      <c r="JG546" s="54"/>
      <c r="JH546" s="54"/>
      <c r="JI546" s="54"/>
      <c r="JJ546" s="54"/>
      <c r="JK546" s="54"/>
      <c r="JL546" s="54"/>
      <c r="JM546" s="54"/>
      <c r="JN546" s="54"/>
      <c r="JO546" s="54"/>
      <c r="JP546" s="54"/>
      <c r="JQ546" s="54"/>
      <c r="JR546" s="54"/>
      <c r="JS546" s="54"/>
      <c r="JT546" s="54"/>
      <c r="JU546" s="54"/>
      <c r="JV546" s="54"/>
      <c r="JW546" s="54"/>
      <c r="JX546" s="54"/>
      <c r="JY546" s="54"/>
      <c r="JZ546" s="54"/>
      <c r="KA546" s="54"/>
      <c r="KB546" s="54"/>
      <c r="KC546" s="54"/>
      <c r="KD546" s="54"/>
      <c r="KE546" s="54"/>
      <c r="KF546" s="54"/>
      <c r="KG546" s="54"/>
      <c r="KH546" s="54"/>
      <c r="KI546" s="54"/>
      <c r="KJ546" s="54"/>
      <c r="KK546" s="54"/>
      <c r="KL546" s="54"/>
      <c r="KM546" s="54"/>
      <c r="KN546" s="54"/>
      <c r="KO546" s="54"/>
      <c r="KP546" s="54"/>
      <c r="KQ546" s="54"/>
      <c r="KR546" s="54"/>
      <c r="KS546" s="54"/>
      <c r="KT546" s="54"/>
      <c r="KU546" s="54"/>
      <c r="KV546" s="54"/>
      <c r="KW546" s="54"/>
      <c r="KX546" s="54"/>
      <c r="KY546" s="54"/>
      <c r="KZ546" s="54"/>
      <c r="LA546" s="54"/>
      <c r="LB546" s="54"/>
      <c r="LC546" s="54"/>
      <c r="LD546" s="54"/>
      <c r="LE546" s="54"/>
      <c r="LF546" s="54"/>
      <c r="LG546" s="54"/>
      <c r="LH546" s="54"/>
      <c r="LI546" s="54"/>
      <c r="LJ546" s="54"/>
      <c r="LK546" s="54"/>
      <c r="LL546" s="54"/>
      <c r="LM546" s="54"/>
      <c r="LN546" s="54"/>
      <c r="LO546" s="54"/>
      <c r="LP546" s="54"/>
      <c r="LQ546" s="54"/>
      <c r="LR546" s="54"/>
      <c r="LS546" s="54"/>
      <c r="LT546" s="54"/>
      <c r="LU546" s="54"/>
      <c r="LV546" s="54"/>
      <c r="LW546" s="54"/>
      <c r="LX546" s="54"/>
      <c r="LY546" s="54"/>
      <c r="LZ546" s="54"/>
      <c r="MA546" s="54"/>
      <c r="MB546" s="54"/>
      <c r="MC546" s="54"/>
      <c r="MD546" s="54"/>
      <c r="ME546" s="54"/>
      <c r="MF546" s="54"/>
      <c r="MG546" s="54"/>
      <c r="MH546" s="54"/>
      <c r="MI546" s="54"/>
      <c r="MJ546" s="54"/>
      <c r="MK546" s="54"/>
      <c r="ML546" s="54"/>
      <c r="MM546" s="54"/>
      <c r="MN546" s="54"/>
      <c r="MO546" s="54"/>
      <c r="MP546" s="54"/>
      <c r="MQ546" s="54"/>
      <c r="MR546" s="54"/>
      <c r="MS546" s="54"/>
      <c r="MT546" s="54"/>
      <c r="MU546" s="54"/>
      <c r="MV546" s="54"/>
      <c r="MW546" s="54"/>
      <c r="MX546" s="54"/>
      <c r="MY546" s="54"/>
      <c r="MZ546" s="54"/>
      <c r="NA546" s="54"/>
      <c r="NB546" s="54"/>
      <c r="NC546" s="54"/>
      <c r="ND546" s="54"/>
      <c r="NE546" s="54"/>
      <c r="NF546" s="54"/>
      <c r="NG546" s="54"/>
      <c r="NH546" s="54"/>
      <c r="NI546" s="54"/>
      <c r="NJ546" s="54"/>
      <c r="NK546" s="54"/>
      <c r="NL546" s="54"/>
      <c r="NM546" s="54"/>
      <c r="NN546" s="54"/>
      <c r="NO546" s="54"/>
      <c r="NP546" s="54"/>
      <c r="NQ546" s="54"/>
      <c r="NR546" s="54"/>
      <c r="NS546" s="54"/>
      <c r="NT546" s="54"/>
      <c r="NU546" s="54"/>
      <c r="NV546" s="54"/>
      <c r="NW546" s="54"/>
      <c r="NX546" s="54"/>
      <c r="NY546" s="54"/>
      <c r="NZ546" s="54"/>
      <c r="OA546" s="54"/>
      <c r="OB546" s="54"/>
      <c r="OC546" s="54"/>
      <c r="OD546" s="54"/>
      <c r="OE546" s="54"/>
      <c r="OF546" s="54"/>
      <c r="OG546" s="54"/>
      <c r="OH546" s="54"/>
      <c r="OI546" s="54"/>
      <c r="OJ546" s="54"/>
      <c r="OK546" s="54"/>
      <c r="OL546" s="54"/>
      <c r="OM546" s="54"/>
      <c r="ON546" s="54"/>
      <c r="OO546" s="54"/>
      <c r="OP546" s="54"/>
      <c r="OQ546" s="54"/>
      <c r="OR546" s="54"/>
      <c r="OS546" s="54"/>
      <c r="OT546" s="54"/>
      <c r="OU546" s="54"/>
      <c r="OV546" s="54"/>
      <c r="OW546" s="54"/>
      <c r="OX546" s="54"/>
      <c r="OY546" s="54"/>
      <c r="OZ546" s="54"/>
      <c r="PA546" s="54"/>
      <c r="PB546" s="54"/>
      <c r="PC546" s="54"/>
      <c r="PD546" s="54"/>
      <c r="PE546" s="54"/>
      <c r="PF546" s="54"/>
      <c r="PG546" s="54"/>
      <c r="PH546" s="54"/>
      <c r="PI546" s="54"/>
      <c r="PJ546" s="54"/>
      <c r="PK546" s="54"/>
      <c r="PL546" s="54"/>
      <c r="PM546" s="54"/>
      <c r="PN546" s="54"/>
      <c r="PO546" s="54"/>
      <c r="PP546" s="54"/>
      <c r="PQ546" s="54"/>
      <c r="PR546" s="54"/>
      <c r="PS546" s="54"/>
      <c r="PT546" s="54"/>
      <c r="PU546" s="54"/>
      <c r="PV546" s="54"/>
      <c r="PW546" s="54"/>
      <c r="PX546" s="54"/>
      <c r="PY546" s="54"/>
      <c r="PZ546" s="54"/>
      <c r="QA546" s="54"/>
      <c r="QB546" s="54"/>
      <c r="QC546" s="54"/>
      <c r="QD546" s="54"/>
      <c r="QE546" s="54"/>
      <c r="QF546" s="54"/>
      <c r="QG546" s="54"/>
      <c r="QH546" s="54"/>
      <c r="QI546" s="54"/>
      <c r="QJ546" s="54"/>
      <c r="QK546" s="54"/>
      <c r="QL546" s="54"/>
      <c r="QM546" s="54"/>
      <c r="QN546" s="54"/>
      <c r="QO546" s="54"/>
      <c r="QP546" s="54"/>
      <c r="QQ546" s="54"/>
      <c r="QR546" s="54"/>
      <c r="QS546" s="54"/>
      <c r="QT546" s="54"/>
      <c r="QU546" s="54"/>
      <c r="QV546" s="54"/>
      <c r="QW546" s="54"/>
      <c r="QX546" s="54"/>
      <c r="QY546" s="54"/>
      <c r="QZ546" s="54"/>
      <c r="RA546" s="54"/>
      <c r="RB546" s="54"/>
      <c r="RC546" s="54"/>
      <c r="RD546" s="54"/>
      <c r="RE546" s="54"/>
      <c r="RF546" s="54"/>
      <c r="RG546" s="54"/>
      <c r="RH546" s="54"/>
      <c r="RI546" s="54"/>
      <c r="RJ546" s="54"/>
      <c r="RK546" s="54"/>
      <c r="RL546" s="54"/>
      <c r="RM546" s="54"/>
      <c r="RN546" s="54"/>
      <c r="RO546" s="54"/>
      <c r="RP546" s="54"/>
      <c r="RQ546" s="54"/>
      <c r="RR546" s="54"/>
      <c r="RS546" s="54"/>
      <c r="RT546" s="54"/>
      <c r="RU546" s="54"/>
      <c r="RV546" s="54"/>
      <c r="RW546" s="54"/>
      <c r="RX546" s="54"/>
      <c r="RY546" s="54"/>
      <c r="RZ546" s="54"/>
      <c r="SA546" s="54"/>
      <c r="SB546" s="54"/>
      <c r="SC546" s="54"/>
      <c r="SD546" s="54"/>
      <c r="SE546" s="54"/>
      <c r="SF546" s="54"/>
      <c r="SG546" s="54"/>
      <c r="SH546" s="54"/>
      <c r="SI546" s="54"/>
      <c r="SJ546" s="54"/>
      <c r="SK546" s="54"/>
      <c r="SL546" s="54"/>
      <c r="SM546" s="54"/>
      <c r="SN546" s="54"/>
      <c r="SO546" s="54"/>
      <c r="SP546" s="54"/>
      <c r="SQ546" s="54"/>
      <c r="SR546" s="54"/>
      <c r="SS546" s="54"/>
      <c r="ST546" s="54"/>
      <c r="SU546" s="54"/>
      <c r="SV546" s="54"/>
      <c r="SW546" s="54"/>
      <c r="SX546" s="54"/>
      <c r="SY546" s="54"/>
      <c r="SZ546" s="54"/>
      <c r="TA546" s="54"/>
      <c r="TB546" s="54"/>
      <c r="TC546" s="54"/>
      <c r="TD546" s="54"/>
      <c r="TE546" s="54"/>
      <c r="TF546" s="54"/>
      <c r="TG546" s="54"/>
      <c r="TH546" s="54"/>
      <c r="TI546" s="54"/>
      <c r="TJ546" s="54"/>
      <c r="TK546" s="54"/>
      <c r="TL546" s="54"/>
      <c r="TM546" s="54"/>
      <c r="TN546" s="54"/>
      <c r="TO546" s="54"/>
      <c r="TP546" s="54"/>
      <c r="TQ546" s="54"/>
      <c r="TR546" s="54"/>
      <c r="TS546" s="54"/>
      <c r="TT546" s="54"/>
      <c r="TU546" s="54"/>
      <c r="TV546" s="54"/>
      <c r="TW546" s="54"/>
      <c r="TX546" s="54"/>
      <c r="TY546" s="54"/>
      <c r="TZ546" s="54"/>
      <c r="UA546" s="54"/>
      <c r="UB546" s="54"/>
      <c r="UC546" s="54"/>
      <c r="UD546" s="54"/>
      <c r="UE546" s="54"/>
      <c r="UF546" s="54"/>
      <c r="UG546" s="54"/>
      <c r="UH546" s="54"/>
      <c r="UI546" s="54"/>
      <c r="UJ546" s="54"/>
      <c r="UK546" s="54"/>
      <c r="UL546" s="54"/>
      <c r="UM546" s="54"/>
      <c r="UN546" s="54"/>
      <c r="UO546" s="54"/>
      <c r="UP546" s="54"/>
      <c r="UQ546" s="54"/>
      <c r="UR546" s="54"/>
      <c r="US546" s="54"/>
      <c r="UT546" s="54"/>
      <c r="UU546" s="54"/>
      <c r="UV546" s="54"/>
      <c r="UW546" s="54"/>
      <c r="UX546" s="54"/>
      <c r="UY546" s="54"/>
      <c r="UZ546" s="54"/>
      <c r="VA546" s="54"/>
      <c r="VB546" s="54"/>
      <c r="VC546" s="54"/>
      <c r="VD546" s="54"/>
      <c r="VE546" s="54"/>
      <c r="VF546" s="54"/>
      <c r="VG546" s="54"/>
      <c r="VH546" s="54"/>
      <c r="VI546" s="54"/>
      <c r="VJ546" s="54"/>
      <c r="VK546" s="54"/>
      <c r="VL546" s="54"/>
      <c r="VM546" s="54"/>
      <c r="VN546" s="54"/>
      <c r="VO546" s="54"/>
      <c r="VP546" s="54"/>
      <c r="VQ546" s="54"/>
      <c r="VR546" s="54"/>
      <c r="VS546" s="54"/>
      <c r="VT546" s="54"/>
      <c r="VU546" s="54"/>
      <c r="VV546" s="54"/>
      <c r="VW546" s="54"/>
      <c r="VX546" s="54"/>
      <c r="VY546" s="54"/>
      <c r="VZ546" s="54"/>
      <c r="WA546" s="54"/>
      <c r="WB546" s="54"/>
      <c r="WC546" s="54"/>
      <c r="WD546" s="54"/>
      <c r="WE546" s="54"/>
      <c r="WF546" s="54"/>
      <c r="WG546" s="54"/>
      <c r="WH546" s="54"/>
      <c r="WI546" s="54"/>
      <c r="WJ546" s="54"/>
      <c r="WK546" s="54"/>
      <c r="WL546" s="54"/>
      <c r="WM546" s="54"/>
      <c r="WN546" s="54"/>
      <c r="WO546" s="54"/>
      <c r="WP546" s="54"/>
      <c r="WQ546" s="54"/>
      <c r="WR546" s="54"/>
      <c r="WS546" s="54"/>
      <c r="WT546" s="54"/>
      <c r="WU546" s="54"/>
      <c r="WV546" s="54"/>
      <c r="WW546" s="54"/>
      <c r="WX546" s="54"/>
      <c r="WY546" s="54"/>
      <c r="WZ546" s="54"/>
      <c r="XA546" s="54"/>
      <c r="XB546" s="54"/>
      <c r="XC546" s="54"/>
      <c r="XD546" s="54"/>
      <c r="XE546" s="54"/>
      <c r="XF546" s="54"/>
      <c r="XG546" s="54"/>
      <c r="XH546" s="54"/>
      <c r="XI546" s="54"/>
      <c r="XJ546" s="54"/>
      <c r="XK546" s="54"/>
      <c r="XL546" s="54"/>
      <c r="XM546" s="54"/>
      <c r="XN546" s="54"/>
      <c r="XO546" s="54"/>
      <c r="XP546" s="54"/>
      <c r="XQ546" s="54"/>
      <c r="XR546" s="54"/>
      <c r="XS546" s="54"/>
      <c r="XT546" s="54"/>
      <c r="XU546" s="54"/>
      <c r="XV546" s="54"/>
      <c r="XW546" s="54"/>
      <c r="XX546" s="54"/>
      <c r="XY546" s="54"/>
      <c r="XZ546" s="54"/>
      <c r="YA546" s="54"/>
      <c r="YB546" s="54"/>
      <c r="YC546" s="54"/>
      <c r="YD546" s="54"/>
      <c r="YE546" s="54"/>
      <c r="YF546" s="54"/>
      <c r="YG546" s="54"/>
      <c r="YH546" s="54"/>
      <c r="YI546" s="54"/>
      <c r="YJ546" s="54"/>
      <c r="YK546" s="54"/>
      <c r="YL546" s="54"/>
      <c r="YM546" s="54"/>
      <c r="YN546" s="54"/>
      <c r="YO546" s="54"/>
      <c r="YP546" s="54"/>
      <c r="YQ546" s="54"/>
      <c r="YR546" s="54"/>
      <c r="YS546" s="54"/>
      <c r="YT546" s="54"/>
      <c r="YU546" s="54"/>
      <c r="YV546" s="54"/>
      <c r="YW546" s="54"/>
      <c r="YX546" s="54"/>
      <c r="YY546" s="54"/>
      <c r="YZ546" s="54"/>
      <c r="ZA546" s="54"/>
      <c r="ZB546" s="54"/>
      <c r="ZC546" s="54"/>
      <c r="ZD546" s="54"/>
      <c r="ZE546" s="54"/>
      <c r="ZF546" s="54"/>
      <c r="ZG546" s="54"/>
      <c r="ZH546" s="54"/>
      <c r="ZI546" s="54"/>
      <c r="ZJ546" s="54"/>
      <c r="ZK546" s="54"/>
      <c r="ZL546" s="54"/>
      <c r="ZM546" s="54"/>
      <c r="ZN546" s="54"/>
      <c r="ZO546" s="54"/>
      <c r="ZP546" s="54"/>
      <c r="ZQ546" s="54"/>
      <c r="ZR546" s="54"/>
      <c r="ZS546" s="54"/>
      <c r="ZT546" s="54"/>
      <c r="ZU546" s="54"/>
      <c r="ZV546" s="54"/>
      <c r="ZW546" s="54"/>
      <c r="ZX546" s="54"/>
      <c r="ZY546" s="54"/>
      <c r="ZZ546" s="54"/>
    </row>
    <row r="547" spans="1:702" x14ac:dyDescent="0.2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  <c r="CW547" s="54"/>
      <c r="CX547" s="54"/>
      <c r="CY547" s="54"/>
      <c r="CZ547" s="54"/>
      <c r="DA547" s="54"/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  <c r="DN547" s="54"/>
      <c r="DO547" s="54"/>
      <c r="DP547" s="54"/>
      <c r="DQ547" s="54"/>
      <c r="DR547" s="54"/>
      <c r="DS547" s="54"/>
      <c r="DT547" s="54"/>
      <c r="DU547" s="54"/>
      <c r="DV547" s="54"/>
      <c r="DW547" s="54"/>
      <c r="DX547" s="54"/>
      <c r="DY547" s="54"/>
      <c r="DZ547" s="54"/>
      <c r="EA547" s="54"/>
      <c r="EB547" s="54"/>
      <c r="EC547" s="54"/>
      <c r="ED547" s="54"/>
      <c r="EE547" s="54"/>
      <c r="EF547" s="54"/>
      <c r="EG547" s="54"/>
      <c r="EH547" s="54"/>
      <c r="EI547" s="54"/>
      <c r="EJ547" s="54"/>
      <c r="EK547" s="54"/>
      <c r="EL547" s="54"/>
      <c r="EM547" s="54"/>
      <c r="EN547" s="54"/>
      <c r="EO547" s="54"/>
      <c r="EP547" s="54"/>
      <c r="EQ547" s="54"/>
      <c r="ER547" s="54"/>
      <c r="ES547" s="54"/>
      <c r="ET547" s="54"/>
      <c r="EU547" s="54"/>
      <c r="EV547" s="54"/>
      <c r="EW547" s="54"/>
      <c r="EX547" s="54"/>
      <c r="EY547" s="54"/>
      <c r="EZ547" s="54"/>
      <c r="FA547" s="54"/>
      <c r="FB547" s="54"/>
      <c r="FC547" s="54"/>
      <c r="FD547" s="54"/>
      <c r="FE547" s="54"/>
      <c r="FF547" s="54"/>
      <c r="FG547" s="54"/>
      <c r="FH547" s="54"/>
      <c r="FI547" s="54"/>
      <c r="FJ547" s="54"/>
      <c r="FK547" s="54"/>
      <c r="FL547" s="54"/>
      <c r="FM547" s="54"/>
      <c r="FN547" s="54"/>
      <c r="FO547" s="54"/>
      <c r="FP547" s="54"/>
      <c r="FQ547" s="54"/>
      <c r="FR547" s="54"/>
      <c r="FS547" s="54"/>
      <c r="FT547" s="54"/>
      <c r="FU547" s="54"/>
      <c r="FV547" s="54"/>
      <c r="FW547" s="54"/>
      <c r="FX547" s="54"/>
      <c r="FY547" s="54"/>
      <c r="FZ547" s="54"/>
      <c r="GA547" s="54"/>
      <c r="GB547" s="54"/>
      <c r="GC547" s="54"/>
      <c r="GD547" s="54"/>
      <c r="GE547" s="54"/>
      <c r="GF547" s="54"/>
      <c r="GG547" s="54"/>
      <c r="GH547" s="54"/>
      <c r="GI547" s="54"/>
      <c r="GJ547" s="54"/>
      <c r="GK547" s="54"/>
      <c r="GL547" s="54"/>
      <c r="GM547" s="54"/>
      <c r="GN547" s="54"/>
      <c r="GO547" s="54"/>
      <c r="GP547" s="54"/>
      <c r="GQ547" s="54"/>
      <c r="GR547" s="54"/>
      <c r="GS547" s="54"/>
      <c r="GT547" s="54"/>
      <c r="GU547" s="54"/>
      <c r="GV547" s="54"/>
      <c r="GW547" s="54"/>
      <c r="GX547" s="54"/>
      <c r="GY547" s="54"/>
      <c r="GZ547" s="54"/>
      <c r="HA547" s="54"/>
      <c r="HB547" s="54"/>
      <c r="HC547" s="54"/>
      <c r="HD547" s="54"/>
      <c r="HE547" s="54"/>
      <c r="HF547" s="54"/>
      <c r="HG547" s="54"/>
      <c r="HH547" s="54"/>
      <c r="HI547" s="54"/>
      <c r="HJ547" s="54"/>
      <c r="HK547" s="54"/>
      <c r="HL547" s="54"/>
      <c r="HM547" s="54"/>
      <c r="HN547" s="54"/>
      <c r="HO547" s="54"/>
      <c r="HP547" s="54"/>
      <c r="HQ547" s="54"/>
      <c r="HR547" s="54"/>
      <c r="HS547" s="54"/>
      <c r="HT547" s="54"/>
      <c r="HU547" s="54"/>
      <c r="HV547" s="54"/>
      <c r="HW547" s="54"/>
      <c r="HX547" s="54"/>
      <c r="HY547" s="54"/>
      <c r="HZ547" s="54"/>
      <c r="IA547" s="54"/>
      <c r="IB547" s="54"/>
      <c r="IC547" s="54"/>
      <c r="ID547" s="54"/>
      <c r="IE547" s="54"/>
      <c r="IF547" s="54"/>
      <c r="IG547" s="54"/>
      <c r="IH547" s="54"/>
      <c r="II547" s="54"/>
      <c r="IJ547" s="54"/>
      <c r="IK547" s="54"/>
      <c r="IL547" s="54"/>
      <c r="IM547" s="54"/>
      <c r="IN547" s="54"/>
      <c r="IO547" s="54"/>
      <c r="IP547" s="54"/>
      <c r="IQ547" s="54"/>
      <c r="IR547" s="54"/>
      <c r="IS547" s="54"/>
      <c r="IT547" s="54"/>
      <c r="IU547" s="54"/>
      <c r="IV547" s="54"/>
      <c r="IW547" s="54"/>
      <c r="IX547" s="54"/>
      <c r="IY547" s="54"/>
      <c r="IZ547" s="54"/>
      <c r="JA547" s="54"/>
      <c r="JB547" s="54"/>
      <c r="JC547" s="54"/>
      <c r="JD547" s="54"/>
      <c r="JE547" s="54"/>
      <c r="JF547" s="54"/>
      <c r="JG547" s="54"/>
      <c r="JH547" s="54"/>
      <c r="JI547" s="54"/>
      <c r="JJ547" s="54"/>
      <c r="JK547" s="54"/>
      <c r="JL547" s="54"/>
      <c r="JM547" s="54"/>
      <c r="JN547" s="54"/>
      <c r="JO547" s="54"/>
      <c r="JP547" s="54"/>
      <c r="JQ547" s="54"/>
      <c r="JR547" s="54"/>
      <c r="JS547" s="54"/>
      <c r="JT547" s="54"/>
      <c r="JU547" s="54"/>
      <c r="JV547" s="54"/>
      <c r="JW547" s="54"/>
      <c r="JX547" s="54"/>
      <c r="JY547" s="54"/>
      <c r="JZ547" s="54"/>
      <c r="KA547" s="54"/>
      <c r="KB547" s="54"/>
      <c r="KC547" s="54"/>
      <c r="KD547" s="54"/>
      <c r="KE547" s="54"/>
      <c r="KF547" s="54"/>
      <c r="KG547" s="54"/>
      <c r="KH547" s="54"/>
      <c r="KI547" s="54"/>
      <c r="KJ547" s="54"/>
      <c r="KK547" s="54"/>
      <c r="KL547" s="54"/>
      <c r="KM547" s="54"/>
      <c r="KN547" s="54"/>
      <c r="KO547" s="54"/>
      <c r="KP547" s="54"/>
      <c r="KQ547" s="54"/>
      <c r="KR547" s="54"/>
      <c r="KS547" s="54"/>
      <c r="KT547" s="54"/>
      <c r="KU547" s="54"/>
      <c r="KV547" s="54"/>
      <c r="KW547" s="54"/>
      <c r="KX547" s="54"/>
      <c r="KY547" s="54"/>
      <c r="KZ547" s="54"/>
      <c r="LA547" s="54"/>
      <c r="LB547" s="54"/>
      <c r="LC547" s="54"/>
      <c r="LD547" s="54"/>
      <c r="LE547" s="54"/>
      <c r="LF547" s="54"/>
      <c r="LG547" s="54"/>
      <c r="LH547" s="54"/>
      <c r="LI547" s="54"/>
      <c r="LJ547" s="54"/>
      <c r="LK547" s="54"/>
      <c r="LL547" s="54"/>
      <c r="LM547" s="54"/>
      <c r="LN547" s="54"/>
      <c r="LO547" s="54"/>
      <c r="LP547" s="54"/>
      <c r="LQ547" s="54"/>
      <c r="LR547" s="54"/>
      <c r="LS547" s="54"/>
      <c r="LT547" s="54"/>
      <c r="LU547" s="54"/>
      <c r="LV547" s="54"/>
      <c r="LW547" s="54"/>
      <c r="LX547" s="54"/>
      <c r="LY547" s="54"/>
      <c r="LZ547" s="54"/>
      <c r="MA547" s="54"/>
      <c r="MB547" s="54"/>
      <c r="MC547" s="54"/>
      <c r="MD547" s="54"/>
      <c r="ME547" s="54"/>
      <c r="MF547" s="54"/>
      <c r="MG547" s="54"/>
      <c r="MH547" s="54"/>
      <c r="MI547" s="54"/>
      <c r="MJ547" s="54"/>
      <c r="MK547" s="54"/>
      <c r="ML547" s="54"/>
      <c r="MM547" s="54"/>
      <c r="MN547" s="54"/>
      <c r="MO547" s="54"/>
      <c r="MP547" s="54"/>
      <c r="MQ547" s="54"/>
      <c r="MR547" s="54"/>
      <c r="MS547" s="54"/>
      <c r="MT547" s="54"/>
      <c r="MU547" s="54"/>
      <c r="MV547" s="54"/>
      <c r="MW547" s="54"/>
      <c r="MX547" s="54"/>
      <c r="MY547" s="54"/>
      <c r="MZ547" s="54"/>
      <c r="NA547" s="54"/>
      <c r="NB547" s="54"/>
      <c r="NC547" s="54"/>
      <c r="ND547" s="54"/>
      <c r="NE547" s="54"/>
      <c r="NF547" s="54"/>
      <c r="NG547" s="54"/>
      <c r="NH547" s="54"/>
      <c r="NI547" s="54"/>
      <c r="NJ547" s="54"/>
      <c r="NK547" s="54"/>
      <c r="NL547" s="54"/>
      <c r="NM547" s="54"/>
      <c r="NN547" s="54"/>
      <c r="NO547" s="54"/>
      <c r="NP547" s="54"/>
      <c r="NQ547" s="54"/>
      <c r="NR547" s="54"/>
      <c r="NS547" s="54"/>
      <c r="NT547" s="54"/>
      <c r="NU547" s="54"/>
      <c r="NV547" s="54"/>
      <c r="NW547" s="54"/>
      <c r="NX547" s="54"/>
      <c r="NY547" s="54"/>
      <c r="NZ547" s="54"/>
      <c r="OA547" s="54"/>
      <c r="OB547" s="54"/>
      <c r="OC547" s="54"/>
      <c r="OD547" s="54"/>
      <c r="OE547" s="54"/>
      <c r="OF547" s="54"/>
      <c r="OG547" s="54"/>
      <c r="OH547" s="54"/>
      <c r="OI547" s="54"/>
      <c r="OJ547" s="54"/>
      <c r="OK547" s="54"/>
      <c r="OL547" s="54"/>
      <c r="OM547" s="54"/>
      <c r="ON547" s="54"/>
      <c r="OO547" s="54"/>
      <c r="OP547" s="54"/>
      <c r="OQ547" s="54"/>
      <c r="OR547" s="54"/>
      <c r="OS547" s="54"/>
      <c r="OT547" s="54"/>
      <c r="OU547" s="54"/>
      <c r="OV547" s="54"/>
      <c r="OW547" s="54"/>
      <c r="OX547" s="54"/>
      <c r="OY547" s="54"/>
      <c r="OZ547" s="54"/>
      <c r="PA547" s="54"/>
      <c r="PB547" s="54"/>
      <c r="PC547" s="54"/>
      <c r="PD547" s="54"/>
      <c r="PE547" s="54"/>
      <c r="PF547" s="54"/>
      <c r="PG547" s="54"/>
      <c r="PH547" s="54"/>
      <c r="PI547" s="54"/>
      <c r="PJ547" s="54"/>
      <c r="PK547" s="54"/>
      <c r="PL547" s="54"/>
      <c r="PM547" s="54"/>
      <c r="PN547" s="54"/>
      <c r="PO547" s="54"/>
      <c r="PP547" s="54"/>
      <c r="PQ547" s="54"/>
      <c r="PR547" s="54"/>
      <c r="PS547" s="54"/>
      <c r="PT547" s="54"/>
      <c r="PU547" s="54"/>
      <c r="PV547" s="54"/>
      <c r="PW547" s="54"/>
      <c r="PX547" s="54"/>
      <c r="PY547" s="54"/>
      <c r="PZ547" s="54"/>
      <c r="QA547" s="54"/>
      <c r="QB547" s="54"/>
      <c r="QC547" s="54"/>
      <c r="QD547" s="54"/>
      <c r="QE547" s="54"/>
      <c r="QF547" s="54"/>
      <c r="QG547" s="54"/>
      <c r="QH547" s="54"/>
      <c r="QI547" s="54"/>
      <c r="QJ547" s="54"/>
      <c r="QK547" s="54"/>
      <c r="QL547" s="54"/>
      <c r="QM547" s="54"/>
      <c r="QN547" s="54"/>
      <c r="QO547" s="54"/>
      <c r="QP547" s="54"/>
      <c r="QQ547" s="54"/>
      <c r="QR547" s="54"/>
      <c r="QS547" s="54"/>
      <c r="QT547" s="54"/>
      <c r="QU547" s="54"/>
      <c r="QV547" s="54"/>
      <c r="QW547" s="54"/>
      <c r="QX547" s="54"/>
      <c r="QY547" s="54"/>
      <c r="QZ547" s="54"/>
      <c r="RA547" s="54"/>
      <c r="RB547" s="54"/>
      <c r="RC547" s="54"/>
      <c r="RD547" s="54"/>
      <c r="RE547" s="54"/>
      <c r="RF547" s="54"/>
      <c r="RG547" s="54"/>
      <c r="RH547" s="54"/>
      <c r="RI547" s="54"/>
      <c r="RJ547" s="54"/>
      <c r="RK547" s="54"/>
      <c r="RL547" s="54"/>
      <c r="RM547" s="54"/>
      <c r="RN547" s="54"/>
      <c r="RO547" s="54"/>
      <c r="RP547" s="54"/>
      <c r="RQ547" s="54"/>
      <c r="RR547" s="54"/>
      <c r="RS547" s="54"/>
      <c r="RT547" s="54"/>
      <c r="RU547" s="54"/>
      <c r="RV547" s="54"/>
      <c r="RW547" s="54"/>
      <c r="RX547" s="54"/>
      <c r="RY547" s="54"/>
      <c r="RZ547" s="54"/>
      <c r="SA547" s="54"/>
      <c r="SB547" s="54"/>
      <c r="SC547" s="54"/>
      <c r="SD547" s="54"/>
      <c r="SE547" s="54"/>
      <c r="SF547" s="54"/>
      <c r="SG547" s="54"/>
      <c r="SH547" s="54"/>
      <c r="SI547" s="54"/>
      <c r="SJ547" s="54"/>
      <c r="SK547" s="54"/>
      <c r="SL547" s="54"/>
      <c r="SM547" s="54"/>
      <c r="SN547" s="54"/>
      <c r="SO547" s="54"/>
      <c r="SP547" s="54"/>
      <c r="SQ547" s="54"/>
      <c r="SR547" s="54"/>
      <c r="SS547" s="54"/>
      <c r="ST547" s="54"/>
      <c r="SU547" s="54"/>
      <c r="SV547" s="54"/>
      <c r="SW547" s="54"/>
      <c r="SX547" s="54"/>
      <c r="SY547" s="54"/>
      <c r="SZ547" s="54"/>
      <c r="TA547" s="54"/>
      <c r="TB547" s="54"/>
      <c r="TC547" s="54"/>
      <c r="TD547" s="54"/>
      <c r="TE547" s="54"/>
      <c r="TF547" s="54"/>
      <c r="TG547" s="54"/>
      <c r="TH547" s="54"/>
      <c r="TI547" s="54"/>
      <c r="TJ547" s="54"/>
      <c r="TK547" s="54"/>
      <c r="TL547" s="54"/>
      <c r="TM547" s="54"/>
      <c r="TN547" s="54"/>
      <c r="TO547" s="54"/>
      <c r="TP547" s="54"/>
      <c r="TQ547" s="54"/>
      <c r="TR547" s="54"/>
      <c r="TS547" s="54"/>
      <c r="TT547" s="54"/>
      <c r="TU547" s="54"/>
      <c r="TV547" s="54"/>
      <c r="TW547" s="54"/>
      <c r="TX547" s="54"/>
      <c r="TY547" s="54"/>
      <c r="TZ547" s="54"/>
      <c r="UA547" s="54"/>
      <c r="UB547" s="54"/>
      <c r="UC547" s="54"/>
      <c r="UD547" s="54"/>
      <c r="UE547" s="54"/>
      <c r="UF547" s="54"/>
      <c r="UG547" s="54"/>
      <c r="UH547" s="54"/>
      <c r="UI547" s="54"/>
      <c r="UJ547" s="54"/>
      <c r="UK547" s="54"/>
      <c r="UL547" s="54"/>
      <c r="UM547" s="54"/>
      <c r="UN547" s="54"/>
      <c r="UO547" s="54"/>
      <c r="UP547" s="54"/>
      <c r="UQ547" s="54"/>
      <c r="UR547" s="54"/>
      <c r="US547" s="54"/>
      <c r="UT547" s="54"/>
      <c r="UU547" s="54"/>
      <c r="UV547" s="54"/>
      <c r="UW547" s="54"/>
      <c r="UX547" s="54"/>
      <c r="UY547" s="54"/>
      <c r="UZ547" s="54"/>
      <c r="VA547" s="54"/>
      <c r="VB547" s="54"/>
      <c r="VC547" s="54"/>
      <c r="VD547" s="54"/>
      <c r="VE547" s="54"/>
      <c r="VF547" s="54"/>
      <c r="VG547" s="54"/>
      <c r="VH547" s="54"/>
      <c r="VI547" s="54"/>
      <c r="VJ547" s="54"/>
      <c r="VK547" s="54"/>
      <c r="VL547" s="54"/>
      <c r="VM547" s="54"/>
      <c r="VN547" s="54"/>
      <c r="VO547" s="54"/>
      <c r="VP547" s="54"/>
      <c r="VQ547" s="54"/>
      <c r="VR547" s="54"/>
      <c r="VS547" s="54"/>
      <c r="VT547" s="54"/>
      <c r="VU547" s="54"/>
      <c r="VV547" s="54"/>
      <c r="VW547" s="54"/>
      <c r="VX547" s="54"/>
      <c r="VY547" s="54"/>
      <c r="VZ547" s="54"/>
      <c r="WA547" s="54"/>
      <c r="WB547" s="54"/>
      <c r="WC547" s="54"/>
      <c r="WD547" s="54"/>
      <c r="WE547" s="54"/>
      <c r="WF547" s="54"/>
      <c r="WG547" s="54"/>
      <c r="WH547" s="54"/>
      <c r="WI547" s="54"/>
      <c r="WJ547" s="54"/>
      <c r="WK547" s="54"/>
      <c r="WL547" s="54"/>
      <c r="WM547" s="54"/>
      <c r="WN547" s="54"/>
      <c r="WO547" s="54"/>
      <c r="WP547" s="54"/>
      <c r="WQ547" s="54"/>
      <c r="WR547" s="54"/>
      <c r="WS547" s="54"/>
      <c r="WT547" s="54"/>
      <c r="WU547" s="54"/>
      <c r="WV547" s="54"/>
      <c r="WW547" s="54"/>
      <c r="WX547" s="54"/>
      <c r="WY547" s="54"/>
      <c r="WZ547" s="54"/>
      <c r="XA547" s="54"/>
      <c r="XB547" s="54"/>
      <c r="XC547" s="54"/>
      <c r="XD547" s="54"/>
      <c r="XE547" s="54"/>
      <c r="XF547" s="54"/>
      <c r="XG547" s="54"/>
      <c r="XH547" s="54"/>
      <c r="XI547" s="54"/>
      <c r="XJ547" s="54"/>
      <c r="XK547" s="54"/>
      <c r="XL547" s="54"/>
      <c r="XM547" s="54"/>
      <c r="XN547" s="54"/>
      <c r="XO547" s="54"/>
      <c r="XP547" s="54"/>
      <c r="XQ547" s="54"/>
      <c r="XR547" s="54"/>
      <c r="XS547" s="54"/>
      <c r="XT547" s="54"/>
      <c r="XU547" s="54"/>
      <c r="XV547" s="54"/>
      <c r="XW547" s="54"/>
      <c r="XX547" s="54"/>
      <c r="XY547" s="54"/>
      <c r="XZ547" s="54"/>
      <c r="YA547" s="54"/>
      <c r="YB547" s="54"/>
      <c r="YC547" s="54"/>
      <c r="YD547" s="54"/>
      <c r="YE547" s="54"/>
      <c r="YF547" s="54"/>
      <c r="YG547" s="54"/>
      <c r="YH547" s="54"/>
      <c r="YI547" s="54"/>
      <c r="YJ547" s="54"/>
      <c r="YK547" s="54"/>
      <c r="YL547" s="54"/>
      <c r="YM547" s="54"/>
      <c r="YN547" s="54"/>
      <c r="YO547" s="54"/>
      <c r="YP547" s="54"/>
      <c r="YQ547" s="54"/>
      <c r="YR547" s="54"/>
      <c r="YS547" s="54"/>
      <c r="YT547" s="54"/>
      <c r="YU547" s="54"/>
      <c r="YV547" s="54"/>
      <c r="YW547" s="54"/>
      <c r="YX547" s="54"/>
      <c r="YY547" s="54"/>
      <c r="YZ547" s="54"/>
      <c r="ZA547" s="54"/>
      <c r="ZB547" s="54"/>
      <c r="ZC547" s="54"/>
      <c r="ZD547" s="54"/>
      <c r="ZE547" s="54"/>
      <c r="ZF547" s="54"/>
      <c r="ZG547" s="54"/>
      <c r="ZH547" s="54"/>
      <c r="ZI547" s="54"/>
      <c r="ZJ547" s="54"/>
      <c r="ZK547" s="54"/>
      <c r="ZL547" s="54"/>
      <c r="ZM547" s="54"/>
      <c r="ZN547" s="54"/>
      <c r="ZO547" s="54"/>
      <c r="ZP547" s="54"/>
      <c r="ZQ547" s="54"/>
      <c r="ZR547" s="54"/>
      <c r="ZS547" s="54"/>
      <c r="ZT547" s="54"/>
      <c r="ZU547" s="54"/>
      <c r="ZV547" s="54"/>
      <c r="ZW547" s="54"/>
      <c r="ZX547" s="54"/>
      <c r="ZY547" s="54"/>
      <c r="ZZ547" s="54"/>
    </row>
    <row r="548" spans="1:702" x14ac:dyDescent="0.2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  <c r="CW548" s="54"/>
      <c r="CX548" s="54"/>
      <c r="CY548" s="54"/>
      <c r="CZ548" s="54"/>
      <c r="DA548" s="54"/>
      <c r="DB548" s="54"/>
      <c r="DC548" s="54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  <c r="DN548" s="54"/>
      <c r="DO548" s="54"/>
      <c r="DP548" s="54"/>
      <c r="DQ548" s="54"/>
      <c r="DR548" s="54"/>
      <c r="DS548" s="54"/>
      <c r="DT548" s="54"/>
      <c r="DU548" s="54"/>
      <c r="DV548" s="54"/>
      <c r="DW548" s="54"/>
      <c r="DX548" s="54"/>
      <c r="DY548" s="54"/>
      <c r="DZ548" s="54"/>
      <c r="EA548" s="54"/>
      <c r="EB548" s="54"/>
      <c r="EC548" s="54"/>
      <c r="ED548" s="54"/>
      <c r="EE548" s="54"/>
      <c r="EF548" s="54"/>
      <c r="EG548" s="54"/>
      <c r="EH548" s="54"/>
      <c r="EI548" s="54"/>
      <c r="EJ548" s="54"/>
      <c r="EK548" s="54"/>
      <c r="EL548" s="54"/>
      <c r="EM548" s="54"/>
      <c r="EN548" s="54"/>
      <c r="EO548" s="54"/>
      <c r="EP548" s="54"/>
      <c r="EQ548" s="54"/>
      <c r="ER548" s="54"/>
      <c r="ES548" s="54"/>
      <c r="ET548" s="54"/>
      <c r="EU548" s="54"/>
      <c r="EV548" s="54"/>
      <c r="EW548" s="54"/>
      <c r="EX548" s="54"/>
      <c r="EY548" s="54"/>
      <c r="EZ548" s="54"/>
      <c r="FA548" s="54"/>
      <c r="FB548" s="54"/>
      <c r="FC548" s="54"/>
      <c r="FD548" s="54"/>
      <c r="FE548" s="54"/>
      <c r="FF548" s="54"/>
      <c r="FG548" s="54"/>
      <c r="FH548" s="54"/>
      <c r="FI548" s="54"/>
      <c r="FJ548" s="54"/>
      <c r="FK548" s="54"/>
      <c r="FL548" s="54"/>
      <c r="FM548" s="54"/>
      <c r="FN548" s="54"/>
      <c r="FO548" s="54"/>
      <c r="FP548" s="54"/>
      <c r="FQ548" s="54"/>
      <c r="FR548" s="54"/>
      <c r="FS548" s="54"/>
      <c r="FT548" s="54"/>
      <c r="FU548" s="54"/>
      <c r="FV548" s="54"/>
      <c r="FW548" s="54"/>
      <c r="FX548" s="54"/>
      <c r="FY548" s="54"/>
      <c r="FZ548" s="54"/>
      <c r="GA548" s="54"/>
      <c r="GB548" s="54"/>
      <c r="GC548" s="54"/>
      <c r="GD548" s="54"/>
      <c r="GE548" s="54"/>
      <c r="GF548" s="54"/>
      <c r="GG548" s="54"/>
      <c r="GH548" s="54"/>
      <c r="GI548" s="54"/>
      <c r="GJ548" s="54"/>
      <c r="GK548" s="54"/>
      <c r="GL548" s="54"/>
      <c r="GM548" s="54"/>
      <c r="GN548" s="54"/>
      <c r="GO548" s="54"/>
      <c r="GP548" s="54"/>
      <c r="GQ548" s="54"/>
      <c r="GR548" s="54"/>
      <c r="GS548" s="54"/>
      <c r="GT548" s="54"/>
      <c r="GU548" s="54"/>
      <c r="GV548" s="54"/>
      <c r="GW548" s="54"/>
      <c r="GX548" s="54"/>
      <c r="GY548" s="54"/>
      <c r="GZ548" s="54"/>
      <c r="HA548" s="54"/>
      <c r="HB548" s="54"/>
      <c r="HC548" s="54"/>
      <c r="HD548" s="54"/>
      <c r="HE548" s="54"/>
      <c r="HF548" s="54"/>
      <c r="HG548" s="54"/>
      <c r="HH548" s="54"/>
      <c r="HI548" s="54"/>
      <c r="HJ548" s="54"/>
      <c r="HK548" s="54"/>
      <c r="HL548" s="54"/>
      <c r="HM548" s="54"/>
      <c r="HN548" s="54"/>
      <c r="HO548" s="54"/>
      <c r="HP548" s="54"/>
      <c r="HQ548" s="54"/>
      <c r="HR548" s="54"/>
      <c r="HS548" s="54"/>
      <c r="HT548" s="54"/>
      <c r="HU548" s="54"/>
      <c r="HV548" s="54"/>
      <c r="HW548" s="54"/>
      <c r="HX548" s="54"/>
      <c r="HY548" s="54"/>
      <c r="HZ548" s="54"/>
      <c r="IA548" s="54"/>
      <c r="IB548" s="54"/>
      <c r="IC548" s="54"/>
      <c r="ID548" s="54"/>
      <c r="IE548" s="54"/>
      <c r="IF548" s="54"/>
      <c r="IG548" s="54"/>
      <c r="IH548" s="54"/>
      <c r="II548" s="54"/>
      <c r="IJ548" s="54"/>
      <c r="IK548" s="54"/>
      <c r="IL548" s="54"/>
      <c r="IM548" s="54"/>
      <c r="IN548" s="54"/>
      <c r="IO548" s="54"/>
      <c r="IP548" s="54"/>
      <c r="IQ548" s="54"/>
      <c r="IR548" s="54"/>
      <c r="IS548" s="54"/>
      <c r="IT548" s="54"/>
      <c r="IU548" s="54"/>
      <c r="IV548" s="54"/>
      <c r="IW548" s="54"/>
      <c r="IX548" s="54"/>
      <c r="IY548" s="54"/>
      <c r="IZ548" s="54"/>
      <c r="JA548" s="54"/>
      <c r="JB548" s="54"/>
      <c r="JC548" s="54"/>
      <c r="JD548" s="54"/>
      <c r="JE548" s="54"/>
      <c r="JF548" s="54"/>
      <c r="JG548" s="54"/>
      <c r="JH548" s="54"/>
      <c r="JI548" s="54"/>
      <c r="JJ548" s="54"/>
      <c r="JK548" s="54"/>
      <c r="JL548" s="54"/>
      <c r="JM548" s="54"/>
      <c r="JN548" s="54"/>
      <c r="JO548" s="54"/>
      <c r="JP548" s="54"/>
      <c r="JQ548" s="54"/>
      <c r="JR548" s="54"/>
      <c r="JS548" s="54"/>
      <c r="JT548" s="54"/>
      <c r="JU548" s="54"/>
      <c r="JV548" s="54"/>
      <c r="JW548" s="54"/>
      <c r="JX548" s="54"/>
      <c r="JY548" s="54"/>
      <c r="JZ548" s="54"/>
      <c r="KA548" s="54"/>
      <c r="KB548" s="54"/>
      <c r="KC548" s="54"/>
      <c r="KD548" s="54"/>
      <c r="KE548" s="54"/>
      <c r="KF548" s="54"/>
      <c r="KG548" s="54"/>
      <c r="KH548" s="54"/>
      <c r="KI548" s="54"/>
      <c r="KJ548" s="54"/>
      <c r="KK548" s="54"/>
      <c r="KL548" s="54"/>
      <c r="KM548" s="54"/>
      <c r="KN548" s="54"/>
      <c r="KO548" s="54"/>
      <c r="KP548" s="54"/>
      <c r="KQ548" s="54"/>
      <c r="KR548" s="54"/>
      <c r="KS548" s="54"/>
      <c r="KT548" s="54"/>
      <c r="KU548" s="54"/>
      <c r="KV548" s="54"/>
      <c r="KW548" s="54"/>
      <c r="KX548" s="54"/>
      <c r="KY548" s="54"/>
      <c r="KZ548" s="54"/>
      <c r="LA548" s="54"/>
      <c r="LB548" s="54"/>
      <c r="LC548" s="54"/>
      <c r="LD548" s="54"/>
      <c r="LE548" s="54"/>
      <c r="LF548" s="54"/>
      <c r="LG548" s="54"/>
      <c r="LH548" s="54"/>
      <c r="LI548" s="54"/>
      <c r="LJ548" s="54"/>
      <c r="LK548" s="54"/>
      <c r="LL548" s="54"/>
      <c r="LM548" s="54"/>
      <c r="LN548" s="54"/>
      <c r="LO548" s="54"/>
      <c r="LP548" s="54"/>
      <c r="LQ548" s="54"/>
      <c r="LR548" s="54"/>
      <c r="LS548" s="54"/>
      <c r="LT548" s="54"/>
      <c r="LU548" s="54"/>
      <c r="LV548" s="54"/>
      <c r="LW548" s="54"/>
      <c r="LX548" s="54"/>
      <c r="LY548" s="54"/>
      <c r="LZ548" s="54"/>
      <c r="MA548" s="54"/>
      <c r="MB548" s="54"/>
      <c r="MC548" s="54"/>
      <c r="MD548" s="54"/>
      <c r="ME548" s="54"/>
      <c r="MF548" s="54"/>
      <c r="MG548" s="54"/>
      <c r="MH548" s="54"/>
      <c r="MI548" s="54"/>
      <c r="MJ548" s="54"/>
      <c r="MK548" s="54"/>
      <c r="ML548" s="54"/>
      <c r="MM548" s="54"/>
      <c r="MN548" s="54"/>
      <c r="MO548" s="54"/>
      <c r="MP548" s="54"/>
      <c r="MQ548" s="54"/>
      <c r="MR548" s="54"/>
      <c r="MS548" s="54"/>
      <c r="MT548" s="54"/>
      <c r="MU548" s="54"/>
      <c r="MV548" s="54"/>
      <c r="MW548" s="54"/>
      <c r="MX548" s="54"/>
      <c r="MY548" s="54"/>
      <c r="MZ548" s="54"/>
      <c r="NA548" s="54"/>
      <c r="NB548" s="54"/>
      <c r="NC548" s="54"/>
      <c r="ND548" s="54"/>
      <c r="NE548" s="54"/>
      <c r="NF548" s="54"/>
      <c r="NG548" s="54"/>
      <c r="NH548" s="54"/>
      <c r="NI548" s="54"/>
      <c r="NJ548" s="54"/>
      <c r="NK548" s="54"/>
      <c r="NL548" s="54"/>
      <c r="NM548" s="54"/>
      <c r="NN548" s="54"/>
      <c r="NO548" s="54"/>
      <c r="NP548" s="54"/>
      <c r="NQ548" s="54"/>
      <c r="NR548" s="54"/>
      <c r="NS548" s="54"/>
      <c r="NT548" s="54"/>
      <c r="NU548" s="54"/>
      <c r="NV548" s="54"/>
      <c r="NW548" s="54"/>
      <c r="NX548" s="54"/>
      <c r="NY548" s="54"/>
      <c r="NZ548" s="54"/>
      <c r="OA548" s="54"/>
      <c r="OB548" s="54"/>
      <c r="OC548" s="54"/>
      <c r="OD548" s="54"/>
      <c r="OE548" s="54"/>
      <c r="OF548" s="54"/>
      <c r="OG548" s="54"/>
      <c r="OH548" s="54"/>
      <c r="OI548" s="54"/>
      <c r="OJ548" s="54"/>
      <c r="OK548" s="54"/>
      <c r="OL548" s="54"/>
      <c r="OM548" s="54"/>
      <c r="ON548" s="54"/>
      <c r="OO548" s="54"/>
      <c r="OP548" s="54"/>
      <c r="OQ548" s="54"/>
      <c r="OR548" s="54"/>
      <c r="OS548" s="54"/>
      <c r="OT548" s="54"/>
      <c r="OU548" s="54"/>
      <c r="OV548" s="54"/>
      <c r="OW548" s="54"/>
      <c r="OX548" s="54"/>
      <c r="OY548" s="54"/>
      <c r="OZ548" s="54"/>
      <c r="PA548" s="54"/>
      <c r="PB548" s="54"/>
      <c r="PC548" s="54"/>
      <c r="PD548" s="54"/>
      <c r="PE548" s="54"/>
      <c r="PF548" s="54"/>
      <c r="PG548" s="54"/>
      <c r="PH548" s="54"/>
      <c r="PI548" s="54"/>
      <c r="PJ548" s="54"/>
      <c r="PK548" s="54"/>
      <c r="PL548" s="54"/>
      <c r="PM548" s="54"/>
      <c r="PN548" s="54"/>
      <c r="PO548" s="54"/>
      <c r="PP548" s="54"/>
      <c r="PQ548" s="54"/>
      <c r="PR548" s="54"/>
      <c r="PS548" s="54"/>
      <c r="PT548" s="54"/>
      <c r="PU548" s="54"/>
      <c r="PV548" s="54"/>
      <c r="PW548" s="54"/>
      <c r="PX548" s="54"/>
      <c r="PY548" s="54"/>
      <c r="PZ548" s="54"/>
      <c r="QA548" s="54"/>
      <c r="QB548" s="54"/>
      <c r="QC548" s="54"/>
      <c r="QD548" s="54"/>
      <c r="QE548" s="54"/>
      <c r="QF548" s="54"/>
      <c r="QG548" s="54"/>
      <c r="QH548" s="54"/>
      <c r="QI548" s="54"/>
      <c r="QJ548" s="54"/>
      <c r="QK548" s="54"/>
      <c r="QL548" s="54"/>
      <c r="QM548" s="54"/>
      <c r="QN548" s="54"/>
      <c r="QO548" s="54"/>
      <c r="QP548" s="54"/>
      <c r="QQ548" s="54"/>
      <c r="QR548" s="54"/>
      <c r="QS548" s="54"/>
      <c r="QT548" s="54"/>
      <c r="QU548" s="54"/>
      <c r="QV548" s="54"/>
      <c r="QW548" s="54"/>
      <c r="QX548" s="54"/>
      <c r="QY548" s="54"/>
      <c r="QZ548" s="54"/>
      <c r="RA548" s="54"/>
      <c r="RB548" s="54"/>
      <c r="RC548" s="54"/>
      <c r="RD548" s="54"/>
      <c r="RE548" s="54"/>
      <c r="RF548" s="54"/>
      <c r="RG548" s="54"/>
      <c r="RH548" s="54"/>
      <c r="RI548" s="54"/>
      <c r="RJ548" s="54"/>
      <c r="RK548" s="54"/>
      <c r="RL548" s="54"/>
      <c r="RM548" s="54"/>
      <c r="RN548" s="54"/>
      <c r="RO548" s="54"/>
      <c r="RP548" s="54"/>
      <c r="RQ548" s="54"/>
      <c r="RR548" s="54"/>
      <c r="RS548" s="54"/>
      <c r="RT548" s="54"/>
      <c r="RU548" s="54"/>
      <c r="RV548" s="54"/>
      <c r="RW548" s="54"/>
      <c r="RX548" s="54"/>
      <c r="RY548" s="54"/>
      <c r="RZ548" s="54"/>
      <c r="SA548" s="54"/>
      <c r="SB548" s="54"/>
      <c r="SC548" s="54"/>
      <c r="SD548" s="54"/>
      <c r="SE548" s="54"/>
      <c r="SF548" s="54"/>
      <c r="SG548" s="54"/>
      <c r="SH548" s="54"/>
      <c r="SI548" s="54"/>
      <c r="SJ548" s="54"/>
      <c r="SK548" s="54"/>
      <c r="SL548" s="54"/>
      <c r="SM548" s="54"/>
      <c r="SN548" s="54"/>
      <c r="SO548" s="54"/>
      <c r="SP548" s="54"/>
      <c r="SQ548" s="54"/>
      <c r="SR548" s="54"/>
      <c r="SS548" s="54"/>
      <c r="ST548" s="54"/>
      <c r="SU548" s="54"/>
      <c r="SV548" s="54"/>
      <c r="SW548" s="54"/>
      <c r="SX548" s="54"/>
      <c r="SY548" s="54"/>
      <c r="SZ548" s="54"/>
      <c r="TA548" s="54"/>
      <c r="TB548" s="54"/>
      <c r="TC548" s="54"/>
      <c r="TD548" s="54"/>
      <c r="TE548" s="54"/>
      <c r="TF548" s="54"/>
      <c r="TG548" s="54"/>
      <c r="TH548" s="54"/>
      <c r="TI548" s="54"/>
      <c r="TJ548" s="54"/>
      <c r="TK548" s="54"/>
      <c r="TL548" s="54"/>
      <c r="TM548" s="54"/>
      <c r="TN548" s="54"/>
      <c r="TO548" s="54"/>
      <c r="TP548" s="54"/>
      <c r="TQ548" s="54"/>
      <c r="TR548" s="54"/>
      <c r="TS548" s="54"/>
      <c r="TT548" s="54"/>
      <c r="TU548" s="54"/>
      <c r="TV548" s="54"/>
      <c r="TW548" s="54"/>
      <c r="TX548" s="54"/>
      <c r="TY548" s="54"/>
      <c r="TZ548" s="54"/>
      <c r="UA548" s="54"/>
      <c r="UB548" s="54"/>
      <c r="UC548" s="54"/>
      <c r="UD548" s="54"/>
      <c r="UE548" s="54"/>
      <c r="UF548" s="54"/>
      <c r="UG548" s="54"/>
      <c r="UH548" s="54"/>
      <c r="UI548" s="54"/>
      <c r="UJ548" s="54"/>
      <c r="UK548" s="54"/>
      <c r="UL548" s="54"/>
      <c r="UM548" s="54"/>
      <c r="UN548" s="54"/>
      <c r="UO548" s="54"/>
      <c r="UP548" s="54"/>
      <c r="UQ548" s="54"/>
      <c r="UR548" s="54"/>
      <c r="US548" s="54"/>
      <c r="UT548" s="54"/>
      <c r="UU548" s="54"/>
      <c r="UV548" s="54"/>
      <c r="UW548" s="54"/>
      <c r="UX548" s="54"/>
      <c r="UY548" s="54"/>
      <c r="UZ548" s="54"/>
      <c r="VA548" s="54"/>
      <c r="VB548" s="54"/>
      <c r="VC548" s="54"/>
      <c r="VD548" s="54"/>
      <c r="VE548" s="54"/>
      <c r="VF548" s="54"/>
      <c r="VG548" s="54"/>
      <c r="VH548" s="54"/>
      <c r="VI548" s="54"/>
      <c r="VJ548" s="54"/>
      <c r="VK548" s="54"/>
      <c r="VL548" s="54"/>
      <c r="VM548" s="54"/>
      <c r="VN548" s="54"/>
      <c r="VO548" s="54"/>
      <c r="VP548" s="54"/>
      <c r="VQ548" s="54"/>
      <c r="VR548" s="54"/>
      <c r="VS548" s="54"/>
      <c r="VT548" s="54"/>
      <c r="VU548" s="54"/>
      <c r="VV548" s="54"/>
      <c r="VW548" s="54"/>
      <c r="VX548" s="54"/>
      <c r="VY548" s="54"/>
      <c r="VZ548" s="54"/>
      <c r="WA548" s="54"/>
      <c r="WB548" s="54"/>
      <c r="WC548" s="54"/>
      <c r="WD548" s="54"/>
      <c r="WE548" s="54"/>
      <c r="WF548" s="54"/>
      <c r="WG548" s="54"/>
      <c r="WH548" s="54"/>
      <c r="WI548" s="54"/>
      <c r="WJ548" s="54"/>
      <c r="WK548" s="54"/>
      <c r="WL548" s="54"/>
      <c r="WM548" s="54"/>
      <c r="WN548" s="54"/>
      <c r="WO548" s="54"/>
      <c r="WP548" s="54"/>
      <c r="WQ548" s="54"/>
      <c r="WR548" s="54"/>
      <c r="WS548" s="54"/>
      <c r="WT548" s="54"/>
      <c r="WU548" s="54"/>
      <c r="WV548" s="54"/>
      <c r="WW548" s="54"/>
      <c r="WX548" s="54"/>
      <c r="WY548" s="54"/>
      <c r="WZ548" s="54"/>
      <c r="XA548" s="54"/>
      <c r="XB548" s="54"/>
      <c r="XC548" s="54"/>
      <c r="XD548" s="54"/>
      <c r="XE548" s="54"/>
      <c r="XF548" s="54"/>
      <c r="XG548" s="54"/>
      <c r="XH548" s="54"/>
      <c r="XI548" s="54"/>
      <c r="XJ548" s="54"/>
      <c r="XK548" s="54"/>
      <c r="XL548" s="54"/>
      <c r="XM548" s="54"/>
      <c r="XN548" s="54"/>
      <c r="XO548" s="54"/>
      <c r="XP548" s="54"/>
      <c r="XQ548" s="54"/>
      <c r="XR548" s="54"/>
      <c r="XS548" s="54"/>
      <c r="XT548" s="54"/>
      <c r="XU548" s="54"/>
      <c r="XV548" s="54"/>
      <c r="XW548" s="54"/>
      <c r="XX548" s="54"/>
      <c r="XY548" s="54"/>
      <c r="XZ548" s="54"/>
      <c r="YA548" s="54"/>
      <c r="YB548" s="54"/>
      <c r="YC548" s="54"/>
      <c r="YD548" s="54"/>
      <c r="YE548" s="54"/>
      <c r="YF548" s="54"/>
      <c r="YG548" s="54"/>
      <c r="YH548" s="54"/>
      <c r="YI548" s="54"/>
      <c r="YJ548" s="54"/>
      <c r="YK548" s="54"/>
      <c r="YL548" s="54"/>
      <c r="YM548" s="54"/>
      <c r="YN548" s="54"/>
      <c r="YO548" s="54"/>
      <c r="YP548" s="54"/>
      <c r="YQ548" s="54"/>
      <c r="YR548" s="54"/>
      <c r="YS548" s="54"/>
      <c r="YT548" s="54"/>
      <c r="YU548" s="54"/>
      <c r="YV548" s="54"/>
      <c r="YW548" s="54"/>
      <c r="YX548" s="54"/>
      <c r="YY548" s="54"/>
      <c r="YZ548" s="54"/>
      <c r="ZA548" s="54"/>
      <c r="ZB548" s="54"/>
      <c r="ZC548" s="54"/>
      <c r="ZD548" s="54"/>
      <c r="ZE548" s="54"/>
      <c r="ZF548" s="54"/>
      <c r="ZG548" s="54"/>
      <c r="ZH548" s="54"/>
      <c r="ZI548" s="54"/>
      <c r="ZJ548" s="54"/>
      <c r="ZK548" s="54"/>
      <c r="ZL548" s="54"/>
      <c r="ZM548" s="54"/>
      <c r="ZN548" s="54"/>
      <c r="ZO548" s="54"/>
      <c r="ZP548" s="54"/>
      <c r="ZQ548" s="54"/>
      <c r="ZR548" s="54"/>
      <c r="ZS548" s="54"/>
      <c r="ZT548" s="54"/>
      <c r="ZU548" s="54"/>
      <c r="ZV548" s="54"/>
      <c r="ZW548" s="54"/>
      <c r="ZX548" s="54"/>
      <c r="ZY548" s="54"/>
      <c r="ZZ548" s="54"/>
    </row>
    <row r="549" spans="1:702" x14ac:dyDescent="0.2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  <c r="CW549" s="54"/>
      <c r="CX549" s="54"/>
      <c r="CY549" s="54"/>
      <c r="CZ549" s="54"/>
      <c r="DA549" s="54"/>
      <c r="DB549" s="54"/>
      <c r="DC549" s="54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  <c r="DN549" s="54"/>
      <c r="DO549" s="54"/>
      <c r="DP549" s="54"/>
      <c r="DQ549" s="54"/>
      <c r="DR549" s="54"/>
      <c r="DS549" s="54"/>
      <c r="DT549" s="54"/>
      <c r="DU549" s="54"/>
      <c r="DV549" s="54"/>
      <c r="DW549" s="54"/>
      <c r="DX549" s="54"/>
      <c r="DY549" s="54"/>
      <c r="DZ549" s="54"/>
      <c r="EA549" s="54"/>
      <c r="EB549" s="54"/>
      <c r="EC549" s="54"/>
      <c r="ED549" s="54"/>
      <c r="EE549" s="54"/>
      <c r="EF549" s="54"/>
      <c r="EG549" s="54"/>
      <c r="EH549" s="54"/>
      <c r="EI549" s="54"/>
      <c r="EJ549" s="54"/>
      <c r="EK549" s="54"/>
      <c r="EL549" s="54"/>
      <c r="EM549" s="54"/>
      <c r="EN549" s="54"/>
      <c r="EO549" s="54"/>
      <c r="EP549" s="54"/>
      <c r="EQ549" s="54"/>
      <c r="ER549" s="54"/>
      <c r="ES549" s="54"/>
      <c r="ET549" s="54"/>
      <c r="EU549" s="54"/>
      <c r="EV549" s="54"/>
      <c r="EW549" s="54"/>
      <c r="EX549" s="54"/>
      <c r="EY549" s="54"/>
      <c r="EZ549" s="54"/>
      <c r="FA549" s="54"/>
      <c r="FB549" s="54"/>
      <c r="FC549" s="54"/>
      <c r="FD549" s="54"/>
      <c r="FE549" s="54"/>
      <c r="FF549" s="54"/>
      <c r="FG549" s="54"/>
      <c r="FH549" s="54"/>
      <c r="FI549" s="54"/>
      <c r="FJ549" s="54"/>
      <c r="FK549" s="54"/>
      <c r="FL549" s="54"/>
      <c r="FM549" s="54"/>
      <c r="FN549" s="54"/>
      <c r="FO549" s="54"/>
      <c r="FP549" s="54"/>
      <c r="FQ549" s="54"/>
      <c r="FR549" s="54"/>
      <c r="FS549" s="54"/>
      <c r="FT549" s="54"/>
      <c r="FU549" s="54"/>
      <c r="FV549" s="54"/>
      <c r="FW549" s="54"/>
      <c r="FX549" s="54"/>
      <c r="FY549" s="54"/>
      <c r="FZ549" s="54"/>
      <c r="GA549" s="54"/>
      <c r="GB549" s="54"/>
      <c r="GC549" s="54"/>
      <c r="GD549" s="54"/>
      <c r="GE549" s="54"/>
      <c r="GF549" s="54"/>
      <c r="GG549" s="54"/>
      <c r="GH549" s="54"/>
      <c r="GI549" s="54"/>
      <c r="GJ549" s="54"/>
      <c r="GK549" s="54"/>
      <c r="GL549" s="54"/>
      <c r="GM549" s="54"/>
      <c r="GN549" s="54"/>
      <c r="GO549" s="54"/>
      <c r="GP549" s="54"/>
      <c r="GQ549" s="54"/>
      <c r="GR549" s="54"/>
      <c r="GS549" s="54"/>
      <c r="GT549" s="54"/>
      <c r="GU549" s="54"/>
      <c r="GV549" s="54"/>
      <c r="GW549" s="54"/>
      <c r="GX549" s="54"/>
      <c r="GY549" s="54"/>
      <c r="GZ549" s="54"/>
      <c r="HA549" s="54"/>
      <c r="HB549" s="54"/>
      <c r="HC549" s="54"/>
      <c r="HD549" s="54"/>
      <c r="HE549" s="54"/>
      <c r="HF549" s="54"/>
      <c r="HG549" s="54"/>
      <c r="HH549" s="54"/>
      <c r="HI549" s="54"/>
      <c r="HJ549" s="54"/>
      <c r="HK549" s="54"/>
      <c r="HL549" s="54"/>
      <c r="HM549" s="54"/>
      <c r="HN549" s="54"/>
      <c r="HO549" s="54"/>
      <c r="HP549" s="54"/>
      <c r="HQ549" s="54"/>
      <c r="HR549" s="54"/>
      <c r="HS549" s="54"/>
      <c r="HT549" s="54"/>
      <c r="HU549" s="54"/>
      <c r="HV549" s="54"/>
      <c r="HW549" s="54"/>
      <c r="HX549" s="54"/>
      <c r="HY549" s="54"/>
      <c r="HZ549" s="54"/>
      <c r="IA549" s="54"/>
      <c r="IB549" s="54"/>
      <c r="IC549" s="54"/>
      <c r="ID549" s="54"/>
      <c r="IE549" s="54"/>
      <c r="IF549" s="54"/>
      <c r="IG549" s="54"/>
      <c r="IH549" s="54"/>
      <c r="II549" s="54"/>
      <c r="IJ549" s="54"/>
      <c r="IK549" s="54"/>
      <c r="IL549" s="54"/>
      <c r="IM549" s="54"/>
      <c r="IN549" s="54"/>
      <c r="IO549" s="54"/>
      <c r="IP549" s="54"/>
      <c r="IQ549" s="54"/>
      <c r="IR549" s="54"/>
      <c r="IS549" s="54"/>
      <c r="IT549" s="54"/>
      <c r="IU549" s="54"/>
      <c r="IV549" s="54"/>
      <c r="IW549" s="54"/>
      <c r="IX549" s="54"/>
      <c r="IY549" s="54"/>
      <c r="IZ549" s="54"/>
      <c r="JA549" s="54"/>
      <c r="JB549" s="54"/>
      <c r="JC549" s="54"/>
      <c r="JD549" s="54"/>
      <c r="JE549" s="54"/>
      <c r="JF549" s="54"/>
      <c r="JG549" s="54"/>
      <c r="JH549" s="54"/>
      <c r="JI549" s="54"/>
      <c r="JJ549" s="54"/>
      <c r="JK549" s="54"/>
      <c r="JL549" s="54"/>
      <c r="JM549" s="54"/>
      <c r="JN549" s="54"/>
      <c r="JO549" s="54"/>
      <c r="JP549" s="54"/>
      <c r="JQ549" s="54"/>
      <c r="JR549" s="54"/>
      <c r="JS549" s="54"/>
      <c r="JT549" s="54"/>
      <c r="JU549" s="54"/>
      <c r="JV549" s="54"/>
      <c r="JW549" s="54"/>
      <c r="JX549" s="54"/>
      <c r="JY549" s="54"/>
      <c r="JZ549" s="54"/>
      <c r="KA549" s="54"/>
      <c r="KB549" s="54"/>
      <c r="KC549" s="54"/>
      <c r="KD549" s="54"/>
      <c r="KE549" s="54"/>
      <c r="KF549" s="54"/>
      <c r="KG549" s="54"/>
      <c r="KH549" s="54"/>
      <c r="KI549" s="54"/>
      <c r="KJ549" s="54"/>
      <c r="KK549" s="54"/>
      <c r="KL549" s="54"/>
      <c r="KM549" s="54"/>
      <c r="KN549" s="54"/>
      <c r="KO549" s="54"/>
      <c r="KP549" s="54"/>
      <c r="KQ549" s="54"/>
      <c r="KR549" s="54"/>
      <c r="KS549" s="54"/>
      <c r="KT549" s="54"/>
      <c r="KU549" s="54"/>
      <c r="KV549" s="54"/>
      <c r="KW549" s="54"/>
      <c r="KX549" s="54"/>
      <c r="KY549" s="54"/>
      <c r="KZ549" s="54"/>
      <c r="LA549" s="54"/>
      <c r="LB549" s="54"/>
      <c r="LC549" s="54"/>
      <c r="LD549" s="54"/>
      <c r="LE549" s="54"/>
      <c r="LF549" s="54"/>
      <c r="LG549" s="54"/>
      <c r="LH549" s="54"/>
      <c r="LI549" s="54"/>
      <c r="LJ549" s="54"/>
      <c r="LK549" s="54"/>
      <c r="LL549" s="54"/>
      <c r="LM549" s="54"/>
      <c r="LN549" s="54"/>
      <c r="LO549" s="54"/>
      <c r="LP549" s="54"/>
      <c r="LQ549" s="54"/>
      <c r="LR549" s="54"/>
      <c r="LS549" s="54"/>
      <c r="LT549" s="54"/>
      <c r="LU549" s="54"/>
      <c r="LV549" s="54"/>
      <c r="LW549" s="54"/>
      <c r="LX549" s="54"/>
      <c r="LY549" s="54"/>
      <c r="LZ549" s="54"/>
      <c r="MA549" s="54"/>
      <c r="MB549" s="54"/>
      <c r="MC549" s="54"/>
      <c r="MD549" s="54"/>
      <c r="ME549" s="54"/>
      <c r="MF549" s="54"/>
      <c r="MG549" s="54"/>
      <c r="MH549" s="54"/>
      <c r="MI549" s="54"/>
      <c r="MJ549" s="54"/>
      <c r="MK549" s="54"/>
      <c r="ML549" s="54"/>
      <c r="MM549" s="54"/>
      <c r="MN549" s="54"/>
      <c r="MO549" s="54"/>
      <c r="MP549" s="54"/>
      <c r="MQ549" s="54"/>
      <c r="MR549" s="54"/>
      <c r="MS549" s="54"/>
      <c r="MT549" s="54"/>
      <c r="MU549" s="54"/>
      <c r="MV549" s="54"/>
      <c r="MW549" s="54"/>
      <c r="MX549" s="54"/>
      <c r="MY549" s="54"/>
      <c r="MZ549" s="54"/>
      <c r="NA549" s="54"/>
      <c r="NB549" s="54"/>
      <c r="NC549" s="54"/>
      <c r="ND549" s="54"/>
      <c r="NE549" s="54"/>
      <c r="NF549" s="54"/>
      <c r="NG549" s="54"/>
      <c r="NH549" s="54"/>
      <c r="NI549" s="54"/>
      <c r="NJ549" s="54"/>
      <c r="NK549" s="54"/>
      <c r="NL549" s="54"/>
      <c r="NM549" s="54"/>
      <c r="NN549" s="54"/>
      <c r="NO549" s="54"/>
      <c r="NP549" s="54"/>
      <c r="NQ549" s="54"/>
      <c r="NR549" s="54"/>
      <c r="NS549" s="54"/>
      <c r="NT549" s="54"/>
      <c r="NU549" s="54"/>
      <c r="NV549" s="54"/>
      <c r="NW549" s="54"/>
      <c r="NX549" s="54"/>
      <c r="NY549" s="54"/>
      <c r="NZ549" s="54"/>
      <c r="OA549" s="54"/>
      <c r="OB549" s="54"/>
      <c r="OC549" s="54"/>
      <c r="OD549" s="54"/>
      <c r="OE549" s="54"/>
      <c r="OF549" s="54"/>
      <c r="OG549" s="54"/>
      <c r="OH549" s="54"/>
      <c r="OI549" s="54"/>
      <c r="OJ549" s="54"/>
      <c r="OK549" s="54"/>
      <c r="OL549" s="54"/>
      <c r="OM549" s="54"/>
      <c r="ON549" s="54"/>
      <c r="OO549" s="54"/>
      <c r="OP549" s="54"/>
      <c r="OQ549" s="54"/>
      <c r="OR549" s="54"/>
      <c r="OS549" s="54"/>
      <c r="OT549" s="54"/>
      <c r="OU549" s="54"/>
      <c r="OV549" s="54"/>
      <c r="OW549" s="54"/>
      <c r="OX549" s="54"/>
      <c r="OY549" s="54"/>
      <c r="OZ549" s="54"/>
      <c r="PA549" s="54"/>
      <c r="PB549" s="54"/>
      <c r="PC549" s="54"/>
      <c r="PD549" s="54"/>
      <c r="PE549" s="54"/>
      <c r="PF549" s="54"/>
      <c r="PG549" s="54"/>
      <c r="PH549" s="54"/>
      <c r="PI549" s="54"/>
      <c r="PJ549" s="54"/>
      <c r="PK549" s="54"/>
      <c r="PL549" s="54"/>
      <c r="PM549" s="54"/>
      <c r="PN549" s="54"/>
      <c r="PO549" s="54"/>
      <c r="PP549" s="54"/>
      <c r="PQ549" s="54"/>
      <c r="PR549" s="54"/>
      <c r="PS549" s="54"/>
      <c r="PT549" s="54"/>
      <c r="PU549" s="54"/>
      <c r="PV549" s="54"/>
      <c r="PW549" s="54"/>
      <c r="PX549" s="54"/>
      <c r="PY549" s="54"/>
      <c r="PZ549" s="54"/>
      <c r="QA549" s="54"/>
      <c r="QB549" s="54"/>
      <c r="QC549" s="54"/>
      <c r="QD549" s="54"/>
      <c r="QE549" s="54"/>
      <c r="QF549" s="54"/>
      <c r="QG549" s="54"/>
      <c r="QH549" s="54"/>
      <c r="QI549" s="54"/>
      <c r="QJ549" s="54"/>
      <c r="QK549" s="54"/>
      <c r="QL549" s="54"/>
      <c r="QM549" s="54"/>
      <c r="QN549" s="54"/>
      <c r="QO549" s="54"/>
      <c r="QP549" s="54"/>
      <c r="QQ549" s="54"/>
      <c r="QR549" s="54"/>
      <c r="QS549" s="54"/>
      <c r="QT549" s="54"/>
      <c r="QU549" s="54"/>
      <c r="QV549" s="54"/>
      <c r="QW549" s="54"/>
      <c r="QX549" s="54"/>
      <c r="QY549" s="54"/>
      <c r="QZ549" s="54"/>
      <c r="RA549" s="54"/>
      <c r="RB549" s="54"/>
      <c r="RC549" s="54"/>
      <c r="RD549" s="54"/>
      <c r="RE549" s="54"/>
      <c r="RF549" s="54"/>
      <c r="RG549" s="54"/>
      <c r="RH549" s="54"/>
      <c r="RI549" s="54"/>
      <c r="RJ549" s="54"/>
      <c r="RK549" s="54"/>
      <c r="RL549" s="54"/>
      <c r="RM549" s="54"/>
      <c r="RN549" s="54"/>
      <c r="RO549" s="54"/>
      <c r="RP549" s="54"/>
      <c r="RQ549" s="54"/>
      <c r="RR549" s="54"/>
      <c r="RS549" s="54"/>
      <c r="RT549" s="54"/>
      <c r="RU549" s="54"/>
      <c r="RV549" s="54"/>
      <c r="RW549" s="54"/>
      <c r="RX549" s="54"/>
      <c r="RY549" s="54"/>
      <c r="RZ549" s="54"/>
      <c r="SA549" s="54"/>
      <c r="SB549" s="54"/>
      <c r="SC549" s="54"/>
      <c r="SD549" s="54"/>
      <c r="SE549" s="54"/>
      <c r="SF549" s="54"/>
      <c r="SG549" s="54"/>
      <c r="SH549" s="54"/>
      <c r="SI549" s="54"/>
      <c r="SJ549" s="54"/>
      <c r="SK549" s="54"/>
      <c r="SL549" s="54"/>
      <c r="SM549" s="54"/>
      <c r="SN549" s="54"/>
      <c r="SO549" s="54"/>
      <c r="SP549" s="54"/>
      <c r="SQ549" s="54"/>
      <c r="SR549" s="54"/>
      <c r="SS549" s="54"/>
      <c r="ST549" s="54"/>
      <c r="SU549" s="54"/>
      <c r="SV549" s="54"/>
      <c r="SW549" s="54"/>
      <c r="SX549" s="54"/>
      <c r="SY549" s="54"/>
      <c r="SZ549" s="54"/>
      <c r="TA549" s="54"/>
      <c r="TB549" s="54"/>
      <c r="TC549" s="54"/>
      <c r="TD549" s="54"/>
      <c r="TE549" s="54"/>
      <c r="TF549" s="54"/>
      <c r="TG549" s="54"/>
      <c r="TH549" s="54"/>
      <c r="TI549" s="54"/>
      <c r="TJ549" s="54"/>
      <c r="TK549" s="54"/>
      <c r="TL549" s="54"/>
      <c r="TM549" s="54"/>
      <c r="TN549" s="54"/>
      <c r="TO549" s="54"/>
      <c r="TP549" s="54"/>
      <c r="TQ549" s="54"/>
      <c r="TR549" s="54"/>
      <c r="TS549" s="54"/>
      <c r="TT549" s="54"/>
      <c r="TU549" s="54"/>
      <c r="TV549" s="54"/>
      <c r="TW549" s="54"/>
      <c r="TX549" s="54"/>
      <c r="TY549" s="54"/>
      <c r="TZ549" s="54"/>
      <c r="UA549" s="54"/>
      <c r="UB549" s="54"/>
      <c r="UC549" s="54"/>
      <c r="UD549" s="54"/>
      <c r="UE549" s="54"/>
      <c r="UF549" s="54"/>
      <c r="UG549" s="54"/>
      <c r="UH549" s="54"/>
      <c r="UI549" s="54"/>
      <c r="UJ549" s="54"/>
      <c r="UK549" s="54"/>
      <c r="UL549" s="54"/>
      <c r="UM549" s="54"/>
      <c r="UN549" s="54"/>
      <c r="UO549" s="54"/>
      <c r="UP549" s="54"/>
      <c r="UQ549" s="54"/>
      <c r="UR549" s="54"/>
      <c r="US549" s="54"/>
      <c r="UT549" s="54"/>
      <c r="UU549" s="54"/>
      <c r="UV549" s="54"/>
      <c r="UW549" s="54"/>
      <c r="UX549" s="54"/>
      <c r="UY549" s="54"/>
      <c r="UZ549" s="54"/>
      <c r="VA549" s="54"/>
      <c r="VB549" s="54"/>
      <c r="VC549" s="54"/>
      <c r="VD549" s="54"/>
      <c r="VE549" s="54"/>
      <c r="VF549" s="54"/>
      <c r="VG549" s="54"/>
      <c r="VH549" s="54"/>
      <c r="VI549" s="54"/>
      <c r="VJ549" s="54"/>
      <c r="VK549" s="54"/>
      <c r="VL549" s="54"/>
      <c r="VM549" s="54"/>
      <c r="VN549" s="54"/>
      <c r="VO549" s="54"/>
      <c r="VP549" s="54"/>
      <c r="VQ549" s="54"/>
      <c r="VR549" s="54"/>
      <c r="VS549" s="54"/>
      <c r="VT549" s="54"/>
      <c r="VU549" s="54"/>
      <c r="VV549" s="54"/>
      <c r="VW549" s="54"/>
      <c r="VX549" s="54"/>
      <c r="VY549" s="54"/>
      <c r="VZ549" s="54"/>
      <c r="WA549" s="54"/>
      <c r="WB549" s="54"/>
      <c r="WC549" s="54"/>
      <c r="WD549" s="54"/>
      <c r="WE549" s="54"/>
      <c r="WF549" s="54"/>
      <c r="WG549" s="54"/>
      <c r="WH549" s="54"/>
      <c r="WI549" s="54"/>
      <c r="WJ549" s="54"/>
      <c r="WK549" s="54"/>
      <c r="WL549" s="54"/>
      <c r="WM549" s="54"/>
      <c r="WN549" s="54"/>
      <c r="WO549" s="54"/>
      <c r="WP549" s="54"/>
      <c r="WQ549" s="54"/>
      <c r="WR549" s="54"/>
      <c r="WS549" s="54"/>
      <c r="WT549" s="54"/>
      <c r="WU549" s="54"/>
      <c r="WV549" s="54"/>
      <c r="WW549" s="54"/>
      <c r="WX549" s="54"/>
      <c r="WY549" s="54"/>
      <c r="WZ549" s="54"/>
      <c r="XA549" s="54"/>
      <c r="XB549" s="54"/>
      <c r="XC549" s="54"/>
      <c r="XD549" s="54"/>
      <c r="XE549" s="54"/>
      <c r="XF549" s="54"/>
      <c r="XG549" s="54"/>
      <c r="XH549" s="54"/>
      <c r="XI549" s="54"/>
      <c r="XJ549" s="54"/>
      <c r="XK549" s="54"/>
      <c r="XL549" s="54"/>
      <c r="XM549" s="54"/>
      <c r="XN549" s="54"/>
      <c r="XO549" s="54"/>
      <c r="XP549" s="54"/>
      <c r="XQ549" s="54"/>
      <c r="XR549" s="54"/>
      <c r="XS549" s="54"/>
      <c r="XT549" s="54"/>
      <c r="XU549" s="54"/>
      <c r="XV549" s="54"/>
      <c r="XW549" s="54"/>
      <c r="XX549" s="54"/>
      <c r="XY549" s="54"/>
      <c r="XZ549" s="54"/>
      <c r="YA549" s="54"/>
      <c r="YB549" s="54"/>
      <c r="YC549" s="54"/>
      <c r="YD549" s="54"/>
      <c r="YE549" s="54"/>
      <c r="YF549" s="54"/>
      <c r="YG549" s="54"/>
      <c r="YH549" s="54"/>
      <c r="YI549" s="54"/>
      <c r="YJ549" s="54"/>
      <c r="YK549" s="54"/>
      <c r="YL549" s="54"/>
      <c r="YM549" s="54"/>
      <c r="YN549" s="54"/>
      <c r="YO549" s="54"/>
      <c r="YP549" s="54"/>
      <c r="YQ549" s="54"/>
      <c r="YR549" s="54"/>
      <c r="YS549" s="54"/>
      <c r="YT549" s="54"/>
      <c r="YU549" s="54"/>
      <c r="YV549" s="54"/>
      <c r="YW549" s="54"/>
      <c r="YX549" s="54"/>
      <c r="YY549" s="54"/>
      <c r="YZ549" s="54"/>
      <c r="ZA549" s="54"/>
      <c r="ZB549" s="54"/>
      <c r="ZC549" s="54"/>
      <c r="ZD549" s="54"/>
      <c r="ZE549" s="54"/>
      <c r="ZF549" s="54"/>
      <c r="ZG549" s="54"/>
      <c r="ZH549" s="54"/>
      <c r="ZI549" s="54"/>
      <c r="ZJ549" s="54"/>
      <c r="ZK549" s="54"/>
      <c r="ZL549" s="54"/>
      <c r="ZM549" s="54"/>
      <c r="ZN549" s="54"/>
      <c r="ZO549" s="54"/>
      <c r="ZP549" s="54"/>
      <c r="ZQ549" s="54"/>
      <c r="ZR549" s="54"/>
      <c r="ZS549" s="54"/>
      <c r="ZT549" s="54"/>
      <c r="ZU549" s="54"/>
      <c r="ZV549" s="54"/>
      <c r="ZW549" s="54"/>
      <c r="ZX549" s="54"/>
      <c r="ZY549" s="54"/>
      <c r="ZZ549" s="54"/>
    </row>
    <row r="550" spans="1:702" x14ac:dyDescent="0.2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  <c r="CW550" s="54"/>
      <c r="CX550" s="54"/>
      <c r="CY550" s="54"/>
      <c r="CZ550" s="54"/>
      <c r="DA550" s="54"/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  <c r="DN550" s="54"/>
      <c r="DO550" s="54"/>
      <c r="DP550" s="54"/>
      <c r="DQ550" s="54"/>
      <c r="DR550" s="54"/>
      <c r="DS550" s="54"/>
      <c r="DT550" s="54"/>
      <c r="DU550" s="54"/>
      <c r="DV550" s="54"/>
      <c r="DW550" s="54"/>
      <c r="DX550" s="54"/>
      <c r="DY550" s="54"/>
      <c r="DZ550" s="54"/>
      <c r="EA550" s="54"/>
      <c r="EB550" s="54"/>
      <c r="EC550" s="54"/>
      <c r="ED550" s="54"/>
      <c r="EE550" s="54"/>
      <c r="EF550" s="54"/>
      <c r="EG550" s="54"/>
      <c r="EH550" s="54"/>
      <c r="EI550" s="54"/>
      <c r="EJ550" s="54"/>
      <c r="EK550" s="54"/>
      <c r="EL550" s="54"/>
      <c r="EM550" s="54"/>
      <c r="EN550" s="54"/>
      <c r="EO550" s="54"/>
      <c r="EP550" s="54"/>
      <c r="EQ550" s="54"/>
      <c r="ER550" s="54"/>
      <c r="ES550" s="54"/>
      <c r="ET550" s="54"/>
      <c r="EU550" s="54"/>
      <c r="EV550" s="54"/>
      <c r="EW550" s="54"/>
      <c r="EX550" s="54"/>
      <c r="EY550" s="54"/>
      <c r="EZ550" s="54"/>
      <c r="FA550" s="54"/>
      <c r="FB550" s="54"/>
      <c r="FC550" s="54"/>
      <c r="FD550" s="54"/>
      <c r="FE550" s="54"/>
      <c r="FF550" s="54"/>
      <c r="FG550" s="54"/>
      <c r="FH550" s="54"/>
      <c r="FI550" s="54"/>
      <c r="FJ550" s="54"/>
      <c r="FK550" s="54"/>
      <c r="FL550" s="54"/>
      <c r="FM550" s="54"/>
      <c r="FN550" s="54"/>
      <c r="FO550" s="54"/>
      <c r="FP550" s="54"/>
      <c r="FQ550" s="54"/>
      <c r="FR550" s="54"/>
      <c r="FS550" s="54"/>
      <c r="FT550" s="54"/>
      <c r="FU550" s="54"/>
      <c r="FV550" s="54"/>
      <c r="FW550" s="54"/>
      <c r="FX550" s="54"/>
      <c r="FY550" s="54"/>
      <c r="FZ550" s="54"/>
      <c r="GA550" s="54"/>
      <c r="GB550" s="54"/>
      <c r="GC550" s="54"/>
      <c r="GD550" s="54"/>
      <c r="GE550" s="54"/>
      <c r="GF550" s="54"/>
      <c r="GG550" s="54"/>
      <c r="GH550" s="54"/>
      <c r="GI550" s="54"/>
      <c r="GJ550" s="54"/>
      <c r="GK550" s="54"/>
      <c r="GL550" s="54"/>
      <c r="GM550" s="54"/>
      <c r="GN550" s="54"/>
      <c r="GO550" s="54"/>
      <c r="GP550" s="54"/>
      <c r="GQ550" s="54"/>
      <c r="GR550" s="54"/>
      <c r="GS550" s="54"/>
      <c r="GT550" s="54"/>
      <c r="GU550" s="54"/>
      <c r="GV550" s="54"/>
      <c r="GW550" s="54"/>
      <c r="GX550" s="54"/>
      <c r="GY550" s="54"/>
      <c r="GZ550" s="54"/>
      <c r="HA550" s="54"/>
      <c r="HB550" s="54"/>
      <c r="HC550" s="54"/>
      <c r="HD550" s="54"/>
      <c r="HE550" s="54"/>
      <c r="HF550" s="54"/>
      <c r="HG550" s="54"/>
      <c r="HH550" s="54"/>
      <c r="HI550" s="54"/>
      <c r="HJ550" s="54"/>
      <c r="HK550" s="54"/>
      <c r="HL550" s="54"/>
      <c r="HM550" s="54"/>
      <c r="HN550" s="54"/>
      <c r="HO550" s="54"/>
      <c r="HP550" s="54"/>
      <c r="HQ550" s="54"/>
      <c r="HR550" s="54"/>
      <c r="HS550" s="54"/>
      <c r="HT550" s="54"/>
      <c r="HU550" s="54"/>
      <c r="HV550" s="54"/>
      <c r="HW550" s="54"/>
      <c r="HX550" s="54"/>
      <c r="HY550" s="54"/>
      <c r="HZ550" s="54"/>
      <c r="IA550" s="54"/>
      <c r="IB550" s="54"/>
      <c r="IC550" s="54"/>
      <c r="ID550" s="54"/>
      <c r="IE550" s="54"/>
      <c r="IF550" s="54"/>
      <c r="IG550" s="54"/>
      <c r="IH550" s="54"/>
      <c r="II550" s="54"/>
      <c r="IJ550" s="54"/>
      <c r="IK550" s="54"/>
      <c r="IL550" s="54"/>
      <c r="IM550" s="54"/>
      <c r="IN550" s="54"/>
      <c r="IO550" s="54"/>
      <c r="IP550" s="54"/>
      <c r="IQ550" s="54"/>
      <c r="IR550" s="54"/>
      <c r="IS550" s="54"/>
      <c r="IT550" s="54"/>
      <c r="IU550" s="54"/>
      <c r="IV550" s="54"/>
      <c r="IW550" s="54"/>
      <c r="IX550" s="54"/>
      <c r="IY550" s="54"/>
      <c r="IZ550" s="54"/>
      <c r="JA550" s="54"/>
      <c r="JB550" s="54"/>
      <c r="JC550" s="54"/>
      <c r="JD550" s="54"/>
      <c r="JE550" s="54"/>
      <c r="JF550" s="54"/>
      <c r="JG550" s="54"/>
      <c r="JH550" s="54"/>
      <c r="JI550" s="54"/>
      <c r="JJ550" s="54"/>
      <c r="JK550" s="54"/>
      <c r="JL550" s="54"/>
      <c r="JM550" s="54"/>
      <c r="JN550" s="54"/>
      <c r="JO550" s="54"/>
      <c r="JP550" s="54"/>
      <c r="JQ550" s="54"/>
      <c r="JR550" s="54"/>
      <c r="JS550" s="54"/>
      <c r="JT550" s="54"/>
      <c r="JU550" s="54"/>
      <c r="JV550" s="54"/>
      <c r="JW550" s="54"/>
      <c r="JX550" s="54"/>
      <c r="JY550" s="54"/>
      <c r="JZ550" s="54"/>
      <c r="KA550" s="54"/>
      <c r="KB550" s="54"/>
      <c r="KC550" s="54"/>
      <c r="KD550" s="54"/>
      <c r="KE550" s="54"/>
      <c r="KF550" s="54"/>
      <c r="KG550" s="54"/>
      <c r="KH550" s="54"/>
      <c r="KI550" s="54"/>
      <c r="KJ550" s="54"/>
      <c r="KK550" s="54"/>
      <c r="KL550" s="54"/>
      <c r="KM550" s="54"/>
      <c r="KN550" s="54"/>
      <c r="KO550" s="54"/>
      <c r="KP550" s="54"/>
      <c r="KQ550" s="54"/>
      <c r="KR550" s="54"/>
      <c r="KS550" s="54"/>
      <c r="KT550" s="54"/>
      <c r="KU550" s="54"/>
      <c r="KV550" s="54"/>
      <c r="KW550" s="54"/>
      <c r="KX550" s="54"/>
      <c r="KY550" s="54"/>
      <c r="KZ550" s="54"/>
      <c r="LA550" s="54"/>
      <c r="LB550" s="54"/>
      <c r="LC550" s="54"/>
      <c r="LD550" s="54"/>
      <c r="LE550" s="54"/>
      <c r="LF550" s="54"/>
      <c r="LG550" s="54"/>
      <c r="LH550" s="54"/>
      <c r="LI550" s="54"/>
      <c r="LJ550" s="54"/>
      <c r="LK550" s="54"/>
      <c r="LL550" s="54"/>
      <c r="LM550" s="54"/>
      <c r="LN550" s="54"/>
      <c r="LO550" s="54"/>
      <c r="LP550" s="54"/>
      <c r="LQ550" s="54"/>
      <c r="LR550" s="54"/>
      <c r="LS550" s="54"/>
      <c r="LT550" s="54"/>
      <c r="LU550" s="54"/>
      <c r="LV550" s="54"/>
      <c r="LW550" s="54"/>
      <c r="LX550" s="54"/>
      <c r="LY550" s="54"/>
      <c r="LZ550" s="54"/>
      <c r="MA550" s="54"/>
      <c r="MB550" s="54"/>
      <c r="MC550" s="54"/>
      <c r="MD550" s="54"/>
      <c r="ME550" s="54"/>
      <c r="MF550" s="54"/>
      <c r="MG550" s="54"/>
      <c r="MH550" s="54"/>
      <c r="MI550" s="54"/>
      <c r="MJ550" s="54"/>
      <c r="MK550" s="54"/>
      <c r="ML550" s="54"/>
      <c r="MM550" s="54"/>
      <c r="MN550" s="54"/>
      <c r="MO550" s="54"/>
      <c r="MP550" s="54"/>
      <c r="MQ550" s="54"/>
      <c r="MR550" s="54"/>
      <c r="MS550" s="54"/>
      <c r="MT550" s="54"/>
      <c r="MU550" s="54"/>
      <c r="MV550" s="54"/>
      <c r="MW550" s="54"/>
      <c r="MX550" s="54"/>
      <c r="MY550" s="54"/>
      <c r="MZ550" s="54"/>
      <c r="NA550" s="54"/>
      <c r="NB550" s="54"/>
      <c r="NC550" s="54"/>
      <c r="ND550" s="54"/>
      <c r="NE550" s="54"/>
      <c r="NF550" s="54"/>
      <c r="NG550" s="54"/>
      <c r="NH550" s="54"/>
      <c r="NI550" s="54"/>
      <c r="NJ550" s="54"/>
      <c r="NK550" s="54"/>
      <c r="NL550" s="54"/>
      <c r="NM550" s="54"/>
      <c r="NN550" s="54"/>
      <c r="NO550" s="54"/>
      <c r="NP550" s="54"/>
      <c r="NQ550" s="54"/>
      <c r="NR550" s="54"/>
      <c r="NS550" s="54"/>
      <c r="NT550" s="54"/>
      <c r="NU550" s="54"/>
      <c r="NV550" s="54"/>
      <c r="NW550" s="54"/>
      <c r="NX550" s="54"/>
      <c r="NY550" s="54"/>
      <c r="NZ550" s="54"/>
      <c r="OA550" s="54"/>
      <c r="OB550" s="54"/>
      <c r="OC550" s="54"/>
      <c r="OD550" s="54"/>
      <c r="OE550" s="54"/>
      <c r="OF550" s="54"/>
      <c r="OG550" s="54"/>
      <c r="OH550" s="54"/>
      <c r="OI550" s="54"/>
      <c r="OJ550" s="54"/>
      <c r="OK550" s="54"/>
      <c r="OL550" s="54"/>
      <c r="OM550" s="54"/>
      <c r="ON550" s="54"/>
      <c r="OO550" s="54"/>
      <c r="OP550" s="54"/>
      <c r="OQ550" s="54"/>
      <c r="OR550" s="54"/>
      <c r="OS550" s="54"/>
      <c r="OT550" s="54"/>
      <c r="OU550" s="54"/>
      <c r="OV550" s="54"/>
      <c r="OW550" s="54"/>
      <c r="OX550" s="54"/>
      <c r="OY550" s="54"/>
      <c r="OZ550" s="54"/>
      <c r="PA550" s="54"/>
      <c r="PB550" s="54"/>
      <c r="PC550" s="54"/>
      <c r="PD550" s="54"/>
      <c r="PE550" s="54"/>
      <c r="PF550" s="54"/>
      <c r="PG550" s="54"/>
      <c r="PH550" s="54"/>
      <c r="PI550" s="54"/>
      <c r="PJ550" s="54"/>
      <c r="PK550" s="54"/>
      <c r="PL550" s="54"/>
      <c r="PM550" s="54"/>
      <c r="PN550" s="54"/>
      <c r="PO550" s="54"/>
      <c r="PP550" s="54"/>
      <c r="PQ550" s="54"/>
      <c r="PR550" s="54"/>
      <c r="PS550" s="54"/>
      <c r="PT550" s="54"/>
      <c r="PU550" s="54"/>
      <c r="PV550" s="54"/>
      <c r="PW550" s="54"/>
      <c r="PX550" s="54"/>
      <c r="PY550" s="54"/>
      <c r="PZ550" s="54"/>
      <c r="QA550" s="54"/>
      <c r="QB550" s="54"/>
      <c r="QC550" s="54"/>
      <c r="QD550" s="54"/>
      <c r="QE550" s="54"/>
      <c r="QF550" s="54"/>
      <c r="QG550" s="54"/>
      <c r="QH550" s="54"/>
      <c r="QI550" s="54"/>
      <c r="QJ550" s="54"/>
      <c r="QK550" s="54"/>
      <c r="QL550" s="54"/>
      <c r="QM550" s="54"/>
      <c r="QN550" s="54"/>
      <c r="QO550" s="54"/>
      <c r="QP550" s="54"/>
      <c r="QQ550" s="54"/>
      <c r="QR550" s="54"/>
      <c r="QS550" s="54"/>
      <c r="QT550" s="54"/>
      <c r="QU550" s="54"/>
      <c r="QV550" s="54"/>
      <c r="QW550" s="54"/>
      <c r="QX550" s="54"/>
      <c r="QY550" s="54"/>
      <c r="QZ550" s="54"/>
      <c r="RA550" s="54"/>
      <c r="RB550" s="54"/>
      <c r="RC550" s="54"/>
      <c r="RD550" s="54"/>
      <c r="RE550" s="54"/>
      <c r="RF550" s="54"/>
      <c r="RG550" s="54"/>
      <c r="RH550" s="54"/>
      <c r="RI550" s="54"/>
      <c r="RJ550" s="54"/>
      <c r="RK550" s="54"/>
      <c r="RL550" s="54"/>
      <c r="RM550" s="54"/>
      <c r="RN550" s="54"/>
      <c r="RO550" s="54"/>
      <c r="RP550" s="54"/>
      <c r="RQ550" s="54"/>
      <c r="RR550" s="54"/>
      <c r="RS550" s="54"/>
      <c r="RT550" s="54"/>
      <c r="RU550" s="54"/>
      <c r="RV550" s="54"/>
      <c r="RW550" s="54"/>
      <c r="RX550" s="54"/>
      <c r="RY550" s="54"/>
      <c r="RZ550" s="54"/>
      <c r="SA550" s="54"/>
      <c r="SB550" s="54"/>
      <c r="SC550" s="54"/>
      <c r="SD550" s="54"/>
      <c r="SE550" s="54"/>
      <c r="SF550" s="54"/>
      <c r="SG550" s="54"/>
      <c r="SH550" s="54"/>
      <c r="SI550" s="54"/>
      <c r="SJ550" s="54"/>
      <c r="SK550" s="54"/>
      <c r="SL550" s="54"/>
      <c r="SM550" s="54"/>
      <c r="SN550" s="54"/>
      <c r="SO550" s="54"/>
      <c r="SP550" s="54"/>
      <c r="SQ550" s="54"/>
      <c r="SR550" s="54"/>
      <c r="SS550" s="54"/>
      <c r="ST550" s="54"/>
      <c r="SU550" s="54"/>
      <c r="SV550" s="54"/>
      <c r="SW550" s="54"/>
      <c r="SX550" s="54"/>
      <c r="SY550" s="54"/>
      <c r="SZ550" s="54"/>
      <c r="TA550" s="54"/>
      <c r="TB550" s="54"/>
      <c r="TC550" s="54"/>
      <c r="TD550" s="54"/>
      <c r="TE550" s="54"/>
      <c r="TF550" s="54"/>
      <c r="TG550" s="54"/>
      <c r="TH550" s="54"/>
      <c r="TI550" s="54"/>
      <c r="TJ550" s="54"/>
      <c r="TK550" s="54"/>
      <c r="TL550" s="54"/>
      <c r="TM550" s="54"/>
      <c r="TN550" s="54"/>
      <c r="TO550" s="54"/>
      <c r="TP550" s="54"/>
      <c r="TQ550" s="54"/>
      <c r="TR550" s="54"/>
      <c r="TS550" s="54"/>
      <c r="TT550" s="54"/>
      <c r="TU550" s="54"/>
      <c r="TV550" s="54"/>
      <c r="TW550" s="54"/>
      <c r="TX550" s="54"/>
      <c r="TY550" s="54"/>
      <c r="TZ550" s="54"/>
      <c r="UA550" s="54"/>
      <c r="UB550" s="54"/>
      <c r="UC550" s="54"/>
      <c r="UD550" s="54"/>
      <c r="UE550" s="54"/>
      <c r="UF550" s="54"/>
      <c r="UG550" s="54"/>
      <c r="UH550" s="54"/>
      <c r="UI550" s="54"/>
      <c r="UJ550" s="54"/>
      <c r="UK550" s="54"/>
      <c r="UL550" s="54"/>
      <c r="UM550" s="54"/>
      <c r="UN550" s="54"/>
      <c r="UO550" s="54"/>
      <c r="UP550" s="54"/>
      <c r="UQ550" s="54"/>
      <c r="UR550" s="54"/>
      <c r="US550" s="54"/>
      <c r="UT550" s="54"/>
      <c r="UU550" s="54"/>
      <c r="UV550" s="54"/>
      <c r="UW550" s="54"/>
      <c r="UX550" s="54"/>
      <c r="UY550" s="54"/>
      <c r="UZ550" s="54"/>
      <c r="VA550" s="54"/>
      <c r="VB550" s="54"/>
      <c r="VC550" s="54"/>
      <c r="VD550" s="54"/>
      <c r="VE550" s="54"/>
      <c r="VF550" s="54"/>
      <c r="VG550" s="54"/>
      <c r="VH550" s="54"/>
      <c r="VI550" s="54"/>
      <c r="VJ550" s="54"/>
      <c r="VK550" s="54"/>
      <c r="VL550" s="54"/>
      <c r="VM550" s="54"/>
      <c r="VN550" s="54"/>
      <c r="VO550" s="54"/>
      <c r="VP550" s="54"/>
      <c r="VQ550" s="54"/>
      <c r="VR550" s="54"/>
      <c r="VS550" s="54"/>
      <c r="VT550" s="54"/>
      <c r="VU550" s="54"/>
      <c r="VV550" s="54"/>
      <c r="VW550" s="54"/>
      <c r="VX550" s="54"/>
      <c r="VY550" s="54"/>
      <c r="VZ550" s="54"/>
      <c r="WA550" s="54"/>
      <c r="WB550" s="54"/>
      <c r="WC550" s="54"/>
      <c r="WD550" s="54"/>
      <c r="WE550" s="54"/>
      <c r="WF550" s="54"/>
      <c r="WG550" s="54"/>
      <c r="WH550" s="54"/>
      <c r="WI550" s="54"/>
      <c r="WJ550" s="54"/>
      <c r="WK550" s="54"/>
      <c r="WL550" s="54"/>
      <c r="WM550" s="54"/>
      <c r="WN550" s="54"/>
      <c r="WO550" s="54"/>
      <c r="WP550" s="54"/>
      <c r="WQ550" s="54"/>
      <c r="WR550" s="54"/>
      <c r="WS550" s="54"/>
      <c r="WT550" s="54"/>
      <c r="WU550" s="54"/>
      <c r="WV550" s="54"/>
      <c r="WW550" s="54"/>
      <c r="WX550" s="54"/>
      <c r="WY550" s="54"/>
      <c r="WZ550" s="54"/>
      <c r="XA550" s="54"/>
      <c r="XB550" s="54"/>
      <c r="XC550" s="54"/>
      <c r="XD550" s="54"/>
      <c r="XE550" s="54"/>
      <c r="XF550" s="54"/>
      <c r="XG550" s="54"/>
      <c r="XH550" s="54"/>
      <c r="XI550" s="54"/>
      <c r="XJ550" s="54"/>
      <c r="XK550" s="54"/>
      <c r="XL550" s="54"/>
      <c r="XM550" s="54"/>
      <c r="XN550" s="54"/>
      <c r="XO550" s="54"/>
      <c r="XP550" s="54"/>
      <c r="XQ550" s="54"/>
      <c r="XR550" s="54"/>
      <c r="XS550" s="54"/>
      <c r="XT550" s="54"/>
      <c r="XU550" s="54"/>
      <c r="XV550" s="54"/>
      <c r="XW550" s="54"/>
      <c r="XX550" s="54"/>
      <c r="XY550" s="54"/>
      <c r="XZ550" s="54"/>
      <c r="YA550" s="54"/>
      <c r="YB550" s="54"/>
      <c r="YC550" s="54"/>
      <c r="YD550" s="54"/>
      <c r="YE550" s="54"/>
      <c r="YF550" s="54"/>
      <c r="YG550" s="54"/>
      <c r="YH550" s="54"/>
      <c r="YI550" s="54"/>
      <c r="YJ550" s="54"/>
      <c r="YK550" s="54"/>
      <c r="YL550" s="54"/>
      <c r="YM550" s="54"/>
      <c r="YN550" s="54"/>
      <c r="YO550" s="54"/>
      <c r="YP550" s="54"/>
      <c r="YQ550" s="54"/>
      <c r="YR550" s="54"/>
      <c r="YS550" s="54"/>
      <c r="YT550" s="54"/>
      <c r="YU550" s="54"/>
      <c r="YV550" s="54"/>
      <c r="YW550" s="54"/>
      <c r="YX550" s="54"/>
      <c r="YY550" s="54"/>
      <c r="YZ550" s="54"/>
      <c r="ZA550" s="54"/>
      <c r="ZB550" s="54"/>
      <c r="ZC550" s="54"/>
      <c r="ZD550" s="54"/>
      <c r="ZE550" s="54"/>
      <c r="ZF550" s="54"/>
      <c r="ZG550" s="54"/>
      <c r="ZH550" s="54"/>
      <c r="ZI550" s="54"/>
      <c r="ZJ550" s="54"/>
      <c r="ZK550" s="54"/>
      <c r="ZL550" s="54"/>
      <c r="ZM550" s="54"/>
      <c r="ZN550" s="54"/>
      <c r="ZO550" s="54"/>
      <c r="ZP550" s="54"/>
      <c r="ZQ550" s="54"/>
      <c r="ZR550" s="54"/>
      <c r="ZS550" s="54"/>
      <c r="ZT550" s="54"/>
      <c r="ZU550" s="54"/>
      <c r="ZV550" s="54"/>
      <c r="ZW550" s="54"/>
      <c r="ZX550" s="54"/>
      <c r="ZY550" s="54"/>
      <c r="ZZ550" s="54"/>
    </row>
    <row r="551" spans="1:702" x14ac:dyDescent="0.2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  <c r="CW551" s="54"/>
      <c r="CX551" s="54"/>
      <c r="CY551" s="54"/>
      <c r="CZ551" s="54"/>
      <c r="DA551" s="54"/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  <c r="DN551" s="54"/>
      <c r="DO551" s="54"/>
      <c r="DP551" s="54"/>
      <c r="DQ551" s="54"/>
      <c r="DR551" s="54"/>
      <c r="DS551" s="54"/>
      <c r="DT551" s="54"/>
      <c r="DU551" s="54"/>
      <c r="DV551" s="54"/>
      <c r="DW551" s="54"/>
      <c r="DX551" s="54"/>
      <c r="DY551" s="54"/>
      <c r="DZ551" s="54"/>
      <c r="EA551" s="54"/>
      <c r="EB551" s="54"/>
      <c r="EC551" s="54"/>
      <c r="ED551" s="54"/>
      <c r="EE551" s="54"/>
      <c r="EF551" s="54"/>
      <c r="EG551" s="54"/>
      <c r="EH551" s="54"/>
      <c r="EI551" s="54"/>
      <c r="EJ551" s="54"/>
      <c r="EK551" s="54"/>
      <c r="EL551" s="54"/>
      <c r="EM551" s="54"/>
      <c r="EN551" s="54"/>
      <c r="EO551" s="54"/>
      <c r="EP551" s="54"/>
      <c r="EQ551" s="54"/>
      <c r="ER551" s="54"/>
      <c r="ES551" s="54"/>
      <c r="ET551" s="54"/>
      <c r="EU551" s="54"/>
      <c r="EV551" s="54"/>
      <c r="EW551" s="54"/>
      <c r="EX551" s="54"/>
      <c r="EY551" s="54"/>
      <c r="EZ551" s="54"/>
      <c r="FA551" s="54"/>
      <c r="FB551" s="54"/>
      <c r="FC551" s="54"/>
      <c r="FD551" s="54"/>
      <c r="FE551" s="54"/>
      <c r="FF551" s="54"/>
      <c r="FG551" s="54"/>
      <c r="FH551" s="54"/>
      <c r="FI551" s="54"/>
      <c r="FJ551" s="54"/>
      <c r="FK551" s="54"/>
      <c r="FL551" s="54"/>
      <c r="FM551" s="54"/>
      <c r="FN551" s="54"/>
      <c r="FO551" s="54"/>
      <c r="FP551" s="54"/>
      <c r="FQ551" s="54"/>
      <c r="FR551" s="54"/>
      <c r="FS551" s="54"/>
      <c r="FT551" s="54"/>
      <c r="FU551" s="54"/>
      <c r="FV551" s="54"/>
      <c r="FW551" s="54"/>
      <c r="FX551" s="54"/>
      <c r="FY551" s="54"/>
      <c r="FZ551" s="54"/>
      <c r="GA551" s="54"/>
      <c r="GB551" s="54"/>
      <c r="GC551" s="54"/>
      <c r="GD551" s="54"/>
      <c r="GE551" s="54"/>
      <c r="GF551" s="54"/>
      <c r="GG551" s="54"/>
      <c r="GH551" s="54"/>
      <c r="GI551" s="54"/>
      <c r="GJ551" s="54"/>
      <c r="GK551" s="54"/>
      <c r="GL551" s="54"/>
      <c r="GM551" s="54"/>
      <c r="GN551" s="54"/>
      <c r="GO551" s="54"/>
      <c r="GP551" s="54"/>
      <c r="GQ551" s="54"/>
      <c r="GR551" s="54"/>
      <c r="GS551" s="54"/>
      <c r="GT551" s="54"/>
      <c r="GU551" s="54"/>
      <c r="GV551" s="54"/>
      <c r="GW551" s="54"/>
      <c r="GX551" s="54"/>
      <c r="GY551" s="54"/>
      <c r="GZ551" s="54"/>
      <c r="HA551" s="54"/>
      <c r="HB551" s="54"/>
      <c r="HC551" s="54"/>
      <c r="HD551" s="54"/>
      <c r="HE551" s="54"/>
      <c r="HF551" s="54"/>
      <c r="HG551" s="54"/>
      <c r="HH551" s="54"/>
      <c r="HI551" s="54"/>
      <c r="HJ551" s="54"/>
      <c r="HK551" s="54"/>
      <c r="HL551" s="54"/>
      <c r="HM551" s="54"/>
      <c r="HN551" s="54"/>
      <c r="HO551" s="54"/>
      <c r="HP551" s="54"/>
      <c r="HQ551" s="54"/>
      <c r="HR551" s="54"/>
      <c r="HS551" s="54"/>
      <c r="HT551" s="54"/>
      <c r="HU551" s="54"/>
      <c r="HV551" s="54"/>
      <c r="HW551" s="54"/>
      <c r="HX551" s="54"/>
      <c r="HY551" s="54"/>
      <c r="HZ551" s="54"/>
      <c r="IA551" s="54"/>
      <c r="IB551" s="54"/>
      <c r="IC551" s="54"/>
      <c r="ID551" s="54"/>
      <c r="IE551" s="54"/>
      <c r="IF551" s="54"/>
      <c r="IG551" s="54"/>
      <c r="IH551" s="54"/>
      <c r="II551" s="54"/>
      <c r="IJ551" s="54"/>
      <c r="IK551" s="54"/>
      <c r="IL551" s="54"/>
      <c r="IM551" s="54"/>
      <c r="IN551" s="54"/>
      <c r="IO551" s="54"/>
      <c r="IP551" s="54"/>
      <c r="IQ551" s="54"/>
      <c r="IR551" s="54"/>
      <c r="IS551" s="54"/>
      <c r="IT551" s="54"/>
      <c r="IU551" s="54"/>
      <c r="IV551" s="54"/>
      <c r="IW551" s="54"/>
      <c r="IX551" s="54"/>
      <c r="IY551" s="54"/>
      <c r="IZ551" s="54"/>
      <c r="JA551" s="54"/>
      <c r="JB551" s="54"/>
      <c r="JC551" s="54"/>
      <c r="JD551" s="54"/>
      <c r="JE551" s="54"/>
      <c r="JF551" s="54"/>
      <c r="JG551" s="54"/>
      <c r="JH551" s="54"/>
      <c r="JI551" s="54"/>
      <c r="JJ551" s="54"/>
      <c r="JK551" s="54"/>
      <c r="JL551" s="54"/>
      <c r="JM551" s="54"/>
      <c r="JN551" s="54"/>
      <c r="JO551" s="54"/>
      <c r="JP551" s="54"/>
      <c r="JQ551" s="54"/>
      <c r="JR551" s="54"/>
      <c r="JS551" s="54"/>
      <c r="JT551" s="54"/>
      <c r="JU551" s="54"/>
      <c r="JV551" s="54"/>
      <c r="JW551" s="54"/>
      <c r="JX551" s="54"/>
      <c r="JY551" s="54"/>
      <c r="JZ551" s="54"/>
      <c r="KA551" s="54"/>
      <c r="KB551" s="54"/>
      <c r="KC551" s="54"/>
      <c r="KD551" s="54"/>
      <c r="KE551" s="54"/>
      <c r="KF551" s="54"/>
      <c r="KG551" s="54"/>
      <c r="KH551" s="54"/>
      <c r="KI551" s="54"/>
      <c r="KJ551" s="54"/>
      <c r="KK551" s="54"/>
      <c r="KL551" s="54"/>
      <c r="KM551" s="54"/>
      <c r="KN551" s="54"/>
      <c r="KO551" s="54"/>
      <c r="KP551" s="54"/>
      <c r="KQ551" s="54"/>
      <c r="KR551" s="54"/>
      <c r="KS551" s="54"/>
      <c r="KT551" s="54"/>
      <c r="KU551" s="54"/>
      <c r="KV551" s="54"/>
      <c r="KW551" s="54"/>
      <c r="KX551" s="54"/>
      <c r="KY551" s="54"/>
      <c r="KZ551" s="54"/>
      <c r="LA551" s="54"/>
      <c r="LB551" s="54"/>
      <c r="LC551" s="54"/>
      <c r="LD551" s="54"/>
      <c r="LE551" s="54"/>
      <c r="LF551" s="54"/>
      <c r="LG551" s="54"/>
      <c r="LH551" s="54"/>
      <c r="LI551" s="54"/>
      <c r="LJ551" s="54"/>
      <c r="LK551" s="54"/>
      <c r="LL551" s="54"/>
      <c r="LM551" s="54"/>
      <c r="LN551" s="54"/>
      <c r="LO551" s="54"/>
      <c r="LP551" s="54"/>
      <c r="LQ551" s="54"/>
      <c r="LR551" s="54"/>
      <c r="LS551" s="54"/>
      <c r="LT551" s="54"/>
      <c r="LU551" s="54"/>
      <c r="LV551" s="54"/>
      <c r="LW551" s="54"/>
      <c r="LX551" s="54"/>
      <c r="LY551" s="54"/>
      <c r="LZ551" s="54"/>
      <c r="MA551" s="54"/>
      <c r="MB551" s="54"/>
      <c r="MC551" s="54"/>
      <c r="MD551" s="54"/>
      <c r="ME551" s="54"/>
      <c r="MF551" s="54"/>
      <c r="MG551" s="54"/>
      <c r="MH551" s="54"/>
      <c r="MI551" s="54"/>
      <c r="MJ551" s="54"/>
      <c r="MK551" s="54"/>
      <c r="ML551" s="54"/>
      <c r="MM551" s="54"/>
      <c r="MN551" s="54"/>
      <c r="MO551" s="54"/>
      <c r="MP551" s="54"/>
      <c r="MQ551" s="54"/>
      <c r="MR551" s="54"/>
      <c r="MS551" s="54"/>
      <c r="MT551" s="54"/>
      <c r="MU551" s="54"/>
      <c r="MV551" s="54"/>
      <c r="MW551" s="54"/>
      <c r="MX551" s="54"/>
      <c r="MY551" s="54"/>
      <c r="MZ551" s="54"/>
      <c r="NA551" s="54"/>
      <c r="NB551" s="54"/>
      <c r="NC551" s="54"/>
      <c r="ND551" s="54"/>
      <c r="NE551" s="54"/>
      <c r="NF551" s="54"/>
      <c r="NG551" s="54"/>
      <c r="NH551" s="54"/>
      <c r="NI551" s="54"/>
      <c r="NJ551" s="54"/>
      <c r="NK551" s="54"/>
      <c r="NL551" s="54"/>
      <c r="NM551" s="54"/>
      <c r="NN551" s="54"/>
      <c r="NO551" s="54"/>
      <c r="NP551" s="54"/>
      <c r="NQ551" s="54"/>
      <c r="NR551" s="54"/>
      <c r="NS551" s="54"/>
      <c r="NT551" s="54"/>
      <c r="NU551" s="54"/>
      <c r="NV551" s="54"/>
      <c r="NW551" s="54"/>
      <c r="NX551" s="54"/>
      <c r="NY551" s="54"/>
      <c r="NZ551" s="54"/>
      <c r="OA551" s="54"/>
      <c r="OB551" s="54"/>
      <c r="OC551" s="54"/>
      <c r="OD551" s="54"/>
      <c r="OE551" s="54"/>
      <c r="OF551" s="54"/>
      <c r="OG551" s="54"/>
      <c r="OH551" s="54"/>
      <c r="OI551" s="54"/>
      <c r="OJ551" s="54"/>
      <c r="OK551" s="54"/>
      <c r="OL551" s="54"/>
      <c r="OM551" s="54"/>
      <c r="ON551" s="54"/>
      <c r="OO551" s="54"/>
      <c r="OP551" s="54"/>
      <c r="OQ551" s="54"/>
      <c r="OR551" s="54"/>
      <c r="OS551" s="54"/>
      <c r="OT551" s="54"/>
      <c r="OU551" s="54"/>
      <c r="OV551" s="54"/>
      <c r="OW551" s="54"/>
      <c r="OX551" s="54"/>
      <c r="OY551" s="54"/>
      <c r="OZ551" s="54"/>
      <c r="PA551" s="54"/>
      <c r="PB551" s="54"/>
      <c r="PC551" s="54"/>
      <c r="PD551" s="54"/>
      <c r="PE551" s="54"/>
      <c r="PF551" s="54"/>
      <c r="PG551" s="54"/>
      <c r="PH551" s="54"/>
      <c r="PI551" s="54"/>
      <c r="PJ551" s="54"/>
      <c r="PK551" s="54"/>
      <c r="PL551" s="54"/>
      <c r="PM551" s="54"/>
      <c r="PN551" s="54"/>
      <c r="PO551" s="54"/>
      <c r="PP551" s="54"/>
      <c r="PQ551" s="54"/>
      <c r="PR551" s="54"/>
      <c r="PS551" s="54"/>
      <c r="PT551" s="54"/>
      <c r="PU551" s="54"/>
      <c r="PV551" s="54"/>
      <c r="PW551" s="54"/>
      <c r="PX551" s="54"/>
      <c r="PY551" s="54"/>
      <c r="PZ551" s="54"/>
      <c r="QA551" s="54"/>
      <c r="QB551" s="54"/>
      <c r="QC551" s="54"/>
      <c r="QD551" s="54"/>
      <c r="QE551" s="54"/>
      <c r="QF551" s="54"/>
      <c r="QG551" s="54"/>
      <c r="QH551" s="54"/>
      <c r="QI551" s="54"/>
      <c r="QJ551" s="54"/>
      <c r="QK551" s="54"/>
      <c r="QL551" s="54"/>
      <c r="QM551" s="54"/>
      <c r="QN551" s="54"/>
      <c r="QO551" s="54"/>
      <c r="QP551" s="54"/>
      <c r="QQ551" s="54"/>
      <c r="QR551" s="54"/>
      <c r="QS551" s="54"/>
      <c r="QT551" s="54"/>
      <c r="QU551" s="54"/>
      <c r="QV551" s="54"/>
      <c r="QW551" s="54"/>
      <c r="QX551" s="54"/>
      <c r="QY551" s="54"/>
      <c r="QZ551" s="54"/>
      <c r="RA551" s="54"/>
      <c r="RB551" s="54"/>
      <c r="RC551" s="54"/>
      <c r="RD551" s="54"/>
      <c r="RE551" s="54"/>
      <c r="RF551" s="54"/>
      <c r="RG551" s="54"/>
      <c r="RH551" s="54"/>
      <c r="RI551" s="54"/>
      <c r="RJ551" s="54"/>
      <c r="RK551" s="54"/>
      <c r="RL551" s="54"/>
      <c r="RM551" s="54"/>
      <c r="RN551" s="54"/>
      <c r="RO551" s="54"/>
      <c r="RP551" s="54"/>
      <c r="RQ551" s="54"/>
      <c r="RR551" s="54"/>
      <c r="RS551" s="54"/>
      <c r="RT551" s="54"/>
      <c r="RU551" s="54"/>
      <c r="RV551" s="54"/>
      <c r="RW551" s="54"/>
      <c r="RX551" s="54"/>
      <c r="RY551" s="54"/>
      <c r="RZ551" s="54"/>
      <c r="SA551" s="54"/>
      <c r="SB551" s="54"/>
      <c r="SC551" s="54"/>
      <c r="SD551" s="54"/>
      <c r="SE551" s="54"/>
      <c r="SF551" s="54"/>
      <c r="SG551" s="54"/>
      <c r="SH551" s="54"/>
      <c r="SI551" s="54"/>
      <c r="SJ551" s="54"/>
      <c r="SK551" s="54"/>
      <c r="SL551" s="54"/>
      <c r="SM551" s="54"/>
      <c r="SN551" s="54"/>
      <c r="SO551" s="54"/>
      <c r="SP551" s="54"/>
      <c r="SQ551" s="54"/>
      <c r="SR551" s="54"/>
      <c r="SS551" s="54"/>
      <c r="ST551" s="54"/>
      <c r="SU551" s="54"/>
      <c r="SV551" s="54"/>
      <c r="SW551" s="54"/>
      <c r="SX551" s="54"/>
      <c r="SY551" s="54"/>
      <c r="SZ551" s="54"/>
      <c r="TA551" s="54"/>
      <c r="TB551" s="54"/>
      <c r="TC551" s="54"/>
      <c r="TD551" s="54"/>
      <c r="TE551" s="54"/>
      <c r="TF551" s="54"/>
      <c r="TG551" s="54"/>
      <c r="TH551" s="54"/>
      <c r="TI551" s="54"/>
      <c r="TJ551" s="54"/>
      <c r="TK551" s="54"/>
      <c r="TL551" s="54"/>
      <c r="TM551" s="54"/>
      <c r="TN551" s="54"/>
      <c r="TO551" s="54"/>
      <c r="TP551" s="54"/>
      <c r="TQ551" s="54"/>
      <c r="TR551" s="54"/>
      <c r="TS551" s="54"/>
      <c r="TT551" s="54"/>
      <c r="TU551" s="54"/>
      <c r="TV551" s="54"/>
      <c r="TW551" s="54"/>
      <c r="TX551" s="54"/>
      <c r="TY551" s="54"/>
      <c r="TZ551" s="54"/>
      <c r="UA551" s="54"/>
      <c r="UB551" s="54"/>
      <c r="UC551" s="54"/>
      <c r="UD551" s="54"/>
      <c r="UE551" s="54"/>
      <c r="UF551" s="54"/>
      <c r="UG551" s="54"/>
      <c r="UH551" s="54"/>
      <c r="UI551" s="54"/>
      <c r="UJ551" s="54"/>
      <c r="UK551" s="54"/>
      <c r="UL551" s="54"/>
      <c r="UM551" s="54"/>
      <c r="UN551" s="54"/>
      <c r="UO551" s="54"/>
      <c r="UP551" s="54"/>
      <c r="UQ551" s="54"/>
      <c r="UR551" s="54"/>
      <c r="US551" s="54"/>
      <c r="UT551" s="54"/>
      <c r="UU551" s="54"/>
      <c r="UV551" s="54"/>
      <c r="UW551" s="54"/>
      <c r="UX551" s="54"/>
      <c r="UY551" s="54"/>
      <c r="UZ551" s="54"/>
      <c r="VA551" s="54"/>
      <c r="VB551" s="54"/>
      <c r="VC551" s="54"/>
      <c r="VD551" s="54"/>
      <c r="VE551" s="54"/>
      <c r="VF551" s="54"/>
      <c r="VG551" s="54"/>
      <c r="VH551" s="54"/>
      <c r="VI551" s="54"/>
      <c r="VJ551" s="54"/>
      <c r="VK551" s="54"/>
      <c r="VL551" s="54"/>
      <c r="VM551" s="54"/>
      <c r="VN551" s="54"/>
      <c r="VO551" s="54"/>
      <c r="VP551" s="54"/>
      <c r="VQ551" s="54"/>
      <c r="VR551" s="54"/>
      <c r="VS551" s="54"/>
      <c r="VT551" s="54"/>
      <c r="VU551" s="54"/>
      <c r="VV551" s="54"/>
      <c r="VW551" s="54"/>
      <c r="VX551" s="54"/>
      <c r="VY551" s="54"/>
      <c r="VZ551" s="54"/>
      <c r="WA551" s="54"/>
      <c r="WB551" s="54"/>
      <c r="WC551" s="54"/>
      <c r="WD551" s="54"/>
      <c r="WE551" s="54"/>
      <c r="WF551" s="54"/>
      <c r="WG551" s="54"/>
      <c r="WH551" s="54"/>
      <c r="WI551" s="54"/>
      <c r="WJ551" s="54"/>
      <c r="WK551" s="54"/>
      <c r="WL551" s="54"/>
      <c r="WM551" s="54"/>
      <c r="WN551" s="54"/>
      <c r="WO551" s="54"/>
      <c r="WP551" s="54"/>
      <c r="WQ551" s="54"/>
      <c r="WR551" s="54"/>
      <c r="WS551" s="54"/>
      <c r="WT551" s="54"/>
      <c r="WU551" s="54"/>
      <c r="WV551" s="54"/>
      <c r="WW551" s="54"/>
      <c r="WX551" s="54"/>
      <c r="WY551" s="54"/>
      <c r="WZ551" s="54"/>
      <c r="XA551" s="54"/>
      <c r="XB551" s="54"/>
      <c r="XC551" s="54"/>
      <c r="XD551" s="54"/>
      <c r="XE551" s="54"/>
      <c r="XF551" s="54"/>
      <c r="XG551" s="54"/>
      <c r="XH551" s="54"/>
      <c r="XI551" s="54"/>
      <c r="XJ551" s="54"/>
      <c r="XK551" s="54"/>
      <c r="XL551" s="54"/>
      <c r="XM551" s="54"/>
      <c r="XN551" s="54"/>
      <c r="XO551" s="54"/>
      <c r="XP551" s="54"/>
      <c r="XQ551" s="54"/>
      <c r="XR551" s="54"/>
      <c r="XS551" s="54"/>
      <c r="XT551" s="54"/>
      <c r="XU551" s="54"/>
      <c r="XV551" s="54"/>
      <c r="XW551" s="54"/>
      <c r="XX551" s="54"/>
      <c r="XY551" s="54"/>
      <c r="XZ551" s="54"/>
      <c r="YA551" s="54"/>
      <c r="YB551" s="54"/>
      <c r="YC551" s="54"/>
      <c r="YD551" s="54"/>
      <c r="YE551" s="54"/>
      <c r="YF551" s="54"/>
      <c r="YG551" s="54"/>
      <c r="YH551" s="54"/>
      <c r="YI551" s="54"/>
      <c r="YJ551" s="54"/>
      <c r="YK551" s="54"/>
      <c r="YL551" s="54"/>
      <c r="YM551" s="54"/>
      <c r="YN551" s="54"/>
      <c r="YO551" s="54"/>
      <c r="YP551" s="54"/>
      <c r="YQ551" s="54"/>
      <c r="YR551" s="54"/>
      <c r="YS551" s="54"/>
      <c r="YT551" s="54"/>
      <c r="YU551" s="54"/>
      <c r="YV551" s="54"/>
      <c r="YW551" s="54"/>
      <c r="YX551" s="54"/>
      <c r="YY551" s="54"/>
      <c r="YZ551" s="54"/>
      <c r="ZA551" s="54"/>
      <c r="ZB551" s="54"/>
      <c r="ZC551" s="54"/>
      <c r="ZD551" s="54"/>
      <c r="ZE551" s="54"/>
      <c r="ZF551" s="54"/>
      <c r="ZG551" s="54"/>
      <c r="ZH551" s="54"/>
      <c r="ZI551" s="54"/>
      <c r="ZJ551" s="54"/>
      <c r="ZK551" s="54"/>
      <c r="ZL551" s="54"/>
      <c r="ZM551" s="54"/>
      <c r="ZN551" s="54"/>
      <c r="ZO551" s="54"/>
      <c r="ZP551" s="54"/>
      <c r="ZQ551" s="54"/>
      <c r="ZR551" s="54"/>
      <c r="ZS551" s="54"/>
      <c r="ZT551" s="54"/>
      <c r="ZU551" s="54"/>
      <c r="ZV551" s="54"/>
      <c r="ZW551" s="54"/>
      <c r="ZX551" s="54"/>
      <c r="ZY551" s="54"/>
      <c r="ZZ551" s="54"/>
    </row>
    <row r="552" spans="1:702" x14ac:dyDescent="0.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  <c r="CW552" s="54"/>
      <c r="CX552" s="54"/>
      <c r="CY552" s="54"/>
      <c r="CZ552" s="54"/>
      <c r="DA552" s="54"/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  <c r="DN552" s="54"/>
      <c r="DO552" s="54"/>
      <c r="DP552" s="54"/>
      <c r="DQ552" s="54"/>
      <c r="DR552" s="54"/>
      <c r="DS552" s="54"/>
      <c r="DT552" s="54"/>
      <c r="DU552" s="54"/>
      <c r="DV552" s="54"/>
      <c r="DW552" s="54"/>
      <c r="DX552" s="54"/>
      <c r="DY552" s="54"/>
      <c r="DZ552" s="54"/>
      <c r="EA552" s="54"/>
      <c r="EB552" s="54"/>
      <c r="EC552" s="54"/>
      <c r="ED552" s="54"/>
      <c r="EE552" s="54"/>
      <c r="EF552" s="54"/>
      <c r="EG552" s="54"/>
      <c r="EH552" s="54"/>
      <c r="EI552" s="54"/>
      <c r="EJ552" s="54"/>
      <c r="EK552" s="54"/>
      <c r="EL552" s="54"/>
      <c r="EM552" s="54"/>
      <c r="EN552" s="54"/>
      <c r="EO552" s="54"/>
      <c r="EP552" s="54"/>
      <c r="EQ552" s="54"/>
      <c r="ER552" s="54"/>
      <c r="ES552" s="54"/>
      <c r="ET552" s="54"/>
      <c r="EU552" s="54"/>
      <c r="EV552" s="54"/>
      <c r="EW552" s="54"/>
      <c r="EX552" s="54"/>
      <c r="EY552" s="54"/>
      <c r="EZ552" s="54"/>
      <c r="FA552" s="54"/>
      <c r="FB552" s="54"/>
      <c r="FC552" s="54"/>
      <c r="FD552" s="54"/>
      <c r="FE552" s="54"/>
      <c r="FF552" s="54"/>
      <c r="FG552" s="54"/>
      <c r="FH552" s="54"/>
      <c r="FI552" s="54"/>
      <c r="FJ552" s="54"/>
      <c r="FK552" s="54"/>
      <c r="FL552" s="54"/>
      <c r="FM552" s="54"/>
      <c r="FN552" s="54"/>
      <c r="FO552" s="54"/>
      <c r="FP552" s="54"/>
      <c r="FQ552" s="54"/>
      <c r="FR552" s="54"/>
      <c r="FS552" s="54"/>
      <c r="FT552" s="54"/>
      <c r="FU552" s="54"/>
      <c r="FV552" s="54"/>
      <c r="FW552" s="54"/>
      <c r="FX552" s="54"/>
      <c r="FY552" s="54"/>
      <c r="FZ552" s="54"/>
      <c r="GA552" s="54"/>
      <c r="GB552" s="54"/>
      <c r="GC552" s="54"/>
      <c r="GD552" s="54"/>
      <c r="GE552" s="54"/>
      <c r="GF552" s="54"/>
      <c r="GG552" s="54"/>
      <c r="GH552" s="54"/>
      <c r="GI552" s="54"/>
      <c r="GJ552" s="54"/>
      <c r="GK552" s="54"/>
      <c r="GL552" s="54"/>
      <c r="GM552" s="54"/>
      <c r="GN552" s="54"/>
      <c r="GO552" s="54"/>
      <c r="GP552" s="54"/>
      <c r="GQ552" s="54"/>
      <c r="GR552" s="54"/>
      <c r="GS552" s="54"/>
      <c r="GT552" s="54"/>
      <c r="GU552" s="54"/>
      <c r="GV552" s="54"/>
      <c r="GW552" s="54"/>
      <c r="GX552" s="54"/>
      <c r="GY552" s="54"/>
      <c r="GZ552" s="54"/>
      <c r="HA552" s="54"/>
      <c r="HB552" s="54"/>
      <c r="HC552" s="54"/>
      <c r="HD552" s="54"/>
      <c r="HE552" s="54"/>
      <c r="HF552" s="54"/>
      <c r="HG552" s="54"/>
      <c r="HH552" s="54"/>
      <c r="HI552" s="54"/>
      <c r="HJ552" s="54"/>
      <c r="HK552" s="54"/>
      <c r="HL552" s="54"/>
      <c r="HM552" s="54"/>
      <c r="HN552" s="54"/>
      <c r="HO552" s="54"/>
      <c r="HP552" s="54"/>
      <c r="HQ552" s="54"/>
      <c r="HR552" s="54"/>
      <c r="HS552" s="54"/>
      <c r="HT552" s="54"/>
      <c r="HU552" s="54"/>
      <c r="HV552" s="54"/>
      <c r="HW552" s="54"/>
      <c r="HX552" s="54"/>
      <c r="HY552" s="54"/>
      <c r="HZ552" s="54"/>
      <c r="IA552" s="54"/>
      <c r="IB552" s="54"/>
      <c r="IC552" s="54"/>
      <c r="ID552" s="54"/>
      <c r="IE552" s="54"/>
      <c r="IF552" s="54"/>
      <c r="IG552" s="54"/>
      <c r="IH552" s="54"/>
      <c r="II552" s="54"/>
      <c r="IJ552" s="54"/>
      <c r="IK552" s="54"/>
      <c r="IL552" s="54"/>
      <c r="IM552" s="54"/>
      <c r="IN552" s="54"/>
      <c r="IO552" s="54"/>
      <c r="IP552" s="54"/>
      <c r="IQ552" s="54"/>
      <c r="IR552" s="54"/>
      <c r="IS552" s="54"/>
      <c r="IT552" s="54"/>
      <c r="IU552" s="54"/>
      <c r="IV552" s="54"/>
      <c r="IW552" s="54"/>
      <c r="IX552" s="54"/>
      <c r="IY552" s="54"/>
      <c r="IZ552" s="54"/>
      <c r="JA552" s="54"/>
      <c r="JB552" s="54"/>
      <c r="JC552" s="54"/>
      <c r="JD552" s="54"/>
      <c r="JE552" s="54"/>
      <c r="JF552" s="54"/>
      <c r="JG552" s="54"/>
      <c r="JH552" s="54"/>
      <c r="JI552" s="54"/>
      <c r="JJ552" s="54"/>
      <c r="JK552" s="54"/>
      <c r="JL552" s="54"/>
      <c r="JM552" s="54"/>
      <c r="JN552" s="54"/>
      <c r="JO552" s="54"/>
      <c r="JP552" s="54"/>
      <c r="JQ552" s="54"/>
      <c r="JR552" s="54"/>
      <c r="JS552" s="54"/>
      <c r="JT552" s="54"/>
      <c r="JU552" s="54"/>
      <c r="JV552" s="54"/>
      <c r="JW552" s="54"/>
      <c r="JX552" s="54"/>
      <c r="JY552" s="54"/>
      <c r="JZ552" s="54"/>
      <c r="KA552" s="54"/>
      <c r="KB552" s="54"/>
      <c r="KC552" s="54"/>
      <c r="KD552" s="54"/>
      <c r="KE552" s="54"/>
      <c r="KF552" s="54"/>
      <c r="KG552" s="54"/>
      <c r="KH552" s="54"/>
      <c r="KI552" s="54"/>
      <c r="KJ552" s="54"/>
      <c r="KK552" s="54"/>
      <c r="KL552" s="54"/>
      <c r="KM552" s="54"/>
      <c r="KN552" s="54"/>
      <c r="KO552" s="54"/>
      <c r="KP552" s="54"/>
      <c r="KQ552" s="54"/>
      <c r="KR552" s="54"/>
      <c r="KS552" s="54"/>
      <c r="KT552" s="54"/>
      <c r="KU552" s="54"/>
      <c r="KV552" s="54"/>
      <c r="KW552" s="54"/>
      <c r="KX552" s="54"/>
      <c r="KY552" s="54"/>
      <c r="KZ552" s="54"/>
      <c r="LA552" s="54"/>
      <c r="LB552" s="54"/>
      <c r="LC552" s="54"/>
      <c r="LD552" s="54"/>
      <c r="LE552" s="54"/>
      <c r="LF552" s="54"/>
      <c r="LG552" s="54"/>
      <c r="LH552" s="54"/>
      <c r="LI552" s="54"/>
      <c r="LJ552" s="54"/>
      <c r="LK552" s="54"/>
      <c r="LL552" s="54"/>
      <c r="LM552" s="54"/>
      <c r="LN552" s="54"/>
      <c r="LO552" s="54"/>
      <c r="LP552" s="54"/>
      <c r="LQ552" s="54"/>
      <c r="LR552" s="54"/>
      <c r="LS552" s="54"/>
      <c r="LT552" s="54"/>
      <c r="LU552" s="54"/>
      <c r="LV552" s="54"/>
      <c r="LW552" s="54"/>
      <c r="LX552" s="54"/>
      <c r="LY552" s="54"/>
      <c r="LZ552" s="54"/>
      <c r="MA552" s="54"/>
      <c r="MB552" s="54"/>
      <c r="MC552" s="54"/>
      <c r="MD552" s="54"/>
      <c r="ME552" s="54"/>
      <c r="MF552" s="54"/>
      <c r="MG552" s="54"/>
      <c r="MH552" s="54"/>
      <c r="MI552" s="54"/>
      <c r="MJ552" s="54"/>
      <c r="MK552" s="54"/>
      <c r="ML552" s="54"/>
      <c r="MM552" s="54"/>
      <c r="MN552" s="54"/>
      <c r="MO552" s="54"/>
      <c r="MP552" s="54"/>
      <c r="MQ552" s="54"/>
      <c r="MR552" s="54"/>
      <c r="MS552" s="54"/>
      <c r="MT552" s="54"/>
      <c r="MU552" s="54"/>
      <c r="MV552" s="54"/>
      <c r="MW552" s="54"/>
      <c r="MX552" s="54"/>
      <c r="MY552" s="54"/>
      <c r="MZ552" s="54"/>
      <c r="NA552" s="54"/>
      <c r="NB552" s="54"/>
      <c r="NC552" s="54"/>
      <c r="ND552" s="54"/>
      <c r="NE552" s="54"/>
      <c r="NF552" s="54"/>
      <c r="NG552" s="54"/>
      <c r="NH552" s="54"/>
      <c r="NI552" s="54"/>
      <c r="NJ552" s="54"/>
      <c r="NK552" s="54"/>
      <c r="NL552" s="54"/>
      <c r="NM552" s="54"/>
      <c r="NN552" s="54"/>
      <c r="NO552" s="54"/>
      <c r="NP552" s="54"/>
      <c r="NQ552" s="54"/>
      <c r="NR552" s="54"/>
      <c r="NS552" s="54"/>
      <c r="NT552" s="54"/>
      <c r="NU552" s="54"/>
      <c r="NV552" s="54"/>
      <c r="NW552" s="54"/>
      <c r="NX552" s="54"/>
      <c r="NY552" s="54"/>
      <c r="NZ552" s="54"/>
      <c r="OA552" s="54"/>
      <c r="OB552" s="54"/>
      <c r="OC552" s="54"/>
      <c r="OD552" s="54"/>
      <c r="OE552" s="54"/>
      <c r="OF552" s="54"/>
      <c r="OG552" s="54"/>
      <c r="OH552" s="54"/>
      <c r="OI552" s="54"/>
      <c r="OJ552" s="54"/>
      <c r="OK552" s="54"/>
      <c r="OL552" s="54"/>
      <c r="OM552" s="54"/>
      <c r="ON552" s="54"/>
      <c r="OO552" s="54"/>
      <c r="OP552" s="54"/>
      <c r="OQ552" s="54"/>
      <c r="OR552" s="54"/>
      <c r="OS552" s="54"/>
      <c r="OT552" s="54"/>
      <c r="OU552" s="54"/>
      <c r="OV552" s="54"/>
      <c r="OW552" s="54"/>
      <c r="OX552" s="54"/>
      <c r="OY552" s="54"/>
      <c r="OZ552" s="54"/>
      <c r="PA552" s="54"/>
      <c r="PB552" s="54"/>
      <c r="PC552" s="54"/>
      <c r="PD552" s="54"/>
      <c r="PE552" s="54"/>
      <c r="PF552" s="54"/>
      <c r="PG552" s="54"/>
      <c r="PH552" s="54"/>
      <c r="PI552" s="54"/>
      <c r="PJ552" s="54"/>
      <c r="PK552" s="54"/>
      <c r="PL552" s="54"/>
      <c r="PM552" s="54"/>
      <c r="PN552" s="54"/>
      <c r="PO552" s="54"/>
      <c r="PP552" s="54"/>
      <c r="PQ552" s="54"/>
      <c r="PR552" s="54"/>
      <c r="PS552" s="54"/>
      <c r="PT552" s="54"/>
      <c r="PU552" s="54"/>
      <c r="PV552" s="54"/>
      <c r="PW552" s="54"/>
      <c r="PX552" s="54"/>
      <c r="PY552" s="54"/>
      <c r="PZ552" s="54"/>
      <c r="QA552" s="54"/>
      <c r="QB552" s="54"/>
      <c r="QC552" s="54"/>
      <c r="QD552" s="54"/>
      <c r="QE552" s="54"/>
      <c r="QF552" s="54"/>
      <c r="QG552" s="54"/>
      <c r="QH552" s="54"/>
      <c r="QI552" s="54"/>
      <c r="QJ552" s="54"/>
      <c r="QK552" s="54"/>
      <c r="QL552" s="54"/>
      <c r="QM552" s="54"/>
      <c r="QN552" s="54"/>
      <c r="QO552" s="54"/>
      <c r="QP552" s="54"/>
      <c r="QQ552" s="54"/>
      <c r="QR552" s="54"/>
      <c r="QS552" s="54"/>
      <c r="QT552" s="54"/>
      <c r="QU552" s="54"/>
      <c r="QV552" s="54"/>
      <c r="QW552" s="54"/>
      <c r="QX552" s="54"/>
      <c r="QY552" s="54"/>
      <c r="QZ552" s="54"/>
      <c r="RA552" s="54"/>
      <c r="RB552" s="54"/>
      <c r="RC552" s="54"/>
      <c r="RD552" s="54"/>
      <c r="RE552" s="54"/>
      <c r="RF552" s="54"/>
      <c r="RG552" s="54"/>
      <c r="RH552" s="54"/>
      <c r="RI552" s="54"/>
      <c r="RJ552" s="54"/>
      <c r="RK552" s="54"/>
      <c r="RL552" s="54"/>
      <c r="RM552" s="54"/>
      <c r="RN552" s="54"/>
      <c r="RO552" s="54"/>
      <c r="RP552" s="54"/>
      <c r="RQ552" s="54"/>
      <c r="RR552" s="54"/>
      <c r="RS552" s="54"/>
      <c r="RT552" s="54"/>
      <c r="RU552" s="54"/>
      <c r="RV552" s="54"/>
      <c r="RW552" s="54"/>
      <c r="RX552" s="54"/>
      <c r="RY552" s="54"/>
      <c r="RZ552" s="54"/>
      <c r="SA552" s="54"/>
      <c r="SB552" s="54"/>
      <c r="SC552" s="54"/>
      <c r="SD552" s="54"/>
      <c r="SE552" s="54"/>
      <c r="SF552" s="54"/>
      <c r="SG552" s="54"/>
      <c r="SH552" s="54"/>
      <c r="SI552" s="54"/>
      <c r="SJ552" s="54"/>
      <c r="SK552" s="54"/>
      <c r="SL552" s="54"/>
      <c r="SM552" s="54"/>
      <c r="SN552" s="54"/>
      <c r="SO552" s="54"/>
      <c r="SP552" s="54"/>
      <c r="SQ552" s="54"/>
      <c r="SR552" s="54"/>
      <c r="SS552" s="54"/>
      <c r="ST552" s="54"/>
      <c r="SU552" s="54"/>
      <c r="SV552" s="54"/>
      <c r="SW552" s="54"/>
      <c r="SX552" s="54"/>
      <c r="SY552" s="54"/>
      <c r="SZ552" s="54"/>
      <c r="TA552" s="54"/>
      <c r="TB552" s="54"/>
      <c r="TC552" s="54"/>
      <c r="TD552" s="54"/>
      <c r="TE552" s="54"/>
      <c r="TF552" s="54"/>
      <c r="TG552" s="54"/>
      <c r="TH552" s="54"/>
      <c r="TI552" s="54"/>
      <c r="TJ552" s="54"/>
      <c r="TK552" s="54"/>
      <c r="TL552" s="54"/>
      <c r="TM552" s="54"/>
      <c r="TN552" s="54"/>
      <c r="TO552" s="54"/>
      <c r="TP552" s="54"/>
      <c r="TQ552" s="54"/>
      <c r="TR552" s="54"/>
      <c r="TS552" s="54"/>
      <c r="TT552" s="54"/>
      <c r="TU552" s="54"/>
      <c r="TV552" s="54"/>
      <c r="TW552" s="54"/>
      <c r="TX552" s="54"/>
      <c r="TY552" s="54"/>
      <c r="TZ552" s="54"/>
      <c r="UA552" s="54"/>
      <c r="UB552" s="54"/>
      <c r="UC552" s="54"/>
      <c r="UD552" s="54"/>
      <c r="UE552" s="54"/>
      <c r="UF552" s="54"/>
      <c r="UG552" s="54"/>
      <c r="UH552" s="54"/>
      <c r="UI552" s="54"/>
      <c r="UJ552" s="54"/>
      <c r="UK552" s="54"/>
      <c r="UL552" s="54"/>
      <c r="UM552" s="54"/>
      <c r="UN552" s="54"/>
      <c r="UO552" s="54"/>
      <c r="UP552" s="54"/>
      <c r="UQ552" s="54"/>
      <c r="UR552" s="54"/>
      <c r="US552" s="54"/>
      <c r="UT552" s="54"/>
      <c r="UU552" s="54"/>
      <c r="UV552" s="54"/>
      <c r="UW552" s="54"/>
      <c r="UX552" s="54"/>
      <c r="UY552" s="54"/>
      <c r="UZ552" s="54"/>
      <c r="VA552" s="54"/>
      <c r="VB552" s="54"/>
      <c r="VC552" s="54"/>
      <c r="VD552" s="54"/>
      <c r="VE552" s="54"/>
      <c r="VF552" s="54"/>
      <c r="VG552" s="54"/>
      <c r="VH552" s="54"/>
      <c r="VI552" s="54"/>
      <c r="VJ552" s="54"/>
      <c r="VK552" s="54"/>
      <c r="VL552" s="54"/>
      <c r="VM552" s="54"/>
      <c r="VN552" s="54"/>
      <c r="VO552" s="54"/>
      <c r="VP552" s="54"/>
      <c r="VQ552" s="54"/>
      <c r="VR552" s="54"/>
      <c r="VS552" s="54"/>
      <c r="VT552" s="54"/>
      <c r="VU552" s="54"/>
      <c r="VV552" s="54"/>
      <c r="VW552" s="54"/>
      <c r="VX552" s="54"/>
      <c r="VY552" s="54"/>
      <c r="VZ552" s="54"/>
      <c r="WA552" s="54"/>
      <c r="WB552" s="54"/>
      <c r="WC552" s="54"/>
      <c r="WD552" s="54"/>
      <c r="WE552" s="54"/>
      <c r="WF552" s="54"/>
      <c r="WG552" s="54"/>
      <c r="WH552" s="54"/>
      <c r="WI552" s="54"/>
      <c r="WJ552" s="54"/>
      <c r="WK552" s="54"/>
      <c r="WL552" s="54"/>
      <c r="WM552" s="54"/>
      <c r="WN552" s="54"/>
      <c r="WO552" s="54"/>
      <c r="WP552" s="54"/>
      <c r="WQ552" s="54"/>
      <c r="WR552" s="54"/>
      <c r="WS552" s="54"/>
      <c r="WT552" s="54"/>
      <c r="WU552" s="54"/>
      <c r="WV552" s="54"/>
      <c r="WW552" s="54"/>
      <c r="WX552" s="54"/>
      <c r="WY552" s="54"/>
      <c r="WZ552" s="54"/>
      <c r="XA552" s="54"/>
      <c r="XB552" s="54"/>
      <c r="XC552" s="54"/>
      <c r="XD552" s="54"/>
      <c r="XE552" s="54"/>
      <c r="XF552" s="54"/>
      <c r="XG552" s="54"/>
      <c r="XH552" s="54"/>
      <c r="XI552" s="54"/>
      <c r="XJ552" s="54"/>
      <c r="XK552" s="54"/>
      <c r="XL552" s="54"/>
      <c r="XM552" s="54"/>
      <c r="XN552" s="54"/>
      <c r="XO552" s="54"/>
      <c r="XP552" s="54"/>
      <c r="XQ552" s="54"/>
      <c r="XR552" s="54"/>
      <c r="XS552" s="54"/>
      <c r="XT552" s="54"/>
      <c r="XU552" s="54"/>
      <c r="XV552" s="54"/>
      <c r="XW552" s="54"/>
      <c r="XX552" s="54"/>
      <c r="XY552" s="54"/>
      <c r="XZ552" s="54"/>
      <c r="YA552" s="54"/>
      <c r="YB552" s="54"/>
      <c r="YC552" s="54"/>
      <c r="YD552" s="54"/>
      <c r="YE552" s="54"/>
      <c r="YF552" s="54"/>
      <c r="YG552" s="54"/>
      <c r="YH552" s="54"/>
      <c r="YI552" s="54"/>
      <c r="YJ552" s="54"/>
      <c r="YK552" s="54"/>
      <c r="YL552" s="54"/>
      <c r="YM552" s="54"/>
      <c r="YN552" s="54"/>
      <c r="YO552" s="54"/>
      <c r="YP552" s="54"/>
      <c r="YQ552" s="54"/>
      <c r="YR552" s="54"/>
      <c r="YS552" s="54"/>
      <c r="YT552" s="54"/>
      <c r="YU552" s="54"/>
      <c r="YV552" s="54"/>
      <c r="YW552" s="54"/>
      <c r="YX552" s="54"/>
      <c r="YY552" s="54"/>
      <c r="YZ552" s="54"/>
      <c r="ZA552" s="54"/>
      <c r="ZB552" s="54"/>
      <c r="ZC552" s="54"/>
      <c r="ZD552" s="54"/>
      <c r="ZE552" s="54"/>
      <c r="ZF552" s="54"/>
      <c r="ZG552" s="54"/>
      <c r="ZH552" s="54"/>
      <c r="ZI552" s="54"/>
      <c r="ZJ552" s="54"/>
      <c r="ZK552" s="54"/>
      <c r="ZL552" s="54"/>
      <c r="ZM552" s="54"/>
      <c r="ZN552" s="54"/>
      <c r="ZO552" s="54"/>
      <c r="ZP552" s="54"/>
      <c r="ZQ552" s="54"/>
      <c r="ZR552" s="54"/>
      <c r="ZS552" s="54"/>
      <c r="ZT552" s="54"/>
      <c r="ZU552" s="54"/>
      <c r="ZV552" s="54"/>
      <c r="ZW552" s="54"/>
      <c r="ZX552" s="54"/>
      <c r="ZY552" s="54"/>
      <c r="ZZ552" s="54"/>
    </row>
    <row r="553" spans="1:702" x14ac:dyDescent="0.2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  <c r="CW553" s="54"/>
      <c r="CX553" s="54"/>
      <c r="CY553" s="54"/>
      <c r="CZ553" s="54"/>
      <c r="DA553" s="54"/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  <c r="DN553" s="54"/>
      <c r="DO553" s="54"/>
      <c r="DP553" s="54"/>
      <c r="DQ553" s="54"/>
      <c r="DR553" s="54"/>
      <c r="DS553" s="54"/>
      <c r="DT553" s="54"/>
      <c r="DU553" s="54"/>
      <c r="DV553" s="54"/>
      <c r="DW553" s="54"/>
      <c r="DX553" s="54"/>
      <c r="DY553" s="54"/>
      <c r="DZ553" s="54"/>
      <c r="EA553" s="54"/>
      <c r="EB553" s="54"/>
      <c r="EC553" s="54"/>
      <c r="ED553" s="54"/>
      <c r="EE553" s="54"/>
      <c r="EF553" s="54"/>
      <c r="EG553" s="54"/>
      <c r="EH553" s="54"/>
      <c r="EI553" s="54"/>
      <c r="EJ553" s="54"/>
      <c r="EK553" s="54"/>
      <c r="EL553" s="54"/>
      <c r="EM553" s="54"/>
      <c r="EN553" s="54"/>
      <c r="EO553" s="54"/>
      <c r="EP553" s="54"/>
      <c r="EQ553" s="54"/>
      <c r="ER553" s="54"/>
      <c r="ES553" s="54"/>
      <c r="ET553" s="54"/>
      <c r="EU553" s="54"/>
      <c r="EV553" s="54"/>
      <c r="EW553" s="54"/>
      <c r="EX553" s="54"/>
      <c r="EY553" s="54"/>
      <c r="EZ553" s="54"/>
      <c r="FA553" s="54"/>
      <c r="FB553" s="54"/>
      <c r="FC553" s="54"/>
      <c r="FD553" s="54"/>
      <c r="FE553" s="54"/>
      <c r="FF553" s="54"/>
      <c r="FG553" s="54"/>
      <c r="FH553" s="54"/>
      <c r="FI553" s="54"/>
      <c r="FJ553" s="54"/>
      <c r="FK553" s="54"/>
      <c r="FL553" s="54"/>
      <c r="FM553" s="54"/>
      <c r="FN553" s="54"/>
      <c r="FO553" s="54"/>
      <c r="FP553" s="54"/>
      <c r="FQ553" s="54"/>
      <c r="FR553" s="54"/>
      <c r="FS553" s="54"/>
      <c r="FT553" s="54"/>
      <c r="FU553" s="54"/>
      <c r="FV553" s="54"/>
      <c r="FW553" s="54"/>
      <c r="FX553" s="54"/>
      <c r="FY553" s="54"/>
      <c r="FZ553" s="54"/>
      <c r="GA553" s="54"/>
      <c r="GB553" s="54"/>
      <c r="GC553" s="54"/>
      <c r="GD553" s="54"/>
      <c r="GE553" s="54"/>
      <c r="GF553" s="54"/>
      <c r="GG553" s="54"/>
      <c r="GH553" s="54"/>
      <c r="GI553" s="54"/>
      <c r="GJ553" s="54"/>
      <c r="GK553" s="54"/>
      <c r="GL553" s="54"/>
      <c r="GM553" s="54"/>
      <c r="GN553" s="54"/>
      <c r="GO553" s="54"/>
      <c r="GP553" s="54"/>
      <c r="GQ553" s="54"/>
      <c r="GR553" s="54"/>
      <c r="GS553" s="54"/>
      <c r="GT553" s="54"/>
      <c r="GU553" s="54"/>
      <c r="GV553" s="54"/>
      <c r="GW553" s="54"/>
      <c r="GX553" s="54"/>
      <c r="GY553" s="54"/>
      <c r="GZ553" s="54"/>
      <c r="HA553" s="54"/>
      <c r="HB553" s="54"/>
      <c r="HC553" s="54"/>
      <c r="HD553" s="54"/>
      <c r="HE553" s="54"/>
      <c r="HF553" s="54"/>
      <c r="HG553" s="54"/>
      <c r="HH553" s="54"/>
      <c r="HI553" s="54"/>
      <c r="HJ553" s="54"/>
      <c r="HK553" s="54"/>
      <c r="HL553" s="54"/>
      <c r="HM553" s="54"/>
      <c r="HN553" s="54"/>
      <c r="HO553" s="54"/>
      <c r="HP553" s="54"/>
      <c r="HQ553" s="54"/>
      <c r="HR553" s="54"/>
      <c r="HS553" s="54"/>
      <c r="HT553" s="54"/>
      <c r="HU553" s="54"/>
      <c r="HV553" s="54"/>
      <c r="HW553" s="54"/>
      <c r="HX553" s="54"/>
      <c r="HY553" s="54"/>
      <c r="HZ553" s="54"/>
      <c r="IA553" s="54"/>
      <c r="IB553" s="54"/>
      <c r="IC553" s="54"/>
      <c r="ID553" s="54"/>
      <c r="IE553" s="54"/>
      <c r="IF553" s="54"/>
      <c r="IG553" s="54"/>
      <c r="IH553" s="54"/>
      <c r="II553" s="54"/>
      <c r="IJ553" s="54"/>
      <c r="IK553" s="54"/>
      <c r="IL553" s="54"/>
      <c r="IM553" s="54"/>
      <c r="IN553" s="54"/>
      <c r="IO553" s="54"/>
      <c r="IP553" s="54"/>
      <c r="IQ553" s="54"/>
      <c r="IR553" s="54"/>
      <c r="IS553" s="54"/>
      <c r="IT553" s="54"/>
      <c r="IU553" s="54"/>
      <c r="IV553" s="54"/>
      <c r="IW553" s="54"/>
      <c r="IX553" s="54"/>
      <c r="IY553" s="54"/>
      <c r="IZ553" s="54"/>
      <c r="JA553" s="54"/>
      <c r="JB553" s="54"/>
      <c r="JC553" s="54"/>
      <c r="JD553" s="54"/>
      <c r="JE553" s="54"/>
      <c r="JF553" s="54"/>
      <c r="JG553" s="54"/>
      <c r="JH553" s="54"/>
      <c r="JI553" s="54"/>
      <c r="JJ553" s="54"/>
      <c r="JK553" s="54"/>
      <c r="JL553" s="54"/>
      <c r="JM553" s="54"/>
      <c r="JN553" s="54"/>
      <c r="JO553" s="54"/>
      <c r="JP553" s="54"/>
      <c r="JQ553" s="54"/>
      <c r="JR553" s="54"/>
      <c r="JS553" s="54"/>
      <c r="JT553" s="54"/>
      <c r="JU553" s="54"/>
      <c r="JV553" s="54"/>
      <c r="JW553" s="54"/>
      <c r="JX553" s="54"/>
      <c r="JY553" s="54"/>
      <c r="JZ553" s="54"/>
      <c r="KA553" s="54"/>
      <c r="KB553" s="54"/>
      <c r="KC553" s="54"/>
      <c r="KD553" s="54"/>
      <c r="KE553" s="54"/>
      <c r="KF553" s="54"/>
      <c r="KG553" s="54"/>
      <c r="KH553" s="54"/>
      <c r="KI553" s="54"/>
      <c r="KJ553" s="54"/>
      <c r="KK553" s="54"/>
      <c r="KL553" s="54"/>
      <c r="KM553" s="54"/>
      <c r="KN553" s="54"/>
      <c r="KO553" s="54"/>
      <c r="KP553" s="54"/>
      <c r="KQ553" s="54"/>
      <c r="KR553" s="54"/>
      <c r="KS553" s="54"/>
      <c r="KT553" s="54"/>
      <c r="KU553" s="54"/>
      <c r="KV553" s="54"/>
      <c r="KW553" s="54"/>
      <c r="KX553" s="54"/>
      <c r="KY553" s="54"/>
      <c r="KZ553" s="54"/>
      <c r="LA553" s="54"/>
      <c r="LB553" s="54"/>
      <c r="LC553" s="54"/>
      <c r="LD553" s="54"/>
      <c r="LE553" s="54"/>
      <c r="LF553" s="54"/>
      <c r="LG553" s="54"/>
      <c r="LH553" s="54"/>
      <c r="LI553" s="54"/>
      <c r="LJ553" s="54"/>
      <c r="LK553" s="54"/>
      <c r="LL553" s="54"/>
      <c r="LM553" s="54"/>
      <c r="LN553" s="54"/>
      <c r="LO553" s="54"/>
      <c r="LP553" s="54"/>
      <c r="LQ553" s="54"/>
      <c r="LR553" s="54"/>
      <c r="LS553" s="54"/>
      <c r="LT553" s="54"/>
      <c r="LU553" s="54"/>
      <c r="LV553" s="54"/>
      <c r="LW553" s="54"/>
      <c r="LX553" s="54"/>
      <c r="LY553" s="54"/>
      <c r="LZ553" s="54"/>
      <c r="MA553" s="54"/>
      <c r="MB553" s="54"/>
      <c r="MC553" s="54"/>
      <c r="MD553" s="54"/>
      <c r="ME553" s="54"/>
      <c r="MF553" s="54"/>
      <c r="MG553" s="54"/>
      <c r="MH553" s="54"/>
      <c r="MI553" s="54"/>
      <c r="MJ553" s="54"/>
      <c r="MK553" s="54"/>
      <c r="ML553" s="54"/>
      <c r="MM553" s="54"/>
      <c r="MN553" s="54"/>
      <c r="MO553" s="54"/>
      <c r="MP553" s="54"/>
      <c r="MQ553" s="54"/>
      <c r="MR553" s="54"/>
      <c r="MS553" s="54"/>
      <c r="MT553" s="54"/>
      <c r="MU553" s="54"/>
      <c r="MV553" s="54"/>
      <c r="MW553" s="54"/>
      <c r="MX553" s="54"/>
      <c r="MY553" s="54"/>
      <c r="MZ553" s="54"/>
      <c r="NA553" s="54"/>
      <c r="NB553" s="54"/>
      <c r="NC553" s="54"/>
      <c r="ND553" s="54"/>
      <c r="NE553" s="54"/>
      <c r="NF553" s="54"/>
      <c r="NG553" s="54"/>
      <c r="NH553" s="54"/>
      <c r="NI553" s="54"/>
      <c r="NJ553" s="54"/>
      <c r="NK553" s="54"/>
      <c r="NL553" s="54"/>
      <c r="NM553" s="54"/>
      <c r="NN553" s="54"/>
      <c r="NO553" s="54"/>
      <c r="NP553" s="54"/>
      <c r="NQ553" s="54"/>
      <c r="NR553" s="54"/>
      <c r="NS553" s="54"/>
      <c r="NT553" s="54"/>
      <c r="NU553" s="54"/>
      <c r="NV553" s="54"/>
      <c r="NW553" s="54"/>
      <c r="NX553" s="54"/>
      <c r="NY553" s="54"/>
      <c r="NZ553" s="54"/>
      <c r="OA553" s="54"/>
      <c r="OB553" s="54"/>
      <c r="OC553" s="54"/>
      <c r="OD553" s="54"/>
      <c r="OE553" s="54"/>
      <c r="OF553" s="54"/>
      <c r="OG553" s="54"/>
      <c r="OH553" s="54"/>
      <c r="OI553" s="54"/>
      <c r="OJ553" s="54"/>
      <c r="OK553" s="54"/>
      <c r="OL553" s="54"/>
      <c r="OM553" s="54"/>
      <c r="ON553" s="54"/>
      <c r="OO553" s="54"/>
      <c r="OP553" s="54"/>
      <c r="OQ553" s="54"/>
      <c r="OR553" s="54"/>
      <c r="OS553" s="54"/>
      <c r="OT553" s="54"/>
      <c r="OU553" s="54"/>
      <c r="OV553" s="54"/>
      <c r="OW553" s="54"/>
      <c r="OX553" s="54"/>
      <c r="OY553" s="54"/>
      <c r="OZ553" s="54"/>
      <c r="PA553" s="54"/>
      <c r="PB553" s="54"/>
      <c r="PC553" s="54"/>
      <c r="PD553" s="54"/>
      <c r="PE553" s="54"/>
      <c r="PF553" s="54"/>
      <c r="PG553" s="54"/>
      <c r="PH553" s="54"/>
      <c r="PI553" s="54"/>
      <c r="PJ553" s="54"/>
      <c r="PK553" s="54"/>
      <c r="PL553" s="54"/>
      <c r="PM553" s="54"/>
      <c r="PN553" s="54"/>
      <c r="PO553" s="54"/>
      <c r="PP553" s="54"/>
      <c r="PQ553" s="54"/>
      <c r="PR553" s="54"/>
      <c r="PS553" s="54"/>
      <c r="PT553" s="54"/>
      <c r="PU553" s="54"/>
      <c r="PV553" s="54"/>
      <c r="PW553" s="54"/>
      <c r="PX553" s="54"/>
      <c r="PY553" s="54"/>
      <c r="PZ553" s="54"/>
      <c r="QA553" s="54"/>
      <c r="QB553" s="54"/>
      <c r="QC553" s="54"/>
      <c r="QD553" s="54"/>
      <c r="QE553" s="54"/>
      <c r="QF553" s="54"/>
      <c r="QG553" s="54"/>
      <c r="QH553" s="54"/>
      <c r="QI553" s="54"/>
      <c r="QJ553" s="54"/>
      <c r="QK553" s="54"/>
      <c r="QL553" s="54"/>
      <c r="QM553" s="54"/>
      <c r="QN553" s="54"/>
      <c r="QO553" s="54"/>
      <c r="QP553" s="54"/>
      <c r="QQ553" s="54"/>
      <c r="QR553" s="54"/>
      <c r="QS553" s="54"/>
      <c r="QT553" s="54"/>
      <c r="QU553" s="54"/>
      <c r="QV553" s="54"/>
      <c r="QW553" s="54"/>
      <c r="QX553" s="54"/>
      <c r="QY553" s="54"/>
      <c r="QZ553" s="54"/>
      <c r="RA553" s="54"/>
      <c r="RB553" s="54"/>
      <c r="RC553" s="54"/>
      <c r="RD553" s="54"/>
      <c r="RE553" s="54"/>
      <c r="RF553" s="54"/>
      <c r="RG553" s="54"/>
      <c r="RH553" s="54"/>
      <c r="RI553" s="54"/>
      <c r="RJ553" s="54"/>
      <c r="RK553" s="54"/>
      <c r="RL553" s="54"/>
      <c r="RM553" s="54"/>
      <c r="RN553" s="54"/>
      <c r="RO553" s="54"/>
      <c r="RP553" s="54"/>
      <c r="RQ553" s="54"/>
      <c r="RR553" s="54"/>
      <c r="RS553" s="54"/>
      <c r="RT553" s="54"/>
      <c r="RU553" s="54"/>
      <c r="RV553" s="54"/>
      <c r="RW553" s="54"/>
      <c r="RX553" s="54"/>
      <c r="RY553" s="54"/>
      <c r="RZ553" s="54"/>
      <c r="SA553" s="54"/>
      <c r="SB553" s="54"/>
      <c r="SC553" s="54"/>
      <c r="SD553" s="54"/>
      <c r="SE553" s="54"/>
      <c r="SF553" s="54"/>
      <c r="SG553" s="54"/>
      <c r="SH553" s="54"/>
      <c r="SI553" s="54"/>
      <c r="SJ553" s="54"/>
      <c r="SK553" s="54"/>
      <c r="SL553" s="54"/>
      <c r="SM553" s="54"/>
      <c r="SN553" s="54"/>
      <c r="SO553" s="54"/>
      <c r="SP553" s="54"/>
      <c r="SQ553" s="54"/>
      <c r="SR553" s="54"/>
      <c r="SS553" s="54"/>
      <c r="ST553" s="54"/>
      <c r="SU553" s="54"/>
      <c r="SV553" s="54"/>
      <c r="SW553" s="54"/>
      <c r="SX553" s="54"/>
      <c r="SY553" s="54"/>
      <c r="SZ553" s="54"/>
      <c r="TA553" s="54"/>
      <c r="TB553" s="54"/>
      <c r="TC553" s="54"/>
      <c r="TD553" s="54"/>
      <c r="TE553" s="54"/>
      <c r="TF553" s="54"/>
      <c r="TG553" s="54"/>
      <c r="TH553" s="54"/>
      <c r="TI553" s="54"/>
      <c r="TJ553" s="54"/>
      <c r="TK553" s="54"/>
      <c r="TL553" s="54"/>
      <c r="TM553" s="54"/>
      <c r="TN553" s="54"/>
      <c r="TO553" s="54"/>
      <c r="TP553" s="54"/>
      <c r="TQ553" s="54"/>
      <c r="TR553" s="54"/>
      <c r="TS553" s="54"/>
      <c r="TT553" s="54"/>
      <c r="TU553" s="54"/>
      <c r="TV553" s="54"/>
      <c r="TW553" s="54"/>
      <c r="TX553" s="54"/>
      <c r="TY553" s="54"/>
      <c r="TZ553" s="54"/>
      <c r="UA553" s="54"/>
      <c r="UB553" s="54"/>
      <c r="UC553" s="54"/>
      <c r="UD553" s="54"/>
      <c r="UE553" s="54"/>
      <c r="UF553" s="54"/>
      <c r="UG553" s="54"/>
      <c r="UH553" s="54"/>
      <c r="UI553" s="54"/>
      <c r="UJ553" s="54"/>
      <c r="UK553" s="54"/>
      <c r="UL553" s="54"/>
      <c r="UM553" s="54"/>
      <c r="UN553" s="54"/>
      <c r="UO553" s="54"/>
      <c r="UP553" s="54"/>
      <c r="UQ553" s="54"/>
      <c r="UR553" s="54"/>
      <c r="US553" s="54"/>
      <c r="UT553" s="54"/>
      <c r="UU553" s="54"/>
      <c r="UV553" s="54"/>
      <c r="UW553" s="54"/>
      <c r="UX553" s="54"/>
      <c r="UY553" s="54"/>
      <c r="UZ553" s="54"/>
      <c r="VA553" s="54"/>
      <c r="VB553" s="54"/>
      <c r="VC553" s="54"/>
      <c r="VD553" s="54"/>
      <c r="VE553" s="54"/>
      <c r="VF553" s="54"/>
      <c r="VG553" s="54"/>
      <c r="VH553" s="54"/>
      <c r="VI553" s="54"/>
      <c r="VJ553" s="54"/>
      <c r="VK553" s="54"/>
      <c r="VL553" s="54"/>
      <c r="VM553" s="54"/>
      <c r="VN553" s="54"/>
      <c r="VO553" s="54"/>
      <c r="VP553" s="54"/>
      <c r="VQ553" s="54"/>
      <c r="VR553" s="54"/>
      <c r="VS553" s="54"/>
      <c r="VT553" s="54"/>
      <c r="VU553" s="54"/>
      <c r="VV553" s="54"/>
      <c r="VW553" s="54"/>
      <c r="VX553" s="54"/>
      <c r="VY553" s="54"/>
      <c r="VZ553" s="54"/>
      <c r="WA553" s="54"/>
      <c r="WB553" s="54"/>
      <c r="WC553" s="54"/>
      <c r="WD553" s="54"/>
      <c r="WE553" s="54"/>
      <c r="WF553" s="54"/>
      <c r="WG553" s="54"/>
      <c r="WH553" s="54"/>
      <c r="WI553" s="54"/>
      <c r="WJ553" s="54"/>
      <c r="WK553" s="54"/>
      <c r="WL553" s="54"/>
      <c r="WM553" s="54"/>
      <c r="WN553" s="54"/>
      <c r="WO553" s="54"/>
      <c r="WP553" s="54"/>
      <c r="WQ553" s="54"/>
      <c r="WR553" s="54"/>
      <c r="WS553" s="54"/>
      <c r="WT553" s="54"/>
      <c r="WU553" s="54"/>
      <c r="WV553" s="54"/>
      <c r="WW553" s="54"/>
      <c r="WX553" s="54"/>
      <c r="WY553" s="54"/>
      <c r="WZ553" s="54"/>
      <c r="XA553" s="54"/>
      <c r="XB553" s="54"/>
      <c r="XC553" s="54"/>
      <c r="XD553" s="54"/>
      <c r="XE553" s="54"/>
      <c r="XF553" s="54"/>
      <c r="XG553" s="54"/>
      <c r="XH553" s="54"/>
      <c r="XI553" s="54"/>
      <c r="XJ553" s="54"/>
      <c r="XK553" s="54"/>
      <c r="XL553" s="54"/>
      <c r="XM553" s="54"/>
      <c r="XN553" s="54"/>
      <c r="XO553" s="54"/>
      <c r="XP553" s="54"/>
      <c r="XQ553" s="54"/>
      <c r="XR553" s="54"/>
      <c r="XS553" s="54"/>
      <c r="XT553" s="54"/>
      <c r="XU553" s="54"/>
      <c r="XV553" s="54"/>
      <c r="XW553" s="54"/>
      <c r="XX553" s="54"/>
      <c r="XY553" s="54"/>
      <c r="XZ553" s="54"/>
      <c r="YA553" s="54"/>
      <c r="YB553" s="54"/>
      <c r="YC553" s="54"/>
      <c r="YD553" s="54"/>
      <c r="YE553" s="54"/>
      <c r="YF553" s="54"/>
      <c r="YG553" s="54"/>
      <c r="YH553" s="54"/>
      <c r="YI553" s="54"/>
      <c r="YJ553" s="54"/>
      <c r="YK553" s="54"/>
      <c r="YL553" s="54"/>
      <c r="YM553" s="54"/>
      <c r="YN553" s="54"/>
      <c r="YO553" s="54"/>
      <c r="YP553" s="54"/>
      <c r="YQ553" s="54"/>
      <c r="YR553" s="54"/>
      <c r="YS553" s="54"/>
      <c r="YT553" s="54"/>
      <c r="YU553" s="54"/>
      <c r="YV553" s="54"/>
      <c r="YW553" s="54"/>
      <c r="YX553" s="54"/>
      <c r="YY553" s="54"/>
      <c r="YZ553" s="54"/>
      <c r="ZA553" s="54"/>
      <c r="ZB553" s="54"/>
      <c r="ZC553" s="54"/>
      <c r="ZD553" s="54"/>
      <c r="ZE553" s="54"/>
      <c r="ZF553" s="54"/>
      <c r="ZG553" s="54"/>
      <c r="ZH553" s="54"/>
      <c r="ZI553" s="54"/>
      <c r="ZJ553" s="54"/>
      <c r="ZK553" s="54"/>
      <c r="ZL553" s="54"/>
      <c r="ZM553" s="54"/>
      <c r="ZN553" s="54"/>
      <c r="ZO553" s="54"/>
      <c r="ZP553" s="54"/>
      <c r="ZQ553" s="54"/>
      <c r="ZR553" s="54"/>
      <c r="ZS553" s="54"/>
      <c r="ZT553" s="54"/>
      <c r="ZU553" s="54"/>
      <c r="ZV553" s="54"/>
      <c r="ZW553" s="54"/>
      <c r="ZX553" s="54"/>
      <c r="ZY553" s="54"/>
      <c r="ZZ553" s="54"/>
    </row>
    <row r="554" spans="1:702" x14ac:dyDescent="0.2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  <c r="CW554" s="54"/>
      <c r="CX554" s="54"/>
      <c r="CY554" s="54"/>
      <c r="CZ554" s="54"/>
      <c r="DA554" s="54"/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  <c r="DN554" s="54"/>
      <c r="DO554" s="54"/>
      <c r="DP554" s="54"/>
      <c r="DQ554" s="54"/>
      <c r="DR554" s="54"/>
      <c r="DS554" s="54"/>
      <c r="DT554" s="54"/>
      <c r="DU554" s="54"/>
      <c r="DV554" s="54"/>
      <c r="DW554" s="54"/>
      <c r="DX554" s="54"/>
      <c r="DY554" s="54"/>
      <c r="DZ554" s="54"/>
      <c r="EA554" s="54"/>
      <c r="EB554" s="54"/>
      <c r="EC554" s="54"/>
      <c r="ED554" s="54"/>
      <c r="EE554" s="54"/>
      <c r="EF554" s="54"/>
      <c r="EG554" s="54"/>
      <c r="EH554" s="54"/>
      <c r="EI554" s="54"/>
      <c r="EJ554" s="54"/>
      <c r="EK554" s="54"/>
      <c r="EL554" s="54"/>
      <c r="EM554" s="54"/>
      <c r="EN554" s="54"/>
      <c r="EO554" s="54"/>
      <c r="EP554" s="54"/>
      <c r="EQ554" s="54"/>
      <c r="ER554" s="54"/>
      <c r="ES554" s="54"/>
      <c r="ET554" s="54"/>
      <c r="EU554" s="54"/>
      <c r="EV554" s="54"/>
      <c r="EW554" s="54"/>
      <c r="EX554" s="54"/>
      <c r="EY554" s="54"/>
      <c r="EZ554" s="54"/>
      <c r="FA554" s="54"/>
      <c r="FB554" s="54"/>
      <c r="FC554" s="54"/>
      <c r="FD554" s="54"/>
      <c r="FE554" s="54"/>
      <c r="FF554" s="54"/>
      <c r="FG554" s="54"/>
      <c r="FH554" s="54"/>
      <c r="FI554" s="54"/>
      <c r="FJ554" s="54"/>
      <c r="FK554" s="54"/>
      <c r="FL554" s="54"/>
      <c r="FM554" s="54"/>
      <c r="FN554" s="54"/>
      <c r="FO554" s="54"/>
      <c r="FP554" s="54"/>
      <c r="FQ554" s="54"/>
      <c r="FR554" s="54"/>
      <c r="FS554" s="54"/>
      <c r="FT554" s="54"/>
      <c r="FU554" s="54"/>
      <c r="FV554" s="54"/>
      <c r="FW554" s="54"/>
      <c r="FX554" s="54"/>
      <c r="FY554" s="54"/>
      <c r="FZ554" s="54"/>
      <c r="GA554" s="54"/>
      <c r="GB554" s="54"/>
      <c r="GC554" s="54"/>
      <c r="GD554" s="54"/>
      <c r="GE554" s="54"/>
      <c r="GF554" s="54"/>
      <c r="GG554" s="54"/>
      <c r="GH554" s="54"/>
      <c r="GI554" s="54"/>
      <c r="GJ554" s="54"/>
      <c r="GK554" s="54"/>
      <c r="GL554" s="54"/>
      <c r="GM554" s="54"/>
      <c r="GN554" s="54"/>
      <c r="GO554" s="54"/>
      <c r="GP554" s="54"/>
      <c r="GQ554" s="54"/>
      <c r="GR554" s="54"/>
      <c r="GS554" s="54"/>
      <c r="GT554" s="54"/>
      <c r="GU554" s="54"/>
      <c r="GV554" s="54"/>
      <c r="GW554" s="54"/>
      <c r="GX554" s="54"/>
      <c r="GY554" s="54"/>
      <c r="GZ554" s="54"/>
      <c r="HA554" s="54"/>
      <c r="HB554" s="54"/>
      <c r="HC554" s="54"/>
      <c r="HD554" s="54"/>
      <c r="HE554" s="54"/>
      <c r="HF554" s="54"/>
      <c r="HG554" s="54"/>
      <c r="HH554" s="54"/>
      <c r="HI554" s="54"/>
      <c r="HJ554" s="54"/>
      <c r="HK554" s="54"/>
      <c r="HL554" s="54"/>
      <c r="HM554" s="54"/>
      <c r="HN554" s="54"/>
      <c r="HO554" s="54"/>
      <c r="HP554" s="54"/>
      <c r="HQ554" s="54"/>
      <c r="HR554" s="54"/>
      <c r="HS554" s="54"/>
      <c r="HT554" s="54"/>
      <c r="HU554" s="54"/>
      <c r="HV554" s="54"/>
      <c r="HW554" s="54"/>
      <c r="HX554" s="54"/>
      <c r="HY554" s="54"/>
      <c r="HZ554" s="54"/>
      <c r="IA554" s="54"/>
      <c r="IB554" s="54"/>
      <c r="IC554" s="54"/>
      <c r="ID554" s="54"/>
      <c r="IE554" s="54"/>
      <c r="IF554" s="54"/>
      <c r="IG554" s="54"/>
      <c r="IH554" s="54"/>
      <c r="II554" s="54"/>
      <c r="IJ554" s="54"/>
      <c r="IK554" s="54"/>
      <c r="IL554" s="54"/>
      <c r="IM554" s="54"/>
      <c r="IN554" s="54"/>
      <c r="IO554" s="54"/>
      <c r="IP554" s="54"/>
      <c r="IQ554" s="54"/>
      <c r="IR554" s="54"/>
      <c r="IS554" s="54"/>
      <c r="IT554" s="54"/>
      <c r="IU554" s="54"/>
      <c r="IV554" s="54"/>
      <c r="IW554" s="54"/>
      <c r="IX554" s="54"/>
      <c r="IY554" s="54"/>
      <c r="IZ554" s="54"/>
      <c r="JA554" s="54"/>
      <c r="JB554" s="54"/>
      <c r="JC554" s="54"/>
      <c r="JD554" s="54"/>
      <c r="JE554" s="54"/>
      <c r="JF554" s="54"/>
      <c r="JG554" s="54"/>
      <c r="JH554" s="54"/>
      <c r="JI554" s="54"/>
      <c r="JJ554" s="54"/>
      <c r="JK554" s="54"/>
      <c r="JL554" s="54"/>
      <c r="JM554" s="54"/>
      <c r="JN554" s="54"/>
      <c r="JO554" s="54"/>
      <c r="JP554" s="54"/>
      <c r="JQ554" s="54"/>
      <c r="JR554" s="54"/>
      <c r="JS554" s="54"/>
      <c r="JT554" s="54"/>
      <c r="JU554" s="54"/>
      <c r="JV554" s="54"/>
      <c r="JW554" s="54"/>
      <c r="JX554" s="54"/>
      <c r="JY554" s="54"/>
      <c r="JZ554" s="54"/>
      <c r="KA554" s="54"/>
      <c r="KB554" s="54"/>
      <c r="KC554" s="54"/>
      <c r="KD554" s="54"/>
      <c r="KE554" s="54"/>
      <c r="KF554" s="54"/>
      <c r="KG554" s="54"/>
      <c r="KH554" s="54"/>
      <c r="KI554" s="54"/>
      <c r="KJ554" s="54"/>
      <c r="KK554" s="54"/>
      <c r="KL554" s="54"/>
      <c r="KM554" s="54"/>
      <c r="KN554" s="54"/>
      <c r="KO554" s="54"/>
      <c r="KP554" s="54"/>
      <c r="KQ554" s="54"/>
      <c r="KR554" s="54"/>
      <c r="KS554" s="54"/>
      <c r="KT554" s="54"/>
      <c r="KU554" s="54"/>
      <c r="KV554" s="54"/>
      <c r="KW554" s="54"/>
      <c r="KX554" s="54"/>
      <c r="KY554" s="54"/>
      <c r="KZ554" s="54"/>
      <c r="LA554" s="54"/>
      <c r="LB554" s="54"/>
      <c r="LC554" s="54"/>
      <c r="LD554" s="54"/>
      <c r="LE554" s="54"/>
      <c r="LF554" s="54"/>
      <c r="LG554" s="54"/>
      <c r="LH554" s="54"/>
      <c r="LI554" s="54"/>
      <c r="LJ554" s="54"/>
      <c r="LK554" s="54"/>
      <c r="LL554" s="54"/>
      <c r="LM554" s="54"/>
      <c r="LN554" s="54"/>
      <c r="LO554" s="54"/>
      <c r="LP554" s="54"/>
      <c r="LQ554" s="54"/>
      <c r="LR554" s="54"/>
      <c r="LS554" s="54"/>
      <c r="LT554" s="54"/>
      <c r="LU554" s="54"/>
      <c r="LV554" s="54"/>
      <c r="LW554" s="54"/>
      <c r="LX554" s="54"/>
      <c r="LY554" s="54"/>
      <c r="LZ554" s="54"/>
      <c r="MA554" s="54"/>
      <c r="MB554" s="54"/>
      <c r="MC554" s="54"/>
      <c r="MD554" s="54"/>
      <c r="ME554" s="54"/>
      <c r="MF554" s="54"/>
      <c r="MG554" s="54"/>
      <c r="MH554" s="54"/>
      <c r="MI554" s="54"/>
      <c r="MJ554" s="54"/>
      <c r="MK554" s="54"/>
      <c r="ML554" s="54"/>
      <c r="MM554" s="54"/>
      <c r="MN554" s="54"/>
      <c r="MO554" s="54"/>
      <c r="MP554" s="54"/>
      <c r="MQ554" s="54"/>
      <c r="MR554" s="54"/>
      <c r="MS554" s="54"/>
      <c r="MT554" s="54"/>
      <c r="MU554" s="54"/>
      <c r="MV554" s="54"/>
      <c r="MW554" s="54"/>
      <c r="MX554" s="54"/>
      <c r="MY554" s="54"/>
      <c r="MZ554" s="54"/>
      <c r="NA554" s="54"/>
      <c r="NB554" s="54"/>
      <c r="NC554" s="54"/>
      <c r="ND554" s="54"/>
      <c r="NE554" s="54"/>
      <c r="NF554" s="54"/>
      <c r="NG554" s="54"/>
      <c r="NH554" s="54"/>
      <c r="NI554" s="54"/>
      <c r="NJ554" s="54"/>
      <c r="NK554" s="54"/>
      <c r="NL554" s="54"/>
      <c r="NM554" s="54"/>
      <c r="NN554" s="54"/>
      <c r="NO554" s="54"/>
      <c r="NP554" s="54"/>
      <c r="NQ554" s="54"/>
      <c r="NR554" s="54"/>
      <c r="NS554" s="54"/>
      <c r="NT554" s="54"/>
      <c r="NU554" s="54"/>
      <c r="NV554" s="54"/>
      <c r="NW554" s="54"/>
      <c r="NX554" s="54"/>
      <c r="NY554" s="54"/>
      <c r="NZ554" s="54"/>
      <c r="OA554" s="54"/>
      <c r="OB554" s="54"/>
      <c r="OC554" s="54"/>
      <c r="OD554" s="54"/>
      <c r="OE554" s="54"/>
      <c r="OF554" s="54"/>
      <c r="OG554" s="54"/>
      <c r="OH554" s="54"/>
      <c r="OI554" s="54"/>
      <c r="OJ554" s="54"/>
      <c r="OK554" s="54"/>
      <c r="OL554" s="54"/>
      <c r="OM554" s="54"/>
      <c r="ON554" s="54"/>
      <c r="OO554" s="54"/>
      <c r="OP554" s="54"/>
      <c r="OQ554" s="54"/>
      <c r="OR554" s="54"/>
      <c r="OS554" s="54"/>
      <c r="OT554" s="54"/>
      <c r="OU554" s="54"/>
      <c r="OV554" s="54"/>
      <c r="OW554" s="54"/>
      <c r="OX554" s="54"/>
      <c r="OY554" s="54"/>
      <c r="OZ554" s="54"/>
      <c r="PA554" s="54"/>
      <c r="PB554" s="54"/>
      <c r="PC554" s="54"/>
      <c r="PD554" s="54"/>
      <c r="PE554" s="54"/>
      <c r="PF554" s="54"/>
      <c r="PG554" s="54"/>
      <c r="PH554" s="54"/>
      <c r="PI554" s="54"/>
      <c r="PJ554" s="54"/>
      <c r="PK554" s="54"/>
      <c r="PL554" s="54"/>
      <c r="PM554" s="54"/>
      <c r="PN554" s="54"/>
      <c r="PO554" s="54"/>
      <c r="PP554" s="54"/>
      <c r="PQ554" s="54"/>
      <c r="PR554" s="54"/>
      <c r="PS554" s="54"/>
      <c r="PT554" s="54"/>
      <c r="PU554" s="54"/>
      <c r="PV554" s="54"/>
      <c r="PW554" s="54"/>
      <c r="PX554" s="54"/>
      <c r="PY554" s="54"/>
      <c r="PZ554" s="54"/>
      <c r="QA554" s="54"/>
      <c r="QB554" s="54"/>
      <c r="QC554" s="54"/>
      <c r="QD554" s="54"/>
      <c r="QE554" s="54"/>
      <c r="QF554" s="54"/>
      <c r="QG554" s="54"/>
      <c r="QH554" s="54"/>
      <c r="QI554" s="54"/>
      <c r="QJ554" s="54"/>
      <c r="QK554" s="54"/>
      <c r="QL554" s="54"/>
      <c r="QM554" s="54"/>
      <c r="QN554" s="54"/>
      <c r="QO554" s="54"/>
      <c r="QP554" s="54"/>
      <c r="QQ554" s="54"/>
      <c r="QR554" s="54"/>
      <c r="QS554" s="54"/>
      <c r="QT554" s="54"/>
      <c r="QU554" s="54"/>
      <c r="QV554" s="54"/>
      <c r="QW554" s="54"/>
      <c r="QX554" s="54"/>
      <c r="QY554" s="54"/>
      <c r="QZ554" s="54"/>
      <c r="RA554" s="54"/>
      <c r="RB554" s="54"/>
      <c r="RC554" s="54"/>
      <c r="RD554" s="54"/>
      <c r="RE554" s="54"/>
      <c r="RF554" s="54"/>
      <c r="RG554" s="54"/>
      <c r="RH554" s="54"/>
      <c r="RI554" s="54"/>
      <c r="RJ554" s="54"/>
      <c r="RK554" s="54"/>
      <c r="RL554" s="54"/>
      <c r="RM554" s="54"/>
      <c r="RN554" s="54"/>
      <c r="RO554" s="54"/>
      <c r="RP554" s="54"/>
      <c r="RQ554" s="54"/>
      <c r="RR554" s="54"/>
      <c r="RS554" s="54"/>
      <c r="RT554" s="54"/>
      <c r="RU554" s="54"/>
      <c r="RV554" s="54"/>
      <c r="RW554" s="54"/>
      <c r="RX554" s="54"/>
      <c r="RY554" s="54"/>
      <c r="RZ554" s="54"/>
      <c r="SA554" s="54"/>
      <c r="SB554" s="54"/>
      <c r="SC554" s="54"/>
      <c r="SD554" s="54"/>
      <c r="SE554" s="54"/>
      <c r="SF554" s="54"/>
      <c r="SG554" s="54"/>
      <c r="SH554" s="54"/>
      <c r="SI554" s="54"/>
      <c r="SJ554" s="54"/>
      <c r="SK554" s="54"/>
      <c r="SL554" s="54"/>
      <c r="SM554" s="54"/>
      <c r="SN554" s="54"/>
      <c r="SO554" s="54"/>
      <c r="SP554" s="54"/>
      <c r="SQ554" s="54"/>
      <c r="SR554" s="54"/>
      <c r="SS554" s="54"/>
      <c r="ST554" s="54"/>
      <c r="SU554" s="54"/>
      <c r="SV554" s="54"/>
      <c r="SW554" s="54"/>
      <c r="SX554" s="54"/>
      <c r="SY554" s="54"/>
      <c r="SZ554" s="54"/>
      <c r="TA554" s="54"/>
      <c r="TB554" s="54"/>
      <c r="TC554" s="54"/>
      <c r="TD554" s="54"/>
      <c r="TE554" s="54"/>
      <c r="TF554" s="54"/>
      <c r="TG554" s="54"/>
      <c r="TH554" s="54"/>
      <c r="TI554" s="54"/>
      <c r="TJ554" s="54"/>
      <c r="TK554" s="54"/>
      <c r="TL554" s="54"/>
      <c r="TM554" s="54"/>
      <c r="TN554" s="54"/>
      <c r="TO554" s="54"/>
      <c r="TP554" s="54"/>
      <c r="TQ554" s="54"/>
      <c r="TR554" s="54"/>
      <c r="TS554" s="54"/>
      <c r="TT554" s="54"/>
      <c r="TU554" s="54"/>
      <c r="TV554" s="54"/>
      <c r="TW554" s="54"/>
      <c r="TX554" s="54"/>
      <c r="TY554" s="54"/>
      <c r="TZ554" s="54"/>
      <c r="UA554" s="54"/>
      <c r="UB554" s="54"/>
      <c r="UC554" s="54"/>
      <c r="UD554" s="54"/>
      <c r="UE554" s="54"/>
      <c r="UF554" s="54"/>
      <c r="UG554" s="54"/>
      <c r="UH554" s="54"/>
      <c r="UI554" s="54"/>
      <c r="UJ554" s="54"/>
      <c r="UK554" s="54"/>
      <c r="UL554" s="54"/>
      <c r="UM554" s="54"/>
      <c r="UN554" s="54"/>
      <c r="UO554" s="54"/>
      <c r="UP554" s="54"/>
      <c r="UQ554" s="54"/>
      <c r="UR554" s="54"/>
      <c r="US554" s="54"/>
      <c r="UT554" s="54"/>
      <c r="UU554" s="54"/>
      <c r="UV554" s="54"/>
      <c r="UW554" s="54"/>
      <c r="UX554" s="54"/>
      <c r="UY554" s="54"/>
      <c r="UZ554" s="54"/>
      <c r="VA554" s="54"/>
      <c r="VB554" s="54"/>
      <c r="VC554" s="54"/>
      <c r="VD554" s="54"/>
      <c r="VE554" s="54"/>
      <c r="VF554" s="54"/>
      <c r="VG554" s="54"/>
      <c r="VH554" s="54"/>
      <c r="VI554" s="54"/>
      <c r="VJ554" s="54"/>
      <c r="VK554" s="54"/>
      <c r="VL554" s="54"/>
      <c r="VM554" s="54"/>
      <c r="VN554" s="54"/>
      <c r="VO554" s="54"/>
      <c r="VP554" s="54"/>
      <c r="VQ554" s="54"/>
      <c r="VR554" s="54"/>
      <c r="VS554" s="54"/>
      <c r="VT554" s="54"/>
      <c r="VU554" s="54"/>
      <c r="VV554" s="54"/>
      <c r="VW554" s="54"/>
      <c r="VX554" s="54"/>
      <c r="VY554" s="54"/>
      <c r="VZ554" s="54"/>
      <c r="WA554" s="54"/>
      <c r="WB554" s="54"/>
      <c r="WC554" s="54"/>
      <c r="WD554" s="54"/>
      <c r="WE554" s="54"/>
      <c r="WF554" s="54"/>
      <c r="WG554" s="54"/>
      <c r="WH554" s="54"/>
      <c r="WI554" s="54"/>
      <c r="WJ554" s="54"/>
      <c r="WK554" s="54"/>
      <c r="WL554" s="54"/>
      <c r="WM554" s="54"/>
      <c r="WN554" s="54"/>
      <c r="WO554" s="54"/>
      <c r="WP554" s="54"/>
      <c r="WQ554" s="54"/>
      <c r="WR554" s="54"/>
      <c r="WS554" s="54"/>
      <c r="WT554" s="54"/>
      <c r="WU554" s="54"/>
      <c r="WV554" s="54"/>
      <c r="WW554" s="54"/>
      <c r="WX554" s="54"/>
      <c r="WY554" s="54"/>
      <c r="WZ554" s="54"/>
      <c r="XA554" s="54"/>
      <c r="XB554" s="54"/>
      <c r="XC554" s="54"/>
      <c r="XD554" s="54"/>
      <c r="XE554" s="54"/>
      <c r="XF554" s="54"/>
      <c r="XG554" s="54"/>
      <c r="XH554" s="54"/>
      <c r="XI554" s="54"/>
      <c r="XJ554" s="54"/>
      <c r="XK554" s="54"/>
      <c r="XL554" s="54"/>
      <c r="XM554" s="54"/>
      <c r="XN554" s="54"/>
      <c r="XO554" s="54"/>
      <c r="XP554" s="54"/>
      <c r="XQ554" s="54"/>
      <c r="XR554" s="54"/>
      <c r="XS554" s="54"/>
      <c r="XT554" s="54"/>
      <c r="XU554" s="54"/>
      <c r="XV554" s="54"/>
      <c r="XW554" s="54"/>
      <c r="XX554" s="54"/>
      <c r="XY554" s="54"/>
      <c r="XZ554" s="54"/>
      <c r="YA554" s="54"/>
      <c r="YB554" s="54"/>
      <c r="YC554" s="54"/>
      <c r="YD554" s="54"/>
      <c r="YE554" s="54"/>
      <c r="YF554" s="54"/>
      <c r="YG554" s="54"/>
      <c r="YH554" s="54"/>
      <c r="YI554" s="54"/>
      <c r="YJ554" s="54"/>
      <c r="YK554" s="54"/>
      <c r="YL554" s="54"/>
      <c r="YM554" s="54"/>
      <c r="YN554" s="54"/>
      <c r="YO554" s="54"/>
      <c r="YP554" s="54"/>
      <c r="YQ554" s="54"/>
      <c r="YR554" s="54"/>
      <c r="YS554" s="54"/>
      <c r="YT554" s="54"/>
      <c r="YU554" s="54"/>
      <c r="YV554" s="54"/>
      <c r="YW554" s="54"/>
      <c r="YX554" s="54"/>
      <c r="YY554" s="54"/>
      <c r="YZ554" s="54"/>
      <c r="ZA554" s="54"/>
      <c r="ZB554" s="54"/>
      <c r="ZC554" s="54"/>
      <c r="ZD554" s="54"/>
      <c r="ZE554" s="54"/>
      <c r="ZF554" s="54"/>
      <c r="ZG554" s="54"/>
      <c r="ZH554" s="54"/>
      <c r="ZI554" s="54"/>
      <c r="ZJ554" s="54"/>
      <c r="ZK554" s="54"/>
      <c r="ZL554" s="54"/>
      <c r="ZM554" s="54"/>
      <c r="ZN554" s="54"/>
      <c r="ZO554" s="54"/>
      <c r="ZP554" s="54"/>
      <c r="ZQ554" s="54"/>
      <c r="ZR554" s="54"/>
      <c r="ZS554" s="54"/>
      <c r="ZT554" s="54"/>
      <c r="ZU554" s="54"/>
      <c r="ZV554" s="54"/>
      <c r="ZW554" s="54"/>
      <c r="ZX554" s="54"/>
      <c r="ZY554" s="54"/>
      <c r="ZZ554" s="54"/>
    </row>
    <row r="555" spans="1:702" x14ac:dyDescent="0.2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  <c r="CW555" s="54"/>
      <c r="CX555" s="54"/>
      <c r="CY555" s="54"/>
      <c r="CZ555" s="54"/>
      <c r="DA555" s="54"/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  <c r="DN555" s="54"/>
      <c r="DO555" s="54"/>
      <c r="DP555" s="54"/>
      <c r="DQ555" s="54"/>
      <c r="DR555" s="54"/>
      <c r="DS555" s="54"/>
      <c r="DT555" s="54"/>
      <c r="DU555" s="54"/>
      <c r="DV555" s="54"/>
      <c r="DW555" s="54"/>
      <c r="DX555" s="54"/>
      <c r="DY555" s="54"/>
      <c r="DZ555" s="54"/>
      <c r="EA555" s="54"/>
      <c r="EB555" s="54"/>
      <c r="EC555" s="54"/>
      <c r="ED555" s="54"/>
      <c r="EE555" s="54"/>
      <c r="EF555" s="54"/>
      <c r="EG555" s="54"/>
      <c r="EH555" s="54"/>
      <c r="EI555" s="54"/>
      <c r="EJ555" s="54"/>
      <c r="EK555" s="54"/>
      <c r="EL555" s="54"/>
      <c r="EM555" s="54"/>
      <c r="EN555" s="54"/>
      <c r="EO555" s="54"/>
      <c r="EP555" s="54"/>
      <c r="EQ555" s="54"/>
      <c r="ER555" s="54"/>
      <c r="ES555" s="54"/>
      <c r="ET555" s="54"/>
      <c r="EU555" s="54"/>
      <c r="EV555" s="54"/>
      <c r="EW555" s="54"/>
      <c r="EX555" s="54"/>
      <c r="EY555" s="54"/>
      <c r="EZ555" s="54"/>
      <c r="FA555" s="54"/>
      <c r="FB555" s="54"/>
      <c r="FC555" s="54"/>
      <c r="FD555" s="54"/>
      <c r="FE555" s="54"/>
      <c r="FF555" s="54"/>
      <c r="FG555" s="54"/>
      <c r="FH555" s="54"/>
      <c r="FI555" s="54"/>
      <c r="FJ555" s="54"/>
      <c r="FK555" s="54"/>
      <c r="FL555" s="54"/>
      <c r="FM555" s="54"/>
      <c r="FN555" s="54"/>
      <c r="FO555" s="54"/>
      <c r="FP555" s="54"/>
      <c r="FQ555" s="54"/>
      <c r="FR555" s="54"/>
      <c r="FS555" s="54"/>
      <c r="FT555" s="54"/>
      <c r="FU555" s="54"/>
      <c r="FV555" s="54"/>
      <c r="FW555" s="54"/>
      <c r="FX555" s="54"/>
      <c r="FY555" s="54"/>
      <c r="FZ555" s="54"/>
      <c r="GA555" s="54"/>
      <c r="GB555" s="54"/>
      <c r="GC555" s="54"/>
      <c r="GD555" s="54"/>
      <c r="GE555" s="54"/>
      <c r="GF555" s="54"/>
      <c r="GG555" s="54"/>
      <c r="GH555" s="54"/>
      <c r="GI555" s="54"/>
      <c r="GJ555" s="54"/>
      <c r="GK555" s="54"/>
      <c r="GL555" s="54"/>
      <c r="GM555" s="54"/>
      <c r="GN555" s="54"/>
      <c r="GO555" s="54"/>
      <c r="GP555" s="54"/>
      <c r="GQ555" s="54"/>
      <c r="GR555" s="54"/>
      <c r="GS555" s="54"/>
      <c r="GT555" s="54"/>
      <c r="GU555" s="54"/>
      <c r="GV555" s="54"/>
      <c r="GW555" s="54"/>
      <c r="GX555" s="54"/>
      <c r="GY555" s="54"/>
      <c r="GZ555" s="54"/>
      <c r="HA555" s="54"/>
      <c r="HB555" s="54"/>
      <c r="HC555" s="54"/>
      <c r="HD555" s="54"/>
      <c r="HE555" s="54"/>
      <c r="HF555" s="54"/>
      <c r="HG555" s="54"/>
      <c r="HH555" s="54"/>
      <c r="HI555" s="54"/>
      <c r="HJ555" s="54"/>
      <c r="HK555" s="54"/>
      <c r="HL555" s="54"/>
      <c r="HM555" s="54"/>
      <c r="HN555" s="54"/>
      <c r="HO555" s="54"/>
      <c r="HP555" s="54"/>
      <c r="HQ555" s="54"/>
      <c r="HR555" s="54"/>
      <c r="HS555" s="54"/>
      <c r="HT555" s="54"/>
      <c r="HU555" s="54"/>
      <c r="HV555" s="54"/>
      <c r="HW555" s="54"/>
      <c r="HX555" s="54"/>
      <c r="HY555" s="54"/>
      <c r="HZ555" s="54"/>
      <c r="IA555" s="54"/>
      <c r="IB555" s="54"/>
      <c r="IC555" s="54"/>
      <c r="ID555" s="54"/>
      <c r="IE555" s="54"/>
      <c r="IF555" s="54"/>
      <c r="IG555" s="54"/>
      <c r="IH555" s="54"/>
      <c r="II555" s="54"/>
      <c r="IJ555" s="54"/>
      <c r="IK555" s="54"/>
      <c r="IL555" s="54"/>
      <c r="IM555" s="54"/>
      <c r="IN555" s="54"/>
      <c r="IO555" s="54"/>
      <c r="IP555" s="54"/>
      <c r="IQ555" s="54"/>
      <c r="IR555" s="54"/>
      <c r="IS555" s="54"/>
      <c r="IT555" s="54"/>
      <c r="IU555" s="54"/>
      <c r="IV555" s="54"/>
      <c r="IW555" s="54"/>
      <c r="IX555" s="54"/>
      <c r="IY555" s="54"/>
      <c r="IZ555" s="54"/>
      <c r="JA555" s="54"/>
      <c r="JB555" s="54"/>
      <c r="JC555" s="54"/>
      <c r="JD555" s="54"/>
      <c r="JE555" s="54"/>
      <c r="JF555" s="54"/>
      <c r="JG555" s="54"/>
      <c r="JH555" s="54"/>
      <c r="JI555" s="54"/>
      <c r="JJ555" s="54"/>
      <c r="JK555" s="54"/>
      <c r="JL555" s="54"/>
      <c r="JM555" s="54"/>
      <c r="JN555" s="54"/>
      <c r="JO555" s="54"/>
      <c r="JP555" s="54"/>
      <c r="JQ555" s="54"/>
      <c r="JR555" s="54"/>
      <c r="JS555" s="54"/>
      <c r="JT555" s="54"/>
      <c r="JU555" s="54"/>
      <c r="JV555" s="54"/>
      <c r="JW555" s="54"/>
      <c r="JX555" s="54"/>
      <c r="JY555" s="54"/>
      <c r="JZ555" s="54"/>
      <c r="KA555" s="54"/>
      <c r="KB555" s="54"/>
      <c r="KC555" s="54"/>
      <c r="KD555" s="54"/>
      <c r="KE555" s="54"/>
      <c r="KF555" s="54"/>
      <c r="KG555" s="54"/>
      <c r="KH555" s="54"/>
      <c r="KI555" s="54"/>
      <c r="KJ555" s="54"/>
      <c r="KK555" s="54"/>
      <c r="KL555" s="54"/>
      <c r="KM555" s="54"/>
      <c r="KN555" s="54"/>
      <c r="KO555" s="54"/>
      <c r="KP555" s="54"/>
      <c r="KQ555" s="54"/>
      <c r="KR555" s="54"/>
      <c r="KS555" s="54"/>
      <c r="KT555" s="54"/>
      <c r="KU555" s="54"/>
      <c r="KV555" s="54"/>
      <c r="KW555" s="54"/>
      <c r="KX555" s="54"/>
      <c r="KY555" s="54"/>
      <c r="KZ555" s="54"/>
      <c r="LA555" s="54"/>
      <c r="LB555" s="54"/>
      <c r="LC555" s="54"/>
      <c r="LD555" s="54"/>
      <c r="LE555" s="54"/>
      <c r="LF555" s="54"/>
      <c r="LG555" s="54"/>
      <c r="LH555" s="54"/>
      <c r="LI555" s="54"/>
      <c r="LJ555" s="54"/>
      <c r="LK555" s="54"/>
      <c r="LL555" s="54"/>
      <c r="LM555" s="54"/>
      <c r="LN555" s="54"/>
      <c r="LO555" s="54"/>
      <c r="LP555" s="54"/>
      <c r="LQ555" s="54"/>
      <c r="LR555" s="54"/>
      <c r="LS555" s="54"/>
      <c r="LT555" s="54"/>
      <c r="LU555" s="54"/>
      <c r="LV555" s="54"/>
      <c r="LW555" s="54"/>
      <c r="LX555" s="54"/>
      <c r="LY555" s="54"/>
      <c r="LZ555" s="54"/>
      <c r="MA555" s="54"/>
      <c r="MB555" s="54"/>
      <c r="MC555" s="54"/>
      <c r="MD555" s="54"/>
      <c r="ME555" s="54"/>
      <c r="MF555" s="54"/>
      <c r="MG555" s="54"/>
      <c r="MH555" s="54"/>
      <c r="MI555" s="54"/>
      <c r="MJ555" s="54"/>
      <c r="MK555" s="54"/>
      <c r="ML555" s="54"/>
      <c r="MM555" s="54"/>
      <c r="MN555" s="54"/>
      <c r="MO555" s="54"/>
      <c r="MP555" s="54"/>
      <c r="MQ555" s="54"/>
      <c r="MR555" s="54"/>
      <c r="MS555" s="54"/>
      <c r="MT555" s="54"/>
      <c r="MU555" s="54"/>
      <c r="MV555" s="54"/>
      <c r="MW555" s="54"/>
      <c r="MX555" s="54"/>
      <c r="MY555" s="54"/>
      <c r="MZ555" s="54"/>
      <c r="NA555" s="54"/>
      <c r="NB555" s="54"/>
      <c r="NC555" s="54"/>
      <c r="ND555" s="54"/>
      <c r="NE555" s="54"/>
      <c r="NF555" s="54"/>
      <c r="NG555" s="54"/>
      <c r="NH555" s="54"/>
      <c r="NI555" s="54"/>
      <c r="NJ555" s="54"/>
      <c r="NK555" s="54"/>
      <c r="NL555" s="54"/>
      <c r="NM555" s="54"/>
      <c r="NN555" s="54"/>
      <c r="NO555" s="54"/>
      <c r="NP555" s="54"/>
      <c r="NQ555" s="54"/>
      <c r="NR555" s="54"/>
      <c r="NS555" s="54"/>
      <c r="NT555" s="54"/>
      <c r="NU555" s="54"/>
      <c r="NV555" s="54"/>
      <c r="NW555" s="54"/>
      <c r="NX555" s="54"/>
      <c r="NY555" s="54"/>
      <c r="NZ555" s="54"/>
      <c r="OA555" s="54"/>
      <c r="OB555" s="54"/>
      <c r="OC555" s="54"/>
      <c r="OD555" s="54"/>
      <c r="OE555" s="54"/>
      <c r="OF555" s="54"/>
      <c r="OG555" s="54"/>
      <c r="OH555" s="54"/>
      <c r="OI555" s="54"/>
      <c r="OJ555" s="54"/>
      <c r="OK555" s="54"/>
      <c r="OL555" s="54"/>
      <c r="OM555" s="54"/>
      <c r="ON555" s="54"/>
      <c r="OO555" s="54"/>
      <c r="OP555" s="54"/>
      <c r="OQ555" s="54"/>
      <c r="OR555" s="54"/>
      <c r="OS555" s="54"/>
      <c r="OT555" s="54"/>
      <c r="OU555" s="54"/>
      <c r="OV555" s="54"/>
      <c r="OW555" s="54"/>
      <c r="OX555" s="54"/>
      <c r="OY555" s="54"/>
      <c r="OZ555" s="54"/>
      <c r="PA555" s="54"/>
      <c r="PB555" s="54"/>
      <c r="PC555" s="54"/>
      <c r="PD555" s="54"/>
      <c r="PE555" s="54"/>
      <c r="PF555" s="54"/>
      <c r="PG555" s="54"/>
      <c r="PH555" s="54"/>
      <c r="PI555" s="54"/>
      <c r="PJ555" s="54"/>
      <c r="PK555" s="54"/>
      <c r="PL555" s="54"/>
      <c r="PM555" s="54"/>
      <c r="PN555" s="54"/>
      <c r="PO555" s="54"/>
      <c r="PP555" s="54"/>
      <c r="PQ555" s="54"/>
      <c r="PR555" s="54"/>
      <c r="PS555" s="54"/>
      <c r="PT555" s="54"/>
      <c r="PU555" s="54"/>
      <c r="PV555" s="54"/>
      <c r="PW555" s="54"/>
      <c r="PX555" s="54"/>
      <c r="PY555" s="54"/>
      <c r="PZ555" s="54"/>
      <c r="QA555" s="54"/>
      <c r="QB555" s="54"/>
      <c r="QC555" s="54"/>
      <c r="QD555" s="54"/>
      <c r="QE555" s="54"/>
      <c r="QF555" s="54"/>
      <c r="QG555" s="54"/>
      <c r="QH555" s="54"/>
      <c r="QI555" s="54"/>
      <c r="QJ555" s="54"/>
      <c r="QK555" s="54"/>
      <c r="QL555" s="54"/>
      <c r="QM555" s="54"/>
      <c r="QN555" s="54"/>
      <c r="QO555" s="54"/>
      <c r="QP555" s="54"/>
      <c r="QQ555" s="54"/>
      <c r="QR555" s="54"/>
      <c r="QS555" s="54"/>
      <c r="QT555" s="54"/>
      <c r="QU555" s="54"/>
      <c r="QV555" s="54"/>
      <c r="QW555" s="54"/>
      <c r="QX555" s="54"/>
      <c r="QY555" s="54"/>
      <c r="QZ555" s="54"/>
      <c r="RA555" s="54"/>
      <c r="RB555" s="54"/>
      <c r="RC555" s="54"/>
      <c r="RD555" s="54"/>
      <c r="RE555" s="54"/>
      <c r="RF555" s="54"/>
      <c r="RG555" s="54"/>
      <c r="RH555" s="54"/>
      <c r="RI555" s="54"/>
      <c r="RJ555" s="54"/>
      <c r="RK555" s="54"/>
      <c r="RL555" s="54"/>
      <c r="RM555" s="54"/>
      <c r="RN555" s="54"/>
      <c r="RO555" s="54"/>
      <c r="RP555" s="54"/>
      <c r="RQ555" s="54"/>
      <c r="RR555" s="54"/>
      <c r="RS555" s="54"/>
      <c r="RT555" s="54"/>
      <c r="RU555" s="54"/>
      <c r="RV555" s="54"/>
      <c r="RW555" s="54"/>
      <c r="RX555" s="54"/>
      <c r="RY555" s="54"/>
      <c r="RZ555" s="54"/>
      <c r="SA555" s="54"/>
      <c r="SB555" s="54"/>
      <c r="SC555" s="54"/>
      <c r="SD555" s="54"/>
      <c r="SE555" s="54"/>
      <c r="SF555" s="54"/>
      <c r="SG555" s="54"/>
      <c r="SH555" s="54"/>
      <c r="SI555" s="54"/>
      <c r="SJ555" s="54"/>
      <c r="SK555" s="54"/>
      <c r="SL555" s="54"/>
      <c r="SM555" s="54"/>
      <c r="SN555" s="54"/>
      <c r="SO555" s="54"/>
      <c r="SP555" s="54"/>
      <c r="SQ555" s="54"/>
      <c r="SR555" s="54"/>
      <c r="SS555" s="54"/>
      <c r="ST555" s="54"/>
      <c r="SU555" s="54"/>
      <c r="SV555" s="54"/>
      <c r="SW555" s="54"/>
      <c r="SX555" s="54"/>
      <c r="SY555" s="54"/>
      <c r="SZ555" s="54"/>
      <c r="TA555" s="54"/>
      <c r="TB555" s="54"/>
      <c r="TC555" s="54"/>
      <c r="TD555" s="54"/>
      <c r="TE555" s="54"/>
      <c r="TF555" s="54"/>
      <c r="TG555" s="54"/>
      <c r="TH555" s="54"/>
      <c r="TI555" s="54"/>
      <c r="TJ555" s="54"/>
      <c r="TK555" s="54"/>
      <c r="TL555" s="54"/>
      <c r="TM555" s="54"/>
      <c r="TN555" s="54"/>
      <c r="TO555" s="54"/>
      <c r="TP555" s="54"/>
      <c r="TQ555" s="54"/>
      <c r="TR555" s="54"/>
      <c r="TS555" s="54"/>
      <c r="TT555" s="54"/>
      <c r="TU555" s="54"/>
      <c r="TV555" s="54"/>
      <c r="TW555" s="54"/>
      <c r="TX555" s="54"/>
      <c r="TY555" s="54"/>
      <c r="TZ555" s="54"/>
      <c r="UA555" s="54"/>
      <c r="UB555" s="54"/>
      <c r="UC555" s="54"/>
      <c r="UD555" s="54"/>
      <c r="UE555" s="54"/>
      <c r="UF555" s="54"/>
      <c r="UG555" s="54"/>
      <c r="UH555" s="54"/>
      <c r="UI555" s="54"/>
      <c r="UJ555" s="54"/>
      <c r="UK555" s="54"/>
      <c r="UL555" s="54"/>
      <c r="UM555" s="54"/>
      <c r="UN555" s="54"/>
      <c r="UO555" s="54"/>
      <c r="UP555" s="54"/>
      <c r="UQ555" s="54"/>
      <c r="UR555" s="54"/>
      <c r="US555" s="54"/>
      <c r="UT555" s="54"/>
      <c r="UU555" s="54"/>
      <c r="UV555" s="54"/>
      <c r="UW555" s="54"/>
      <c r="UX555" s="54"/>
      <c r="UY555" s="54"/>
      <c r="UZ555" s="54"/>
      <c r="VA555" s="54"/>
      <c r="VB555" s="54"/>
      <c r="VC555" s="54"/>
      <c r="VD555" s="54"/>
      <c r="VE555" s="54"/>
      <c r="VF555" s="54"/>
      <c r="VG555" s="54"/>
      <c r="VH555" s="54"/>
      <c r="VI555" s="54"/>
      <c r="VJ555" s="54"/>
      <c r="VK555" s="54"/>
      <c r="VL555" s="54"/>
      <c r="VM555" s="54"/>
      <c r="VN555" s="54"/>
      <c r="VO555" s="54"/>
      <c r="VP555" s="54"/>
      <c r="VQ555" s="54"/>
      <c r="VR555" s="54"/>
      <c r="VS555" s="54"/>
      <c r="VT555" s="54"/>
      <c r="VU555" s="54"/>
      <c r="VV555" s="54"/>
      <c r="VW555" s="54"/>
      <c r="VX555" s="54"/>
      <c r="VY555" s="54"/>
      <c r="VZ555" s="54"/>
      <c r="WA555" s="54"/>
      <c r="WB555" s="54"/>
      <c r="WC555" s="54"/>
      <c r="WD555" s="54"/>
      <c r="WE555" s="54"/>
      <c r="WF555" s="54"/>
      <c r="WG555" s="54"/>
      <c r="WH555" s="54"/>
      <c r="WI555" s="54"/>
      <c r="WJ555" s="54"/>
      <c r="WK555" s="54"/>
      <c r="WL555" s="54"/>
      <c r="WM555" s="54"/>
      <c r="WN555" s="54"/>
      <c r="WO555" s="54"/>
      <c r="WP555" s="54"/>
      <c r="WQ555" s="54"/>
      <c r="WR555" s="54"/>
      <c r="WS555" s="54"/>
      <c r="WT555" s="54"/>
      <c r="WU555" s="54"/>
      <c r="WV555" s="54"/>
      <c r="WW555" s="54"/>
      <c r="WX555" s="54"/>
      <c r="WY555" s="54"/>
      <c r="WZ555" s="54"/>
      <c r="XA555" s="54"/>
      <c r="XB555" s="54"/>
      <c r="XC555" s="54"/>
      <c r="XD555" s="54"/>
      <c r="XE555" s="54"/>
      <c r="XF555" s="54"/>
      <c r="XG555" s="54"/>
      <c r="XH555" s="54"/>
      <c r="XI555" s="54"/>
      <c r="XJ555" s="54"/>
      <c r="XK555" s="54"/>
      <c r="XL555" s="54"/>
      <c r="XM555" s="54"/>
      <c r="XN555" s="54"/>
      <c r="XO555" s="54"/>
      <c r="XP555" s="54"/>
      <c r="XQ555" s="54"/>
      <c r="XR555" s="54"/>
      <c r="XS555" s="54"/>
      <c r="XT555" s="54"/>
      <c r="XU555" s="54"/>
      <c r="XV555" s="54"/>
      <c r="XW555" s="54"/>
      <c r="XX555" s="54"/>
      <c r="XY555" s="54"/>
      <c r="XZ555" s="54"/>
      <c r="YA555" s="54"/>
      <c r="YB555" s="54"/>
      <c r="YC555" s="54"/>
      <c r="YD555" s="54"/>
      <c r="YE555" s="54"/>
      <c r="YF555" s="54"/>
      <c r="YG555" s="54"/>
      <c r="YH555" s="54"/>
      <c r="YI555" s="54"/>
      <c r="YJ555" s="54"/>
      <c r="YK555" s="54"/>
      <c r="YL555" s="54"/>
      <c r="YM555" s="54"/>
      <c r="YN555" s="54"/>
      <c r="YO555" s="54"/>
      <c r="YP555" s="54"/>
      <c r="YQ555" s="54"/>
      <c r="YR555" s="54"/>
      <c r="YS555" s="54"/>
      <c r="YT555" s="54"/>
      <c r="YU555" s="54"/>
      <c r="YV555" s="54"/>
      <c r="YW555" s="54"/>
      <c r="YX555" s="54"/>
      <c r="YY555" s="54"/>
      <c r="YZ555" s="54"/>
      <c r="ZA555" s="54"/>
      <c r="ZB555" s="54"/>
      <c r="ZC555" s="54"/>
      <c r="ZD555" s="54"/>
      <c r="ZE555" s="54"/>
      <c r="ZF555" s="54"/>
      <c r="ZG555" s="54"/>
      <c r="ZH555" s="54"/>
      <c r="ZI555" s="54"/>
      <c r="ZJ555" s="54"/>
      <c r="ZK555" s="54"/>
      <c r="ZL555" s="54"/>
      <c r="ZM555" s="54"/>
      <c r="ZN555" s="54"/>
      <c r="ZO555" s="54"/>
      <c r="ZP555" s="54"/>
      <c r="ZQ555" s="54"/>
      <c r="ZR555" s="54"/>
      <c r="ZS555" s="54"/>
      <c r="ZT555" s="54"/>
      <c r="ZU555" s="54"/>
      <c r="ZV555" s="54"/>
      <c r="ZW555" s="54"/>
      <c r="ZX555" s="54"/>
      <c r="ZY555" s="54"/>
      <c r="ZZ555" s="54"/>
    </row>
    <row r="556" spans="1:702" x14ac:dyDescent="0.2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  <c r="CW556" s="54"/>
      <c r="CX556" s="54"/>
      <c r="CY556" s="54"/>
      <c r="CZ556" s="54"/>
      <c r="DA556" s="54"/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  <c r="DN556" s="54"/>
      <c r="DO556" s="54"/>
      <c r="DP556" s="54"/>
      <c r="DQ556" s="54"/>
      <c r="DR556" s="54"/>
      <c r="DS556" s="54"/>
      <c r="DT556" s="54"/>
      <c r="DU556" s="54"/>
      <c r="DV556" s="54"/>
      <c r="DW556" s="54"/>
      <c r="DX556" s="54"/>
      <c r="DY556" s="54"/>
      <c r="DZ556" s="54"/>
      <c r="EA556" s="54"/>
      <c r="EB556" s="54"/>
      <c r="EC556" s="54"/>
      <c r="ED556" s="54"/>
      <c r="EE556" s="54"/>
      <c r="EF556" s="54"/>
      <c r="EG556" s="54"/>
      <c r="EH556" s="54"/>
      <c r="EI556" s="54"/>
      <c r="EJ556" s="54"/>
      <c r="EK556" s="54"/>
      <c r="EL556" s="54"/>
      <c r="EM556" s="54"/>
      <c r="EN556" s="54"/>
      <c r="EO556" s="54"/>
      <c r="EP556" s="54"/>
      <c r="EQ556" s="54"/>
      <c r="ER556" s="54"/>
      <c r="ES556" s="54"/>
      <c r="ET556" s="54"/>
      <c r="EU556" s="54"/>
      <c r="EV556" s="54"/>
      <c r="EW556" s="54"/>
      <c r="EX556" s="54"/>
      <c r="EY556" s="54"/>
      <c r="EZ556" s="54"/>
      <c r="FA556" s="54"/>
      <c r="FB556" s="54"/>
      <c r="FC556" s="54"/>
      <c r="FD556" s="54"/>
      <c r="FE556" s="54"/>
      <c r="FF556" s="54"/>
      <c r="FG556" s="54"/>
      <c r="FH556" s="54"/>
      <c r="FI556" s="54"/>
      <c r="FJ556" s="54"/>
      <c r="FK556" s="54"/>
      <c r="FL556" s="54"/>
      <c r="FM556" s="54"/>
      <c r="FN556" s="54"/>
      <c r="FO556" s="54"/>
      <c r="FP556" s="54"/>
      <c r="FQ556" s="54"/>
      <c r="FR556" s="54"/>
      <c r="FS556" s="54"/>
      <c r="FT556" s="54"/>
      <c r="FU556" s="54"/>
      <c r="FV556" s="54"/>
      <c r="FW556" s="54"/>
      <c r="FX556" s="54"/>
      <c r="FY556" s="54"/>
      <c r="FZ556" s="54"/>
      <c r="GA556" s="54"/>
      <c r="GB556" s="54"/>
      <c r="GC556" s="54"/>
      <c r="GD556" s="54"/>
      <c r="GE556" s="54"/>
      <c r="GF556" s="54"/>
      <c r="GG556" s="54"/>
      <c r="GH556" s="54"/>
      <c r="GI556" s="54"/>
      <c r="GJ556" s="54"/>
      <c r="GK556" s="54"/>
      <c r="GL556" s="54"/>
      <c r="GM556" s="54"/>
      <c r="GN556" s="54"/>
      <c r="GO556" s="54"/>
      <c r="GP556" s="54"/>
      <c r="GQ556" s="54"/>
      <c r="GR556" s="54"/>
      <c r="GS556" s="54"/>
      <c r="GT556" s="54"/>
      <c r="GU556" s="54"/>
      <c r="GV556" s="54"/>
      <c r="GW556" s="54"/>
      <c r="GX556" s="54"/>
      <c r="GY556" s="54"/>
      <c r="GZ556" s="54"/>
      <c r="HA556" s="54"/>
      <c r="HB556" s="54"/>
      <c r="HC556" s="54"/>
      <c r="HD556" s="54"/>
      <c r="HE556" s="54"/>
      <c r="HF556" s="54"/>
      <c r="HG556" s="54"/>
      <c r="HH556" s="54"/>
      <c r="HI556" s="54"/>
      <c r="HJ556" s="54"/>
      <c r="HK556" s="54"/>
      <c r="HL556" s="54"/>
      <c r="HM556" s="54"/>
      <c r="HN556" s="54"/>
      <c r="HO556" s="54"/>
      <c r="HP556" s="54"/>
      <c r="HQ556" s="54"/>
      <c r="HR556" s="54"/>
      <c r="HS556" s="54"/>
      <c r="HT556" s="54"/>
      <c r="HU556" s="54"/>
      <c r="HV556" s="54"/>
      <c r="HW556" s="54"/>
      <c r="HX556" s="54"/>
      <c r="HY556" s="54"/>
      <c r="HZ556" s="54"/>
      <c r="IA556" s="54"/>
      <c r="IB556" s="54"/>
      <c r="IC556" s="54"/>
      <c r="ID556" s="54"/>
      <c r="IE556" s="54"/>
      <c r="IF556" s="54"/>
      <c r="IG556" s="54"/>
      <c r="IH556" s="54"/>
      <c r="II556" s="54"/>
      <c r="IJ556" s="54"/>
      <c r="IK556" s="54"/>
      <c r="IL556" s="54"/>
      <c r="IM556" s="54"/>
      <c r="IN556" s="54"/>
      <c r="IO556" s="54"/>
      <c r="IP556" s="54"/>
      <c r="IQ556" s="54"/>
      <c r="IR556" s="54"/>
      <c r="IS556" s="54"/>
      <c r="IT556" s="54"/>
      <c r="IU556" s="54"/>
      <c r="IV556" s="54"/>
      <c r="IW556" s="54"/>
      <c r="IX556" s="54"/>
      <c r="IY556" s="54"/>
      <c r="IZ556" s="54"/>
      <c r="JA556" s="54"/>
      <c r="JB556" s="54"/>
      <c r="JC556" s="54"/>
      <c r="JD556" s="54"/>
      <c r="JE556" s="54"/>
      <c r="JF556" s="54"/>
      <c r="JG556" s="54"/>
      <c r="JH556" s="54"/>
      <c r="JI556" s="54"/>
      <c r="JJ556" s="54"/>
      <c r="JK556" s="54"/>
      <c r="JL556" s="54"/>
      <c r="JM556" s="54"/>
      <c r="JN556" s="54"/>
      <c r="JO556" s="54"/>
      <c r="JP556" s="54"/>
      <c r="JQ556" s="54"/>
      <c r="JR556" s="54"/>
      <c r="JS556" s="54"/>
      <c r="JT556" s="54"/>
      <c r="JU556" s="54"/>
      <c r="JV556" s="54"/>
      <c r="JW556" s="54"/>
      <c r="JX556" s="54"/>
      <c r="JY556" s="54"/>
      <c r="JZ556" s="54"/>
      <c r="KA556" s="54"/>
      <c r="KB556" s="54"/>
      <c r="KC556" s="54"/>
      <c r="KD556" s="54"/>
      <c r="KE556" s="54"/>
      <c r="KF556" s="54"/>
      <c r="KG556" s="54"/>
      <c r="KH556" s="54"/>
      <c r="KI556" s="54"/>
      <c r="KJ556" s="54"/>
      <c r="KK556" s="54"/>
      <c r="KL556" s="54"/>
      <c r="KM556" s="54"/>
      <c r="KN556" s="54"/>
      <c r="KO556" s="54"/>
      <c r="KP556" s="54"/>
      <c r="KQ556" s="54"/>
      <c r="KR556" s="54"/>
      <c r="KS556" s="54"/>
      <c r="KT556" s="54"/>
      <c r="KU556" s="54"/>
      <c r="KV556" s="54"/>
      <c r="KW556" s="54"/>
      <c r="KX556" s="54"/>
      <c r="KY556" s="54"/>
      <c r="KZ556" s="54"/>
      <c r="LA556" s="54"/>
      <c r="LB556" s="54"/>
      <c r="LC556" s="54"/>
      <c r="LD556" s="54"/>
      <c r="LE556" s="54"/>
      <c r="LF556" s="54"/>
      <c r="LG556" s="54"/>
      <c r="LH556" s="54"/>
      <c r="LI556" s="54"/>
      <c r="LJ556" s="54"/>
      <c r="LK556" s="54"/>
      <c r="LL556" s="54"/>
      <c r="LM556" s="54"/>
      <c r="LN556" s="54"/>
      <c r="LO556" s="54"/>
      <c r="LP556" s="54"/>
      <c r="LQ556" s="54"/>
      <c r="LR556" s="54"/>
      <c r="LS556" s="54"/>
      <c r="LT556" s="54"/>
      <c r="LU556" s="54"/>
      <c r="LV556" s="54"/>
      <c r="LW556" s="54"/>
      <c r="LX556" s="54"/>
      <c r="LY556" s="54"/>
      <c r="LZ556" s="54"/>
      <c r="MA556" s="54"/>
      <c r="MB556" s="54"/>
      <c r="MC556" s="54"/>
      <c r="MD556" s="54"/>
      <c r="ME556" s="54"/>
      <c r="MF556" s="54"/>
      <c r="MG556" s="54"/>
      <c r="MH556" s="54"/>
      <c r="MI556" s="54"/>
      <c r="MJ556" s="54"/>
      <c r="MK556" s="54"/>
      <c r="ML556" s="54"/>
      <c r="MM556" s="54"/>
      <c r="MN556" s="54"/>
      <c r="MO556" s="54"/>
      <c r="MP556" s="54"/>
      <c r="MQ556" s="54"/>
      <c r="MR556" s="54"/>
      <c r="MS556" s="54"/>
      <c r="MT556" s="54"/>
      <c r="MU556" s="54"/>
      <c r="MV556" s="54"/>
      <c r="MW556" s="54"/>
      <c r="MX556" s="54"/>
      <c r="MY556" s="54"/>
      <c r="MZ556" s="54"/>
      <c r="NA556" s="54"/>
      <c r="NB556" s="54"/>
      <c r="NC556" s="54"/>
      <c r="ND556" s="54"/>
      <c r="NE556" s="54"/>
      <c r="NF556" s="54"/>
      <c r="NG556" s="54"/>
      <c r="NH556" s="54"/>
      <c r="NI556" s="54"/>
      <c r="NJ556" s="54"/>
      <c r="NK556" s="54"/>
      <c r="NL556" s="54"/>
      <c r="NM556" s="54"/>
      <c r="NN556" s="54"/>
      <c r="NO556" s="54"/>
      <c r="NP556" s="54"/>
      <c r="NQ556" s="54"/>
      <c r="NR556" s="54"/>
      <c r="NS556" s="54"/>
      <c r="NT556" s="54"/>
      <c r="NU556" s="54"/>
      <c r="NV556" s="54"/>
      <c r="NW556" s="54"/>
      <c r="NX556" s="54"/>
      <c r="NY556" s="54"/>
      <c r="NZ556" s="54"/>
      <c r="OA556" s="54"/>
      <c r="OB556" s="54"/>
      <c r="OC556" s="54"/>
      <c r="OD556" s="54"/>
      <c r="OE556" s="54"/>
      <c r="OF556" s="54"/>
      <c r="OG556" s="54"/>
      <c r="OH556" s="54"/>
      <c r="OI556" s="54"/>
      <c r="OJ556" s="54"/>
      <c r="OK556" s="54"/>
      <c r="OL556" s="54"/>
      <c r="OM556" s="54"/>
      <c r="ON556" s="54"/>
      <c r="OO556" s="54"/>
      <c r="OP556" s="54"/>
      <c r="OQ556" s="54"/>
      <c r="OR556" s="54"/>
      <c r="OS556" s="54"/>
      <c r="OT556" s="54"/>
      <c r="OU556" s="54"/>
      <c r="OV556" s="54"/>
      <c r="OW556" s="54"/>
      <c r="OX556" s="54"/>
      <c r="OY556" s="54"/>
      <c r="OZ556" s="54"/>
      <c r="PA556" s="54"/>
      <c r="PB556" s="54"/>
      <c r="PC556" s="54"/>
      <c r="PD556" s="54"/>
      <c r="PE556" s="54"/>
      <c r="PF556" s="54"/>
      <c r="PG556" s="54"/>
      <c r="PH556" s="54"/>
      <c r="PI556" s="54"/>
      <c r="PJ556" s="54"/>
      <c r="PK556" s="54"/>
      <c r="PL556" s="54"/>
      <c r="PM556" s="54"/>
      <c r="PN556" s="54"/>
      <c r="PO556" s="54"/>
      <c r="PP556" s="54"/>
      <c r="PQ556" s="54"/>
      <c r="PR556" s="54"/>
      <c r="PS556" s="54"/>
      <c r="PT556" s="54"/>
      <c r="PU556" s="54"/>
      <c r="PV556" s="54"/>
      <c r="PW556" s="54"/>
      <c r="PX556" s="54"/>
      <c r="PY556" s="54"/>
      <c r="PZ556" s="54"/>
      <c r="QA556" s="54"/>
      <c r="QB556" s="54"/>
      <c r="QC556" s="54"/>
      <c r="QD556" s="54"/>
      <c r="QE556" s="54"/>
      <c r="QF556" s="54"/>
      <c r="QG556" s="54"/>
      <c r="QH556" s="54"/>
      <c r="QI556" s="54"/>
      <c r="QJ556" s="54"/>
      <c r="QK556" s="54"/>
      <c r="QL556" s="54"/>
      <c r="QM556" s="54"/>
      <c r="QN556" s="54"/>
      <c r="QO556" s="54"/>
      <c r="QP556" s="54"/>
      <c r="QQ556" s="54"/>
      <c r="QR556" s="54"/>
      <c r="QS556" s="54"/>
      <c r="QT556" s="54"/>
      <c r="QU556" s="54"/>
      <c r="QV556" s="54"/>
      <c r="QW556" s="54"/>
      <c r="QX556" s="54"/>
      <c r="QY556" s="54"/>
      <c r="QZ556" s="54"/>
      <c r="RA556" s="54"/>
      <c r="RB556" s="54"/>
      <c r="RC556" s="54"/>
      <c r="RD556" s="54"/>
      <c r="RE556" s="54"/>
      <c r="RF556" s="54"/>
      <c r="RG556" s="54"/>
      <c r="RH556" s="54"/>
      <c r="RI556" s="54"/>
      <c r="RJ556" s="54"/>
      <c r="RK556" s="54"/>
      <c r="RL556" s="54"/>
      <c r="RM556" s="54"/>
      <c r="RN556" s="54"/>
      <c r="RO556" s="54"/>
      <c r="RP556" s="54"/>
      <c r="RQ556" s="54"/>
      <c r="RR556" s="54"/>
      <c r="RS556" s="54"/>
      <c r="RT556" s="54"/>
      <c r="RU556" s="54"/>
      <c r="RV556" s="54"/>
      <c r="RW556" s="54"/>
      <c r="RX556" s="54"/>
      <c r="RY556" s="54"/>
      <c r="RZ556" s="54"/>
      <c r="SA556" s="54"/>
      <c r="SB556" s="54"/>
      <c r="SC556" s="54"/>
      <c r="SD556" s="54"/>
      <c r="SE556" s="54"/>
      <c r="SF556" s="54"/>
      <c r="SG556" s="54"/>
      <c r="SH556" s="54"/>
      <c r="SI556" s="54"/>
      <c r="SJ556" s="54"/>
      <c r="SK556" s="54"/>
      <c r="SL556" s="54"/>
      <c r="SM556" s="54"/>
      <c r="SN556" s="54"/>
      <c r="SO556" s="54"/>
      <c r="SP556" s="54"/>
      <c r="SQ556" s="54"/>
      <c r="SR556" s="54"/>
      <c r="SS556" s="54"/>
      <c r="ST556" s="54"/>
      <c r="SU556" s="54"/>
      <c r="SV556" s="54"/>
      <c r="SW556" s="54"/>
      <c r="SX556" s="54"/>
      <c r="SY556" s="54"/>
      <c r="SZ556" s="54"/>
      <c r="TA556" s="54"/>
      <c r="TB556" s="54"/>
      <c r="TC556" s="54"/>
      <c r="TD556" s="54"/>
      <c r="TE556" s="54"/>
      <c r="TF556" s="54"/>
      <c r="TG556" s="54"/>
      <c r="TH556" s="54"/>
      <c r="TI556" s="54"/>
      <c r="TJ556" s="54"/>
      <c r="TK556" s="54"/>
      <c r="TL556" s="54"/>
      <c r="TM556" s="54"/>
      <c r="TN556" s="54"/>
      <c r="TO556" s="54"/>
      <c r="TP556" s="54"/>
      <c r="TQ556" s="54"/>
      <c r="TR556" s="54"/>
      <c r="TS556" s="54"/>
      <c r="TT556" s="54"/>
      <c r="TU556" s="54"/>
      <c r="TV556" s="54"/>
      <c r="TW556" s="54"/>
      <c r="TX556" s="54"/>
      <c r="TY556" s="54"/>
      <c r="TZ556" s="54"/>
      <c r="UA556" s="54"/>
      <c r="UB556" s="54"/>
      <c r="UC556" s="54"/>
      <c r="UD556" s="54"/>
      <c r="UE556" s="54"/>
      <c r="UF556" s="54"/>
      <c r="UG556" s="54"/>
      <c r="UH556" s="54"/>
      <c r="UI556" s="54"/>
      <c r="UJ556" s="54"/>
      <c r="UK556" s="54"/>
      <c r="UL556" s="54"/>
      <c r="UM556" s="54"/>
      <c r="UN556" s="54"/>
      <c r="UO556" s="54"/>
      <c r="UP556" s="54"/>
      <c r="UQ556" s="54"/>
      <c r="UR556" s="54"/>
      <c r="US556" s="54"/>
      <c r="UT556" s="54"/>
      <c r="UU556" s="54"/>
      <c r="UV556" s="54"/>
      <c r="UW556" s="54"/>
      <c r="UX556" s="54"/>
      <c r="UY556" s="54"/>
      <c r="UZ556" s="54"/>
      <c r="VA556" s="54"/>
      <c r="VB556" s="54"/>
      <c r="VC556" s="54"/>
      <c r="VD556" s="54"/>
      <c r="VE556" s="54"/>
      <c r="VF556" s="54"/>
      <c r="VG556" s="54"/>
      <c r="VH556" s="54"/>
      <c r="VI556" s="54"/>
      <c r="VJ556" s="54"/>
      <c r="VK556" s="54"/>
      <c r="VL556" s="54"/>
      <c r="VM556" s="54"/>
      <c r="VN556" s="54"/>
      <c r="VO556" s="54"/>
      <c r="VP556" s="54"/>
      <c r="VQ556" s="54"/>
      <c r="VR556" s="54"/>
      <c r="VS556" s="54"/>
      <c r="VT556" s="54"/>
      <c r="VU556" s="54"/>
      <c r="VV556" s="54"/>
      <c r="VW556" s="54"/>
      <c r="VX556" s="54"/>
      <c r="VY556" s="54"/>
      <c r="VZ556" s="54"/>
      <c r="WA556" s="54"/>
      <c r="WB556" s="54"/>
      <c r="WC556" s="54"/>
      <c r="WD556" s="54"/>
      <c r="WE556" s="54"/>
      <c r="WF556" s="54"/>
      <c r="WG556" s="54"/>
      <c r="WH556" s="54"/>
      <c r="WI556" s="54"/>
      <c r="WJ556" s="54"/>
      <c r="WK556" s="54"/>
      <c r="WL556" s="54"/>
      <c r="WM556" s="54"/>
      <c r="WN556" s="54"/>
      <c r="WO556" s="54"/>
      <c r="WP556" s="54"/>
      <c r="WQ556" s="54"/>
      <c r="WR556" s="54"/>
      <c r="WS556" s="54"/>
      <c r="WT556" s="54"/>
      <c r="WU556" s="54"/>
      <c r="WV556" s="54"/>
      <c r="WW556" s="54"/>
      <c r="WX556" s="54"/>
      <c r="WY556" s="54"/>
      <c r="WZ556" s="54"/>
      <c r="XA556" s="54"/>
      <c r="XB556" s="54"/>
      <c r="XC556" s="54"/>
      <c r="XD556" s="54"/>
      <c r="XE556" s="54"/>
      <c r="XF556" s="54"/>
      <c r="XG556" s="54"/>
      <c r="XH556" s="54"/>
      <c r="XI556" s="54"/>
      <c r="XJ556" s="54"/>
      <c r="XK556" s="54"/>
      <c r="XL556" s="54"/>
      <c r="XM556" s="54"/>
      <c r="XN556" s="54"/>
      <c r="XO556" s="54"/>
      <c r="XP556" s="54"/>
      <c r="XQ556" s="54"/>
      <c r="XR556" s="54"/>
      <c r="XS556" s="54"/>
      <c r="XT556" s="54"/>
      <c r="XU556" s="54"/>
      <c r="XV556" s="54"/>
      <c r="XW556" s="54"/>
      <c r="XX556" s="54"/>
      <c r="XY556" s="54"/>
      <c r="XZ556" s="54"/>
      <c r="YA556" s="54"/>
      <c r="YB556" s="54"/>
      <c r="YC556" s="54"/>
      <c r="YD556" s="54"/>
      <c r="YE556" s="54"/>
      <c r="YF556" s="54"/>
      <c r="YG556" s="54"/>
      <c r="YH556" s="54"/>
      <c r="YI556" s="54"/>
      <c r="YJ556" s="54"/>
      <c r="YK556" s="54"/>
      <c r="YL556" s="54"/>
      <c r="YM556" s="54"/>
      <c r="YN556" s="54"/>
      <c r="YO556" s="54"/>
      <c r="YP556" s="54"/>
      <c r="YQ556" s="54"/>
      <c r="YR556" s="54"/>
      <c r="YS556" s="54"/>
      <c r="YT556" s="54"/>
      <c r="YU556" s="54"/>
      <c r="YV556" s="54"/>
      <c r="YW556" s="54"/>
      <c r="YX556" s="54"/>
      <c r="YY556" s="54"/>
      <c r="YZ556" s="54"/>
      <c r="ZA556" s="54"/>
      <c r="ZB556" s="54"/>
      <c r="ZC556" s="54"/>
      <c r="ZD556" s="54"/>
      <c r="ZE556" s="54"/>
      <c r="ZF556" s="54"/>
      <c r="ZG556" s="54"/>
      <c r="ZH556" s="54"/>
      <c r="ZI556" s="54"/>
      <c r="ZJ556" s="54"/>
      <c r="ZK556" s="54"/>
      <c r="ZL556" s="54"/>
      <c r="ZM556" s="54"/>
      <c r="ZN556" s="54"/>
      <c r="ZO556" s="54"/>
      <c r="ZP556" s="54"/>
      <c r="ZQ556" s="54"/>
      <c r="ZR556" s="54"/>
      <c r="ZS556" s="54"/>
      <c r="ZT556" s="54"/>
      <c r="ZU556" s="54"/>
      <c r="ZV556" s="54"/>
      <c r="ZW556" s="54"/>
      <c r="ZX556" s="54"/>
      <c r="ZY556" s="54"/>
      <c r="ZZ556" s="54"/>
    </row>
    <row r="557" spans="1:702" x14ac:dyDescent="0.2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  <c r="CW557" s="54"/>
      <c r="CX557" s="54"/>
      <c r="CY557" s="54"/>
      <c r="CZ557" s="54"/>
      <c r="DA557" s="54"/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  <c r="DN557" s="54"/>
      <c r="DO557" s="54"/>
      <c r="DP557" s="54"/>
      <c r="DQ557" s="54"/>
      <c r="DR557" s="54"/>
      <c r="DS557" s="54"/>
      <c r="DT557" s="54"/>
      <c r="DU557" s="54"/>
      <c r="DV557" s="54"/>
      <c r="DW557" s="54"/>
      <c r="DX557" s="54"/>
      <c r="DY557" s="54"/>
      <c r="DZ557" s="54"/>
      <c r="EA557" s="54"/>
      <c r="EB557" s="54"/>
      <c r="EC557" s="54"/>
      <c r="ED557" s="54"/>
      <c r="EE557" s="54"/>
      <c r="EF557" s="54"/>
      <c r="EG557" s="54"/>
      <c r="EH557" s="54"/>
      <c r="EI557" s="54"/>
      <c r="EJ557" s="54"/>
      <c r="EK557" s="54"/>
      <c r="EL557" s="54"/>
      <c r="EM557" s="54"/>
      <c r="EN557" s="54"/>
      <c r="EO557" s="54"/>
      <c r="EP557" s="54"/>
      <c r="EQ557" s="54"/>
      <c r="ER557" s="54"/>
      <c r="ES557" s="54"/>
      <c r="ET557" s="54"/>
      <c r="EU557" s="54"/>
      <c r="EV557" s="54"/>
      <c r="EW557" s="54"/>
      <c r="EX557" s="54"/>
      <c r="EY557" s="54"/>
      <c r="EZ557" s="54"/>
      <c r="FA557" s="54"/>
      <c r="FB557" s="54"/>
      <c r="FC557" s="54"/>
      <c r="FD557" s="54"/>
      <c r="FE557" s="54"/>
      <c r="FF557" s="54"/>
      <c r="FG557" s="54"/>
      <c r="FH557" s="54"/>
      <c r="FI557" s="54"/>
      <c r="FJ557" s="54"/>
      <c r="FK557" s="54"/>
      <c r="FL557" s="54"/>
      <c r="FM557" s="54"/>
      <c r="FN557" s="54"/>
      <c r="FO557" s="54"/>
      <c r="FP557" s="54"/>
      <c r="FQ557" s="54"/>
      <c r="FR557" s="54"/>
      <c r="FS557" s="54"/>
      <c r="FT557" s="54"/>
      <c r="FU557" s="54"/>
      <c r="FV557" s="54"/>
      <c r="FW557" s="54"/>
      <c r="FX557" s="54"/>
      <c r="FY557" s="54"/>
      <c r="FZ557" s="54"/>
      <c r="GA557" s="54"/>
      <c r="GB557" s="54"/>
      <c r="GC557" s="54"/>
      <c r="GD557" s="54"/>
      <c r="GE557" s="54"/>
      <c r="GF557" s="54"/>
      <c r="GG557" s="54"/>
      <c r="GH557" s="54"/>
      <c r="GI557" s="54"/>
      <c r="GJ557" s="54"/>
      <c r="GK557" s="54"/>
      <c r="GL557" s="54"/>
      <c r="GM557" s="54"/>
      <c r="GN557" s="54"/>
      <c r="GO557" s="54"/>
      <c r="GP557" s="54"/>
      <c r="GQ557" s="54"/>
      <c r="GR557" s="54"/>
      <c r="GS557" s="54"/>
      <c r="GT557" s="54"/>
      <c r="GU557" s="54"/>
      <c r="GV557" s="54"/>
      <c r="GW557" s="54"/>
      <c r="GX557" s="54"/>
      <c r="GY557" s="54"/>
      <c r="GZ557" s="54"/>
      <c r="HA557" s="54"/>
      <c r="HB557" s="54"/>
      <c r="HC557" s="54"/>
      <c r="HD557" s="54"/>
      <c r="HE557" s="54"/>
      <c r="HF557" s="54"/>
      <c r="HG557" s="54"/>
      <c r="HH557" s="54"/>
      <c r="HI557" s="54"/>
      <c r="HJ557" s="54"/>
      <c r="HK557" s="54"/>
      <c r="HL557" s="54"/>
      <c r="HM557" s="54"/>
      <c r="HN557" s="54"/>
      <c r="HO557" s="54"/>
      <c r="HP557" s="54"/>
      <c r="HQ557" s="54"/>
      <c r="HR557" s="54"/>
      <c r="HS557" s="54"/>
      <c r="HT557" s="54"/>
      <c r="HU557" s="54"/>
      <c r="HV557" s="54"/>
      <c r="HW557" s="54"/>
      <c r="HX557" s="54"/>
      <c r="HY557" s="54"/>
      <c r="HZ557" s="54"/>
      <c r="IA557" s="54"/>
      <c r="IB557" s="54"/>
      <c r="IC557" s="54"/>
      <c r="ID557" s="54"/>
      <c r="IE557" s="54"/>
      <c r="IF557" s="54"/>
      <c r="IG557" s="54"/>
      <c r="IH557" s="54"/>
      <c r="II557" s="54"/>
      <c r="IJ557" s="54"/>
      <c r="IK557" s="54"/>
      <c r="IL557" s="54"/>
      <c r="IM557" s="54"/>
      <c r="IN557" s="54"/>
      <c r="IO557" s="54"/>
      <c r="IP557" s="54"/>
      <c r="IQ557" s="54"/>
      <c r="IR557" s="54"/>
      <c r="IS557" s="54"/>
      <c r="IT557" s="54"/>
      <c r="IU557" s="54"/>
      <c r="IV557" s="54"/>
      <c r="IW557" s="54"/>
      <c r="IX557" s="54"/>
      <c r="IY557" s="54"/>
      <c r="IZ557" s="54"/>
      <c r="JA557" s="54"/>
      <c r="JB557" s="54"/>
      <c r="JC557" s="54"/>
      <c r="JD557" s="54"/>
      <c r="JE557" s="54"/>
      <c r="JF557" s="54"/>
      <c r="JG557" s="54"/>
      <c r="JH557" s="54"/>
      <c r="JI557" s="54"/>
      <c r="JJ557" s="54"/>
      <c r="JK557" s="54"/>
      <c r="JL557" s="54"/>
      <c r="JM557" s="54"/>
      <c r="JN557" s="54"/>
      <c r="JO557" s="54"/>
      <c r="JP557" s="54"/>
      <c r="JQ557" s="54"/>
      <c r="JR557" s="54"/>
      <c r="JS557" s="54"/>
      <c r="JT557" s="54"/>
      <c r="JU557" s="54"/>
      <c r="JV557" s="54"/>
      <c r="JW557" s="54"/>
      <c r="JX557" s="54"/>
      <c r="JY557" s="54"/>
      <c r="JZ557" s="54"/>
      <c r="KA557" s="54"/>
      <c r="KB557" s="54"/>
      <c r="KC557" s="54"/>
      <c r="KD557" s="54"/>
      <c r="KE557" s="54"/>
      <c r="KF557" s="54"/>
      <c r="KG557" s="54"/>
      <c r="KH557" s="54"/>
      <c r="KI557" s="54"/>
      <c r="KJ557" s="54"/>
      <c r="KK557" s="54"/>
      <c r="KL557" s="54"/>
      <c r="KM557" s="54"/>
      <c r="KN557" s="54"/>
      <c r="KO557" s="54"/>
      <c r="KP557" s="54"/>
      <c r="KQ557" s="54"/>
      <c r="KR557" s="54"/>
      <c r="KS557" s="54"/>
      <c r="KT557" s="54"/>
      <c r="KU557" s="54"/>
      <c r="KV557" s="54"/>
      <c r="KW557" s="54"/>
      <c r="KX557" s="54"/>
      <c r="KY557" s="54"/>
      <c r="KZ557" s="54"/>
      <c r="LA557" s="54"/>
      <c r="LB557" s="54"/>
      <c r="LC557" s="54"/>
      <c r="LD557" s="54"/>
      <c r="LE557" s="54"/>
      <c r="LF557" s="54"/>
      <c r="LG557" s="54"/>
      <c r="LH557" s="54"/>
      <c r="LI557" s="54"/>
      <c r="LJ557" s="54"/>
      <c r="LK557" s="54"/>
      <c r="LL557" s="54"/>
      <c r="LM557" s="54"/>
      <c r="LN557" s="54"/>
      <c r="LO557" s="54"/>
      <c r="LP557" s="54"/>
      <c r="LQ557" s="54"/>
      <c r="LR557" s="54"/>
      <c r="LS557" s="54"/>
      <c r="LT557" s="54"/>
      <c r="LU557" s="54"/>
      <c r="LV557" s="54"/>
      <c r="LW557" s="54"/>
      <c r="LX557" s="54"/>
      <c r="LY557" s="54"/>
      <c r="LZ557" s="54"/>
      <c r="MA557" s="54"/>
      <c r="MB557" s="54"/>
      <c r="MC557" s="54"/>
      <c r="MD557" s="54"/>
      <c r="ME557" s="54"/>
      <c r="MF557" s="54"/>
      <c r="MG557" s="54"/>
      <c r="MH557" s="54"/>
      <c r="MI557" s="54"/>
      <c r="MJ557" s="54"/>
      <c r="MK557" s="54"/>
      <c r="ML557" s="54"/>
      <c r="MM557" s="54"/>
      <c r="MN557" s="54"/>
      <c r="MO557" s="54"/>
      <c r="MP557" s="54"/>
      <c r="MQ557" s="54"/>
      <c r="MR557" s="54"/>
      <c r="MS557" s="54"/>
      <c r="MT557" s="54"/>
      <c r="MU557" s="54"/>
      <c r="MV557" s="54"/>
      <c r="MW557" s="54"/>
      <c r="MX557" s="54"/>
      <c r="MY557" s="54"/>
      <c r="MZ557" s="54"/>
      <c r="NA557" s="54"/>
      <c r="NB557" s="54"/>
      <c r="NC557" s="54"/>
      <c r="ND557" s="54"/>
      <c r="NE557" s="54"/>
      <c r="NF557" s="54"/>
      <c r="NG557" s="54"/>
      <c r="NH557" s="54"/>
      <c r="NI557" s="54"/>
      <c r="NJ557" s="54"/>
      <c r="NK557" s="54"/>
      <c r="NL557" s="54"/>
      <c r="NM557" s="54"/>
      <c r="NN557" s="54"/>
      <c r="NO557" s="54"/>
      <c r="NP557" s="54"/>
      <c r="NQ557" s="54"/>
      <c r="NR557" s="54"/>
      <c r="NS557" s="54"/>
      <c r="NT557" s="54"/>
      <c r="NU557" s="54"/>
      <c r="NV557" s="54"/>
      <c r="NW557" s="54"/>
      <c r="NX557" s="54"/>
      <c r="NY557" s="54"/>
      <c r="NZ557" s="54"/>
      <c r="OA557" s="54"/>
      <c r="OB557" s="54"/>
      <c r="OC557" s="54"/>
      <c r="OD557" s="54"/>
      <c r="OE557" s="54"/>
      <c r="OF557" s="54"/>
      <c r="OG557" s="54"/>
      <c r="OH557" s="54"/>
      <c r="OI557" s="54"/>
      <c r="OJ557" s="54"/>
      <c r="OK557" s="54"/>
      <c r="OL557" s="54"/>
      <c r="OM557" s="54"/>
      <c r="ON557" s="54"/>
      <c r="OO557" s="54"/>
      <c r="OP557" s="54"/>
      <c r="OQ557" s="54"/>
      <c r="OR557" s="54"/>
      <c r="OS557" s="54"/>
      <c r="OT557" s="54"/>
      <c r="OU557" s="54"/>
      <c r="OV557" s="54"/>
      <c r="OW557" s="54"/>
      <c r="OX557" s="54"/>
      <c r="OY557" s="54"/>
      <c r="OZ557" s="54"/>
      <c r="PA557" s="54"/>
      <c r="PB557" s="54"/>
      <c r="PC557" s="54"/>
      <c r="PD557" s="54"/>
      <c r="PE557" s="54"/>
      <c r="PF557" s="54"/>
      <c r="PG557" s="54"/>
      <c r="PH557" s="54"/>
      <c r="PI557" s="54"/>
      <c r="PJ557" s="54"/>
      <c r="PK557" s="54"/>
      <c r="PL557" s="54"/>
      <c r="PM557" s="54"/>
      <c r="PN557" s="54"/>
      <c r="PO557" s="54"/>
      <c r="PP557" s="54"/>
      <c r="PQ557" s="54"/>
      <c r="PR557" s="54"/>
      <c r="PS557" s="54"/>
      <c r="PT557" s="54"/>
      <c r="PU557" s="54"/>
      <c r="PV557" s="54"/>
      <c r="PW557" s="54"/>
      <c r="PX557" s="54"/>
      <c r="PY557" s="54"/>
      <c r="PZ557" s="54"/>
      <c r="QA557" s="54"/>
      <c r="QB557" s="54"/>
      <c r="QC557" s="54"/>
      <c r="QD557" s="54"/>
      <c r="QE557" s="54"/>
      <c r="QF557" s="54"/>
      <c r="QG557" s="54"/>
      <c r="QH557" s="54"/>
      <c r="QI557" s="54"/>
      <c r="QJ557" s="54"/>
      <c r="QK557" s="54"/>
      <c r="QL557" s="54"/>
      <c r="QM557" s="54"/>
      <c r="QN557" s="54"/>
      <c r="QO557" s="54"/>
      <c r="QP557" s="54"/>
      <c r="QQ557" s="54"/>
      <c r="QR557" s="54"/>
      <c r="QS557" s="54"/>
      <c r="QT557" s="54"/>
      <c r="QU557" s="54"/>
      <c r="QV557" s="54"/>
      <c r="QW557" s="54"/>
      <c r="QX557" s="54"/>
      <c r="QY557" s="54"/>
      <c r="QZ557" s="54"/>
      <c r="RA557" s="54"/>
      <c r="RB557" s="54"/>
      <c r="RC557" s="54"/>
      <c r="RD557" s="54"/>
      <c r="RE557" s="54"/>
      <c r="RF557" s="54"/>
      <c r="RG557" s="54"/>
      <c r="RH557" s="54"/>
      <c r="RI557" s="54"/>
      <c r="RJ557" s="54"/>
      <c r="RK557" s="54"/>
      <c r="RL557" s="54"/>
      <c r="RM557" s="54"/>
      <c r="RN557" s="54"/>
      <c r="RO557" s="54"/>
      <c r="RP557" s="54"/>
      <c r="RQ557" s="54"/>
      <c r="RR557" s="54"/>
      <c r="RS557" s="54"/>
      <c r="RT557" s="54"/>
      <c r="RU557" s="54"/>
      <c r="RV557" s="54"/>
      <c r="RW557" s="54"/>
      <c r="RX557" s="54"/>
      <c r="RY557" s="54"/>
      <c r="RZ557" s="54"/>
      <c r="SA557" s="54"/>
      <c r="SB557" s="54"/>
      <c r="SC557" s="54"/>
      <c r="SD557" s="54"/>
      <c r="SE557" s="54"/>
      <c r="SF557" s="54"/>
      <c r="SG557" s="54"/>
      <c r="SH557" s="54"/>
      <c r="SI557" s="54"/>
      <c r="SJ557" s="54"/>
      <c r="SK557" s="54"/>
      <c r="SL557" s="54"/>
      <c r="SM557" s="54"/>
      <c r="SN557" s="54"/>
      <c r="SO557" s="54"/>
      <c r="SP557" s="54"/>
      <c r="SQ557" s="54"/>
      <c r="SR557" s="54"/>
      <c r="SS557" s="54"/>
      <c r="ST557" s="54"/>
      <c r="SU557" s="54"/>
      <c r="SV557" s="54"/>
      <c r="SW557" s="54"/>
      <c r="SX557" s="54"/>
      <c r="SY557" s="54"/>
      <c r="SZ557" s="54"/>
      <c r="TA557" s="54"/>
      <c r="TB557" s="54"/>
      <c r="TC557" s="54"/>
      <c r="TD557" s="54"/>
      <c r="TE557" s="54"/>
      <c r="TF557" s="54"/>
      <c r="TG557" s="54"/>
      <c r="TH557" s="54"/>
      <c r="TI557" s="54"/>
      <c r="TJ557" s="54"/>
      <c r="TK557" s="54"/>
      <c r="TL557" s="54"/>
      <c r="TM557" s="54"/>
      <c r="TN557" s="54"/>
      <c r="TO557" s="54"/>
      <c r="TP557" s="54"/>
      <c r="TQ557" s="54"/>
      <c r="TR557" s="54"/>
      <c r="TS557" s="54"/>
      <c r="TT557" s="54"/>
      <c r="TU557" s="54"/>
      <c r="TV557" s="54"/>
      <c r="TW557" s="54"/>
      <c r="TX557" s="54"/>
      <c r="TY557" s="54"/>
      <c r="TZ557" s="54"/>
      <c r="UA557" s="54"/>
      <c r="UB557" s="54"/>
      <c r="UC557" s="54"/>
      <c r="UD557" s="54"/>
      <c r="UE557" s="54"/>
      <c r="UF557" s="54"/>
      <c r="UG557" s="54"/>
      <c r="UH557" s="54"/>
      <c r="UI557" s="54"/>
      <c r="UJ557" s="54"/>
      <c r="UK557" s="54"/>
      <c r="UL557" s="54"/>
      <c r="UM557" s="54"/>
      <c r="UN557" s="54"/>
      <c r="UO557" s="54"/>
      <c r="UP557" s="54"/>
      <c r="UQ557" s="54"/>
      <c r="UR557" s="54"/>
      <c r="US557" s="54"/>
      <c r="UT557" s="54"/>
      <c r="UU557" s="54"/>
      <c r="UV557" s="54"/>
      <c r="UW557" s="54"/>
      <c r="UX557" s="54"/>
      <c r="UY557" s="54"/>
      <c r="UZ557" s="54"/>
      <c r="VA557" s="54"/>
      <c r="VB557" s="54"/>
      <c r="VC557" s="54"/>
      <c r="VD557" s="54"/>
      <c r="VE557" s="54"/>
      <c r="VF557" s="54"/>
      <c r="VG557" s="54"/>
      <c r="VH557" s="54"/>
      <c r="VI557" s="54"/>
      <c r="VJ557" s="54"/>
      <c r="VK557" s="54"/>
      <c r="VL557" s="54"/>
      <c r="VM557" s="54"/>
      <c r="VN557" s="54"/>
      <c r="VO557" s="54"/>
      <c r="VP557" s="54"/>
      <c r="VQ557" s="54"/>
      <c r="VR557" s="54"/>
      <c r="VS557" s="54"/>
      <c r="VT557" s="54"/>
      <c r="VU557" s="54"/>
      <c r="VV557" s="54"/>
      <c r="VW557" s="54"/>
      <c r="VX557" s="54"/>
      <c r="VY557" s="54"/>
      <c r="VZ557" s="54"/>
      <c r="WA557" s="54"/>
      <c r="WB557" s="54"/>
      <c r="WC557" s="54"/>
      <c r="WD557" s="54"/>
      <c r="WE557" s="54"/>
      <c r="WF557" s="54"/>
      <c r="WG557" s="54"/>
      <c r="WH557" s="54"/>
      <c r="WI557" s="54"/>
      <c r="WJ557" s="54"/>
      <c r="WK557" s="54"/>
      <c r="WL557" s="54"/>
      <c r="WM557" s="54"/>
      <c r="WN557" s="54"/>
      <c r="WO557" s="54"/>
      <c r="WP557" s="54"/>
      <c r="WQ557" s="54"/>
      <c r="WR557" s="54"/>
      <c r="WS557" s="54"/>
      <c r="WT557" s="54"/>
      <c r="WU557" s="54"/>
      <c r="WV557" s="54"/>
      <c r="WW557" s="54"/>
      <c r="WX557" s="54"/>
      <c r="WY557" s="54"/>
      <c r="WZ557" s="54"/>
      <c r="XA557" s="54"/>
      <c r="XB557" s="54"/>
      <c r="XC557" s="54"/>
      <c r="XD557" s="54"/>
      <c r="XE557" s="54"/>
      <c r="XF557" s="54"/>
      <c r="XG557" s="54"/>
      <c r="XH557" s="54"/>
      <c r="XI557" s="54"/>
      <c r="XJ557" s="54"/>
      <c r="XK557" s="54"/>
      <c r="XL557" s="54"/>
      <c r="XM557" s="54"/>
      <c r="XN557" s="54"/>
      <c r="XO557" s="54"/>
      <c r="XP557" s="54"/>
      <c r="XQ557" s="54"/>
      <c r="XR557" s="54"/>
      <c r="XS557" s="54"/>
      <c r="XT557" s="54"/>
      <c r="XU557" s="54"/>
      <c r="XV557" s="54"/>
      <c r="XW557" s="54"/>
      <c r="XX557" s="54"/>
      <c r="XY557" s="54"/>
      <c r="XZ557" s="54"/>
      <c r="YA557" s="54"/>
      <c r="YB557" s="54"/>
      <c r="YC557" s="54"/>
      <c r="YD557" s="54"/>
      <c r="YE557" s="54"/>
      <c r="YF557" s="54"/>
      <c r="YG557" s="54"/>
      <c r="YH557" s="54"/>
      <c r="YI557" s="54"/>
      <c r="YJ557" s="54"/>
      <c r="YK557" s="54"/>
      <c r="YL557" s="54"/>
      <c r="YM557" s="54"/>
      <c r="YN557" s="54"/>
      <c r="YO557" s="54"/>
      <c r="YP557" s="54"/>
      <c r="YQ557" s="54"/>
      <c r="YR557" s="54"/>
      <c r="YS557" s="54"/>
      <c r="YT557" s="54"/>
      <c r="YU557" s="54"/>
      <c r="YV557" s="54"/>
      <c r="YW557" s="54"/>
      <c r="YX557" s="54"/>
      <c r="YY557" s="54"/>
      <c r="YZ557" s="54"/>
      <c r="ZA557" s="54"/>
      <c r="ZB557" s="54"/>
      <c r="ZC557" s="54"/>
      <c r="ZD557" s="54"/>
      <c r="ZE557" s="54"/>
      <c r="ZF557" s="54"/>
      <c r="ZG557" s="54"/>
      <c r="ZH557" s="54"/>
      <c r="ZI557" s="54"/>
      <c r="ZJ557" s="54"/>
      <c r="ZK557" s="54"/>
      <c r="ZL557" s="54"/>
      <c r="ZM557" s="54"/>
      <c r="ZN557" s="54"/>
      <c r="ZO557" s="54"/>
      <c r="ZP557" s="54"/>
      <c r="ZQ557" s="54"/>
      <c r="ZR557" s="54"/>
      <c r="ZS557" s="54"/>
      <c r="ZT557" s="54"/>
      <c r="ZU557" s="54"/>
      <c r="ZV557" s="54"/>
      <c r="ZW557" s="54"/>
      <c r="ZX557" s="54"/>
      <c r="ZY557" s="54"/>
      <c r="ZZ557" s="54"/>
    </row>
    <row r="558" spans="1:702" x14ac:dyDescent="0.2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  <c r="CW558" s="54"/>
      <c r="CX558" s="54"/>
      <c r="CY558" s="54"/>
      <c r="CZ558" s="54"/>
      <c r="DA558" s="54"/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  <c r="DN558" s="54"/>
      <c r="DO558" s="54"/>
      <c r="DP558" s="54"/>
      <c r="DQ558" s="54"/>
      <c r="DR558" s="54"/>
      <c r="DS558" s="54"/>
      <c r="DT558" s="54"/>
      <c r="DU558" s="54"/>
      <c r="DV558" s="54"/>
      <c r="DW558" s="54"/>
      <c r="DX558" s="54"/>
      <c r="DY558" s="54"/>
      <c r="DZ558" s="54"/>
      <c r="EA558" s="54"/>
      <c r="EB558" s="54"/>
      <c r="EC558" s="54"/>
      <c r="ED558" s="54"/>
      <c r="EE558" s="54"/>
      <c r="EF558" s="54"/>
      <c r="EG558" s="54"/>
      <c r="EH558" s="54"/>
      <c r="EI558" s="54"/>
      <c r="EJ558" s="54"/>
      <c r="EK558" s="54"/>
      <c r="EL558" s="54"/>
      <c r="EM558" s="54"/>
      <c r="EN558" s="54"/>
      <c r="EO558" s="54"/>
      <c r="EP558" s="54"/>
      <c r="EQ558" s="54"/>
      <c r="ER558" s="54"/>
      <c r="ES558" s="54"/>
      <c r="ET558" s="54"/>
      <c r="EU558" s="54"/>
      <c r="EV558" s="54"/>
      <c r="EW558" s="54"/>
      <c r="EX558" s="54"/>
      <c r="EY558" s="54"/>
      <c r="EZ558" s="54"/>
      <c r="FA558" s="54"/>
      <c r="FB558" s="54"/>
      <c r="FC558" s="54"/>
      <c r="FD558" s="54"/>
      <c r="FE558" s="54"/>
      <c r="FF558" s="54"/>
      <c r="FG558" s="54"/>
      <c r="FH558" s="54"/>
      <c r="FI558" s="54"/>
      <c r="FJ558" s="54"/>
      <c r="FK558" s="54"/>
      <c r="FL558" s="54"/>
      <c r="FM558" s="54"/>
      <c r="FN558" s="54"/>
      <c r="FO558" s="54"/>
      <c r="FP558" s="54"/>
      <c r="FQ558" s="54"/>
      <c r="FR558" s="54"/>
      <c r="FS558" s="54"/>
      <c r="FT558" s="54"/>
      <c r="FU558" s="54"/>
      <c r="FV558" s="54"/>
      <c r="FW558" s="54"/>
      <c r="FX558" s="54"/>
      <c r="FY558" s="54"/>
      <c r="FZ558" s="54"/>
      <c r="GA558" s="54"/>
      <c r="GB558" s="54"/>
      <c r="GC558" s="54"/>
      <c r="GD558" s="54"/>
      <c r="GE558" s="54"/>
      <c r="GF558" s="54"/>
      <c r="GG558" s="54"/>
      <c r="GH558" s="54"/>
      <c r="GI558" s="54"/>
      <c r="GJ558" s="54"/>
      <c r="GK558" s="54"/>
      <c r="GL558" s="54"/>
      <c r="GM558" s="54"/>
      <c r="GN558" s="54"/>
      <c r="GO558" s="54"/>
      <c r="GP558" s="54"/>
      <c r="GQ558" s="54"/>
      <c r="GR558" s="54"/>
      <c r="GS558" s="54"/>
      <c r="GT558" s="54"/>
      <c r="GU558" s="54"/>
      <c r="GV558" s="54"/>
      <c r="GW558" s="54"/>
      <c r="GX558" s="54"/>
      <c r="GY558" s="54"/>
      <c r="GZ558" s="54"/>
      <c r="HA558" s="54"/>
      <c r="HB558" s="54"/>
      <c r="HC558" s="54"/>
      <c r="HD558" s="54"/>
      <c r="HE558" s="54"/>
      <c r="HF558" s="54"/>
      <c r="HG558" s="54"/>
      <c r="HH558" s="54"/>
      <c r="HI558" s="54"/>
      <c r="HJ558" s="54"/>
      <c r="HK558" s="54"/>
      <c r="HL558" s="54"/>
      <c r="HM558" s="54"/>
      <c r="HN558" s="54"/>
      <c r="HO558" s="54"/>
      <c r="HP558" s="54"/>
      <c r="HQ558" s="54"/>
      <c r="HR558" s="54"/>
      <c r="HS558" s="54"/>
      <c r="HT558" s="54"/>
      <c r="HU558" s="54"/>
      <c r="HV558" s="54"/>
      <c r="HW558" s="54"/>
      <c r="HX558" s="54"/>
      <c r="HY558" s="54"/>
      <c r="HZ558" s="54"/>
      <c r="IA558" s="54"/>
      <c r="IB558" s="54"/>
      <c r="IC558" s="54"/>
      <c r="ID558" s="54"/>
      <c r="IE558" s="54"/>
      <c r="IF558" s="54"/>
      <c r="IG558" s="54"/>
      <c r="IH558" s="54"/>
      <c r="II558" s="54"/>
      <c r="IJ558" s="54"/>
      <c r="IK558" s="54"/>
      <c r="IL558" s="54"/>
      <c r="IM558" s="54"/>
      <c r="IN558" s="54"/>
      <c r="IO558" s="54"/>
      <c r="IP558" s="54"/>
      <c r="IQ558" s="54"/>
      <c r="IR558" s="54"/>
      <c r="IS558" s="54"/>
      <c r="IT558" s="54"/>
      <c r="IU558" s="54"/>
      <c r="IV558" s="54"/>
      <c r="IW558" s="54"/>
      <c r="IX558" s="54"/>
      <c r="IY558" s="54"/>
      <c r="IZ558" s="54"/>
      <c r="JA558" s="54"/>
      <c r="JB558" s="54"/>
      <c r="JC558" s="54"/>
      <c r="JD558" s="54"/>
      <c r="JE558" s="54"/>
      <c r="JF558" s="54"/>
      <c r="JG558" s="54"/>
      <c r="JH558" s="54"/>
      <c r="JI558" s="54"/>
      <c r="JJ558" s="54"/>
      <c r="JK558" s="54"/>
      <c r="JL558" s="54"/>
      <c r="JM558" s="54"/>
      <c r="JN558" s="54"/>
      <c r="JO558" s="54"/>
      <c r="JP558" s="54"/>
      <c r="JQ558" s="54"/>
      <c r="JR558" s="54"/>
      <c r="JS558" s="54"/>
      <c r="JT558" s="54"/>
      <c r="JU558" s="54"/>
      <c r="JV558" s="54"/>
      <c r="JW558" s="54"/>
      <c r="JX558" s="54"/>
      <c r="JY558" s="54"/>
      <c r="JZ558" s="54"/>
      <c r="KA558" s="54"/>
      <c r="KB558" s="54"/>
      <c r="KC558" s="54"/>
      <c r="KD558" s="54"/>
      <c r="KE558" s="54"/>
      <c r="KF558" s="54"/>
      <c r="KG558" s="54"/>
      <c r="KH558" s="54"/>
      <c r="KI558" s="54"/>
      <c r="KJ558" s="54"/>
      <c r="KK558" s="54"/>
      <c r="KL558" s="54"/>
      <c r="KM558" s="54"/>
      <c r="KN558" s="54"/>
      <c r="KO558" s="54"/>
      <c r="KP558" s="54"/>
      <c r="KQ558" s="54"/>
      <c r="KR558" s="54"/>
      <c r="KS558" s="54"/>
      <c r="KT558" s="54"/>
      <c r="KU558" s="54"/>
      <c r="KV558" s="54"/>
      <c r="KW558" s="54"/>
      <c r="KX558" s="54"/>
      <c r="KY558" s="54"/>
      <c r="KZ558" s="54"/>
      <c r="LA558" s="54"/>
      <c r="LB558" s="54"/>
      <c r="LC558" s="54"/>
      <c r="LD558" s="54"/>
      <c r="LE558" s="54"/>
      <c r="LF558" s="54"/>
      <c r="LG558" s="54"/>
      <c r="LH558" s="54"/>
      <c r="LI558" s="54"/>
      <c r="LJ558" s="54"/>
      <c r="LK558" s="54"/>
      <c r="LL558" s="54"/>
      <c r="LM558" s="54"/>
      <c r="LN558" s="54"/>
      <c r="LO558" s="54"/>
      <c r="LP558" s="54"/>
      <c r="LQ558" s="54"/>
      <c r="LR558" s="54"/>
      <c r="LS558" s="54"/>
      <c r="LT558" s="54"/>
      <c r="LU558" s="54"/>
      <c r="LV558" s="54"/>
      <c r="LW558" s="54"/>
      <c r="LX558" s="54"/>
      <c r="LY558" s="54"/>
      <c r="LZ558" s="54"/>
      <c r="MA558" s="54"/>
      <c r="MB558" s="54"/>
      <c r="MC558" s="54"/>
      <c r="MD558" s="54"/>
      <c r="ME558" s="54"/>
      <c r="MF558" s="54"/>
      <c r="MG558" s="54"/>
      <c r="MH558" s="54"/>
      <c r="MI558" s="54"/>
      <c r="MJ558" s="54"/>
      <c r="MK558" s="54"/>
      <c r="ML558" s="54"/>
      <c r="MM558" s="54"/>
      <c r="MN558" s="54"/>
      <c r="MO558" s="54"/>
      <c r="MP558" s="54"/>
      <c r="MQ558" s="54"/>
      <c r="MR558" s="54"/>
      <c r="MS558" s="54"/>
      <c r="MT558" s="54"/>
      <c r="MU558" s="54"/>
      <c r="MV558" s="54"/>
      <c r="MW558" s="54"/>
      <c r="MX558" s="54"/>
      <c r="MY558" s="54"/>
      <c r="MZ558" s="54"/>
      <c r="NA558" s="54"/>
      <c r="NB558" s="54"/>
      <c r="NC558" s="54"/>
      <c r="ND558" s="54"/>
      <c r="NE558" s="54"/>
      <c r="NF558" s="54"/>
      <c r="NG558" s="54"/>
      <c r="NH558" s="54"/>
      <c r="NI558" s="54"/>
      <c r="NJ558" s="54"/>
      <c r="NK558" s="54"/>
      <c r="NL558" s="54"/>
      <c r="NM558" s="54"/>
      <c r="NN558" s="54"/>
      <c r="NO558" s="54"/>
      <c r="NP558" s="54"/>
      <c r="NQ558" s="54"/>
      <c r="NR558" s="54"/>
      <c r="NS558" s="54"/>
      <c r="NT558" s="54"/>
      <c r="NU558" s="54"/>
      <c r="NV558" s="54"/>
      <c r="NW558" s="54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4"/>
      <c r="OI558" s="54"/>
      <c r="OJ558" s="54"/>
      <c r="OK558" s="54"/>
      <c r="OL558" s="54"/>
      <c r="OM558" s="54"/>
      <c r="ON558" s="54"/>
      <c r="OO558" s="54"/>
      <c r="OP558" s="54"/>
      <c r="OQ558" s="54"/>
      <c r="OR558" s="54"/>
      <c r="OS558" s="54"/>
      <c r="OT558" s="54"/>
      <c r="OU558" s="54"/>
      <c r="OV558" s="54"/>
      <c r="OW558" s="54"/>
      <c r="OX558" s="54"/>
      <c r="OY558" s="54"/>
      <c r="OZ558" s="54"/>
      <c r="PA558" s="54"/>
      <c r="PB558" s="54"/>
      <c r="PC558" s="54"/>
      <c r="PD558" s="54"/>
      <c r="PE558" s="54"/>
      <c r="PF558" s="54"/>
      <c r="PG558" s="54"/>
      <c r="PH558" s="54"/>
      <c r="PI558" s="54"/>
      <c r="PJ558" s="54"/>
      <c r="PK558" s="54"/>
      <c r="PL558" s="54"/>
      <c r="PM558" s="54"/>
      <c r="PN558" s="54"/>
      <c r="PO558" s="54"/>
      <c r="PP558" s="54"/>
      <c r="PQ558" s="54"/>
      <c r="PR558" s="54"/>
      <c r="PS558" s="54"/>
      <c r="PT558" s="54"/>
      <c r="PU558" s="54"/>
      <c r="PV558" s="54"/>
      <c r="PW558" s="54"/>
      <c r="PX558" s="54"/>
      <c r="PY558" s="54"/>
      <c r="PZ558" s="54"/>
      <c r="QA558" s="54"/>
      <c r="QB558" s="54"/>
      <c r="QC558" s="54"/>
      <c r="QD558" s="54"/>
      <c r="QE558" s="54"/>
      <c r="QF558" s="54"/>
      <c r="QG558" s="54"/>
      <c r="QH558" s="54"/>
      <c r="QI558" s="54"/>
      <c r="QJ558" s="54"/>
      <c r="QK558" s="54"/>
      <c r="QL558" s="54"/>
      <c r="QM558" s="54"/>
      <c r="QN558" s="54"/>
      <c r="QO558" s="54"/>
      <c r="QP558" s="54"/>
      <c r="QQ558" s="54"/>
      <c r="QR558" s="54"/>
      <c r="QS558" s="54"/>
      <c r="QT558" s="54"/>
      <c r="QU558" s="54"/>
      <c r="QV558" s="54"/>
      <c r="QW558" s="54"/>
      <c r="QX558" s="54"/>
      <c r="QY558" s="54"/>
      <c r="QZ558" s="54"/>
      <c r="RA558" s="54"/>
      <c r="RB558" s="54"/>
      <c r="RC558" s="54"/>
      <c r="RD558" s="54"/>
      <c r="RE558" s="54"/>
      <c r="RF558" s="54"/>
      <c r="RG558" s="54"/>
      <c r="RH558" s="54"/>
      <c r="RI558" s="54"/>
      <c r="RJ558" s="54"/>
      <c r="RK558" s="54"/>
      <c r="RL558" s="54"/>
      <c r="RM558" s="54"/>
      <c r="RN558" s="54"/>
      <c r="RO558" s="54"/>
      <c r="RP558" s="54"/>
      <c r="RQ558" s="54"/>
      <c r="RR558" s="54"/>
      <c r="RS558" s="54"/>
      <c r="RT558" s="54"/>
      <c r="RU558" s="54"/>
      <c r="RV558" s="54"/>
      <c r="RW558" s="54"/>
      <c r="RX558" s="54"/>
      <c r="RY558" s="54"/>
      <c r="RZ558" s="54"/>
      <c r="SA558" s="54"/>
      <c r="SB558" s="54"/>
      <c r="SC558" s="54"/>
      <c r="SD558" s="54"/>
      <c r="SE558" s="54"/>
      <c r="SF558" s="54"/>
      <c r="SG558" s="54"/>
      <c r="SH558" s="54"/>
      <c r="SI558" s="54"/>
      <c r="SJ558" s="54"/>
      <c r="SK558" s="54"/>
      <c r="SL558" s="54"/>
      <c r="SM558" s="54"/>
      <c r="SN558" s="54"/>
      <c r="SO558" s="54"/>
      <c r="SP558" s="54"/>
      <c r="SQ558" s="54"/>
      <c r="SR558" s="54"/>
      <c r="SS558" s="54"/>
      <c r="ST558" s="54"/>
      <c r="SU558" s="54"/>
      <c r="SV558" s="54"/>
      <c r="SW558" s="54"/>
      <c r="SX558" s="54"/>
      <c r="SY558" s="54"/>
      <c r="SZ558" s="54"/>
      <c r="TA558" s="54"/>
      <c r="TB558" s="54"/>
      <c r="TC558" s="54"/>
      <c r="TD558" s="54"/>
      <c r="TE558" s="54"/>
      <c r="TF558" s="54"/>
      <c r="TG558" s="54"/>
      <c r="TH558" s="54"/>
      <c r="TI558" s="54"/>
      <c r="TJ558" s="54"/>
      <c r="TK558" s="54"/>
      <c r="TL558" s="54"/>
      <c r="TM558" s="54"/>
      <c r="TN558" s="54"/>
      <c r="TO558" s="54"/>
      <c r="TP558" s="54"/>
      <c r="TQ558" s="54"/>
      <c r="TR558" s="54"/>
      <c r="TS558" s="54"/>
      <c r="TT558" s="54"/>
      <c r="TU558" s="54"/>
      <c r="TV558" s="54"/>
      <c r="TW558" s="54"/>
      <c r="TX558" s="54"/>
      <c r="TY558" s="54"/>
      <c r="TZ558" s="54"/>
      <c r="UA558" s="54"/>
      <c r="UB558" s="54"/>
      <c r="UC558" s="54"/>
      <c r="UD558" s="54"/>
      <c r="UE558" s="54"/>
      <c r="UF558" s="54"/>
      <c r="UG558" s="54"/>
      <c r="UH558" s="54"/>
      <c r="UI558" s="54"/>
      <c r="UJ558" s="54"/>
      <c r="UK558" s="54"/>
      <c r="UL558" s="54"/>
      <c r="UM558" s="54"/>
      <c r="UN558" s="54"/>
      <c r="UO558" s="54"/>
      <c r="UP558" s="54"/>
      <c r="UQ558" s="54"/>
      <c r="UR558" s="54"/>
      <c r="US558" s="54"/>
      <c r="UT558" s="54"/>
      <c r="UU558" s="54"/>
      <c r="UV558" s="54"/>
      <c r="UW558" s="54"/>
      <c r="UX558" s="54"/>
      <c r="UY558" s="54"/>
      <c r="UZ558" s="54"/>
      <c r="VA558" s="54"/>
      <c r="VB558" s="54"/>
      <c r="VC558" s="54"/>
      <c r="VD558" s="54"/>
      <c r="VE558" s="54"/>
      <c r="VF558" s="54"/>
      <c r="VG558" s="54"/>
      <c r="VH558" s="54"/>
      <c r="VI558" s="54"/>
      <c r="VJ558" s="54"/>
      <c r="VK558" s="54"/>
      <c r="VL558" s="54"/>
      <c r="VM558" s="54"/>
      <c r="VN558" s="54"/>
      <c r="VO558" s="54"/>
      <c r="VP558" s="54"/>
      <c r="VQ558" s="54"/>
      <c r="VR558" s="54"/>
      <c r="VS558" s="54"/>
      <c r="VT558" s="54"/>
      <c r="VU558" s="54"/>
      <c r="VV558" s="54"/>
      <c r="VW558" s="54"/>
      <c r="VX558" s="54"/>
      <c r="VY558" s="54"/>
      <c r="VZ558" s="54"/>
      <c r="WA558" s="54"/>
      <c r="WB558" s="54"/>
      <c r="WC558" s="54"/>
      <c r="WD558" s="54"/>
      <c r="WE558" s="54"/>
      <c r="WF558" s="54"/>
      <c r="WG558" s="54"/>
      <c r="WH558" s="54"/>
      <c r="WI558" s="54"/>
      <c r="WJ558" s="54"/>
      <c r="WK558" s="54"/>
      <c r="WL558" s="54"/>
      <c r="WM558" s="54"/>
      <c r="WN558" s="54"/>
      <c r="WO558" s="54"/>
      <c r="WP558" s="54"/>
      <c r="WQ558" s="54"/>
      <c r="WR558" s="54"/>
      <c r="WS558" s="54"/>
      <c r="WT558" s="54"/>
      <c r="WU558" s="54"/>
      <c r="WV558" s="54"/>
      <c r="WW558" s="54"/>
      <c r="WX558" s="54"/>
      <c r="WY558" s="54"/>
      <c r="WZ558" s="54"/>
      <c r="XA558" s="54"/>
      <c r="XB558" s="54"/>
      <c r="XC558" s="54"/>
      <c r="XD558" s="54"/>
      <c r="XE558" s="54"/>
      <c r="XF558" s="54"/>
      <c r="XG558" s="54"/>
      <c r="XH558" s="54"/>
      <c r="XI558" s="54"/>
      <c r="XJ558" s="54"/>
      <c r="XK558" s="54"/>
      <c r="XL558" s="54"/>
      <c r="XM558" s="54"/>
      <c r="XN558" s="54"/>
      <c r="XO558" s="54"/>
      <c r="XP558" s="54"/>
      <c r="XQ558" s="54"/>
      <c r="XR558" s="54"/>
      <c r="XS558" s="54"/>
      <c r="XT558" s="54"/>
      <c r="XU558" s="54"/>
      <c r="XV558" s="54"/>
      <c r="XW558" s="54"/>
      <c r="XX558" s="54"/>
      <c r="XY558" s="54"/>
      <c r="XZ558" s="54"/>
      <c r="YA558" s="54"/>
      <c r="YB558" s="54"/>
      <c r="YC558" s="54"/>
      <c r="YD558" s="54"/>
      <c r="YE558" s="54"/>
      <c r="YF558" s="54"/>
      <c r="YG558" s="54"/>
      <c r="YH558" s="54"/>
      <c r="YI558" s="54"/>
      <c r="YJ558" s="54"/>
      <c r="YK558" s="54"/>
      <c r="YL558" s="54"/>
      <c r="YM558" s="54"/>
      <c r="YN558" s="54"/>
      <c r="YO558" s="54"/>
      <c r="YP558" s="54"/>
      <c r="YQ558" s="54"/>
      <c r="YR558" s="54"/>
      <c r="YS558" s="54"/>
      <c r="YT558" s="54"/>
      <c r="YU558" s="54"/>
      <c r="YV558" s="54"/>
      <c r="YW558" s="54"/>
      <c r="YX558" s="54"/>
      <c r="YY558" s="54"/>
      <c r="YZ558" s="54"/>
      <c r="ZA558" s="54"/>
      <c r="ZB558" s="54"/>
      <c r="ZC558" s="54"/>
      <c r="ZD558" s="54"/>
      <c r="ZE558" s="54"/>
      <c r="ZF558" s="54"/>
      <c r="ZG558" s="54"/>
      <c r="ZH558" s="54"/>
      <c r="ZI558" s="54"/>
      <c r="ZJ558" s="54"/>
      <c r="ZK558" s="54"/>
      <c r="ZL558" s="54"/>
      <c r="ZM558" s="54"/>
      <c r="ZN558" s="54"/>
      <c r="ZO558" s="54"/>
      <c r="ZP558" s="54"/>
      <c r="ZQ558" s="54"/>
      <c r="ZR558" s="54"/>
      <c r="ZS558" s="54"/>
      <c r="ZT558" s="54"/>
      <c r="ZU558" s="54"/>
      <c r="ZV558" s="54"/>
      <c r="ZW558" s="54"/>
      <c r="ZX558" s="54"/>
      <c r="ZY558" s="54"/>
      <c r="ZZ558" s="54"/>
    </row>
    <row r="559" spans="1:702" x14ac:dyDescent="0.2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  <c r="CW559" s="54"/>
      <c r="CX559" s="54"/>
      <c r="CY559" s="54"/>
      <c r="CZ559" s="54"/>
      <c r="DA559" s="54"/>
      <c r="DB559" s="54"/>
      <c r="DC559" s="54"/>
      <c r="DD559" s="54"/>
      <c r="DE559" s="54"/>
      <c r="DF559" s="54"/>
      <c r="DG559" s="54"/>
      <c r="DH559" s="54"/>
      <c r="DI559" s="54"/>
      <c r="DJ559" s="54"/>
      <c r="DK559" s="54"/>
      <c r="DL559" s="54"/>
      <c r="DM559" s="54"/>
      <c r="DN559" s="54"/>
      <c r="DO559" s="54"/>
      <c r="DP559" s="54"/>
      <c r="DQ559" s="54"/>
      <c r="DR559" s="54"/>
      <c r="DS559" s="54"/>
      <c r="DT559" s="54"/>
      <c r="DU559" s="54"/>
      <c r="DV559" s="54"/>
      <c r="DW559" s="54"/>
      <c r="DX559" s="54"/>
      <c r="DY559" s="54"/>
      <c r="DZ559" s="54"/>
      <c r="EA559" s="54"/>
      <c r="EB559" s="54"/>
      <c r="EC559" s="54"/>
      <c r="ED559" s="54"/>
      <c r="EE559" s="54"/>
      <c r="EF559" s="54"/>
      <c r="EG559" s="54"/>
      <c r="EH559" s="54"/>
      <c r="EI559" s="54"/>
      <c r="EJ559" s="54"/>
      <c r="EK559" s="54"/>
      <c r="EL559" s="54"/>
      <c r="EM559" s="54"/>
      <c r="EN559" s="54"/>
      <c r="EO559" s="54"/>
      <c r="EP559" s="54"/>
      <c r="EQ559" s="54"/>
      <c r="ER559" s="54"/>
      <c r="ES559" s="54"/>
      <c r="ET559" s="54"/>
      <c r="EU559" s="54"/>
      <c r="EV559" s="54"/>
      <c r="EW559" s="54"/>
      <c r="EX559" s="54"/>
      <c r="EY559" s="54"/>
      <c r="EZ559" s="54"/>
      <c r="FA559" s="54"/>
      <c r="FB559" s="54"/>
      <c r="FC559" s="54"/>
      <c r="FD559" s="54"/>
      <c r="FE559" s="54"/>
      <c r="FF559" s="54"/>
      <c r="FG559" s="54"/>
      <c r="FH559" s="54"/>
      <c r="FI559" s="54"/>
      <c r="FJ559" s="54"/>
      <c r="FK559" s="54"/>
      <c r="FL559" s="54"/>
      <c r="FM559" s="54"/>
      <c r="FN559" s="54"/>
      <c r="FO559" s="54"/>
      <c r="FP559" s="54"/>
      <c r="FQ559" s="54"/>
      <c r="FR559" s="54"/>
      <c r="FS559" s="54"/>
      <c r="FT559" s="54"/>
      <c r="FU559" s="54"/>
      <c r="FV559" s="54"/>
      <c r="FW559" s="54"/>
      <c r="FX559" s="54"/>
      <c r="FY559" s="54"/>
      <c r="FZ559" s="54"/>
      <c r="GA559" s="54"/>
      <c r="GB559" s="54"/>
      <c r="GC559" s="54"/>
      <c r="GD559" s="54"/>
      <c r="GE559" s="54"/>
      <c r="GF559" s="54"/>
      <c r="GG559" s="54"/>
      <c r="GH559" s="54"/>
      <c r="GI559" s="54"/>
      <c r="GJ559" s="54"/>
      <c r="GK559" s="54"/>
      <c r="GL559" s="54"/>
      <c r="GM559" s="54"/>
      <c r="GN559" s="54"/>
      <c r="GO559" s="54"/>
      <c r="GP559" s="54"/>
      <c r="GQ559" s="54"/>
      <c r="GR559" s="54"/>
      <c r="GS559" s="54"/>
      <c r="GT559" s="54"/>
      <c r="GU559" s="54"/>
      <c r="GV559" s="54"/>
      <c r="GW559" s="54"/>
      <c r="GX559" s="54"/>
      <c r="GY559" s="54"/>
      <c r="GZ559" s="54"/>
      <c r="HA559" s="54"/>
      <c r="HB559" s="54"/>
      <c r="HC559" s="54"/>
      <c r="HD559" s="54"/>
      <c r="HE559" s="54"/>
      <c r="HF559" s="54"/>
      <c r="HG559" s="54"/>
      <c r="HH559" s="54"/>
      <c r="HI559" s="54"/>
      <c r="HJ559" s="54"/>
      <c r="HK559" s="54"/>
      <c r="HL559" s="54"/>
      <c r="HM559" s="54"/>
      <c r="HN559" s="54"/>
      <c r="HO559" s="54"/>
      <c r="HP559" s="54"/>
      <c r="HQ559" s="54"/>
      <c r="HR559" s="54"/>
      <c r="HS559" s="54"/>
      <c r="HT559" s="54"/>
      <c r="HU559" s="54"/>
      <c r="HV559" s="54"/>
      <c r="HW559" s="54"/>
      <c r="HX559" s="54"/>
      <c r="HY559" s="54"/>
      <c r="HZ559" s="54"/>
      <c r="IA559" s="54"/>
      <c r="IB559" s="54"/>
      <c r="IC559" s="54"/>
      <c r="ID559" s="54"/>
      <c r="IE559" s="54"/>
      <c r="IF559" s="54"/>
      <c r="IG559" s="54"/>
      <c r="IH559" s="54"/>
      <c r="II559" s="54"/>
      <c r="IJ559" s="54"/>
      <c r="IK559" s="54"/>
      <c r="IL559" s="54"/>
      <c r="IM559" s="54"/>
      <c r="IN559" s="54"/>
      <c r="IO559" s="54"/>
      <c r="IP559" s="54"/>
      <c r="IQ559" s="54"/>
      <c r="IR559" s="54"/>
      <c r="IS559" s="54"/>
      <c r="IT559" s="54"/>
      <c r="IU559" s="54"/>
      <c r="IV559" s="54"/>
      <c r="IW559" s="54"/>
      <c r="IX559" s="54"/>
      <c r="IY559" s="54"/>
      <c r="IZ559" s="54"/>
      <c r="JA559" s="54"/>
      <c r="JB559" s="54"/>
      <c r="JC559" s="54"/>
      <c r="JD559" s="54"/>
      <c r="JE559" s="54"/>
      <c r="JF559" s="54"/>
      <c r="JG559" s="54"/>
      <c r="JH559" s="54"/>
      <c r="JI559" s="54"/>
      <c r="JJ559" s="54"/>
      <c r="JK559" s="54"/>
      <c r="JL559" s="54"/>
      <c r="JM559" s="54"/>
      <c r="JN559" s="54"/>
      <c r="JO559" s="54"/>
      <c r="JP559" s="54"/>
      <c r="JQ559" s="54"/>
      <c r="JR559" s="54"/>
      <c r="JS559" s="54"/>
      <c r="JT559" s="54"/>
      <c r="JU559" s="54"/>
      <c r="JV559" s="54"/>
      <c r="JW559" s="54"/>
      <c r="JX559" s="54"/>
      <c r="JY559" s="54"/>
      <c r="JZ559" s="54"/>
      <c r="KA559" s="54"/>
      <c r="KB559" s="54"/>
      <c r="KC559" s="54"/>
      <c r="KD559" s="54"/>
      <c r="KE559" s="54"/>
      <c r="KF559" s="54"/>
      <c r="KG559" s="54"/>
      <c r="KH559" s="54"/>
      <c r="KI559" s="54"/>
      <c r="KJ559" s="54"/>
      <c r="KK559" s="54"/>
      <c r="KL559" s="54"/>
      <c r="KM559" s="54"/>
      <c r="KN559" s="54"/>
      <c r="KO559" s="54"/>
      <c r="KP559" s="54"/>
      <c r="KQ559" s="54"/>
      <c r="KR559" s="54"/>
      <c r="KS559" s="54"/>
      <c r="KT559" s="54"/>
      <c r="KU559" s="54"/>
      <c r="KV559" s="54"/>
      <c r="KW559" s="54"/>
      <c r="KX559" s="54"/>
      <c r="KY559" s="54"/>
      <c r="KZ559" s="54"/>
      <c r="LA559" s="54"/>
      <c r="LB559" s="54"/>
      <c r="LC559" s="54"/>
      <c r="LD559" s="54"/>
      <c r="LE559" s="54"/>
      <c r="LF559" s="54"/>
      <c r="LG559" s="54"/>
      <c r="LH559" s="54"/>
      <c r="LI559" s="54"/>
      <c r="LJ559" s="54"/>
      <c r="LK559" s="54"/>
      <c r="LL559" s="54"/>
      <c r="LM559" s="54"/>
      <c r="LN559" s="54"/>
      <c r="LO559" s="54"/>
      <c r="LP559" s="54"/>
      <c r="LQ559" s="54"/>
      <c r="LR559" s="54"/>
      <c r="LS559" s="54"/>
      <c r="LT559" s="54"/>
      <c r="LU559" s="54"/>
      <c r="LV559" s="54"/>
      <c r="LW559" s="54"/>
      <c r="LX559" s="54"/>
      <c r="LY559" s="54"/>
      <c r="LZ559" s="54"/>
      <c r="MA559" s="54"/>
      <c r="MB559" s="54"/>
      <c r="MC559" s="54"/>
      <c r="MD559" s="54"/>
      <c r="ME559" s="54"/>
      <c r="MF559" s="54"/>
      <c r="MG559" s="54"/>
      <c r="MH559" s="54"/>
      <c r="MI559" s="54"/>
      <c r="MJ559" s="54"/>
      <c r="MK559" s="54"/>
      <c r="ML559" s="54"/>
      <c r="MM559" s="54"/>
      <c r="MN559" s="54"/>
      <c r="MO559" s="54"/>
      <c r="MP559" s="54"/>
      <c r="MQ559" s="54"/>
      <c r="MR559" s="54"/>
      <c r="MS559" s="54"/>
      <c r="MT559" s="54"/>
      <c r="MU559" s="54"/>
      <c r="MV559" s="54"/>
      <c r="MW559" s="54"/>
      <c r="MX559" s="54"/>
      <c r="MY559" s="54"/>
      <c r="MZ559" s="54"/>
      <c r="NA559" s="54"/>
      <c r="NB559" s="54"/>
      <c r="NC559" s="54"/>
      <c r="ND559" s="54"/>
      <c r="NE559" s="54"/>
      <c r="NF559" s="54"/>
      <c r="NG559" s="54"/>
      <c r="NH559" s="54"/>
      <c r="NI559" s="54"/>
      <c r="NJ559" s="54"/>
      <c r="NK559" s="54"/>
      <c r="NL559" s="54"/>
      <c r="NM559" s="54"/>
      <c r="NN559" s="54"/>
      <c r="NO559" s="54"/>
      <c r="NP559" s="54"/>
      <c r="NQ559" s="54"/>
      <c r="NR559" s="54"/>
      <c r="NS559" s="54"/>
      <c r="NT559" s="54"/>
      <c r="NU559" s="54"/>
      <c r="NV559" s="54"/>
      <c r="NW559" s="54"/>
      <c r="NX559" s="54"/>
      <c r="NY559" s="54"/>
      <c r="NZ559" s="54"/>
      <c r="OA559" s="54"/>
      <c r="OB559" s="54"/>
      <c r="OC559" s="54"/>
      <c r="OD559" s="54"/>
      <c r="OE559" s="54"/>
      <c r="OF559" s="54"/>
      <c r="OG559" s="54"/>
      <c r="OH559" s="54"/>
      <c r="OI559" s="54"/>
      <c r="OJ559" s="54"/>
      <c r="OK559" s="54"/>
      <c r="OL559" s="54"/>
      <c r="OM559" s="54"/>
      <c r="ON559" s="54"/>
      <c r="OO559" s="54"/>
      <c r="OP559" s="54"/>
      <c r="OQ559" s="54"/>
      <c r="OR559" s="54"/>
      <c r="OS559" s="54"/>
      <c r="OT559" s="54"/>
      <c r="OU559" s="54"/>
      <c r="OV559" s="54"/>
      <c r="OW559" s="54"/>
      <c r="OX559" s="54"/>
      <c r="OY559" s="54"/>
      <c r="OZ559" s="54"/>
      <c r="PA559" s="54"/>
      <c r="PB559" s="54"/>
      <c r="PC559" s="54"/>
      <c r="PD559" s="54"/>
      <c r="PE559" s="54"/>
      <c r="PF559" s="54"/>
      <c r="PG559" s="54"/>
      <c r="PH559" s="54"/>
      <c r="PI559" s="54"/>
      <c r="PJ559" s="54"/>
      <c r="PK559" s="54"/>
      <c r="PL559" s="54"/>
      <c r="PM559" s="54"/>
      <c r="PN559" s="54"/>
      <c r="PO559" s="54"/>
      <c r="PP559" s="54"/>
      <c r="PQ559" s="54"/>
      <c r="PR559" s="54"/>
      <c r="PS559" s="54"/>
      <c r="PT559" s="54"/>
      <c r="PU559" s="54"/>
      <c r="PV559" s="54"/>
      <c r="PW559" s="54"/>
      <c r="PX559" s="54"/>
      <c r="PY559" s="54"/>
      <c r="PZ559" s="54"/>
      <c r="QA559" s="54"/>
      <c r="QB559" s="54"/>
      <c r="QC559" s="54"/>
      <c r="QD559" s="54"/>
      <c r="QE559" s="54"/>
      <c r="QF559" s="54"/>
      <c r="QG559" s="54"/>
      <c r="QH559" s="54"/>
      <c r="QI559" s="54"/>
      <c r="QJ559" s="54"/>
      <c r="QK559" s="54"/>
      <c r="QL559" s="54"/>
      <c r="QM559" s="54"/>
      <c r="QN559" s="54"/>
      <c r="QO559" s="54"/>
      <c r="QP559" s="54"/>
      <c r="QQ559" s="54"/>
      <c r="QR559" s="54"/>
      <c r="QS559" s="54"/>
      <c r="QT559" s="54"/>
      <c r="QU559" s="54"/>
      <c r="QV559" s="54"/>
      <c r="QW559" s="54"/>
      <c r="QX559" s="54"/>
      <c r="QY559" s="54"/>
      <c r="QZ559" s="54"/>
      <c r="RA559" s="54"/>
      <c r="RB559" s="54"/>
      <c r="RC559" s="54"/>
      <c r="RD559" s="54"/>
      <c r="RE559" s="54"/>
      <c r="RF559" s="54"/>
      <c r="RG559" s="54"/>
      <c r="RH559" s="54"/>
      <c r="RI559" s="54"/>
      <c r="RJ559" s="54"/>
      <c r="RK559" s="54"/>
      <c r="RL559" s="54"/>
      <c r="RM559" s="54"/>
      <c r="RN559" s="54"/>
      <c r="RO559" s="54"/>
      <c r="RP559" s="54"/>
      <c r="RQ559" s="54"/>
      <c r="RR559" s="54"/>
      <c r="RS559" s="54"/>
      <c r="RT559" s="54"/>
      <c r="RU559" s="54"/>
      <c r="RV559" s="54"/>
      <c r="RW559" s="54"/>
      <c r="RX559" s="54"/>
      <c r="RY559" s="54"/>
      <c r="RZ559" s="54"/>
      <c r="SA559" s="54"/>
      <c r="SB559" s="54"/>
      <c r="SC559" s="54"/>
      <c r="SD559" s="54"/>
      <c r="SE559" s="54"/>
      <c r="SF559" s="54"/>
      <c r="SG559" s="54"/>
      <c r="SH559" s="54"/>
      <c r="SI559" s="54"/>
      <c r="SJ559" s="54"/>
      <c r="SK559" s="54"/>
      <c r="SL559" s="54"/>
      <c r="SM559" s="54"/>
      <c r="SN559" s="54"/>
      <c r="SO559" s="54"/>
      <c r="SP559" s="54"/>
      <c r="SQ559" s="54"/>
      <c r="SR559" s="54"/>
      <c r="SS559" s="54"/>
      <c r="ST559" s="54"/>
      <c r="SU559" s="54"/>
      <c r="SV559" s="54"/>
      <c r="SW559" s="54"/>
      <c r="SX559" s="54"/>
      <c r="SY559" s="54"/>
      <c r="SZ559" s="54"/>
      <c r="TA559" s="54"/>
      <c r="TB559" s="54"/>
      <c r="TC559" s="54"/>
      <c r="TD559" s="54"/>
      <c r="TE559" s="54"/>
      <c r="TF559" s="54"/>
      <c r="TG559" s="54"/>
      <c r="TH559" s="54"/>
      <c r="TI559" s="54"/>
      <c r="TJ559" s="54"/>
      <c r="TK559" s="54"/>
      <c r="TL559" s="54"/>
      <c r="TM559" s="54"/>
      <c r="TN559" s="54"/>
      <c r="TO559" s="54"/>
      <c r="TP559" s="54"/>
      <c r="TQ559" s="54"/>
      <c r="TR559" s="54"/>
      <c r="TS559" s="54"/>
      <c r="TT559" s="54"/>
      <c r="TU559" s="54"/>
      <c r="TV559" s="54"/>
      <c r="TW559" s="54"/>
      <c r="TX559" s="54"/>
      <c r="TY559" s="54"/>
      <c r="TZ559" s="54"/>
      <c r="UA559" s="54"/>
      <c r="UB559" s="54"/>
      <c r="UC559" s="54"/>
      <c r="UD559" s="54"/>
      <c r="UE559" s="54"/>
      <c r="UF559" s="54"/>
      <c r="UG559" s="54"/>
      <c r="UH559" s="54"/>
      <c r="UI559" s="54"/>
      <c r="UJ559" s="54"/>
      <c r="UK559" s="54"/>
      <c r="UL559" s="54"/>
      <c r="UM559" s="54"/>
      <c r="UN559" s="54"/>
      <c r="UO559" s="54"/>
      <c r="UP559" s="54"/>
      <c r="UQ559" s="54"/>
      <c r="UR559" s="54"/>
      <c r="US559" s="54"/>
      <c r="UT559" s="54"/>
      <c r="UU559" s="54"/>
      <c r="UV559" s="54"/>
      <c r="UW559" s="54"/>
      <c r="UX559" s="54"/>
      <c r="UY559" s="54"/>
      <c r="UZ559" s="54"/>
      <c r="VA559" s="54"/>
      <c r="VB559" s="54"/>
      <c r="VC559" s="54"/>
      <c r="VD559" s="54"/>
      <c r="VE559" s="54"/>
      <c r="VF559" s="54"/>
      <c r="VG559" s="54"/>
      <c r="VH559" s="54"/>
      <c r="VI559" s="54"/>
      <c r="VJ559" s="54"/>
      <c r="VK559" s="54"/>
      <c r="VL559" s="54"/>
      <c r="VM559" s="54"/>
      <c r="VN559" s="54"/>
      <c r="VO559" s="54"/>
      <c r="VP559" s="54"/>
      <c r="VQ559" s="54"/>
      <c r="VR559" s="54"/>
      <c r="VS559" s="54"/>
      <c r="VT559" s="54"/>
      <c r="VU559" s="54"/>
      <c r="VV559" s="54"/>
      <c r="VW559" s="54"/>
      <c r="VX559" s="54"/>
      <c r="VY559" s="54"/>
      <c r="VZ559" s="54"/>
      <c r="WA559" s="54"/>
      <c r="WB559" s="54"/>
      <c r="WC559" s="54"/>
      <c r="WD559" s="54"/>
      <c r="WE559" s="54"/>
      <c r="WF559" s="54"/>
      <c r="WG559" s="54"/>
      <c r="WH559" s="54"/>
      <c r="WI559" s="54"/>
      <c r="WJ559" s="54"/>
      <c r="WK559" s="54"/>
      <c r="WL559" s="54"/>
      <c r="WM559" s="54"/>
      <c r="WN559" s="54"/>
      <c r="WO559" s="54"/>
      <c r="WP559" s="54"/>
      <c r="WQ559" s="54"/>
      <c r="WR559" s="54"/>
      <c r="WS559" s="54"/>
      <c r="WT559" s="54"/>
      <c r="WU559" s="54"/>
      <c r="WV559" s="54"/>
      <c r="WW559" s="54"/>
      <c r="WX559" s="54"/>
      <c r="WY559" s="54"/>
      <c r="WZ559" s="54"/>
      <c r="XA559" s="54"/>
      <c r="XB559" s="54"/>
      <c r="XC559" s="54"/>
      <c r="XD559" s="54"/>
      <c r="XE559" s="54"/>
      <c r="XF559" s="54"/>
      <c r="XG559" s="54"/>
      <c r="XH559" s="54"/>
      <c r="XI559" s="54"/>
      <c r="XJ559" s="54"/>
      <c r="XK559" s="54"/>
      <c r="XL559" s="54"/>
      <c r="XM559" s="54"/>
      <c r="XN559" s="54"/>
      <c r="XO559" s="54"/>
      <c r="XP559" s="54"/>
      <c r="XQ559" s="54"/>
      <c r="XR559" s="54"/>
      <c r="XS559" s="54"/>
      <c r="XT559" s="54"/>
      <c r="XU559" s="54"/>
      <c r="XV559" s="54"/>
      <c r="XW559" s="54"/>
      <c r="XX559" s="54"/>
      <c r="XY559" s="54"/>
      <c r="XZ559" s="54"/>
      <c r="YA559" s="54"/>
      <c r="YB559" s="54"/>
      <c r="YC559" s="54"/>
      <c r="YD559" s="54"/>
      <c r="YE559" s="54"/>
      <c r="YF559" s="54"/>
      <c r="YG559" s="54"/>
      <c r="YH559" s="54"/>
      <c r="YI559" s="54"/>
      <c r="YJ559" s="54"/>
      <c r="YK559" s="54"/>
      <c r="YL559" s="54"/>
      <c r="YM559" s="54"/>
      <c r="YN559" s="54"/>
      <c r="YO559" s="54"/>
      <c r="YP559" s="54"/>
      <c r="YQ559" s="54"/>
      <c r="YR559" s="54"/>
      <c r="YS559" s="54"/>
      <c r="YT559" s="54"/>
      <c r="YU559" s="54"/>
      <c r="YV559" s="54"/>
      <c r="YW559" s="54"/>
      <c r="YX559" s="54"/>
      <c r="YY559" s="54"/>
      <c r="YZ559" s="54"/>
      <c r="ZA559" s="54"/>
      <c r="ZB559" s="54"/>
      <c r="ZC559" s="54"/>
      <c r="ZD559" s="54"/>
      <c r="ZE559" s="54"/>
      <c r="ZF559" s="54"/>
      <c r="ZG559" s="54"/>
      <c r="ZH559" s="54"/>
      <c r="ZI559" s="54"/>
      <c r="ZJ559" s="54"/>
      <c r="ZK559" s="54"/>
      <c r="ZL559" s="54"/>
      <c r="ZM559" s="54"/>
      <c r="ZN559" s="54"/>
      <c r="ZO559" s="54"/>
      <c r="ZP559" s="54"/>
      <c r="ZQ559" s="54"/>
      <c r="ZR559" s="54"/>
      <c r="ZS559" s="54"/>
      <c r="ZT559" s="54"/>
      <c r="ZU559" s="54"/>
      <c r="ZV559" s="54"/>
      <c r="ZW559" s="54"/>
      <c r="ZX559" s="54"/>
      <c r="ZY559" s="54"/>
      <c r="ZZ559" s="54"/>
    </row>
    <row r="560" spans="1:702" x14ac:dyDescent="0.2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  <c r="CW560" s="54"/>
      <c r="CX560" s="54"/>
      <c r="CY560" s="54"/>
      <c r="CZ560" s="54"/>
      <c r="DA560" s="54"/>
      <c r="DB560" s="54"/>
      <c r="DC560" s="54"/>
      <c r="DD560" s="54"/>
      <c r="DE560" s="54"/>
      <c r="DF560" s="54"/>
      <c r="DG560" s="54"/>
      <c r="DH560" s="54"/>
      <c r="DI560" s="54"/>
      <c r="DJ560" s="54"/>
      <c r="DK560" s="54"/>
      <c r="DL560" s="54"/>
      <c r="DM560" s="54"/>
      <c r="DN560" s="54"/>
      <c r="DO560" s="54"/>
      <c r="DP560" s="54"/>
      <c r="DQ560" s="54"/>
      <c r="DR560" s="54"/>
      <c r="DS560" s="54"/>
      <c r="DT560" s="54"/>
      <c r="DU560" s="54"/>
      <c r="DV560" s="54"/>
      <c r="DW560" s="54"/>
      <c r="DX560" s="54"/>
      <c r="DY560" s="54"/>
      <c r="DZ560" s="54"/>
      <c r="EA560" s="54"/>
      <c r="EB560" s="54"/>
      <c r="EC560" s="54"/>
      <c r="ED560" s="54"/>
      <c r="EE560" s="54"/>
      <c r="EF560" s="54"/>
      <c r="EG560" s="54"/>
      <c r="EH560" s="54"/>
      <c r="EI560" s="54"/>
      <c r="EJ560" s="54"/>
      <c r="EK560" s="54"/>
      <c r="EL560" s="54"/>
      <c r="EM560" s="54"/>
      <c r="EN560" s="54"/>
      <c r="EO560" s="54"/>
      <c r="EP560" s="54"/>
      <c r="EQ560" s="54"/>
      <c r="ER560" s="54"/>
      <c r="ES560" s="54"/>
      <c r="ET560" s="54"/>
      <c r="EU560" s="54"/>
      <c r="EV560" s="54"/>
      <c r="EW560" s="54"/>
      <c r="EX560" s="54"/>
      <c r="EY560" s="54"/>
      <c r="EZ560" s="54"/>
      <c r="FA560" s="54"/>
      <c r="FB560" s="54"/>
      <c r="FC560" s="54"/>
      <c r="FD560" s="54"/>
      <c r="FE560" s="54"/>
      <c r="FF560" s="54"/>
      <c r="FG560" s="54"/>
      <c r="FH560" s="54"/>
      <c r="FI560" s="54"/>
      <c r="FJ560" s="54"/>
      <c r="FK560" s="54"/>
      <c r="FL560" s="54"/>
      <c r="FM560" s="54"/>
      <c r="FN560" s="54"/>
      <c r="FO560" s="54"/>
      <c r="FP560" s="54"/>
      <c r="FQ560" s="54"/>
      <c r="FR560" s="54"/>
      <c r="FS560" s="54"/>
      <c r="FT560" s="54"/>
      <c r="FU560" s="54"/>
      <c r="FV560" s="54"/>
      <c r="FW560" s="54"/>
      <c r="FX560" s="54"/>
      <c r="FY560" s="54"/>
      <c r="FZ560" s="54"/>
      <c r="GA560" s="54"/>
      <c r="GB560" s="54"/>
      <c r="GC560" s="54"/>
      <c r="GD560" s="54"/>
      <c r="GE560" s="54"/>
      <c r="GF560" s="54"/>
      <c r="GG560" s="54"/>
      <c r="GH560" s="54"/>
      <c r="GI560" s="54"/>
      <c r="GJ560" s="54"/>
      <c r="GK560" s="54"/>
      <c r="GL560" s="54"/>
      <c r="GM560" s="54"/>
      <c r="GN560" s="54"/>
      <c r="GO560" s="54"/>
      <c r="GP560" s="54"/>
      <c r="GQ560" s="54"/>
      <c r="GR560" s="54"/>
      <c r="GS560" s="54"/>
      <c r="GT560" s="54"/>
      <c r="GU560" s="54"/>
      <c r="GV560" s="54"/>
      <c r="GW560" s="54"/>
      <c r="GX560" s="54"/>
      <c r="GY560" s="54"/>
      <c r="GZ560" s="54"/>
      <c r="HA560" s="54"/>
      <c r="HB560" s="54"/>
      <c r="HC560" s="54"/>
      <c r="HD560" s="54"/>
      <c r="HE560" s="54"/>
      <c r="HF560" s="54"/>
      <c r="HG560" s="54"/>
      <c r="HH560" s="54"/>
      <c r="HI560" s="54"/>
      <c r="HJ560" s="54"/>
      <c r="HK560" s="54"/>
      <c r="HL560" s="54"/>
      <c r="HM560" s="54"/>
      <c r="HN560" s="54"/>
      <c r="HO560" s="54"/>
      <c r="HP560" s="54"/>
      <c r="HQ560" s="54"/>
      <c r="HR560" s="54"/>
      <c r="HS560" s="54"/>
      <c r="HT560" s="54"/>
      <c r="HU560" s="54"/>
      <c r="HV560" s="54"/>
      <c r="HW560" s="54"/>
      <c r="HX560" s="54"/>
      <c r="HY560" s="54"/>
      <c r="HZ560" s="54"/>
      <c r="IA560" s="54"/>
      <c r="IB560" s="54"/>
      <c r="IC560" s="54"/>
      <c r="ID560" s="54"/>
      <c r="IE560" s="54"/>
      <c r="IF560" s="54"/>
      <c r="IG560" s="54"/>
      <c r="IH560" s="54"/>
      <c r="II560" s="54"/>
      <c r="IJ560" s="54"/>
      <c r="IK560" s="54"/>
      <c r="IL560" s="54"/>
      <c r="IM560" s="54"/>
      <c r="IN560" s="54"/>
      <c r="IO560" s="54"/>
      <c r="IP560" s="54"/>
      <c r="IQ560" s="54"/>
      <c r="IR560" s="54"/>
      <c r="IS560" s="54"/>
      <c r="IT560" s="54"/>
      <c r="IU560" s="54"/>
      <c r="IV560" s="54"/>
      <c r="IW560" s="54"/>
      <c r="IX560" s="54"/>
      <c r="IY560" s="54"/>
      <c r="IZ560" s="54"/>
      <c r="JA560" s="54"/>
      <c r="JB560" s="54"/>
      <c r="JC560" s="54"/>
      <c r="JD560" s="54"/>
      <c r="JE560" s="54"/>
      <c r="JF560" s="54"/>
      <c r="JG560" s="54"/>
      <c r="JH560" s="54"/>
      <c r="JI560" s="54"/>
      <c r="JJ560" s="54"/>
      <c r="JK560" s="54"/>
      <c r="JL560" s="54"/>
      <c r="JM560" s="54"/>
      <c r="JN560" s="54"/>
      <c r="JO560" s="54"/>
      <c r="JP560" s="54"/>
      <c r="JQ560" s="54"/>
      <c r="JR560" s="54"/>
      <c r="JS560" s="54"/>
      <c r="JT560" s="54"/>
      <c r="JU560" s="54"/>
      <c r="JV560" s="54"/>
      <c r="JW560" s="54"/>
      <c r="JX560" s="54"/>
      <c r="JY560" s="54"/>
      <c r="JZ560" s="54"/>
      <c r="KA560" s="54"/>
      <c r="KB560" s="54"/>
      <c r="KC560" s="54"/>
      <c r="KD560" s="54"/>
      <c r="KE560" s="54"/>
      <c r="KF560" s="54"/>
      <c r="KG560" s="54"/>
      <c r="KH560" s="54"/>
      <c r="KI560" s="54"/>
      <c r="KJ560" s="54"/>
      <c r="KK560" s="54"/>
      <c r="KL560" s="54"/>
      <c r="KM560" s="54"/>
      <c r="KN560" s="54"/>
      <c r="KO560" s="54"/>
      <c r="KP560" s="54"/>
      <c r="KQ560" s="54"/>
      <c r="KR560" s="54"/>
      <c r="KS560" s="54"/>
      <c r="KT560" s="54"/>
      <c r="KU560" s="54"/>
      <c r="KV560" s="54"/>
      <c r="KW560" s="54"/>
      <c r="KX560" s="54"/>
      <c r="KY560" s="54"/>
      <c r="KZ560" s="54"/>
      <c r="LA560" s="54"/>
      <c r="LB560" s="54"/>
      <c r="LC560" s="54"/>
      <c r="LD560" s="54"/>
      <c r="LE560" s="54"/>
      <c r="LF560" s="54"/>
      <c r="LG560" s="54"/>
      <c r="LH560" s="54"/>
      <c r="LI560" s="54"/>
      <c r="LJ560" s="54"/>
      <c r="LK560" s="54"/>
      <c r="LL560" s="54"/>
      <c r="LM560" s="54"/>
      <c r="LN560" s="54"/>
      <c r="LO560" s="54"/>
      <c r="LP560" s="54"/>
      <c r="LQ560" s="54"/>
      <c r="LR560" s="54"/>
      <c r="LS560" s="54"/>
      <c r="LT560" s="54"/>
      <c r="LU560" s="54"/>
      <c r="LV560" s="54"/>
      <c r="LW560" s="54"/>
      <c r="LX560" s="54"/>
      <c r="LY560" s="54"/>
      <c r="LZ560" s="54"/>
      <c r="MA560" s="54"/>
      <c r="MB560" s="54"/>
      <c r="MC560" s="54"/>
      <c r="MD560" s="54"/>
      <c r="ME560" s="54"/>
      <c r="MF560" s="54"/>
      <c r="MG560" s="54"/>
      <c r="MH560" s="54"/>
      <c r="MI560" s="54"/>
      <c r="MJ560" s="54"/>
      <c r="MK560" s="54"/>
      <c r="ML560" s="54"/>
      <c r="MM560" s="54"/>
      <c r="MN560" s="54"/>
      <c r="MO560" s="54"/>
      <c r="MP560" s="54"/>
      <c r="MQ560" s="54"/>
      <c r="MR560" s="54"/>
      <c r="MS560" s="54"/>
      <c r="MT560" s="54"/>
      <c r="MU560" s="54"/>
      <c r="MV560" s="54"/>
      <c r="MW560" s="54"/>
      <c r="MX560" s="54"/>
      <c r="MY560" s="54"/>
      <c r="MZ560" s="54"/>
      <c r="NA560" s="54"/>
      <c r="NB560" s="54"/>
      <c r="NC560" s="54"/>
      <c r="ND560" s="54"/>
      <c r="NE560" s="54"/>
      <c r="NF560" s="54"/>
      <c r="NG560" s="54"/>
      <c r="NH560" s="54"/>
      <c r="NI560" s="54"/>
      <c r="NJ560" s="54"/>
      <c r="NK560" s="54"/>
      <c r="NL560" s="54"/>
      <c r="NM560" s="54"/>
      <c r="NN560" s="54"/>
      <c r="NO560" s="54"/>
      <c r="NP560" s="54"/>
      <c r="NQ560" s="54"/>
      <c r="NR560" s="54"/>
      <c r="NS560" s="54"/>
      <c r="NT560" s="54"/>
      <c r="NU560" s="54"/>
      <c r="NV560" s="54"/>
      <c r="NW560" s="54"/>
      <c r="NX560" s="54"/>
      <c r="NY560" s="54"/>
      <c r="NZ560" s="54"/>
      <c r="OA560" s="54"/>
      <c r="OB560" s="54"/>
      <c r="OC560" s="54"/>
      <c r="OD560" s="54"/>
      <c r="OE560" s="54"/>
      <c r="OF560" s="54"/>
      <c r="OG560" s="54"/>
      <c r="OH560" s="54"/>
      <c r="OI560" s="54"/>
      <c r="OJ560" s="54"/>
      <c r="OK560" s="54"/>
      <c r="OL560" s="54"/>
      <c r="OM560" s="54"/>
      <c r="ON560" s="54"/>
      <c r="OO560" s="54"/>
      <c r="OP560" s="54"/>
      <c r="OQ560" s="54"/>
      <c r="OR560" s="54"/>
      <c r="OS560" s="54"/>
      <c r="OT560" s="54"/>
      <c r="OU560" s="54"/>
      <c r="OV560" s="54"/>
      <c r="OW560" s="54"/>
      <c r="OX560" s="54"/>
      <c r="OY560" s="54"/>
      <c r="OZ560" s="54"/>
      <c r="PA560" s="54"/>
      <c r="PB560" s="54"/>
      <c r="PC560" s="54"/>
      <c r="PD560" s="54"/>
      <c r="PE560" s="54"/>
      <c r="PF560" s="54"/>
      <c r="PG560" s="54"/>
      <c r="PH560" s="54"/>
      <c r="PI560" s="54"/>
      <c r="PJ560" s="54"/>
      <c r="PK560" s="54"/>
      <c r="PL560" s="54"/>
      <c r="PM560" s="54"/>
      <c r="PN560" s="54"/>
      <c r="PO560" s="54"/>
      <c r="PP560" s="54"/>
      <c r="PQ560" s="54"/>
      <c r="PR560" s="54"/>
      <c r="PS560" s="54"/>
      <c r="PT560" s="54"/>
      <c r="PU560" s="54"/>
      <c r="PV560" s="54"/>
      <c r="PW560" s="54"/>
      <c r="PX560" s="54"/>
      <c r="PY560" s="54"/>
      <c r="PZ560" s="54"/>
      <c r="QA560" s="54"/>
      <c r="QB560" s="54"/>
      <c r="QC560" s="54"/>
      <c r="QD560" s="54"/>
      <c r="QE560" s="54"/>
      <c r="QF560" s="54"/>
      <c r="QG560" s="54"/>
      <c r="QH560" s="54"/>
      <c r="QI560" s="54"/>
      <c r="QJ560" s="54"/>
      <c r="QK560" s="54"/>
      <c r="QL560" s="54"/>
      <c r="QM560" s="54"/>
      <c r="QN560" s="54"/>
      <c r="QO560" s="54"/>
      <c r="QP560" s="54"/>
      <c r="QQ560" s="54"/>
      <c r="QR560" s="54"/>
      <c r="QS560" s="54"/>
      <c r="QT560" s="54"/>
      <c r="QU560" s="54"/>
      <c r="QV560" s="54"/>
      <c r="QW560" s="54"/>
      <c r="QX560" s="54"/>
      <c r="QY560" s="54"/>
      <c r="QZ560" s="54"/>
      <c r="RA560" s="54"/>
      <c r="RB560" s="54"/>
      <c r="RC560" s="54"/>
      <c r="RD560" s="54"/>
      <c r="RE560" s="54"/>
      <c r="RF560" s="54"/>
      <c r="RG560" s="54"/>
      <c r="RH560" s="54"/>
      <c r="RI560" s="54"/>
      <c r="RJ560" s="54"/>
      <c r="RK560" s="54"/>
      <c r="RL560" s="54"/>
      <c r="RM560" s="54"/>
      <c r="RN560" s="54"/>
      <c r="RO560" s="54"/>
      <c r="RP560" s="54"/>
      <c r="RQ560" s="54"/>
      <c r="RR560" s="54"/>
      <c r="RS560" s="54"/>
      <c r="RT560" s="54"/>
      <c r="RU560" s="54"/>
      <c r="RV560" s="54"/>
      <c r="RW560" s="54"/>
      <c r="RX560" s="54"/>
      <c r="RY560" s="54"/>
      <c r="RZ560" s="54"/>
      <c r="SA560" s="54"/>
      <c r="SB560" s="54"/>
      <c r="SC560" s="54"/>
      <c r="SD560" s="54"/>
      <c r="SE560" s="54"/>
      <c r="SF560" s="54"/>
      <c r="SG560" s="54"/>
      <c r="SH560" s="54"/>
      <c r="SI560" s="54"/>
      <c r="SJ560" s="54"/>
      <c r="SK560" s="54"/>
      <c r="SL560" s="54"/>
      <c r="SM560" s="54"/>
      <c r="SN560" s="54"/>
      <c r="SO560" s="54"/>
      <c r="SP560" s="54"/>
      <c r="SQ560" s="54"/>
      <c r="SR560" s="54"/>
      <c r="SS560" s="54"/>
      <c r="ST560" s="54"/>
      <c r="SU560" s="54"/>
      <c r="SV560" s="54"/>
      <c r="SW560" s="54"/>
      <c r="SX560" s="54"/>
      <c r="SY560" s="54"/>
      <c r="SZ560" s="54"/>
      <c r="TA560" s="54"/>
      <c r="TB560" s="54"/>
      <c r="TC560" s="54"/>
      <c r="TD560" s="54"/>
      <c r="TE560" s="54"/>
      <c r="TF560" s="54"/>
      <c r="TG560" s="54"/>
      <c r="TH560" s="54"/>
      <c r="TI560" s="54"/>
      <c r="TJ560" s="54"/>
      <c r="TK560" s="54"/>
      <c r="TL560" s="54"/>
      <c r="TM560" s="54"/>
      <c r="TN560" s="54"/>
      <c r="TO560" s="54"/>
      <c r="TP560" s="54"/>
      <c r="TQ560" s="54"/>
      <c r="TR560" s="54"/>
      <c r="TS560" s="54"/>
      <c r="TT560" s="54"/>
      <c r="TU560" s="54"/>
      <c r="TV560" s="54"/>
      <c r="TW560" s="54"/>
      <c r="TX560" s="54"/>
      <c r="TY560" s="54"/>
      <c r="TZ560" s="54"/>
      <c r="UA560" s="54"/>
      <c r="UB560" s="54"/>
      <c r="UC560" s="54"/>
      <c r="UD560" s="54"/>
      <c r="UE560" s="54"/>
      <c r="UF560" s="54"/>
      <c r="UG560" s="54"/>
      <c r="UH560" s="54"/>
      <c r="UI560" s="54"/>
      <c r="UJ560" s="54"/>
      <c r="UK560" s="54"/>
      <c r="UL560" s="54"/>
      <c r="UM560" s="54"/>
      <c r="UN560" s="54"/>
      <c r="UO560" s="54"/>
      <c r="UP560" s="54"/>
      <c r="UQ560" s="54"/>
      <c r="UR560" s="54"/>
      <c r="US560" s="54"/>
      <c r="UT560" s="54"/>
      <c r="UU560" s="54"/>
      <c r="UV560" s="54"/>
      <c r="UW560" s="54"/>
      <c r="UX560" s="54"/>
      <c r="UY560" s="54"/>
      <c r="UZ560" s="54"/>
      <c r="VA560" s="54"/>
      <c r="VB560" s="54"/>
      <c r="VC560" s="54"/>
      <c r="VD560" s="54"/>
      <c r="VE560" s="54"/>
      <c r="VF560" s="54"/>
      <c r="VG560" s="54"/>
      <c r="VH560" s="54"/>
      <c r="VI560" s="54"/>
      <c r="VJ560" s="54"/>
      <c r="VK560" s="54"/>
      <c r="VL560" s="54"/>
      <c r="VM560" s="54"/>
      <c r="VN560" s="54"/>
      <c r="VO560" s="54"/>
      <c r="VP560" s="54"/>
      <c r="VQ560" s="54"/>
      <c r="VR560" s="54"/>
      <c r="VS560" s="54"/>
      <c r="VT560" s="54"/>
      <c r="VU560" s="54"/>
      <c r="VV560" s="54"/>
      <c r="VW560" s="54"/>
      <c r="VX560" s="54"/>
      <c r="VY560" s="54"/>
      <c r="VZ560" s="54"/>
      <c r="WA560" s="54"/>
      <c r="WB560" s="54"/>
      <c r="WC560" s="54"/>
      <c r="WD560" s="54"/>
      <c r="WE560" s="54"/>
      <c r="WF560" s="54"/>
      <c r="WG560" s="54"/>
      <c r="WH560" s="54"/>
      <c r="WI560" s="54"/>
      <c r="WJ560" s="54"/>
      <c r="WK560" s="54"/>
      <c r="WL560" s="54"/>
      <c r="WM560" s="54"/>
      <c r="WN560" s="54"/>
      <c r="WO560" s="54"/>
      <c r="WP560" s="54"/>
      <c r="WQ560" s="54"/>
      <c r="WR560" s="54"/>
      <c r="WS560" s="54"/>
      <c r="WT560" s="54"/>
      <c r="WU560" s="54"/>
      <c r="WV560" s="54"/>
      <c r="WW560" s="54"/>
      <c r="WX560" s="54"/>
      <c r="WY560" s="54"/>
      <c r="WZ560" s="54"/>
      <c r="XA560" s="54"/>
      <c r="XB560" s="54"/>
      <c r="XC560" s="54"/>
      <c r="XD560" s="54"/>
      <c r="XE560" s="54"/>
      <c r="XF560" s="54"/>
      <c r="XG560" s="54"/>
      <c r="XH560" s="54"/>
      <c r="XI560" s="54"/>
      <c r="XJ560" s="54"/>
      <c r="XK560" s="54"/>
      <c r="XL560" s="54"/>
      <c r="XM560" s="54"/>
      <c r="XN560" s="54"/>
      <c r="XO560" s="54"/>
      <c r="XP560" s="54"/>
      <c r="XQ560" s="54"/>
      <c r="XR560" s="54"/>
      <c r="XS560" s="54"/>
      <c r="XT560" s="54"/>
      <c r="XU560" s="54"/>
      <c r="XV560" s="54"/>
      <c r="XW560" s="54"/>
      <c r="XX560" s="54"/>
      <c r="XY560" s="54"/>
      <c r="XZ560" s="54"/>
      <c r="YA560" s="54"/>
      <c r="YB560" s="54"/>
      <c r="YC560" s="54"/>
      <c r="YD560" s="54"/>
      <c r="YE560" s="54"/>
      <c r="YF560" s="54"/>
      <c r="YG560" s="54"/>
      <c r="YH560" s="54"/>
      <c r="YI560" s="54"/>
      <c r="YJ560" s="54"/>
      <c r="YK560" s="54"/>
      <c r="YL560" s="54"/>
      <c r="YM560" s="54"/>
      <c r="YN560" s="54"/>
      <c r="YO560" s="54"/>
      <c r="YP560" s="54"/>
      <c r="YQ560" s="54"/>
      <c r="YR560" s="54"/>
      <c r="YS560" s="54"/>
      <c r="YT560" s="54"/>
      <c r="YU560" s="54"/>
      <c r="YV560" s="54"/>
      <c r="YW560" s="54"/>
      <c r="YX560" s="54"/>
      <c r="YY560" s="54"/>
      <c r="YZ560" s="54"/>
      <c r="ZA560" s="54"/>
      <c r="ZB560" s="54"/>
      <c r="ZC560" s="54"/>
      <c r="ZD560" s="54"/>
      <c r="ZE560" s="54"/>
      <c r="ZF560" s="54"/>
      <c r="ZG560" s="54"/>
      <c r="ZH560" s="54"/>
      <c r="ZI560" s="54"/>
      <c r="ZJ560" s="54"/>
      <c r="ZK560" s="54"/>
      <c r="ZL560" s="54"/>
      <c r="ZM560" s="54"/>
      <c r="ZN560" s="54"/>
      <c r="ZO560" s="54"/>
      <c r="ZP560" s="54"/>
      <c r="ZQ560" s="54"/>
      <c r="ZR560" s="54"/>
      <c r="ZS560" s="54"/>
      <c r="ZT560" s="54"/>
      <c r="ZU560" s="54"/>
      <c r="ZV560" s="54"/>
      <c r="ZW560" s="54"/>
      <c r="ZX560" s="54"/>
      <c r="ZY560" s="54"/>
      <c r="ZZ560" s="54"/>
    </row>
    <row r="561" spans="1:702" x14ac:dyDescent="0.2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  <c r="CW561" s="54"/>
      <c r="CX561" s="54"/>
      <c r="CY561" s="54"/>
      <c r="CZ561" s="54"/>
      <c r="DA561" s="54"/>
      <c r="DB561" s="54"/>
      <c r="DC561" s="54"/>
      <c r="DD561" s="54"/>
      <c r="DE561" s="54"/>
      <c r="DF561" s="54"/>
      <c r="DG561" s="54"/>
      <c r="DH561" s="54"/>
      <c r="DI561" s="54"/>
      <c r="DJ561" s="54"/>
      <c r="DK561" s="54"/>
      <c r="DL561" s="54"/>
      <c r="DM561" s="54"/>
      <c r="DN561" s="54"/>
      <c r="DO561" s="54"/>
      <c r="DP561" s="54"/>
      <c r="DQ561" s="54"/>
      <c r="DR561" s="54"/>
      <c r="DS561" s="54"/>
      <c r="DT561" s="54"/>
      <c r="DU561" s="54"/>
      <c r="DV561" s="54"/>
      <c r="DW561" s="54"/>
      <c r="DX561" s="54"/>
      <c r="DY561" s="54"/>
      <c r="DZ561" s="54"/>
      <c r="EA561" s="54"/>
      <c r="EB561" s="54"/>
      <c r="EC561" s="54"/>
      <c r="ED561" s="54"/>
      <c r="EE561" s="54"/>
      <c r="EF561" s="54"/>
      <c r="EG561" s="54"/>
      <c r="EH561" s="54"/>
      <c r="EI561" s="54"/>
      <c r="EJ561" s="54"/>
      <c r="EK561" s="54"/>
      <c r="EL561" s="54"/>
      <c r="EM561" s="54"/>
      <c r="EN561" s="54"/>
      <c r="EO561" s="54"/>
      <c r="EP561" s="54"/>
      <c r="EQ561" s="54"/>
      <c r="ER561" s="54"/>
      <c r="ES561" s="54"/>
      <c r="ET561" s="54"/>
      <c r="EU561" s="54"/>
      <c r="EV561" s="54"/>
      <c r="EW561" s="54"/>
      <c r="EX561" s="54"/>
      <c r="EY561" s="54"/>
      <c r="EZ561" s="54"/>
      <c r="FA561" s="54"/>
      <c r="FB561" s="54"/>
      <c r="FC561" s="54"/>
      <c r="FD561" s="54"/>
      <c r="FE561" s="54"/>
      <c r="FF561" s="54"/>
      <c r="FG561" s="54"/>
      <c r="FH561" s="54"/>
      <c r="FI561" s="54"/>
      <c r="FJ561" s="54"/>
      <c r="FK561" s="54"/>
      <c r="FL561" s="54"/>
      <c r="FM561" s="54"/>
      <c r="FN561" s="54"/>
      <c r="FO561" s="54"/>
      <c r="FP561" s="54"/>
      <c r="FQ561" s="54"/>
      <c r="FR561" s="54"/>
      <c r="FS561" s="54"/>
      <c r="FT561" s="54"/>
      <c r="FU561" s="54"/>
      <c r="FV561" s="54"/>
      <c r="FW561" s="54"/>
      <c r="FX561" s="54"/>
      <c r="FY561" s="54"/>
      <c r="FZ561" s="54"/>
      <c r="GA561" s="54"/>
      <c r="GB561" s="54"/>
      <c r="GC561" s="54"/>
      <c r="GD561" s="54"/>
      <c r="GE561" s="54"/>
      <c r="GF561" s="54"/>
      <c r="GG561" s="54"/>
      <c r="GH561" s="54"/>
      <c r="GI561" s="54"/>
      <c r="GJ561" s="54"/>
      <c r="GK561" s="54"/>
      <c r="GL561" s="54"/>
      <c r="GM561" s="54"/>
      <c r="GN561" s="54"/>
      <c r="GO561" s="54"/>
      <c r="GP561" s="54"/>
      <c r="GQ561" s="54"/>
      <c r="GR561" s="54"/>
      <c r="GS561" s="54"/>
      <c r="GT561" s="54"/>
      <c r="GU561" s="54"/>
      <c r="GV561" s="54"/>
      <c r="GW561" s="54"/>
      <c r="GX561" s="54"/>
      <c r="GY561" s="54"/>
      <c r="GZ561" s="54"/>
      <c r="HA561" s="54"/>
      <c r="HB561" s="54"/>
      <c r="HC561" s="54"/>
      <c r="HD561" s="54"/>
      <c r="HE561" s="54"/>
      <c r="HF561" s="54"/>
      <c r="HG561" s="54"/>
      <c r="HH561" s="54"/>
      <c r="HI561" s="54"/>
      <c r="HJ561" s="54"/>
      <c r="HK561" s="54"/>
      <c r="HL561" s="54"/>
      <c r="HM561" s="54"/>
      <c r="HN561" s="54"/>
      <c r="HO561" s="54"/>
      <c r="HP561" s="54"/>
      <c r="HQ561" s="54"/>
      <c r="HR561" s="54"/>
      <c r="HS561" s="54"/>
      <c r="HT561" s="54"/>
      <c r="HU561" s="54"/>
      <c r="HV561" s="54"/>
      <c r="HW561" s="54"/>
      <c r="HX561" s="54"/>
      <c r="HY561" s="54"/>
      <c r="HZ561" s="54"/>
      <c r="IA561" s="54"/>
      <c r="IB561" s="54"/>
      <c r="IC561" s="54"/>
      <c r="ID561" s="54"/>
      <c r="IE561" s="54"/>
      <c r="IF561" s="54"/>
      <c r="IG561" s="54"/>
      <c r="IH561" s="54"/>
      <c r="II561" s="54"/>
      <c r="IJ561" s="54"/>
      <c r="IK561" s="54"/>
      <c r="IL561" s="54"/>
      <c r="IM561" s="54"/>
      <c r="IN561" s="54"/>
      <c r="IO561" s="54"/>
      <c r="IP561" s="54"/>
      <c r="IQ561" s="54"/>
      <c r="IR561" s="54"/>
      <c r="IS561" s="54"/>
      <c r="IT561" s="54"/>
      <c r="IU561" s="54"/>
      <c r="IV561" s="54"/>
      <c r="IW561" s="54"/>
      <c r="IX561" s="54"/>
      <c r="IY561" s="54"/>
      <c r="IZ561" s="54"/>
      <c r="JA561" s="54"/>
      <c r="JB561" s="54"/>
      <c r="JC561" s="54"/>
      <c r="JD561" s="54"/>
      <c r="JE561" s="54"/>
      <c r="JF561" s="54"/>
      <c r="JG561" s="54"/>
      <c r="JH561" s="54"/>
      <c r="JI561" s="54"/>
      <c r="JJ561" s="54"/>
      <c r="JK561" s="54"/>
      <c r="JL561" s="54"/>
      <c r="JM561" s="54"/>
      <c r="JN561" s="54"/>
      <c r="JO561" s="54"/>
      <c r="JP561" s="54"/>
      <c r="JQ561" s="54"/>
      <c r="JR561" s="54"/>
      <c r="JS561" s="54"/>
      <c r="JT561" s="54"/>
      <c r="JU561" s="54"/>
      <c r="JV561" s="54"/>
      <c r="JW561" s="54"/>
      <c r="JX561" s="54"/>
      <c r="JY561" s="54"/>
      <c r="JZ561" s="54"/>
      <c r="KA561" s="54"/>
      <c r="KB561" s="54"/>
      <c r="KC561" s="54"/>
      <c r="KD561" s="54"/>
      <c r="KE561" s="54"/>
      <c r="KF561" s="54"/>
      <c r="KG561" s="54"/>
      <c r="KH561" s="54"/>
      <c r="KI561" s="54"/>
      <c r="KJ561" s="54"/>
      <c r="KK561" s="54"/>
      <c r="KL561" s="54"/>
      <c r="KM561" s="54"/>
      <c r="KN561" s="54"/>
      <c r="KO561" s="54"/>
      <c r="KP561" s="54"/>
      <c r="KQ561" s="54"/>
      <c r="KR561" s="54"/>
      <c r="KS561" s="54"/>
      <c r="KT561" s="54"/>
      <c r="KU561" s="54"/>
      <c r="KV561" s="54"/>
      <c r="KW561" s="54"/>
      <c r="KX561" s="54"/>
      <c r="KY561" s="54"/>
      <c r="KZ561" s="54"/>
      <c r="LA561" s="54"/>
      <c r="LB561" s="54"/>
      <c r="LC561" s="54"/>
      <c r="LD561" s="54"/>
      <c r="LE561" s="54"/>
      <c r="LF561" s="54"/>
      <c r="LG561" s="54"/>
      <c r="LH561" s="54"/>
      <c r="LI561" s="54"/>
      <c r="LJ561" s="54"/>
      <c r="LK561" s="54"/>
      <c r="LL561" s="54"/>
      <c r="LM561" s="54"/>
      <c r="LN561" s="54"/>
      <c r="LO561" s="54"/>
      <c r="LP561" s="54"/>
      <c r="LQ561" s="54"/>
      <c r="LR561" s="54"/>
      <c r="LS561" s="54"/>
      <c r="LT561" s="54"/>
      <c r="LU561" s="54"/>
      <c r="LV561" s="54"/>
      <c r="LW561" s="54"/>
      <c r="LX561" s="54"/>
      <c r="LY561" s="54"/>
      <c r="LZ561" s="54"/>
      <c r="MA561" s="54"/>
      <c r="MB561" s="54"/>
      <c r="MC561" s="54"/>
      <c r="MD561" s="54"/>
      <c r="ME561" s="54"/>
      <c r="MF561" s="54"/>
      <c r="MG561" s="54"/>
      <c r="MH561" s="54"/>
      <c r="MI561" s="54"/>
      <c r="MJ561" s="54"/>
      <c r="MK561" s="54"/>
      <c r="ML561" s="54"/>
      <c r="MM561" s="54"/>
      <c r="MN561" s="54"/>
      <c r="MO561" s="54"/>
      <c r="MP561" s="54"/>
      <c r="MQ561" s="54"/>
      <c r="MR561" s="54"/>
      <c r="MS561" s="54"/>
      <c r="MT561" s="54"/>
      <c r="MU561" s="54"/>
      <c r="MV561" s="54"/>
      <c r="MW561" s="54"/>
      <c r="MX561" s="54"/>
      <c r="MY561" s="54"/>
      <c r="MZ561" s="54"/>
      <c r="NA561" s="54"/>
      <c r="NB561" s="54"/>
      <c r="NC561" s="54"/>
      <c r="ND561" s="54"/>
      <c r="NE561" s="54"/>
      <c r="NF561" s="54"/>
      <c r="NG561" s="54"/>
      <c r="NH561" s="54"/>
      <c r="NI561" s="54"/>
      <c r="NJ561" s="54"/>
      <c r="NK561" s="54"/>
      <c r="NL561" s="54"/>
      <c r="NM561" s="54"/>
      <c r="NN561" s="54"/>
      <c r="NO561" s="54"/>
      <c r="NP561" s="54"/>
      <c r="NQ561" s="54"/>
      <c r="NR561" s="54"/>
      <c r="NS561" s="54"/>
      <c r="NT561" s="54"/>
      <c r="NU561" s="54"/>
      <c r="NV561" s="54"/>
      <c r="NW561" s="54"/>
      <c r="NX561" s="54"/>
      <c r="NY561" s="54"/>
      <c r="NZ561" s="54"/>
      <c r="OA561" s="54"/>
      <c r="OB561" s="54"/>
      <c r="OC561" s="54"/>
      <c r="OD561" s="54"/>
      <c r="OE561" s="54"/>
      <c r="OF561" s="54"/>
      <c r="OG561" s="54"/>
      <c r="OH561" s="54"/>
      <c r="OI561" s="54"/>
      <c r="OJ561" s="54"/>
      <c r="OK561" s="54"/>
      <c r="OL561" s="54"/>
      <c r="OM561" s="54"/>
      <c r="ON561" s="54"/>
      <c r="OO561" s="54"/>
      <c r="OP561" s="54"/>
      <c r="OQ561" s="54"/>
      <c r="OR561" s="54"/>
      <c r="OS561" s="54"/>
      <c r="OT561" s="54"/>
      <c r="OU561" s="54"/>
      <c r="OV561" s="54"/>
      <c r="OW561" s="54"/>
      <c r="OX561" s="54"/>
      <c r="OY561" s="54"/>
      <c r="OZ561" s="54"/>
      <c r="PA561" s="54"/>
      <c r="PB561" s="54"/>
      <c r="PC561" s="54"/>
      <c r="PD561" s="54"/>
      <c r="PE561" s="54"/>
      <c r="PF561" s="54"/>
      <c r="PG561" s="54"/>
      <c r="PH561" s="54"/>
      <c r="PI561" s="54"/>
      <c r="PJ561" s="54"/>
      <c r="PK561" s="54"/>
      <c r="PL561" s="54"/>
      <c r="PM561" s="54"/>
      <c r="PN561" s="54"/>
      <c r="PO561" s="54"/>
      <c r="PP561" s="54"/>
      <c r="PQ561" s="54"/>
      <c r="PR561" s="54"/>
      <c r="PS561" s="54"/>
      <c r="PT561" s="54"/>
      <c r="PU561" s="54"/>
      <c r="PV561" s="54"/>
      <c r="PW561" s="54"/>
      <c r="PX561" s="54"/>
      <c r="PY561" s="54"/>
      <c r="PZ561" s="54"/>
      <c r="QA561" s="54"/>
      <c r="QB561" s="54"/>
      <c r="QC561" s="54"/>
      <c r="QD561" s="54"/>
      <c r="QE561" s="54"/>
      <c r="QF561" s="54"/>
      <c r="QG561" s="54"/>
      <c r="QH561" s="54"/>
      <c r="QI561" s="54"/>
      <c r="QJ561" s="54"/>
      <c r="QK561" s="54"/>
      <c r="QL561" s="54"/>
      <c r="QM561" s="54"/>
      <c r="QN561" s="54"/>
      <c r="QO561" s="54"/>
      <c r="QP561" s="54"/>
      <c r="QQ561" s="54"/>
      <c r="QR561" s="54"/>
      <c r="QS561" s="54"/>
      <c r="QT561" s="54"/>
      <c r="QU561" s="54"/>
      <c r="QV561" s="54"/>
      <c r="QW561" s="54"/>
      <c r="QX561" s="54"/>
      <c r="QY561" s="54"/>
      <c r="QZ561" s="54"/>
      <c r="RA561" s="54"/>
      <c r="RB561" s="54"/>
      <c r="RC561" s="54"/>
      <c r="RD561" s="54"/>
      <c r="RE561" s="54"/>
      <c r="RF561" s="54"/>
      <c r="RG561" s="54"/>
      <c r="RH561" s="54"/>
      <c r="RI561" s="54"/>
      <c r="RJ561" s="54"/>
      <c r="RK561" s="54"/>
      <c r="RL561" s="54"/>
      <c r="RM561" s="54"/>
      <c r="RN561" s="54"/>
      <c r="RO561" s="54"/>
      <c r="RP561" s="54"/>
      <c r="RQ561" s="54"/>
      <c r="RR561" s="54"/>
      <c r="RS561" s="54"/>
      <c r="RT561" s="54"/>
      <c r="RU561" s="54"/>
      <c r="RV561" s="54"/>
      <c r="RW561" s="54"/>
      <c r="RX561" s="54"/>
      <c r="RY561" s="54"/>
      <c r="RZ561" s="54"/>
      <c r="SA561" s="54"/>
      <c r="SB561" s="54"/>
      <c r="SC561" s="54"/>
      <c r="SD561" s="54"/>
      <c r="SE561" s="54"/>
      <c r="SF561" s="54"/>
      <c r="SG561" s="54"/>
      <c r="SH561" s="54"/>
      <c r="SI561" s="54"/>
      <c r="SJ561" s="54"/>
      <c r="SK561" s="54"/>
      <c r="SL561" s="54"/>
      <c r="SM561" s="54"/>
      <c r="SN561" s="54"/>
      <c r="SO561" s="54"/>
      <c r="SP561" s="54"/>
      <c r="SQ561" s="54"/>
      <c r="SR561" s="54"/>
      <c r="SS561" s="54"/>
      <c r="ST561" s="54"/>
      <c r="SU561" s="54"/>
      <c r="SV561" s="54"/>
      <c r="SW561" s="54"/>
      <c r="SX561" s="54"/>
      <c r="SY561" s="54"/>
      <c r="SZ561" s="54"/>
      <c r="TA561" s="54"/>
      <c r="TB561" s="54"/>
      <c r="TC561" s="54"/>
      <c r="TD561" s="54"/>
      <c r="TE561" s="54"/>
      <c r="TF561" s="54"/>
      <c r="TG561" s="54"/>
      <c r="TH561" s="54"/>
      <c r="TI561" s="54"/>
      <c r="TJ561" s="54"/>
      <c r="TK561" s="54"/>
      <c r="TL561" s="54"/>
      <c r="TM561" s="54"/>
      <c r="TN561" s="54"/>
      <c r="TO561" s="54"/>
      <c r="TP561" s="54"/>
      <c r="TQ561" s="54"/>
      <c r="TR561" s="54"/>
      <c r="TS561" s="54"/>
      <c r="TT561" s="54"/>
      <c r="TU561" s="54"/>
      <c r="TV561" s="54"/>
      <c r="TW561" s="54"/>
      <c r="TX561" s="54"/>
      <c r="TY561" s="54"/>
      <c r="TZ561" s="54"/>
      <c r="UA561" s="54"/>
      <c r="UB561" s="54"/>
      <c r="UC561" s="54"/>
      <c r="UD561" s="54"/>
      <c r="UE561" s="54"/>
      <c r="UF561" s="54"/>
      <c r="UG561" s="54"/>
      <c r="UH561" s="54"/>
      <c r="UI561" s="54"/>
      <c r="UJ561" s="54"/>
      <c r="UK561" s="54"/>
      <c r="UL561" s="54"/>
      <c r="UM561" s="54"/>
      <c r="UN561" s="54"/>
      <c r="UO561" s="54"/>
      <c r="UP561" s="54"/>
      <c r="UQ561" s="54"/>
      <c r="UR561" s="54"/>
      <c r="US561" s="54"/>
      <c r="UT561" s="54"/>
      <c r="UU561" s="54"/>
      <c r="UV561" s="54"/>
      <c r="UW561" s="54"/>
      <c r="UX561" s="54"/>
      <c r="UY561" s="54"/>
      <c r="UZ561" s="54"/>
      <c r="VA561" s="54"/>
      <c r="VB561" s="54"/>
      <c r="VC561" s="54"/>
      <c r="VD561" s="54"/>
      <c r="VE561" s="54"/>
      <c r="VF561" s="54"/>
      <c r="VG561" s="54"/>
      <c r="VH561" s="54"/>
      <c r="VI561" s="54"/>
      <c r="VJ561" s="54"/>
      <c r="VK561" s="54"/>
      <c r="VL561" s="54"/>
      <c r="VM561" s="54"/>
      <c r="VN561" s="54"/>
      <c r="VO561" s="54"/>
      <c r="VP561" s="54"/>
      <c r="VQ561" s="54"/>
      <c r="VR561" s="54"/>
      <c r="VS561" s="54"/>
      <c r="VT561" s="54"/>
      <c r="VU561" s="54"/>
      <c r="VV561" s="54"/>
      <c r="VW561" s="54"/>
      <c r="VX561" s="54"/>
      <c r="VY561" s="54"/>
      <c r="VZ561" s="54"/>
      <c r="WA561" s="54"/>
      <c r="WB561" s="54"/>
      <c r="WC561" s="54"/>
      <c r="WD561" s="54"/>
      <c r="WE561" s="54"/>
      <c r="WF561" s="54"/>
      <c r="WG561" s="54"/>
      <c r="WH561" s="54"/>
      <c r="WI561" s="54"/>
      <c r="WJ561" s="54"/>
      <c r="WK561" s="54"/>
      <c r="WL561" s="54"/>
      <c r="WM561" s="54"/>
      <c r="WN561" s="54"/>
      <c r="WO561" s="54"/>
      <c r="WP561" s="54"/>
      <c r="WQ561" s="54"/>
      <c r="WR561" s="54"/>
      <c r="WS561" s="54"/>
      <c r="WT561" s="54"/>
      <c r="WU561" s="54"/>
      <c r="WV561" s="54"/>
      <c r="WW561" s="54"/>
      <c r="WX561" s="54"/>
      <c r="WY561" s="54"/>
      <c r="WZ561" s="54"/>
      <c r="XA561" s="54"/>
      <c r="XB561" s="54"/>
      <c r="XC561" s="54"/>
      <c r="XD561" s="54"/>
      <c r="XE561" s="54"/>
      <c r="XF561" s="54"/>
      <c r="XG561" s="54"/>
      <c r="XH561" s="54"/>
      <c r="XI561" s="54"/>
      <c r="XJ561" s="54"/>
      <c r="XK561" s="54"/>
      <c r="XL561" s="54"/>
      <c r="XM561" s="54"/>
      <c r="XN561" s="54"/>
      <c r="XO561" s="54"/>
      <c r="XP561" s="54"/>
      <c r="XQ561" s="54"/>
      <c r="XR561" s="54"/>
      <c r="XS561" s="54"/>
      <c r="XT561" s="54"/>
      <c r="XU561" s="54"/>
      <c r="XV561" s="54"/>
      <c r="XW561" s="54"/>
      <c r="XX561" s="54"/>
      <c r="XY561" s="54"/>
      <c r="XZ561" s="54"/>
      <c r="YA561" s="54"/>
      <c r="YB561" s="54"/>
      <c r="YC561" s="54"/>
      <c r="YD561" s="54"/>
      <c r="YE561" s="54"/>
      <c r="YF561" s="54"/>
      <c r="YG561" s="54"/>
      <c r="YH561" s="54"/>
      <c r="YI561" s="54"/>
      <c r="YJ561" s="54"/>
      <c r="YK561" s="54"/>
      <c r="YL561" s="54"/>
      <c r="YM561" s="54"/>
      <c r="YN561" s="54"/>
      <c r="YO561" s="54"/>
      <c r="YP561" s="54"/>
      <c r="YQ561" s="54"/>
      <c r="YR561" s="54"/>
      <c r="YS561" s="54"/>
      <c r="YT561" s="54"/>
      <c r="YU561" s="54"/>
      <c r="YV561" s="54"/>
      <c r="YW561" s="54"/>
      <c r="YX561" s="54"/>
      <c r="YY561" s="54"/>
      <c r="YZ561" s="54"/>
      <c r="ZA561" s="54"/>
      <c r="ZB561" s="54"/>
      <c r="ZC561" s="54"/>
      <c r="ZD561" s="54"/>
      <c r="ZE561" s="54"/>
      <c r="ZF561" s="54"/>
      <c r="ZG561" s="54"/>
      <c r="ZH561" s="54"/>
      <c r="ZI561" s="54"/>
      <c r="ZJ561" s="54"/>
      <c r="ZK561" s="54"/>
      <c r="ZL561" s="54"/>
      <c r="ZM561" s="54"/>
      <c r="ZN561" s="54"/>
      <c r="ZO561" s="54"/>
      <c r="ZP561" s="54"/>
      <c r="ZQ561" s="54"/>
      <c r="ZR561" s="54"/>
      <c r="ZS561" s="54"/>
      <c r="ZT561" s="54"/>
      <c r="ZU561" s="54"/>
      <c r="ZV561" s="54"/>
      <c r="ZW561" s="54"/>
      <c r="ZX561" s="54"/>
      <c r="ZY561" s="54"/>
      <c r="ZZ561" s="54"/>
    </row>
    <row r="562" spans="1:702" x14ac:dyDescent="0.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  <c r="CW562" s="54"/>
      <c r="CX562" s="54"/>
      <c r="CY562" s="54"/>
      <c r="CZ562" s="54"/>
      <c r="DA562" s="54"/>
      <c r="DB562" s="54"/>
      <c r="DC562" s="54"/>
      <c r="DD562" s="54"/>
      <c r="DE562" s="54"/>
      <c r="DF562" s="54"/>
      <c r="DG562" s="54"/>
      <c r="DH562" s="54"/>
      <c r="DI562" s="54"/>
      <c r="DJ562" s="54"/>
      <c r="DK562" s="54"/>
      <c r="DL562" s="54"/>
      <c r="DM562" s="54"/>
      <c r="DN562" s="54"/>
      <c r="DO562" s="54"/>
      <c r="DP562" s="54"/>
      <c r="DQ562" s="54"/>
      <c r="DR562" s="54"/>
      <c r="DS562" s="54"/>
      <c r="DT562" s="54"/>
      <c r="DU562" s="54"/>
      <c r="DV562" s="54"/>
      <c r="DW562" s="54"/>
      <c r="DX562" s="54"/>
      <c r="DY562" s="54"/>
      <c r="DZ562" s="54"/>
      <c r="EA562" s="54"/>
      <c r="EB562" s="54"/>
      <c r="EC562" s="54"/>
      <c r="ED562" s="54"/>
      <c r="EE562" s="54"/>
      <c r="EF562" s="54"/>
      <c r="EG562" s="54"/>
      <c r="EH562" s="54"/>
      <c r="EI562" s="54"/>
      <c r="EJ562" s="54"/>
      <c r="EK562" s="54"/>
      <c r="EL562" s="54"/>
      <c r="EM562" s="54"/>
      <c r="EN562" s="54"/>
      <c r="EO562" s="54"/>
      <c r="EP562" s="54"/>
      <c r="EQ562" s="54"/>
      <c r="ER562" s="54"/>
      <c r="ES562" s="54"/>
      <c r="ET562" s="54"/>
      <c r="EU562" s="54"/>
      <c r="EV562" s="54"/>
      <c r="EW562" s="54"/>
      <c r="EX562" s="54"/>
      <c r="EY562" s="54"/>
      <c r="EZ562" s="54"/>
      <c r="FA562" s="54"/>
      <c r="FB562" s="54"/>
      <c r="FC562" s="54"/>
      <c r="FD562" s="54"/>
      <c r="FE562" s="54"/>
      <c r="FF562" s="54"/>
      <c r="FG562" s="54"/>
      <c r="FH562" s="54"/>
      <c r="FI562" s="54"/>
      <c r="FJ562" s="54"/>
      <c r="FK562" s="54"/>
      <c r="FL562" s="54"/>
      <c r="FM562" s="54"/>
      <c r="FN562" s="54"/>
      <c r="FO562" s="54"/>
      <c r="FP562" s="54"/>
      <c r="FQ562" s="54"/>
      <c r="FR562" s="54"/>
      <c r="FS562" s="54"/>
      <c r="FT562" s="54"/>
      <c r="FU562" s="54"/>
      <c r="FV562" s="54"/>
      <c r="FW562" s="54"/>
      <c r="FX562" s="54"/>
      <c r="FY562" s="54"/>
      <c r="FZ562" s="54"/>
      <c r="GA562" s="54"/>
      <c r="GB562" s="54"/>
      <c r="GC562" s="54"/>
      <c r="GD562" s="54"/>
      <c r="GE562" s="54"/>
      <c r="GF562" s="54"/>
      <c r="GG562" s="54"/>
      <c r="GH562" s="54"/>
      <c r="GI562" s="54"/>
      <c r="GJ562" s="54"/>
      <c r="GK562" s="54"/>
      <c r="GL562" s="54"/>
      <c r="GM562" s="54"/>
      <c r="GN562" s="54"/>
      <c r="GO562" s="54"/>
      <c r="GP562" s="54"/>
      <c r="GQ562" s="54"/>
      <c r="GR562" s="54"/>
      <c r="GS562" s="54"/>
      <c r="GT562" s="54"/>
      <c r="GU562" s="54"/>
      <c r="GV562" s="54"/>
      <c r="GW562" s="54"/>
      <c r="GX562" s="54"/>
      <c r="GY562" s="54"/>
      <c r="GZ562" s="54"/>
      <c r="HA562" s="54"/>
      <c r="HB562" s="54"/>
      <c r="HC562" s="54"/>
      <c r="HD562" s="54"/>
      <c r="HE562" s="54"/>
      <c r="HF562" s="54"/>
      <c r="HG562" s="54"/>
      <c r="HH562" s="54"/>
      <c r="HI562" s="54"/>
      <c r="HJ562" s="54"/>
      <c r="HK562" s="54"/>
      <c r="HL562" s="54"/>
      <c r="HM562" s="54"/>
      <c r="HN562" s="54"/>
      <c r="HO562" s="54"/>
      <c r="HP562" s="54"/>
      <c r="HQ562" s="54"/>
      <c r="HR562" s="54"/>
      <c r="HS562" s="54"/>
      <c r="HT562" s="54"/>
      <c r="HU562" s="54"/>
      <c r="HV562" s="54"/>
      <c r="HW562" s="54"/>
      <c r="HX562" s="54"/>
      <c r="HY562" s="54"/>
      <c r="HZ562" s="54"/>
      <c r="IA562" s="54"/>
      <c r="IB562" s="54"/>
      <c r="IC562" s="54"/>
      <c r="ID562" s="54"/>
      <c r="IE562" s="54"/>
      <c r="IF562" s="54"/>
      <c r="IG562" s="54"/>
      <c r="IH562" s="54"/>
      <c r="II562" s="54"/>
      <c r="IJ562" s="54"/>
      <c r="IK562" s="54"/>
      <c r="IL562" s="54"/>
      <c r="IM562" s="54"/>
      <c r="IN562" s="54"/>
      <c r="IO562" s="54"/>
      <c r="IP562" s="54"/>
      <c r="IQ562" s="54"/>
      <c r="IR562" s="54"/>
      <c r="IS562" s="54"/>
      <c r="IT562" s="54"/>
      <c r="IU562" s="54"/>
      <c r="IV562" s="54"/>
      <c r="IW562" s="54"/>
      <c r="IX562" s="54"/>
      <c r="IY562" s="54"/>
      <c r="IZ562" s="54"/>
      <c r="JA562" s="54"/>
      <c r="JB562" s="54"/>
      <c r="JC562" s="54"/>
      <c r="JD562" s="54"/>
      <c r="JE562" s="54"/>
      <c r="JF562" s="54"/>
      <c r="JG562" s="54"/>
      <c r="JH562" s="54"/>
      <c r="JI562" s="54"/>
      <c r="JJ562" s="54"/>
      <c r="JK562" s="54"/>
      <c r="JL562" s="54"/>
      <c r="JM562" s="54"/>
      <c r="JN562" s="54"/>
      <c r="JO562" s="54"/>
      <c r="JP562" s="54"/>
      <c r="JQ562" s="54"/>
      <c r="JR562" s="54"/>
      <c r="JS562" s="54"/>
      <c r="JT562" s="54"/>
      <c r="JU562" s="54"/>
      <c r="JV562" s="54"/>
      <c r="JW562" s="54"/>
      <c r="JX562" s="54"/>
      <c r="JY562" s="54"/>
      <c r="JZ562" s="54"/>
      <c r="KA562" s="54"/>
      <c r="KB562" s="54"/>
      <c r="KC562" s="54"/>
      <c r="KD562" s="54"/>
      <c r="KE562" s="54"/>
      <c r="KF562" s="54"/>
      <c r="KG562" s="54"/>
      <c r="KH562" s="54"/>
      <c r="KI562" s="54"/>
      <c r="KJ562" s="54"/>
      <c r="KK562" s="54"/>
      <c r="KL562" s="54"/>
      <c r="KM562" s="54"/>
      <c r="KN562" s="54"/>
      <c r="KO562" s="54"/>
      <c r="KP562" s="54"/>
      <c r="KQ562" s="54"/>
      <c r="KR562" s="54"/>
      <c r="KS562" s="54"/>
      <c r="KT562" s="54"/>
      <c r="KU562" s="54"/>
      <c r="KV562" s="54"/>
      <c r="KW562" s="54"/>
      <c r="KX562" s="54"/>
      <c r="KY562" s="54"/>
      <c r="KZ562" s="54"/>
      <c r="LA562" s="54"/>
      <c r="LB562" s="54"/>
      <c r="LC562" s="54"/>
      <c r="LD562" s="54"/>
      <c r="LE562" s="54"/>
      <c r="LF562" s="54"/>
      <c r="LG562" s="54"/>
      <c r="LH562" s="54"/>
      <c r="LI562" s="54"/>
      <c r="LJ562" s="54"/>
      <c r="LK562" s="54"/>
      <c r="LL562" s="54"/>
      <c r="LM562" s="54"/>
      <c r="LN562" s="54"/>
      <c r="LO562" s="54"/>
      <c r="LP562" s="54"/>
      <c r="LQ562" s="54"/>
      <c r="LR562" s="54"/>
      <c r="LS562" s="54"/>
      <c r="LT562" s="54"/>
      <c r="LU562" s="54"/>
      <c r="LV562" s="54"/>
      <c r="LW562" s="54"/>
      <c r="LX562" s="54"/>
      <c r="LY562" s="54"/>
      <c r="LZ562" s="54"/>
      <c r="MA562" s="54"/>
      <c r="MB562" s="54"/>
      <c r="MC562" s="54"/>
      <c r="MD562" s="54"/>
      <c r="ME562" s="54"/>
      <c r="MF562" s="54"/>
      <c r="MG562" s="54"/>
      <c r="MH562" s="54"/>
      <c r="MI562" s="54"/>
      <c r="MJ562" s="54"/>
      <c r="MK562" s="54"/>
      <c r="ML562" s="54"/>
      <c r="MM562" s="54"/>
      <c r="MN562" s="54"/>
      <c r="MO562" s="54"/>
      <c r="MP562" s="54"/>
      <c r="MQ562" s="54"/>
      <c r="MR562" s="54"/>
      <c r="MS562" s="54"/>
      <c r="MT562" s="54"/>
      <c r="MU562" s="54"/>
      <c r="MV562" s="54"/>
      <c r="MW562" s="54"/>
      <c r="MX562" s="54"/>
      <c r="MY562" s="54"/>
      <c r="MZ562" s="54"/>
      <c r="NA562" s="54"/>
      <c r="NB562" s="54"/>
      <c r="NC562" s="54"/>
      <c r="ND562" s="54"/>
      <c r="NE562" s="54"/>
      <c r="NF562" s="54"/>
      <c r="NG562" s="54"/>
      <c r="NH562" s="54"/>
      <c r="NI562" s="54"/>
      <c r="NJ562" s="54"/>
      <c r="NK562" s="54"/>
      <c r="NL562" s="54"/>
      <c r="NM562" s="54"/>
      <c r="NN562" s="54"/>
      <c r="NO562" s="54"/>
      <c r="NP562" s="54"/>
      <c r="NQ562" s="54"/>
      <c r="NR562" s="54"/>
      <c r="NS562" s="54"/>
      <c r="NT562" s="54"/>
      <c r="NU562" s="54"/>
      <c r="NV562" s="54"/>
      <c r="NW562" s="54"/>
      <c r="NX562" s="54"/>
      <c r="NY562" s="54"/>
      <c r="NZ562" s="54"/>
      <c r="OA562" s="54"/>
      <c r="OB562" s="54"/>
      <c r="OC562" s="54"/>
      <c r="OD562" s="54"/>
      <c r="OE562" s="54"/>
      <c r="OF562" s="54"/>
      <c r="OG562" s="54"/>
      <c r="OH562" s="54"/>
      <c r="OI562" s="54"/>
      <c r="OJ562" s="54"/>
      <c r="OK562" s="54"/>
      <c r="OL562" s="54"/>
      <c r="OM562" s="54"/>
      <c r="ON562" s="54"/>
      <c r="OO562" s="54"/>
      <c r="OP562" s="54"/>
      <c r="OQ562" s="54"/>
      <c r="OR562" s="54"/>
      <c r="OS562" s="54"/>
      <c r="OT562" s="54"/>
      <c r="OU562" s="54"/>
      <c r="OV562" s="54"/>
      <c r="OW562" s="54"/>
      <c r="OX562" s="54"/>
      <c r="OY562" s="54"/>
      <c r="OZ562" s="54"/>
      <c r="PA562" s="54"/>
      <c r="PB562" s="54"/>
      <c r="PC562" s="54"/>
      <c r="PD562" s="54"/>
      <c r="PE562" s="54"/>
      <c r="PF562" s="54"/>
      <c r="PG562" s="54"/>
      <c r="PH562" s="54"/>
      <c r="PI562" s="54"/>
      <c r="PJ562" s="54"/>
      <c r="PK562" s="54"/>
      <c r="PL562" s="54"/>
      <c r="PM562" s="54"/>
      <c r="PN562" s="54"/>
      <c r="PO562" s="54"/>
      <c r="PP562" s="54"/>
      <c r="PQ562" s="54"/>
      <c r="PR562" s="54"/>
      <c r="PS562" s="54"/>
      <c r="PT562" s="54"/>
      <c r="PU562" s="54"/>
      <c r="PV562" s="54"/>
      <c r="PW562" s="54"/>
      <c r="PX562" s="54"/>
      <c r="PY562" s="54"/>
      <c r="PZ562" s="54"/>
      <c r="QA562" s="54"/>
      <c r="QB562" s="54"/>
      <c r="QC562" s="54"/>
      <c r="QD562" s="54"/>
      <c r="QE562" s="54"/>
      <c r="QF562" s="54"/>
      <c r="QG562" s="54"/>
      <c r="QH562" s="54"/>
      <c r="QI562" s="54"/>
      <c r="QJ562" s="54"/>
      <c r="QK562" s="54"/>
      <c r="QL562" s="54"/>
      <c r="QM562" s="54"/>
      <c r="QN562" s="54"/>
      <c r="QO562" s="54"/>
      <c r="QP562" s="54"/>
      <c r="QQ562" s="54"/>
      <c r="QR562" s="54"/>
      <c r="QS562" s="54"/>
      <c r="QT562" s="54"/>
      <c r="QU562" s="54"/>
      <c r="QV562" s="54"/>
      <c r="QW562" s="54"/>
      <c r="QX562" s="54"/>
      <c r="QY562" s="54"/>
      <c r="QZ562" s="54"/>
      <c r="RA562" s="54"/>
      <c r="RB562" s="54"/>
      <c r="RC562" s="54"/>
      <c r="RD562" s="54"/>
      <c r="RE562" s="54"/>
      <c r="RF562" s="54"/>
      <c r="RG562" s="54"/>
      <c r="RH562" s="54"/>
      <c r="RI562" s="54"/>
      <c r="RJ562" s="54"/>
      <c r="RK562" s="54"/>
      <c r="RL562" s="54"/>
      <c r="RM562" s="54"/>
      <c r="RN562" s="54"/>
      <c r="RO562" s="54"/>
      <c r="RP562" s="54"/>
      <c r="RQ562" s="54"/>
      <c r="RR562" s="54"/>
      <c r="RS562" s="54"/>
      <c r="RT562" s="54"/>
      <c r="RU562" s="54"/>
      <c r="RV562" s="54"/>
      <c r="RW562" s="54"/>
      <c r="RX562" s="54"/>
      <c r="RY562" s="54"/>
      <c r="RZ562" s="54"/>
      <c r="SA562" s="54"/>
      <c r="SB562" s="54"/>
      <c r="SC562" s="54"/>
      <c r="SD562" s="54"/>
      <c r="SE562" s="54"/>
      <c r="SF562" s="54"/>
      <c r="SG562" s="54"/>
      <c r="SH562" s="54"/>
      <c r="SI562" s="54"/>
      <c r="SJ562" s="54"/>
      <c r="SK562" s="54"/>
      <c r="SL562" s="54"/>
      <c r="SM562" s="54"/>
      <c r="SN562" s="54"/>
      <c r="SO562" s="54"/>
      <c r="SP562" s="54"/>
      <c r="SQ562" s="54"/>
      <c r="SR562" s="54"/>
      <c r="SS562" s="54"/>
      <c r="ST562" s="54"/>
      <c r="SU562" s="54"/>
      <c r="SV562" s="54"/>
      <c r="SW562" s="54"/>
      <c r="SX562" s="54"/>
      <c r="SY562" s="54"/>
      <c r="SZ562" s="54"/>
      <c r="TA562" s="54"/>
      <c r="TB562" s="54"/>
      <c r="TC562" s="54"/>
      <c r="TD562" s="54"/>
      <c r="TE562" s="54"/>
      <c r="TF562" s="54"/>
      <c r="TG562" s="54"/>
      <c r="TH562" s="54"/>
      <c r="TI562" s="54"/>
      <c r="TJ562" s="54"/>
      <c r="TK562" s="54"/>
      <c r="TL562" s="54"/>
      <c r="TM562" s="54"/>
      <c r="TN562" s="54"/>
      <c r="TO562" s="54"/>
      <c r="TP562" s="54"/>
      <c r="TQ562" s="54"/>
      <c r="TR562" s="54"/>
      <c r="TS562" s="54"/>
      <c r="TT562" s="54"/>
      <c r="TU562" s="54"/>
      <c r="TV562" s="54"/>
      <c r="TW562" s="54"/>
      <c r="TX562" s="54"/>
      <c r="TY562" s="54"/>
      <c r="TZ562" s="54"/>
      <c r="UA562" s="54"/>
      <c r="UB562" s="54"/>
      <c r="UC562" s="54"/>
      <c r="UD562" s="54"/>
      <c r="UE562" s="54"/>
      <c r="UF562" s="54"/>
      <c r="UG562" s="54"/>
      <c r="UH562" s="54"/>
      <c r="UI562" s="54"/>
      <c r="UJ562" s="54"/>
      <c r="UK562" s="54"/>
      <c r="UL562" s="54"/>
      <c r="UM562" s="54"/>
      <c r="UN562" s="54"/>
      <c r="UO562" s="54"/>
      <c r="UP562" s="54"/>
      <c r="UQ562" s="54"/>
      <c r="UR562" s="54"/>
      <c r="US562" s="54"/>
      <c r="UT562" s="54"/>
      <c r="UU562" s="54"/>
      <c r="UV562" s="54"/>
      <c r="UW562" s="54"/>
      <c r="UX562" s="54"/>
      <c r="UY562" s="54"/>
      <c r="UZ562" s="54"/>
      <c r="VA562" s="54"/>
      <c r="VB562" s="54"/>
      <c r="VC562" s="54"/>
      <c r="VD562" s="54"/>
      <c r="VE562" s="54"/>
      <c r="VF562" s="54"/>
      <c r="VG562" s="54"/>
      <c r="VH562" s="54"/>
      <c r="VI562" s="54"/>
      <c r="VJ562" s="54"/>
      <c r="VK562" s="54"/>
      <c r="VL562" s="54"/>
      <c r="VM562" s="54"/>
      <c r="VN562" s="54"/>
      <c r="VO562" s="54"/>
      <c r="VP562" s="54"/>
      <c r="VQ562" s="54"/>
      <c r="VR562" s="54"/>
      <c r="VS562" s="54"/>
      <c r="VT562" s="54"/>
      <c r="VU562" s="54"/>
      <c r="VV562" s="54"/>
      <c r="VW562" s="54"/>
      <c r="VX562" s="54"/>
      <c r="VY562" s="54"/>
      <c r="VZ562" s="54"/>
      <c r="WA562" s="54"/>
      <c r="WB562" s="54"/>
      <c r="WC562" s="54"/>
      <c r="WD562" s="54"/>
      <c r="WE562" s="54"/>
      <c r="WF562" s="54"/>
      <c r="WG562" s="54"/>
      <c r="WH562" s="54"/>
      <c r="WI562" s="54"/>
      <c r="WJ562" s="54"/>
      <c r="WK562" s="54"/>
      <c r="WL562" s="54"/>
      <c r="WM562" s="54"/>
      <c r="WN562" s="54"/>
      <c r="WO562" s="54"/>
      <c r="WP562" s="54"/>
      <c r="WQ562" s="54"/>
      <c r="WR562" s="54"/>
      <c r="WS562" s="54"/>
      <c r="WT562" s="54"/>
      <c r="WU562" s="54"/>
      <c r="WV562" s="54"/>
      <c r="WW562" s="54"/>
      <c r="WX562" s="54"/>
      <c r="WY562" s="54"/>
      <c r="WZ562" s="54"/>
      <c r="XA562" s="54"/>
      <c r="XB562" s="54"/>
      <c r="XC562" s="54"/>
      <c r="XD562" s="54"/>
      <c r="XE562" s="54"/>
      <c r="XF562" s="54"/>
      <c r="XG562" s="54"/>
      <c r="XH562" s="54"/>
      <c r="XI562" s="54"/>
      <c r="XJ562" s="54"/>
      <c r="XK562" s="54"/>
      <c r="XL562" s="54"/>
      <c r="XM562" s="54"/>
      <c r="XN562" s="54"/>
      <c r="XO562" s="54"/>
      <c r="XP562" s="54"/>
      <c r="XQ562" s="54"/>
      <c r="XR562" s="54"/>
      <c r="XS562" s="54"/>
      <c r="XT562" s="54"/>
      <c r="XU562" s="54"/>
      <c r="XV562" s="54"/>
      <c r="XW562" s="54"/>
      <c r="XX562" s="54"/>
      <c r="XY562" s="54"/>
      <c r="XZ562" s="54"/>
      <c r="YA562" s="54"/>
      <c r="YB562" s="54"/>
      <c r="YC562" s="54"/>
      <c r="YD562" s="54"/>
      <c r="YE562" s="54"/>
      <c r="YF562" s="54"/>
      <c r="YG562" s="54"/>
      <c r="YH562" s="54"/>
      <c r="YI562" s="54"/>
      <c r="YJ562" s="54"/>
      <c r="YK562" s="54"/>
      <c r="YL562" s="54"/>
      <c r="YM562" s="54"/>
      <c r="YN562" s="54"/>
      <c r="YO562" s="54"/>
      <c r="YP562" s="54"/>
      <c r="YQ562" s="54"/>
      <c r="YR562" s="54"/>
      <c r="YS562" s="54"/>
      <c r="YT562" s="54"/>
      <c r="YU562" s="54"/>
      <c r="YV562" s="54"/>
      <c r="YW562" s="54"/>
      <c r="YX562" s="54"/>
      <c r="YY562" s="54"/>
      <c r="YZ562" s="54"/>
      <c r="ZA562" s="54"/>
      <c r="ZB562" s="54"/>
      <c r="ZC562" s="54"/>
      <c r="ZD562" s="54"/>
      <c r="ZE562" s="54"/>
      <c r="ZF562" s="54"/>
      <c r="ZG562" s="54"/>
      <c r="ZH562" s="54"/>
      <c r="ZI562" s="54"/>
      <c r="ZJ562" s="54"/>
      <c r="ZK562" s="54"/>
      <c r="ZL562" s="54"/>
      <c r="ZM562" s="54"/>
      <c r="ZN562" s="54"/>
      <c r="ZO562" s="54"/>
      <c r="ZP562" s="54"/>
      <c r="ZQ562" s="54"/>
      <c r="ZR562" s="54"/>
      <c r="ZS562" s="54"/>
      <c r="ZT562" s="54"/>
      <c r="ZU562" s="54"/>
      <c r="ZV562" s="54"/>
      <c r="ZW562" s="54"/>
      <c r="ZX562" s="54"/>
      <c r="ZY562" s="54"/>
      <c r="ZZ562" s="54"/>
    </row>
    <row r="563" spans="1:702" x14ac:dyDescent="0.2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  <c r="CW563" s="54"/>
      <c r="CX563" s="54"/>
      <c r="CY563" s="54"/>
      <c r="CZ563" s="54"/>
      <c r="DA563" s="54"/>
      <c r="DB563" s="54"/>
      <c r="DC563" s="54"/>
      <c r="DD563" s="54"/>
      <c r="DE563" s="54"/>
      <c r="DF563" s="54"/>
      <c r="DG563" s="54"/>
      <c r="DH563" s="54"/>
      <c r="DI563" s="54"/>
      <c r="DJ563" s="54"/>
      <c r="DK563" s="54"/>
      <c r="DL563" s="54"/>
      <c r="DM563" s="54"/>
      <c r="DN563" s="54"/>
      <c r="DO563" s="54"/>
      <c r="DP563" s="54"/>
      <c r="DQ563" s="54"/>
      <c r="DR563" s="54"/>
      <c r="DS563" s="54"/>
      <c r="DT563" s="54"/>
      <c r="DU563" s="54"/>
      <c r="DV563" s="54"/>
      <c r="DW563" s="54"/>
      <c r="DX563" s="54"/>
      <c r="DY563" s="54"/>
      <c r="DZ563" s="54"/>
      <c r="EA563" s="54"/>
      <c r="EB563" s="54"/>
      <c r="EC563" s="54"/>
      <c r="ED563" s="54"/>
      <c r="EE563" s="54"/>
      <c r="EF563" s="54"/>
      <c r="EG563" s="54"/>
      <c r="EH563" s="54"/>
      <c r="EI563" s="54"/>
      <c r="EJ563" s="54"/>
      <c r="EK563" s="54"/>
      <c r="EL563" s="54"/>
      <c r="EM563" s="54"/>
      <c r="EN563" s="54"/>
      <c r="EO563" s="54"/>
      <c r="EP563" s="54"/>
      <c r="EQ563" s="54"/>
      <c r="ER563" s="54"/>
      <c r="ES563" s="54"/>
      <c r="ET563" s="54"/>
      <c r="EU563" s="54"/>
      <c r="EV563" s="54"/>
      <c r="EW563" s="54"/>
      <c r="EX563" s="54"/>
      <c r="EY563" s="54"/>
      <c r="EZ563" s="54"/>
      <c r="FA563" s="54"/>
      <c r="FB563" s="54"/>
      <c r="FC563" s="54"/>
      <c r="FD563" s="54"/>
      <c r="FE563" s="54"/>
      <c r="FF563" s="54"/>
      <c r="FG563" s="54"/>
      <c r="FH563" s="54"/>
      <c r="FI563" s="54"/>
      <c r="FJ563" s="54"/>
      <c r="FK563" s="54"/>
      <c r="FL563" s="54"/>
      <c r="FM563" s="54"/>
      <c r="FN563" s="54"/>
      <c r="FO563" s="54"/>
      <c r="FP563" s="54"/>
      <c r="FQ563" s="54"/>
      <c r="FR563" s="54"/>
      <c r="FS563" s="54"/>
      <c r="FT563" s="54"/>
      <c r="FU563" s="54"/>
      <c r="FV563" s="54"/>
      <c r="FW563" s="54"/>
      <c r="FX563" s="54"/>
      <c r="FY563" s="54"/>
      <c r="FZ563" s="54"/>
      <c r="GA563" s="54"/>
      <c r="GB563" s="54"/>
      <c r="GC563" s="54"/>
      <c r="GD563" s="54"/>
      <c r="GE563" s="54"/>
      <c r="GF563" s="54"/>
      <c r="GG563" s="54"/>
      <c r="GH563" s="54"/>
      <c r="GI563" s="54"/>
      <c r="GJ563" s="54"/>
      <c r="GK563" s="54"/>
      <c r="GL563" s="54"/>
      <c r="GM563" s="54"/>
      <c r="GN563" s="54"/>
      <c r="GO563" s="54"/>
      <c r="GP563" s="54"/>
      <c r="GQ563" s="54"/>
      <c r="GR563" s="54"/>
      <c r="GS563" s="54"/>
      <c r="GT563" s="54"/>
      <c r="GU563" s="54"/>
      <c r="GV563" s="54"/>
      <c r="GW563" s="54"/>
      <c r="GX563" s="54"/>
      <c r="GY563" s="54"/>
      <c r="GZ563" s="54"/>
      <c r="HA563" s="54"/>
      <c r="HB563" s="54"/>
      <c r="HC563" s="54"/>
      <c r="HD563" s="54"/>
      <c r="HE563" s="54"/>
      <c r="HF563" s="54"/>
      <c r="HG563" s="54"/>
      <c r="HH563" s="54"/>
      <c r="HI563" s="54"/>
      <c r="HJ563" s="54"/>
      <c r="HK563" s="54"/>
      <c r="HL563" s="54"/>
      <c r="HM563" s="54"/>
      <c r="HN563" s="54"/>
      <c r="HO563" s="54"/>
      <c r="HP563" s="54"/>
      <c r="HQ563" s="54"/>
      <c r="HR563" s="54"/>
      <c r="HS563" s="54"/>
      <c r="HT563" s="54"/>
      <c r="HU563" s="54"/>
      <c r="HV563" s="54"/>
      <c r="HW563" s="54"/>
      <c r="HX563" s="54"/>
      <c r="HY563" s="54"/>
      <c r="HZ563" s="54"/>
      <c r="IA563" s="54"/>
      <c r="IB563" s="54"/>
      <c r="IC563" s="54"/>
      <c r="ID563" s="54"/>
      <c r="IE563" s="54"/>
      <c r="IF563" s="54"/>
      <c r="IG563" s="54"/>
      <c r="IH563" s="54"/>
      <c r="II563" s="54"/>
      <c r="IJ563" s="54"/>
      <c r="IK563" s="54"/>
      <c r="IL563" s="54"/>
      <c r="IM563" s="54"/>
      <c r="IN563" s="54"/>
      <c r="IO563" s="54"/>
      <c r="IP563" s="54"/>
      <c r="IQ563" s="54"/>
      <c r="IR563" s="54"/>
      <c r="IS563" s="54"/>
      <c r="IT563" s="54"/>
      <c r="IU563" s="54"/>
      <c r="IV563" s="54"/>
      <c r="IW563" s="54"/>
      <c r="IX563" s="54"/>
      <c r="IY563" s="54"/>
      <c r="IZ563" s="54"/>
      <c r="JA563" s="54"/>
      <c r="JB563" s="54"/>
      <c r="JC563" s="54"/>
      <c r="JD563" s="54"/>
      <c r="JE563" s="54"/>
      <c r="JF563" s="54"/>
      <c r="JG563" s="54"/>
      <c r="JH563" s="54"/>
      <c r="JI563" s="54"/>
      <c r="JJ563" s="54"/>
      <c r="JK563" s="54"/>
      <c r="JL563" s="54"/>
      <c r="JM563" s="54"/>
      <c r="JN563" s="54"/>
      <c r="JO563" s="54"/>
      <c r="JP563" s="54"/>
      <c r="JQ563" s="54"/>
      <c r="JR563" s="54"/>
      <c r="JS563" s="54"/>
      <c r="JT563" s="54"/>
      <c r="JU563" s="54"/>
      <c r="JV563" s="54"/>
      <c r="JW563" s="54"/>
      <c r="JX563" s="54"/>
      <c r="JY563" s="54"/>
      <c r="JZ563" s="54"/>
      <c r="KA563" s="54"/>
      <c r="KB563" s="54"/>
      <c r="KC563" s="54"/>
      <c r="KD563" s="54"/>
      <c r="KE563" s="54"/>
      <c r="KF563" s="54"/>
      <c r="KG563" s="54"/>
      <c r="KH563" s="54"/>
      <c r="KI563" s="54"/>
      <c r="KJ563" s="54"/>
      <c r="KK563" s="54"/>
      <c r="KL563" s="54"/>
      <c r="KM563" s="54"/>
      <c r="KN563" s="54"/>
      <c r="KO563" s="54"/>
      <c r="KP563" s="54"/>
      <c r="KQ563" s="54"/>
      <c r="KR563" s="54"/>
      <c r="KS563" s="54"/>
      <c r="KT563" s="54"/>
      <c r="KU563" s="54"/>
      <c r="KV563" s="54"/>
      <c r="KW563" s="54"/>
      <c r="KX563" s="54"/>
      <c r="KY563" s="54"/>
      <c r="KZ563" s="54"/>
      <c r="LA563" s="54"/>
      <c r="LB563" s="54"/>
      <c r="LC563" s="54"/>
      <c r="LD563" s="54"/>
      <c r="LE563" s="54"/>
      <c r="LF563" s="54"/>
      <c r="LG563" s="54"/>
      <c r="LH563" s="54"/>
      <c r="LI563" s="54"/>
      <c r="LJ563" s="54"/>
      <c r="LK563" s="54"/>
      <c r="LL563" s="54"/>
      <c r="LM563" s="54"/>
      <c r="LN563" s="54"/>
      <c r="LO563" s="54"/>
      <c r="LP563" s="54"/>
      <c r="LQ563" s="54"/>
      <c r="LR563" s="54"/>
      <c r="LS563" s="54"/>
      <c r="LT563" s="54"/>
      <c r="LU563" s="54"/>
      <c r="LV563" s="54"/>
      <c r="LW563" s="54"/>
      <c r="LX563" s="54"/>
      <c r="LY563" s="54"/>
      <c r="LZ563" s="54"/>
      <c r="MA563" s="54"/>
      <c r="MB563" s="54"/>
      <c r="MC563" s="54"/>
      <c r="MD563" s="54"/>
      <c r="ME563" s="54"/>
      <c r="MF563" s="54"/>
      <c r="MG563" s="54"/>
      <c r="MH563" s="54"/>
      <c r="MI563" s="54"/>
      <c r="MJ563" s="54"/>
      <c r="MK563" s="54"/>
      <c r="ML563" s="54"/>
      <c r="MM563" s="54"/>
      <c r="MN563" s="54"/>
      <c r="MO563" s="54"/>
      <c r="MP563" s="54"/>
      <c r="MQ563" s="54"/>
      <c r="MR563" s="54"/>
      <c r="MS563" s="54"/>
      <c r="MT563" s="54"/>
      <c r="MU563" s="54"/>
      <c r="MV563" s="54"/>
      <c r="MW563" s="54"/>
      <c r="MX563" s="54"/>
      <c r="MY563" s="54"/>
      <c r="MZ563" s="54"/>
      <c r="NA563" s="54"/>
      <c r="NB563" s="54"/>
      <c r="NC563" s="54"/>
      <c r="ND563" s="54"/>
      <c r="NE563" s="54"/>
      <c r="NF563" s="54"/>
      <c r="NG563" s="54"/>
      <c r="NH563" s="54"/>
      <c r="NI563" s="54"/>
      <c r="NJ563" s="54"/>
      <c r="NK563" s="54"/>
      <c r="NL563" s="54"/>
      <c r="NM563" s="54"/>
      <c r="NN563" s="54"/>
      <c r="NO563" s="54"/>
      <c r="NP563" s="54"/>
      <c r="NQ563" s="54"/>
      <c r="NR563" s="54"/>
      <c r="NS563" s="54"/>
      <c r="NT563" s="54"/>
      <c r="NU563" s="54"/>
      <c r="NV563" s="54"/>
      <c r="NW563" s="54"/>
      <c r="NX563" s="54"/>
      <c r="NY563" s="54"/>
      <c r="NZ563" s="54"/>
      <c r="OA563" s="54"/>
      <c r="OB563" s="54"/>
      <c r="OC563" s="54"/>
      <c r="OD563" s="54"/>
      <c r="OE563" s="54"/>
      <c r="OF563" s="54"/>
      <c r="OG563" s="54"/>
      <c r="OH563" s="54"/>
      <c r="OI563" s="54"/>
      <c r="OJ563" s="54"/>
      <c r="OK563" s="54"/>
      <c r="OL563" s="54"/>
      <c r="OM563" s="54"/>
      <c r="ON563" s="54"/>
      <c r="OO563" s="54"/>
      <c r="OP563" s="54"/>
      <c r="OQ563" s="54"/>
      <c r="OR563" s="54"/>
      <c r="OS563" s="54"/>
      <c r="OT563" s="54"/>
      <c r="OU563" s="54"/>
      <c r="OV563" s="54"/>
      <c r="OW563" s="54"/>
      <c r="OX563" s="54"/>
      <c r="OY563" s="54"/>
      <c r="OZ563" s="54"/>
      <c r="PA563" s="54"/>
      <c r="PB563" s="54"/>
      <c r="PC563" s="54"/>
      <c r="PD563" s="54"/>
      <c r="PE563" s="54"/>
      <c r="PF563" s="54"/>
      <c r="PG563" s="54"/>
      <c r="PH563" s="54"/>
      <c r="PI563" s="54"/>
      <c r="PJ563" s="54"/>
      <c r="PK563" s="54"/>
      <c r="PL563" s="54"/>
      <c r="PM563" s="54"/>
      <c r="PN563" s="54"/>
      <c r="PO563" s="54"/>
      <c r="PP563" s="54"/>
      <c r="PQ563" s="54"/>
      <c r="PR563" s="54"/>
      <c r="PS563" s="54"/>
      <c r="PT563" s="54"/>
      <c r="PU563" s="54"/>
      <c r="PV563" s="54"/>
      <c r="PW563" s="54"/>
      <c r="PX563" s="54"/>
      <c r="PY563" s="54"/>
      <c r="PZ563" s="54"/>
      <c r="QA563" s="54"/>
      <c r="QB563" s="54"/>
      <c r="QC563" s="54"/>
      <c r="QD563" s="54"/>
      <c r="QE563" s="54"/>
      <c r="QF563" s="54"/>
      <c r="QG563" s="54"/>
      <c r="QH563" s="54"/>
      <c r="QI563" s="54"/>
      <c r="QJ563" s="54"/>
      <c r="QK563" s="54"/>
      <c r="QL563" s="54"/>
      <c r="QM563" s="54"/>
      <c r="QN563" s="54"/>
      <c r="QO563" s="54"/>
      <c r="QP563" s="54"/>
      <c r="QQ563" s="54"/>
      <c r="QR563" s="54"/>
      <c r="QS563" s="54"/>
      <c r="QT563" s="54"/>
      <c r="QU563" s="54"/>
      <c r="QV563" s="54"/>
      <c r="QW563" s="54"/>
      <c r="QX563" s="54"/>
      <c r="QY563" s="54"/>
      <c r="QZ563" s="54"/>
      <c r="RA563" s="54"/>
      <c r="RB563" s="54"/>
      <c r="RC563" s="54"/>
      <c r="RD563" s="54"/>
      <c r="RE563" s="54"/>
      <c r="RF563" s="54"/>
      <c r="RG563" s="54"/>
      <c r="RH563" s="54"/>
      <c r="RI563" s="54"/>
      <c r="RJ563" s="54"/>
      <c r="RK563" s="54"/>
      <c r="RL563" s="54"/>
      <c r="RM563" s="54"/>
      <c r="RN563" s="54"/>
      <c r="RO563" s="54"/>
      <c r="RP563" s="54"/>
      <c r="RQ563" s="54"/>
      <c r="RR563" s="54"/>
      <c r="RS563" s="54"/>
      <c r="RT563" s="54"/>
      <c r="RU563" s="54"/>
      <c r="RV563" s="54"/>
      <c r="RW563" s="54"/>
      <c r="RX563" s="54"/>
      <c r="RY563" s="54"/>
      <c r="RZ563" s="54"/>
      <c r="SA563" s="54"/>
      <c r="SB563" s="54"/>
      <c r="SC563" s="54"/>
      <c r="SD563" s="54"/>
      <c r="SE563" s="54"/>
      <c r="SF563" s="54"/>
      <c r="SG563" s="54"/>
      <c r="SH563" s="54"/>
      <c r="SI563" s="54"/>
      <c r="SJ563" s="54"/>
      <c r="SK563" s="54"/>
      <c r="SL563" s="54"/>
      <c r="SM563" s="54"/>
      <c r="SN563" s="54"/>
      <c r="SO563" s="54"/>
      <c r="SP563" s="54"/>
      <c r="SQ563" s="54"/>
      <c r="SR563" s="54"/>
      <c r="SS563" s="54"/>
      <c r="ST563" s="54"/>
      <c r="SU563" s="54"/>
      <c r="SV563" s="54"/>
      <c r="SW563" s="54"/>
      <c r="SX563" s="54"/>
      <c r="SY563" s="54"/>
      <c r="SZ563" s="54"/>
      <c r="TA563" s="54"/>
      <c r="TB563" s="54"/>
      <c r="TC563" s="54"/>
      <c r="TD563" s="54"/>
      <c r="TE563" s="54"/>
      <c r="TF563" s="54"/>
      <c r="TG563" s="54"/>
      <c r="TH563" s="54"/>
      <c r="TI563" s="54"/>
      <c r="TJ563" s="54"/>
      <c r="TK563" s="54"/>
      <c r="TL563" s="54"/>
      <c r="TM563" s="54"/>
      <c r="TN563" s="54"/>
      <c r="TO563" s="54"/>
      <c r="TP563" s="54"/>
      <c r="TQ563" s="54"/>
      <c r="TR563" s="54"/>
      <c r="TS563" s="54"/>
      <c r="TT563" s="54"/>
      <c r="TU563" s="54"/>
      <c r="TV563" s="54"/>
      <c r="TW563" s="54"/>
      <c r="TX563" s="54"/>
      <c r="TY563" s="54"/>
      <c r="TZ563" s="54"/>
      <c r="UA563" s="54"/>
      <c r="UB563" s="54"/>
      <c r="UC563" s="54"/>
      <c r="UD563" s="54"/>
      <c r="UE563" s="54"/>
      <c r="UF563" s="54"/>
      <c r="UG563" s="54"/>
      <c r="UH563" s="54"/>
      <c r="UI563" s="54"/>
      <c r="UJ563" s="54"/>
      <c r="UK563" s="54"/>
      <c r="UL563" s="54"/>
      <c r="UM563" s="54"/>
      <c r="UN563" s="54"/>
      <c r="UO563" s="54"/>
      <c r="UP563" s="54"/>
      <c r="UQ563" s="54"/>
      <c r="UR563" s="54"/>
      <c r="US563" s="54"/>
      <c r="UT563" s="54"/>
      <c r="UU563" s="54"/>
      <c r="UV563" s="54"/>
      <c r="UW563" s="54"/>
      <c r="UX563" s="54"/>
      <c r="UY563" s="54"/>
      <c r="UZ563" s="54"/>
      <c r="VA563" s="54"/>
      <c r="VB563" s="54"/>
      <c r="VC563" s="54"/>
      <c r="VD563" s="54"/>
      <c r="VE563" s="54"/>
      <c r="VF563" s="54"/>
      <c r="VG563" s="54"/>
      <c r="VH563" s="54"/>
      <c r="VI563" s="54"/>
      <c r="VJ563" s="54"/>
      <c r="VK563" s="54"/>
      <c r="VL563" s="54"/>
      <c r="VM563" s="54"/>
      <c r="VN563" s="54"/>
      <c r="VO563" s="54"/>
      <c r="VP563" s="54"/>
      <c r="VQ563" s="54"/>
      <c r="VR563" s="54"/>
      <c r="VS563" s="54"/>
      <c r="VT563" s="54"/>
      <c r="VU563" s="54"/>
      <c r="VV563" s="54"/>
      <c r="VW563" s="54"/>
      <c r="VX563" s="54"/>
      <c r="VY563" s="54"/>
      <c r="VZ563" s="54"/>
      <c r="WA563" s="54"/>
      <c r="WB563" s="54"/>
      <c r="WC563" s="54"/>
      <c r="WD563" s="54"/>
      <c r="WE563" s="54"/>
      <c r="WF563" s="54"/>
      <c r="WG563" s="54"/>
      <c r="WH563" s="54"/>
      <c r="WI563" s="54"/>
      <c r="WJ563" s="54"/>
      <c r="WK563" s="54"/>
      <c r="WL563" s="54"/>
      <c r="WM563" s="54"/>
      <c r="WN563" s="54"/>
      <c r="WO563" s="54"/>
      <c r="WP563" s="54"/>
      <c r="WQ563" s="54"/>
      <c r="WR563" s="54"/>
      <c r="WS563" s="54"/>
      <c r="WT563" s="54"/>
      <c r="WU563" s="54"/>
      <c r="WV563" s="54"/>
      <c r="WW563" s="54"/>
      <c r="WX563" s="54"/>
      <c r="WY563" s="54"/>
      <c r="WZ563" s="54"/>
      <c r="XA563" s="54"/>
      <c r="XB563" s="54"/>
      <c r="XC563" s="54"/>
      <c r="XD563" s="54"/>
      <c r="XE563" s="54"/>
      <c r="XF563" s="54"/>
      <c r="XG563" s="54"/>
      <c r="XH563" s="54"/>
      <c r="XI563" s="54"/>
      <c r="XJ563" s="54"/>
      <c r="XK563" s="54"/>
      <c r="XL563" s="54"/>
      <c r="XM563" s="54"/>
      <c r="XN563" s="54"/>
      <c r="XO563" s="54"/>
      <c r="XP563" s="54"/>
      <c r="XQ563" s="54"/>
      <c r="XR563" s="54"/>
      <c r="XS563" s="54"/>
      <c r="XT563" s="54"/>
      <c r="XU563" s="54"/>
      <c r="XV563" s="54"/>
      <c r="XW563" s="54"/>
      <c r="XX563" s="54"/>
      <c r="XY563" s="54"/>
      <c r="XZ563" s="54"/>
      <c r="YA563" s="54"/>
      <c r="YB563" s="54"/>
      <c r="YC563" s="54"/>
      <c r="YD563" s="54"/>
      <c r="YE563" s="54"/>
      <c r="YF563" s="54"/>
      <c r="YG563" s="54"/>
      <c r="YH563" s="54"/>
      <c r="YI563" s="54"/>
      <c r="YJ563" s="54"/>
      <c r="YK563" s="54"/>
      <c r="YL563" s="54"/>
      <c r="YM563" s="54"/>
      <c r="YN563" s="54"/>
      <c r="YO563" s="54"/>
      <c r="YP563" s="54"/>
      <c r="YQ563" s="54"/>
      <c r="YR563" s="54"/>
      <c r="YS563" s="54"/>
      <c r="YT563" s="54"/>
      <c r="YU563" s="54"/>
      <c r="YV563" s="54"/>
      <c r="YW563" s="54"/>
      <c r="YX563" s="54"/>
      <c r="YY563" s="54"/>
      <c r="YZ563" s="54"/>
      <c r="ZA563" s="54"/>
      <c r="ZB563" s="54"/>
      <c r="ZC563" s="54"/>
      <c r="ZD563" s="54"/>
      <c r="ZE563" s="54"/>
      <c r="ZF563" s="54"/>
      <c r="ZG563" s="54"/>
      <c r="ZH563" s="54"/>
      <c r="ZI563" s="54"/>
      <c r="ZJ563" s="54"/>
      <c r="ZK563" s="54"/>
      <c r="ZL563" s="54"/>
      <c r="ZM563" s="54"/>
      <c r="ZN563" s="54"/>
      <c r="ZO563" s="54"/>
      <c r="ZP563" s="54"/>
      <c r="ZQ563" s="54"/>
      <c r="ZR563" s="54"/>
      <c r="ZS563" s="54"/>
      <c r="ZT563" s="54"/>
      <c r="ZU563" s="54"/>
      <c r="ZV563" s="54"/>
      <c r="ZW563" s="54"/>
      <c r="ZX563" s="54"/>
      <c r="ZY563" s="54"/>
      <c r="ZZ563" s="54"/>
    </row>
    <row r="564" spans="1:702" x14ac:dyDescent="0.2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  <c r="CW564" s="54"/>
      <c r="CX564" s="54"/>
      <c r="CY564" s="54"/>
      <c r="CZ564" s="54"/>
      <c r="DA564" s="54"/>
      <c r="DB564" s="54"/>
      <c r="DC564" s="54"/>
      <c r="DD564" s="54"/>
      <c r="DE564" s="54"/>
      <c r="DF564" s="54"/>
      <c r="DG564" s="54"/>
      <c r="DH564" s="54"/>
      <c r="DI564" s="54"/>
      <c r="DJ564" s="54"/>
      <c r="DK564" s="54"/>
      <c r="DL564" s="54"/>
      <c r="DM564" s="54"/>
      <c r="DN564" s="54"/>
      <c r="DO564" s="54"/>
      <c r="DP564" s="54"/>
      <c r="DQ564" s="54"/>
      <c r="DR564" s="54"/>
      <c r="DS564" s="54"/>
      <c r="DT564" s="54"/>
      <c r="DU564" s="54"/>
      <c r="DV564" s="54"/>
      <c r="DW564" s="54"/>
      <c r="DX564" s="54"/>
      <c r="DY564" s="54"/>
      <c r="DZ564" s="54"/>
      <c r="EA564" s="54"/>
      <c r="EB564" s="54"/>
      <c r="EC564" s="54"/>
      <c r="ED564" s="54"/>
      <c r="EE564" s="54"/>
      <c r="EF564" s="54"/>
      <c r="EG564" s="54"/>
      <c r="EH564" s="54"/>
      <c r="EI564" s="54"/>
      <c r="EJ564" s="54"/>
      <c r="EK564" s="54"/>
      <c r="EL564" s="54"/>
      <c r="EM564" s="54"/>
      <c r="EN564" s="54"/>
      <c r="EO564" s="54"/>
      <c r="EP564" s="54"/>
      <c r="EQ564" s="54"/>
      <c r="ER564" s="54"/>
      <c r="ES564" s="54"/>
      <c r="ET564" s="54"/>
      <c r="EU564" s="54"/>
      <c r="EV564" s="54"/>
      <c r="EW564" s="54"/>
      <c r="EX564" s="54"/>
      <c r="EY564" s="54"/>
      <c r="EZ564" s="54"/>
      <c r="FA564" s="54"/>
      <c r="FB564" s="54"/>
      <c r="FC564" s="54"/>
      <c r="FD564" s="54"/>
      <c r="FE564" s="54"/>
      <c r="FF564" s="54"/>
      <c r="FG564" s="54"/>
      <c r="FH564" s="54"/>
      <c r="FI564" s="54"/>
      <c r="FJ564" s="54"/>
      <c r="FK564" s="54"/>
      <c r="FL564" s="54"/>
      <c r="FM564" s="54"/>
      <c r="FN564" s="54"/>
      <c r="FO564" s="54"/>
      <c r="FP564" s="54"/>
      <c r="FQ564" s="54"/>
      <c r="FR564" s="54"/>
      <c r="FS564" s="54"/>
      <c r="FT564" s="54"/>
      <c r="FU564" s="54"/>
      <c r="FV564" s="54"/>
      <c r="FW564" s="54"/>
      <c r="FX564" s="54"/>
      <c r="FY564" s="54"/>
      <c r="FZ564" s="54"/>
      <c r="GA564" s="54"/>
      <c r="GB564" s="54"/>
      <c r="GC564" s="54"/>
      <c r="GD564" s="54"/>
      <c r="GE564" s="54"/>
      <c r="GF564" s="54"/>
      <c r="GG564" s="54"/>
      <c r="GH564" s="54"/>
      <c r="GI564" s="54"/>
      <c r="GJ564" s="54"/>
      <c r="GK564" s="54"/>
      <c r="GL564" s="54"/>
      <c r="GM564" s="54"/>
      <c r="GN564" s="54"/>
      <c r="GO564" s="54"/>
      <c r="GP564" s="54"/>
      <c r="GQ564" s="54"/>
      <c r="GR564" s="54"/>
      <c r="GS564" s="54"/>
      <c r="GT564" s="54"/>
      <c r="GU564" s="54"/>
      <c r="GV564" s="54"/>
      <c r="GW564" s="54"/>
      <c r="GX564" s="54"/>
      <c r="GY564" s="54"/>
      <c r="GZ564" s="54"/>
      <c r="HA564" s="54"/>
      <c r="HB564" s="54"/>
      <c r="HC564" s="54"/>
      <c r="HD564" s="54"/>
      <c r="HE564" s="54"/>
      <c r="HF564" s="54"/>
      <c r="HG564" s="54"/>
      <c r="HH564" s="54"/>
      <c r="HI564" s="54"/>
      <c r="HJ564" s="54"/>
      <c r="HK564" s="54"/>
      <c r="HL564" s="54"/>
      <c r="HM564" s="54"/>
      <c r="HN564" s="54"/>
      <c r="HO564" s="54"/>
      <c r="HP564" s="54"/>
      <c r="HQ564" s="54"/>
      <c r="HR564" s="54"/>
      <c r="HS564" s="54"/>
      <c r="HT564" s="54"/>
      <c r="HU564" s="54"/>
      <c r="HV564" s="54"/>
      <c r="HW564" s="54"/>
      <c r="HX564" s="54"/>
      <c r="HY564" s="54"/>
      <c r="HZ564" s="54"/>
      <c r="IA564" s="54"/>
      <c r="IB564" s="54"/>
      <c r="IC564" s="54"/>
      <c r="ID564" s="54"/>
      <c r="IE564" s="54"/>
      <c r="IF564" s="54"/>
      <c r="IG564" s="54"/>
      <c r="IH564" s="54"/>
      <c r="II564" s="54"/>
      <c r="IJ564" s="54"/>
      <c r="IK564" s="54"/>
      <c r="IL564" s="54"/>
      <c r="IM564" s="54"/>
      <c r="IN564" s="54"/>
      <c r="IO564" s="54"/>
      <c r="IP564" s="54"/>
      <c r="IQ564" s="54"/>
      <c r="IR564" s="54"/>
      <c r="IS564" s="54"/>
      <c r="IT564" s="54"/>
      <c r="IU564" s="54"/>
      <c r="IV564" s="54"/>
      <c r="IW564" s="54"/>
      <c r="IX564" s="54"/>
      <c r="IY564" s="54"/>
      <c r="IZ564" s="54"/>
      <c r="JA564" s="54"/>
      <c r="JB564" s="54"/>
      <c r="JC564" s="54"/>
      <c r="JD564" s="54"/>
      <c r="JE564" s="54"/>
      <c r="JF564" s="54"/>
      <c r="JG564" s="54"/>
      <c r="JH564" s="54"/>
      <c r="JI564" s="54"/>
      <c r="JJ564" s="54"/>
      <c r="JK564" s="54"/>
      <c r="JL564" s="54"/>
      <c r="JM564" s="54"/>
      <c r="JN564" s="54"/>
      <c r="JO564" s="54"/>
      <c r="JP564" s="54"/>
      <c r="JQ564" s="54"/>
      <c r="JR564" s="54"/>
      <c r="JS564" s="54"/>
      <c r="JT564" s="54"/>
      <c r="JU564" s="54"/>
      <c r="JV564" s="54"/>
      <c r="JW564" s="54"/>
      <c r="JX564" s="54"/>
      <c r="JY564" s="54"/>
      <c r="JZ564" s="54"/>
      <c r="KA564" s="54"/>
      <c r="KB564" s="54"/>
      <c r="KC564" s="54"/>
      <c r="KD564" s="54"/>
      <c r="KE564" s="54"/>
      <c r="KF564" s="54"/>
      <c r="KG564" s="54"/>
      <c r="KH564" s="54"/>
      <c r="KI564" s="54"/>
      <c r="KJ564" s="54"/>
      <c r="KK564" s="54"/>
      <c r="KL564" s="54"/>
      <c r="KM564" s="54"/>
      <c r="KN564" s="54"/>
      <c r="KO564" s="54"/>
      <c r="KP564" s="54"/>
      <c r="KQ564" s="54"/>
      <c r="KR564" s="54"/>
      <c r="KS564" s="54"/>
      <c r="KT564" s="54"/>
      <c r="KU564" s="54"/>
      <c r="KV564" s="54"/>
      <c r="KW564" s="54"/>
      <c r="KX564" s="54"/>
      <c r="KY564" s="54"/>
      <c r="KZ564" s="54"/>
      <c r="LA564" s="54"/>
      <c r="LB564" s="54"/>
      <c r="LC564" s="54"/>
      <c r="LD564" s="54"/>
      <c r="LE564" s="54"/>
      <c r="LF564" s="54"/>
      <c r="LG564" s="54"/>
      <c r="LH564" s="54"/>
      <c r="LI564" s="54"/>
      <c r="LJ564" s="54"/>
      <c r="LK564" s="54"/>
      <c r="LL564" s="54"/>
      <c r="LM564" s="54"/>
      <c r="LN564" s="54"/>
      <c r="LO564" s="54"/>
      <c r="LP564" s="54"/>
      <c r="LQ564" s="54"/>
      <c r="LR564" s="54"/>
      <c r="LS564" s="54"/>
      <c r="LT564" s="54"/>
      <c r="LU564" s="54"/>
      <c r="LV564" s="54"/>
      <c r="LW564" s="54"/>
      <c r="LX564" s="54"/>
      <c r="LY564" s="54"/>
      <c r="LZ564" s="54"/>
      <c r="MA564" s="54"/>
      <c r="MB564" s="54"/>
      <c r="MC564" s="54"/>
      <c r="MD564" s="54"/>
      <c r="ME564" s="54"/>
      <c r="MF564" s="54"/>
      <c r="MG564" s="54"/>
      <c r="MH564" s="54"/>
      <c r="MI564" s="54"/>
      <c r="MJ564" s="54"/>
      <c r="MK564" s="54"/>
      <c r="ML564" s="54"/>
      <c r="MM564" s="54"/>
      <c r="MN564" s="54"/>
      <c r="MO564" s="54"/>
      <c r="MP564" s="54"/>
      <c r="MQ564" s="54"/>
      <c r="MR564" s="54"/>
      <c r="MS564" s="54"/>
      <c r="MT564" s="54"/>
      <c r="MU564" s="54"/>
      <c r="MV564" s="54"/>
      <c r="MW564" s="54"/>
      <c r="MX564" s="54"/>
      <c r="MY564" s="54"/>
      <c r="MZ564" s="54"/>
      <c r="NA564" s="54"/>
      <c r="NB564" s="54"/>
      <c r="NC564" s="54"/>
      <c r="ND564" s="54"/>
      <c r="NE564" s="54"/>
      <c r="NF564" s="54"/>
      <c r="NG564" s="54"/>
      <c r="NH564" s="54"/>
      <c r="NI564" s="54"/>
      <c r="NJ564" s="54"/>
      <c r="NK564" s="54"/>
      <c r="NL564" s="54"/>
      <c r="NM564" s="54"/>
      <c r="NN564" s="54"/>
      <c r="NO564" s="54"/>
      <c r="NP564" s="54"/>
      <c r="NQ564" s="54"/>
      <c r="NR564" s="54"/>
      <c r="NS564" s="54"/>
      <c r="NT564" s="54"/>
      <c r="NU564" s="54"/>
      <c r="NV564" s="54"/>
      <c r="NW564" s="54"/>
      <c r="NX564" s="54"/>
      <c r="NY564" s="54"/>
      <c r="NZ564" s="54"/>
      <c r="OA564" s="54"/>
      <c r="OB564" s="54"/>
      <c r="OC564" s="54"/>
      <c r="OD564" s="54"/>
      <c r="OE564" s="54"/>
      <c r="OF564" s="54"/>
      <c r="OG564" s="54"/>
      <c r="OH564" s="54"/>
      <c r="OI564" s="54"/>
      <c r="OJ564" s="54"/>
      <c r="OK564" s="54"/>
      <c r="OL564" s="54"/>
      <c r="OM564" s="54"/>
      <c r="ON564" s="54"/>
      <c r="OO564" s="54"/>
      <c r="OP564" s="54"/>
      <c r="OQ564" s="54"/>
      <c r="OR564" s="54"/>
      <c r="OS564" s="54"/>
      <c r="OT564" s="54"/>
      <c r="OU564" s="54"/>
      <c r="OV564" s="54"/>
      <c r="OW564" s="54"/>
      <c r="OX564" s="54"/>
      <c r="OY564" s="54"/>
      <c r="OZ564" s="54"/>
      <c r="PA564" s="54"/>
      <c r="PB564" s="54"/>
      <c r="PC564" s="54"/>
      <c r="PD564" s="54"/>
      <c r="PE564" s="54"/>
      <c r="PF564" s="54"/>
      <c r="PG564" s="54"/>
      <c r="PH564" s="54"/>
      <c r="PI564" s="54"/>
      <c r="PJ564" s="54"/>
      <c r="PK564" s="54"/>
      <c r="PL564" s="54"/>
      <c r="PM564" s="54"/>
      <c r="PN564" s="54"/>
      <c r="PO564" s="54"/>
      <c r="PP564" s="54"/>
      <c r="PQ564" s="54"/>
      <c r="PR564" s="54"/>
      <c r="PS564" s="54"/>
      <c r="PT564" s="54"/>
      <c r="PU564" s="54"/>
      <c r="PV564" s="54"/>
      <c r="PW564" s="54"/>
      <c r="PX564" s="54"/>
      <c r="PY564" s="54"/>
      <c r="PZ564" s="54"/>
      <c r="QA564" s="54"/>
      <c r="QB564" s="54"/>
      <c r="QC564" s="54"/>
      <c r="QD564" s="54"/>
      <c r="QE564" s="54"/>
      <c r="QF564" s="54"/>
      <c r="QG564" s="54"/>
      <c r="QH564" s="54"/>
      <c r="QI564" s="54"/>
      <c r="QJ564" s="54"/>
      <c r="QK564" s="54"/>
      <c r="QL564" s="54"/>
      <c r="QM564" s="54"/>
      <c r="QN564" s="54"/>
      <c r="QO564" s="54"/>
      <c r="QP564" s="54"/>
      <c r="QQ564" s="54"/>
      <c r="QR564" s="54"/>
      <c r="QS564" s="54"/>
      <c r="QT564" s="54"/>
      <c r="QU564" s="54"/>
      <c r="QV564" s="54"/>
      <c r="QW564" s="54"/>
      <c r="QX564" s="54"/>
      <c r="QY564" s="54"/>
      <c r="QZ564" s="54"/>
      <c r="RA564" s="54"/>
      <c r="RB564" s="54"/>
      <c r="RC564" s="54"/>
      <c r="RD564" s="54"/>
      <c r="RE564" s="54"/>
      <c r="RF564" s="54"/>
      <c r="RG564" s="54"/>
      <c r="RH564" s="54"/>
      <c r="RI564" s="54"/>
      <c r="RJ564" s="54"/>
      <c r="RK564" s="54"/>
      <c r="RL564" s="54"/>
      <c r="RM564" s="54"/>
      <c r="RN564" s="54"/>
      <c r="RO564" s="54"/>
      <c r="RP564" s="54"/>
      <c r="RQ564" s="54"/>
      <c r="RR564" s="54"/>
      <c r="RS564" s="54"/>
      <c r="RT564" s="54"/>
      <c r="RU564" s="54"/>
      <c r="RV564" s="54"/>
      <c r="RW564" s="54"/>
      <c r="RX564" s="54"/>
      <c r="RY564" s="54"/>
      <c r="RZ564" s="54"/>
      <c r="SA564" s="54"/>
      <c r="SB564" s="54"/>
      <c r="SC564" s="54"/>
      <c r="SD564" s="54"/>
      <c r="SE564" s="54"/>
      <c r="SF564" s="54"/>
      <c r="SG564" s="54"/>
      <c r="SH564" s="54"/>
      <c r="SI564" s="54"/>
      <c r="SJ564" s="54"/>
      <c r="SK564" s="54"/>
      <c r="SL564" s="54"/>
      <c r="SM564" s="54"/>
      <c r="SN564" s="54"/>
      <c r="SO564" s="54"/>
      <c r="SP564" s="54"/>
      <c r="SQ564" s="54"/>
      <c r="SR564" s="54"/>
      <c r="SS564" s="54"/>
      <c r="ST564" s="54"/>
      <c r="SU564" s="54"/>
      <c r="SV564" s="54"/>
      <c r="SW564" s="54"/>
      <c r="SX564" s="54"/>
      <c r="SY564" s="54"/>
      <c r="SZ564" s="54"/>
      <c r="TA564" s="54"/>
      <c r="TB564" s="54"/>
      <c r="TC564" s="54"/>
      <c r="TD564" s="54"/>
      <c r="TE564" s="54"/>
      <c r="TF564" s="54"/>
      <c r="TG564" s="54"/>
      <c r="TH564" s="54"/>
      <c r="TI564" s="54"/>
      <c r="TJ564" s="54"/>
      <c r="TK564" s="54"/>
      <c r="TL564" s="54"/>
      <c r="TM564" s="54"/>
      <c r="TN564" s="54"/>
      <c r="TO564" s="54"/>
      <c r="TP564" s="54"/>
      <c r="TQ564" s="54"/>
      <c r="TR564" s="54"/>
      <c r="TS564" s="54"/>
      <c r="TT564" s="54"/>
      <c r="TU564" s="54"/>
      <c r="TV564" s="54"/>
      <c r="TW564" s="54"/>
      <c r="TX564" s="54"/>
      <c r="TY564" s="54"/>
      <c r="TZ564" s="54"/>
      <c r="UA564" s="54"/>
      <c r="UB564" s="54"/>
      <c r="UC564" s="54"/>
      <c r="UD564" s="54"/>
      <c r="UE564" s="54"/>
      <c r="UF564" s="54"/>
      <c r="UG564" s="54"/>
      <c r="UH564" s="54"/>
      <c r="UI564" s="54"/>
      <c r="UJ564" s="54"/>
      <c r="UK564" s="54"/>
      <c r="UL564" s="54"/>
      <c r="UM564" s="54"/>
      <c r="UN564" s="54"/>
      <c r="UO564" s="54"/>
      <c r="UP564" s="54"/>
      <c r="UQ564" s="54"/>
      <c r="UR564" s="54"/>
      <c r="US564" s="54"/>
      <c r="UT564" s="54"/>
      <c r="UU564" s="54"/>
      <c r="UV564" s="54"/>
      <c r="UW564" s="54"/>
      <c r="UX564" s="54"/>
      <c r="UY564" s="54"/>
      <c r="UZ564" s="54"/>
      <c r="VA564" s="54"/>
      <c r="VB564" s="54"/>
      <c r="VC564" s="54"/>
      <c r="VD564" s="54"/>
      <c r="VE564" s="54"/>
      <c r="VF564" s="54"/>
      <c r="VG564" s="54"/>
      <c r="VH564" s="54"/>
      <c r="VI564" s="54"/>
      <c r="VJ564" s="54"/>
      <c r="VK564" s="54"/>
      <c r="VL564" s="54"/>
      <c r="VM564" s="54"/>
      <c r="VN564" s="54"/>
      <c r="VO564" s="54"/>
      <c r="VP564" s="54"/>
      <c r="VQ564" s="54"/>
      <c r="VR564" s="54"/>
      <c r="VS564" s="54"/>
      <c r="VT564" s="54"/>
      <c r="VU564" s="54"/>
      <c r="VV564" s="54"/>
      <c r="VW564" s="54"/>
      <c r="VX564" s="54"/>
      <c r="VY564" s="54"/>
      <c r="VZ564" s="54"/>
      <c r="WA564" s="54"/>
      <c r="WB564" s="54"/>
      <c r="WC564" s="54"/>
      <c r="WD564" s="54"/>
      <c r="WE564" s="54"/>
      <c r="WF564" s="54"/>
      <c r="WG564" s="54"/>
      <c r="WH564" s="54"/>
      <c r="WI564" s="54"/>
      <c r="WJ564" s="54"/>
      <c r="WK564" s="54"/>
      <c r="WL564" s="54"/>
      <c r="WM564" s="54"/>
      <c r="WN564" s="54"/>
      <c r="WO564" s="54"/>
      <c r="WP564" s="54"/>
      <c r="WQ564" s="54"/>
      <c r="WR564" s="54"/>
      <c r="WS564" s="54"/>
      <c r="WT564" s="54"/>
      <c r="WU564" s="54"/>
      <c r="WV564" s="54"/>
      <c r="WW564" s="54"/>
      <c r="WX564" s="54"/>
      <c r="WY564" s="54"/>
      <c r="WZ564" s="54"/>
      <c r="XA564" s="54"/>
      <c r="XB564" s="54"/>
      <c r="XC564" s="54"/>
      <c r="XD564" s="54"/>
      <c r="XE564" s="54"/>
      <c r="XF564" s="54"/>
      <c r="XG564" s="54"/>
      <c r="XH564" s="54"/>
      <c r="XI564" s="54"/>
      <c r="XJ564" s="54"/>
      <c r="XK564" s="54"/>
      <c r="XL564" s="54"/>
      <c r="XM564" s="54"/>
      <c r="XN564" s="54"/>
      <c r="XO564" s="54"/>
      <c r="XP564" s="54"/>
      <c r="XQ564" s="54"/>
      <c r="XR564" s="54"/>
      <c r="XS564" s="54"/>
      <c r="XT564" s="54"/>
      <c r="XU564" s="54"/>
      <c r="XV564" s="54"/>
      <c r="XW564" s="54"/>
      <c r="XX564" s="54"/>
      <c r="XY564" s="54"/>
      <c r="XZ564" s="54"/>
      <c r="YA564" s="54"/>
      <c r="YB564" s="54"/>
      <c r="YC564" s="54"/>
      <c r="YD564" s="54"/>
      <c r="YE564" s="54"/>
      <c r="YF564" s="54"/>
      <c r="YG564" s="54"/>
      <c r="YH564" s="54"/>
      <c r="YI564" s="54"/>
      <c r="YJ564" s="54"/>
      <c r="YK564" s="54"/>
      <c r="YL564" s="54"/>
      <c r="YM564" s="54"/>
      <c r="YN564" s="54"/>
      <c r="YO564" s="54"/>
      <c r="YP564" s="54"/>
      <c r="YQ564" s="54"/>
      <c r="YR564" s="54"/>
      <c r="YS564" s="54"/>
      <c r="YT564" s="54"/>
      <c r="YU564" s="54"/>
      <c r="YV564" s="54"/>
      <c r="YW564" s="54"/>
      <c r="YX564" s="54"/>
      <c r="YY564" s="54"/>
      <c r="YZ564" s="54"/>
      <c r="ZA564" s="54"/>
      <c r="ZB564" s="54"/>
      <c r="ZC564" s="54"/>
      <c r="ZD564" s="54"/>
      <c r="ZE564" s="54"/>
      <c r="ZF564" s="54"/>
      <c r="ZG564" s="54"/>
      <c r="ZH564" s="54"/>
      <c r="ZI564" s="54"/>
      <c r="ZJ564" s="54"/>
      <c r="ZK564" s="54"/>
      <c r="ZL564" s="54"/>
      <c r="ZM564" s="54"/>
      <c r="ZN564" s="54"/>
      <c r="ZO564" s="54"/>
      <c r="ZP564" s="54"/>
      <c r="ZQ564" s="54"/>
      <c r="ZR564" s="54"/>
      <c r="ZS564" s="54"/>
      <c r="ZT564" s="54"/>
      <c r="ZU564" s="54"/>
      <c r="ZV564" s="54"/>
      <c r="ZW564" s="54"/>
      <c r="ZX564" s="54"/>
      <c r="ZY564" s="54"/>
      <c r="ZZ564" s="54"/>
    </row>
    <row r="565" spans="1:702" x14ac:dyDescent="0.2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  <c r="CW565" s="54"/>
      <c r="CX565" s="54"/>
      <c r="CY565" s="54"/>
      <c r="CZ565" s="54"/>
      <c r="DA565" s="54"/>
      <c r="DB565" s="54"/>
      <c r="DC565" s="54"/>
      <c r="DD565" s="54"/>
      <c r="DE565" s="54"/>
      <c r="DF565" s="54"/>
      <c r="DG565" s="54"/>
      <c r="DH565" s="54"/>
      <c r="DI565" s="54"/>
      <c r="DJ565" s="54"/>
      <c r="DK565" s="54"/>
      <c r="DL565" s="54"/>
      <c r="DM565" s="54"/>
      <c r="DN565" s="54"/>
      <c r="DO565" s="54"/>
      <c r="DP565" s="54"/>
      <c r="DQ565" s="54"/>
      <c r="DR565" s="54"/>
      <c r="DS565" s="54"/>
      <c r="DT565" s="54"/>
      <c r="DU565" s="54"/>
      <c r="DV565" s="54"/>
      <c r="DW565" s="54"/>
      <c r="DX565" s="54"/>
      <c r="DY565" s="54"/>
      <c r="DZ565" s="54"/>
      <c r="EA565" s="54"/>
      <c r="EB565" s="54"/>
      <c r="EC565" s="54"/>
      <c r="ED565" s="54"/>
      <c r="EE565" s="54"/>
      <c r="EF565" s="54"/>
      <c r="EG565" s="54"/>
      <c r="EH565" s="54"/>
      <c r="EI565" s="54"/>
      <c r="EJ565" s="54"/>
      <c r="EK565" s="54"/>
      <c r="EL565" s="54"/>
      <c r="EM565" s="54"/>
      <c r="EN565" s="54"/>
      <c r="EO565" s="54"/>
      <c r="EP565" s="54"/>
      <c r="EQ565" s="54"/>
      <c r="ER565" s="54"/>
      <c r="ES565" s="54"/>
      <c r="ET565" s="54"/>
      <c r="EU565" s="54"/>
      <c r="EV565" s="54"/>
      <c r="EW565" s="54"/>
      <c r="EX565" s="54"/>
      <c r="EY565" s="54"/>
      <c r="EZ565" s="54"/>
      <c r="FA565" s="54"/>
      <c r="FB565" s="54"/>
      <c r="FC565" s="54"/>
      <c r="FD565" s="54"/>
      <c r="FE565" s="54"/>
      <c r="FF565" s="54"/>
      <c r="FG565" s="54"/>
      <c r="FH565" s="54"/>
      <c r="FI565" s="54"/>
      <c r="FJ565" s="54"/>
      <c r="FK565" s="54"/>
      <c r="FL565" s="54"/>
      <c r="FM565" s="54"/>
      <c r="FN565" s="54"/>
      <c r="FO565" s="54"/>
      <c r="FP565" s="54"/>
      <c r="FQ565" s="54"/>
      <c r="FR565" s="54"/>
      <c r="FS565" s="54"/>
      <c r="FT565" s="54"/>
      <c r="FU565" s="54"/>
      <c r="FV565" s="54"/>
      <c r="FW565" s="54"/>
      <c r="FX565" s="54"/>
      <c r="FY565" s="54"/>
      <c r="FZ565" s="54"/>
      <c r="GA565" s="54"/>
      <c r="GB565" s="54"/>
      <c r="GC565" s="54"/>
      <c r="GD565" s="54"/>
      <c r="GE565" s="54"/>
      <c r="GF565" s="54"/>
      <c r="GG565" s="54"/>
      <c r="GH565" s="54"/>
      <c r="GI565" s="54"/>
      <c r="GJ565" s="54"/>
      <c r="GK565" s="54"/>
      <c r="GL565" s="54"/>
      <c r="GM565" s="54"/>
      <c r="GN565" s="54"/>
      <c r="GO565" s="54"/>
      <c r="GP565" s="54"/>
      <c r="GQ565" s="54"/>
      <c r="GR565" s="54"/>
      <c r="GS565" s="54"/>
      <c r="GT565" s="54"/>
      <c r="GU565" s="54"/>
      <c r="GV565" s="54"/>
      <c r="GW565" s="54"/>
      <c r="GX565" s="54"/>
      <c r="GY565" s="54"/>
      <c r="GZ565" s="54"/>
      <c r="HA565" s="54"/>
      <c r="HB565" s="54"/>
      <c r="HC565" s="54"/>
      <c r="HD565" s="54"/>
      <c r="HE565" s="54"/>
      <c r="HF565" s="54"/>
      <c r="HG565" s="54"/>
      <c r="HH565" s="54"/>
      <c r="HI565" s="54"/>
      <c r="HJ565" s="54"/>
      <c r="HK565" s="54"/>
      <c r="HL565" s="54"/>
      <c r="HM565" s="54"/>
      <c r="HN565" s="54"/>
      <c r="HO565" s="54"/>
      <c r="HP565" s="54"/>
      <c r="HQ565" s="54"/>
      <c r="HR565" s="54"/>
      <c r="HS565" s="54"/>
      <c r="HT565" s="54"/>
      <c r="HU565" s="54"/>
      <c r="HV565" s="54"/>
      <c r="HW565" s="54"/>
      <c r="HX565" s="54"/>
      <c r="HY565" s="54"/>
      <c r="HZ565" s="54"/>
      <c r="IA565" s="54"/>
      <c r="IB565" s="54"/>
      <c r="IC565" s="54"/>
      <c r="ID565" s="54"/>
      <c r="IE565" s="54"/>
      <c r="IF565" s="54"/>
      <c r="IG565" s="54"/>
      <c r="IH565" s="54"/>
      <c r="II565" s="54"/>
      <c r="IJ565" s="54"/>
      <c r="IK565" s="54"/>
      <c r="IL565" s="54"/>
      <c r="IM565" s="54"/>
      <c r="IN565" s="54"/>
      <c r="IO565" s="54"/>
      <c r="IP565" s="54"/>
      <c r="IQ565" s="54"/>
      <c r="IR565" s="54"/>
      <c r="IS565" s="54"/>
      <c r="IT565" s="54"/>
      <c r="IU565" s="54"/>
      <c r="IV565" s="54"/>
      <c r="IW565" s="54"/>
      <c r="IX565" s="54"/>
      <c r="IY565" s="54"/>
      <c r="IZ565" s="54"/>
      <c r="JA565" s="54"/>
      <c r="JB565" s="54"/>
      <c r="JC565" s="54"/>
      <c r="JD565" s="54"/>
      <c r="JE565" s="54"/>
      <c r="JF565" s="54"/>
      <c r="JG565" s="54"/>
      <c r="JH565" s="54"/>
      <c r="JI565" s="54"/>
      <c r="JJ565" s="54"/>
      <c r="JK565" s="54"/>
      <c r="JL565" s="54"/>
      <c r="JM565" s="54"/>
      <c r="JN565" s="54"/>
      <c r="JO565" s="54"/>
      <c r="JP565" s="54"/>
      <c r="JQ565" s="54"/>
      <c r="JR565" s="54"/>
      <c r="JS565" s="54"/>
      <c r="JT565" s="54"/>
      <c r="JU565" s="54"/>
      <c r="JV565" s="54"/>
      <c r="JW565" s="54"/>
      <c r="JX565" s="54"/>
      <c r="JY565" s="54"/>
      <c r="JZ565" s="54"/>
      <c r="KA565" s="54"/>
      <c r="KB565" s="54"/>
      <c r="KC565" s="54"/>
      <c r="KD565" s="54"/>
      <c r="KE565" s="54"/>
      <c r="KF565" s="54"/>
      <c r="KG565" s="54"/>
      <c r="KH565" s="54"/>
      <c r="KI565" s="54"/>
      <c r="KJ565" s="54"/>
      <c r="KK565" s="54"/>
      <c r="KL565" s="54"/>
      <c r="KM565" s="54"/>
      <c r="KN565" s="54"/>
      <c r="KO565" s="54"/>
      <c r="KP565" s="54"/>
      <c r="KQ565" s="54"/>
      <c r="KR565" s="54"/>
      <c r="KS565" s="54"/>
      <c r="KT565" s="54"/>
      <c r="KU565" s="54"/>
      <c r="KV565" s="54"/>
      <c r="KW565" s="54"/>
      <c r="KX565" s="54"/>
      <c r="KY565" s="54"/>
      <c r="KZ565" s="54"/>
      <c r="LA565" s="54"/>
      <c r="LB565" s="54"/>
      <c r="LC565" s="54"/>
      <c r="LD565" s="54"/>
      <c r="LE565" s="54"/>
      <c r="LF565" s="54"/>
      <c r="LG565" s="54"/>
      <c r="LH565" s="54"/>
      <c r="LI565" s="54"/>
      <c r="LJ565" s="54"/>
      <c r="LK565" s="54"/>
      <c r="LL565" s="54"/>
      <c r="LM565" s="54"/>
      <c r="LN565" s="54"/>
      <c r="LO565" s="54"/>
      <c r="LP565" s="54"/>
      <c r="LQ565" s="54"/>
      <c r="LR565" s="54"/>
      <c r="LS565" s="54"/>
      <c r="LT565" s="54"/>
      <c r="LU565" s="54"/>
      <c r="LV565" s="54"/>
      <c r="LW565" s="54"/>
      <c r="LX565" s="54"/>
      <c r="LY565" s="54"/>
      <c r="LZ565" s="54"/>
      <c r="MA565" s="54"/>
      <c r="MB565" s="54"/>
      <c r="MC565" s="54"/>
      <c r="MD565" s="54"/>
      <c r="ME565" s="54"/>
      <c r="MF565" s="54"/>
      <c r="MG565" s="54"/>
      <c r="MH565" s="54"/>
      <c r="MI565" s="54"/>
      <c r="MJ565" s="54"/>
      <c r="MK565" s="54"/>
      <c r="ML565" s="54"/>
      <c r="MM565" s="54"/>
      <c r="MN565" s="54"/>
      <c r="MO565" s="54"/>
      <c r="MP565" s="54"/>
      <c r="MQ565" s="54"/>
      <c r="MR565" s="54"/>
      <c r="MS565" s="54"/>
      <c r="MT565" s="54"/>
      <c r="MU565" s="54"/>
      <c r="MV565" s="54"/>
      <c r="MW565" s="54"/>
      <c r="MX565" s="54"/>
      <c r="MY565" s="54"/>
      <c r="MZ565" s="54"/>
      <c r="NA565" s="54"/>
      <c r="NB565" s="54"/>
      <c r="NC565" s="54"/>
      <c r="ND565" s="54"/>
      <c r="NE565" s="54"/>
      <c r="NF565" s="54"/>
      <c r="NG565" s="54"/>
      <c r="NH565" s="54"/>
      <c r="NI565" s="54"/>
      <c r="NJ565" s="54"/>
      <c r="NK565" s="54"/>
      <c r="NL565" s="54"/>
      <c r="NM565" s="54"/>
      <c r="NN565" s="54"/>
      <c r="NO565" s="54"/>
      <c r="NP565" s="54"/>
      <c r="NQ565" s="54"/>
      <c r="NR565" s="54"/>
      <c r="NS565" s="54"/>
      <c r="NT565" s="54"/>
      <c r="NU565" s="54"/>
      <c r="NV565" s="54"/>
      <c r="NW565" s="54"/>
      <c r="NX565" s="54"/>
      <c r="NY565" s="54"/>
      <c r="NZ565" s="54"/>
      <c r="OA565" s="54"/>
      <c r="OB565" s="54"/>
      <c r="OC565" s="54"/>
      <c r="OD565" s="54"/>
      <c r="OE565" s="54"/>
      <c r="OF565" s="54"/>
      <c r="OG565" s="54"/>
      <c r="OH565" s="54"/>
      <c r="OI565" s="54"/>
      <c r="OJ565" s="54"/>
      <c r="OK565" s="54"/>
      <c r="OL565" s="54"/>
      <c r="OM565" s="54"/>
      <c r="ON565" s="54"/>
      <c r="OO565" s="54"/>
      <c r="OP565" s="54"/>
      <c r="OQ565" s="54"/>
      <c r="OR565" s="54"/>
      <c r="OS565" s="54"/>
      <c r="OT565" s="54"/>
      <c r="OU565" s="54"/>
      <c r="OV565" s="54"/>
      <c r="OW565" s="54"/>
      <c r="OX565" s="54"/>
      <c r="OY565" s="54"/>
      <c r="OZ565" s="54"/>
      <c r="PA565" s="54"/>
      <c r="PB565" s="54"/>
      <c r="PC565" s="54"/>
      <c r="PD565" s="54"/>
      <c r="PE565" s="54"/>
      <c r="PF565" s="54"/>
      <c r="PG565" s="54"/>
      <c r="PH565" s="54"/>
      <c r="PI565" s="54"/>
      <c r="PJ565" s="54"/>
      <c r="PK565" s="54"/>
      <c r="PL565" s="54"/>
      <c r="PM565" s="54"/>
      <c r="PN565" s="54"/>
      <c r="PO565" s="54"/>
      <c r="PP565" s="54"/>
      <c r="PQ565" s="54"/>
      <c r="PR565" s="54"/>
      <c r="PS565" s="54"/>
      <c r="PT565" s="54"/>
      <c r="PU565" s="54"/>
      <c r="PV565" s="54"/>
      <c r="PW565" s="54"/>
      <c r="PX565" s="54"/>
      <c r="PY565" s="54"/>
      <c r="PZ565" s="54"/>
      <c r="QA565" s="54"/>
      <c r="QB565" s="54"/>
      <c r="QC565" s="54"/>
      <c r="QD565" s="54"/>
      <c r="QE565" s="54"/>
      <c r="QF565" s="54"/>
      <c r="QG565" s="54"/>
      <c r="QH565" s="54"/>
      <c r="QI565" s="54"/>
      <c r="QJ565" s="54"/>
      <c r="QK565" s="54"/>
      <c r="QL565" s="54"/>
      <c r="QM565" s="54"/>
      <c r="QN565" s="54"/>
      <c r="QO565" s="54"/>
      <c r="QP565" s="54"/>
      <c r="QQ565" s="54"/>
      <c r="QR565" s="54"/>
      <c r="QS565" s="54"/>
      <c r="QT565" s="54"/>
      <c r="QU565" s="54"/>
      <c r="QV565" s="54"/>
      <c r="QW565" s="54"/>
      <c r="QX565" s="54"/>
      <c r="QY565" s="54"/>
      <c r="QZ565" s="54"/>
      <c r="RA565" s="54"/>
      <c r="RB565" s="54"/>
      <c r="RC565" s="54"/>
      <c r="RD565" s="54"/>
      <c r="RE565" s="54"/>
      <c r="RF565" s="54"/>
      <c r="RG565" s="54"/>
      <c r="RH565" s="54"/>
      <c r="RI565" s="54"/>
      <c r="RJ565" s="54"/>
      <c r="RK565" s="54"/>
      <c r="RL565" s="54"/>
      <c r="RM565" s="54"/>
      <c r="RN565" s="54"/>
      <c r="RO565" s="54"/>
      <c r="RP565" s="54"/>
      <c r="RQ565" s="54"/>
      <c r="RR565" s="54"/>
      <c r="RS565" s="54"/>
      <c r="RT565" s="54"/>
      <c r="RU565" s="54"/>
      <c r="RV565" s="54"/>
      <c r="RW565" s="54"/>
      <c r="RX565" s="54"/>
      <c r="RY565" s="54"/>
      <c r="RZ565" s="54"/>
      <c r="SA565" s="54"/>
      <c r="SB565" s="54"/>
      <c r="SC565" s="54"/>
      <c r="SD565" s="54"/>
      <c r="SE565" s="54"/>
      <c r="SF565" s="54"/>
      <c r="SG565" s="54"/>
      <c r="SH565" s="54"/>
      <c r="SI565" s="54"/>
      <c r="SJ565" s="54"/>
      <c r="SK565" s="54"/>
      <c r="SL565" s="54"/>
      <c r="SM565" s="54"/>
      <c r="SN565" s="54"/>
      <c r="SO565" s="54"/>
      <c r="SP565" s="54"/>
      <c r="SQ565" s="54"/>
      <c r="SR565" s="54"/>
      <c r="SS565" s="54"/>
      <c r="ST565" s="54"/>
      <c r="SU565" s="54"/>
      <c r="SV565" s="54"/>
      <c r="SW565" s="54"/>
      <c r="SX565" s="54"/>
      <c r="SY565" s="54"/>
      <c r="SZ565" s="54"/>
      <c r="TA565" s="54"/>
      <c r="TB565" s="54"/>
      <c r="TC565" s="54"/>
      <c r="TD565" s="54"/>
      <c r="TE565" s="54"/>
      <c r="TF565" s="54"/>
      <c r="TG565" s="54"/>
      <c r="TH565" s="54"/>
      <c r="TI565" s="54"/>
      <c r="TJ565" s="54"/>
      <c r="TK565" s="54"/>
      <c r="TL565" s="54"/>
      <c r="TM565" s="54"/>
      <c r="TN565" s="54"/>
      <c r="TO565" s="54"/>
      <c r="TP565" s="54"/>
      <c r="TQ565" s="54"/>
      <c r="TR565" s="54"/>
      <c r="TS565" s="54"/>
      <c r="TT565" s="54"/>
      <c r="TU565" s="54"/>
      <c r="TV565" s="54"/>
      <c r="TW565" s="54"/>
      <c r="TX565" s="54"/>
      <c r="TY565" s="54"/>
      <c r="TZ565" s="54"/>
      <c r="UA565" s="54"/>
      <c r="UB565" s="54"/>
      <c r="UC565" s="54"/>
      <c r="UD565" s="54"/>
      <c r="UE565" s="54"/>
      <c r="UF565" s="54"/>
      <c r="UG565" s="54"/>
      <c r="UH565" s="54"/>
      <c r="UI565" s="54"/>
      <c r="UJ565" s="54"/>
      <c r="UK565" s="54"/>
      <c r="UL565" s="54"/>
      <c r="UM565" s="54"/>
      <c r="UN565" s="54"/>
      <c r="UO565" s="54"/>
      <c r="UP565" s="54"/>
      <c r="UQ565" s="54"/>
      <c r="UR565" s="54"/>
      <c r="US565" s="54"/>
      <c r="UT565" s="54"/>
      <c r="UU565" s="54"/>
      <c r="UV565" s="54"/>
      <c r="UW565" s="54"/>
      <c r="UX565" s="54"/>
      <c r="UY565" s="54"/>
      <c r="UZ565" s="54"/>
      <c r="VA565" s="54"/>
      <c r="VB565" s="54"/>
      <c r="VC565" s="54"/>
      <c r="VD565" s="54"/>
      <c r="VE565" s="54"/>
      <c r="VF565" s="54"/>
      <c r="VG565" s="54"/>
      <c r="VH565" s="54"/>
      <c r="VI565" s="54"/>
      <c r="VJ565" s="54"/>
      <c r="VK565" s="54"/>
      <c r="VL565" s="54"/>
      <c r="VM565" s="54"/>
      <c r="VN565" s="54"/>
      <c r="VO565" s="54"/>
      <c r="VP565" s="54"/>
      <c r="VQ565" s="54"/>
      <c r="VR565" s="54"/>
      <c r="VS565" s="54"/>
      <c r="VT565" s="54"/>
      <c r="VU565" s="54"/>
      <c r="VV565" s="54"/>
      <c r="VW565" s="54"/>
      <c r="VX565" s="54"/>
      <c r="VY565" s="54"/>
      <c r="VZ565" s="54"/>
      <c r="WA565" s="54"/>
      <c r="WB565" s="54"/>
      <c r="WC565" s="54"/>
      <c r="WD565" s="54"/>
      <c r="WE565" s="54"/>
      <c r="WF565" s="54"/>
      <c r="WG565" s="54"/>
      <c r="WH565" s="54"/>
      <c r="WI565" s="54"/>
      <c r="WJ565" s="54"/>
      <c r="WK565" s="54"/>
      <c r="WL565" s="54"/>
      <c r="WM565" s="54"/>
      <c r="WN565" s="54"/>
      <c r="WO565" s="54"/>
      <c r="WP565" s="54"/>
      <c r="WQ565" s="54"/>
      <c r="WR565" s="54"/>
      <c r="WS565" s="54"/>
      <c r="WT565" s="54"/>
      <c r="WU565" s="54"/>
      <c r="WV565" s="54"/>
      <c r="WW565" s="54"/>
      <c r="WX565" s="54"/>
      <c r="WY565" s="54"/>
      <c r="WZ565" s="54"/>
      <c r="XA565" s="54"/>
      <c r="XB565" s="54"/>
      <c r="XC565" s="54"/>
      <c r="XD565" s="54"/>
      <c r="XE565" s="54"/>
      <c r="XF565" s="54"/>
      <c r="XG565" s="54"/>
      <c r="XH565" s="54"/>
      <c r="XI565" s="54"/>
      <c r="XJ565" s="54"/>
      <c r="XK565" s="54"/>
      <c r="XL565" s="54"/>
      <c r="XM565" s="54"/>
      <c r="XN565" s="54"/>
      <c r="XO565" s="54"/>
      <c r="XP565" s="54"/>
      <c r="XQ565" s="54"/>
      <c r="XR565" s="54"/>
      <c r="XS565" s="54"/>
      <c r="XT565" s="54"/>
      <c r="XU565" s="54"/>
      <c r="XV565" s="54"/>
      <c r="XW565" s="54"/>
      <c r="XX565" s="54"/>
      <c r="XY565" s="54"/>
      <c r="XZ565" s="54"/>
      <c r="YA565" s="54"/>
      <c r="YB565" s="54"/>
      <c r="YC565" s="54"/>
      <c r="YD565" s="54"/>
      <c r="YE565" s="54"/>
      <c r="YF565" s="54"/>
      <c r="YG565" s="54"/>
      <c r="YH565" s="54"/>
      <c r="YI565" s="54"/>
      <c r="YJ565" s="54"/>
      <c r="YK565" s="54"/>
      <c r="YL565" s="54"/>
      <c r="YM565" s="54"/>
      <c r="YN565" s="54"/>
      <c r="YO565" s="54"/>
      <c r="YP565" s="54"/>
      <c r="YQ565" s="54"/>
      <c r="YR565" s="54"/>
      <c r="YS565" s="54"/>
      <c r="YT565" s="54"/>
      <c r="YU565" s="54"/>
      <c r="YV565" s="54"/>
      <c r="YW565" s="54"/>
      <c r="YX565" s="54"/>
      <c r="YY565" s="54"/>
      <c r="YZ565" s="54"/>
      <c r="ZA565" s="54"/>
      <c r="ZB565" s="54"/>
      <c r="ZC565" s="54"/>
      <c r="ZD565" s="54"/>
      <c r="ZE565" s="54"/>
      <c r="ZF565" s="54"/>
      <c r="ZG565" s="54"/>
      <c r="ZH565" s="54"/>
      <c r="ZI565" s="54"/>
      <c r="ZJ565" s="54"/>
      <c r="ZK565" s="54"/>
      <c r="ZL565" s="54"/>
      <c r="ZM565" s="54"/>
      <c r="ZN565" s="54"/>
      <c r="ZO565" s="54"/>
      <c r="ZP565" s="54"/>
      <c r="ZQ565" s="54"/>
      <c r="ZR565" s="54"/>
      <c r="ZS565" s="54"/>
      <c r="ZT565" s="54"/>
      <c r="ZU565" s="54"/>
      <c r="ZV565" s="54"/>
      <c r="ZW565" s="54"/>
      <c r="ZX565" s="54"/>
      <c r="ZY565" s="54"/>
      <c r="ZZ565" s="54"/>
    </row>
    <row r="566" spans="1:702" x14ac:dyDescent="0.2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  <c r="CW566" s="54"/>
      <c r="CX566" s="54"/>
      <c r="CY566" s="54"/>
      <c r="CZ566" s="54"/>
      <c r="DA566" s="54"/>
      <c r="DB566" s="54"/>
      <c r="DC566" s="54"/>
      <c r="DD566" s="54"/>
      <c r="DE566" s="54"/>
      <c r="DF566" s="54"/>
      <c r="DG566" s="54"/>
      <c r="DH566" s="54"/>
      <c r="DI566" s="54"/>
      <c r="DJ566" s="54"/>
      <c r="DK566" s="54"/>
      <c r="DL566" s="54"/>
      <c r="DM566" s="54"/>
      <c r="DN566" s="54"/>
      <c r="DO566" s="54"/>
      <c r="DP566" s="54"/>
      <c r="DQ566" s="54"/>
      <c r="DR566" s="54"/>
      <c r="DS566" s="54"/>
      <c r="DT566" s="54"/>
      <c r="DU566" s="54"/>
      <c r="DV566" s="54"/>
      <c r="DW566" s="54"/>
      <c r="DX566" s="54"/>
      <c r="DY566" s="54"/>
      <c r="DZ566" s="54"/>
      <c r="EA566" s="54"/>
      <c r="EB566" s="54"/>
      <c r="EC566" s="54"/>
      <c r="ED566" s="54"/>
      <c r="EE566" s="54"/>
      <c r="EF566" s="54"/>
      <c r="EG566" s="54"/>
      <c r="EH566" s="54"/>
      <c r="EI566" s="54"/>
      <c r="EJ566" s="54"/>
      <c r="EK566" s="54"/>
      <c r="EL566" s="54"/>
      <c r="EM566" s="54"/>
      <c r="EN566" s="54"/>
      <c r="EO566" s="54"/>
      <c r="EP566" s="54"/>
      <c r="EQ566" s="54"/>
      <c r="ER566" s="54"/>
      <c r="ES566" s="54"/>
      <c r="ET566" s="54"/>
      <c r="EU566" s="54"/>
      <c r="EV566" s="54"/>
      <c r="EW566" s="54"/>
      <c r="EX566" s="54"/>
      <c r="EY566" s="54"/>
      <c r="EZ566" s="54"/>
      <c r="FA566" s="54"/>
      <c r="FB566" s="54"/>
      <c r="FC566" s="54"/>
      <c r="FD566" s="54"/>
      <c r="FE566" s="54"/>
      <c r="FF566" s="54"/>
      <c r="FG566" s="54"/>
      <c r="FH566" s="54"/>
      <c r="FI566" s="54"/>
      <c r="FJ566" s="54"/>
      <c r="FK566" s="54"/>
      <c r="FL566" s="54"/>
      <c r="FM566" s="54"/>
      <c r="FN566" s="54"/>
      <c r="FO566" s="54"/>
      <c r="FP566" s="54"/>
      <c r="FQ566" s="54"/>
      <c r="FR566" s="54"/>
      <c r="FS566" s="54"/>
      <c r="FT566" s="54"/>
      <c r="FU566" s="54"/>
      <c r="FV566" s="54"/>
      <c r="FW566" s="54"/>
      <c r="FX566" s="54"/>
      <c r="FY566" s="54"/>
      <c r="FZ566" s="54"/>
      <c r="GA566" s="54"/>
      <c r="GB566" s="54"/>
      <c r="GC566" s="54"/>
      <c r="GD566" s="54"/>
      <c r="GE566" s="54"/>
      <c r="GF566" s="54"/>
      <c r="GG566" s="54"/>
      <c r="GH566" s="54"/>
      <c r="GI566" s="54"/>
      <c r="GJ566" s="54"/>
      <c r="GK566" s="54"/>
      <c r="GL566" s="54"/>
      <c r="GM566" s="54"/>
      <c r="GN566" s="54"/>
      <c r="GO566" s="54"/>
      <c r="GP566" s="54"/>
      <c r="GQ566" s="54"/>
      <c r="GR566" s="54"/>
      <c r="GS566" s="54"/>
      <c r="GT566" s="54"/>
      <c r="GU566" s="54"/>
      <c r="GV566" s="54"/>
      <c r="GW566" s="54"/>
      <c r="GX566" s="54"/>
      <c r="GY566" s="54"/>
      <c r="GZ566" s="54"/>
      <c r="HA566" s="54"/>
      <c r="HB566" s="54"/>
      <c r="HC566" s="54"/>
      <c r="HD566" s="54"/>
      <c r="HE566" s="54"/>
      <c r="HF566" s="54"/>
      <c r="HG566" s="54"/>
      <c r="HH566" s="54"/>
      <c r="HI566" s="54"/>
      <c r="HJ566" s="54"/>
      <c r="HK566" s="54"/>
      <c r="HL566" s="54"/>
      <c r="HM566" s="54"/>
      <c r="HN566" s="54"/>
      <c r="HO566" s="54"/>
      <c r="HP566" s="54"/>
      <c r="HQ566" s="54"/>
      <c r="HR566" s="54"/>
      <c r="HS566" s="54"/>
      <c r="HT566" s="54"/>
      <c r="HU566" s="54"/>
      <c r="HV566" s="54"/>
      <c r="HW566" s="54"/>
      <c r="HX566" s="54"/>
      <c r="HY566" s="54"/>
      <c r="HZ566" s="54"/>
      <c r="IA566" s="54"/>
      <c r="IB566" s="54"/>
      <c r="IC566" s="54"/>
      <c r="ID566" s="54"/>
      <c r="IE566" s="54"/>
      <c r="IF566" s="54"/>
      <c r="IG566" s="54"/>
      <c r="IH566" s="54"/>
      <c r="II566" s="54"/>
      <c r="IJ566" s="54"/>
      <c r="IK566" s="54"/>
      <c r="IL566" s="54"/>
      <c r="IM566" s="54"/>
      <c r="IN566" s="54"/>
      <c r="IO566" s="54"/>
      <c r="IP566" s="54"/>
      <c r="IQ566" s="54"/>
      <c r="IR566" s="54"/>
      <c r="IS566" s="54"/>
      <c r="IT566" s="54"/>
      <c r="IU566" s="54"/>
      <c r="IV566" s="54"/>
      <c r="IW566" s="54"/>
      <c r="IX566" s="54"/>
      <c r="IY566" s="54"/>
      <c r="IZ566" s="54"/>
      <c r="JA566" s="54"/>
      <c r="JB566" s="54"/>
      <c r="JC566" s="54"/>
      <c r="JD566" s="54"/>
      <c r="JE566" s="54"/>
      <c r="JF566" s="54"/>
      <c r="JG566" s="54"/>
      <c r="JH566" s="54"/>
      <c r="JI566" s="54"/>
      <c r="JJ566" s="54"/>
      <c r="JK566" s="54"/>
      <c r="JL566" s="54"/>
      <c r="JM566" s="54"/>
      <c r="JN566" s="54"/>
      <c r="JO566" s="54"/>
      <c r="JP566" s="54"/>
      <c r="JQ566" s="54"/>
      <c r="JR566" s="54"/>
      <c r="JS566" s="54"/>
      <c r="JT566" s="54"/>
      <c r="JU566" s="54"/>
      <c r="JV566" s="54"/>
      <c r="JW566" s="54"/>
      <c r="JX566" s="54"/>
      <c r="JY566" s="54"/>
      <c r="JZ566" s="54"/>
      <c r="KA566" s="54"/>
      <c r="KB566" s="54"/>
      <c r="KC566" s="54"/>
      <c r="KD566" s="54"/>
      <c r="KE566" s="54"/>
      <c r="KF566" s="54"/>
      <c r="KG566" s="54"/>
      <c r="KH566" s="54"/>
      <c r="KI566" s="54"/>
      <c r="KJ566" s="54"/>
      <c r="KK566" s="54"/>
      <c r="KL566" s="54"/>
      <c r="KM566" s="54"/>
      <c r="KN566" s="54"/>
      <c r="KO566" s="54"/>
      <c r="KP566" s="54"/>
      <c r="KQ566" s="54"/>
      <c r="KR566" s="54"/>
      <c r="KS566" s="54"/>
      <c r="KT566" s="54"/>
      <c r="KU566" s="54"/>
      <c r="KV566" s="54"/>
      <c r="KW566" s="54"/>
      <c r="KX566" s="54"/>
      <c r="KY566" s="54"/>
      <c r="KZ566" s="54"/>
      <c r="LA566" s="54"/>
      <c r="LB566" s="54"/>
      <c r="LC566" s="54"/>
      <c r="LD566" s="54"/>
      <c r="LE566" s="54"/>
      <c r="LF566" s="54"/>
      <c r="LG566" s="54"/>
      <c r="LH566" s="54"/>
      <c r="LI566" s="54"/>
      <c r="LJ566" s="54"/>
      <c r="LK566" s="54"/>
      <c r="LL566" s="54"/>
      <c r="LM566" s="54"/>
      <c r="LN566" s="54"/>
      <c r="LO566" s="54"/>
      <c r="LP566" s="54"/>
      <c r="LQ566" s="54"/>
      <c r="LR566" s="54"/>
      <c r="LS566" s="54"/>
      <c r="LT566" s="54"/>
      <c r="LU566" s="54"/>
      <c r="LV566" s="54"/>
      <c r="LW566" s="54"/>
      <c r="LX566" s="54"/>
      <c r="LY566" s="54"/>
      <c r="LZ566" s="54"/>
      <c r="MA566" s="54"/>
      <c r="MB566" s="54"/>
      <c r="MC566" s="54"/>
      <c r="MD566" s="54"/>
      <c r="ME566" s="54"/>
      <c r="MF566" s="54"/>
      <c r="MG566" s="54"/>
      <c r="MH566" s="54"/>
      <c r="MI566" s="54"/>
      <c r="MJ566" s="54"/>
      <c r="MK566" s="54"/>
      <c r="ML566" s="54"/>
      <c r="MM566" s="54"/>
      <c r="MN566" s="54"/>
      <c r="MO566" s="54"/>
      <c r="MP566" s="54"/>
      <c r="MQ566" s="54"/>
      <c r="MR566" s="54"/>
      <c r="MS566" s="54"/>
      <c r="MT566" s="54"/>
      <c r="MU566" s="54"/>
      <c r="MV566" s="54"/>
      <c r="MW566" s="54"/>
      <c r="MX566" s="54"/>
      <c r="MY566" s="54"/>
      <c r="MZ566" s="54"/>
      <c r="NA566" s="54"/>
      <c r="NB566" s="54"/>
      <c r="NC566" s="54"/>
      <c r="ND566" s="54"/>
      <c r="NE566" s="54"/>
      <c r="NF566" s="54"/>
      <c r="NG566" s="54"/>
      <c r="NH566" s="54"/>
      <c r="NI566" s="54"/>
      <c r="NJ566" s="54"/>
      <c r="NK566" s="54"/>
      <c r="NL566" s="54"/>
      <c r="NM566" s="54"/>
      <c r="NN566" s="54"/>
      <c r="NO566" s="54"/>
      <c r="NP566" s="54"/>
      <c r="NQ566" s="54"/>
      <c r="NR566" s="54"/>
      <c r="NS566" s="54"/>
      <c r="NT566" s="54"/>
      <c r="NU566" s="54"/>
      <c r="NV566" s="54"/>
      <c r="NW566" s="54"/>
      <c r="NX566" s="54"/>
      <c r="NY566" s="54"/>
      <c r="NZ566" s="54"/>
      <c r="OA566" s="54"/>
      <c r="OB566" s="54"/>
      <c r="OC566" s="54"/>
      <c r="OD566" s="54"/>
      <c r="OE566" s="54"/>
      <c r="OF566" s="54"/>
      <c r="OG566" s="54"/>
      <c r="OH566" s="54"/>
      <c r="OI566" s="54"/>
      <c r="OJ566" s="54"/>
      <c r="OK566" s="54"/>
      <c r="OL566" s="54"/>
      <c r="OM566" s="54"/>
      <c r="ON566" s="54"/>
      <c r="OO566" s="54"/>
      <c r="OP566" s="54"/>
      <c r="OQ566" s="54"/>
      <c r="OR566" s="54"/>
      <c r="OS566" s="54"/>
      <c r="OT566" s="54"/>
      <c r="OU566" s="54"/>
      <c r="OV566" s="54"/>
      <c r="OW566" s="54"/>
      <c r="OX566" s="54"/>
      <c r="OY566" s="54"/>
      <c r="OZ566" s="54"/>
      <c r="PA566" s="54"/>
      <c r="PB566" s="54"/>
      <c r="PC566" s="54"/>
      <c r="PD566" s="54"/>
      <c r="PE566" s="54"/>
      <c r="PF566" s="54"/>
      <c r="PG566" s="54"/>
      <c r="PH566" s="54"/>
      <c r="PI566" s="54"/>
      <c r="PJ566" s="54"/>
      <c r="PK566" s="54"/>
      <c r="PL566" s="54"/>
      <c r="PM566" s="54"/>
      <c r="PN566" s="54"/>
      <c r="PO566" s="54"/>
      <c r="PP566" s="54"/>
      <c r="PQ566" s="54"/>
      <c r="PR566" s="54"/>
      <c r="PS566" s="54"/>
      <c r="PT566" s="54"/>
      <c r="PU566" s="54"/>
      <c r="PV566" s="54"/>
      <c r="PW566" s="54"/>
      <c r="PX566" s="54"/>
      <c r="PY566" s="54"/>
      <c r="PZ566" s="54"/>
      <c r="QA566" s="54"/>
      <c r="QB566" s="54"/>
      <c r="QC566" s="54"/>
      <c r="QD566" s="54"/>
      <c r="QE566" s="54"/>
      <c r="QF566" s="54"/>
      <c r="QG566" s="54"/>
      <c r="QH566" s="54"/>
      <c r="QI566" s="54"/>
      <c r="QJ566" s="54"/>
      <c r="QK566" s="54"/>
      <c r="QL566" s="54"/>
      <c r="QM566" s="54"/>
      <c r="QN566" s="54"/>
      <c r="QO566" s="54"/>
      <c r="QP566" s="54"/>
      <c r="QQ566" s="54"/>
      <c r="QR566" s="54"/>
      <c r="QS566" s="54"/>
      <c r="QT566" s="54"/>
      <c r="QU566" s="54"/>
      <c r="QV566" s="54"/>
      <c r="QW566" s="54"/>
      <c r="QX566" s="54"/>
      <c r="QY566" s="54"/>
      <c r="QZ566" s="54"/>
      <c r="RA566" s="54"/>
      <c r="RB566" s="54"/>
      <c r="RC566" s="54"/>
      <c r="RD566" s="54"/>
      <c r="RE566" s="54"/>
      <c r="RF566" s="54"/>
      <c r="RG566" s="54"/>
      <c r="RH566" s="54"/>
      <c r="RI566" s="54"/>
      <c r="RJ566" s="54"/>
      <c r="RK566" s="54"/>
      <c r="RL566" s="54"/>
      <c r="RM566" s="54"/>
      <c r="RN566" s="54"/>
      <c r="RO566" s="54"/>
      <c r="RP566" s="54"/>
      <c r="RQ566" s="54"/>
      <c r="RR566" s="54"/>
      <c r="RS566" s="54"/>
      <c r="RT566" s="54"/>
      <c r="RU566" s="54"/>
      <c r="RV566" s="54"/>
      <c r="RW566" s="54"/>
      <c r="RX566" s="54"/>
      <c r="RY566" s="54"/>
      <c r="RZ566" s="54"/>
      <c r="SA566" s="54"/>
      <c r="SB566" s="54"/>
      <c r="SC566" s="54"/>
      <c r="SD566" s="54"/>
      <c r="SE566" s="54"/>
      <c r="SF566" s="54"/>
      <c r="SG566" s="54"/>
      <c r="SH566" s="54"/>
      <c r="SI566" s="54"/>
      <c r="SJ566" s="54"/>
      <c r="SK566" s="54"/>
      <c r="SL566" s="54"/>
      <c r="SM566" s="54"/>
      <c r="SN566" s="54"/>
      <c r="SO566" s="54"/>
      <c r="SP566" s="54"/>
      <c r="SQ566" s="54"/>
      <c r="SR566" s="54"/>
      <c r="SS566" s="54"/>
      <c r="ST566" s="54"/>
      <c r="SU566" s="54"/>
      <c r="SV566" s="54"/>
      <c r="SW566" s="54"/>
      <c r="SX566" s="54"/>
      <c r="SY566" s="54"/>
      <c r="SZ566" s="54"/>
      <c r="TA566" s="54"/>
      <c r="TB566" s="54"/>
      <c r="TC566" s="54"/>
      <c r="TD566" s="54"/>
      <c r="TE566" s="54"/>
      <c r="TF566" s="54"/>
      <c r="TG566" s="54"/>
      <c r="TH566" s="54"/>
      <c r="TI566" s="54"/>
      <c r="TJ566" s="54"/>
      <c r="TK566" s="54"/>
      <c r="TL566" s="54"/>
      <c r="TM566" s="54"/>
      <c r="TN566" s="54"/>
      <c r="TO566" s="54"/>
      <c r="TP566" s="54"/>
      <c r="TQ566" s="54"/>
      <c r="TR566" s="54"/>
      <c r="TS566" s="54"/>
      <c r="TT566" s="54"/>
      <c r="TU566" s="54"/>
      <c r="TV566" s="54"/>
      <c r="TW566" s="54"/>
      <c r="TX566" s="54"/>
      <c r="TY566" s="54"/>
      <c r="TZ566" s="54"/>
      <c r="UA566" s="54"/>
      <c r="UB566" s="54"/>
      <c r="UC566" s="54"/>
      <c r="UD566" s="54"/>
      <c r="UE566" s="54"/>
      <c r="UF566" s="54"/>
      <c r="UG566" s="54"/>
      <c r="UH566" s="54"/>
      <c r="UI566" s="54"/>
      <c r="UJ566" s="54"/>
      <c r="UK566" s="54"/>
      <c r="UL566" s="54"/>
      <c r="UM566" s="54"/>
      <c r="UN566" s="54"/>
      <c r="UO566" s="54"/>
      <c r="UP566" s="54"/>
      <c r="UQ566" s="54"/>
      <c r="UR566" s="54"/>
      <c r="US566" s="54"/>
      <c r="UT566" s="54"/>
      <c r="UU566" s="54"/>
      <c r="UV566" s="54"/>
      <c r="UW566" s="54"/>
      <c r="UX566" s="54"/>
      <c r="UY566" s="54"/>
      <c r="UZ566" s="54"/>
      <c r="VA566" s="54"/>
      <c r="VB566" s="54"/>
      <c r="VC566" s="54"/>
      <c r="VD566" s="54"/>
      <c r="VE566" s="54"/>
      <c r="VF566" s="54"/>
      <c r="VG566" s="54"/>
      <c r="VH566" s="54"/>
      <c r="VI566" s="54"/>
      <c r="VJ566" s="54"/>
      <c r="VK566" s="54"/>
      <c r="VL566" s="54"/>
      <c r="VM566" s="54"/>
      <c r="VN566" s="54"/>
      <c r="VO566" s="54"/>
      <c r="VP566" s="54"/>
      <c r="VQ566" s="54"/>
      <c r="VR566" s="54"/>
      <c r="VS566" s="54"/>
      <c r="VT566" s="54"/>
      <c r="VU566" s="54"/>
      <c r="VV566" s="54"/>
      <c r="VW566" s="54"/>
      <c r="VX566" s="54"/>
      <c r="VY566" s="54"/>
      <c r="VZ566" s="54"/>
      <c r="WA566" s="54"/>
      <c r="WB566" s="54"/>
      <c r="WC566" s="54"/>
      <c r="WD566" s="54"/>
      <c r="WE566" s="54"/>
      <c r="WF566" s="54"/>
      <c r="WG566" s="54"/>
      <c r="WH566" s="54"/>
      <c r="WI566" s="54"/>
      <c r="WJ566" s="54"/>
      <c r="WK566" s="54"/>
      <c r="WL566" s="54"/>
      <c r="WM566" s="54"/>
      <c r="WN566" s="54"/>
      <c r="WO566" s="54"/>
      <c r="WP566" s="54"/>
      <c r="WQ566" s="54"/>
      <c r="WR566" s="54"/>
      <c r="WS566" s="54"/>
      <c r="WT566" s="54"/>
      <c r="WU566" s="54"/>
      <c r="WV566" s="54"/>
      <c r="WW566" s="54"/>
      <c r="WX566" s="54"/>
      <c r="WY566" s="54"/>
      <c r="WZ566" s="54"/>
      <c r="XA566" s="54"/>
      <c r="XB566" s="54"/>
      <c r="XC566" s="54"/>
      <c r="XD566" s="54"/>
      <c r="XE566" s="54"/>
      <c r="XF566" s="54"/>
      <c r="XG566" s="54"/>
      <c r="XH566" s="54"/>
      <c r="XI566" s="54"/>
      <c r="XJ566" s="54"/>
      <c r="XK566" s="54"/>
      <c r="XL566" s="54"/>
      <c r="XM566" s="54"/>
      <c r="XN566" s="54"/>
      <c r="XO566" s="54"/>
      <c r="XP566" s="54"/>
      <c r="XQ566" s="54"/>
      <c r="XR566" s="54"/>
      <c r="XS566" s="54"/>
      <c r="XT566" s="54"/>
      <c r="XU566" s="54"/>
      <c r="XV566" s="54"/>
      <c r="XW566" s="54"/>
      <c r="XX566" s="54"/>
      <c r="XY566" s="54"/>
      <c r="XZ566" s="54"/>
      <c r="YA566" s="54"/>
      <c r="YB566" s="54"/>
      <c r="YC566" s="54"/>
      <c r="YD566" s="54"/>
      <c r="YE566" s="54"/>
      <c r="YF566" s="54"/>
      <c r="YG566" s="54"/>
      <c r="YH566" s="54"/>
      <c r="YI566" s="54"/>
      <c r="YJ566" s="54"/>
      <c r="YK566" s="54"/>
      <c r="YL566" s="54"/>
      <c r="YM566" s="54"/>
      <c r="YN566" s="54"/>
      <c r="YO566" s="54"/>
      <c r="YP566" s="54"/>
      <c r="YQ566" s="54"/>
      <c r="YR566" s="54"/>
      <c r="YS566" s="54"/>
      <c r="YT566" s="54"/>
      <c r="YU566" s="54"/>
      <c r="YV566" s="54"/>
      <c r="YW566" s="54"/>
      <c r="YX566" s="54"/>
      <c r="YY566" s="54"/>
      <c r="YZ566" s="54"/>
      <c r="ZA566" s="54"/>
      <c r="ZB566" s="54"/>
      <c r="ZC566" s="54"/>
      <c r="ZD566" s="54"/>
      <c r="ZE566" s="54"/>
      <c r="ZF566" s="54"/>
      <c r="ZG566" s="54"/>
      <c r="ZH566" s="54"/>
      <c r="ZI566" s="54"/>
      <c r="ZJ566" s="54"/>
      <c r="ZK566" s="54"/>
      <c r="ZL566" s="54"/>
      <c r="ZM566" s="54"/>
      <c r="ZN566" s="54"/>
      <c r="ZO566" s="54"/>
      <c r="ZP566" s="54"/>
      <c r="ZQ566" s="54"/>
      <c r="ZR566" s="54"/>
      <c r="ZS566" s="54"/>
      <c r="ZT566" s="54"/>
      <c r="ZU566" s="54"/>
      <c r="ZV566" s="54"/>
      <c r="ZW566" s="54"/>
      <c r="ZX566" s="54"/>
      <c r="ZY566" s="54"/>
      <c r="ZZ566" s="54"/>
    </row>
    <row r="567" spans="1:702" x14ac:dyDescent="0.2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  <c r="CW567" s="54"/>
      <c r="CX567" s="54"/>
      <c r="CY567" s="54"/>
      <c r="CZ567" s="54"/>
      <c r="DA567" s="54"/>
      <c r="DB567" s="54"/>
      <c r="DC567" s="54"/>
      <c r="DD567" s="54"/>
      <c r="DE567" s="54"/>
      <c r="DF567" s="54"/>
      <c r="DG567" s="54"/>
      <c r="DH567" s="54"/>
      <c r="DI567" s="54"/>
      <c r="DJ567" s="54"/>
      <c r="DK567" s="54"/>
      <c r="DL567" s="54"/>
      <c r="DM567" s="54"/>
      <c r="DN567" s="54"/>
      <c r="DO567" s="54"/>
      <c r="DP567" s="54"/>
      <c r="DQ567" s="54"/>
      <c r="DR567" s="54"/>
      <c r="DS567" s="54"/>
      <c r="DT567" s="54"/>
      <c r="DU567" s="54"/>
      <c r="DV567" s="54"/>
      <c r="DW567" s="54"/>
      <c r="DX567" s="54"/>
      <c r="DY567" s="54"/>
      <c r="DZ567" s="54"/>
      <c r="EA567" s="54"/>
      <c r="EB567" s="54"/>
      <c r="EC567" s="54"/>
      <c r="ED567" s="54"/>
      <c r="EE567" s="54"/>
      <c r="EF567" s="54"/>
      <c r="EG567" s="54"/>
      <c r="EH567" s="54"/>
      <c r="EI567" s="54"/>
      <c r="EJ567" s="54"/>
      <c r="EK567" s="54"/>
      <c r="EL567" s="54"/>
      <c r="EM567" s="54"/>
      <c r="EN567" s="54"/>
      <c r="EO567" s="54"/>
      <c r="EP567" s="54"/>
      <c r="EQ567" s="54"/>
      <c r="ER567" s="54"/>
      <c r="ES567" s="54"/>
      <c r="ET567" s="54"/>
      <c r="EU567" s="54"/>
      <c r="EV567" s="54"/>
      <c r="EW567" s="54"/>
      <c r="EX567" s="54"/>
      <c r="EY567" s="54"/>
      <c r="EZ567" s="54"/>
      <c r="FA567" s="54"/>
      <c r="FB567" s="54"/>
      <c r="FC567" s="54"/>
      <c r="FD567" s="54"/>
      <c r="FE567" s="54"/>
      <c r="FF567" s="54"/>
      <c r="FG567" s="54"/>
      <c r="FH567" s="54"/>
      <c r="FI567" s="54"/>
      <c r="FJ567" s="54"/>
      <c r="FK567" s="54"/>
      <c r="FL567" s="54"/>
      <c r="FM567" s="54"/>
      <c r="FN567" s="54"/>
      <c r="FO567" s="54"/>
      <c r="FP567" s="54"/>
      <c r="FQ567" s="54"/>
      <c r="FR567" s="54"/>
      <c r="FS567" s="54"/>
      <c r="FT567" s="54"/>
      <c r="FU567" s="54"/>
      <c r="FV567" s="54"/>
      <c r="FW567" s="54"/>
      <c r="FX567" s="54"/>
      <c r="FY567" s="54"/>
      <c r="FZ567" s="54"/>
      <c r="GA567" s="54"/>
      <c r="GB567" s="54"/>
      <c r="GC567" s="54"/>
      <c r="GD567" s="54"/>
      <c r="GE567" s="54"/>
      <c r="GF567" s="54"/>
      <c r="GG567" s="54"/>
      <c r="GH567" s="54"/>
      <c r="GI567" s="54"/>
      <c r="GJ567" s="54"/>
      <c r="GK567" s="54"/>
      <c r="GL567" s="54"/>
      <c r="GM567" s="54"/>
      <c r="GN567" s="54"/>
      <c r="GO567" s="54"/>
      <c r="GP567" s="54"/>
      <c r="GQ567" s="54"/>
      <c r="GR567" s="54"/>
      <c r="GS567" s="54"/>
      <c r="GT567" s="54"/>
      <c r="GU567" s="54"/>
      <c r="GV567" s="54"/>
      <c r="GW567" s="54"/>
      <c r="GX567" s="54"/>
      <c r="GY567" s="54"/>
      <c r="GZ567" s="54"/>
      <c r="HA567" s="54"/>
      <c r="HB567" s="54"/>
      <c r="HC567" s="54"/>
      <c r="HD567" s="54"/>
      <c r="HE567" s="54"/>
      <c r="HF567" s="54"/>
      <c r="HG567" s="54"/>
      <c r="HH567" s="54"/>
      <c r="HI567" s="54"/>
      <c r="HJ567" s="54"/>
      <c r="HK567" s="54"/>
      <c r="HL567" s="54"/>
      <c r="HM567" s="54"/>
      <c r="HN567" s="54"/>
      <c r="HO567" s="54"/>
      <c r="HP567" s="54"/>
      <c r="HQ567" s="54"/>
      <c r="HR567" s="54"/>
      <c r="HS567" s="54"/>
      <c r="HT567" s="54"/>
      <c r="HU567" s="54"/>
      <c r="HV567" s="54"/>
      <c r="HW567" s="54"/>
      <c r="HX567" s="54"/>
      <c r="HY567" s="54"/>
      <c r="HZ567" s="54"/>
      <c r="IA567" s="54"/>
      <c r="IB567" s="54"/>
      <c r="IC567" s="54"/>
      <c r="ID567" s="54"/>
      <c r="IE567" s="54"/>
      <c r="IF567" s="54"/>
      <c r="IG567" s="54"/>
      <c r="IH567" s="54"/>
      <c r="II567" s="54"/>
      <c r="IJ567" s="54"/>
      <c r="IK567" s="54"/>
      <c r="IL567" s="54"/>
      <c r="IM567" s="54"/>
      <c r="IN567" s="54"/>
      <c r="IO567" s="54"/>
      <c r="IP567" s="54"/>
      <c r="IQ567" s="54"/>
      <c r="IR567" s="54"/>
      <c r="IS567" s="54"/>
      <c r="IT567" s="54"/>
      <c r="IU567" s="54"/>
      <c r="IV567" s="54"/>
      <c r="IW567" s="54"/>
      <c r="IX567" s="54"/>
      <c r="IY567" s="54"/>
      <c r="IZ567" s="54"/>
      <c r="JA567" s="54"/>
      <c r="JB567" s="54"/>
      <c r="JC567" s="54"/>
      <c r="JD567" s="54"/>
      <c r="JE567" s="54"/>
      <c r="JF567" s="54"/>
      <c r="JG567" s="54"/>
      <c r="JH567" s="54"/>
      <c r="JI567" s="54"/>
      <c r="JJ567" s="54"/>
      <c r="JK567" s="54"/>
      <c r="JL567" s="54"/>
      <c r="JM567" s="54"/>
      <c r="JN567" s="54"/>
      <c r="JO567" s="54"/>
      <c r="JP567" s="54"/>
      <c r="JQ567" s="54"/>
      <c r="JR567" s="54"/>
      <c r="JS567" s="54"/>
      <c r="JT567" s="54"/>
      <c r="JU567" s="54"/>
      <c r="JV567" s="54"/>
      <c r="JW567" s="54"/>
      <c r="JX567" s="54"/>
      <c r="JY567" s="54"/>
      <c r="JZ567" s="54"/>
      <c r="KA567" s="54"/>
      <c r="KB567" s="54"/>
      <c r="KC567" s="54"/>
      <c r="KD567" s="54"/>
      <c r="KE567" s="54"/>
      <c r="KF567" s="54"/>
      <c r="KG567" s="54"/>
      <c r="KH567" s="54"/>
      <c r="KI567" s="54"/>
      <c r="KJ567" s="54"/>
      <c r="KK567" s="54"/>
      <c r="KL567" s="54"/>
      <c r="KM567" s="54"/>
      <c r="KN567" s="54"/>
      <c r="KO567" s="54"/>
      <c r="KP567" s="54"/>
      <c r="KQ567" s="54"/>
      <c r="KR567" s="54"/>
      <c r="KS567" s="54"/>
      <c r="KT567" s="54"/>
      <c r="KU567" s="54"/>
      <c r="KV567" s="54"/>
      <c r="KW567" s="54"/>
      <c r="KX567" s="54"/>
      <c r="KY567" s="54"/>
      <c r="KZ567" s="54"/>
      <c r="LA567" s="54"/>
      <c r="LB567" s="54"/>
      <c r="LC567" s="54"/>
      <c r="LD567" s="54"/>
      <c r="LE567" s="54"/>
      <c r="LF567" s="54"/>
      <c r="LG567" s="54"/>
      <c r="LH567" s="54"/>
      <c r="LI567" s="54"/>
      <c r="LJ567" s="54"/>
      <c r="LK567" s="54"/>
      <c r="LL567" s="54"/>
      <c r="LM567" s="54"/>
      <c r="LN567" s="54"/>
      <c r="LO567" s="54"/>
      <c r="LP567" s="54"/>
      <c r="LQ567" s="54"/>
      <c r="LR567" s="54"/>
      <c r="LS567" s="54"/>
      <c r="LT567" s="54"/>
      <c r="LU567" s="54"/>
      <c r="LV567" s="54"/>
      <c r="LW567" s="54"/>
      <c r="LX567" s="54"/>
      <c r="LY567" s="54"/>
      <c r="LZ567" s="54"/>
      <c r="MA567" s="54"/>
      <c r="MB567" s="54"/>
      <c r="MC567" s="54"/>
      <c r="MD567" s="54"/>
      <c r="ME567" s="54"/>
      <c r="MF567" s="54"/>
      <c r="MG567" s="54"/>
      <c r="MH567" s="54"/>
      <c r="MI567" s="54"/>
      <c r="MJ567" s="54"/>
      <c r="MK567" s="54"/>
      <c r="ML567" s="54"/>
      <c r="MM567" s="54"/>
      <c r="MN567" s="54"/>
      <c r="MO567" s="54"/>
      <c r="MP567" s="54"/>
      <c r="MQ567" s="54"/>
      <c r="MR567" s="54"/>
      <c r="MS567" s="54"/>
      <c r="MT567" s="54"/>
      <c r="MU567" s="54"/>
      <c r="MV567" s="54"/>
      <c r="MW567" s="54"/>
      <c r="MX567" s="54"/>
      <c r="MY567" s="54"/>
      <c r="MZ567" s="54"/>
      <c r="NA567" s="54"/>
      <c r="NB567" s="54"/>
      <c r="NC567" s="54"/>
      <c r="ND567" s="54"/>
      <c r="NE567" s="54"/>
      <c r="NF567" s="54"/>
      <c r="NG567" s="54"/>
      <c r="NH567" s="54"/>
      <c r="NI567" s="54"/>
      <c r="NJ567" s="54"/>
      <c r="NK567" s="54"/>
      <c r="NL567" s="54"/>
      <c r="NM567" s="54"/>
      <c r="NN567" s="54"/>
      <c r="NO567" s="54"/>
      <c r="NP567" s="54"/>
      <c r="NQ567" s="54"/>
      <c r="NR567" s="54"/>
      <c r="NS567" s="54"/>
      <c r="NT567" s="54"/>
      <c r="NU567" s="54"/>
      <c r="NV567" s="54"/>
      <c r="NW567" s="54"/>
      <c r="NX567" s="54"/>
      <c r="NY567" s="54"/>
      <c r="NZ567" s="54"/>
      <c r="OA567" s="54"/>
      <c r="OB567" s="54"/>
      <c r="OC567" s="54"/>
      <c r="OD567" s="54"/>
      <c r="OE567" s="54"/>
      <c r="OF567" s="54"/>
      <c r="OG567" s="54"/>
      <c r="OH567" s="54"/>
      <c r="OI567" s="54"/>
      <c r="OJ567" s="54"/>
      <c r="OK567" s="54"/>
      <c r="OL567" s="54"/>
      <c r="OM567" s="54"/>
      <c r="ON567" s="54"/>
      <c r="OO567" s="54"/>
      <c r="OP567" s="54"/>
      <c r="OQ567" s="54"/>
      <c r="OR567" s="54"/>
      <c r="OS567" s="54"/>
      <c r="OT567" s="54"/>
      <c r="OU567" s="54"/>
      <c r="OV567" s="54"/>
      <c r="OW567" s="54"/>
      <c r="OX567" s="54"/>
      <c r="OY567" s="54"/>
      <c r="OZ567" s="54"/>
      <c r="PA567" s="54"/>
      <c r="PB567" s="54"/>
      <c r="PC567" s="54"/>
      <c r="PD567" s="54"/>
      <c r="PE567" s="54"/>
      <c r="PF567" s="54"/>
      <c r="PG567" s="54"/>
      <c r="PH567" s="54"/>
      <c r="PI567" s="54"/>
      <c r="PJ567" s="54"/>
      <c r="PK567" s="54"/>
      <c r="PL567" s="54"/>
      <c r="PM567" s="54"/>
      <c r="PN567" s="54"/>
      <c r="PO567" s="54"/>
      <c r="PP567" s="54"/>
      <c r="PQ567" s="54"/>
      <c r="PR567" s="54"/>
      <c r="PS567" s="54"/>
      <c r="PT567" s="54"/>
      <c r="PU567" s="54"/>
      <c r="PV567" s="54"/>
      <c r="PW567" s="54"/>
      <c r="PX567" s="54"/>
      <c r="PY567" s="54"/>
      <c r="PZ567" s="54"/>
      <c r="QA567" s="54"/>
      <c r="QB567" s="54"/>
      <c r="QC567" s="54"/>
      <c r="QD567" s="54"/>
      <c r="QE567" s="54"/>
      <c r="QF567" s="54"/>
      <c r="QG567" s="54"/>
      <c r="QH567" s="54"/>
      <c r="QI567" s="54"/>
      <c r="QJ567" s="54"/>
      <c r="QK567" s="54"/>
      <c r="QL567" s="54"/>
      <c r="QM567" s="54"/>
      <c r="QN567" s="54"/>
      <c r="QO567" s="54"/>
      <c r="QP567" s="54"/>
      <c r="QQ567" s="54"/>
      <c r="QR567" s="54"/>
      <c r="QS567" s="54"/>
      <c r="QT567" s="54"/>
      <c r="QU567" s="54"/>
      <c r="QV567" s="54"/>
      <c r="QW567" s="54"/>
      <c r="QX567" s="54"/>
      <c r="QY567" s="54"/>
      <c r="QZ567" s="54"/>
      <c r="RA567" s="54"/>
      <c r="RB567" s="54"/>
      <c r="RC567" s="54"/>
      <c r="RD567" s="54"/>
      <c r="RE567" s="54"/>
      <c r="RF567" s="54"/>
      <c r="RG567" s="54"/>
      <c r="RH567" s="54"/>
      <c r="RI567" s="54"/>
      <c r="RJ567" s="54"/>
      <c r="RK567" s="54"/>
      <c r="RL567" s="54"/>
      <c r="RM567" s="54"/>
      <c r="RN567" s="54"/>
      <c r="RO567" s="54"/>
      <c r="RP567" s="54"/>
      <c r="RQ567" s="54"/>
      <c r="RR567" s="54"/>
      <c r="RS567" s="54"/>
      <c r="RT567" s="54"/>
      <c r="RU567" s="54"/>
      <c r="RV567" s="54"/>
      <c r="RW567" s="54"/>
      <c r="RX567" s="54"/>
      <c r="RY567" s="54"/>
      <c r="RZ567" s="54"/>
      <c r="SA567" s="54"/>
      <c r="SB567" s="54"/>
      <c r="SC567" s="54"/>
      <c r="SD567" s="54"/>
      <c r="SE567" s="54"/>
      <c r="SF567" s="54"/>
      <c r="SG567" s="54"/>
      <c r="SH567" s="54"/>
      <c r="SI567" s="54"/>
      <c r="SJ567" s="54"/>
      <c r="SK567" s="54"/>
      <c r="SL567" s="54"/>
      <c r="SM567" s="54"/>
      <c r="SN567" s="54"/>
      <c r="SO567" s="54"/>
      <c r="SP567" s="54"/>
      <c r="SQ567" s="54"/>
      <c r="SR567" s="54"/>
      <c r="SS567" s="54"/>
      <c r="ST567" s="54"/>
      <c r="SU567" s="54"/>
      <c r="SV567" s="54"/>
      <c r="SW567" s="54"/>
      <c r="SX567" s="54"/>
      <c r="SY567" s="54"/>
      <c r="SZ567" s="54"/>
      <c r="TA567" s="54"/>
      <c r="TB567" s="54"/>
      <c r="TC567" s="54"/>
      <c r="TD567" s="54"/>
      <c r="TE567" s="54"/>
      <c r="TF567" s="54"/>
      <c r="TG567" s="54"/>
      <c r="TH567" s="54"/>
      <c r="TI567" s="54"/>
      <c r="TJ567" s="54"/>
      <c r="TK567" s="54"/>
      <c r="TL567" s="54"/>
      <c r="TM567" s="54"/>
      <c r="TN567" s="54"/>
      <c r="TO567" s="54"/>
      <c r="TP567" s="54"/>
      <c r="TQ567" s="54"/>
      <c r="TR567" s="54"/>
      <c r="TS567" s="54"/>
      <c r="TT567" s="54"/>
      <c r="TU567" s="54"/>
      <c r="TV567" s="54"/>
      <c r="TW567" s="54"/>
      <c r="TX567" s="54"/>
      <c r="TY567" s="54"/>
      <c r="TZ567" s="54"/>
      <c r="UA567" s="54"/>
      <c r="UB567" s="54"/>
      <c r="UC567" s="54"/>
      <c r="UD567" s="54"/>
      <c r="UE567" s="54"/>
      <c r="UF567" s="54"/>
      <c r="UG567" s="54"/>
      <c r="UH567" s="54"/>
      <c r="UI567" s="54"/>
      <c r="UJ567" s="54"/>
      <c r="UK567" s="54"/>
      <c r="UL567" s="54"/>
      <c r="UM567" s="54"/>
      <c r="UN567" s="54"/>
      <c r="UO567" s="54"/>
      <c r="UP567" s="54"/>
      <c r="UQ567" s="54"/>
      <c r="UR567" s="54"/>
      <c r="US567" s="54"/>
      <c r="UT567" s="54"/>
      <c r="UU567" s="54"/>
      <c r="UV567" s="54"/>
      <c r="UW567" s="54"/>
      <c r="UX567" s="54"/>
      <c r="UY567" s="54"/>
      <c r="UZ567" s="54"/>
      <c r="VA567" s="54"/>
      <c r="VB567" s="54"/>
      <c r="VC567" s="54"/>
      <c r="VD567" s="54"/>
      <c r="VE567" s="54"/>
      <c r="VF567" s="54"/>
      <c r="VG567" s="54"/>
      <c r="VH567" s="54"/>
      <c r="VI567" s="54"/>
      <c r="VJ567" s="54"/>
      <c r="VK567" s="54"/>
      <c r="VL567" s="54"/>
      <c r="VM567" s="54"/>
      <c r="VN567" s="54"/>
      <c r="VO567" s="54"/>
      <c r="VP567" s="54"/>
      <c r="VQ567" s="54"/>
      <c r="VR567" s="54"/>
      <c r="VS567" s="54"/>
      <c r="VT567" s="54"/>
      <c r="VU567" s="54"/>
      <c r="VV567" s="54"/>
      <c r="VW567" s="54"/>
      <c r="VX567" s="54"/>
      <c r="VY567" s="54"/>
      <c r="VZ567" s="54"/>
      <c r="WA567" s="54"/>
      <c r="WB567" s="54"/>
      <c r="WC567" s="54"/>
      <c r="WD567" s="54"/>
      <c r="WE567" s="54"/>
      <c r="WF567" s="54"/>
      <c r="WG567" s="54"/>
      <c r="WH567" s="54"/>
      <c r="WI567" s="54"/>
      <c r="WJ567" s="54"/>
      <c r="WK567" s="54"/>
      <c r="WL567" s="54"/>
      <c r="WM567" s="54"/>
      <c r="WN567" s="54"/>
      <c r="WO567" s="54"/>
      <c r="WP567" s="54"/>
      <c r="WQ567" s="54"/>
      <c r="WR567" s="54"/>
      <c r="WS567" s="54"/>
      <c r="WT567" s="54"/>
      <c r="WU567" s="54"/>
      <c r="WV567" s="54"/>
      <c r="WW567" s="54"/>
      <c r="WX567" s="54"/>
      <c r="WY567" s="54"/>
      <c r="WZ567" s="54"/>
      <c r="XA567" s="54"/>
      <c r="XB567" s="54"/>
      <c r="XC567" s="54"/>
      <c r="XD567" s="54"/>
      <c r="XE567" s="54"/>
      <c r="XF567" s="54"/>
      <c r="XG567" s="54"/>
      <c r="XH567" s="54"/>
      <c r="XI567" s="54"/>
      <c r="XJ567" s="54"/>
      <c r="XK567" s="54"/>
      <c r="XL567" s="54"/>
      <c r="XM567" s="54"/>
      <c r="XN567" s="54"/>
      <c r="XO567" s="54"/>
      <c r="XP567" s="54"/>
      <c r="XQ567" s="54"/>
      <c r="XR567" s="54"/>
      <c r="XS567" s="54"/>
      <c r="XT567" s="54"/>
      <c r="XU567" s="54"/>
      <c r="XV567" s="54"/>
      <c r="XW567" s="54"/>
      <c r="XX567" s="54"/>
      <c r="XY567" s="54"/>
      <c r="XZ567" s="54"/>
      <c r="YA567" s="54"/>
      <c r="YB567" s="54"/>
      <c r="YC567" s="54"/>
      <c r="YD567" s="54"/>
      <c r="YE567" s="54"/>
      <c r="YF567" s="54"/>
      <c r="YG567" s="54"/>
      <c r="YH567" s="54"/>
      <c r="YI567" s="54"/>
      <c r="YJ567" s="54"/>
      <c r="YK567" s="54"/>
      <c r="YL567" s="54"/>
      <c r="YM567" s="54"/>
      <c r="YN567" s="54"/>
      <c r="YO567" s="54"/>
      <c r="YP567" s="54"/>
      <c r="YQ567" s="54"/>
      <c r="YR567" s="54"/>
      <c r="YS567" s="54"/>
      <c r="YT567" s="54"/>
      <c r="YU567" s="54"/>
      <c r="YV567" s="54"/>
      <c r="YW567" s="54"/>
      <c r="YX567" s="54"/>
      <c r="YY567" s="54"/>
      <c r="YZ567" s="54"/>
      <c r="ZA567" s="54"/>
      <c r="ZB567" s="54"/>
      <c r="ZC567" s="54"/>
      <c r="ZD567" s="54"/>
      <c r="ZE567" s="54"/>
      <c r="ZF567" s="54"/>
      <c r="ZG567" s="54"/>
      <c r="ZH567" s="54"/>
      <c r="ZI567" s="54"/>
      <c r="ZJ567" s="54"/>
      <c r="ZK567" s="54"/>
      <c r="ZL567" s="54"/>
      <c r="ZM567" s="54"/>
      <c r="ZN567" s="54"/>
      <c r="ZO567" s="54"/>
      <c r="ZP567" s="54"/>
      <c r="ZQ567" s="54"/>
      <c r="ZR567" s="54"/>
      <c r="ZS567" s="54"/>
      <c r="ZT567" s="54"/>
      <c r="ZU567" s="54"/>
      <c r="ZV567" s="54"/>
      <c r="ZW567" s="54"/>
      <c r="ZX567" s="54"/>
      <c r="ZY567" s="54"/>
      <c r="ZZ567" s="54"/>
    </row>
    <row r="568" spans="1:702" x14ac:dyDescent="0.2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  <c r="CW568" s="54"/>
      <c r="CX568" s="54"/>
      <c r="CY568" s="54"/>
      <c r="CZ568" s="54"/>
      <c r="DA568" s="54"/>
      <c r="DB568" s="54"/>
      <c r="DC568" s="54"/>
      <c r="DD568" s="54"/>
      <c r="DE568" s="54"/>
      <c r="DF568" s="54"/>
      <c r="DG568" s="54"/>
      <c r="DH568" s="54"/>
      <c r="DI568" s="54"/>
      <c r="DJ568" s="54"/>
      <c r="DK568" s="54"/>
      <c r="DL568" s="54"/>
      <c r="DM568" s="54"/>
      <c r="DN568" s="54"/>
      <c r="DO568" s="54"/>
      <c r="DP568" s="54"/>
      <c r="DQ568" s="54"/>
      <c r="DR568" s="54"/>
      <c r="DS568" s="54"/>
      <c r="DT568" s="54"/>
      <c r="DU568" s="54"/>
      <c r="DV568" s="54"/>
      <c r="DW568" s="54"/>
      <c r="DX568" s="54"/>
      <c r="DY568" s="54"/>
      <c r="DZ568" s="54"/>
      <c r="EA568" s="54"/>
      <c r="EB568" s="54"/>
      <c r="EC568" s="54"/>
      <c r="ED568" s="54"/>
      <c r="EE568" s="54"/>
      <c r="EF568" s="54"/>
      <c r="EG568" s="54"/>
      <c r="EH568" s="54"/>
      <c r="EI568" s="54"/>
      <c r="EJ568" s="54"/>
      <c r="EK568" s="54"/>
      <c r="EL568" s="54"/>
      <c r="EM568" s="54"/>
      <c r="EN568" s="54"/>
      <c r="EO568" s="54"/>
      <c r="EP568" s="54"/>
      <c r="EQ568" s="54"/>
      <c r="ER568" s="54"/>
      <c r="ES568" s="54"/>
      <c r="ET568" s="54"/>
      <c r="EU568" s="54"/>
      <c r="EV568" s="54"/>
      <c r="EW568" s="54"/>
      <c r="EX568" s="54"/>
      <c r="EY568" s="54"/>
      <c r="EZ568" s="54"/>
      <c r="FA568" s="54"/>
      <c r="FB568" s="54"/>
      <c r="FC568" s="54"/>
      <c r="FD568" s="54"/>
      <c r="FE568" s="54"/>
      <c r="FF568" s="54"/>
      <c r="FG568" s="54"/>
      <c r="FH568" s="54"/>
      <c r="FI568" s="54"/>
      <c r="FJ568" s="54"/>
      <c r="FK568" s="54"/>
      <c r="FL568" s="54"/>
      <c r="FM568" s="54"/>
      <c r="FN568" s="54"/>
      <c r="FO568" s="54"/>
      <c r="FP568" s="54"/>
      <c r="FQ568" s="54"/>
      <c r="FR568" s="54"/>
      <c r="FS568" s="54"/>
      <c r="FT568" s="54"/>
      <c r="FU568" s="54"/>
      <c r="FV568" s="54"/>
      <c r="FW568" s="54"/>
      <c r="FX568" s="54"/>
      <c r="FY568" s="54"/>
      <c r="FZ568" s="54"/>
      <c r="GA568" s="54"/>
      <c r="GB568" s="54"/>
      <c r="GC568" s="54"/>
      <c r="GD568" s="54"/>
      <c r="GE568" s="54"/>
      <c r="GF568" s="54"/>
      <c r="GG568" s="54"/>
      <c r="GH568" s="54"/>
      <c r="GI568" s="54"/>
      <c r="GJ568" s="54"/>
      <c r="GK568" s="54"/>
      <c r="GL568" s="54"/>
      <c r="GM568" s="54"/>
      <c r="GN568" s="54"/>
      <c r="GO568" s="54"/>
      <c r="GP568" s="54"/>
      <c r="GQ568" s="54"/>
      <c r="GR568" s="54"/>
      <c r="GS568" s="54"/>
      <c r="GT568" s="54"/>
      <c r="GU568" s="54"/>
      <c r="GV568" s="54"/>
      <c r="GW568" s="54"/>
      <c r="GX568" s="54"/>
      <c r="GY568" s="54"/>
      <c r="GZ568" s="54"/>
      <c r="HA568" s="54"/>
      <c r="HB568" s="54"/>
      <c r="HC568" s="54"/>
      <c r="HD568" s="54"/>
      <c r="HE568" s="54"/>
      <c r="HF568" s="54"/>
      <c r="HG568" s="54"/>
      <c r="HH568" s="54"/>
      <c r="HI568" s="54"/>
      <c r="HJ568" s="54"/>
      <c r="HK568" s="54"/>
      <c r="HL568" s="54"/>
      <c r="HM568" s="54"/>
      <c r="HN568" s="54"/>
      <c r="HO568" s="54"/>
      <c r="HP568" s="54"/>
      <c r="HQ568" s="54"/>
      <c r="HR568" s="54"/>
      <c r="HS568" s="54"/>
      <c r="HT568" s="54"/>
      <c r="HU568" s="54"/>
      <c r="HV568" s="54"/>
      <c r="HW568" s="54"/>
      <c r="HX568" s="54"/>
      <c r="HY568" s="54"/>
      <c r="HZ568" s="54"/>
      <c r="IA568" s="54"/>
      <c r="IB568" s="54"/>
      <c r="IC568" s="54"/>
      <c r="ID568" s="54"/>
      <c r="IE568" s="54"/>
      <c r="IF568" s="54"/>
      <c r="IG568" s="54"/>
      <c r="IH568" s="54"/>
      <c r="II568" s="54"/>
      <c r="IJ568" s="54"/>
      <c r="IK568" s="54"/>
      <c r="IL568" s="54"/>
      <c r="IM568" s="54"/>
      <c r="IN568" s="54"/>
      <c r="IO568" s="54"/>
      <c r="IP568" s="54"/>
      <c r="IQ568" s="54"/>
      <c r="IR568" s="54"/>
      <c r="IS568" s="54"/>
      <c r="IT568" s="54"/>
      <c r="IU568" s="54"/>
      <c r="IV568" s="54"/>
      <c r="IW568" s="54"/>
      <c r="IX568" s="54"/>
      <c r="IY568" s="54"/>
      <c r="IZ568" s="54"/>
      <c r="JA568" s="54"/>
      <c r="JB568" s="54"/>
      <c r="JC568" s="54"/>
      <c r="JD568" s="54"/>
      <c r="JE568" s="54"/>
      <c r="JF568" s="54"/>
      <c r="JG568" s="54"/>
      <c r="JH568" s="54"/>
      <c r="JI568" s="54"/>
      <c r="JJ568" s="54"/>
      <c r="JK568" s="54"/>
      <c r="JL568" s="54"/>
      <c r="JM568" s="54"/>
      <c r="JN568" s="54"/>
      <c r="JO568" s="54"/>
      <c r="JP568" s="54"/>
      <c r="JQ568" s="54"/>
      <c r="JR568" s="54"/>
      <c r="JS568" s="54"/>
      <c r="JT568" s="54"/>
      <c r="JU568" s="54"/>
      <c r="JV568" s="54"/>
      <c r="JW568" s="54"/>
      <c r="JX568" s="54"/>
      <c r="JY568" s="54"/>
      <c r="JZ568" s="54"/>
      <c r="KA568" s="54"/>
      <c r="KB568" s="54"/>
      <c r="KC568" s="54"/>
      <c r="KD568" s="54"/>
      <c r="KE568" s="54"/>
      <c r="KF568" s="54"/>
      <c r="KG568" s="54"/>
      <c r="KH568" s="54"/>
      <c r="KI568" s="54"/>
      <c r="KJ568" s="54"/>
      <c r="KK568" s="54"/>
      <c r="KL568" s="54"/>
      <c r="KM568" s="54"/>
      <c r="KN568" s="54"/>
      <c r="KO568" s="54"/>
      <c r="KP568" s="54"/>
      <c r="KQ568" s="54"/>
      <c r="KR568" s="54"/>
      <c r="KS568" s="54"/>
      <c r="KT568" s="54"/>
      <c r="KU568" s="54"/>
      <c r="KV568" s="54"/>
      <c r="KW568" s="54"/>
      <c r="KX568" s="54"/>
      <c r="KY568" s="54"/>
      <c r="KZ568" s="54"/>
      <c r="LA568" s="54"/>
      <c r="LB568" s="54"/>
      <c r="LC568" s="54"/>
      <c r="LD568" s="54"/>
      <c r="LE568" s="54"/>
      <c r="LF568" s="54"/>
      <c r="LG568" s="54"/>
      <c r="LH568" s="54"/>
      <c r="LI568" s="54"/>
      <c r="LJ568" s="54"/>
      <c r="LK568" s="54"/>
      <c r="LL568" s="54"/>
      <c r="LM568" s="54"/>
      <c r="LN568" s="54"/>
      <c r="LO568" s="54"/>
      <c r="LP568" s="54"/>
      <c r="LQ568" s="54"/>
      <c r="LR568" s="54"/>
      <c r="LS568" s="54"/>
      <c r="LT568" s="54"/>
      <c r="LU568" s="54"/>
      <c r="LV568" s="54"/>
      <c r="LW568" s="54"/>
      <c r="LX568" s="54"/>
      <c r="LY568" s="54"/>
      <c r="LZ568" s="54"/>
      <c r="MA568" s="54"/>
      <c r="MB568" s="54"/>
      <c r="MC568" s="54"/>
      <c r="MD568" s="54"/>
      <c r="ME568" s="54"/>
      <c r="MF568" s="54"/>
      <c r="MG568" s="54"/>
      <c r="MH568" s="54"/>
      <c r="MI568" s="54"/>
      <c r="MJ568" s="54"/>
      <c r="MK568" s="54"/>
      <c r="ML568" s="54"/>
      <c r="MM568" s="54"/>
      <c r="MN568" s="54"/>
      <c r="MO568" s="54"/>
      <c r="MP568" s="54"/>
      <c r="MQ568" s="54"/>
      <c r="MR568" s="54"/>
      <c r="MS568" s="54"/>
      <c r="MT568" s="54"/>
      <c r="MU568" s="54"/>
      <c r="MV568" s="54"/>
      <c r="MW568" s="54"/>
      <c r="MX568" s="54"/>
      <c r="MY568" s="54"/>
      <c r="MZ568" s="54"/>
      <c r="NA568" s="54"/>
      <c r="NB568" s="54"/>
      <c r="NC568" s="54"/>
      <c r="ND568" s="54"/>
      <c r="NE568" s="54"/>
      <c r="NF568" s="54"/>
      <c r="NG568" s="54"/>
      <c r="NH568" s="54"/>
      <c r="NI568" s="54"/>
      <c r="NJ568" s="54"/>
      <c r="NK568" s="54"/>
      <c r="NL568" s="54"/>
      <c r="NM568" s="54"/>
      <c r="NN568" s="54"/>
      <c r="NO568" s="54"/>
      <c r="NP568" s="54"/>
      <c r="NQ568" s="54"/>
      <c r="NR568" s="54"/>
      <c r="NS568" s="54"/>
      <c r="NT568" s="54"/>
      <c r="NU568" s="54"/>
      <c r="NV568" s="54"/>
      <c r="NW568" s="54"/>
      <c r="NX568" s="54"/>
      <c r="NY568" s="54"/>
      <c r="NZ568" s="54"/>
      <c r="OA568" s="54"/>
      <c r="OB568" s="54"/>
      <c r="OC568" s="54"/>
      <c r="OD568" s="54"/>
      <c r="OE568" s="54"/>
      <c r="OF568" s="54"/>
      <c r="OG568" s="54"/>
      <c r="OH568" s="54"/>
      <c r="OI568" s="54"/>
      <c r="OJ568" s="54"/>
      <c r="OK568" s="54"/>
      <c r="OL568" s="54"/>
      <c r="OM568" s="54"/>
      <c r="ON568" s="54"/>
      <c r="OO568" s="54"/>
      <c r="OP568" s="54"/>
      <c r="OQ568" s="54"/>
      <c r="OR568" s="54"/>
      <c r="OS568" s="54"/>
      <c r="OT568" s="54"/>
      <c r="OU568" s="54"/>
      <c r="OV568" s="54"/>
      <c r="OW568" s="54"/>
      <c r="OX568" s="54"/>
      <c r="OY568" s="54"/>
      <c r="OZ568" s="54"/>
      <c r="PA568" s="54"/>
      <c r="PB568" s="54"/>
      <c r="PC568" s="54"/>
      <c r="PD568" s="54"/>
      <c r="PE568" s="54"/>
      <c r="PF568" s="54"/>
      <c r="PG568" s="54"/>
      <c r="PH568" s="54"/>
      <c r="PI568" s="54"/>
      <c r="PJ568" s="54"/>
      <c r="PK568" s="54"/>
      <c r="PL568" s="54"/>
      <c r="PM568" s="54"/>
      <c r="PN568" s="54"/>
      <c r="PO568" s="54"/>
      <c r="PP568" s="54"/>
      <c r="PQ568" s="54"/>
      <c r="PR568" s="54"/>
      <c r="PS568" s="54"/>
      <c r="PT568" s="54"/>
      <c r="PU568" s="54"/>
      <c r="PV568" s="54"/>
      <c r="PW568" s="54"/>
      <c r="PX568" s="54"/>
      <c r="PY568" s="54"/>
      <c r="PZ568" s="54"/>
      <c r="QA568" s="54"/>
      <c r="QB568" s="54"/>
      <c r="QC568" s="54"/>
      <c r="QD568" s="54"/>
      <c r="QE568" s="54"/>
      <c r="QF568" s="54"/>
      <c r="QG568" s="54"/>
      <c r="QH568" s="54"/>
      <c r="QI568" s="54"/>
      <c r="QJ568" s="54"/>
      <c r="QK568" s="54"/>
      <c r="QL568" s="54"/>
      <c r="QM568" s="54"/>
      <c r="QN568" s="54"/>
      <c r="QO568" s="54"/>
      <c r="QP568" s="54"/>
      <c r="QQ568" s="54"/>
      <c r="QR568" s="54"/>
      <c r="QS568" s="54"/>
      <c r="QT568" s="54"/>
      <c r="QU568" s="54"/>
      <c r="QV568" s="54"/>
      <c r="QW568" s="54"/>
      <c r="QX568" s="54"/>
      <c r="QY568" s="54"/>
      <c r="QZ568" s="54"/>
      <c r="RA568" s="54"/>
      <c r="RB568" s="54"/>
      <c r="RC568" s="54"/>
      <c r="RD568" s="54"/>
      <c r="RE568" s="54"/>
      <c r="RF568" s="54"/>
      <c r="RG568" s="54"/>
      <c r="RH568" s="54"/>
      <c r="RI568" s="54"/>
      <c r="RJ568" s="54"/>
      <c r="RK568" s="54"/>
      <c r="RL568" s="54"/>
      <c r="RM568" s="54"/>
      <c r="RN568" s="54"/>
      <c r="RO568" s="54"/>
      <c r="RP568" s="54"/>
      <c r="RQ568" s="54"/>
      <c r="RR568" s="54"/>
      <c r="RS568" s="54"/>
      <c r="RT568" s="54"/>
      <c r="RU568" s="54"/>
      <c r="RV568" s="54"/>
      <c r="RW568" s="54"/>
      <c r="RX568" s="54"/>
      <c r="RY568" s="54"/>
      <c r="RZ568" s="54"/>
      <c r="SA568" s="54"/>
      <c r="SB568" s="54"/>
      <c r="SC568" s="54"/>
      <c r="SD568" s="54"/>
      <c r="SE568" s="54"/>
      <c r="SF568" s="54"/>
      <c r="SG568" s="54"/>
      <c r="SH568" s="54"/>
      <c r="SI568" s="54"/>
      <c r="SJ568" s="54"/>
      <c r="SK568" s="54"/>
      <c r="SL568" s="54"/>
      <c r="SM568" s="54"/>
      <c r="SN568" s="54"/>
      <c r="SO568" s="54"/>
      <c r="SP568" s="54"/>
      <c r="SQ568" s="54"/>
      <c r="SR568" s="54"/>
      <c r="SS568" s="54"/>
      <c r="ST568" s="54"/>
      <c r="SU568" s="54"/>
      <c r="SV568" s="54"/>
      <c r="SW568" s="54"/>
      <c r="SX568" s="54"/>
      <c r="SY568" s="54"/>
      <c r="SZ568" s="54"/>
      <c r="TA568" s="54"/>
      <c r="TB568" s="54"/>
      <c r="TC568" s="54"/>
      <c r="TD568" s="54"/>
      <c r="TE568" s="54"/>
      <c r="TF568" s="54"/>
      <c r="TG568" s="54"/>
      <c r="TH568" s="54"/>
      <c r="TI568" s="54"/>
      <c r="TJ568" s="54"/>
      <c r="TK568" s="54"/>
      <c r="TL568" s="54"/>
      <c r="TM568" s="54"/>
      <c r="TN568" s="54"/>
      <c r="TO568" s="54"/>
      <c r="TP568" s="54"/>
      <c r="TQ568" s="54"/>
      <c r="TR568" s="54"/>
      <c r="TS568" s="54"/>
      <c r="TT568" s="54"/>
      <c r="TU568" s="54"/>
      <c r="TV568" s="54"/>
      <c r="TW568" s="54"/>
      <c r="TX568" s="54"/>
      <c r="TY568" s="54"/>
      <c r="TZ568" s="54"/>
      <c r="UA568" s="54"/>
      <c r="UB568" s="54"/>
      <c r="UC568" s="54"/>
      <c r="UD568" s="54"/>
      <c r="UE568" s="54"/>
      <c r="UF568" s="54"/>
      <c r="UG568" s="54"/>
      <c r="UH568" s="54"/>
      <c r="UI568" s="54"/>
      <c r="UJ568" s="54"/>
      <c r="UK568" s="54"/>
      <c r="UL568" s="54"/>
      <c r="UM568" s="54"/>
      <c r="UN568" s="54"/>
      <c r="UO568" s="54"/>
      <c r="UP568" s="54"/>
      <c r="UQ568" s="54"/>
      <c r="UR568" s="54"/>
      <c r="US568" s="54"/>
      <c r="UT568" s="54"/>
      <c r="UU568" s="54"/>
      <c r="UV568" s="54"/>
      <c r="UW568" s="54"/>
      <c r="UX568" s="54"/>
      <c r="UY568" s="54"/>
      <c r="UZ568" s="54"/>
      <c r="VA568" s="54"/>
      <c r="VB568" s="54"/>
      <c r="VC568" s="54"/>
      <c r="VD568" s="54"/>
      <c r="VE568" s="54"/>
      <c r="VF568" s="54"/>
      <c r="VG568" s="54"/>
      <c r="VH568" s="54"/>
      <c r="VI568" s="54"/>
      <c r="VJ568" s="54"/>
      <c r="VK568" s="54"/>
      <c r="VL568" s="54"/>
      <c r="VM568" s="54"/>
      <c r="VN568" s="54"/>
      <c r="VO568" s="54"/>
      <c r="VP568" s="54"/>
      <c r="VQ568" s="54"/>
      <c r="VR568" s="54"/>
      <c r="VS568" s="54"/>
      <c r="VT568" s="54"/>
      <c r="VU568" s="54"/>
      <c r="VV568" s="54"/>
      <c r="VW568" s="54"/>
      <c r="VX568" s="54"/>
      <c r="VY568" s="54"/>
      <c r="VZ568" s="54"/>
      <c r="WA568" s="54"/>
      <c r="WB568" s="54"/>
      <c r="WC568" s="54"/>
      <c r="WD568" s="54"/>
      <c r="WE568" s="54"/>
      <c r="WF568" s="54"/>
      <c r="WG568" s="54"/>
      <c r="WH568" s="54"/>
      <c r="WI568" s="54"/>
      <c r="WJ568" s="54"/>
      <c r="WK568" s="54"/>
      <c r="WL568" s="54"/>
      <c r="WM568" s="54"/>
      <c r="WN568" s="54"/>
      <c r="WO568" s="54"/>
      <c r="WP568" s="54"/>
      <c r="WQ568" s="54"/>
      <c r="WR568" s="54"/>
      <c r="WS568" s="54"/>
      <c r="WT568" s="54"/>
      <c r="WU568" s="54"/>
      <c r="WV568" s="54"/>
      <c r="WW568" s="54"/>
      <c r="WX568" s="54"/>
      <c r="WY568" s="54"/>
      <c r="WZ568" s="54"/>
      <c r="XA568" s="54"/>
      <c r="XB568" s="54"/>
      <c r="XC568" s="54"/>
      <c r="XD568" s="54"/>
      <c r="XE568" s="54"/>
      <c r="XF568" s="54"/>
      <c r="XG568" s="54"/>
      <c r="XH568" s="54"/>
      <c r="XI568" s="54"/>
      <c r="XJ568" s="54"/>
      <c r="XK568" s="54"/>
      <c r="XL568" s="54"/>
      <c r="XM568" s="54"/>
      <c r="XN568" s="54"/>
      <c r="XO568" s="54"/>
      <c r="XP568" s="54"/>
      <c r="XQ568" s="54"/>
      <c r="XR568" s="54"/>
      <c r="XS568" s="54"/>
      <c r="XT568" s="54"/>
      <c r="XU568" s="54"/>
      <c r="XV568" s="54"/>
      <c r="XW568" s="54"/>
      <c r="XX568" s="54"/>
      <c r="XY568" s="54"/>
      <c r="XZ568" s="54"/>
      <c r="YA568" s="54"/>
      <c r="YB568" s="54"/>
      <c r="YC568" s="54"/>
      <c r="YD568" s="54"/>
      <c r="YE568" s="54"/>
      <c r="YF568" s="54"/>
      <c r="YG568" s="54"/>
      <c r="YH568" s="54"/>
      <c r="YI568" s="54"/>
      <c r="YJ568" s="54"/>
      <c r="YK568" s="54"/>
      <c r="YL568" s="54"/>
      <c r="YM568" s="54"/>
      <c r="YN568" s="54"/>
      <c r="YO568" s="54"/>
      <c r="YP568" s="54"/>
      <c r="YQ568" s="54"/>
      <c r="YR568" s="54"/>
      <c r="YS568" s="54"/>
      <c r="YT568" s="54"/>
      <c r="YU568" s="54"/>
      <c r="YV568" s="54"/>
      <c r="YW568" s="54"/>
      <c r="YX568" s="54"/>
      <c r="YY568" s="54"/>
      <c r="YZ568" s="54"/>
      <c r="ZA568" s="54"/>
      <c r="ZB568" s="54"/>
      <c r="ZC568" s="54"/>
      <c r="ZD568" s="54"/>
      <c r="ZE568" s="54"/>
      <c r="ZF568" s="54"/>
      <c r="ZG568" s="54"/>
      <c r="ZH568" s="54"/>
      <c r="ZI568" s="54"/>
      <c r="ZJ568" s="54"/>
      <c r="ZK568" s="54"/>
      <c r="ZL568" s="54"/>
      <c r="ZM568" s="54"/>
      <c r="ZN568" s="54"/>
      <c r="ZO568" s="54"/>
      <c r="ZP568" s="54"/>
      <c r="ZQ568" s="54"/>
      <c r="ZR568" s="54"/>
      <c r="ZS568" s="54"/>
      <c r="ZT568" s="54"/>
      <c r="ZU568" s="54"/>
      <c r="ZV568" s="54"/>
      <c r="ZW568" s="54"/>
      <c r="ZX568" s="54"/>
      <c r="ZY568" s="54"/>
      <c r="ZZ568" s="54"/>
    </row>
    <row r="569" spans="1:702" x14ac:dyDescent="0.2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  <c r="CW569" s="54"/>
      <c r="CX569" s="54"/>
      <c r="CY569" s="54"/>
      <c r="CZ569" s="54"/>
      <c r="DA569" s="54"/>
      <c r="DB569" s="54"/>
      <c r="DC569" s="54"/>
      <c r="DD569" s="54"/>
      <c r="DE569" s="54"/>
      <c r="DF569" s="54"/>
      <c r="DG569" s="54"/>
      <c r="DH569" s="54"/>
      <c r="DI569" s="54"/>
      <c r="DJ569" s="54"/>
      <c r="DK569" s="54"/>
      <c r="DL569" s="54"/>
      <c r="DM569" s="54"/>
      <c r="DN569" s="54"/>
      <c r="DO569" s="54"/>
      <c r="DP569" s="54"/>
      <c r="DQ569" s="54"/>
      <c r="DR569" s="54"/>
      <c r="DS569" s="54"/>
      <c r="DT569" s="54"/>
      <c r="DU569" s="54"/>
      <c r="DV569" s="54"/>
      <c r="DW569" s="54"/>
      <c r="DX569" s="54"/>
      <c r="DY569" s="54"/>
      <c r="DZ569" s="54"/>
      <c r="EA569" s="54"/>
      <c r="EB569" s="54"/>
      <c r="EC569" s="54"/>
      <c r="ED569" s="54"/>
      <c r="EE569" s="54"/>
      <c r="EF569" s="54"/>
      <c r="EG569" s="54"/>
      <c r="EH569" s="54"/>
      <c r="EI569" s="54"/>
      <c r="EJ569" s="54"/>
      <c r="EK569" s="54"/>
      <c r="EL569" s="54"/>
      <c r="EM569" s="54"/>
      <c r="EN569" s="54"/>
      <c r="EO569" s="54"/>
      <c r="EP569" s="54"/>
      <c r="EQ569" s="54"/>
      <c r="ER569" s="54"/>
      <c r="ES569" s="54"/>
      <c r="ET569" s="54"/>
      <c r="EU569" s="54"/>
      <c r="EV569" s="54"/>
      <c r="EW569" s="54"/>
      <c r="EX569" s="54"/>
      <c r="EY569" s="54"/>
      <c r="EZ569" s="54"/>
      <c r="FA569" s="54"/>
      <c r="FB569" s="54"/>
      <c r="FC569" s="54"/>
      <c r="FD569" s="54"/>
      <c r="FE569" s="54"/>
      <c r="FF569" s="54"/>
      <c r="FG569" s="54"/>
      <c r="FH569" s="54"/>
      <c r="FI569" s="54"/>
      <c r="FJ569" s="54"/>
      <c r="FK569" s="54"/>
      <c r="FL569" s="54"/>
      <c r="FM569" s="54"/>
      <c r="FN569" s="54"/>
      <c r="FO569" s="54"/>
      <c r="FP569" s="54"/>
      <c r="FQ569" s="54"/>
      <c r="FR569" s="54"/>
      <c r="FS569" s="54"/>
      <c r="FT569" s="54"/>
      <c r="FU569" s="54"/>
      <c r="FV569" s="54"/>
      <c r="FW569" s="54"/>
      <c r="FX569" s="54"/>
      <c r="FY569" s="54"/>
      <c r="FZ569" s="54"/>
      <c r="GA569" s="54"/>
      <c r="GB569" s="54"/>
      <c r="GC569" s="54"/>
      <c r="GD569" s="54"/>
      <c r="GE569" s="54"/>
      <c r="GF569" s="54"/>
      <c r="GG569" s="54"/>
      <c r="GH569" s="54"/>
      <c r="GI569" s="54"/>
      <c r="GJ569" s="54"/>
      <c r="GK569" s="54"/>
      <c r="GL569" s="54"/>
      <c r="GM569" s="54"/>
      <c r="GN569" s="54"/>
      <c r="GO569" s="54"/>
      <c r="GP569" s="54"/>
      <c r="GQ569" s="54"/>
      <c r="GR569" s="54"/>
      <c r="GS569" s="54"/>
      <c r="GT569" s="54"/>
      <c r="GU569" s="54"/>
      <c r="GV569" s="54"/>
      <c r="GW569" s="54"/>
      <c r="GX569" s="54"/>
      <c r="GY569" s="54"/>
      <c r="GZ569" s="54"/>
      <c r="HA569" s="54"/>
      <c r="HB569" s="54"/>
      <c r="HC569" s="54"/>
      <c r="HD569" s="54"/>
      <c r="HE569" s="54"/>
      <c r="HF569" s="54"/>
      <c r="HG569" s="54"/>
      <c r="HH569" s="54"/>
      <c r="HI569" s="54"/>
      <c r="HJ569" s="54"/>
      <c r="HK569" s="54"/>
      <c r="HL569" s="54"/>
      <c r="HM569" s="54"/>
      <c r="HN569" s="54"/>
      <c r="HO569" s="54"/>
      <c r="HP569" s="54"/>
      <c r="HQ569" s="54"/>
      <c r="HR569" s="54"/>
      <c r="HS569" s="54"/>
      <c r="HT569" s="54"/>
      <c r="HU569" s="54"/>
      <c r="HV569" s="54"/>
      <c r="HW569" s="54"/>
      <c r="HX569" s="54"/>
      <c r="HY569" s="54"/>
      <c r="HZ569" s="54"/>
      <c r="IA569" s="54"/>
      <c r="IB569" s="54"/>
      <c r="IC569" s="54"/>
      <c r="ID569" s="54"/>
      <c r="IE569" s="54"/>
      <c r="IF569" s="54"/>
      <c r="IG569" s="54"/>
      <c r="IH569" s="54"/>
      <c r="II569" s="54"/>
      <c r="IJ569" s="54"/>
      <c r="IK569" s="54"/>
      <c r="IL569" s="54"/>
      <c r="IM569" s="54"/>
      <c r="IN569" s="54"/>
      <c r="IO569" s="54"/>
      <c r="IP569" s="54"/>
      <c r="IQ569" s="54"/>
      <c r="IR569" s="54"/>
      <c r="IS569" s="54"/>
      <c r="IT569" s="54"/>
      <c r="IU569" s="54"/>
      <c r="IV569" s="54"/>
      <c r="IW569" s="54"/>
      <c r="IX569" s="54"/>
      <c r="IY569" s="54"/>
      <c r="IZ569" s="54"/>
      <c r="JA569" s="54"/>
      <c r="JB569" s="54"/>
      <c r="JC569" s="54"/>
      <c r="JD569" s="54"/>
      <c r="JE569" s="54"/>
      <c r="JF569" s="54"/>
      <c r="JG569" s="54"/>
      <c r="JH569" s="54"/>
      <c r="JI569" s="54"/>
      <c r="JJ569" s="54"/>
      <c r="JK569" s="54"/>
      <c r="JL569" s="54"/>
      <c r="JM569" s="54"/>
      <c r="JN569" s="54"/>
      <c r="JO569" s="54"/>
      <c r="JP569" s="54"/>
      <c r="JQ569" s="54"/>
      <c r="JR569" s="54"/>
      <c r="JS569" s="54"/>
      <c r="JT569" s="54"/>
      <c r="JU569" s="54"/>
      <c r="JV569" s="54"/>
      <c r="JW569" s="54"/>
      <c r="JX569" s="54"/>
      <c r="JY569" s="54"/>
      <c r="JZ569" s="54"/>
      <c r="KA569" s="54"/>
      <c r="KB569" s="54"/>
      <c r="KC569" s="54"/>
      <c r="KD569" s="54"/>
      <c r="KE569" s="54"/>
      <c r="KF569" s="54"/>
      <c r="KG569" s="54"/>
      <c r="KH569" s="54"/>
      <c r="KI569" s="54"/>
      <c r="KJ569" s="54"/>
      <c r="KK569" s="54"/>
      <c r="KL569" s="54"/>
      <c r="KM569" s="54"/>
      <c r="KN569" s="54"/>
      <c r="KO569" s="54"/>
      <c r="KP569" s="54"/>
      <c r="KQ569" s="54"/>
      <c r="KR569" s="54"/>
      <c r="KS569" s="54"/>
      <c r="KT569" s="54"/>
      <c r="KU569" s="54"/>
      <c r="KV569" s="54"/>
      <c r="KW569" s="54"/>
      <c r="KX569" s="54"/>
      <c r="KY569" s="54"/>
      <c r="KZ569" s="54"/>
      <c r="LA569" s="54"/>
      <c r="LB569" s="54"/>
      <c r="LC569" s="54"/>
      <c r="LD569" s="54"/>
      <c r="LE569" s="54"/>
      <c r="LF569" s="54"/>
      <c r="LG569" s="54"/>
      <c r="LH569" s="54"/>
      <c r="LI569" s="54"/>
      <c r="LJ569" s="54"/>
      <c r="LK569" s="54"/>
      <c r="LL569" s="54"/>
      <c r="LM569" s="54"/>
      <c r="LN569" s="54"/>
      <c r="LO569" s="54"/>
      <c r="LP569" s="54"/>
      <c r="LQ569" s="54"/>
      <c r="LR569" s="54"/>
      <c r="LS569" s="54"/>
      <c r="LT569" s="54"/>
      <c r="LU569" s="54"/>
      <c r="LV569" s="54"/>
      <c r="LW569" s="54"/>
      <c r="LX569" s="54"/>
      <c r="LY569" s="54"/>
      <c r="LZ569" s="54"/>
      <c r="MA569" s="54"/>
      <c r="MB569" s="54"/>
      <c r="MC569" s="54"/>
      <c r="MD569" s="54"/>
      <c r="ME569" s="54"/>
      <c r="MF569" s="54"/>
      <c r="MG569" s="54"/>
      <c r="MH569" s="54"/>
      <c r="MI569" s="54"/>
      <c r="MJ569" s="54"/>
      <c r="MK569" s="54"/>
      <c r="ML569" s="54"/>
      <c r="MM569" s="54"/>
      <c r="MN569" s="54"/>
      <c r="MO569" s="54"/>
      <c r="MP569" s="54"/>
      <c r="MQ569" s="54"/>
      <c r="MR569" s="54"/>
      <c r="MS569" s="54"/>
      <c r="MT569" s="54"/>
      <c r="MU569" s="54"/>
      <c r="MV569" s="54"/>
      <c r="MW569" s="54"/>
      <c r="MX569" s="54"/>
      <c r="MY569" s="54"/>
      <c r="MZ569" s="54"/>
      <c r="NA569" s="54"/>
      <c r="NB569" s="54"/>
      <c r="NC569" s="54"/>
      <c r="ND569" s="54"/>
      <c r="NE569" s="54"/>
      <c r="NF569" s="54"/>
      <c r="NG569" s="54"/>
      <c r="NH569" s="54"/>
      <c r="NI569" s="54"/>
      <c r="NJ569" s="54"/>
      <c r="NK569" s="54"/>
      <c r="NL569" s="54"/>
      <c r="NM569" s="54"/>
      <c r="NN569" s="54"/>
      <c r="NO569" s="54"/>
      <c r="NP569" s="54"/>
      <c r="NQ569" s="54"/>
      <c r="NR569" s="54"/>
      <c r="NS569" s="54"/>
      <c r="NT569" s="54"/>
      <c r="NU569" s="54"/>
      <c r="NV569" s="54"/>
      <c r="NW569" s="54"/>
      <c r="NX569" s="54"/>
      <c r="NY569" s="54"/>
      <c r="NZ569" s="54"/>
      <c r="OA569" s="54"/>
      <c r="OB569" s="54"/>
      <c r="OC569" s="54"/>
      <c r="OD569" s="54"/>
      <c r="OE569" s="54"/>
      <c r="OF569" s="54"/>
      <c r="OG569" s="54"/>
      <c r="OH569" s="54"/>
      <c r="OI569" s="54"/>
      <c r="OJ569" s="54"/>
      <c r="OK569" s="54"/>
      <c r="OL569" s="54"/>
      <c r="OM569" s="54"/>
      <c r="ON569" s="54"/>
      <c r="OO569" s="54"/>
      <c r="OP569" s="54"/>
      <c r="OQ569" s="54"/>
      <c r="OR569" s="54"/>
      <c r="OS569" s="54"/>
      <c r="OT569" s="54"/>
      <c r="OU569" s="54"/>
      <c r="OV569" s="54"/>
      <c r="OW569" s="54"/>
      <c r="OX569" s="54"/>
      <c r="OY569" s="54"/>
      <c r="OZ569" s="54"/>
      <c r="PA569" s="54"/>
      <c r="PB569" s="54"/>
      <c r="PC569" s="54"/>
      <c r="PD569" s="54"/>
      <c r="PE569" s="54"/>
      <c r="PF569" s="54"/>
      <c r="PG569" s="54"/>
      <c r="PH569" s="54"/>
      <c r="PI569" s="54"/>
      <c r="PJ569" s="54"/>
      <c r="PK569" s="54"/>
      <c r="PL569" s="54"/>
      <c r="PM569" s="54"/>
      <c r="PN569" s="54"/>
      <c r="PO569" s="54"/>
      <c r="PP569" s="54"/>
      <c r="PQ569" s="54"/>
      <c r="PR569" s="54"/>
      <c r="PS569" s="54"/>
      <c r="PT569" s="54"/>
      <c r="PU569" s="54"/>
      <c r="PV569" s="54"/>
      <c r="PW569" s="54"/>
      <c r="PX569" s="54"/>
      <c r="PY569" s="54"/>
      <c r="PZ569" s="54"/>
      <c r="QA569" s="54"/>
      <c r="QB569" s="54"/>
      <c r="QC569" s="54"/>
      <c r="QD569" s="54"/>
      <c r="QE569" s="54"/>
      <c r="QF569" s="54"/>
      <c r="QG569" s="54"/>
      <c r="QH569" s="54"/>
      <c r="QI569" s="54"/>
      <c r="QJ569" s="54"/>
      <c r="QK569" s="54"/>
      <c r="QL569" s="54"/>
      <c r="QM569" s="54"/>
      <c r="QN569" s="54"/>
      <c r="QO569" s="54"/>
      <c r="QP569" s="54"/>
      <c r="QQ569" s="54"/>
      <c r="QR569" s="54"/>
      <c r="QS569" s="54"/>
      <c r="QT569" s="54"/>
      <c r="QU569" s="54"/>
      <c r="QV569" s="54"/>
      <c r="QW569" s="54"/>
      <c r="QX569" s="54"/>
      <c r="QY569" s="54"/>
      <c r="QZ569" s="54"/>
      <c r="RA569" s="54"/>
      <c r="RB569" s="54"/>
      <c r="RC569" s="54"/>
      <c r="RD569" s="54"/>
      <c r="RE569" s="54"/>
      <c r="RF569" s="54"/>
      <c r="RG569" s="54"/>
      <c r="RH569" s="54"/>
      <c r="RI569" s="54"/>
      <c r="RJ569" s="54"/>
      <c r="RK569" s="54"/>
      <c r="RL569" s="54"/>
      <c r="RM569" s="54"/>
      <c r="RN569" s="54"/>
      <c r="RO569" s="54"/>
      <c r="RP569" s="54"/>
      <c r="RQ569" s="54"/>
      <c r="RR569" s="54"/>
      <c r="RS569" s="54"/>
      <c r="RT569" s="54"/>
      <c r="RU569" s="54"/>
      <c r="RV569" s="54"/>
      <c r="RW569" s="54"/>
      <c r="RX569" s="54"/>
      <c r="RY569" s="54"/>
      <c r="RZ569" s="54"/>
      <c r="SA569" s="54"/>
      <c r="SB569" s="54"/>
      <c r="SC569" s="54"/>
      <c r="SD569" s="54"/>
      <c r="SE569" s="54"/>
      <c r="SF569" s="54"/>
      <c r="SG569" s="54"/>
      <c r="SH569" s="54"/>
      <c r="SI569" s="54"/>
      <c r="SJ569" s="54"/>
      <c r="SK569" s="54"/>
      <c r="SL569" s="54"/>
      <c r="SM569" s="54"/>
      <c r="SN569" s="54"/>
      <c r="SO569" s="54"/>
      <c r="SP569" s="54"/>
      <c r="SQ569" s="54"/>
      <c r="SR569" s="54"/>
      <c r="SS569" s="54"/>
      <c r="ST569" s="54"/>
      <c r="SU569" s="54"/>
      <c r="SV569" s="54"/>
      <c r="SW569" s="54"/>
      <c r="SX569" s="54"/>
      <c r="SY569" s="54"/>
      <c r="SZ569" s="54"/>
      <c r="TA569" s="54"/>
      <c r="TB569" s="54"/>
      <c r="TC569" s="54"/>
      <c r="TD569" s="54"/>
      <c r="TE569" s="54"/>
      <c r="TF569" s="54"/>
      <c r="TG569" s="54"/>
      <c r="TH569" s="54"/>
      <c r="TI569" s="54"/>
      <c r="TJ569" s="54"/>
      <c r="TK569" s="54"/>
      <c r="TL569" s="54"/>
      <c r="TM569" s="54"/>
      <c r="TN569" s="54"/>
      <c r="TO569" s="54"/>
      <c r="TP569" s="54"/>
      <c r="TQ569" s="54"/>
      <c r="TR569" s="54"/>
      <c r="TS569" s="54"/>
      <c r="TT569" s="54"/>
      <c r="TU569" s="54"/>
      <c r="TV569" s="54"/>
      <c r="TW569" s="54"/>
      <c r="TX569" s="54"/>
      <c r="TY569" s="54"/>
      <c r="TZ569" s="54"/>
      <c r="UA569" s="54"/>
      <c r="UB569" s="54"/>
      <c r="UC569" s="54"/>
      <c r="UD569" s="54"/>
      <c r="UE569" s="54"/>
      <c r="UF569" s="54"/>
      <c r="UG569" s="54"/>
      <c r="UH569" s="54"/>
      <c r="UI569" s="54"/>
      <c r="UJ569" s="54"/>
      <c r="UK569" s="54"/>
      <c r="UL569" s="54"/>
      <c r="UM569" s="54"/>
      <c r="UN569" s="54"/>
      <c r="UO569" s="54"/>
      <c r="UP569" s="54"/>
      <c r="UQ569" s="54"/>
      <c r="UR569" s="54"/>
      <c r="US569" s="54"/>
      <c r="UT569" s="54"/>
      <c r="UU569" s="54"/>
      <c r="UV569" s="54"/>
      <c r="UW569" s="54"/>
      <c r="UX569" s="54"/>
      <c r="UY569" s="54"/>
      <c r="UZ569" s="54"/>
      <c r="VA569" s="54"/>
      <c r="VB569" s="54"/>
      <c r="VC569" s="54"/>
      <c r="VD569" s="54"/>
      <c r="VE569" s="54"/>
      <c r="VF569" s="54"/>
      <c r="VG569" s="54"/>
      <c r="VH569" s="54"/>
      <c r="VI569" s="54"/>
      <c r="VJ569" s="54"/>
      <c r="VK569" s="54"/>
      <c r="VL569" s="54"/>
      <c r="VM569" s="54"/>
      <c r="VN569" s="54"/>
      <c r="VO569" s="54"/>
      <c r="VP569" s="54"/>
      <c r="VQ569" s="54"/>
      <c r="VR569" s="54"/>
      <c r="VS569" s="54"/>
      <c r="VT569" s="54"/>
      <c r="VU569" s="54"/>
      <c r="VV569" s="54"/>
      <c r="VW569" s="54"/>
      <c r="VX569" s="54"/>
      <c r="VY569" s="54"/>
      <c r="VZ569" s="54"/>
      <c r="WA569" s="54"/>
      <c r="WB569" s="54"/>
      <c r="WC569" s="54"/>
      <c r="WD569" s="54"/>
      <c r="WE569" s="54"/>
      <c r="WF569" s="54"/>
      <c r="WG569" s="54"/>
      <c r="WH569" s="54"/>
      <c r="WI569" s="54"/>
      <c r="WJ569" s="54"/>
      <c r="WK569" s="54"/>
      <c r="WL569" s="54"/>
      <c r="WM569" s="54"/>
      <c r="WN569" s="54"/>
      <c r="WO569" s="54"/>
      <c r="WP569" s="54"/>
      <c r="WQ569" s="54"/>
      <c r="WR569" s="54"/>
      <c r="WS569" s="54"/>
      <c r="WT569" s="54"/>
      <c r="WU569" s="54"/>
      <c r="WV569" s="54"/>
      <c r="WW569" s="54"/>
      <c r="WX569" s="54"/>
      <c r="WY569" s="54"/>
      <c r="WZ569" s="54"/>
      <c r="XA569" s="54"/>
      <c r="XB569" s="54"/>
      <c r="XC569" s="54"/>
      <c r="XD569" s="54"/>
      <c r="XE569" s="54"/>
      <c r="XF569" s="54"/>
      <c r="XG569" s="54"/>
      <c r="XH569" s="54"/>
      <c r="XI569" s="54"/>
      <c r="XJ569" s="54"/>
      <c r="XK569" s="54"/>
      <c r="XL569" s="54"/>
      <c r="XM569" s="54"/>
      <c r="XN569" s="54"/>
      <c r="XO569" s="54"/>
      <c r="XP569" s="54"/>
      <c r="XQ569" s="54"/>
      <c r="XR569" s="54"/>
      <c r="XS569" s="54"/>
      <c r="XT569" s="54"/>
      <c r="XU569" s="54"/>
      <c r="XV569" s="54"/>
      <c r="XW569" s="54"/>
      <c r="XX569" s="54"/>
      <c r="XY569" s="54"/>
      <c r="XZ569" s="54"/>
      <c r="YA569" s="54"/>
      <c r="YB569" s="54"/>
      <c r="YC569" s="54"/>
      <c r="YD569" s="54"/>
      <c r="YE569" s="54"/>
      <c r="YF569" s="54"/>
      <c r="YG569" s="54"/>
      <c r="YH569" s="54"/>
      <c r="YI569" s="54"/>
      <c r="YJ569" s="54"/>
      <c r="YK569" s="54"/>
      <c r="YL569" s="54"/>
      <c r="YM569" s="54"/>
      <c r="YN569" s="54"/>
      <c r="YO569" s="54"/>
      <c r="YP569" s="54"/>
      <c r="YQ569" s="54"/>
      <c r="YR569" s="54"/>
      <c r="YS569" s="54"/>
      <c r="YT569" s="54"/>
      <c r="YU569" s="54"/>
      <c r="YV569" s="54"/>
      <c r="YW569" s="54"/>
      <c r="YX569" s="54"/>
      <c r="YY569" s="54"/>
      <c r="YZ569" s="54"/>
      <c r="ZA569" s="54"/>
      <c r="ZB569" s="54"/>
      <c r="ZC569" s="54"/>
      <c r="ZD569" s="54"/>
      <c r="ZE569" s="54"/>
      <c r="ZF569" s="54"/>
      <c r="ZG569" s="54"/>
      <c r="ZH569" s="54"/>
      <c r="ZI569" s="54"/>
      <c r="ZJ569" s="54"/>
      <c r="ZK569" s="54"/>
      <c r="ZL569" s="54"/>
      <c r="ZM569" s="54"/>
      <c r="ZN569" s="54"/>
      <c r="ZO569" s="54"/>
      <c r="ZP569" s="54"/>
      <c r="ZQ569" s="54"/>
      <c r="ZR569" s="54"/>
      <c r="ZS569" s="54"/>
      <c r="ZT569" s="54"/>
      <c r="ZU569" s="54"/>
      <c r="ZV569" s="54"/>
      <c r="ZW569" s="54"/>
      <c r="ZX569" s="54"/>
      <c r="ZY569" s="54"/>
      <c r="ZZ569" s="54"/>
    </row>
    <row r="570" spans="1:702" x14ac:dyDescent="0.2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  <c r="CW570" s="54"/>
      <c r="CX570" s="54"/>
      <c r="CY570" s="54"/>
      <c r="CZ570" s="54"/>
      <c r="DA570" s="54"/>
      <c r="DB570" s="54"/>
      <c r="DC570" s="54"/>
      <c r="DD570" s="54"/>
      <c r="DE570" s="54"/>
      <c r="DF570" s="54"/>
      <c r="DG570" s="54"/>
      <c r="DH570" s="54"/>
      <c r="DI570" s="54"/>
      <c r="DJ570" s="54"/>
      <c r="DK570" s="54"/>
      <c r="DL570" s="54"/>
      <c r="DM570" s="54"/>
      <c r="DN570" s="54"/>
      <c r="DO570" s="54"/>
      <c r="DP570" s="54"/>
      <c r="DQ570" s="54"/>
      <c r="DR570" s="54"/>
      <c r="DS570" s="54"/>
      <c r="DT570" s="54"/>
      <c r="DU570" s="54"/>
      <c r="DV570" s="54"/>
      <c r="DW570" s="54"/>
      <c r="DX570" s="54"/>
      <c r="DY570" s="54"/>
      <c r="DZ570" s="54"/>
      <c r="EA570" s="54"/>
      <c r="EB570" s="54"/>
      <c r="EC570" s="54"/>
      <c r="ED570" s="54"/>
      <c r="EE570" s="54"/>
      <c r="EF570" s="54"/>
      <c r="EG570" s="54"/>
      <c r="EH570" s="54"/>
      <c r="EI570" s="54"/>
      <c r="EJ570" s="54"/>
      <c r="EK570" s="54"/>
      <c r="EL570" s="54"/>
      <c r="EM570" s="54"/>
      <c r="EN570" s="54"/>
      <c r="EO570" s="54"/>
      <c r="EP570" s="54"/>
      <c r="EQ570" s="54"/>
      <c r="ER570" s="54"/>
      <c r="ES570" s="54"/>
      <c r="ET570" s="54"/>
      <c r="EU570" s="54"/>
      <c r="EV570" s="54"/>
      <c r="EW570" s="54"/>
      <c r="EX570" s="54"/>
      <c r="EY570" s="54"/>
      <c r="EZ570" s="54"/>
      <c r="FA570" s="54"/>
      <c r="FB570" s="54"/>
      <c r="FC570" s="54"/>
      <c r="FD570" s="54"/>
      <c r="FE570" s="54"/>
      <c r="FF570" s="54"/>
      <c r="FG570" s="54"/>
      <c r="FH570" s="54"/>
      <c r="FI570" s="54"/>
      <c r="FJ570" s="54"/>
      <c r="FK570" s="54"/>
      <c r="FL570" s="54"/>
      <c r="FM570" s="54"/>
      <c r="FN570" s="54"/>
      <c r="FO570" s="54"/>
      <c r="FP570" s="54"/>
      <c r="FQ570" s="54"/>
      <c r="FR570" s="54"/>
      <c r="FS570" s="54"/>
      <c r="FT570" s="54"/>
      <c r="FU570" s="54"/>
      <c r="FV570" s="54"/>
      <c r="FW570" s="54"/>
      <c r="FX570" s="54"/>
      <c r="FY570" s="54"/>
      <c r="FZ570" s="54"/>
      <c r="GA570" s="54"/>
      <c r="GB570" s="54"/>
      <c r="GC570" s="54"/>
      <c r="GD570" s="54"/>
      <c r="GE570" s="54"/>
      <c r="GF570" s="54"/>
      <c r="GG570" s="54"/>
      <c r="GH570" s="54"/>
      <c r="GI570" s="54"/>
      <c r="GJ570" s="54"/>
      <c r="GK570" s="54"/>
      <c r="GL570" s="54"/>
      <c r="GM570" s="54"/>
      <c r="GN570" s="54"/>
      <c r="GO570" s="54"/>
      <c r="GP570" s="54"/>
      <c r="GQ570" s="54"/>
      <c r="GR570" s="54"/>
      <c r="GS570" s="54"/>
      <c r="GT570" s="54"/>
      <c r="GU570" s="54"/>
      <c r="GV570" s="54"/>
      <c r="GW570" s="54"/>
      <c r="GX570" s="54"/>
      <c r="GY570" s="54"/>
      <c r="GZ570" s="54"/>
      <c r="HA570" s="54"/>
      <c r="HB570" s="54"/>
      <c r="HC570" s="54"/>
      <c r="HD570" s="54"/>
      <c r="HE570" s="54"/>
      <c r="HF570" s="54"/>
      <c r="HG570" s="54"/>
      <c r="HH570" s="54"/>
      <c r="HI570" s="54"/>
      <c r="HJ570" s="54"/>
      <c r="HK570" s="54"/>
      <c r="HL570" s="54"/>
      <c r="HM570" s="54"/>
      <c r="HN570" s="54"/>
      <c r="HO570" s="54"/>
      <c r="HP570" s="54"/>
      <c r="HQ570" s="54"/>
      <c r="HR570" s="54"/>
      <c r="HS570" s="54"/>
      <c r="HT570" s="54"/>
      <c r="HU570" s="54"/>
      <c r="HV570" s="54"/>
      <c r="HW570" s="54"/>
      <c r="HX570" s="54"/>
      <c r="HY570" s="54"/>
      <c r="HZ570" s="54"/>
      <c r="IA570" s="54"/>
      <c r="IB570" s="54"/>
      <c r="IC570" s="54"/>
      <c r="ID570" s="54"/>
      <c r="IE570" s="54"/>
      <c r="IF570" s="54"/>
      <c r="IG570" s="54"/>
      <c r="IH570" s="54"/>
      <c r="II570" s="54"/>
      <c r="IJ570" s="54"/>
      <c r="IK570" s="54"/>
      <c r="IL570" s="54"/>
      <c r="IM570" s="54"/>
      <c r="IN570" s="54"/>
      <c r="IO570" s="54"/>
      <c r="IP570" s="54"/>
      <c r="IQ570" s="54"/>
      <c r="IR570" s="54"/>
      <c r="IS570" s="54"/>
      <c r="IT570" s="54"/>
      <c r="IU570" s="54"/>
      <c r="IV570" s="54"/>
      <c r="IW570" s="54"/>
      <c r="IX570" s="54"/>
      <c r="IY570" s="54"/>
      <c r="IZ570" s="54"/>
      <c r="JA570" s="54"/>
      <c r="JB570" s="54"/>
      <c r="JC570" s="54"/>
      <c r="JD570" s="54"/>
      <c r="JE570" s="54"/>
      <c r="JF570" s="54"/>
      <c r="JG570" s="54"/>
      <c r="JH570" s="54"/>
      <c r="JI570" s="54"/>
      <c r="JJ570" s="54"/>
      <c r="JK570" s="54"/>
      <c r="JL570" s="54"/>
      <c r="JM570" s="54"/>
      <c r="JN570" s="54"/>
      <c r="JO570" s="54"/>
      <c r="JP570" s="54"/>
      <c r="JQ570" s="54"/>
      <c r="JR570" s="54"/>
      <c r="JS570" s="54"/>
      <c r="JT570" s="54"/>
      <c r="JU570" s="54"/>
      <c r="JV570" s="54"/>
      <c r="JW570" s="54"/>
      <c r="JX570" s="54"/>
      <c r="JY570" s="54"/>
      <c r="JZ570" s="54"/>
      <c r="KA570" s="54"/>
      <c r="KB570" s="54"/>
      <c r="KC570" s="54"/>
      <c r="KD570" s="54"/>
      <c r="KE570" s="54"/>
      <c r="KF570" s="54"/>
      <c r="KG570" s="54"/>
      <c r="KH570" s="54"/>
      <c r="KI570" s="54"/>
      <c r="KJ570" s="54"/>
      <c r="KK570" s="54"/>
      <c r="KL570" s="54"/>
      <c r="KM570" s="54"/>
      <c r="KN570" s="54"/>
      <c r="KO570" s="54"/>
      <c r="KP570" s="54"/>
      <c r="KQ570" s="54"/>
      <c r="KR570" s="54"/>
      <c r="KS570" s="54"/>
      <c r="KT570" s="54"/>
      <c r="KU570" s="54"/>
      <c r="KV570" s="54"/>
      <c r="KW570" s="54"/>
      <c r="KX570" s="54"/>
      <c r="KY570" s="54"/>
      <c r="KZ570" s="54"/>
      <c r="LA570" s="54"/>
      <c r="LB570" s="54"/>
      <c r="LC570" s="54"/>
      <c r="LD570" s="54"/>
      <c r="LE570" s="54"/>
      <c r="LF570" s="54"/>
      <c r="LG570" s="54"/>
      <c r="LH570" s="54"/>
      <c r="LI570" s="54"/>
      <c r="LJ570" s="54"/>
      <c r="LK570" s="54"/>
      <c r="LL570" s="54"/>
      <c r="LM570" s="54"/>
      <c r="LN570" s="54"/>
      <c r="LO570" s="54"/>
      <c r="LP570" s="54"/>
      <c r="LQ570" s="54"/>
      <c r="LR570" s="54"/>
      <c r="LS570" s="54"/>
      <c r="LT570" s="54"/>
      <c r="LU570" s="54"/>
      <c r="LV570" s="54"/>
      <c r="LW570" s="54"/>
      <c r="LX570" s="54"/>
      <c r="LY570" s="54"/>
      <c r="LZ570" s="54"/>
      <c r="MA570" s="54"/>
      <c r="MB570" s="54"/>
      <c r="MC570" s="54"/>
      <c r="MD570" s="54"/>
      <c r="ME570" s="54"/>
      <c r="MF570" s="54"/>
      <c r="MG570" s="54"/>
      <c r="MH570" s="54"/>
      <c r="MI570" s="54"/>
      <c r="MJ570" s="54"/>
      <c r="MK570" s="54"/>
      <c r="ML570" s="54"/>
      <c r="MM570" s="54"/>
      <c r="MN570" s="54"/>
      <c r="MO570" s="54"/>
      <c r="MP570" s="54"/>
      <c r="MQ570" s="54"/>
      <c r="MR570" s="54"/>
      <c r="MS570" s="54"/>
      <c r="MT570" s="54"/>
      <c r="MU570" s="54"/>
      <c r="MV570" s="54"/>
      <c r="MW570" s="54"/>
      <c r="MX570" s="54"/>
      <c r="MY570" s="54"/>
      <c r="MZ570" s="54"/>
      <c r="NA570" s="54"/>
      <c r="NB570" s="54"/>
      <c r="NC570" s="54"/>
      <c r="ND570" s="54"/>
      <c r="NE570" s="54"/>
      <c r="NF570" s="54"/>
      <c r="NG570" s="54"/>
      <c r="NH570" s="54"/>
      <c r="NI570" s="54"/>
      <c r="NJ570" s="54"/>
      <c r="NK570" s="54"/>
      <c r="NL570" s="54"/>
      <c r="NM570" s="54"/>
      <c r="NN570" s="54"/>
      <c r="NO570" s="54"/>
      <c r="NP570" s="54"/>
      <c r="NQ570" s="54"/>
      <c r="NR570" s="54"/>
      <c r="NS570" s="54"/>
      <c r="NT570" s="54"/>
      <c r="NU570" s="54"/>
      <c r="NV570" s="54"/>
      <c r="NW570" s="54"/>
      <c r="NX570" s="54"/>
      <c r="NY570" s="54"/>
      <c r="NZ570" s="54"/>
      <c r="OA570" s="54"/>
      <c r="OB570" s="54"/>
      <c r="OC570" s="54"/>
      <c r="OD570" s="54"/>
      <c r="OE570" s="54"/>
      <c r="OF570" s="54"/>
      <c r="OG570" s="54"/>
      <c r="OH570" s="54"/>
      <c r="OI570" s="54"/>
      <c r="OJ570" s="54"/>
      <c r="OK570" s="54"/>
      <c r="OL570" s="54"/>
      <c r="OM570" s="54"/>
      <c r="ON570" s="54"/>
      <c r="OO570" s="54"/>
      <c r="OP570" s="54"/>
      <c r="OQ570" s="54"/>
      <c r="OR570" s="54"/>
      <c r="OS570" s="54"/>
      <c r="OT570" s="54"/>
      <c r="OU570" s="54"/>
      <c r="OV570" s="54"/>
      <c r="OW570" s="54"/>
      <c r="OX570" s="54"/>
      <c r="OY570" s="54"/>
      <c r="OZ570" s="54"/>
      <c r="PA570" s="54"/>
      <c r="PB570" s="54"/>
      <c r="PC570" s="54"/>
      <c r="PD570" s="54"/>
      <c r="PE570" s="54"/>
      <c r="PF570" s="54"/>
      <c r="PG570" s="54"/>
      <c r="PH570" s="54"/>
      <c r="PI570" s="54"/>
      <c r="PJ570" s="54"/>
      <c r="PK570" s="54"/>
      <c r="PL570" s="54"/>
      <c r="PM570" s="54"/>
      <c r="PN570" s="54"/>
      <c r="PO570" s="54"/>
      <c r="PP570" s="54"/>
      <c r="PQ570" s="54"/>
      <c r="PR570" s="54"/>
      <c r="PS570" s="54"/>
      <c r="PT570" s="54"/>
      <c r="PU570" s="54"/>
      <c r="PV570" s="54"/>
      <c r="PW570" s="54"/>
      <c r="PX570" s="54"/>
      <c r="PY570" s="54"/>
      <c r="PZ570" s="54"/>
      <c r="QA570" s="54"/>
      <c r="QB570" s="54"/>
      <c r="QC570" s="54"/>
      <c r="QD570" s="54"/>
      <c r="QE570" s="54"/>
      <c r="QF570" s="54"/>
      <c r="QG570" s="54"/>
      <c r="QH570" s="54"/>
      <c r="QI570" s="54"/>
      <c r="QJ570" s="54"/>
      <c r="QK570" s="54"/>
      <c r="QL570" s="54"/>
      <c r="QM570" s="54"/>
      <c r="QN570" s="54"/>
      <c r="QO570" s="54"/>
      <c r="QP570" s="54"/>
      <c r="QQ570" s="54"/>
      <c r="QR570" s="54"/>
      <c r="QS570" s="54"/>
      <c r="QT570" s="54"/>
      <c r="QU570" s="54"/>
      <c r="QV570" s="54"/>
      <c r="QW570" s="54"/>
      <c r="QX570" s="54"/>
      <c r="QY570" s="54"/>
      <c r="QZ570" s="54"/>
      <c r="RA570" s="54"/>
      <c r="RB570" s="54"/>
      <c r="RC570" s="54"/>
      <c r="RD570" s="54"/>
      <c r="RE570" s="54"/>
      <c r="RF570" s="54"/>
      <c r="RG570" s="54"/>
      <c r="RH570" s="54"/>
      <c r="RI570" s="54"/>
      <c r="RJ570" s="54"/>
      <c r="RK570" s="54"/>
      <c r="RL570" s="54"/>
      <c r="RM570" s="54"/>
      <c r="RN570" s="54"/>
      <c r="RO570" s="54"/>
      <c r="RP570" s="54"/>
      <c r="RQ570" s="54"/>
      <c r="RR570" s="54"/>
      <c r="RS570" s="54"/>
      <c r="RT570" s="54"/>
      <c r="RU570" s="54"/>
      <c r="RV570" s="54"/>
      <c r="RW570" s="54"/>
      <c r="RX570" s="54"/>
      <c r="RY570" s="54"/>
      <c r="RZ570" s="54"/>
      <c r="SA570" s="54"/>
      <c r="SB570" s="54"/>
      <c r="SC570" s="54"/>
      <c r="SD570" s="54"/>
      <c r="SE570" s="54"/>
      <c r="SF570" s="54"/>
      <c r="SG570" s="54"/>
      <c r="SH570" s="54"/>
      <c r="SI570" s="54"/>
      <c r="SJ570" s="54"/>
      <c r="SK570" s="54"/>
      <c r="SL570" s="54"/>
      <c r="SM570" s="54"/>
      <c r="SN570" s="54"/>
      <c r="SO570" s="54"/>
      <c r="SP570" s="54"/>
      <c r="SQ570" s="54"/>
      <c r="SR570" s="54"/>
      <c r="SS570" s="54"/>
      <c r="ST570" s="54"/>
      <c r="SU570" s="54"/>
      <c r="SV570" s="54"/>
      <c r="SW570" s="54"/>
      <c r="SX570" s="54"/>
      <c r="SY570" s="54"/>
      <c r="SZ570" s="54"/>
      <c r="TA570" s="54"/>
      <c r="TB570" s="54"/>
      <c r="TC570" s="54"/>
      <c r="TD570" s="54"/>
      <c r="TE570" s="54"/>
      <c r="TF570" s="54"/>
      <c r="TG570" s="54"/>
      <c r="TH570" s="54"/>
      <c r="TI570" s="54"/>
      <c r="TJ570" s="54"/>
      <c r="TK570" s="54"/>
      <c r="TL570" s="54"/>
      <c r="TM570" s="54"/>
      <c r="TN570" s="54"/>
      <c r="TO570" s="54"/>
      <c r="TP570" s="54"/>
      <c r="TQ570" s="54"/>
      <c r="TR570" s="54"/>
      <c r="TS570" s="54"/>
      <c r="TT570" s="54"/>
      <c r="TU570" s="54"/>
      <c r="TV570" s="54"/>
      <c r="TW570" s="54"/>
      <c r="TX570" s="54"/>
      <c r="TY570" s="54"/>
      <c r="TZ570" s="54"/>
      <c r="UA570" s="54"/>
      <c r="UB570" s="54"/>
      <c r="UC570" s="54"/>
      <c r="UD570" s="54"/>
      <c r="UE570" s="54"/>
      <c r="UF570" s="54"/>
      <c r="UG570" s="54"/>
      <c r="UH570" s="54"/>
      <c r="UI570" s="54"/>
      <c r="UJ570" s="54"/>
      <c r="UK570" s="54"/>
      <c r="UL570" s="54"/>
      <c r="UM570" s="54"/>
      <c r="UN570" s="54"/>
      <c r="UO570" s="54"/>
      <c r="UP570" s="54"/>
      <c r="UQ570" s="54"/>
      <c r="UR570" s="54"/>
      <c r="US570" s="54"/>
      <c r="UT570" s="54"/>
      <c r="UU570" s="54"/>
      <c r="UV570" s="54"/>
      <c r="UW570" s="54"/>
      <c r="UX570" s="54"/>
      <c r="UY570" s="54"/>
      <c r="UZ570" s="54"/>
      <c r="VA570" s="54"/>
      <c r="VB570" s="54"/>
      <c r="VC570" s="54"/>
      <c r="VD570" s="54"/>
      <c r="VE570" s="54"/>
      <c r="VF570" s="54"/>
      <c r="VG570" s="54"/>
      <c r="VH570" s="54"/>
      <c r="VI570" s="54"/>
      <c r="VJ570" s="54"/>
      <c r="VK570" s="54"/>
      <c r="VL570" s="54"/>
      <c r="VM570" s="54"/>
      <c r="VN570" s="54"/>
      <c r="VO570" s="54"/>
      <c r="VP570" s="54"/>
      <c r="VQ570" s="54"/>
      <c r="VR570" s="54"/>
      <c r="VS570" s="54"/>
      <c r="VT570" s="54"/>
      <c r="VU570" s="54"/>
      <c r="VV570" s="54"/>
      <c r="VW570" s="54"/>
      <c r="VX570" s="54"/>
      <c r="VY570" s="54"/>
      <c r="VZ570" s="54"/>
      <c r="WA570" s="54"/>
      <c r="WB570" s="54"/>
      <c r="WC570" s="54"/>
      <c r="WD570" s="54"/>
      <c r="WE570" s="54"/>
      <c r="WF570" s="54"/>
      <c r="WG570" s="54"/>
      <c r="WH570" s="54"/>
      <c r="WI570" s="54"/>
      <c r="WJ570" s="54"/>
      <c r="WK570" s="54"/>
      <c r="WL570" s="54"/>
      <c r="WM570" s="54"/>
      <c r="WN570" s="54"/>
      <c r="WO570" s="54"/>
      <c r="WP570" s="54"/>
      <c r="WQ570" s="54"/>
      <c r="WR570" s="54"/>
      <c r="WS570" s="54"/>
      <c r="WT570" s="54"/>
      <c r="WU570" s="54"/>
      <c r="WV570" s="54"/>
      <c r="WW570" s="54"/>
      <c r="WX570" s="54"/>
      <c r="WY570" s="54"/>
      <c r="WZ570" s="54"/>
      <c r="XA570" s="54"/>
      <c r="XB570" s="54"/>
      <c r="XC570" s="54"/>
      <c r="XD570" s="54"/>
      <c r="XE570" s="54"/>
      <c r="XF570" s="54"/>
      <c r="XG570" s="54"/>
      <c r="XH570" s="54"/>
      <c r="XI570" s="54"/>
      <c r="XJ570" s="54"/>
      <c r="XK570" s="54"/>
      <c r="XL570" s="54"/>
      <c r="XM570" s="54"/>
      <c r="XN570" s="54"/>
      <c r="XO570" s="54"/>
      <c r="XP570" s="54"/>
      <c r="XQ570" s="54"/>
      <c r="XR570" s="54"/>
      <c r="XS570" s="54"/>
      <c r="XT570" s="54"/>
      <c r="XU570" s="54"/>
      <c r="XV570" s="54"/>
      <c r="XW570" s="54"/>
      <c r="XX570" s="54"/>
      <c r="XY570" s="54"/>
      <c r="XZ570" s="54"/>
      <c r="YA570" s="54"/>
      <c r="YB570" s="54"/>
      <c r="YC570" s="54"/>
      <c r="YD570" s="54"/>
      <c r="YE570" s="54"/>
      <c r="YF570" s="54"/>
      <c r="YG570" s="54"/>
      <c r="YH570" s="54"/>
      <c r="YI570" s="54"/>
      <c r="YJ570" s="54"/>
      <c r="YK570" s="54"/>
      <c r="YL570" s="54"/>
      <c r="YM570" s="54"/>
      <c r="YN570" s="54"/>
      <c r="YO570" s="54"/>
      <c r="YP570" s="54"/>
      <c r="YQ570" s="54"/>
      <c r="YR570" s="54"/>
      <c r="YS570" s="54"/>
      <c r="YT570" s="54"/>
      <c r="YU570" s="54"/>
      <c r="YV570" s="54"/>
      <c r="YW570" s="54"/>
      <c r="YX570" s="54"/>
      <c r="YY570" s="54"/>
      <c r="YZ570" s="54"/>
      <c r="ZA570" s="54"/>
      <c r="ZB570" s="54"/>
      <c r="ZC570" s="54"/>
      <c r="ZD570" s="54"/>
      <c r="ZE570" s="54"/>
      <c r="ZF570" s="54"/>
      <c r="ZG570" s="54"/>
      <c r="ZH570" s="54"/>
      <c r="ZI570" s="54"/>
      <c r="ZJ570" s="54"/>
      <c r="ZK570" s="54"/>
      <c r="ZL570" s="54"/>
      <c r="ZM570" s="54"/>
      <c r="ZN570" s="54"/>
      <c r="ZO570" s="54"/>
      <c r="ZP570" s="54"/>
      <c r="ZQ570" s="54"/>
      <c r="ZR570" s="54"/>
      <c r="ZS570" s="54"/>
      <c r="ZT570" s="54"/>
      <c r="ZU570" s="54"/>
      <c r="ZV570" s="54"/>
      <c r="ZW570" s="54"/>
      <c r="ZX570" s="54"/>
      <c r="ZY570" s="54"/>
      <c r="ZZ570" s="54"/>
    </row>
    <row r="571" spans="1:702" x14ac:dyDescent="0.2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  <c r="CW571" s="54"/>
      <c r="CX571" s="54"/>
      <c r="CY571" s="54"/>
      <c r="CZ571" s="54"/>
      <c r="DA571" s="54"/>
      <c r="DB571" s="54"/>
      <c r="DC571" s="54"/>
      <c r="DD571" s="54"/>
      <c r="DE571" s="54"/>
      <c r="DF571" s="54"/>
      <c r="DG571" s="54"/>
      <c r="DH571" s="54"/>
      <c r="DI571" s="54"/>
      <c r="DJ571" s="54"/>
      <c r="DK571" s="54"/>
      <c r="DL571" s="54"/>
      <c r="DM571" s="54"/>
      <c r="DN571" s="54"/>
      <c r="DO571" s="54"/>
      <c r="DP571" s="54"/>
      <c r="DQ571" s="54"/>
      <c r="DR571" s="54"/>
      <c r="DS571" s="54"/>
      <c r="DT571" s="54"/>
      <c r="DU571" s="54"/>
      <c r="DV571" s="54"/>
      <c r="DW571" s="54"/>
      <c r="DX571" s="54"/>
      <c r="DY571" s="54"/>
      <c r="DZ571" s="54"/>
      <c r="EA571" s="54"/>
      <c r="EB571" s="54"/>
      <c r="EC571" s="54"/>
      <c r="ED571" s="54"/>
      <c r="EE571" s="54"/>
      <c r="EF571" s="54"/>
      <c r="EG571" s="54"/>
      <c r="EH571" s="54"/>
      <c r="EI571" s="54"/>
      <c r="EJ571" s="54"/>
      <c r="EK571" s="54"/>
      <c r="EL571" s="54"/>
      <c r="EM571" s="54"/>
      <c r="EN571" s="54"/>
      <c r="EO571" s="54"/>
      <c r="EP571" s="54"/>
      <c r="EQ571" s="54"/>
      <c r="ER571" s="54"/>
      <c r="ES571" s="54"/>
      <c r="ET571" s="54"/>
      <c r="EU571" s="54"/>
      <c r="EV571" s="54"/>
      <c r="EW571" s="54"/>
      <c r="EX571" s="54"/>
      <c r="EY571" s="54"/>
      <c r="EZ571" s="54"/>
      <c r="FA571" s="54"/>
      <c r="FB571" s="54"/>
      <c r="FC571" s="54"/>
      <c r="FD571" s="54"/>
      <c r="FE571" s="54"/>
      <c r="FF571" s="54"/>
      <c r="FG571" s="54"/>
      <c r="FH571" s="54"/>
      <c r="FI571" s="54"/>
      <c r="FJ571" s="54"/>
      <c r="FK571" s="54"/>
      <c r="FL571" s="54"/>
      <c r="FM571" s="54"/>
      <c r="FN571" s="54"/>
      <c r="FO571" s="54"/>
      <c r="FP571" s="54"/>
      <c r="FQ571" s="54"/>
      <c r="FR571" s="54"/>
      <c r="FS571" s="54"/>
      <c r="FT571" s="54"/>
      <c r="FU571" s="54"/>
      <c r="FV571" s="54"/>
      <c r="FW571" s="54"/>
      <c r="FX571" s="54"/>
      <c r="FY571" s="54"/>
      <c r="FZ571" s="54"/>
      <c r="GA571" s="54"/>
      <c r="GB571" s="54"/>
      <c r="GC571" s="54"/>
      <c r="GD571" s="54"/>
      <c r="GE571" s="54"/>
      <c r="GF571" s="54"/>
      <c r="GG571" s="54"/>
      <c r="GH571" s="54"/>
      <c r="GI571" s="54"/>
      <c r="GJ571" s="54"/>
      <c r="GK571" s="54"/>
      <c r="GL571" s="54"/>
      <c r="GM571" s="54"/>
      <c r="GN571" s="54"/>
      <c r="GO571" s="54"/>
      <c r="GP571" s="54"/>
      <c r="GQ571" s="54"/>
      <c r="GR571" s="54"/>
      <c r="GS571" s="54"/>
      <c r="GT571" s="54"/>
      <c r="GU571" s="54"/>
      <c r="GV571" s="54"/>
      <c r="GW571" s="54"/>
      <c r="GX571" s="54"/>
      <c r="GY571" s="54"/>
      <c r="GZ571" s="54"/>
      <c r="HA571" s="54"/>
      <c r="HB571" s="54"/>
      <c r="HC571" s="54"/>
      <c r="HD571" s="54"/>
      <c r="HE571" s="54"/>
      <c r="HF571" s="54"/>
      <c r="HG571" s="54"/>
      <c r="HH571" s="54"/>
      <c r="HI571" s="54"/>
      <c r="HJ571" s="54"/>
      <c r="HK571" s="54"/>
      <c r="HL571" s="54"/>
      <c r="HM571" s="54"/>
      <c r="HN571" s="54"/>
      <c r="HO571" s="54"/>
      <c r="HP571" s="54"/>
      <c r="HQ571" s="54"/>
      <c r="HR571" s="54"/>
      <c r="HS571" s="54"/>
      <c r="HT571" s="54"/>
      <c r="HU571" s="54"/>
      <c r="HV571" s="54"/>
      <c r="HW571" s="54"/>
      <c r="HX571" s="54"/>
      <c r="HY571" s="54"/>
      <c r="HZ571" s="54"/>
      <c r="IA571" s="54"/>
      <c r="IB571" s="54"/>
      <c r="IC571" s="54"/>
      <c r="ID571" s="54"/>
      <c r="IE571" s="54"/>
      <c r="IF571" s="54"/>
      <c r="IG571" s="54"/>
      <c r="IH571" s="54"/>
      <c r="II571" s="54"/>
      <c r="IJ571" s="54"/>
      <c r="IK571" s="54"/>
      <c r="IL571" s="54"/>
      <c r="IM571" s="54"/>
      <c r="IN571" s="54"/>
      <c r="IO571" s="54"/>
      <c r="IP571" s="54"/>
      <c r="IQ571" s="54"/>
      <c r="IR571" s="54"/>
      <c r="IS571" s="54"/>
      <c r="IT571" s="54"/>
      <c r="IU571" s="54"/>
      <c r="IV571" s="54"/>
      <c r="IW571" s="54"/>
      <c r="IX571" s="54"/>
      <c r="IY571" s="54"/>
      <c r="IZ571" s="54"/>
      <c r="JA571" s="54"/>
      <c r="JB571" s="54"/>
      <c r="JC571" s="54"/>
      <c r="JD571" s="54"/>
      <c r="JE571" s="54"/>
      <c r="JF571" s="54"/>
      <c r="JG571" s="54"/>
      <c r="JH571" s="54"/>
      <c r="JI571" s="54"/>
      <c r="JJ571" s="54"/>
      <c r="JK571" s="54"/>
      <c r="JL571" s="54"/>
      <c r="JM571" s="54"/>
      <c r="JN571" s="54"/>
      <c r="JO571" s="54"/>
      <c r="JP571" s="54"/>
      <c r="JQ571" s="54"/>
      <c r="JR571" s="54"/>
      <c r="JS571" s="54"/>
      <c r="JT571" s="54"/>
      <c r="JU571" s="54"/>
      <c r="JV571" s="54"/>
      <c r="JW571" s="54"/>
      <c r="JX571" s="54"/>
      <c r="JY571" s="54"/>
      <c r="JZ571" s="54"/>
      <c r="KA571" s="54"/>
      <c r="KB571" s="54"/>
      <c r="KC571" s="54"/>
      <c r="KD571" s="54"/>
      <c r="KE571" s="54"/>
      <c r="KF571" s="54"/>
      <c r="KG571" s="54"/>
      <c r="KH571" s="54"/>
      <c r="KI571" s="54"/>
      <c r="KJ571" s="54"/>
      <c r="KK571" s="54"/>
      <c r="KL571" s="54"/>
      <c r="KM571" s="54"/>
      <c r="KN571" s="54"/>
      <c r="KO571" s="54"/>
      <c r="KP571" s="54"/>
      <c r="KQ571" s="54"/>
      <c r="KR571" s="54"/>
      <c r="KS571" s="54"/>
      <c r="KT571" s="54"/>
      <c r="KU571" s="54"/>
      <c r="KV571" s="54"/>
      <c r="KW571" s="54"/>
      <c r="KX571" s="54"/>
      <c r="KY571" s="54"/>
      <c r="KZ571" s="54"/>
      <c r="LA571" s="54"/>
      <c r="LB571" s="54"/>
      <c r="LC571" s="54"/>
      <c r="LD571" s="54"/>
      <c r="LE571" s="54"/>
      <c r="LF571" s="54"/>
      <c r="LG571" s="54"/>
      <c r="LH571" s="54"/>
      <c r="LI571" s="54"/>
      <c r="LJ571" s="54"/>
      <c r="LK571" s="54"/>
      <c r="LL571" s="54"/>
      <c r="LM571" s="54"/>
      <c r="LN571" s="54"/>
      <c r="LO571" s="54"/>
      <c r="LP571" s="54"/>
      <c r="LQ571" s="54"/>
      <c r="LR571" s="54"/>
      <c r="LS571" s="54"/>
      <c r="LT571" s="54"/>
      <c r="LU571" s="54"/>
      <c r="LV571" s="54"/>
      <c r="LW571" s="54"/>
      <c r="LX571" s="54"/>
      <c r="LY571" s="54"/>
      <c r="LZ571" s="54"/>
      <c r="MA571" s="54"/>
      <c r="MB571" s="54"/>
      <c r="MC571" s="54"/>
      <c r="MD571" s="54"/>
      <c r="ME571" s="54"/>
      <c r="MF571" s="54"/>
      <c r="MG571" s="54"/>
      <c r="MH571" s="54"/>
      <c r="MI571" s="54"/>
      <c r="MJ571" s="54"/>
      <c r="MK571" s="54"/>
      <c r="ML571" s="54"/>
      <c r="MM571" s="54"/>
      <c r="MN571" s="54"/>
      <c r="MO571" s="54"/>
      <c r="MP571" s="54"/>
      <c r="MQ571" s="54"/>
      <c r="MR571" s="54"/>
      <c r="MS571" s="54"/>
      <c r="MT571" s="54"/>
      <c r="MU571" s="54"/>
      <c r="MV571" s="54"/>
      <c r="MW571" s="54"/>
      <c r="MX571" s="54"/>
      <c r="MY571" s="54"/>
      <c r="MZ571" s="54"/>
      <c r="NA571" s="54"/>
      <c r="NB571" s="54"/>
      <c r="NC571" s="54"/>
      <c r="ND571" s="54"/>
      <c r="NE571" s="54"/>
      <c r="NF571" s="54"/>
      <c r="NG571" s="54"/>
      <c r="NH571" s="54"/>
      <c r="NI571" s="54"/>
      <c r="NJ571" s="54"/>
      <c r="NK571" s="54"/>
      <c r="NL571" s="54"/>
      <c r="NM571" s="54"/>
      <c r="NN571" s="54"/>
      <c r="NO571" s="54"/>
      <c r="NP571" s="54"/>
      <c r="NQ571" s="54"/>
      <c r="NR571" s="54"/>
      <c r="NS571" s="54"/>
      <c r="NT571" s="54"/>
      <c r="NU571" s="54"/>
      <c r="NV571" s="54"/>
      <c r="NW571" s="54"/>
      <c r="NX571" s="54"/>
      <c r="NY571" s="54"/>
      <c r="NZ571" s="54"/>
      <c r="OA571" s="54"/>
      <c r="OB571" s="54"/>
      <c r="OC571" s="54"/>
      <c r="OD571" s="54"/>
      <c r="OE571" s="54"/>
      <c r="OF571" s="54"/>
      <c r="OG571" s="54"/>
      <c r="OH571" s="54"/>
      <c r="OI571" s="54"/>
      <c r="OJ571" s="54"/>
      <c r="OK571" s="54"/>
      <c r="OL571" s="54"/>
      <c r="OM571" s="54"/>
      <c r="ON571" s="54"/>
      <c r="OO571" s="54"/>
      <c r="OP571" s="54"/>
      <c r="OQ571" s="54"/>
      <c r="OR571" s="54"/>
      <c r="OS571" s="54"/>
      <c r="OT571" s="54"/>
      <c r="OU571" s="54"/>
      <c r="OV571" s="54"/>
      <c r="OW571" s="54"/>
      <c r="OX571" s="54"/>
      <c r="OY571" s="54"/>
      <c r="OZ571" s="54"/>
      <c r="PA571" s="54"/>
      <c r="PB571" s="54"/>
      <c r="PC571" s="54"/>
      <c r="PD571" s="54"/>
      <c r="PE571" s="54"/>
      <c r="PF571" s="54"/>
      <c r="PG571" s="54"/>
      <c r="PH571" s="54"/>
      <c r="PI571" s="54"/>
      <c r="PJ571" s="54"/>
      <c r="PK571" s="54"/>
      <c r="PL571" s="54"/>
      <c r="PM571" s="54"/>
      <c r="PN571" s="54"/>
      <c r="PO571" s="54"/>
      <c r="PP571" s="54"/>
      <c r="PQ571" s="54"/>
      <c r="PR571" s="54"/>
      <c r="PS571" s="54"/>
      <c r="PT571" s="54"/>
      <c r="PU571" s="54"/>
      <c r="PV571" s="54"/>
      <c r="PW571" s="54"/>
      <c r="PX571" s="54"/>
      <c r="PY571" s="54"/>
      <c r="PZ571" s="54"/>
      <c r="QA571" s="54"/>
      <c r="QB571" s="54"/>
      <c r="QC571" s="54"/>
      <c r="QD571" s="54"/>
      <c r="QE571" s="54"/>
      <c r="QF571" s="54"/>
      <c r="QG571" s="54"/>
      <c r="QH571" s="54"/>
      <c r="QI571" s="54"/>
      <c r="QJ571" s="54"/>
      <c r="QK571" s="54"/>
      <c r="QL571" s="54"/>
      <c r="QM571" s="54"/>
      <c r="QN571" s="54"/>
      <c r="QO571" s="54"/>
      <c r="QP571" s="54"/>
      <c r="QQ571" s="54"/>
      <c r="QR571" s="54"/>
      <c r="QS571" s="54"/>
      <c r="QT571" s="54"/>
      <c r="QU571" s="54"/>
      <c r="QV571" s="54"/>
      <c r="QW571" s="54"/>
      <c r="QX571" s="54"/>
      <c r="QY571" s="54"/>
      <c r="QZ571" s="54"/>
      <c r="RA571" s="54"/>
      <c r="RB571" s="54"/>
      <c r="RC571" s="54"/>
      <c r="RD571" s="54"/>
      <c r="RE571" s="54"/>
      <c r="RF571" s="54"/>
      <c r="RG571" s="54"/>
      <c r="RH571" s="54"/>
      <c r="RI571" s="54"/>
      <c r="RJ571" s="54"/>
      <c r="RK571" s="54"/>
      <c r="RL571" s="54"/>
      <c r="RM571" s="54"/>
      <c r="RN571" s="54"/>
      <c r="RO571" s="54"/>
      <c r="RP571" s="54"/>
      <c r="RQ571" s="54"/>
      <c r="RR571" s="54"/>
      <c r="RS571" s="54"/>
      <c r="RT571" s="54"/>
      <c r="RU571" s="54"/>
      <c r="RV571" s="54"/>
      <c r="RW571" s="54"/>
      <c r="RX571" s="54"/>
      <c r="RY571" s="54"/>
      <c r="RZ571" s="54"/>
      <c r="SA571" s="54"/>
      <c r="SB571" s="54"/>
      <c r="SC571" s="54"/>
      <c r="SD571" s="54"/>
      <c r="SE571" s="54"/>
      <c r="SF571" s="54"/>
      <c r="SG571" s="54"/>
      <c r="SH571" s="54"/>
      <c r="SI571" s="54"/>
      <c r="SJ571" s="54"/>
      <c r="SK571" s="54"/>
      <c r="SL571" s="54"/>
      <c r="SM571" s="54"/>
      <c r="SN571" s="54"/>
      <c r="SO571" s="54"/>
      <c r="SP571" s="54"/>
      <c r="SQ571" s="54"/>
      <c r="SR571" s="54"/>
      <c r="SS571" s="54"/>
      <c r="ST571" s="54"/>
      <c r="SU571" s="54"/>
      <c r="SV571" s="54"/>
      <c r="SW571" s="54"/>
      <c r="SX571" s="54"/>
      <c r="SY571" s="54"/>
      <c r="SZ571" s="54"/>
      <c r="TA571" s="54"/>
      <c r="TB571" s="54"/>
      <c r="TC571" s="54"/>
      <c r="TD571" s="54"/>
      <c r="TE571" s="54"/>
      <c r="TF571" s="54"/>
      <c r="TG571" s="54"/>
      <c r="TH571" s="54"/>
      <c r="TI571" s="54"/>
      <c r="TJ571" s="54"/>
      <c r="TK571" s="54"/>
      <c r="TL571" s="54"/>
      <c r="TM571" s="54"/>
      <c r="TN571" s="54"/>
      <c r="TO571" s="54"/>
      <c r="TP571" s="54"/>
      <c r="TQ571" s="54"/>
      <c r="TR571" s="54"/>
      <c r="TS571" s="54"/>
      <c r="TT571" s="54"/>
      <c r="TU571" s="54"/>
      <c r="TV571" s="54"/>
      <c r="TW571" s="54"/>
      <c r="TX571" s="54"/>
      <c r="TY571" s="54"/>
      <c r="TZ571" s="54"/>
      <c r="UA571" s="54"/>
      <c r="UB571" s="54"/>
      <c r="UC571" s="54"/>
      <c r="UD571" s="54"/>
      <c r="UE571" s="54"/>
      <c r="UF571" s="54"/>
      <c r="UG571" s="54"/>
      <c r="UH571" s="54"/>
      <c r="UI571" s="54"/>
      <c r="UJ571" s="54"/>
      <c r="UK571" s="54"/>
      <c r="UL571" s="54"/>
      <c r="UM571" s="54"/>
      <c r="UN571" s="54"/>
      <c r="UO571" s="54"/>
      <c r="UP571" s="54"/>
      <c r="UQ571" s="54"/>
      <c r="UR571" s="54"/>
      <c r="US571" s="54"/>
      <c r="UT571" s="54"/>
      <c r="UU571" s="54"/>
      <c r="UV571" s="54"/>
      <c r="UW571" s="54"/>
      <c r="UX571" s="54"/>
      <c r="UY571" s="54"/>
      <c r="UZ571" s="54"/>
      <c r="VA571" s="54"/>
      <c r="VB571" s="54"/>
      <c r="VC571" s="54"/>
      <c r="VD571" s="54"/>
      <c r="VE571" s="54"/>
      <c r="VF571" s="54"/>
      <c r="VG571" s="54"/>
      <c r="VH571" s="54"/>
      <c r="VI571" s="54"/>
      <c r="VJ571" s="54"/>
      <c r="VK571" s="54"/>
      <c r="VL571" s="54"/>
      <c r="VM571" s="54"/>
      <c r="VN571" s="54"/>
      <c r="VO571" s="54"/>
      <c r="VP571" s="54"/>
      <c r="VQ571" s="54"/>
      <c r="VR571" s="54"/>
      <c r="VS571" s="54"/>
      <c r="VT571" s="54"/>
      <c r="VU571" s="54"/>
      <c r="VV571" s="54"/>
      <c r="VW571" s="54"/>
      <c r="VX571" s="54"/>
      <c r="VY571" s="54"/>
      <c r="VZ571" s="54"/>
      <c r="WA571" s="54"/>
      <c r="WB571" s="54"/>
      <c r="WC571" s="54"/>
      <c r="WD571" s="54"/>
      <c r="WE571" s="54"/>
      <c r="WF571" s="54"/>
      <c r="WG571" s="54"/>
      <c r="WH571" s="54"/>
      <c r="WI571" s="54"/>
      <c r="WJ571" s="54"/>
      <c r="WK571" s="54"/>
      <c r="WL571" s="54"/>
      <c r="WM571" s="54"/>
      <c r="WN571" s="54"/>
      <c r="WO571" s="54"/>
      <c r="WP571" s="54"/>
      <c r="WQ571" s="54"/>
      <c r="WR571" s="54"/>
      <c r="WS571" s="54"/>
      <c r="WT571" s="54"/>
      <c r="WU571" s="54"/>
      <c r="WV571" s="54"/>
      <c r="WW571" s="54"/>
      <c r="WX571" s="54"/>
      <c r="WY571" s="54"/>
      <c r="WZ571" s="54"/>
      <c r="XA571" s="54"/>
      <c r="XB571" s="54"/>
      <c r="XC571" s="54"/>
      <c r="XD571" s="54"/>
      <c r="XE571" s="54"/>
      <c r="XF571" s="54"/>
      <c r="XG571" s="54"/>
      <c r="XH571" s="54"/>
      <c r="XI571" s="54"/>
      <c r="XJ571" s="54"/>
      <c r="XK571" s="54"/>
      <c r="XL571" s="54"/>
      <c r="XM571" s="54"/>
      <c r="XN571" s="54"/>
      <c r="XO571" s="54"/>
      <c r="XP571" s="54"/>
      <c r="XQ571" s="54"/>
      <c r="XR571" s="54"/>
      <c r="XS571" s="54"/>
      <c r="XT571" s="54"/>
      <c r="XU571" s="54"/>
      <c r="XV571" s="54"/>
      <c r="XW571" s="54"/>
      <c r="XX571" s="54"/>
      <c r="XY571" s="54"/>
      <c r="XZ571" s="54"/>
      <c r="YA571" s="54"/>
      <c r="YB571" s="54"/>
      <c r="YC571" s="54"/>
      <c r="YD571" s="54"/>
      <c r="YE571" s="54"/>
      <c r="YF571" s="54"/>
      <c r="YG571" s="54"/>
      <c r="YH571" s="54"/>
      <c r="YI571" s="54"/>
      <c r="YJ571" s="54"/>
      <c r="YK571" s="54"/>
      <c r="YL571" s="54"/>
      <c r="YM571" s="54"/>
      <c r="YN571" s="54"/>
      <c r="YO571" s="54"/>
      <c r="YP571" s="54"/>
      <c r="YQ571" s="54"/>
      <c r="YR571" s="54"/>
      <c r="YS571" s="54"/>
      <c r="YT571" s="54"/>
      <c r="YU571" s="54"/>
      <c r="YV571" s="54"/>
      <c r="YW571" s="54"/>
      <c r="YX571" s="54"/>
      <c r="YY571" s="54"/>
      <c r="YZ571" s="54"/>
      <c r="ZA571" s="54"/>
      <c r="ZB571" s="54"/>
      <c r="ZC571" s="54"/>
      <c r="ZD571" s="54"/>
      <c r="ZE571" s="54"/>
      <c r="ZF571" s="54"/>
      <c r="ZG571" s="54"/>
      <c r="ZH571" s="54"/>
      <c r="ZI571" s="54"/>
      <c r="ZJ571" s="54"/>
      <c r="ZK571" s="54"/>
      <c r="ZL571" s="54"/>
      <c r="ZM571" s="54"/>
      <c r="ZN571" s="54"/>
      <c r="ZO571" s="54"/>
      <c r="ZP571" s="54"/>
      <c r="ZQ571" s="54"/>
      <c r="ZR571" s="54"/>
      <c r="ZS571" s="54"/>
      <c r="ZT571" s="54"/>
      <c r="ZU571" s="54"/>
      <c r="ZV571" s="54"/>
      <c r="ZW571" s="54"/>
      <c r="ZX571" s="54"/>
      <c r="ZY571" s="54"/>
      <c r="ZZ571" s="54"/>
    </row>
    <row r="572" spans="1:702" x14ac:dyDescent="0.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  <c r="CW572" s="54"/>
      <c r="CX572" s="54"/>
      <c r="CY572" s="54"/>
      <c r="CZ572" s="54"/>
      <c r="DA572" s="54"/>
      <c r="DB572" s="54"/>
      <c r="DC572" s="54"/>
      <c r="DD572" s="54"/>
      <c r="DE572" s="54"/>
      <c r="DF572" s="54"/>
      <c r="DG572" s="54"/>
      <c r="DH572" s="54"/>
      <c r="DI572" s="54"/>
      <c r="DJ572" s="54"/>
      <c r="DK572" s="54"/>
      <c r="DL572" s="54"/>
      <c r="DM572" s="54"/>
      <c r="DN572" s="54"/>
      <c r="DO572" s="54"/>
      <c r="DP572" s="54"/>
      <c r="DQ572" s="54"/>
      <c r="DR572" s="54"/>
      <c r="DS572" s="54"/>
      <c r="DT572" s="54"/>
      <c r="DU572" s="54"/>
      <c r="DV572" s="54"/>
      <c r="DW572" s="54"/>
      <c r="DX572" s="54"/>
      <c r="DY572" s="54"/>
      <c r="DZ572" s="54"/>
      <c r="EA572" s="54"/>
      <c r="EB572" s="54"/>
      <c r="EC572" s="54"/>
      <c r="ED572" s="54"/>
      <c r="EE572" s="54"/>
      <c r="EF572" s="54"/>
      <c r="EG572" s="54"/>
      <c r="EH572" s="54"/>
      <c r="EI572" s="54"/>
      <c r="EJ572" s="54"/>
      <c r="EK572" s="54"/>
      <c r="EL572" s="54"/>
      <c r="EM572" s="54"/>
      <c r="EN572" s="54"/>
      <c r="EO572" s="54"/>
      <c r="EP572" s="54"/>
      <c r="EQ572" s="54"/>
      <c r="ER572" s="54"/>
      <c r="ES572" s="54"/>
      <c r="ET572" s="54"/>
      <c r="EU572" s="54"/>
      <c r="EV572" s="54"/>
      <c r="EW572" s="54"/>
      <c r="EX572" s="54"/>
      <c r="EY572" s="54"/>
      <c r="EZ572" s="54"/>
      <c r="FA572" s="54"/>
      <c r="FB572" s="54"/>
      <c r="FC572" s="54"/>
      <c r="FD572" s="54"/>
      <c r="FE572" s="54"/>
      <c r="FF572" s="54"/>
      <c r="FG572" s="54"/>
      <c r="FH572" s="54"/>
      <c r="FI572" s="54"/>
      <c r="FJ572" s="54"/>
      <c r="FK572" s="54"/>
      <c r="FL572" s="54"/>
      <c r="FM572" s="54"/>
      <c r="FN572" s="54"/>
      <c r="FO572" s="54"/>
      <c r="FP572" s="54"/>
      <c r="FQ572" s="54"/>
      <c r="FR572" s="54"/>
      <c r="FS572" s="54"/>
      <c r="FT572" s="54"/>
      <c r="FU572" s="54"/>
      <c r="FV572" s="54"/>
      <c r="FW572" s="54"/>
      <c r="FX572" s="54"/>
      <c r="FY572" s="54"/>
      <c r="FZ572" s="54"/>
      <c r="GA572" s="54"/>
      <c r="GB572" s="54"/>
      <c r="GC572" s="54"/>
      <c r="GD572" s="54"/>
      <c r="GE572" s="54"/>
      <c r="GF572" s="54"/>
      <c r="GG572" s="54"/>
      <c r="GH572" s="54"/>
      <c r="GI572" s="54"/>
      <c r="GJ572" s="54"/>
      <c r="GK572" s="54"/>
      <c r="GL572" s="54"/>
      <c r="GM572" s="54"/>
      <c r="GN572" s="54"/>
      <c r="GO572" s="54"/>
      <c r="GP572" s="54"/>
      <c r="GQ572" s="54"/>
      <c r="GR572" s="54"/>
      <c r="GS572" s="54"/>
      <c r="GT572" s="54"/>
      <c r="GU572" s="54"/>
      <c r="GV572" s="54"/>
      <c r="GW572" s="54"/>
      <c r="GX572" s="54"/>
      <c r="GY572" s="54"/>
      <c r="GZ572" s="54"/>
      <c r="HA572" s="54"/>
      <c r="HB572" s="54"/>
      <c r="HC572" s="54"/>
      <c r="HD572" s="54"/>
      <c r="HE572" s="54"/>
      <c r="HF572" s="54"/>
      <c r="HG572" s="54"/>
      <c r="HH572" s="54"/>
      <c r="HI572" s="54"/>
      <c r="HJ572" s="54"/>
      <c r="HK572" s="54"/>
      <c r="HL572" s="54"/>
      <c r="HM572" s="54"/>
      <c r="HN572" s="54"/>
      <c r="HO572" s="54"/>
      <c r="HP572" s="54"/>
      <c r="HQ572" s="54"/>
      <c r="HR572" s="54"/>
      <c r="HS572" s="54"/>
      <c r="HT572" s="54"/>
      <c r="HU572" s="54"/>
      <c r="HV572" s="54"/>
      <c r="HW572" s="54"/>
      <c r="HX572" s="54"/>
      <c r="HY572" s="54"/>
      <c r="HZ572" s="54"/>
      <c r="IA572" s="54"/>
      <c r="IB572" s="54"/>
      <c r="IC572" s="54"/>
      <c r="ID572" s="54"/>
      <c r="IE572" s="54"/>
      <c r="IF572" s="54"/>
      <c r="IG572" s="54"/>
      <c r="IH572" s="54"/>
      <c r="II572" s="54"/>
      <c r="IJ572" s="54"/>
      <c r="IK572" s="54"/>
      <c r="IL572" s="54"/>
      <c r="IM572" s="54"/>
      <c r="IN572" s="54"/>
      <c r="IO572" s="54"/>
      <c r="IP572" s="54"/>
      <c r="IQ572" s="54"/>
      <c r="IR572" s="54"/>
      <c r="IS572" s="54"/>
      <c r="IT572" s="54"/>
      <c r="IU572" s="54"/>
      <c r="IV572" s="54"/>
      <c r="IW572" s="54"/>
      <c r="IX572" s="54"/>
      <c r="IY572" s="54"/>
      <c r="IZ572" s="54"/>
      <c r="JA572" s="54"/>
      <c r="JB572" s="54"/>
      <c r="JC572" s="54"/>
      <c r="JD572" s="54"/>
      <c r="JE572" s="54"/>
      <c r="JF572" s="54"/>
      <c r="JG572" s="54"/>
      <c r="JH572" s="54"/>
      <c r="JI572" s="54"/>
      <c r="JJ572" s="54"/>
      <c r="JK572" s="54"/>
      <c r="JL572" s="54"/>
      <c r="JM572" s="54"/>
      <c r="JN572" s="54"/>
      <c r="JO572" s="54"/>
      <c r="JP572" s="54"/>
      <c r="JQ572" s="54"/>
      <c r="JR572" s="54"/>
      <c r="JS572" s="54"/>
      <c r="JT572" s="54"/>
      <c r="JU572" s="54"/>
      <c r="JV572" s="54"/>
      <c r="JW572" s="54"/>
      <c r="JX572" s="54"/>
      <c r="JY572" s="54"/>
      <c r="JZ572" s="54"/>
      <c r="KA572" s="54"/>
      <c r="KB572" s="54"/>
      <c r="KC572" s="54"/>
      <c r="KD572" s="54"/>
      <c r="KE572" s="54"/>
      <c r="KF572" s="54"/>
      <c r="KG572" s="54"/>
      <c r="KH572" s="54"/>
      <c r="KI572" s="54"/>
      <c r="KJ572" s="54"/>
      <c r="KK572" s="54"/>
      <c r="KL572" s="54"/>
      <c r="KM572" s="54"/>
      <c r="KN572" s="54"/>
      <c r="KO572" s="54"/>
      <c r="KP572" s="54"/>
      <c r="KQ572" s="54"/>
      <c r="KR572" s="54"/>
      <c r="KS572" s="54"/>
      <c r="KT572" s="54"/>
      <c r="KU572" s="54"/>
      <c r="KV572" s="54"/>
      <c r="KW572" s="54"/>
      <c r="KX572" s="54"/>
      <c r="KY572" s="54"/>
      <c r="KZ572" s="54"/>
      <c r="LA572" s="54"/>
      <c r="LB572" s="54"/>
      <c r="LC572" s="54"/>
      <c r="LD572" s="54"/>
      <c r="LE572" s="54"/>
      <c r="LF572" s="54"/>
      <c r="LG572" s="54"/>
      <c r="LH572" s="54"/>
      <c r="LI572" s="54"/>
      <c r="LJ572" s="54"/>
      <c r="LK572" s="54"/>
      <c r="LL572" s="54"/>
      <c r="LM572" s="54"/>
      <c r="LN572" s="54"/>
      <c r="LO572" s="54"/>
      <c r="LP572" s="54"/>
      <c r="LQ572" s="54"/>
      <c r="LR572" s="54"/>
      <c r="LS572" s="54"/>
      <c r="LT572" s="54"/>
      <c r="LU572" s="54"/>
      <c r="LV572" s="54"/>
      <c r="LW572" s="54"/>
      <c r="LX572" s="54"/>
      <c r="LY572" s="54"/>
      <c r="LZ572" s="54"/>
      <c r="MA572" s="54"/>
      <c r="MB572" s="54"/>
      <c r="MC572" s="54"/>
      <c r="MD572" s="54"/>
      <c r="ME572" s="54"/>
      <c r="MF572" s="54"/>
      <c r="MG572" s="54"/>
      <c r="MH572" s="54"/>
      <c r="MI572" s="54"/>
      <c r="MJ572" s="54"/>
      <c r="MK572" s="54"/>
      <c r="ML572" s="54"/>
      <c r="MM572" s="54"/>
      <c r="MN572" s="54"/>
      <c r="MO572" s="54"/>
      <c r="MP572" s="54"/>
      <c r="MQ572" s="54"/>
      <c r="MR572" s="54"/>
      <c r="MS572" s="54"/>
      <c r="MT572" s="54"/>
      <c r="MU572" s="54"/>
      <c r="MV572" s="54"/>
      <c r="MW572" s="54"/>
      <c r="MX572" s="54"/>
      <c r="MY572" s="54"/>
      <c r="MZ572" s="54"/>
      <c r="NA572" s="54"/>
      <c r="NB572" s="54"/>
      <c r="NC572" s="54"/>
      <c r="ND572" s="54"/>
      <c r="NE572" s="54"/>
      <c r="NF572" s="54"/>
      <c r="NG572" s="54"/>
      <c r="NH572" s="54"/>
      <c r="NI572" s="54"/>
      <c r="NJ572" s="54"/>
      <c r="NK572" s="54"/>
      <c r="NL572" s="54"/>
      <c r="NM572" s="54"/>
      <c r="NN572" s="54"/>
      <c r="NO572" s="54"/>
      <c r="NP572" s="54"/>
      <c r="NQ572" s="54"/>
      <c r="NR572" s="54"/>
      <c r="NS572" s="54"/>
      <c r="NT572" s="54"/>
      <c r="NU572" s="54"/>
      <c r="NV572" s="54"/>
      <c r="NW572" s="54"/>
      <c r="NX572" s="54"/>
      <c r="NY572" s="54"/>
      <c r="NZ572" s="54"/>
      <c r="OA572" s="54"/>
      <c r="OB572" s="54"/>
      <c r="OC572" s="54"/>
      <c r="OD572" s="54"/>
      <c r="OE572" s="54"/>
      <c r="OF572" s="54"/>
      <c r="OG572" s="54"/>
      <c r="OH572" s="54"/>
      <c r="OI572" s="54"/>
      <c r="OJ572" s="54"/>
      <c r="OK572" s="54"/>
      <c r="OL572" s="54"/>
      <c r="OM572" s="54"/>
      <c r="ON572" s="54"/>
      <c r="OO572" s="54"/>
      <c r="OP572" s="54"/>
      <c r="OQ572" s="54"/>
      <c r="OR572" s="54"/>
      <c r="OS572" s="54"/>
      <c r="OT572" s="54"/>
      <c r="OU572" s="54"/>
      <c r="OV572" s="54"/>
      <c r="OW572" s="54"/>
      <c r="OX572" s="54"/>
      <c r="OY572" s="54"/>
      <c r="OZ572" s="54"/>
      <c r="PA572" s="54"/>
      <c r="PB572" s="54"/>
      <c r="PC572" s="54"/>
      <c r="PD572" s="54"/>
      <c r="PE572" s="54"/>
      <c r="PF572" s="54"/>
      <c r="PG572" s="54"/>
      <c r="PH572" s="54"/>
      <c r="PI572" s="54"/>
      <c r="PJ572" s="54"/>
      <c r="PK572" s="54"/>
      <c r="PL572" s="54"/>
      <c r="PM572" s="54"/>
      <c r="PN572" s="54"/>
      <c r="PO572" s="54"/>
      <c r="PP572" s="54"/>
      <c r="PQ572" s="54"/>
      <c r="PR572" s="54"/>
      <c r="PS572" s="54"/>
      <c r="PT572" s="54"/>
      <c r="PU572" s="54"/>
      <c r="PV572" s="54"/>
      <c r="PW572" s="54"/>
      <c r="PX572" s="54"/>
      <c r="PY572" s="54"/>
      <c r="PZ572" s="54"/>
      <c r="QA572" s="54"/>
      <c r="QB572" s="54"/>
      <c r="QC572" s="54"/>
      <c r="QD572" s="54"/>
      <c r="QE572" s="54"/>
      <c r="QF572" s="54"/>
      <c r="QG572" s="54"/>
      <c r="QH572" s="54"/>
      <c r="QI572" s="54"/>
      <c r="QJ572" s="54"/>
      <c r="QK572" s="54"/>
      <c r="QL572" s="54"/>
      <c r="QM572" s="54"/>
      <c r="QN572" s="54"/>
      <c r="QO572" s="54"/>
      <c r="QP572" s="54"/>
      <c r="QQ572" s="54"/>
      <c r="QR572" s="54"/>
      <c r="QS572" s="54"/>
      <c r="QT572" s="54"/>
      <c r="QU572" s="54"/>
      <c r="QV572" s="54"/>
      <c r="QW572" s="54"/>
      <c r="QX572" s="54"/>
      <c r="QY572" s="54"/>
      <c r="QZ572" s="54"/>
      <c r="RA572" s="54"/>
      <c r="RB572" s="54"/>
      <c r="RC572" s="54"/>
      <c r="RD572" s="54"/>
      <c r="RE572" s="54"/>
      <c r="RF572" s="54"/>
      <c r="RG572" s="54"/>
      <c r="RH572" s="54"/>
      <c r="RI572" s="54"/>
      <c r="RJ572" s="54"/>
      <c r="RK572" s="54"/>
      <c r="RL572" s="54"/>
      <c r="RM572" s="54"/>
      <c r="RN572" s="54"/>
      <c r="RO572" s="54"/>
      <c r="RP572" s="54"/>
      <c r="RQ572" s="54"/>
      <c r="RR572" s="54"/>
      <c r="RS572" s="54"/>
      <c r="RT572" s="54"/>
      <c r="RU572" s="54"/>
      <c r="RV572" s="54"/>
      <c r="RW572" s="54"/>
      <c r="RX572" s="54"/>
      <c r="RY572" s="54"/>
      <c r="RZ572" s="54"/>
      <c r="SA572" s="54"/>
      <c r="SB572" s="54"/>
      <c r="SC572" s="54"/>
      <c r="SD572" s="54"/>
      <c r="SE572" s="54"/>
      <c r="SF572" s="54"/>
      <c r="SG572" s="54"/>
      <c r="SH572" s="54"/>
      <c r="SI572" s="54"/>
      <c r="SJ572" s="54"/>
      <c r="SK572" s="54"/>
      <c r="SL572" s="54"/>
      <c r="SM572" s="54"/>
      <c r="SN572" s="54"/>
      <c r="SO572" s="54"/>
      <c r="SP572" s="54"/>
      <c r="SQ572" s="54"/>
      <c r="SR572" s="54"/>
      <c r="SS572" s="54"/>
      <c r="ST572" s="54"/>
      <c r="SU572" s="54"/>
      <c r="SV572" s="54"/>
      <c r="SW572" s="54"/>
      <c r="SX572" s="54"/>
      <c r="SY572" s="54"/>
      <c r="SZ572" s="54"/>
      <c r="TA572" s="54"/>
      <c r="TB572" s="54"/>
      <c r="TC572" s="54"/>
      <c r="TD572" s="54"/>
      <c r="TE572" s="54"/>
      <c r="TF572" s="54"/>
      <c r="TG572" s="54"/>
      <c r="TH572" s="54"/>
      <c r="TI572" s="54"/>
      <c r="TJ572" s="54"/>
      <c r="TK572" s="54"/>
      <c r="TL572" s="54"/>
      <c r="TM572" s="54"/>
      <c r="TN572" s="54"/>
      <c r="TO572" s="54"/>
      <c r="TP572" s="54"/>
      <c r="TQ572" s="54"/>
      <c r="TR572" s="54"/>
      <c r="TS572" s="54"/>
      <c r="TT572" s="54"/>
      <c r="TU572" s="54"/>
      <c r="TV572" s="54"/>
      <c r="TW572" s="54"/>
      <c r="TX572" s="54"/>
      <c r="TY572" s="54"/>
      <c r="TZ572" s="54"/>
      <c r="UA572" s="54"/>
      <c r="UB572" s="54"/>
      <c r="UC572" s="54"/>
      <c r="UD572" s="54"/>
      <c r="UE572" s="54"/>
      <c r="UF572" s="54"/>
      <c r="UG572" s="54"/>
      <c r="UH572" s="54"/>
      <c r="UI572" s="54"/>
      <c r="UJ572" s="54"/>
      <c r="UK572" s="54"/>
      <c r="UL572" s="54"/>
      <c r="UM572" s="54"/>
      <c r="UN572" s="54"/>
      <c r="UO572" s="54"/>
      <c r="UP572" s="54"/>
      <c r="UQ572" s="54"/>
      <c r="UR572" s="54"/>
      <c r="US572" s="54"/>
      <c r="UT572" s="54"/>
      <c r="UU572" s="54"/>
      <c r="UV572" s="54"/>
      <c r="UW572" s="54"/>
      <c r="UX572" s="54"/>
      <c r="UY572" s="54"/>
      <c r="UZ572" s="54"/>
      <c r="VA572" s="54"/>
      <c r="VB572" s="54"/>
      <c r="VC572" s="54"/>
      <c r="VD572" s="54"/>
      <c r="VE572" s="54"/>
      <c r="VF572" s="54"/>
      <c r="VG572" s="54"/>
      <c r="VH572" s="54"/>
      <c r="VI572" s="54"/>
      <c r="VJ572" s="54"/>
      <c r="VK572" s="54"/>
      <c r="VL572" s="54"/>
      <c r="VM572" s="54"/>
      <c r="VN572" s="54"/>
      <c r="VO572" s="54"/>
      <c r="VP572" s="54"/>
      <c r="VQ572" s="54"/>
      <c r="VR572" s="54"/>
      <c r="VS572" s="54"/>
      <c r="VT572" s="54"/>
      <c r="VU572" s="54"/>
      <c r="VV572" s="54"/>
      <c r="VW572" s="54"/>
      <c r="VX572" s="54"/>
      <c r="VY572" s="54"/>
      <c r="VZ572" s="54"/>
      <c r="WA572" s="54"/>
      <c r="WB572" s="54"/>
      <c r="WC572" s="54"/>
      <c r="WD572" s="54"/>
      <c r="WE572" s="54"/>
      <c r="WF572" s="54"/>
      <c r="WG572" s="54"/>
      <c r="WH572" s="54"/>
      <c r="WI572" s="54"/>
      <c r="WJ572" s="54"/>
      <c r="WK572" s="54"/>
      <c r="WL572" s="54"/>
      <c r="WM572" s="54"/>
      <c r="WN572" s="54"/>
      <c r="WO572" s="54"/>
      <c r="WP572" s="54"/>
      <c r="WQ572" s="54"/>
      <c r="WR572" s="54"/>
      <c r="WS572" s="54"/>
      <c r="WT572" s="54"/>
      <c r="WU572" s="54"/>
      <c r="WV572" s="54"/>
      <c r="WW572" s="54"/>
      <c r="WX572" s="54"/>
      <c r="WY572" s="54"/>
      <c r="WZ572" s="54"/>
      <c r="XA572" s="54"/>
      <c r="XB572" s="54"/>
      <c r="XC572" s="54"/>
      <c r="XD572" s="54"/>
      <c r="XE572" s="54"/>
      <c r="XF572" s="54"/>
      <c r="XG572" s="54"/>
      <c r="XH572" s="54"/>
      <c r="XI572" s="54"/>
      <c r="XJ572" s="54"/>
      <c r="XK572" s="54"/>
      <c r="XL572" s="54"/>
      <c r="XM572" s="54"/>
      <c r="XN572" s="54"/>
      <c r="XO572" s="54"/>
      <c r="XP572" s="54"/>
      <c r="XQ572" s="54"/>
      <c r="XR572" s="54"/>
      <c r="XS572" s="54"/>
      <c r="XT572" s="54"/>
      <c r="XU572" s="54"/>
      <c r="XV572" s="54"/>
      <c r="XW572" s="54"/>
      <c r="XX572" s="54"/>
      <c r="XY572" s="54"/>
      <c r="XZ572" s="54"/>
      <c r="YA572" s="54"/>
      <c r="YB572" s="54"/>
      <c r="YC572" s="54"/>
      <c r="YD572" s="54"/>
      <c r="YE572" s="54"/>
      <c r="YF572" s="54"/>
      <c r="YG572" s="54"/>
      <c r="YH572" s="54"/>
      <c r="YI572" s="54"/>
      <c r="YJ572" s="54"/>
      <c r="YK572" s="54"/>
      <c r="YL572" s="54"/>
      <c r="YM572" s="54"/>
      <c r="YN572" s="54"/>
      <c r="YO572" s="54"/>
      <c r="YP572" s="54"/>
      <c r="YQ572" s="54"/>
      <c r="YR572" s="54"/>
      <c r="YS572" s="54"/>
      <c r="YT572" s="54"/>
      <c r="YU572" s="54"/>
      <c r="YV572" s="54"/>
      <c r="YW572" s="54"/>
      <c r="YX572" s="54"/>
      <c r="YY572" s="54"/>
      <c r="YZ572" s="54"/>
      <c r="ZA572" s="54"/>
      <c r="ZB572" s="54"/>
      <c r="ZC572" s="54"/>
      <c r="ZD572" s="54"/>
      <c r="ZE572" s="54"/>
      <c r="ZF572" s="54"/>
      <c r="ZG572" s="54"/>
      <c r="ZH572" s="54"/>
      <c r="ZI572" s="54"/>
      <c r="ZJ572" s="54"/>
      <c r="ZK572" s="54"/>
      <c r="ZL572" s="54"/>
      <c r="ZM572" s="54"/>
      <c r="ZN572" s="54"/>
      <c r="ZO572" s="54"/>
      <c r="ZP572" s="54"/>
      <c r="ZQ572" s="54"/>
      <c r="ZR572" s="54"/>
      <c r="ZS572" s="54"/>
      <c r="ZT572" s="54"/>
      <c r="ZU572" s="54"/>
      <c r="ZV572" s="54"/>
      <c r="ZW572" s="54"/>
      <c r="ZX572" s="54"/>
      <c r="ZY572" s="54"/>
      <c r="ZZ572" s="54"/>
    </row>
    <row r="573" spans="1:702" x14ac:dyDescent="0.2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  <c r="CW573" s="54"/>
      <c r="CX573" s="54"/>
      <c r="CY573" s="54"/>
      <c r="CZ573" s="54"/>
      <c r="DA573" s="54"/>
      <c r="DB573" s="54"/>
      <c r="DC573" s="54"/>
      <c r="DD573" s="54"/>
      <c r="DE573" s="54"/>
      <c r="DF573" s="54"/>
      <c r="DG573" s="54"/>
      <c r="DH573" s="54"/>
      <c r="DI573" s="54"/>
      <c r="DJ573" s="54"/>
      <c r="DK573" s="54"/>
      <c r="DL573" s="54"/>
      <c r="DM573" s="54"/>
      <c r="DN573" s="54"/>
      <c r="DO573" s="54"/>
      <c r="DP573" s="54"/>
      <c r="DQ573" s="54"/>
      <c r="DR573" s="54"/>
      <c r="DS573" s="54"/>
      <c r="DT573" s="54"/>
      <c r="DU573" s="54"/>
      <c r="DV573" s="54"/>
      <c r="DW573" s="54"/>
      <c r="DX573" s="54"/>
      <c r="DY573" s="54"/>
      <c r="DZ573" s="54"/>
      <c r="EA573" s="54"/>
      <c r="EB573" s="54"/>
      <c r="EC573" s="54"/>
      <c r="ED573" s="54"/>
      <c r="EE573" s="54"/>
      <c r="EF573" s="54"/>
      <c r="EG573" s="54"/>
      <c r="EH573" s="54"/>
      <c r="EI573" s="54"/>
      <c r="EJ573" s="54"/>
      <c r="EK573" s="54"/>
      <c r="EL573" s="54"/>
      <c r="EM573" s="54"/>
      <c r="EN573" s="54"/>
      <c r="EO573" s="54"/>
      <c r="EP573" s="54"/>
      <c r="EQ573" s="54"/>
      <c r="ER573" s="54"/>
      <c r="ES573" s="54"/>
      <c r="ET573" s="54"/>
      <c r="EU573" s="54"/>
      <c r="EV573" s="54"/>
      <c r="EW573" s="54"/>
      <c r="EX573" s="54"/>
      <c r="EY573" s="54"/>
      <c r="EZ573" s="54"/>
      <c r="FA573" s="54"/>
      <c r="FB573" s="54"/>
      <c r="FC573" s="54"/>
      <c r="FD573" s="54"/>
      <c r="FE573" s="54"/>
      <c r="FF573" s="54"/>
      <c r="FG573" s="54"/>
      <c r="FH573" s="54"/>
      <c r="FI573" s="54"/>
      <c r="FJ573" s="54"/>
      <c r="FK573" s="54"/>
      <c r="FL573" s="54"/>
      <c r="FM573" s="54"/>
      <c r="FN573" s="54"/>
      <c r="FO573" s="54"/>
      <c r="FP573" s="54"/>
      <c r="FQ573" s="54"/>
      <c r="FR573" s="54"/>
      <c r="FS573" s="54"/>
      <c r="FT573" s="54"/>
      <c r="FU573" s="54"/>
      <c r="FV573" s="54"/>
      <c r="FW573" s="54"/>
      <c r="FX573" s="54"/>
      <c r="FY573" s="54"/>
      <c r="FZ573" s="54"/>
      <c r="GA573" s="54"/>
      <c r="GB573" s="54"/>
      <c r="GC573" s="54"/>
      <c r="GD573" s="54"/>
      <c r="GE573" s="54"/>
      <c r="GF573" s="54"/>
      <c r="GG573" s="54"/>
      <c r="GH573" s="54"/>
      <c r="GI573" s="54"/>
      <c r="GJ573" s="54"/>
      <c r="GK573" s="54"/>
      <c r="GL573" s="54"/>
      <c r="GM573" s="54"/>
      <c r="GN573" s="54"/>
      <c r="GO573" s="54"/>
      <c r="GP573" s="54"/>
      <c r="GQ573" s="54"/>
      <c r="GR573" s="54"/>
      <c r="GS573" s="54"/>
      <c r="GT573" s="54"/>
      <c r="GU573" s="54"/>
      <c r="GV573" s="54"/>
      <c r="GW573" s="54"/>
      <c r="GX573" s="54"/>
      <c r="GY573" s="54"/>
      <c r="GZ573" s="54"/>
      <c r="HA573" s="54"/>
      <c r="HB573" s="54"/>
      <c r="HC573" s="54"/>
      <c r="HD573" s="54"/>
      <c r="HE573" s="54"/>
      <c r="HF573" s="54"/>
      <c r="HG573" s="54"/>
      <c r="HH573" s="54"/>
      <c r="HI573" s="54"/>
      <c r="HJ573" s="54"/>
      <c r="HK573" s="54"/>
      <c r="HL573" s="54"/>
      <c r="HM573" s="54"/>
      <c r="HN573" s="54"/>
      <c r="HO573" s="54"/>
      <c r="HP573" s="54"/>
      <c r="HQ573" s="54"/>
      <c r="HR573" s="54"/>
      <c r="HS573" s="54"/>
      <c r="HT573" s="54"/>
      <c r="HU573" s="54"/>
      <c r="HV573" s="54"/>
      <c r="HW573" s="54"/>
      <c r="HX573" s="54"/>
      <c r="HY573" s="54"/>
      <c r="HZ573" s="54"/>
      <c r="IA573" s="54"/>
      <c r="IB573" s="54"/>
      <c r="IC573" s="54"/>
      <c r="ID573" s="54"/>
      <c r="IE573" s="54"/>
      <c r="IF573" s="54"/>
      <c r="IG573" s="54"/>
      <c r="IH573" s="54"/>
      <c r="II573" s="54"/>
      <c r="IJ573" s="54"/>
      <c r="IK573" s="54"/>
      <c r="IL573" s="54"/>
      <c r="IM573" s="54"/>
      <c r="IN573" s="54"/>
      <c r="IO573" s="54"/>
      <c r="IP573" s="54"/>
      <c r="IQ573" s="54"/>
      <c r="IR573" s="54"/>
      <c r="IS573" s="54"/>
      <c r="IT573" s="54"/>
      <c r="IU573" s="54"/>
      <c r="IV573" s="54"/>
      <c r="IW573" s="54"/>
      <c r="IX573" s="54"/>
      <c r="IY573" s="54"/>
      <c r="IZ573" s="54"/>
      <c r="JA573" s="54"/>
      <c r="JB573" s="54"/>
      <c r="JC573" s="54"/>
      <c r="JD573" s="54"/>
      <c r="JE573" s="54"/>
      <c r="JF573" s="54"/>
      <c r="JG573" s="54"/>
      <c r="JH573" s="54"/>
      <c r="JI573" s="54"/>
      <c r="JJ573" s="54"/>
      <c r="JK573" s="54"/>
      <c r="JL573" s="54"/>
      <c r="JM573" s="54"/>
      <c r="JN573" s="54"/>
      <c r="JO573" s="54"/>
      <c r="JP573" s="54"/>
      <c r="JQ573" s="54"/>
      <c r="JR573" s="54"/>
      <c r="JS573" s="54"/>
      <c r="JT573" s="54"/>
      <c r="JU573" s="54"/>
      <c r="JV573" s="54"/>
      <c r="JW573" s="54"/>
      <c r="JX573" s="54"/>
      <c r="JY573" s="54"/>
      <c r="JZ573" s="54"/>
      <c r="KA573" s="54"/>
      <c r="KB573" s="54"/>
      <c r="KC573" s="54"/>
      <c r="KD573" s="54"/>
      <c r="KE573" s="54"/>
      <c r="KF573" s="54"/>
      <c r="KG573" s="54"/>
      <c r="KH573" s="54"/>
      <c r="KI573" s="54"/>
      <c r="KJ573" s="54"/>
      <c r="KK573" s="54"/>
      <c r="KL573" s="54"/>
      <c r="KM573" s="54"/>
      <c r="KN573" s="54"/>
      <c r="KO573" s="54"/>
      <c r="KP573" s="54"/>
      <c r="KQ573" s="54"/>
      <c r="KR573" s="54"/>
      <c r="KS573" s="54"/>
      <c r="KT573" s="54"/>
      <c r="KU573" s="54"/>
      <c r="KV573" s="54"/>
      <c r="KW573" s="54"/>
      <c r="KX573" s="54"/>
      <c r="KY573" s="54"/>
      <c r="KZ573" s="54"/>
      <c r="LA573" s="54"/>
      <c r="LB573" s="54"/>
      <c r="LC573" s="54"/>
      <c r="LD573" s="54"/>
      <c r="LE573" s="54"/>
      <c r="LF573" s="54"/>
      <c r="LG573" s="54"/>
      <c r="LH573" s="54"/>
      <c r="LI573" s="54"/>
      <c r="LJ573" s="54"/>
      <c r="LK573" s="54"/>
      <c r="LL573" s="54"/>
      <c r="LM573" s="54"/>
      <c r="LN573" s="54"/>
      <c r="LO573" s="54"/>
      <c r="LP573" s="54"/>
      <c r="LQ573" s="54"/>
      <c r="LR573" s="54"/>
      <c r="LS573" s="54"/>
      <c r="LT573" s="54"/>
      <c r="LU573" s="54"/>
      <c r="LV573" s="54"/>
      <c r="LW573" s="54"/>
      <c r="LX573" s="54"/>
      <c r="LY573" s="54"/>
      <c r="LZ573" s="54"/>
      <c r="MA573" s="54"/>
      <c r="MB573" s="54"/>
      <c r="MC573" s="54"/>
      <c r="MD573" s="54"/>
      <c r="ME573" s="54"/>
      <c r="MF573" s="54"/>
      <c r="MG573" s="54"/>
      <c r="MH573" s="54"/>
      <c r="MI573" s="54"/>
      <c r="MJ573" s="54"/>
      <c r="MK573" s="54"/>
      <c r="ML573" s="54"/>
      <c r="MM573" s="54"/>
      <c r="MN573" s="54"/>
      <c r="MO573" s="54"/>
      <c r="MP573" s="54"/>
      <c r="MQ573" s="54"/>
      <c r="MR573" s="54"/>
      <c r="MS573" s="54"/>
      <c r="MT573" s="54"/>
      <c r="MU573" s="54"/>
      <c r="MV573" s="54"/>
      <c r="MW573" s="54"/>
      <c r="MX573" s="54"/>
      <c r="MY573" s="54"/>
      <c r="MZ573" s="54"/>
      <c r="NA573" s="54"/>
      <c r="NB573" s="54"/>
      <c r="NC573" s="54"/>
      <c r="ND573" s="54"/>
      <c r="NE573" s="54"/>
      <c r="NF573" s="54"/>
      <c r="NG573" s="54"/>
      <c r="NH573" s="54"/>
      <c r="NI573" s="54"/>
      <c r="NJ573" s="54"/>
      <c r="NK573" s="54"/>
      <c r="NL573" s="54"/>
      <c r="NM573" s="54"/>
      <c r="NN573" s="54"/>
      <c r="NO573" s="54"/>
      <c r="NP573" s="54"/>
      <c r="NQ573" s="54"/>
      <c r="NR573" s="54"/>
      <c r="NS573" s="54"/>
      <c r="NT573" s="54"/>
      <c r="NU573" s="54"/>
      <c r="NV573" s="54"/>
      <c r="NW573" s="54"/>
      <c r="NX573" s="54"/>
      <c r="NY573" s="54"/>
      <c r="NZ573" s="54"/>
      <c r="OA573" s="54"/>
      <c r="OB573" s="54"/>
      <c r="OC573" s="54"/>
      <c r="OD573" s="54"/>
      <c r="OE573" s="54"/>
      <c r="OF573" s="54"/>
      <c r="OG573" s="54"/>
      <c r="OH573" s="54"/>
      <c r="OI573" s="54"/>
      <c r="OJ573" s="54"/>
      <c r="OK573" s="54"/>
      <c r="OL573" s="54"/>
      <c r="OM573" s="54"/>
      <c r="ON573" s="54"/>
      <c r="OO573" s="54"/>
      <c r="OP573" s="54"/>
      <c r="OQ573" s="54"/>
      <c r="OR573" s="54"/>
      <c r="OS573" s="54"/>
      <c r="OT573" s="54"/>
      <c r="OU573" s="54"/>
      <c r="OV573" s="54"/>
      <c r="OW573" s="54"/>
      <c r="OX573" s="54"/>
      <c r="OY573" s="54"/>
      <c r="OZ573" s="54"/>
      <c r="PA573" s="54"/>
      <c r="PB573" s="54"/>
      <c r="PC573" s="54"/>
      <c r="PD573" s="54"/>
      <c r="PE573" s="54"/>
      <c r="PF573" s="54"/>
      <c r="PG573" s="54"/>
      <c r="PH573" s="54"/>
      <c r="PI573" s="54"/>
      <c r="PJ573" s="54"/>
      <c r="PK573" s="54"/>
      <c r="PL573" s="54"/>
      <c r="PM573" s="54"/>
      <c r="PN573" s="54"/>
      <c r="PO573" s="54"/>
      <c r="PP573" s="54"/>
      <c r="PQ573" s="54"/>
      <c r="PR573" s="54"/>
      <c r="PS573" s="54"/>
      <c r="PT573" s="54"/>
      <c r="PU573" s="54"/>
      <c r="PV573" s="54"/>
      <c r="PW573" s="54"/>
      <c r="PX573" s="54"/>
      <c r="PY573" s="54"/>
      <c r="PZ573" s="54"/>
      <c r="QA573" s="54"/>
      <c r="QB573" s="54"/>
      <c r="QC573" s="54"/>
      <c r="QD573" s="54"/>
      <c r="QE573" s="54"/>
      <c r="QF573" s="54"/>
      <c r="QG573" s="54"/>
      <c r="QH573" s="54"/>
      <c r="QI573" s="54"/>
      <c r="QJ573" s="54"/>
      <c r="QK573" s="54"/>
      <c r="QL573" s="54"/>
      <c r="QM573" s="54"/>
      <c r="QN573" s="54"/>
      <c r="QO573" s="54"/>
      <c r="QP573" s="54"/>
      <c r="QQ573" s="54"/>
      <c r="QR573" s="54"/>
      <c r="QS573" s="54"/>
      <c r="QT573" s="54"/>
      <c r="QU573" s="54"/>
      <c r="QV573" s="54"/>
      <c r="QW573" s="54"/>
      <c r="QX573" s="54"/>
      <c r="QY573" s="54"/>
      <c r="QZ573" s="54"/>
      <c r="RA573" s="54"/>
      <c r="RB573" s="54"/>
      <c r="RC573" s="54"/>
      <c r="RD573" s="54"/>
      <c r="RE573" s="54"/>
      <c r="RF573" s="54"/>
      <c r="RG573" s="54"/>
      <c r="RH573" s="54"/>
      <c r="RI573" s="54"/>
      <c r="RJ573" s="54"/>
      <c r="RK573" s="54"/>
      <c r="RL573" s="54"/>
      <c r="RM573" s="54"/>
      <c r="RN573" s="54"/>
      <c r="RO573" s="54"/>
      <c r="RP573" s="54"/>
      <c r="RQ573" s="54"/>
      <c r="RR573" s="54"/>
      <c r="RS573" s="54"/>
      <c r="RT573" s="54"/>
      <c r="RU573" s="54"/>
      <c r="RV573" s="54"/>
      <c r="RW573" s="54"/>
      <c r="RX573" s="54"/>
      <c r="RY573" s="54"/>
      <c r="RZ573" s="54"/>
      <c r="SA573" s="54"/>
      <c r="SB573" s="54"/>
      <c r="SC573" s="54"/>
      <c r="SD573" s="54"/>
      <c r="SE573" s="54"/>
      <c r="SF573" s="54"/>
      <c r="SG573" s="54"/>
      <c r="SH573" s="54"/>
      <c r="SI573" s="54"/>
      <c r="SJ573" s="54"/>
      <c r="SK573" s="54"/>
      <c r="SL573" s="54"/>
      <c r="SM573" s="54"/>
      <c r="SN573" s="54"/>
      <c r="SO573" s="54"/>
      <c r="SP573" s="54"/>
      <c r="SQ573" s="54"/>
      <c r="SR573" s="54"/>
      <c r="SS573" s="54"/>
      <c r="ST573" s="54"/>
      <c r="SU573" s="54"/>
      <c r="SV573" s="54"/>
      <c r="SW573" s="54"/>
      <c r="SX573" s="54"/>
      <c r="SY573" s="54"/>
      <c r="SZ573" s="54"/>
      <c r="TA573" s="54"/>
      <c r="TB573" s="54"/>
      <c r="TC573" s="54"/>
      <c r="TD573" s="54"/>
      <c r="TE573" s="54"/>
      <c r="TF573" s="54"/>
      <c r="TG573" s="54"/>
      <c r="TH573" s="54"/>
      <c r="TI573" s="54"/>
      <c r="TJ573" s="54"/>
      <c r="TK573" s="54"/>
      <c r="TL573" s="54"/>
      <c r="TM573" s="54"/>
      <c r="TN573" s="54"/>
      <c r="TO573" s="54"/>
      <c r="TP573" s="54"/>
      <c r="TQ573" s="54"/>
      <c r="TR573" s="54"/>
      <c r="TS573" s="54"/>
      <c r="TT573" s="54"/>
      <c r="TU573" s="54"/>
      <c r="TV573" s="54"/>
      <c r="TW573" s="54"/>
      <c r="TX573" s="54"/>
      <c r="TY573" s="54"/>
      <c r="TZ573" s="54"/>
      <c r="UA573" s="54"/>
      <c r="UB573" s="54"/>
      <c r="UC573" s="54"/>
      <c r="UD573" s="54"/>
      <c r="UE573" s="54"/>
      <c r="UF573" s="54"/>
      <c r="UG573" s="54"/>
      <c r="UH573" s="54"/>
      <c r="UI573" s="54"/>
      <c r="UJ573" s="54"/>
      <c r="UK573" s="54"/>
      <c r="UL573" s="54"/>
      <c r="UM573" s="54"/>
      <c r="UN573" s="54"/>
      <c r="UO573" s="54"/>
      <c r="UP573" s="54"/>
      <c r="UQ573" s="54"/>
      <c r="UR573" s="54"/>
      <c r="US573" s="54"/>
      <c r="UT573" s="54"/>
      <c r="UU573" s="54"/>
      <c r="UV573" s="54"/>
      <c r="UW573" s="54"/>
      <c r="UX573" s="54"/>
      <c r="UY573" s="54"/>
      <c r="UZ573" s="54"/>
      <c r="VA573" s="54"/>
      <c r="VB573" s="54"/>
      <c r="VC573" s="54"/>
      <c r="VD573" s="54"/>
      <c r="VE573" s="54"/>
      <c r="VF573" s="54"/>
      <c r="VG573" s="54"/>
      <c r="VH573" s="54"/>
      <c r="VI573" s="54"/>
      <c r="VJ573" s="54"/>
      <c r="VK573" s="54"/>
      <c r="VL573" s="54"/>
      <c r="VM573" s="54"/>
      <c r="VN573" s="54"/>
      <c r="VO573" s="54"/>
      <c r="VP573" s="54"/>
      <c r="VQ573" s="54"/>
      <c r="VR573" s="54"/>
      <c r="VS573" s="54"/>
      <c r="VT573" s="54"/>
      <c r="VU573" s="54"/>
      <c r="VV573" s="54"/>
      <c r="VW573" s="54"/>
      <c r="VX573" s="54"/>
      <c r="VY573" s="54"/>
      <c r="VZ573" s="54"/>
      <c r="WA573" s="54"/>
      <c r="WB573" s="54"/>
      <c r="WC573" s="54"/>
      <c r="WD573" s="54"/>
      <c r="WE573" s="54"/>
      <c r="WF573" s="54"/>
      <c r="WG573" s="54"/>
      <c r="WH573" s="54"/>
      <c r="WI573" s="54"/>
      <c r="WJ573" s="54"/>
      <c r="WK573" s="54"/>
      <c r="WL573" s="54"/>
      <c r="WM573" s="54"/>
      <c r="WN573" s="54"/>
      <c r="WO573" s="54"/>
      <c r="WP573" s="54"/>
      <c r="WQ573" s="54"/>
      <c r="WR573" s="54"/>
      <c r="WS573" s="54"/>
      <c r="WT573" s="54"/>
      <c r="WU573" s="54"/>
      <c r="WV573" s="54"/>
      <c r="WW573" s="54"/>
      <c r="WX573" s="54"/>
      <c r="WY573" s="54"/>
      <c r="WZ573" s="54"/>
      <c r="XA573" s="54"/>
      <c r="XB573" s="54"/>
      <c r="XC573" s="54"/>
      <c r="XD573" s="54"/>
      <c r="XE573" s="54"/>
      <c r="XF573" s="54"/>
      <c r="XG573" s="54"/>
      <c r="XH573" s="54"/>
      <c r="XI573" s="54"/>
      <c r="XJ573" s="54"/>
      <c r="XK573" s="54"/>
      <c r="XL573" s="54"/>
      <c r="XM573" s="54"/>
      <c r="XN573" s="54"/>
      <c r="XO573" s="54"/>
      <c r="XP573" s="54"/>
      <c r="XQ573" s="54"/>
      <c r="XR573" s="54"/>
      <c r="XS573" s="54"/>
      <c r="XT573" s="54"/>
      <c r="XU573" s="54"/>
      <c r="XV573" s="54"/>
      <c r="XW573" s="54"/>
      <c r="XX573" s="54"/>
      <c r="XY573" s="54"/>
      <c r="XZ573" s="54"/>
      <c r="YA573" s="54"/>
      <c r="YB573" s="54"/>
      <c r="YC573" s="54"/>
      <c r="YD573" s="54"/>
      <c r="YE573" s="54"/>
      <c r="YF573" s="54"/>
      <c r="YG573" s="54"/>
      <c r="YH573" s="54"/>
      <c r="YI573" s="54"/>
      <c r="YJ573" s="54"/>
      <c r="YK573" s="54"/>
      <c r="YL573" s="54"/>
      <c r="YM573" s="54"/>
      <c r="YN573" s="54"/>
      <c r="YO573" s="54"/>
      <c r="YP573" s="54"/>
      <c r="YQ573" s="54"/>
      <c r="YR573" s="54"/>
      <c r="YS573" s="54"/>
      <c r="YT573" s="54"/>
      <c r="YU573" s="54"/>
      <c r="YV573" s="54"/>
      <c r="YW573" s="54"/>
      <c r="YX573" s="54"/>
      <c r="YY573" s="54"/>
      <c r="YZ573" s="54"/>
      <c r="ZA573" s="54"/>
      <c r="ZB573" s="54"/>
      <c r="ZC573" s="54"/>
      <c r="ZD573" s="54"/>
      <c r="ZE573" s="54"/>
      <c r="ZF573" s="54"/>
      <c r="ZG573" s="54"/>
      <c r="ZH573" s="54"/>
      <c r="ZI573" s="54"/>
      <c r="ZJ573" s="54"/>
      <c r="ZK573" s="54"/>
      <c r="ZL573" s="54"/>
      <c r="ZM573" s="54"/>
      <c r="ZN573" s="54"/>
      <c r="ZO573" s="54"/>
      <c r="ZP573" s="54"/>
      <c r="ZQ573" s="54"/>
      <c r="ZR573" s="54"/>
      <c r="ZS573" s="54"/>
      <c r="ZT573" s="54"/>
      <c r="ZU573" s="54"/>
      <c r="ZV573" s="54"/>
      <c r="ZW573" s="54"/>
      <c r="ZX573" s="54"/>
      <c r="ZY573" s="54"/>
      <c r="ZZ573" s="54"/>
    </row>
    <row r="574" spans="1:702" x14ac:dyDescent="0.2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  <c r="CW574" s="54"/>
      <c r="CX574" s="54"/>
      <c r="CY574" s="54"/>
      <c r="CZ574" s="54"/>
      <c r="DA574" s="54"/>
      <c r="DB574" s="54"/>
      <c r="DC574" s="54"/>
      <c r="DD574" s="54"/>
      <c r="DE574" s="54"/>
      <c r="DF574" s="54"/>
      <c r="DG574" s="54"/>
      <c r="DH574" s="54"/>
      <c r="DI574" s="54"/>
      <c r="DJ574" s="54"/>
      <c r="DK574" s="54"/>
      <c r="DL574" s="54"/>
      <c r="DM574" s="54"/>
      <c r="DN574" s="54"/>
      <c r="DO574" s="54"/>
      <c r="DP574" s="54"/>
      <c r="DQ574" s="54"/>
      <c r="DR574" s="54"/>
      <c r="DS574" s="54"/>
      <c r="DT574" s="54"/>
      <c r="DU574" s="54"/>
      <c r="DV574" s="54"/>
      <c r="DW574" s="54"/>
      <c r="DX574" s="54"/>
      <c r="DY574" s="54"/>
      <c r="DZ574" s="54"/>
      <c r="EA574" s="54"/>
      <c r="EB574" s="54"/>
      <c r="EC574" s="54"/>
      <c r="ED574" s="54"/>
      <c r="EE574" s="54"/>
      <c r="EF574" s="54"/>
      <c r="EG574" s="54"/>
      <c r="EH574" s="54"/>
      <c r="EI574" s="54"/>
      <c r="EJ574" s="54"/>
      <c r="EK574" s="54"/>
      <c r="EL574" s="54"/>
      <c r="EM574" s="54"/>
      <c r="EN574" s="54"/>
      <c r="EO574" s="54"/>
      <c r="EP574" s="54"/>
      <c r="EQ574" s="54"/>
      <c r="ER574" s="54"/>
      <c r="ES574" s="54"/>
      <c r="ET574" s="54"/>
      <c r="EU574" s="54"/>
      <c r="EV574" s="54"/>
      <c r="EW574" s="54"/>
      <c r="EX574" s="54"/>
      <c r="EY574" s="54"/>
      <c r="EZ574" s="54"/>
      <c r="FA574" s="54"/>
      <c r="FB574" s="54"/>
      <c r="FC574" s="54"/>
      <c r="FD574" s="54"/>
      <c r="FE574" s="54"/>
      <c r="FF574" s="54"/>
      <c r="FG574" s="54"/>
      <c r="FH574" s="54"/>
      <c r="FI574" s="54"/>
      <c r="FJ574" s="54"/>
      <c r="FK574" s="54"/>
      <c r="FL574" s="54"/>
      <c r="FM574" s="54"/>
      <c r="FN574" s="54"/>
      <c r="FO574" s="54"/>
      <c r="FP574" s="54"/>
      <c r="FQ574" s="54"/>
      <c r="FR574" s="54"/>
      <c r="FS574" s="54"/>
      <c r="FT574" s="54"/>
      <c r="FU574" s="54"/>
      <c r="FV574" s="54"/>
      <c r="FW574" s="54"/>
      <c r="FX574" s="54"/>
      <c r="FY574" s="54"/>
      <c r="FZ574" s="54"/>
      <c r="GA574" s="54"/>
      <c r="GB574" s="54"/>
      <c r="GC574" s="54"/>
      <c r="GD574" s="54"/>
      <c r="GE574" s="54"/>
      <c r="GF574" s="54"/>
      <c r="GG574" s="54"/>
      <c r="GH574" s="54"/>
      <c r="GI574" s="54"/>
      <c r="GJ574" s="54"/>
      <c r="GK574" s="54"/>
      <c r="GL574" s="54"/>
      <c r="GM574" s="54"/>
      <c r="GN574" s="54"/>
      <c r="GO574" s="54"/>
      <c r="GP574" s="54"/>
      <c r="GQ574" s="54"/>
      <c r="GR574" s="54"/>
      <c r="GS574" s="54"/>
      <c r="GT574" s="54"/>
      <c r="GU574" s="54"/>
      <c r="GV574" s="54"/>
      <c r="GW574" s="54"/>
      <c r="GX574" s="54"/>
      <c r="GY574" s="54"/>
      <c r="GZ574" s="54"/>
      <c r="HA574" s="54"/>
      <c r="HB574" s="54"/>
      <c r="HC574" s="54"/>
      <c r="HD574" s="54"/>
      <c r="HE574" s="54"/>
      <c r="HF574" s="54"/>
      <c r="HG574" s="54"/>
      <c r="HH574" s="54"/>
      <c r="HI574" s="54"/>
      <c r="HJ574" s="54"/>
      <c r="HK574" s="54"/>
      <c r="HL574" s="54"/>
      <c r="HM574" s="54"/>
      <c r="HN574" s="54"/>
      <c r="HO574" s="54"/>
      <c r="HP574" s="54"/>
      <c r="HQ574" s="54"/>
      <c r="HR574" s="54"/>
      <c r="HS574" s="54"/>
      <c r="HT574" s="54"/>
      <c r="HU574" s="54"/>
      <c r="HV574" s="54"/>
      <c r="HW574" s="54"/>
      <c r="HX574" s="54"/>
      <c r="HY574" s="54"/>
      <c r="HZ574" s="54"/>
      <c r="IA574" s="54"/>
      <c r="IB574" s="54"/>
      <c r="IC574" s="54"/>
      <c r="ID574" s="54"/>
      <c r="IE574" s="54"/>
      <c r="IF574" s="54"/>
      <c r="IG574" s="54"/>
      <c r="IH574" s="54"/>
      <c r="II574" s="54"/>
      <c r="IJ574" s="54"/>
      <c r="IK574" s="54"/>
      <c r="IL574" s="54"/>
      <c r="IM574" s="54"/>
      <c r="IN574" s="54"/>
      <c r="IO574" s="54"/>
      <c r="IP574" s="54"/>
      <c r="IQ574" s="54"/>
      <c r="IR574" s="54"/>
      <c r="IS574" s="54"/>
      <c r="IT574" s="54"/>
      <c r="IU574" s="54"/>
      <c r="IV574" s="54"/>
      <c r="IW574" s="54"/>
      <c r="IX574" s="54"/>
      <c r="IY574" s="54"/>
      <c r="IZ574" s="54"/>
      <c r="JA574" s="54"/>
      <c r="JB574" s="54"/>
      <c r="JC574" s="54"/>
      <c r="JD574" s="54"/>
      <c r="JE574" s="54"/>
      <c r="JF574" s="54"/>
      <c r="JG574" s="54"/>
      <c r="JH574" s="54"/>
      <c r="JI574" s="54"/>
      <c r="JJ574" s="54"/>
      <c r="JK574" s="54"/>
      <c r="JL574" s="54"/>
      <c r="JM574" s="54"/>
      <c r="JN574" s="54"/>
      <c r="JO574" s="54"/>
      <c r="JP574" s="54"/>
      <c r="JQ574" s="54"/>
      <c r="JR574" s="54"/>
      <c r="JS574" s="54"/>
      <c r="JT574" s="54"/>
      <c r="JU574" s="54"/>
      <c r="JV574" s="54"/>
      <c r="JW574" s="54"/>
      <c r="JX574" s="54"/>
      <c r="JY574" s="54"/>
      <c r="JZ574" s="54"/>
      <c r="KA574" s="54"/>
      <c r="KB574" s="54"/>
      <c r="KC574" s="54"/>
      <c r="KD574" s="54"/>
      <c r="KE574" s="54"/>
      <c r="KF574" s="54"/>
      <c r="KG574" s="54"/>
      <c r="KH574" s="54"/>
      <c r="KI574" s="54"/>
      <c r="KJ574" s="54"/>
      <c r="KK574" s="54"/>
      <c r="KL574" s="54"/>
      <c r="KM574" s="54"/>
      <c r="KN574" s="54"/>
      <c r="KO574" s="54"/>
      <c r="KP574" s="54"/>
      <c r="KQ574" s="54"/>
      <c r="KR574" s="54"/>
      <c r="KS574" s="54"/>
      <c r="KT574" s="54"/>
      <c r="KU574" s="54"/>
      <c r="KV574" s="54"/>
      <c r="KW574" s="54"/>
      <c r="KX574" s="54"/>
      <c r="KY574" s="54"/>
      <c r="KZ574" s="54"/>
      <c r="LA574" s="54"/>
      <c r="LB574" s="54"/>
      <c r="LC574" s="54"/>
      <c r="LD574" s="54"/>
      <c r="LE574" s="54"/>
      <c r="LF574" s="54"/>
      <c r="LG574" s="54"/>
      <c r="LH574" s="54"/>
      <c r="LI574" s="54"/>
      <c r="LJ574" s="54"/>
      <c r="LK574" s="54"/>
      <c r="LL574" s="54"/>
      <c r="LM574" s="54"/>
      <c r="LN574" s="54"/>
      <c r="LO574" s="54"/>
      <c r="LP574" s="54"/>
      <c r="LQ574" s="54"/>
      <c r="LR574" s="54"/>
      <c r="LS574" s="54"/>
      <c r="LT574" s="54"/>
      <c r="LU574" s="54"/>
      <c r="LV574" s="54"/>
      <c r="LW574" s="54"/>
      <c r="LX574" s="54"/>
      <c r="LY574" s="54"/>
      <c r="LZ574" s="54"/>
      <c r="MA574" s="54"/>
      <c r="MB574" s="54"/>
      <c r="MC574" s="54"/>
      <c r="MD574" s="54"/>
      <c r="ME574" s="54"/>
      <c r="MF574" s="54"/>
      <c r="MG574" s="54"/>
      <c r="MH574" s="54"/>
      <c r="MI574" s="54"/>
      <c r="MJ574" s="54"/>
      <c r="MK574" s="54"/>
      <c r="ML574" s="54"/>
      <c r="MM574" s="54"/>
      <c r="MN574" s="54"/>
      <c r="MO574" s="54"/>
      <c r="MP574" s="54"/>
      <c r="MQ574" s="54"/>
      <c r="MR574" s="54"/>
      <c r="MS574" s="54"/>
      <c r="MT574" s="54"/>
      <c r="MU574" s="54"/>
      <c r="MV574" s="54"/>
      <c r="MW574" s="54"/>
      <c r="MX574" s="54"/>
      <c r="MY574" s="54"/>
      <c r="MZ574" s="54"/>
      <c r="NA574" s="54"/>
      <c r="NB574" s="54"/>
      <c r="NC574" s="54"/>
      <c r="ND574" s="54"/>
      <c r="NE574" s="54"/>
      <c r="NF574" s="54"/>
      <c r="NG574" s="54"/>
      <c r="NH574" s="54"/>
      <c r="NI574" s="54"/>
      <c r="NJ574" s="54"/>
      <c r="NK574" s="54"/>
      <c r="NL574" s="54"/>
      <c r="NM574" s="54"/>
      <c r="NN574" s="54"/>
      <c r="NO574" s="54"/>
      <c r="NP574" s="54"/>
      <c r="NQ574" s="54"/>
      <c r="NR574" s="54"/>
      <c r="NS574" s="54"/>
      <c r="NT574" s="54"/>
      <c r="NU574" s="54"/>
      <c r="NV574" s="54"/>
      <c r="NW574" s="54"/>
      <c r="NX574" s="54"/>
      <c r="NY574" s="54"/>
      <c r="NZ574" s="54"/>
      <c r="OA574" s="54"/>
      <c r="OB574" s="54"/>
      <c r="OC574" s="54"/>
      <c r="OD574" s="54"/>
      <c r="OE574" s="54"/>
      <c r="OF574" s="54"/>
      <c r="OG574" s="54"/>
      <c r="OH574" s="54"/>
      <c r="OI574" s="54"/>
      <c r="OJ574" s="54"/>
      <c r="OK574" s="54"/>
      <c r="OL574" s="54"/>
      <c r="OM574" s="54"/>
      <c r="ON574" s="54"/>
      <c r="OO574" s="54"/>
      <c r="OP574" s="54"/>
      <c r="OQ574" s="54"/>
      <c r="OR574" s="54"/>
      <c r="OS574" s="54"/>
      <c r="OT574" s="54"/>
      <c r="OU574" s="54"/>
      <c r="OV574" s="54"/>
      <c r="OW574" s="54"/>
      <c r="OX574" s="54"/>
      <c r="OY574" s="54"/>
      <c r="OZ574" s="54"/>
      <c r="PA574" s="54"/>
      <c r="PB574" s="54"/>
      <c r="PC574" s="54"/>
      <c r="PD574" s="54"/>
      <c r="PE574" s="54"/>
      <c r="PF574" s="54"/>
      <c r="PG574" s="54"/>
      <c r="PH574" s="54"/>
      <c r="PI574" s="54"/>
      <c r="PJ574" s="54"/>
      <c r="PK574" s="54"/>
      <c r="PL574" s="54"/>
      <c r="PM574" s="54"/>
      <c r="PN574" s="54"/>
      <c r="PO574" s="54"/>
      <c r="PP574" s="54"/>
      <c r="PQ574" s="54"/>
      <c r="PR574" s="54"/>
      <c r="PS574" s="54"/>
      <c r="PT574" s="54"/>
      <c r="PU574" s="54"/>
      <c r="PV574" s="54"/>
      <c r="PW574" s="54"/>
      <c r="PX574" s="54"/>
      <c r="PY574" s="54"/>
      <c r="PZ574" s="54"/>
      <c r="QA574" s="54"/>
      <c r="QB574" s="54"/>
      <c r="QC574" s="54"/>
      <c r="QD574" s="54"/>
      <c r="QE574" s="54"/>
      <c r="QF574" s="54"/>
      <c r="QG574" s="54"/>
      <c r="QH574" s="54"/>
      <c r="QI574" s="54"/>
      <c r="QJ574" s="54"/>
      <c r="QK574" s="54"/>
      <c r="QL574" s="54"/>
      <c r="QM574" s="54"/>
      <c r="QN574" s="54"/>
      <c r="QO574" s="54"/>
      <c r="QP574" s="54"/>
      <c r="QQ574" s="54"/>
      <c r="QR574" s="54"/>
      <c r="QS574" s="54"/>
      <c r="QT574" s="54"/>
      <c r="QU574" s="54"/>
      <c r="QV574" s="54"/>
      <c r="QW574" s="54"/>
      <c r="QX574" s="54"/>
      <c r="QY574" s="54"/>
      <c r="QZ574" s="54"/>
      <c r="RA574" s="54"/>
      <c r="RB574" s="54"/>
      <c r="RC574" s="54"/>
      <c r="RD574" s="54"/>
      <c r="RE574" s="54"/>
      <c r="RF574" s="54"/>
      <c r="RG574" s="54"/>
      <c r="RH574" s="54"/>
      <c r="RI574" s="54"/>
      <c r="RJ574" s="54"/>
      <c r="RK574" s="54"/>
      <c r="RL574" s="54"/>
      <c r="RM574" s="54"/>
      <c r="RN574" s="54"/>
      <c r="RO574" s="54"/>
      <c r="RP574" s="54"/>
      <c r="RQ574" s="54"/>
      <c r="RR574" s="54"/>
      <c r="RS574" s="54"/>
      <c r="RT574" s="54"/>
      <c r="RU574" s="54"/>
      <c r="RV574" s="54"/>
      <c r="RW574" s="54"/>
      <c r="RX574" s="54"/>
      <c r="RY574" s="54"/>
      <c r="RZ574" s="54"/>
      <c r="SA574" s="54"/>
      <c r="SB574" s="54"/>
      <c r="SC574" s="54"/>
      <c r="SD574" s="54"/>
      <c r="SE574" s="54"/>
      <c r="SF574" s="54"/>
      <c r="SG574" s="54"/>
      <c r="SH574" s="54"/>
      <c r="SI574" s="54"/>
      <c r="SJ574" s="54"/>
      <c r="SK574" s="54"/>
      <c r="SL574" s="54"/>
      <c r="SM574" s="54"/>
      <c r="SN574" s="54"/>
      <c r="SO574" s="54"/>
      <c r="SP574" s="54"/>
      <c r="SQ574" s="54"/>
      <c r="SR574" s="54"/>
      <c r="SS574" s="54"/>
      <c r="ST574" s="54"/>
      <c r="SU574" s="54"/>
      <c r="SV574" s="54"/>
      <c r="SW574" s="54"/>
      <c r="SX574" s="54"/>
      <c r="SY574" s="54"/>
      <c r="SZ574" s="54"/>
      <c r="TA574" s="54"/>
      <c r="TB574" s="54"/>
      <c r="TC574" s="54"/>
      <c r="TD574" s="54"/>
      <c r="TE574" s="54"/>
      <c r="TF574" s="54"/>
      <c r="TG574" s="54"/>
      <c r="TH574" s="54"/>
      <c r="TI574" s="54"/>
      <c r="TJ574" s="54"/>
      <c r="TK574" s="54"/>
      <c r="TL574" s="54"/>
      <c r="TM574" s="54"/>
      <c r="TN574" s="54"/>
      <c r="TO574" s="54"/>
      <c r="TP574" s="54"/>
      <c r="TQ574" s="54"/>
      <c r="TR574" s="54"/>
      <c r="TS574" s="54"/>
      <c r="TT574" s="54"/>
      <c r="TU574" s="54"/>
      <c r="TV574" s="54"/>
      <c r="TW574" s="54"/>
      <c r="TX574" s="54"/>
      <c r="TY574" s="54"/>
      <c r="TZ574" s="54"/>
      <c r="UA574" s="54"/>
      <c r="UB574" s="54"/>
      <c r="UC574" s="54"/>
      <c r="UD574" s="54"/>
      <c r="UE574" s="54"/>
      <c r="UF574" s="54"/>
      <c r="UG574" s="54"/>
      <c r="UH574" s="54"/>
      <c r="UI574" s="54"/>
      <c r="UJ574" s="54"/>
      <c r="UK574" s="54"/>
      <c r="UL574" s="54"/>
      <c r="UM574" s="54"/>
      <c r="UN574" s="54"/>
      <c r="UO574" s="54"/>
      <c r="UP574" s="54"/>
      <c r="UQ574" s="54"/>
      <c r="UR574" s="54"/>
      <c r="US574" s="54"/>
      <c r="UT574" s="54"/>
      <c r="UU574" s="54"/>
      <c r="UV574" s="54"/>
      <c r="UW574" s="54"/>
      <c r="UX574" s="54"/>
      <c r="UY574" s="54"/>
      <c r="UZ574" s="54"/>
      <c r="VA574" s="54"/>
      <c r="VB574" s="54"/>
      <c r="VC574" s="54"/>
      <c r="VD574" s="54"/>
      <c r="VE574" s="54"/>
      <c r="VF574" s="54"/>
      <c r="VG574" s="54"/>
      <c r="VH574" s="54"/>
      <c r="VI574" s="54"/>
      <c r="VJ574" s="54"/>
      <c r="VK574" s="54"/>
      <c r="VL574" s="54"/>
      <c r="VM574" s="54"/>
      <c r="VN574" s="54"/>
      <c r="VO574" s="54"/>
      <c r="VP574" s="54"/>
      <c r="VQ574" s="54"/>
      <c r="VR574" s="54"/>
      <c r="VS574" s="54"/>
      <c r="VT574" s="54"/>
      <c r="VU574" s="54"/>
      <c r="VV574" s="54"/>
      <c r="VW574" s="54"/>
      <c r="VX574" s="54"/>
      <c r="VY574" s="54"/>
      <c r="VZ574" s="54"/>
      <c r="WA574" s="54"/>
      <c r="WB574" s="54"/>
      <c r="WC574" s="54"/>
      <c r="WD574" s="54"/>
      <c r="WE574" s="54"/>
      <c r="WF574" s="54"/>
      <c r="WG574" s="54"/>
      <c r="WH574" s="54"/>
      <c r="WI574" s="54"/>
      <c r="WJ574" s="54"/>
      <c r="WK574" s="54"/>
      <c r="WL574" s="54"/>
      <c r="WM574" s="54"/>
      <c r="WN574" s="54"/>
      <c r="WO574" s="54"/>
      <c r="WP574" s="54"/>
      <c r="WQ574" s="54"/>
      <c r="WR574" s="54"/>
      <c r="WS574" s="54"/>
      <c r="WT574" s="54"/>
      <c r="WU574" s="54"/>
      <c r="WV574" s="54"/>
      <c r="WW574" s="54"/>
      <c r="WX574" s="54"/>
      <c r="WY574" s="54"/>
      <c r="WZ574" s="54"/>
      <c r="XA574" s="54"/>
      <c r="XB574" s="54"/>
      <c r="XC574" s="54"/>
      <c r="XD574" s="54"/>
      <c r="XE574" s="54"/>
      <c r="XF574" s="54"/>
      <c r="XG574" s="54"/>
      <c r="XH574" s="54"/>
      <c r="XI574" s="54"/>
      <c r="XJ574" s="54"/>
      <c r="XK574" s="54"/>
      <c r="XL574" s="54"/>
      <c r="XM574" s="54"/>
      <c r="XN574" s="54"/>
      <c r="XO574" s="54"/>
      <c r="XP574" s="54"/>
      <c r="XQ574" s="54"/>
      <c r="XR574" s="54"/>
      <c r="XS574" s="54"/>
      <c r="XT574" s="54"/>
      <c r="XU574" s="54"/>
      <c r="XV574" s="54"/>
      <c r="XW574" s="54"/>
      <c r="XX574" s="54"/>
      <c r="XY574" s="54"/>
      <c r="XZ574" s="54"/>
      <c r="YA574" s="54"/>
      <c r="YB574" s="54"/>
      <c r="YC574" s="54"/>
      <c r="YD574" s="54"/>
      <c r="YE574" s="54"/>
      <c r="YF574" s="54"/>
      <c r="YG574" s="54"/>
      <c r="YH574" s="54"/>
      <c r="YI574" s="54"/>
      <c r="YJ574" s="54"/>
      <c r="YK574" s="54"/>
      <c r="YL574" s="54"/>
      <c r="YM574" s="54"/>
      <c r="YN574" s="54"/>
      <c r="YO574" s="54"/>
      <c r="YP574" s="54"/>
      <c r="YQ574" s="54"/>
      <c r="YR574" s="54"/>
      <c r="YS574" s="54"/>
      <c r="YT574" s="54"/>
      <c r="YU574" s="54"/>
      <c r="YV574" s="54"/>
      <c r="YW574" s="54"/>
      <c r="YX574" s="54"/>
      <c r="YY574" s="54"/>
      <c r="YZ574" s="54"/>
      <c r="ZA574" s="54"/>
      <c r="ZB574" s="54"/>
      <c r="ZC574" s="54"/>
      <c r="ZD574" s="54"/>
      <c r="ZE574" s="54"/>
      <c r="ZF574" s="54"/>
      <c r="ZG574" s="54"/>
      <c r="ZH574" s="54"/>
      <c r="ZI574" s="54"/>
      <c r="ZJ574" s="54"/>
      <c r="ZK574" s="54"/>
      <c r="ZL574" s="54"/>
      <c r="ZM574" s="54"/>
      <c r="ZN574" s="54"/>
      <c r="ZO574" s="54"/>
      <c r="ZP574" s="54"/>
      <c r="ZQ574" s="54"/>
      <c r="ZR574" s="54"/>
      <c r="ZS574" s="54"/>
      <c r="ZT574" s="54"/>
      <c r="ZU574" s="54"/>
      <c r="ZV574" s="54"/>
      <c r="ZW574" s="54"/>
      <c r="ZX574" s="54"/>
      <c r="ZY574" s="54"/>
      <c r="ZZ574" s="54"/>
    </row>
    <row r="575" spans="1:702" x14ac:dyDescent="0.2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  <c r="CW575" s="54"/>
      <c r="CX575" s="54"/>
      <c r="CY575" s="54"/>
      <c r="CZ575" s="54"/>
      <c r="DA575" s="54"/>
      <c r="DB575" s="54"/>
      <c r="DC575" s="54"/>
      <c r="DD575" s="54"/>
      <c r="DE575" s="54"/>
      <c r="DF575" s="54"/>
      <c r="DG575" s="54"/>
      <c r="DH575" s="54"/>
      <c r="DI575" s="54"/>
      <c r="DJ575" s="54"/>
      <c r="DK575" s="54"/>
      <c r="DL575" s="54"/>
      <c r="DM575" s="54"/>
      <c r="DN575" s="54"/>
      <c r="DO575" s="54"/>
      <c r="DP575" s="54"/>
      <c r="DQ575" s="54"/>
      <c r="DR575" s="54"/>
      <c r="DS575" s="54"/>
      <c r="DT575" s="54"/>
      <c r="DU575" s="54"/>
      <c r="DV575" s="54"/>
      <c r="DW575" s="54"/>
      <c r="DX575" s="54"/>
      <c r="DY575" s="54"/>
      <c r="DZ575" s="54"/>
      <c r="EA575" s="54"/>
      <c r="EB575" s="54"/>
      <c r="EC575" s="54"/>
      <c r="ED575" s="54"/>
      <c r="EE575" s="54"/>
      <c r="EF575" s="54"/>
      <c r="EG575" s="54"/>
      <c r="EH575" s="54"/>
      <c r="EI575" s="54"/>
      <c r="EJ575" s="54"/>
      <c r="EK575" s="54"/>
      <c r="EL575" s="54"/>
      <c r="EM575" s="54"/>
      <c r="EN575" s="54"/>
      <c r="EO575" s="54"/>
      <c r="EP575" s="54"/>
      <c r="EQ575" s="54"/>
      <c r="ER575" s="54"/>
      <c r="ES575" s="54"/>
      <c r="ET575" s="54"/>
      <c r="EU575" s="54"/>
      <c r="EV575" s="54"/>
      <c r="EW575" s="54"/>
      <c r="EX575" s="54"/>
      <c r="EY575" s="54"/>
      <c r="EZ575" s="54"/>
      <c r="FA575" s="54"/>
      <c r="FB575" s="54"/>
      <c r="FC575" s="54"/>
      <c r="FD575" s="54"/>
      <c r="FE575" s="54"/>
      <c r="FF575" s="54"/>
      <c r="FG575" s="54"/>
      <c r="FH575" s="54"/>
      <c r="FI575" s="54"/>
      <c r="FJ575" s="54"/>
      <c r="FK575" s="54"/>
      <c r="FL575" s="54"/>
      <c r="FM575" s="54"/>
      <c r="FN575" s="54"/>
      <c r="FO575" s="54"/>
      <c r="FP575" s="54"/>
      <c r="FQ575" s="54"/>
      <c r="FR575" s="54"/>
      <c r="FS575" s="54"/>
      <c r="FT575" s="54"/>
      <c r="FU575" s="54"/>
      <c r="FV575" s="54"/>
      <c r="FW575" s="54"/>
      <c r="FX575" s="54"/>
      <c r="FY575" s="54"/>
      <c r="FZ575" s="54"/>
      <c r="GA575" s="54"/>
      <c r="GB575" s="54"/>
      <c r="GC575" s="54"/>
      <c r="GD575" s="54"/>
      <c r="GE575" s="54"/>
      <c r="GF575" s="54"/>
      <c r="GG575" s="54"/>
      <c r="GH575" s="54"/>
      <c r="GI575" s="54"/>
      <c r="GJ575" s="54"/>
      <c r="GK575" s="54"/>
      <c r="GL575" s="54"/>
      <c r="GM575" s="54"/>
      <c r="GN575" s="54"/>
      <c r="GO575" s="54"/>
      <c r="GP575" s="54"/>
      <c r="GQ575" s="54"/>
      <c r="GR575" s="54"/>
      <c r="GS575" s="54"/>
      <c r="GT575" s="54"/>
      <c r="GU575" s="54"/>
      <c r="GV575" s="54"/>
      <c r="GW575" s="54"/>
      <c r="GX575" s="54"/>
      <c r="GY575" s="54"/>
      <c r="GZ575" s="54"/>
      <c r="HA575" s="54"/>
      <c r="HB575" s="54"/>
      <c r="HC575" s="54"/>
      <c r="HD575" s="54"/>
      <c r="HE575" s="54"/>
      <c r="HF575" s="54"/>
      <c r="HG575" s="54"/>
      <c r="HH575" s="54"/>
      <c r="HI575" s="54"/>
      <c r="HJ575" s="54"/>
      <c r="HK575" s="54"/>
      <c r="HL575" s="54"/>
      <c r="HM575" s="54"/>
      <c r="HN575" s="54"/>
      <c r="HO575" s="54"/>
      <c r="HP575" s="54"/>
      <c r="HQ575" s="54"/>
      <c r="HR575" s="54"/>
      <c r="HS575" s="54"/>
      <c r="HT575" s="54"/>
      <c r="HU575" s="54"/>
      <c r="HV575" s="54"/>
      <c r="HW575" s="54"/>
      <c r="HX575" s="54"/>
      <c r="HY575" s="54"/>
      <c r="HZ575" s="54"/>
      <c r="IA575" s="54"/>
      <c r="IB575" s="54"/>
      <c r="IC575" s="54"/>
      <c r="ID575" s="54"/>
      <c r="IE575" s="54"/>
      <c r="IF575" s="54"/>
      <c r="IG575" s="54"/>
      <c r="IH575" s="54"/>
      <c r="II575" s="54"/>
      <c r="IJ575" s="54"/>
      <c r="IK575" s="54"/>
      <c r="IL575" s="54"/>
      <c r="IM575" s="54"/>
      <c r="IN575" s="54"/>
      <c r="IO575" s="54"/>
      <c r="IP575" s="54"/>
      <c r="IQ575" s="54"/>
      <c r="IR575" s="54"/>
      <c r="IS575" s="54"/>
      <c r="IT575" s="54"/>
      <c r="IU575" s="54"/>
      <c r="IV575" s="54"/>
      <c r="IW575" s="54"/>
      <c r="IX575" s="54"/>
      <c r="IY575" s="54"/>
      <c r="IZ575" s="54"/>
      <c r="JA575" s="54"/>
      <c r="JB575" s="54"/>
      <c r="JC575" s="54"/>
      <c r="JD575" s="54"/>
      <c r="JE575" s="54"/>
      <c r="JF575" s="54"/>
      <c r="JG575" s="54"/>
      <c r="JH575" s="54"/>
      <c r="JI575" s="54"/>
      <c r="JJ575" s="54"/>
      <c r="JK575" s="54"/>
      <c r="JL575" s="54"/>
      <c r="JM575" s="54"/>
      <c r="JN575" s="54"/>
      <c r="JO575" s="54"/>
      <c r="JP575" s="54"/>
      <c r="JQ575" s="54"/>
      <c r="JR575" s="54"/>
      <c r="JS575" s="54"/>
      <c r="JT575" s="54"/>
      <c r="JU575" s="54"/>
      <c r="JV575" s="54"/>
      <c r="JW575" s="54"/>
      <c r="JX575" s="54"/>
      <c r="JY575" s="54"/>
      <c r="JZ575" s="54"/>
      <c r="KA575" s="54"/>
      <c r="KB575" s="54"/>
      <c r="KC575" s="54"/>
      <c r="KD575" s="54"/>
      <c r="KE575" s="54"/>
      <c r="KF575" s="54"/>
      <c r="KG575" s="54"/>
      <c r="KH575" s="54"/>
      <c r="KI575" s="54"/>
      <c r="KJ575" s="54"/>
      <c r="KK575" s="54"/>
      <c r="KL575" s="54"/>
      <c r="KM575" s="54"/>
      <c r="KN575" s="54"/>
      <c r="KO575" s="54"/>
      <c r="KP575" s="54"/>
      <c r="KQ575" s="54"/>
      <c r="KR575" s="54"/>
      <c r="KS575" s="54"/>
      <c r="KT575" s="54"/>
      <c r="KU575" s="54"/>
      <c r="KV575" s="54"/>
      <c r="KW575" s="54"/>
      <c r="KX575" s="54"/>
      <c r="KY575" s="54"/>
      <c r="KZ575" s="54"/>
      <c r="LA575" s="54"/>
      <c r="LB575" s="54"/>
      <c r="LC575" s="54"/>
      <c r="LD575" s="54"/>
      <c r="LE575" s="54"/>
      <c r="LF575" s="54"/>
      <c r="LG575" s="54"/>
      <c r="LH575" s="54"/>
      <c r="LI575" s="54"/>
      <c r="LJ575" s="54"/>
      <c r="LK575" s="54"/>
      <c r="LL575" s="54"/>
      <c r="LM575" s="54"/>
      <c r="LN575" s="54"/>
      <c r="LO575" s="54"/>
      <c r="LP575" s="54"/>
      <c r="LQ575" s="54"/>
      <c r="LR575" s="54"/>
      <c r="LS575" s="54"/>
      <c r="LT575" s="54"/>
      <c r="LU575" s="54"/>
      <c r="LV575" s="54"/>
      <c r="LW575" s="54"/>
      <c r="LX575" s="54"/>
      <c r="LY575" s="54"/>
      <c r="LZ575" s="54"/>
      <c r="MA575" s="54"/>
      <c r="MB575" s="54"/>
      <c r="MC575" s="54"/>
      <c r="MD575" s="54"/>
      <c r="ME575" s="54"/>
      <c r="MF575" s="54"/>
      <c r="MG575" s="54"/>
      <c r="MH575" s="54"/>
      <c r="MI575" s="54"/>
      <c r="MJ575" s="54"/>
      <c r="MK575" s="54"/>
      <c r="ML575" s="54"/>
      <c r="MM575" s="54"/>
      <c r="MN575" s="54"/>
      <c r="MO575" s="54"/>
      <c r="MP575" s="54"/>
      <c r="MQ575" s="54"/>
      <c r="MR575" s="54"/>
      <c r="MS575" s="54"/>
      <c r="MT575" s="54"/>
      <c r="MU575" s="54"/>
      <c r="MV575" s="54"/>
      <c r="MW575" s="54"/>
      <c r="MX575" s="54"/>
      <c r="MY575" s="54"/>
      <c r="MZ575" s="54"/>
      <c r="NA575" s="54"/>
      <c r="NB575" s="54"/>
      <c r="NC575" s="54"/>
      <c r="ND575" s="54"/>
      <c r="NE575" s="54"/>
      <c r="NF575" s="54"/>
      <c r="NG575" s="54"/>
      <c r="NH575" s="54"/>
      <c r="NI575" s="54"/>
      <c r="NJ575" s="54"/>
      <c r="NK575" s="54"/>
      <c r="NL575" s="54"/>
      <c r="NM575" s="54"/>
      <c r="NN575" s="54"/>
      <c r="NO575" s="54"/>
      <c r="NP575" s="54"/>
      <c r="NQ575" s="54"/>
      <c r="NR575" s="54"/>
      <c r="NS575" s="54"/>
      <c r="NT575" s="54"/>
      <c r="NU575" s="54"/>
      <c r="NV575" s="54"/>
      <c r="NW575" s="54"/>
      <c r="NX575" s="54"/>
      <c r="NY575" s="54"/>
      <c r="NZ575" s="54"/>
      <c r="OA575" s="54"/>
      <c r="OB575" s="54"/>
      <c r="OC575" s="54"/>
      <c r="OD575" s="54"/>
      <c r="OE575" s="54"/>
      <c r="OF575" s="54"/>
      <c r="OG575" s="54"/>
      <c r="OH575" s="54"/>
      <c r="OI575" s="54"/>
      <c r="OJ575" s="54"/>
      <c r="OK575" s="54"/>
      <c r="OL575" s="54"/>
      <c r="OM575" s="54"/>
      <c r="ON575" s="54"/>
      <c r="OO575" s="54"/>
      <c r="OP575" s="54"/>
      <c r="OQ575" s="54"/>
      <c r="OR575" s="54"/>
      <c r="OS575" s="54"/>
      <c r="OT575" s="54"/>
      <c r="OU575" s="54"/>
      <c r="OV575" s="54"/>
      <c r="OW575" s="54"/>
      <c r="OX575" s="54"/>
      <c r="OY575" s="54"/>
      <c r="OZ575" s="54"/>
      <c r="PA575" s="54"/>
      <c r="PB575" s="54"/>
      <c r="PC575" s="54"/>
      <c r="PD575" s="54"/>
      <c r="PE575" s="54"/>
      <c r="PF575" s="54"/>
      <c r="PG575" s="54"/>
      <c r="PH575" s="54"/>
      <c r="PI575" s="54"/>
      <c r="PJ575" s="54"/>
      <c r="PK575" s="54"/>
      <c r="PL575" s="54"/>
      <c r="PM575" s="54"/>
      <c r="PN575" s="54"/>
      <c r="PO575" s="54"/>
      <c r="PP575" s="54"/>
      <c r="PQ575" s="54"/>
      <c r="PR575" s="54"/>
      <c r="PS575" s="54"/>
      <c r="PT575" s="54"/>
      <c r="PU575" s="54"/>
      <c r="PV575" s="54"/>
      <c r="PW575" s="54"/>
      <c r="PX575" s="54"/>
      <c r="PY575" s="54"/>
      <c r="PZ575" s="54"/>
      <c r="QA575" s="54"/>
      <c r="QB575" s="54"/>
      <c r="QC575" s="54"/>
      <c r="QD575" s="54"/>
      <c r="QE575" s="54"/>
      <c r="QF575" s="54"/>
      <c r="QG575" s="54"/>
      <c r="QH575" s="54"/>
      <c r="QI575" s="54"/>
      <c r="QJ575" s="54"/>
      <c r="QK575" s="54"/>
      <c r="QL575" s="54"/>
      <c r="QM575" s="54"/>
      <c r="QN575" s="54"/>
      <c r="QO575" s="54"/>
      <c r="QP575" s="54"/>
      <c r="QQ575" s="54"/>
      <c r="QR575" s="54"/>
      <c r="QS575" s="54"/>
      <c r="QT575" s="54"/>
      <c r="QU575" s="54"/>
      <c r="QV575" s="54"/>
      <c r="QW575" s="54"/>
      <c r="QX575" s="54"/>
      <c r="QY575" s="54"/>
      <c r="QZ575" s="54"/>
      <c r="RA575" s="54"/>
      <c r="RB575" s="54"/>
      <c r="RC575" s="54"/>
      <c r="RD575" s="54"/>
      <c r="RE575" s="54"/>
      <c r="RF575" s="54"/>
      <c r="RG575" s="54"/>
      <c r="RH575" s="54"/>
      <c r="RI575" s="54"/>
      <c r="RJ575" s="54"/>
      <c r="RK575" s="54"/>
      <c r="RL575" s="54"/>
      <c r="RM575" s="54"/>
      <c r="RN575" s="54"/>
      <c r="RO575" s="54"/>
      <c r="RP575" s="54"/>
      <c r="RQ575" s="54"/>
      <c r="RR575" s="54"/>
      <c r="RS575" s="54"/>
      <c r="RT575" s="54"/>
      <c r="RU575" s="54"/>
      <c r="RV575" s="54"/>
      <c r="RW575" s="54"/>
      <c r="RX575" s="54"/>
      <c r="RY575" s="54"/>
      <c r="RZ575" s="54"/>
      <c r="SA575" s="54"/>
      <c r="SB575" s="54"/>
      <c r="SC575" s="54"/>
      <c r="SD575" s="54"/>
      <c r="SE575" s="54"/>
      <c r="SF575" s="54"/>
      <c r="SG575" s="54"/>
      <c r="SH575" s="54"/>
      <c r="SI575" s="54"/>
      <c r="SJ575" s="54"/>
      <c r="SK575" s="54"/>
      <c r="SL575" s="54"/>
      <c r="SM575" s="54"/>
      <c r="SN575" s="54"/>
      <c r="SO575" s="54"/>
      <c r="SP575" s="54"/>
      <c r="SQ575" s="54"/>
      <c r="SR575" s="54"/>
      <c r="SS575" s="54"/>
      <c r="ST575" s="54"/>
      <c r="SU575" s="54"/>
      <c r="SV575" s="54"/>
      <c r="SW575" s="54"/>
      <c r="SX575" s="54"/>
      <c r="SY575" s="54"/>
      <c r="SZ575" s="54"/>
      <c r="TA575" s="54"/>
      <c r="TB575" s="54"/>
      <c r="TC575" s="54"/>
      <c r="TD575" s="54"/>
      <c r="TE575" s="54"/>
      <c r="TF575" s="54"/>
      <c r="TG575" s="54"/>
      <c r="TH575" s="54"/>
      <c r="TI575" s="54"/>
      <c r="TJ575" s="54"/>
      <c r="TK575" s="54"/>
      <c r="TL575" s="54"/>
      <c r="TM575" s="54"/>
      <c r="TN575" s="54"/>
      <c r="TO575" s="54"/>
      <c r="TP575" s="54"/>
      <c r="TQ575" s="54"/>
      <c r="TR575" s="54"/>
      <c r="TS575" s="54"/>
      <c r="TT575" s="54"/>
      <c r="TU575" s="54"/>
      <c r="TV575" s="54"/>
      <c r="TW575" s="54"/>
      <c r="TX575" s="54"/>
      <c r="TY575" s="54"/>
      <c r="TZ575" s="54"/>
      <c r="UA575" s="54"/>
      <c r="UB575" s="54"/>
      <c r="UC575" s="54"/>
      <c r="UD575" s="54"/>
      <c r="UE575" s="54"/>
      <c r="UF575" s="54"/>
      <c r="UG575" s="54"/>
      <c r="UH575" s="54"/>
      <c r="UI575" s="54"/>
      <c r="UJ575" s="54"/>
      <c r="UK575" s="54"/>
      <c r="UL575" s="54"/>
      <c r="UM575" s="54"/>
      <c r="UN575" s="54"/>
      <c r="UO575" s="54"/>
      <c r="UP575" s="54"/>
      <c r="UQ575" s="54"/>
      <c r="UR575" s="54"/>
      <c r="US575" s="54"/>
      <c r="UT575" s="54"/>
      <c r="UU575" s="54"/>
      <c r="UV575" s="54"/>
      <c r="UW575" s="54"/>
      <c r="UX575" s="54"/>
      <c r="UY575" s="54"/>
      <c r="UZ575" s="54"/>
      <c r="VA575" s="54"/>
      <c r="VB575" s="54"/>
      <c r="VC575" s="54"/>
      <c r="VD575" s="54"/>
      <c r="VE575" s="54"/>
      <c r="VF575" s="54"/>
      <c r="VG575" s="54"/>
      <c r="VH575" s="54"/>
      <c r="VI575" s="54"/>
      <c r="VJ575" s="54"/>
      <c r="VK575" s="54"/>
      <c r="VL575" s="54"/>
      <c r="VM575" s="54"/>
      <c r="VN575" s="54"/>
      <c r="VO575" s="54"/>
      <c r="VP575" s="54"/>
      <c r="VQ575" s="54"/>
      <c r="VR575" s="54"/>
      <c r="VS575" s="54"/>
      <c r="VT575" s="54"/>
      <c r="VU575" s="54"/>
      <c r="VV575" s="54"/>
      <c r="VW575" s="54"/>
      <c r="VX575" s="54"/>
      <c r="VY575" s="54"/>
      <c r="VZ575" s="54"/>
      <c r="WA575" s="54"/>
      <c r="WB575" s="54"/>
      <c r="WC575" s="54"/>
      <c r="WD575" s="54"/>
      <c r="WE575" s="54"/>
      <c r="WF575" s="54"/>
      <c r="WG575" s="54"/>
      <c r="WH575" s="54"/>
      <c r="WI575" s="54"/>
      <c r="WJ575" s="54"/>
      <c r="WK575" s="54"/>
      <c r="WL575" s="54"/>
      <c r="WM575" s="54"/>
      <c r="WN575" s="54"/>
      <c r="WO575" s="54"/>
      <c r="WP575" s="54"/>
      <c r="WQ575" s="54"/>
      <c r="WR575" s="54"/>
      <c r="WS575" s="54"/>
      <c r="WT575" s="54"/>
      <c r="WU575" s="54"/>
      <c r="WV575" s="54"/>
      <c r="WW575" s="54"/>
      <c r="WX575" s="54"/>
      <c r="WY575" s="54"/>
      <c r="WZ575" s="54"/>
      <c r="XA575" s="54"/>
      <c r="XB575" s="54"/>
      <c r="XC575" s="54"/>
      <c r="XD575" s="54"/>
      <c r="XE575" s="54"/>
      <c r="XF575" s="54"/>
      <c r="XG575" s="54"/>
      <c r="XH575" s="54"/>
      <c r="XI575" s="54"/>
      <c r="XJ575" s="54"/>
      <c r="XK575" s="54"/>
      <c r="XL575" s="54"/>
      <c r="XM575" s="54"/>
      <c r="XN575" s="54"/>
      <c r="XO575" s="54"/>
      <c r="XP575" s="54"/>
      <c r="XQ575" s="54"/>
      <c r="XR575" s="54"/>
      <c r="XS575" s="54"/>
      <c r="XT575" s="54"/>
      <c r="XU575" s="54"/>
      <c r="XV575" s="54"/>
      <c r="XW575" s="54"/>
      <c r="XX575" s="54"/>
      <c r="XY575" s="54"/>
      <c r="XZ575" s="54"/>
      <c r="YA575" s="54"/>
      <c r="YB575" s="54"/>
      <c r="YC575" s="54"/>
      <c r="YD575" s="54"/>
      <c r="YE575" s="54"/>
      <c r="YF575" s="54"/>
      <c r="YG575" s="54"/>
      <c r="YH575" s="54"/>
      <c r="YI575" s="54"/>
      <c r="YJ575" s="54"/>
      <c r="YK575" s="54"/>
      <c r="YL575" s="54"/>
      <c r="YM575" s="54"/>
      <c r="YN575" s="54"/>
      <c r="YO575" s="54"/>
      <c r="YP575" s="54"/>
      <c r="YQ575" s="54"/>
      <c r="YR575" s="54"/>
      <c r="YS575" s="54"/>
      <c r="YT575" s="54"/>
      <c r="YU575" s="54"/>
      <c r="YV575" s="54"/>
      <c r="YW575" s="54"/>
      <c r="YX575" s="54"/>
      <c r="YY575" s="54"/>
      <c r="YZ575" s="54"/>
      <c r="ZA575" s="54"/>
      <c r="ZB575" s="54"/>
      <c r="ZC575" s="54"/>
      <c r="ZD575" s="54"/>
      <c r="ZE575" s="54"/>
      <c r="ZF575" s="54"/>
      <c r="ZG575" s="54"/>
      <c r="ZH575" s="54"/>
      <c r="ZI575" s="54"/>
      <c r="ZJ575" s="54"/>
      <c r="ZK575" s="54"/>
      <c r="ZL575" s="54"/>
      <c r="ZM575" s="54"/>
      <c r="ZN575" s="54"/>
      <c r="ZO575" s="54"/>
      <c r="ZP575" s="54"/>
      <c r="ZQ575" s="54"/>
      <c r="ZR575" s="54"/>
      <c r="ZS575" s="54"/>
      <c r="ZT575" s="54"/>
      <c r="ZU575" s="54"/>
      <c r="ZV575" s="54"/>
      <c r="ZW575" s="54"/>
      <c r="ZX575" s="54"/>
      <c r="ZY575" s="54"/>
      <c r="ZZ575" s="54"/>
    </row>
    <row r="576" spans="1:702" x14ac:dyDescent="0.2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  <c r="CW576" s="54"/>
      <c r="CX576" s="54"/>
      <c r="CY576" s="54"/>
      <c r="CZ576" s="54"/>
      <c r="DA576" s="54"/>
      <c r="DB576" s="54"/>
      <c r="DC576" s="54"/>
      <c r="DD576" s="54"/>
      <c r="DE576" s="54"/>
      <c r="DF576" s="54"/>
      <c r="DG576" s="54"/>
      <c r="DH576" s="54"/>
      <c r="DI576" s="54"/>
      <c r="DJ576" s="54"/>
      <c r="DK576" s="54"/>
      <c r="DL576" s="54"/>
      <c r="DM576" s="54"/>
      <c r="DN576" s="54"/>
      <c r="DO576" s="54"/>
      <c r="DP576" s="54"/>
      <c r="DQ576" s="54"/>
      <c r="DR576" s="54"/>
      <c r="DS576" s="54"/>
      <c r="DT576" s="54"/>
      <c r="DU576" s="54"/>
      <c r="DV576" s="54"/>
      <c r="DW576" s="54"/>
      <c r="DX576" s="54"/>
      <c r="DY576" s="54"/>
      <c r="DZ576" s="54"/>
      <c r="EA576" s="54"/>
      <c r="EB576" s="54"/>
      <c r="EC576" s="54"/>
      <c r="ED576" s="54"/>
      <c r="EE576" s="54"/>
      <c r="EF576" s="54"/>
      <c r="EG576" s="54"/>
      <c r="EH576" s="54"/>
      <c r="EI576" s="54"/>
      <c r="EJ576" s="54"/>
      <c r="EK576" s="54"/>
      <c r="EL576" s="54"/>
      <c r="EM576" s="54"/>
      <c r="EN576" s="54"/>
      <c r="EO576" s="54"/>
      <c r="EP576" s="54"/>
      <c r="EQ576" s="54"/>
      <c r="ER576" s="54"/>
      <c r="ES576" s="54"/>
      <c r="ET576" s="54"/>
      <c r="EU576" s="54"/>
      <c r="EV576" s="54"/>
      <c r="EW576" s="54"/>
      <c r="EX576" s="54"/>
      <c r="EY576" s="54"/>
      <c r="EZ576" s="54"/>
      <c r="FA576" s="54"/>
      <c r="FB576" s="54"/>
      <c r="FC576" s="54"/>
      <c r="FD576" s="54"/>
      <c r="FE576" s="54"/>
      <c r="FF576" s="54"/>
      <c r="FG576" s="54"/>
      <c r="FH576" s="54"/>
      <c r="FI576" s="54"/>
      <c r="FJ576" s="54"/>
      <c r="FK576" s="54"/>
      <c r="FL576" s="54"/>
      <c r="FM576" s="54"/>
      <c r="FN576" s="54"/>
      <c r="FO576" s="54"/>
      <c r="FP576" s="54"/>
      <c r="FQ576" s="54"/>
      <c r="FR576" s="54"/>
      <c r="FS576" s="54"/>
      <c r="FT576" s="54"/>
      <c r="FU576" s="54"/>
      <c r="FV576" s="54"/>
      <c r="FW576" s="54"/>
      <c r="FX576" s="54"/>
      <c r="FY576" s="54"/>
      <c r="FZ576" s="54"/>
      <c r="GA576" s="54"/>
      <c r="GB576" s="54"/>
      <c r="GC576" s="54"/>
      <c r="GD576" s="54"/>
      <c r="GE576" s="54"/>
      <c r="GF576" s="54"/>
      <c r="GG576" s="54"/>
      <c r="GH576" s="54"/>
      <c r="GI576" s="54"/>
      <c r="GJ576" s="54"/>
      <c r="GK576" s="54"/>
      <c r="GL576" s="54"/>
      <c r="GM576" s="54"/>
      <c r="GN576" s="54"/>
      <c r="GO576" s="54"/>
      <c r="GP576" s="54"/>
      <c r="GQ576" s="54"/>
      <c r="GR576" s="54"/>
      <c r="GS576" s="54"/>
      <c r="GT576" s="54"/>
      <c r="GU576" s="54"/>
      <c r="GV576" s="54"/>
      <c r="GW576" s="54"/>
      <c r="GX576" s="54"/>
      <c r="GY576" s="54"/>
      <c r="GZ576" s="54"/>
      <c r="HA576" s="54"/>
      <c r="HB576" s="54"/>
      <c r="HC576" s="54"/>
      <c r="HD576" s="54"/>
      <c r="HE576" s="54"/>
      <c r="HF576" s="54"/>
      <c r="HG576" s="54"/>
      <c r="HH576" s="54"/>
      <c r="HI576" s="54"/>
      <c r="HJ576" s="54"/>
      <c r="HK576" s="54"/>
      <c r="HL576" s="54"/>
      <c r="HM576" s="54"/>
      <c r="HN576" s="54"/>
      <c r="HO576" s="54"/>
      <c r="HP576" s="54"/>
      <c r="HQ576" s="54"/>
      <c r="HR576" s="54"/>
      <c r="HS576" s="54"/>
      <c r="HT576" s="54"/>
      <c r="HU576" s="54"/>
      <c r="HV576" s="54"/>
      <c r="HW576" s="54"/>
      <c r="HX576" s="54"/>
      <c r="HY576" s="54"/>
      <c r="HZ576" s="54"/>
      <c r="IA576" s="54"/>
      <c r="IB576" s="54"/>
      <c r="IC576" s="54"/>
      <c r="ID576" s="54"/>
      <c r="IE576" s="54"/>
      <c r="IF576" s="54"/>
      <c r="IG576" s="54"/>
      <c r="IH576" s="54"/>
      <c r="II576" s="54"/>
      <c r="IJ576" s="54"/>
      <c r="IK576" s="54"/>
      <c r="IL576" s="54"/>
      <c r="IM576" s="54"/>
      <c r="IN576" s="54"/>
      <c r="IO576" s="54"/>
      <c r="IP576" s="54"/>
      <c r="IQ576" s="54"/>
      <c r="IR576" s="54"/>
      <c r="IS576" s="54"/>
      <c r="IT576" s="54"/>
      <c r="IU576" s="54"/>
      <c r="IV576" s="54"/>
      <c r="IW576" s="54"/>
      <c r="IX576" s="54"/>
      <c r="IY576" s="54"/>
      <c r="IZ576" s="54"/>
      <c r="JA576" s="54"/>
      <c r="JB576" s="54"/>
      <c r="JC576" s="54"/>
      <c r="JD576" s="54"/>
      <c r="JE576" s="54"/>
      <c r="JF576" s="54"/>
      <c r="JG576" s="54"/>
      <c r="JH576" s="54"/>
      <c r="JI576" s="54"/>
      <c r="JJ576" s="54"/>
      <c r="JK576" s="54"/>
      <c r="JL576" s="54"/>
      <c r="JM576" s="54"/>
      <c r="JN576" s="54"/>
      <c r="JO576" s="54"/>
      <c r="JP576" s="54"/>
      <c r="JQ576" s="54"/>
      <c r="JR576" s="54"/>
      <c r="JS576" s="54"/>
      <c r="JT576" s="54"/>
      <c r="JU576" s="54"/>
      <c r="JV576" s="54"/>
      <c r="JW576" s="54"/>
      <c r="JX576" s="54"/>
      <c r="JY576" s="54"/>
      <c r="JZ576" s="54"/>
      <c r="KA576" s="54"/>
      <c r="KB576" s="54"/>
      <c r="KC576" s="54"/>
      <c r="KD576" s="54"/>
      <c r="KE576" s="54"/>
      <c r="KF576" s="54"/>
      <c r="KG576" s="54"/>
      <c r="KH576" s="54"/>
      <c r="KI576" s="54"/>
      <c r="KJ576" s="54"/>
      <c r="KK576" s="54"/>
      <c r="KL576" s="54"/>
      <c r="KM576" s="54"/>
      <c r="KN576" s="54"/>
      <c r="KO576" s="54"/>
      <c r="KP576" s="54"/>
      <c r="KQ576" s="54"/>
      <c r="KR576" s="54"/>
      <c r="KS576" s="54"/>
      <c r="KT576" s="54"/>
      <c r="KU576" s="54"/>
      <c r="KV576" s="54"/>
      <c r="KW576" s="54"/>
      <c r="KX576" s="54"/>
      <c r="KY576" s="54"/>
      <c r="KZ576" s="54"/>
      <c r="LA576" s="54"/>
      <c r="LB576" s="54"/>
      <c r="LC576" s="54"/>
      <c r="LD576" s="54"/>
      <c r="LE576" s="54"/>
      <c r="LF576" s="54"/>
      <c r="LG576" s="54"/>
      <c r="LH576" s="54"/>
      <c r="LI576" s="54"/>
      <c r="LJ576" s="54"/>
      <c r="LK576" s="54"/>
      <c r="LL576" s="54"/>
      <c r="LM576" s="54"/>
      <c r="LN576" s="54"/>
      <c r="LO576" s="54"/>
      <c r="LP576" s="54"/>
      <c r="LQ576" s="54"/>
      <c r="LR576" s="54"/>
      <c r="LS576" s="54"/>
      <c r="LT576" s="54"/>
      <c r="LU576" s="54"/>
      <c r="LV576" s="54"/>
      <c r="LW576" s="54"/>
      <c r="LX576" s="54"/>
      <c r="LY576" s="54"/>
      <c r="LZ576" s="54"/>
      <c r="MA576" s="54"/>
      <c r="MB576" s="54"/>
      <c r="MC576" s="54"/>
      <c r="MD576" s="54"/>
      <c r="ME576" s="54"/>
      <c r="MF576" s="54"/>
      <c r="MG576" s="54"/>
      <c r="MH576" s="54"/>
      <c r="MI576" s="54"/>
      <c r="MJ576" s="54"/>
      <c r="MK576" s="54"/>
      <c r="ML576" s="54"/>
      <c r="MM576" s="54"/>
      <c r="MN576" s="54"/>
      <c r="MO576" s="54"/>
      <c r="MP576" s="54"/>
      <c r="MQ576" s="54"/>
      <c r="MR576" s="54"/>
      <c r="MS576" s="54"/>
      <c r="MT576" s="54"/>
      <c r="MU576" s="54"/>
      <c r="MV576" s="54"/>
      <c r="MW576" s="54"/>
      <c r="MX576" s="54"/>
      <c r="MY576" s="54"/>
      <c r="MZ576" s="54"/>
      <c r="NA576" s="54"/>
      <c r="NB576" s="54"/>
      <c r="NC576" s="54"/>
      <c r="ND576" s="54"/>
      <c r="NE576" s="54"/>
      <c r="NF576" s="54"/>
      <c r="NG576" s="54"/>
      <c r="NH576" s="54"/>
      <c r="NI576" s="54"/>
      <c r="NJ576" s="54"/>
      <c r="NK576" s="54"/>
      <c r="NL576" s="54"/>
      <c r="NM576" s="54"/>
      <c r="NN576" s="54"/>
      <c r="NO576" s="54"/>
      <c r="NP576" s="54"/>
      <c r="NQ576" s="54"/>
      <c r="NR576" s="54"/>
      <c r="NS576" s="54"/>
      <c r="NT576" s="54"/>
      <c r="NU576" s="54"/>
      <c r="NV576" s="54"/>
      <c r="NW576" s="54"/>
      <c r="NX576" s="54"/>
      <c r="NY576" s="54"/>
      <c r="NZ576" s="54"/>
      <c r="OA576" s="54"/>
      <c r="OB576" s="54"/>
      <c r="OC576" s="54"/>
      <c r="OD576" s="54"/>
      <c r="OE576" s="54"/>
      <c r="OF576" s="54"/>
      <c r="OG576" s="54"/>
      <c r="OH576" s="54"/>
      <c r="OI576" s="54"/>
      <c r="OJ576" s="54"/>
      <c r="OK576" s="54"/>
      <c r="OL576" s="54"/>
      <c r="OM576" s="54"/>
      <c r="ON576" s="54"/>
      <c r="OO576" s="54"/>
      <c r="OP576" s="54"/>
      <c r="OQ576" s="54"/>
      <c r="OR576" s="54"/>
      <c r="OS576" s="54"/>
      <c r="OT576" s="54"/>
      <c r="OU576" s="54"/>
      <c r="OV576" s="54"/>
      <c r="OW576" s="54"/>
      <c r="OX576" s="54"/>
      <c r="OY576" s="54"/>
      <c r="OZ576" s="54"/>
      <c r="PA576" s="54"/>
      <c r="PB576" s="54"/>
      <c r="PC576" s="54"/>
      <c r="PD576" s="54"/>
      <c r="PE576" s="54"/>
      <c r="PF576" s="54"/>
      <c r="PG576" s="54"/>
      <c r="PH576" s="54"/>
      <c r="PI576" s="54"/>
      <c r="PJ576" s="54"/>
      <c r="PK576" s="54"/>
      <c r="PL576" s="54"/>
      <c r="PM576" s="54"/>
      <c r="PN576" s="54"/>
      <c r="PO576" s="54"/>
      <c r="PP576" s="54"/>
      <c r="PQ576" s="54"/>
      <c r="PR576" s="54"/>
      <c r="PS576" s="54"/>
      <c r="PT576" s="54"/>
      <c r="PU576" s="54"/>
      <c r="PV576" s="54"/>
      <c r="PW576" s="54"/>
      <c r="PX576" s="54"/>
      <c r="PY576" s="54"/>
      <c r="PZ576" s="54"/>
      <c r="QA576" s="54"/>
      <c r="QB576" s="54"/>
      <c r="QC576" s="54"/>
      <c r="QD576" s="54"/>
      <c r="QE576" s="54"/>
      <c r="QF576" s="54"/>
      <c r="QG576" s="54"/>
      <c r="QH576" s="54"/>
      <c r="QI576" s="54"/>
      <c r="QJ576" s="54"/>
      <c r="QK576" s="54"/>
      <c r="QL576" s="54"/>
      <c r="QM576" s="54"/>
      <c r="QN576" s="54"/>
      <c r="QO576" s="54"/>
      <c r="QP576" s="54"/>
      <c r="QQ576" s="54"/>
      <c r="QR576" s="54"/>
      <c r="QS576" s="54"/>
      <c r="QT576" s="54"/>
      <c r="QU576" s="54"/>
      <c r="QV576" s="54"/>
      <c r="QW576" s="54"/>
      <c r="QX576" s="54"/>
      <c r="QY576" s="54"/>
      <c r="QZ576" s="54"/>
      <c r="RA576" s="54"/>
      <c r="RB576" s="54"/>
      <c r="RC576" s="54"/>
      <c r="RD576" s="54"/>
      <c r="RE576" s="54"/>
      <c r="RF576" s="54"/>
      <c r="RG576" s="54"/>
      <c r="RH576" s="54"/>
      <c r="RI576" s="54"/>
      <c r="RJ576" s="54"/>
      <c r="RK576" s="54"/>
      <c r="RL576" s="54"/>
      <c r="RM576" s="54"/>
      <c r="RN576" s="54"/>
      <c r="RO576" s="54"/>
      <c r="RP576" s="54"/>
      <c r="RQ576" s="54"/>
      <c r="RR576" s="54"/>
      <c r="RS576" s="54"/>
      <c r="RT576" s="54"/>
      <c r="RU576" s="54"/>
      <c r="RV576" s="54"/>
      <c r="RW576" s="54"/>
      <c r="RX576" s="54"/>
      <c r="RY576" s="54"/>
      <c r="RZ576" s="54"/>
      <c r="SA576" s="54"/>
      <c r="SB576" s="54"/>
      <c r="SC576" s="54"/>
      <c r="SD576" s="54"/>
      <c r="SE576" s="54"/>
      <c r="SF576" s="54"/>
      <c r="SG576" s="54"/>
      <c r="SH576" s="54"/>
      <c r="SI576" s="54"/>
      <c r="SJ576" s="54"/>
      <c r="SK576" s="54"/>
      <c r="SL576" s="54"/>
      <c r="SM576" s="54"/>
      <c r="SN576" s="54"/>
      <c r="SO576" s="54"/>
      <c r="SP576" s="54"/>
      <c r="SQ576" s="54"/>
      <c r="SR576" s="54"/>
      <c r="SS576" s="54"/>
      <c r="ST576" s="54"/>
      <c r="SU576" s="54"/>
      <c r="SV576" s="54"/>
      <c r="SW576" s="54"/>
      <c r="SX576" s="54"/>
      <c r="SY576" s="54"/>
      <c r="SZ576" s="54"/>
      <c r="TA576" s="54"/>
      <c r="TB576" s="54"/>
      <c r="TC576" s="54"/>
      <c r="TD576" s="54"/>
      <c r="TE576" s="54"/>
      <c r="TF576" s="54"/>
      <c r="TG576" s="54"/>
      <c r="TH576" s="54"/>
      <c r="TI576" s="54"/>
      <c r="TJ576" s="54"/>
      <c r="TK576" s="54"/>
      <c r="TL576" s="54"/>
      <c r="TM576" s="54"/>
      <c r="TN576" s="54"/>
      <c r="TO576" s="54"/>
      <c r="TP576" s="54"/>
      <c r="TQ576" s="54"/>
      <c r="TR576" s="54"/>
      <c r="TS576" s="54"/>
      <c r="TT576" s="54"/>
      <c r="TU576" s="54"/>
      <c r="TV576" s="54"/>
      <c r="TW576" s="54"/>
      <c r="TX576" s="54"/>
      <c r="TY576" s="54"/>
      <c r="TZ576" s="54"/>
      <c r="UA576" s="54"/>
      <c r="UB576" s="54"/>
      <c r="UC576" s="54"/>
      <c r="UD576" s="54"/>
      <c r="UE576" s="54"/>
      <c r="UF576" s="54"/>
      <c r="UG576" s="54"/>
      <c r="UH576" s="54"/>
      <c r="UI576" s="54"/>
      <c r="UJ576" s="54"/>
      <c r="UK576" s="54"/>
      <c r="UL576" s="54"/>
      <c r="UM576" s="54"/>
      <c r="UN576" s="54"/>
      <c r="UO576" s="54"/>
      <c r="UP576" s="54"/>
      <c r="UQ576" s="54"/>
      <c r="UR576" s="54"/>
      <c r="US576" s="54"/>
      <c r="UT576" s="54"/>
      <c r="UU576" s="54"/>
      <c r="UV576" s="54"/>
      <c r="UW576" s="54"/>
      <c r="UX576" s="54"/>
      <c r="UY576" s="54"/>
      <c r="UZ576" s="54"/>
      <c r="VA576" s="54"/>
      <c r="VB576" s="54"/>
      <c r="VC576" s="54"/>
      <c r="VD576" s="54"/>
      <c r="VE576" s="54"/>
      <c r="VF576" s="54"/>
      <c r="VG576" s="54"/>
      <c r="VH576" s="54"/>
      <c r="VI576" s="54"/>
      <c r="VJ576" s="54"/>
      <c r="VK576" s="54"/>
      <c r="VL576" s="54"/>
      <c r="VM576" s="54"/>
      <c r="VN576" s="54"/>
      <c r="VO576" s="54"/>
      <c r="VP576" s="54"/>
      <c r="VQ576" s="54"/>
      <c r="VR576" s="54"/>
      <c r="VS576" s="54"/>
      <c r="VT576" s="54"/>
      <c r="VU576" s="54"/>
      <c r="VV576" s="54"/>
      <c r="VW576" s="54"/>
      <c r="VX576" s="54"/>
      <c r="VY576" s="54"/>
      <c r="VZ576" s="54"/>
      <c r="WA576" s="54"/>
      <c r="WB576" s="54"/>
      <c r="WC576" s="54"/>
      <c r="WD576" s="54"/>
      <c r="WE576" s="54"/>
      <c r="WF576" s="54"/>
      <c r="WG576" s="54"/>
      <c r="WH576" s="54"/>
      <c r="WI576" s="54"/>
      <c r="WJ576" s="54"/>
      <c r="WK576" s="54"/>
      <c r="WL576" s="54"/>
      <c r="WM576" s="54"/>
      <c r="WN576" s="54"/>
      <c r="WO576" s="54"/>
      <c r="WP576" s="54"/>
      <c r="WQ576" s="54"/>
      <c r="WR576" s="54"/>
      <c r="WS576" s="54"/>
      <c r="WT576" s="54"/>
      <c r="WU576" s="54"/>
      <c r="WV576" s="54"/>
      <c r="WW576" s="54"/>
      <c r="WX576" s="54"/>
      <c r="WY576" s="54"/>
      <c r="WZ576" s="54"/>
      <c r="XA576" s="54"/>
      <c r="XB576" s="54"/>
      <c r="XC576" s="54"/>
      <c r="XD576" s="54"/>
      <c r="XE576" s="54"/>
      <c r="XF576" s="54"/>
      <c r="XG576" s="54"/>
      <c r="XH576" s="54"/>
      <c r="XI576" s="54"/>
      <c r="XJ576" s="54"/>
      <c r="XK576" s="54"/>
      <c r="XL576" s="54"/>
      <c r="XM576" s="54"/>
      <c r="XN576" s="54"/>
      <c r="XO576" s="54"/>
      <c r="XP576" s="54"/>
      <c r="XQ576" s="54"/>
      <c r="XR576" s="54"/>
      <c r="XS576" s="54"/>
      <c r="XT576" s="54"/>
      <c r="XU576" s="54"/>
      <c r="XV576" s="54"/>
      <c r="XW576" s="54"/>
      <c r="XX576" s="54"/>
      <c r="XY576" s="54"/>
      <c r="XZ576" s="54"/>
      <c r="YA576" s="54"/>
      <c r="YB576" s="54"/>
      <c r="YC576" s="54"/>
      <c r="YD576" s="54"/>
      <c r="YE576" s="54"/>
      <c r="YF576" s="54"/>
      <c r="YG576" s="54"/>
      <c r="YH576" s="54"/>
      <c r="YI576" s="54"/>
      <c r="YJ576" s="54"/>
      <c r="YK576" s="54"/>
      <c r="YL576" s="54"/>
      <c r="YM576" s="54"/>
      <c r="YN576" s="54"/>
      <c r="YO576" s="54"/>
      <c r="YP576" s="54"/>
      <c r="YQ576" s="54"/>
      <c r="YR576" s="54"/>
      <c r="YS576" s="54"/>
      <c r="YT576" s="54"/>
      <c r="YU576" s="54"/>
      <c r="YV576" s="54"/>
      <c r="YW576" s="54"/>
      <c r="YX576" s="54"/>
      <c r="YY576" s="54"/>
      <c r="YZ576" s="54"/>
      <c r="ZA576" s="54"/>
      <c r="ZB576" s="54"/>
      <c r="ZC576" s="54"/>
      <c r="ZD576" s="54"/>
      <c r="ZE576" s="54"/>
      <c r="ZF576" s="54"/>
      <c r="ZG576" s="54"/>
      <c r="ZH576" s="54"/>
      <c r="ZI576" s="54"/>
      <c r="ZJ576" s="54"/>
      <c r="ZK576" s="54"/>
      <c r="ZL576" s="54"/>
      <c r="ZM576" s="54"/>
      <c r="ZN576" s="54"/>
      <c r="ZO576" s="54"/>
      <c r="ZP576" s="54"/>
      <c r="ZQ576" s="54"/>
      <c r="ZR576" s="54"/>
      <c r="ZS576" s="54"/>
      <c r="ZT576" s="54"/>
      <c r="ZU576" s="54"/>
      <c r="ZV576" s="54"/>
      <c r="ZW576" s="54"/>
      <c r="ZX576" s="54"/>
      <c r="ZY576" s="54"/>
      <c r="ZZ576" s="54"/>
    </row>
    <row r="577" spans="1:702" x14ac:dyDescent="0.2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  <c r="CW577" s="54"/>
      <c r="CX577" s="54"/>
      <c r="CY577" s="54"/>
      <c r="CZ577" s="54"/>
      <c r="DA577" s="54"/>
      <c r="DB577" s="54"/>
      <c r="DC577" s="54"/>
      <c r="DD577" s="54"/>
      <c r="DE577" s="54"/>
      <c r="DF577" s="54"/>
      <c r="DG577" s="54"/>
      <c r="DH577" s="54"/>
      <c r="DI577" s="54"/>
      <c r="DJ577" s="54"/>
      <c r="DK577" s="54"/>
      <c r="DL577" s="54"/>
      <c r="DM577" s="54"/>
      <c r="DN577" s="54"/>
      <c r="DO577" s="54"/>
      <c r="DP577" s="54"/>
      <c r="DQ577" s="54"/>
      <c r="DR577" s="54"/>
      <c r="DS577" s="54"/>
      <c r="DT577" s="54"/>
      <c r="DU577" s="54"/>
      <c r="DV577" s="54"/>
      <c r="DW577" s="54"/>
      <c r="DX577" s="54"/>
      <c r="DY577" s="54"/>
      <c r="DZ577" s="54"/>
      <c r="EA577" s="54"/>
      <c r="EB577" s="54"/>
      <c r="EC577" s="54"/>
      <c r="ED577" s="54"/>
      <c r="EE577" s="54"/>
      <c r="EF577" s="54"/>
      <c r="EG577" s="54"/>
      <c r="EH577" s="54"/>
      <c r="EI577" s="54"/>
      <c r="EJ577" s="54"/>
      <c r="EK577" s="54"/>
      <c r="EL577" s="54"/>
      <c r="EM577" s="54"/>
      <c r="EN577" s="54"/>
      <c r="EO577" s="54"/>
      <c r="EP577" s="54"/>
      <c r="EQ577" s="54"/>
      <c r="ER577" s="54"/>
      <c r="ES577" s="54"/>
      <c r="ET577" s="54"/>
      <c r="EU577" s="54"/>
      <c r="EV577" s="54"/>
      <c r="EW577" s="54"/>
      <c r="EX577" s="54"/>
      <c r="EY577" s="54"/>
      <c r="EZ577" s="54"/>
      <c r="FA577" s="54"/>
      <c r="FB577" s="54"/>
      <c r="FC577" s="54"/>
      <c r="FD577" s="54"/>
      <c r="FE577" s="54"/>
      <c r="FF577" s="54"/>
      <c r="FG577" s="54"/>
      <c r="FH577" s="54"/>
      <c r="FI577" s="54"/>
      <c r="FJ577" s="54"/>
      <c r="FK577" s="54"/>
      <c r="FL577" s="54"/>
      <c r="FM577" s="54"/>
      <c r="FN577" s="54"/>
      <c r="FO577" s="54"/>
      <c r="FP577" s="54"/>
      <c r="FQ577" s="54"/>
      <c r="FR577" s="54"/>
      <c r="FS577" s="54"/>
      <c r="FT577" s="54"/>
      <c r="FU577" s="54"/>
      <c r="FV577" s="54"/>
      <c r="FW577" s="54"/>
      <c r="FX577" s="54"/>
      <c r="FY577" s="54"/>
      <c r="FZ577" s="54"/>
      <c r="GA577" s="54"/>
      <c r="GB577" s="54"/>
      <c r="GC577" s="54"/>
      <c r="GD577" s="54"/>
      <c r="GE577" s="54"/>
      <c r="GF577" s="54"/>
      <c r="GG577" s="54"/>
      <c r="GH577" s="54"/>
      <c r="GI577" s="54"/>
      <c r="GJ577" s="54"/>
      <c r="GK577" s="54"/>
      <c r="GL577" s="54"/>
      <c r="GM577" s="54"/>
      <c r="GN577" s="54"/>
      <c r="GO577" s="54"/>
      <c r="GP577" s="54"/>
      <c r="GQ577" s="54"/>
      <c r="GR577" s="54"/>
      <c r="GS577" s="54"/>
      <c r="GT577" s="54"/>
      <c r="GU577" s="54"/>
      <c r="GV577" s="54"/>
      <c r="GW577" s="54"/>
      <c r="GX577" s="54"/>
      <c r="GY577" s="54"/>
      <c r="GZ577" s="54"/>
      <c r="HA577" s="54"/>
      <c r="HB577" s="54"/>
      <c r="HC577" s="54"/>
      <c r="HD577" s="54"/>
      <c r="HE577" s="54"/>
      <c r="HF577" s="54"/>
      <c r="HG577" s="54"/>
      <c r="HH577" s="54"/>
      <c r="HI577" s="54"/>
      <c r="HJ577" s="54"/>
      <c r="HK577" s="54"/>
      <c r="HL577" s="54"/>
      <c r="HM577" s="54"/>
      <c r="HN577" s="54"/>
      <c r="HO577" s="54"/>
      <c r="HP577" s="54"/>
      <c r="HQ577" s="54"/>
      <c r="HR577" s="54"/>
      <c r="HS577" s="54"/>
      <c r="HT577" s="54"/>
      <c r="HU577" s="54"/>
      <c r="HV577" s="54"/>
      <c r="HW577" s="54"/>
      <c r="HX577" s="54"/>
      <c r="HY577" s="54"/>
      <c r="HZ577" s="54"/>
      <c r="IA577" s="54"/>
      <c r="IB577" s="54"/>
      <c r="IC577" s="54"/>
      <c r="ID577" s="54"/>
      <c r="IE577" s="54"/>
      <c r="IF577" s="54"/>
      <c r="IG577" s="54"/>
      <c r="IH577" s="54"/>
      <c r="II577" s="54"/>
      <c r="IJ577" s="54"/>
      <c r="IK577" s="54"/>
      <c r="IL577" s="54"/>
      <c r="IM577" s="54"/>
      <c r="IN577" s="54"/>
      <c r="IO577" s="54"/>
      <c r="IP577" s="54"/>
      <c r="IQ577" s="54"/>
      <c r="IR577" s="54"/>
      <c r="IS577" s="54"/>
      <c r="IT577" s="54"/>
      <c r="IU577" s="54"/>
      <c r="IV577" s="54"/>
      <c r="IW577" s="54"/>
      <c r="IX577" s="54"/>
      <c r="IY577" s="54"/>
      <c r="IZ577" s="54"/>
      <c r="JA577" s="54"/>
      <c r="JB577" s="54"/>
      <c r="JC577" s="54"/>
      <c r="JD577" s="54"/>
      <c r="JE577" s="54"/>
      <c r="JF577" s="54"/>
      <c r="JG577" s="54"/>
      <c r="JH577" s="54"/>
      <c r="JI577" s="54"/>
      <c r="JJ577" s="54"/>
      <c r="JK577" s="54"/>
      <c r="JL577" s="54"/>
      <c r="JM577" s="54"/>
      <c r="JN577" s="54"/>
      <c r="JO577" s="54"/>
      <c r="JP577" s="54"/>
      <c r="JQ577" s="54"/>
      <c r="JR577" s="54"/>
      <c r="JS577" s="54"/>
      <c r="JT577" s="54"/>
      <c r="JU577" s="54"/>
      <c r="JV577" s="54"/>
      <c r="JW577" s="54"/>
      <c r="JX577" s="54"/>
      <c r="JY577" s="54"/>
      <c r="JZ577" s="54"/>
      <c r="KA577" s="54"/>
      <c r="KB577" s="54"/>
      <c r="KC577" s="54"/>
      <c r="KD577" s="54"/>
      <c r="KE577" s="54"/>
      <c r="KF577" s="54"/>
      <c r="KG577" s="54"/>
      <c r="KH577" s="54"/>
      <c r="KI577" s="54"/>
      <c r="KJ577" s="54"/>
      <c r="KK577" s="54"/>
      <c r="KL577" s="54"/>
      <c r="KM577" s="54"/>
      <c r="KN577" s="54"/>
      <c r="KO577" s="54"/>
      <c r="KP577" s="54"/>
      <c r="KQ577" s="54"/>
      <c r="KR577" s="54"/>
      <c r="KS577" s="54"/>
      <c r="KT577" s="54"/>
      <c r="KU577" s="54"/>
      <c r="KV577" s="54"/>
      <c r="KW577" s="54"/>
      <c r="KX577" s="54"/>
      <c r="KY577" s="54"/>
      <c r="KZ577" s="54"/>
      <c r="LA577" s="54"/>
      <c r="LB577" s="54"/>
      <c r="LC577" s="54"/>
      <c r="LD577" s="54"/>
      <c r="LE577" s="54"/>
      <c r="LF577" s="54"/>
      <c r="LG577" s="54"/>
      <c r="LH577" s="54"/>
      <c r="LI577" s="54"/>
      <c r="LJ577" s="54"/>
      <c r="LK577" s="54"/>
      <c r="LL577" s="54"/>
      <c r="LM577" s="54"/>
      <c r="LN577" s="54"/>
      <c r="LO577" s="54"/>
      <c r="LP577" s="54"/>
      <c r="LQ577" s="54"/>
      <c r="LR577" s="54"/>
      <c r="LS577" s="54"/>
      <c r="LT577" s="54"/>
      <c r="LU577" s="54"/>
      <c r="LV577" s="54"/>
      <c r="LW577" s="54"/>
      <c r="LX577" s="54"/>
      <c r="LY577" s="54"/>
      <c r="LZ577" s="54"/>
      <c r="MA577" s="54"/>
      <c r="MB577" s="54"/>
      <c r="MC577" s="54"/>
      <c r="MD577" s="54"/>
      <c r="ME577" s="54"/>
      <c r="MF577" s="54"/>
      <c r="MG577" s="54"/>
      <c r="MH577" s="54"/>
      <c r="MI577" s="54"/>
      <c r="MJ577" s="54"/>
      <c r="MK577" s="54"/>
      <c r="ML577" s="54"/>
      <c r="MM577" s="54"/>
      <c r="MN577" s="54"/>
      <c r="MO577" s="54"/>
      <c r="MP577" s="54"/>
      <c r="MQ577" s="54"/>
      <c r="MR577" s="54"/>
      <c r="MS577" s="54"/>
      <c r="MT577" s="54"/>
      <c r="MU577" s="54"/>
      <c r="MV577" s="54"/>
      <c r="MW577" s="54"/>
      <c r="MX577" s="54"/>
      <c r="MY577" s="54"/>
      <c r="MZ577" s="54"/>
      <c r="NA577" s="54"/>
      <c r="NB577" s="54"/>
      <c r="NC577" s="54"/>
      <c r="ND577" s="54"/>
      <c r="NE577" s="54"/>
      <c r="NF577" s="54"/>
      <c r="NG577" s="54"/>
      <c r="NH577" s="54"/>
      <c r="NI577" s="54"/>
      <c r="NJ577" s="54"/>
      <c r="NK577" s="54"/>
      <c r="NL577" s="54"/>
      <c r="NM577" s="54"/>
      <c r="NN577" s="54"/>
      <c r="NO577" s="54"/>
      <c r="NP577" s="54"/>
      <c r="NQ577" s="54"/>
      <c r="NR577" s="54"/>
      <c r="NS577" s="54"/>
      <c r="NT577" s="54"/>
      <c r="NU577" s="54"/>
      <c r="NV577" s="54"/>
      <c r="NW577" s="54"/>
      <c r="NX577" s="54"/>
      <c r="NY577" s="54"/>
      <c r="NZ577" s="54"/>
      <c r="OA577" s="54"/>
      <c r="OB577" s="54"/>
      <c r="OC577" s="54"/>
      <c r="OD577" s="54"/>
      <c r="OE577" s="54"/>
      <c r="OF577" s="54"/>
      <c r="OG577" s="54"/>
      <c r="OH577" s="54"/>
      <c r="OI577" s="54"/>
      <c r="OJ577" s="54"/>
      <c r="OK577" s="54"/>
      <c r="OL577" s="54"/>
      <c r="OM577" s="54"/>
      <c r="ON577" s="54"/>
      <c r="OO577" s="54"/>
      <c r="OP577" s="54"/>
      <c r="OQ577" s="54"/>
      <c r="OR577" s="54"/>
      <c r="OS577" s="54"/>
      <c r="OT577" s="54"/>
      <c r="OU577" s="54"/>
      <c r="OV577" s="54"/>
      <c r="OW577" s="54"/>
      <c r="OX577" s="54"/>
      <c r="OY577" s="54"/>
      <c r="OZ577" s="54"/>
      <c r="PA577" s="54"/>
      <c r="PB577" s="54"/>
      <c r="PC577" s="54"/>
      <c r="PD577" s="54"/>
      <c r="PE577" s="54"/>
      <c r="PF577" s="54"/>
      <c r="PG577" s="54"/>
      <c r="PH577" s="54"/>
      <c r="PI577" s="54"/>
      <c r="PJ577" s="54"/>
      <c r="PK577" s="54"/>
      <c r="PL577" s="54"/>
      <c r="PM577" s="54"/>
      <c r="PN577" s="54"/>
      <c r="PO577" s="54"/>
      <c r="PP577" s="54"/>
      <c r="PQ577" s="54"/>
      <c r="PR577" s="54"/>
      <c r="PS577" s="54"/>
      <c r="PT577" s="54"/>
      <c r="PU577" s="54"/>
      <c r="PV577" s="54"/>
      <c r="PW577" s="54"/>
      <c r="PX577" s="54"/>
      <c r="PY577" s="54"/>
      <c r="PZ577" s="54"/>
      <c r="QA577" s="54"/>
      <c r="QB577" s="54"/>
      <c r="QC577" s="54"/>
      <c r="QD577" s="54"/>
      <c r="QE577" s="54"/>
      <c r="QF577" s="54"/>
      <c r="QG577" s="54"/>
      <c r="QH577" s="54"/>
      <c r="QI577" s="54"/>
      <c r="QJ577" s="54"/>
      <c r="QK577" s="54"/>
      <c r="QL577" s="54"/>
      <c r="QM577" s="54"/>
      <c r="QN577" s="54"/>
      <c r="QO577" s="54"/>
      <c r="QP577" s="54"/>
      <c r="QQ577" s="54"/>
      <c r="QR577" s="54"/>
      <c r="QS577" s="54"/>
      <c r="QT577" s="54"/>
      <c r="QU577" s="54"/>
      <c r="QV577" s="54"/>
      <c r="QW577" s="54"/>
      <c r="QX577" s="54"/>
      <c r="QY577" s="54"/>
      <c r="QZ577" s="54"/>
      <c r="RA577" s="54"/>
      <c r="RB577" s="54"/>
      <c r="RC577" s="54"/>
      <c r="RD577" s="54"/>
      <c r="RE577" s="54"/>
      <c r="RF577" s="54"/>
      <c r="RG577" s="54"/>
      <c r="RH577" s="54"/>
      <c r="RI577" s="54"/>
      <c r="RJ577" s="54"/>
      <c r="RK577" s="54"/>
      <c r="RL577" s="54"/>
      <c r="RM577" s="54"/>
      <c r="RN577" s="54"/>
      <c r="RO577" s="54"/>
      <c r="RP577" s="54"/>
      <c r="RQ577" s="54"/>
      <c r="RR577" s="54"/>
      <c r="RS577" s="54"/>
      <c r="RT577" s="54"/>
      <c r="RU577" s="54"/>
      <c r="RV577" s="54"/>
      <c r="RW577" s="54"/>
      <c r="RX577" s="54"/>
      <c r="RY577" s="54"/>
      <c r="RZ577" s="54"/>
      <c r="SA577" s="54"/>
      <c r="SB577" s="54"/>
      <c r="SC577" s="54"/>
      <c r="SD577" s="54"/>
      <c r="SE577" s="54"/>
      <c r="SF577" s="54"/>
      <c r="SG577" s="54"/>
      <c r="SH577" s="54"/>
      <c r="SI577" s="54"/>
      <c r="SJ577" s="54"/>
      <c r="SK577" s="54"/>
      <c r="SL577" s="54"/>
      <c r="SM577" s="54"/>
      <c r="SN577" s="54"/>
      <c r="SO577" s="54"/>
      <c r="SP577" s="54"/>
      <c r="SQ577" s="54"/>
      <c r="SR577" s="54"/>
      <c r="SS577" s="54"/>
      <c r="ST577" s="54"/>
      <c r="SU577" s="54"/>
      <c r="SV577" s="54"/>
      <c r="SW577" s="54"/>
      <c r="SX577" s="54"/>
      <c r="SY577" s="54"/>
      <c r="SZ577" s="54"/>
      <c r="TA577" s="54"/>
      <c r="TB577" s="54"/>
      <c r="TC577" s="54"/>
      <c r="TD577" s="54"/>
      <c r="TE577" s="54"/>
      <c r="TF577" s="54"/>
      <c r="TG577" s="54"/>
      <c r="TH577" s="54"/>
      <c r="TI577" s="54"/>
      <c r="TJ577" s="54"/>
      <c r="TK577" s="54"/>
      <c r="TL577" s="54"/>
      <c r="TM577" s="54"/>
      <c r="TN577" s="54"/>
      <c r="TO577" s="54"/>
      <c r="TP577" s="54"/>
      <c r="TQ577" s="54"/>
      <c r="TR577" s="54"/>
      <c r="TS577" s="54"/>
      <c r="TT577" s="54"/>
      <c r="TU577" s="54"/>
      <c r="TV577" s="54"/>
      <c r="TW577" s="54"/>
      <c r="TX577" s="54"/>
      <c r="TY577" s="54"/>
      <c r="TZ577" s="54"/>
      <c r="UA577" s="54"/>
      <c r="UB577" s="54"/>
      <c r="UC577" s="54"/>
      <c r="UD577" s="54"/>
      <c r="UE577" s="54"/>
      <c r="UF577" s="54"/>
      <c r="UG577" s="54"/>
      <c r="UH577" s="54"/>
      <c r="UI577" s="54"/>
      <c r="UJ577" s="54"/>
      <c r="UK577" s="54"/>
      <c r="UL577" s="54"/>
      <c r="UM577" s="54"/>
      <c r="UN577" s="54"/>
      <c r="UO577" s="54"/>
      <c r="UP577" s="54"/>
      <c r="UQ577" s="54"/>
      <c r="UR577" s="54"/>
      <c r="US577" s="54"/>
      <c r="UT577" s="54"/>
      <c r="UU577" s="54"/>
      <c r="UV577" s="54"/>
      <c r="UW577" s="54"/>
      <c r="UX577" s="54"/>
      <c r="UY577" s="54"/>
      <c r="UZ577" s="54"/>
      <c r="VA577" s="54"/>
      <c r="VB577" s="54"/>
      <c r="VC577" s="54"/>
      <c r="VD577" s="54"/>
      <c r="VE577" s="54"/>
      <c r="VF577" s="54"/>
      <c r="VG577" s="54"/>
      <c r="VH577" s="54"/>
      <c r="VI577" s="54"/>
      <c r="VJ577" s="54"/>
      <c r="VK577" s="54"/>
      <c r="VL577" s="54"/>
      <c r="VM577" s="54"/>
      <c r="VN577" s="54"/>
      <c r="VO577" s="54"/>
      <c r="VP577" s="54"/>
      <c r="VQ577" s="54"/>
      <c r="VR577" s="54"/>
      <c r="VS577" s="54"/>
      <c r="VT577" s="54"/>
      <c r="VU577" s="54"/>
      <c r="VV577" s="54"/>
      <c r="VW577" s="54"/>
      <c r="VX577" s="54"/>
      <c r="VY577" s="54"/>
      <c r="VZ577" s="54"/>
      <c r="WA577" s="54"/>
      <c r="WB577" s="54"/>
      <c r="WC577" s="54"/>
      <c r="WD577" s="54"/>
      <c r="WE577" s="54"/>
      <c r="WF577" s="54"/>
      <c r="WG577" s="54"/>
      <c r="WH577" s="54"/>
      <c r="WI577" s="54"/>
      <c r="WJ577" s="54"/>
      <c r="WK577" s="54"/>
      <c r="WL577" s="54"/>
      <c r="WM577" s="54"/>
      <c r="WN577" s="54"/>
      <c r="WO577" s="54"/>
      <c r="WP577" s="54"/>
      <c r="WQ577" s="54"/>
      <c r="WR577" s="54"/>
      <c r="WS577" s="54"/>
      <c r="WT577" s="54"/>
      <c r="WU577" s="54"/>
      <c r="WV577" s="54"/>
      <c r="WW577" s="54"/>
      <c r="WX577" s="54"/>
      <c r="WY577" s="54"/>
      <c r="WZ577" s="54"/>
      <c r="XA577" s="54"/>
      <c r="XB577" s="54"/>
      <c r="XC577" s="54"/>
      <c r="XD577" s="54"/>
      <c r="XE577" s="54"/>
      <c r="XF577" s="54"/>
      <c r="XG577" s="54"/>
      <c r="XH577" s="54"/>
      <c r="XI577" s="54"/>
      <c r="XJ577" s="54"/>
      <c r="XK577" s="54"/>
      <c r="XL577" s="54"/>
      <c r="XM577" s="54"/>
      <c r="XN577" s="54"/>
      <c r="XO577" s="54"/>
      <c r="XP577" s="54"/>
      <c r="XQ577" s="54"/>
      <c r="XR577" s="54"/>
      <c r="XS577" s="54"/>
      <c r="XT577" s="54"/>
      <c r="XU577" s="54"/>
      <c r="XV577" s="54"/>
      <c r="XW577" s="54"/>
      <c r="XX577" s="54"/>
      <c r="XY577" s="54"/>
      <c r="XZ577" s="54"/>
      <c r="YA577" s="54"/>
      <c r="YB577" s="54"/>
      <c r="YC577" s="54"/>
      <c r="YD577" s="54"/>
      <c r="YE577" s="54"/>
      <c r="YF577" s="54"/>
      <c r="YG577" s="54"/>
      <c r="YH577" s="54"/>
      <c r="YI577" s="54"/>
      <c r="YJ577" s="54"/>
      <c r="YK577" s="54"/>
      <c r="YL577" s="54"/>
      <c r="YM577" s="54"/>
      <c r="YN577" s="54"/>
      <c r="YO577" s="54"/>
      <c r="YP577" s="54"/>
      <c r="YQ577" s="54"/>
      <c r="YR577" s="54"/>
      <c r="YS577" s="54"/>
      <c r="YT577" s="54"/>
      <c r="YU577" s="54"/>
      <c r="YV577" s="54"/>
      <c r="YW577" s="54"/>
      <c r="YX577" s="54"/>
      <c r="YY577" s="54"/>
      <c r="YZ577" s="54"/>
      <c r="ZA577" s="54"/>
      <c r="ZB577" s="54"/>
      <c r="ZC577" s="54"/>
      <c r="ZD577" s="54"/>
      <c r="ZE577" s="54"/>
      <c r="ZF577" s="54"/>
      <c r="ZG577" s="54"/>
      <c r="ZH577" s="54"/>
      <c r="ZI577" s="54"/>
      <c r="ZJ577" s="54"/>
      <c r="ZK577" s="54"/>
      <c r="ZL577" s="54"/>
      <c r="ZM577" s="54"/>
      <c r="ZN577" s="54"/>
      <c r="ZO577" s="54"/>
      <c r="ZP577" s="54"/>
      <c r="ZQ577" s="54"/>
      <c r="ZR577" s="54"/>
      <c r="ZS577" s="54"/>
      <c r="ZT577" s="54"/>
      <c r="ZU577" s="54"/>
      <c r="ZV577" s="54"/>
      <c r="ZW577" s="54"/>
      <c r="ZX577" s="54"/>
      <c r="ZY577" s="54"/>
      <c r="ZZ577" s="54"/>
    </row>
    <row r="578" spans="1:702" x14ac:dyDescent="0.2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  <c r="CW578" s="54"/>
      <c r="CX578" s="54"/>
      <c r="CY578" s="54"/>
      <c r="CZ578" s="54"/>
      <c r="DA578" s="54"/>
      <c r="DB578" s="54"/>
      <c r="DC578" s="54"/>
      <c r="DD578" s="54"/>
      <c r="DE578" s="54"/>
      <c r="DF578" s="54"/>
      <c r="DG578" s="54"/>
      <c r="DH578" s="54"/>
      <c r="DI578" s="54"/>
      <c r="DJ578" s="54"/>
      <c r="DK578" s="54"/>
      <c r="DL578" s="54"/>
      <c r="DM578" s="54"/>
      <c r="DN578" s="54"/>
      <c r="DO578" s="54"/>
      <c r="DP578" s="54"/>
      <c r="DQ578" s="54"/>
      <c r="DR578" s="54"/>
      <c r="DS578" s="54"/>
      <c r="DT578" s="54"/>
      <c r="DU578" s="54"/>
      <c r="DV578" s="54"/>
      <c r="DW578" s="54"/>
      <c r="DX578" s="54"/>
      <c r="DY578" s="54"/>
      <c r="DZ578" s="54"/>
      <c r="EA578" s="54"/>
      <c r="EB578" s="54"/>
      <c r="EC578" s="54"/>
      <c r="ED578" s="54"/>
      <c r="EE578" s="54"/>
      <c r="EF578" s="54"/>
      <c r="EG578" s="54"/>
      <c r="EH578" s="54"/>
      <c r="EI578" s="54"/>
      <c r="EJ578" s="54"/>
      <c r="EK578" s="54"/>
      <c r="EL578" s="54"/>
      <c r="EM578" s="54"/>
      <c r="EN578" s="54"/>
      <c r="EO578" s="54"/>
      <c r="EP578" s="54"/>
      <c r="EQ578" s="54"/>
      <c r="ER578" s="54"/>
      <c r="ES578" s="54"/>
      <c r="ET578" s="54"/>
      <c r="EU578" s="54"/>
      <c r="EV578" s="54"/>
      <c r="EW578" s="54"/>
      <c r="EX578" s="54"/>
      <c r="EY578" s="54"/>
      <c r="EZ578" s="54"/>
      <c r="FA578" s="54"/>
      <c r="FB578" s="54"/>
      <c r="FC578" s="54"/>
      <c r="FD578" s="54"/>
      <c r="FE578" s="54"/>
      <c r="FF578" s="54"/>
      <c r="FG578" s="54"/>
      <c r="FH578" s="54"/>
      <c r="FI578" s="54"/>
      <c r="FJ578" s="54"/>
      <c r="FK578" s="54"/>
      <c r="FL578" s="54"/>
      <c r="FM578" s="54"/>
      <c r="FN578" s="54"/>
      <c r="FO578" s="54"/>
      <c r="FP578" s="54"/>
      <c r="FQ578" s="54"/>
      <c r="FR578" s="54"/>
      <c r="FS578" s="54"/>
      <c r="FT578" s="54"/>
      <c r="FU578" s="54"/>
      <c r="FV578" s="54"/>
      <c r="FW578" s="54"/>
      <c r="FX578" s="54"/>
      <c r="FY578" s="54"/>
      <c r="FZ578" s="54"/>
      <c r="GA578" s="54"/>
      <c r="GB578" s="54"/>
      <c r="GC578" s="54"/>
      <c r="GD578" s="54"/>
      <c r="GE578" s="54"/>
      <c r="GF578" s="54"/>
      <c r="GG578" s="54"/>
      <c r="GH578" s="54"/>
      <c r="GI578" s="54"/>
      <c r="GJ578" s="54"/>
      <c r="GK578" s="54"/>
      <c r="GL578" s="54"/>
      <c r="GM578" s="54"/>
      <c r="GN578" s="54"/>
      <c r="GO578" s="54"/>
      <c r="GP578" s="54"/>
      <c r="GQ578" s="54"/>
      <c r="GR578" s="54"/>
      <c r="GS578" s="54"/>
      <c r="GT578" s="54"/>
      <c r="GU578" s="54"/>
      <c r="GV578" s="54"/>
      <c r="GW578" s="54"/>
      <c r="GX578" s="54"/>
      <c r="GY578" s="54"/>
      <c r="GZ578" s="54"/>
      <c r="HA578" s="54"/>
      <c r="HB578" s="54"/>
      <c r="HC578" s="54"/>
      <c r="HD578" s="54"/>
      <c r="HE578" s="54"/>
      <c r="HF578" s="54"/>
      <c r="HG578" s="54"/>
      <c r="HH578" s="54"/>
      <c r="HI578" s="54"/>
      <c r="HJ578" s="54"/>
      <c r="HK578" s="54"/>
      <c r="HL578" s="54"/>
      <c r="HM578" s="54"/>
      <c r="HN578" s="54"/>
      <c r="HO578" s="54"/>
      <c r="HP578" s="54"/>
      <c r="HQ578" s="54"/>
      <c r="HR578" s="54"/>
      <c r="HS578" s="54"/>
      <c r="HT578" s="54"/>
      <c r="HU578" s="54"/>
      <c r="HV578" s="54"/>
      <c r="HW578" s="54"/>
      <c r="HX578" s="54"/>
      <c r="HY578" s="54"/>
      <c r="HZ578" s="54"/>
      <c r="IA578" s="54"/>
      <c r="IB578" s="54"/>
      <c r="IC578" s="54"/>
      <c r="ID578" s="54"/>
      <c r="IE578" s="54"/>
      <c r="IF578" s="54"/>
      <c r="IG578" s="54"/>
      <c r="IH578" s="54"/>
      <c r="II578" s="54"/>
      <c r="IJ578" s="54"/>
      <c r="IK578" s="54"/>
      <c r="IL578" s="54"/>
      <c r="IM578" s="54"/>
      <c r="IN578" s="54"/>
      <c r="IO578" s="54"/>
      <c r="IP578" s="54"/>
      <c r="IQ578" s="54"/>
      <c r="IR578" s="54"/>
      <c r="IS578" s="54"/>
      <c r="IT578" s="54"/>
      <c r="IU578" s="54"/>
      <c r="IV578" s="54"/>
      <c r="IW578" s="54"/>
      <c r="IX578" s="54"/>
      <c r="IY578" s="54"/>
      <c r="IZ578" s="54"/>
      <c r="JA578" s="54"/>
      <c r="JB578" s="54"/>
      <c r="JC578" s="54"/>
      <c r="JD578" s="54"/>
      <c r="JE578" s="54"/>
      <c r="JF578" s="54"/>
      <c r="JG578" s="54"/>
      <c r="JH578" s="54"/>
      <c r="JI578" s="54"/>
      <c r="JJ578" s="54"/>
      <c r="JK578" s="54"/>
      <c r="JL578" s="54"/>
      <c r="JM578" s="54"/>
      <c r="JN578" s="54"/>
      <c r="JO578" s="54"/>
      <c r="JP578" s="54"/>
      <c r="JQ578" s="54"/>
      <c r="JR578" s="54"/>
      <c r="JS578" s="54"/>
      <c r="JT578" s="54"/>
      <c r="JU578" s="54"/>
      <c r="JV578" s="54"/>
      <c r="JW578" s="54"/>
      <c r="JX578" s="54"/>
      <c r="JY578" s="54"/>
      <c r="JZ578" s="54"/>
      <c r="KA578" s="54"/>
      <c r="KB578" s="54"/>
      <c r="KC578" s="54"/>
      <c r="KD578" s="54"/>
      <c r="KE578" s="54"/>
      <c r="KF578" s="54"/>
      <c r="KG578" s="54"/>
      <c r="KH578" s="54"/>
      <c r="KI578" s="54"/>
      <c r="KJ578" s="54"/>
      <c r="KK578" s="54"/>
      <c r="KL578" s="54"/>
      <c r="KM578" s="54"/>
      <c r="KN578" s="54"/>
      <c r="KO578" s="54"/>
      <c r="KP578" s="54"/>
      <c r="KQ578" s="54"/>
      <c r="KR578" s="54"/>
      <c r="KS578" s="54"/>
      <c r="KT578" s="54"/>
      <c r="KU578" s="54"/>
      <c r="KV578" s="54"/>
      <c r="KW578" s="54"/>
      <c r="KX578" s="54"/>
      <c r="KY578" s="54"/>
      <c r="KZ578" s="54"/>
      <c r="LA578" s="54"/>
      <c r="LB578" s="54"/>
      <c r="LC578" s="54"/>
      <c r="LD578" s="54"/>
      <c r="LE578" s="54"/>
      <c r="LF578" s="54"/>
      <c r="LG578" s="54"/>
      <c r="LH578" s="54"/>
      <c r="LI578" s="54"/>
      <c r="LJ578" s="54"/>
      <c r="LK578" s="54"/>
      <c r="LL578" s="54"/>
      <c r="LM578" s="54"/>
      <c r="LN578" s="54"/>
      <c r="LO578" s="54"/>
      <c r="LP578" s="54"/>
      <c r="LQ578" s="54"/>
      <c r="LR578" s="54"/>
      <c r="LS578" s="54"/>
      <c r="LT578" s="54"/>
      <c r="LU578" s="54"/>
      <c r="LV578" s="54"/>
      <c r="LW578" s="54"/>
      <c r="LX578" s="54"/>
      <c r="LY578" s="54"/>
      <c r="LZ578" s="54"/>
      <c r="MA578" s="54"/>
      <c r="MB578" s="54"/>
      <c r="MC578" s="54"/>
      <c r="MD578" s="54"/>
      <c r="ME578" s="54"/>
      <c r="MF578" s="54"/>
      <c r="MG578" s="54"/>
      <c r="MH578" s="54"/>
      <c r="MI578" s="54"/>
      <c r="MJ578" s="54"/>
      <c r="MK578" s="54"/>
      <c r="ML578" s="54"/>
      <c r="MM578" s="54"/>
      <c r="MN578" s="54"/>
      <c r="MO578" s="54"/>
      <c r="MP578" s="54"/>
      <c r="MQ578" s="54"/>
      <c r="MR578" s="54"/>
      <c r="MS578" s="54"/>
      <c r="MT578" s="54"/>
      <c r="MU578" s="54"/>
      <c r="MV578" s="54"/>
      <c r="MW578" s="54"/>
      <c r="MX578" s="54"/>
      <c r="MY578" s="54"/>
      <c r="MZ578" s="54"/>
      <c r="NA578" s="54"/>
      <c r="NB578" s="54"/>
      <c r="NC578" s="54"/>
      <c r="ND578" s="54"/>
      <c r="NE578" s="54"/>
      <c r="NF578" s="54"/>
      <c r="NG578" s="54"/>
      <c r="NH578" s="54"/>
      <c r="NI578" s="54"/>
      <c r="NJ578" s="54"/>
      <c r="NK578" s="54"/>
      <c r="NL578" s="54"/>
      <c r="NM578" s="54"/>
      <c r="NN578" s="54"/>
      <c r="NO578" s="54"/>
      <c r="NP578" s="54"/>
      <c r="NQ578" s="54"/>
      <c r="NR578" s="54"/>
      <c r="NS578" s="54"/>
      <c r="NT578" s="54"/>
      <c r="NU578" s="54"/>
      <c r="NV578" s="54"/>
      <c r="NW578" s="54"/>
      <c r="NX578" s="54"/>
      <c r="NY578" s="54"/>
      <c r="NZ578" s="54"/>
      <c r="OA578" s="54"/>
      <c r="OB578" s="54"/>
      <c r="OC578" s="54"/>
      <c r="OD578" s="54"/>
      <c r="OE578" s="54"/>
      <c r="OF578" s="54"/>
      <c r="OG578" s="54"/>
      <c r="OH578" s="54"/>
      <c r="OI578" s="54"/>
      <c r="OJ578" s="54"/>
      <c r="OK578" s="54"/>
      <c r="OL578" s="54"/>
      <c r="OM578" s="54"/>
      <c r="ON578" s="54"/>
      <c r="OO578" s="54"/>
      <c r="OP578" s="54"/>
      <c r="OQ578" s="54"/>
      <c r="OR578" s="54"/>
      <c r="OS578" s="54"/>
      <c r="OT578" s="54"/>
      <c r="OU578" s="54"/>
      <c r="OV578" s="54"/>
      <c r="OW578" s="54"/>
      <c r="OX578" s="54"/>
      <c r="OY578" s="54"/>
      <c r="OZ578" s="54"/>
      <c r="PA578" s="54"/>
      <c r="PB578" s="54"/>
      <c r="PC578" s="54"/>
      <c r="PD578" s="54"/>
      <c r="PE578" s="54"/>
      <c r="PF578" s="54"/>
      <c r="PG578" s="54"/>
      <c r="PH578" s="54"/>
      <c r="PI578" s="54"/>
      <c r="PJ578" s="54"/>
      <c r="PK578" s="54"/>
      <c r="PL578" s="54"/>
      <c r="PM578" s="54"/>
      <c r="PN578" s="54"/>
      <c r="PO578" s="54"/>
      <c r="PP578" s="54"/>
      <c r="PQ578" s="54"/>
      <c r="PR578" s="54"/>
      <c r="PS578" s="54"/>
      <c r="PT578" s="54"/>
      <c r="PU578" s="54"/>
      <c r="PV578" s="54"/>
      <c r="PW578" s="54"/>
      <c r="PX578" s="54"/>
      <c r="PY578" s="54"/>
      <c r="PZ578" s="54"/>
      <c r="QA578" s="54"/>
      <c r="QB578" s="54"/>
      <c r="QC578" s="54"/>
      <c r="QD578" s="54"/>
      <c r="QE578" s="54"/>
      <c r="QF578" s="54"/>
      <c r="QG578" s="54"/>
      <c r="QH578" s="54"/>
      <c r="QI578" s="54"/>
      <c r="QJ578" s="54"/>
      <c r="QK578" s="54"/>
      <c r="QL578" s="54"/>
      <c r="QM578" s="54"/>
      <c r="QN578" s="54"/>
      <c r="QO578" s="54"/>
      <c r="QP578" s="54"/>
      <c r="QQ578" s="54"/>
      <c r="QR578" s="54"/>
      <c r="QS578" s="54"/>
      <c r="QT578" s="54"/>
      <c r="QU578" s="54"/>
      <c r="QV578" s="54"/>
      <c r="QW578" s="54"/>
      <c r="QX578" s="54"/>
      <c r="QY578" s="54"/>
      <c r="QZ578" s="54"/>
      <c r="RA578" s="54"/>
      <c r="RB578" s="54"/>
      <c r="RC578" s="54"/>
      <c r="RD578" s="54"/>
      <c r="RE578" s="54"/>
      <c r="RF578" s="54"/>
      <c r="RG578" s="54"/>
      <c r="RH578" s="54"/>
      <c r="RI578" s="54"/>
      <c r="RJ578" s="54"/>
      <c r="RK578" s="54"/>
      <c r="RL578" s="54"/>
      <c r="RM578" s="54"/>
      <c r="RN578" s="54"/>
      <c r="RO578" s="54"/>
      <c r="RP578" s="54"/>
      <c r="RQ578" s="54"/>
      <c r="RR578" s="54"/>
      <c r="RS578" s="54"/>
      <c r="RT578" s="54"/>
      <c r="RU578" s="54"/>
      <c r="RV578" s="54"/>
      <c r="RW578" s="54"/>
      <c r="RX578" s="54"/>
      <c r="RY578" s="54"/>
      <c r="RZ578" s="54"/>
      <c r="SA578" s="54"/>
      <c r="SB578" s="54"/>
      <c r="SC578" s="54"/>
      <c r="SD578" s="54"/>
      <c r="SE578" s="54"/>
      <c r="SF578" s="54"/>
      <c r="SG578" s="54"/>
      <c r="SH578" s="54"/>
      <c r="SI578" s="54"/>
      <c r="SJ578" s="54"/>
      <c r="SK578" s="54"/>
      <c r="SL578" s="54"/>
      <c r="SM578" s="54"/>
      <c r="SN578" s="54"/>
      <c r="SO578" s="54"/>
      <c r="SP578" s="54"/>
      <c r="SQ578" s="54"/>
      <c r="SR578" s="54"/>
      <c r="SS578" s="54"/>
      <c r="ST578" s="54"/>
      <c r="SU578" s="54"/>
      <c r="SV578" s="54"/>
      <c r="SW578" s="54"/>
      <c r="SX578" s="54"/>
      <c r="SY578" s="54"/>
      <c r="SZ578" s="54"/>
      <c r="TA578" s="54"/>
      <c r="TB578" s="54"/>
      <c r="TC578" s="54"/>
      <c r="TD578" s="54"/>
      <c r="TE578" s="54"/>
      <c r="TF578" s="54"/>
      <c r="TG578" s="54"/>
      <c r="TH578" s="54"/>
      <c r="TI578" s="54"/>
      <c r="TJ578" s="54"/>
      <c r="TK578" s="54"/>
      <c r="TL578" s="54"/>
      <c r="TM578" s="54"/>
      <c r="TN578" s="54"/>
      <c r="TO578" s="54"/>
      <c r="TP578" s="54"/>
      <c r="TQ578" s="54"/>
      <c r="TR578" s="54"/>
      <c r="TS578" s="54"/>
      <c r="TT578" s="54"/>
      <c r="TU578" s="54"/>
      <c r="TV578" s="54"/>
      <c r="TW578" s="54"/>
      <c r="TX578" s="54"/>
      <c r="TY578" s="54"/>
      <c r="TZ578" s="54"/>
      <c r="UA578" s="54"/>
      <c r="UB578" s="54"/>
      <c r="UC578" s="54"/>
      <c r="UD578" s="54"/>
      <c r="UE578" s="54"/>
      <c r="UF578" s="54"/>
      <c r="UG578" s="54"/>
      <c r="UH578" s="54"/>
      <c r="UI578" s="54"/>
      <c r="UJ578" s="54"/>
      <c r="UK578" s="54"/>
      <c r="UL578" s="54"/>
      <c r="UM578" s="54"/>
      <c r="UN578" s="54"/>
      <c r="UO578" s="54"/>
      <c r="UP578" s="54"/>
      <c r="UQ578" s="54"/>
      <c r="UR578" s="54"/>
      <c r="US578" s="54"/>
      <c r="UT578" s="54"/>
      <c r="UU578" s="54"/>
      <c r="UV578" s="54"/>
      <c r="UW578" s="54"/>
      <c r="UX578" s="54"/>
      <c r="UY578" s="54"/>
      <c r="UZ578" s="54"/>
      <c r="VA578" s="54"/>
      <c r="VB578" s="54"/>
      <c r="VC578" s="54"/>
      <c r="VD578" s="54"/>
      <c r="VE578" s="54"/>
      <c r="VF578" s="54"/>
      <c r="VG578" s="54"/>
      <c r="VH578" s="54"/>
      <c r="VI578" s="54"/>
      <c r="VJ578" s="54"/>
      <c r="VK578" s="54"/>
      <c r="VL578" s="54"/>
      <c r="VM578" s="54"/>
      <c r="VN578" s="54"/>
      <c r="VO578" s="54"/>
      <c r="VP578" s="54"/>
      <c r="VQ578" s="54"/>
      <c r="VR578" s="54"/>
      <c r="VS578" s="54"/>
      <c r="VT578" s="54"/>
      <c r="VU578" s="54"/>
      <c r="VV578" s="54"/>
      <c r="VW578" s="54"/>
      <c r="VX578" s="54"/>
      <c r="VY578" s="54"/>
      <c r="VZ578" s="54"/>
      <c r="WA578" s="54"/>
      <c r="WB578" s="54"/>
      <c r="WC578" s="54"/>
      <c r="WD578" s="54"/>
      <c r="WE578" s="54"/>
      <c r="WF578" s="54"/>
      <c r="WG578" s="54"/>
      <c r="WH578" s="54"/>
      <c r="WI578" s="54"/>
      <c r="WJ578" s="54"/>
      <c r="WK578" s="54"/>
      <c r="WL578" s="54"/>
      <c r="WM578" s="54"/>
      <c r="WN578" s="54"/>
      <c r="WO578" s="54"/>
      <c r="WP578" s="54"/>
      <c r="WQ578" s="54"/>
      <c r="WR578" s="54"/>
      <c r="WS578" s="54"/>
      <c r="WT578" s="54"/>
      <c r="WU578" s="54"/>
      <c r="WV578" s="54"/>
      <c r="WW578" s="54"/>
      <c r="WX578" s="54"/>
      <c r="WY578" s="54"/>
      <c r="WZ578" s="54"/>
      <c r="XA578" s="54"/>
      <c r="XB578" s="54"/>
      <c r="XC578" s="54"/>
      <c r="XD578" s="54"/>
      <c r="XE578" s="54"/>
      <c r="XF578" s="54"/>
      <c r="XG578" s="54"/>
      <c r="XH578" s="54"/>
      <c r="XI578" s="54"/>
      <c r="XJ578" s="54"/>
      <c r="XK578" s="54"/>
      <c r="XL578" s="54"/>
      <c r="XM578" s="54"/>
      <c r="XN578" s="54"/>
      <c r="XO578" s="54"/>
      <c r="XP578" s="54"/>
      <c r="XQ578" s="54"/>
      <c r="XR578" s="54"/>
      <c r="XS578" s="54"/>
      <c r="XT578" s="54"/>
      <c r="XU578" s="54"/>
      <c r="XV578" s="54"/>
      <c r="XW578" s="54"/>
      <c r="XX578" s="54"/>
      <c r="XY578" s="54"/>
      <c r="XZ578" s="54"/>
      <c r="YA578" s="54"/>
      <c r="YB578" s="54"/>
      <c r="YC578" s="54"/>
      <c r="YD578" s="54"/>
      <c r="YE578" s="54"/>
      <c r="YF578" s="54"/>
      <c r="YG578" s="54"/>
      <c r="YH578" s="54"/>
      <c r="YI578" s="54"/>
      <c r="YJ578" s="54"/>
      <c r="YK578" s="54"/>
      <c r="YL578" s="54"/>
      <c r="YM578" s="54"/>
      <c r="YN578" s="54"/>
      <c r="YO578" s="54"/>
      <c r="YP578" s="54"/>
      <c r="YQ578" s="54"/>
      <c r="YR578" s="54"/>
      <c r="YS578" s="54"/>
      <c r="YT578" s="54"/>
      <c r="YU578" s="54"/>
      <c r="YV578" s="54"/>
      <c r="YW578" s="54"/>
      <c r="YX578" s="54"/>
      <c r="YY578" s="54"/>
      <c r="YZ578" s="54"/>
      <c r="ZA578" s="54"/>
      <c r="ZB578" s="54"/>
      <c r="ZC578" s="54"/>
      <c r="ZD578" s="54"/>
      <c r="ZE578" s="54"/>
      <c r="ZF578" s="54"/>
      <c r="ZG578" s="54"/>
      <c r="ZH578" s="54"/>
      <c r="ZI578" s="54"/>
      <c r="ZJ578" s="54"/>
      <c r="ZK578" s="54"/>
      <c r="ZL578" s="54"/>
      <c r="ZM578" s="54"/>
      <c r="ZN578" s="54"/>
      <c r="ZO578" s="54"/>
      <c r="ZP578" s="54"/>
      <c r="ZQ578" s="54"/>
      <c r="ZR578" s="54"/>
      <c r="ZS578" s="54"/>
      <c r="ZT578" s="54"/>
      <c r="ZU578" s="54"/>
      <c r="ZV578" s="54"/>
      <c r="ZW578" s="54"/>
      <c r="ZX578" s="54"/>
      <c r="ZY578" s="54"/>
      <c r="ZZ578" s="54"/>
    </row>
    <row r="579" spans="1:702" x14ac:dyDescent="0.2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  <c r="BY579" s="54"/>
      <c r="BZ579" s="54"/>
      <c r="CA579" s="54"/>
      <c r="CB579" s="54"/>
      <c r="CC579" s="54"/>
      <c r="CD579" s="54"/>
      <c r="CE579" s="54"/>
      <c r="CF579" s="54"/>
      <c r="CG579" s="54"/>
      <c r="CH579" s="54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  <c r="CW579" s="54"/>
      <c r="CX579" s="54"/>
      <c r="CY579" s="54"/>
      <c r="CZ579" s="54"/>
      <c r="DA579" s="54"/>
      <c r="DB579" s="54"/>
      <c r="DC579" s="54"/>
      <c r="DD579" s="54"/>
      <c r="DE579" s="54"/>
      <c r="DF579" s="54"/>
      <c r="DG579" s="54"/>
      <c r="DH579" s="54"/>
      <c r="DI579" s="54"/>
      <c r="DJ579" s="54"/>
      <c r="DK579" s="54"/>
      <c r="DL579" s="54"/>
      <c r="DM579" s="54"/>
      <c r="DN579" s="54"/>
      <c r="DO579" s="54"/>
      <c r="DP579" s="54"/>
      <c r="DQ579" s="54"/>
      <c r="DR579" s="54"/>
      <c r="DS579" s="54"/>
      <c r="DT579" s="54"/>
      <c r="DU579" s="54"/>
      <c r="DV579" s="54"/>
      <c r="DW579" s="54"/>
      <c r="DX579" s="54"/>
      <c r="DY579" s="54"/>
      <c r="DZ579" s="54"/>
      <c r="EA579" s="54"/>
      <c r="EB579" s="54"/>
      <c r="EC579" s="54"/>
      <c r="ED579" s="54"/>
      <c r="EE579" s="54"/>
      <c r="EF579" s="54"/>
      <c r="EG579" s="54"/>
      <c r="EH579" s="54"/>
      <c r="EI579" s="54"/>
      <c r="EJ579" s="54"/>
      <c r="EK579" s="54"/>
      <c r="EL579" s="54"/>
      <c r="EM579" s="54"/>
      <c r="EN579" s="54"/>
      <c r="EO579" s="54"/>
      <c r="EP579" s="54"/>
      <c r="EQ579" s="54"/>
      <c r="ER579" s="54"/>
      <c r="ES579" s="54"/>
      <c r="ET579" s="54"/>
      <c r="EU579" s="54"/>
      <c r="EV579" s="54"/>
      <c r="EW579" s="54"/>
      <c r="EX579" s="54"/>
      <c r="EY579" s="54"/>
      <c r="EZ579" s="54"/>
      <c r="FA579" s="54"/>
      <c r="FB579" s="54"/>
      <c r="FC579" s="54"/>
      <c r="FD579" s="54"/>
      <c r="FE579" s="54"/>
      <c r="FF579" s="54"/>
      <c r="FG579" s="54"/>
      <c r="FH579" s="54"/>
      <c r="FI579" s="54"/>
      <c r="FJ579" s="54"/>
      <c r="FK579" s="54"/>
      <c r="FL579" s="54"/>
      <c r="FM579" s="54"/>
      <c r="FN579" s="54"/>
      <c r="FO579" s="54"/>
      <c r="FP579" s="54"/>
      <c r="FQ579" s="54"/>
      <c r="FR579" s="54"/>
      <c r="FS579" s="54"/>
      <c r="FT579" s="54"/>
      <c r="FU579" s="54"/>
      <c r="FV579" s="54"/>
      <c r="FW579" s="54"/>
      <c r="FX579" s="54"/>
      <c r="FY579" s="54"/>
      <c r="FZ579" s="54"/>
      <c r="GA579" s="54"/>
      <c r="GB579" s="54"/>
      <c r="GC579" s="54"/>
      <c r="GD579" s="54"/>
      <c r="GE579" s="54"/>
      <c r="GF579" s="54"/>
      <c r="GG579" s="54"/>
      <c r="GH579" s="54"/>
      <c r="GI579" s="54"/>
      <c r="GJ579" s="54"/>
      <c r="GK579" s="54"/>
      <c r="GL579" s="54"/>
      <c r="GM579" s="54"/>
      <c r="GN579" s="54"/>
      <c r="GO579" s="54"/>
      <c r="GP579" s="54"/>
      <c r="GQ579" s="54"/>
      <c r="GR579" s="54"/>
      <c r="GS579" s="54"/>
      <c r="GT579" s="54"/>
      <c r="GU579" s="54"/>
      <c r="GV579" s="54"/>
      <c r="GW579" s="54"/>
      <c r="GX579" s="54"/>
      <c r="GY579" s="54"/>
      <c r="GZ579" s="54"/>
      <c r="HA579" s="54"/>
      <c r="HB579" s="54"/>
      <c r="HC579" s="54"/>
      <c r="HD579" s="54"/>
      <c r="HE579" s="54"/>
      <c r="HF579" s="54"/>
      <c r="HG579" s="54"/>
      <c r="HH579" s="54"/>
      <c r="HI579" s="54"/>
      <c r="HJ579" s="54"/>
      <c r="HK579" s="54"/>
      <c r="HL579" s="54"/>
      <c r="HM579" s="54"/>
      <c r="HN579" s="54"/>
      <c r="HO579" s="54"/>
      <c r="HP579" s="54"/>
      <c r="HQ579" s="54"/>
      <c r="HR579" s="54"/>
      <c r="HS579" s="54"/>
      <c r="HT579" s="54"/>
      <c r="HU579" s="54"/>
      <c r="HV579" s="54"/>
      <c r="HW579" s="54"/>
      <c r="HX579" s="54"/>
      <c r="HY579" s="54"/>
      <c r="HZ579" s="54"/>
      <c r="IA579" s="54"/>
      <c r="IB579" s="54"/>
      <c r="IC579" s="54"/>
      <c r="ID579" s="54"/>
      <c r="IE579" s="54"/>
      <c r="IF579" s="54"/>
      <c r="IG579" s="54"/>
      <c r="IH579" s="54"/>
      <c r="II579" s="54"/>
      <c r="IJ579" s="54"/>
      <c r="IK579" s="54"/>
      <c r="IL579" s="54"/>
      <c r="IM579" s="54"/>
      <c r="IN579" s="54"/>
      <c r="IO579" s="54"/>
      <c r="IP579" s="54"/>
      <c r="IQ579" s="54"/>
      <c r="IR579" s="54"/>
      <c r="IS579" s="54"/>
      <c r="IT579" s="54"/>
      <c r="IU579" s="54"/>
      <c r="IV579" s="54"/>
      <c r="IW579" s="54"/>
      <c r="IX579" s="54"/>
      <c r="IY579" s="54"/>
      <c r="IZ579" s="54"/>
      <c r="JA579" s="54"/>
      <c r="JB579" s="54"/>
      <c r="JC579" s="54"/>
      <c r="JD579" s="54"/>
      <c r="JE579" s="54"/>
      <c r="JF579" s="54"/>
      <c r="JG579" s="54"/>
      <c r="JH579" s="54"/>
      <c r="JI579" s="54"/>
      <c r="JJ579" s="54"/>
      <c r="JK579" s="54"/>
      <c r="JL579" s="54"/>
      <c r="JM579" s="54"/>
      <c r="JN579" s="54"/>
      <c r="JO579" s="54"/>
      <c r="JP579" s="54"/>
      <c r="JQ579" s="54"/>
      <c r="JR579" s="54"/>
      <c r="JS579" s="54"/>
      <c r="JT579" s="54"/>
      <c r="JU579" s="54"/>
      <c r="JV579" s="54"/>
      <c r="JW579" s="54"/>
      <c r="JX579" s="54"/>
      <c r="JY579" s="54"/>
      <c r="JZ579" s="54"/>
      <c r="KA579" s="54"/>
      <c r="KB579" s="54"/>
      <c r="KC579" s="54"/>
      <c r="KD579" s="54"/>
      <c r="KE579" s="54"/>
      <c r="KF579" s="54"/>
      <c r="KG579" s="54"/>
      <c r="KH579" s="54"/>
      <c r="KI579" s="54"/>
      <c r="KJ579" s="54"/>
      <c r="KK579" s="54"/>
      <c r="KL579" s="54"/>
      <c r="KM579" s="54"/>
      <c r="KN579" s="54"/>
      <c r="KO579" s="54"/>
      <c r="KP579" s="54"/>
      <c r="KQ579" s="54"/>
      <c r="KR579" s="54"/>
      <c r="KS579" s="54"/>
      <c r="KT579" s="54"/>
      <c r="KU579" s="54"/>
      <c r="KV579" s="54"/>
      <c r="KW579" s="54"/>
      <c r="KX579" s="54"/>
      <c r="KY579" s="54"/>
      <c r="KZ579" s="54"/>
      <c r="LA579" s="54"/>
      <c r="LB579" s="54"/>
      <c r="LC579" s="54"/>
      <c r="LD579" s="54"/>
      <c r="LE579" s="54"/>
      <c r="LF579" s="54"/>
      <c r="LG579" s="54"/>
      <c r="LH579" s="54"/>
      <c r="LI579" s="54"/>
      <c r="LJ579" s="54"/>
      <c r="LK579" s="54"/>
      <c r="LL579" s="54"/>
      <c r="LM579" s="54"/>
      <c r="LN579" s="54"/>
      <c r="LO579" s="54"/>
      <c r="LP579" s="54"/>
      <c r="LQ579" s="54"/>
      <c r="LR579" s="54"/>
      <c r="LS579" s="54"/>
      <c r="LT579" s="54"/>
      <c r="LU579" s="54"/>
      <c r="LV579" s="54"/>
      <c r="LW579" s="54"/>
      <c r="LX579" s="54"/>
      <c r="LY579" s="54"/>
      <c r="LZ579" s="54"/>
      <c r="MA579" s="54"/>
      <c r="MB579" s="54"/>
      <c r="MC579" s="54"/>
      <c r="MD579" s="54"/>
      <c r="ME579" s="54"/>
      <c r="MF579" s="54"/>
      <c r="MG579" s="54"/>
      <c r="MH579" s="54"/>
      <c r="MI579" s="54"/>
      <c r="MJ579" s="54"/>
      <c r="MK579" s="54"/>
      <c r="ML579" s="54"/>
      <c r="MM579" s="54"/>
      <c r="MN579" s="54"/>
      <c r="MO579" s="54"/>
      <c r="MP579" s="54"/>
      <c r="MQ579" s="54"/>
      <c r="MR579" s="54"/>
      <c r="MS579" s="54"/>
      <c r="MT579" s="54"/>
      <c r="MU579" s="54"/>
      <c r="MV579" s="54"/>
      <c r="MW579" s="54"/>
      <c r="MX579" s="54"/>
      <c r="MY579" s="54"/>
      <c r="MZ579" s="54"/>
      <c r="NA579" s="54"/>
      <c r="NB579" s="54"/>
      <c r="NC579" s="54"/>
      <c r="ND579" s="54"/>
      <c r="NE579" s="54"/>
      <c r="NF579" s="54"/>
      <c r="NG579" s="54"/>
      <c r="NH579" s="54"/>
      <c r="NI579" s="54"/>
      <c r="NJ579" s="54"/>
      <c r="NK579" s="54"/>
      <c r="NL579" s="54"/>
      <c r="NM579" s="54"/>
      <c r="NN579" s="54"/>
      <c r="NO579" s="54"/>
      <c r="NP579" s="54"/>
      <c r="NQ579" s="54"/>
      <c r="NR579" s="54"/>
      <c r="NS579" s="54"/>
      <c r="NT579" s="54"/>
      <c r="NU579" s="54"/>
      <c r="NV579" s="54"/>
      <c r="NW579" s="54"/>
      <c r="NX579" s="54"/>
      <c r="NY579" s="54"/>
      <c r="NZ579" s="54"/>
      <c r="OA579" s="54"/>
      <c r="OB579" s="54"/>
      <c r="OC579" s="54"/>
      <c r="OD579" s="54"/>
      <c r="OE579" s="54"/>
      <c r="OF579" s="54"/>
      <c r="OG579" s="54"/>
      <c r="OH579" s="54"/>
      <c r="OI579" s="54"/>
      <c r="OJ579" s="54"/>
      <c r="OK579" s="54"/>
      <c r="OL579" s="54"/>
      <c r="OM579" s="54"/>
      <c r="ON579" s="54"/>
      <c r="OO579" s="54"/>
      <c r="OP579" s="54"/>
      <c r="OQ579" s="54"/>
      <c r="OR579" s="54"/>
      <c r="OS579" s="54"/>
      <c r="OT579" s="54"/>
      <c r="OU579" s="54"/>
      <c r="OV579" s="54"/>
      <c r="OW579" s="54"/>
      <c r="OX579" s="54"/>
      <c r="OY579" s="54"/>
      <c r="OZ579" s="54"/>
      <c r="PA579" s="54"/>
      <c r="PB579" s="54"/>
      <c r="PC579" s="54"/>
      <c r="PD579" s="54"/>
      <c r="PE579" s="54"/>
      <c r="PF579" s="54"/>
      <c r="PG579" s="54"/>
      <c r="PH579" s="54"/>
      <c r="PI579" s="54"/>
      <c r="PJ579" s="54"/>
      <c r="PK579" s="54"/>
      <c r="PL579" s="54"/>
      <c r="PM579" s="54"/>
      <c r="PN579" s="54"/>
      <c r="PO579" s="54"/>
      <c r="PP579" s="54"/>
      <c r="PQ579" s="54"/>
      <c r="PR579" s="54"/>
      <c r="PS579" s="54"/>
      <c r="PT579" s="54"/>
      <c r="PU579" s="54"/>
      <c r="PV579" s="54"/>
      <c r="PW579" s="54"/>
      <c r="PX579" s="54"/>
      <c r="PY579" s="54"/>
      <c r="PZ579" s="54"/>
      <c r="QA579" s="54"/>
      <c r="QB579" s="54"/>
      <c r="QC579" s="54"/>
      <c r="QD579" s="54"/>
      <c r="QE579" s="54"/>
      <c r="QF579" s="54"/>
      <c r="QG579" s="54"/>
      <c r="QH579" s="54"/>
      <c r="QI579" s="54"/>
      <c r="QJ579" s="54"/>
      <c r="QK579" s="54"/>
      <c r="QL579" s="54"/>
      <c r="QM579" s="54"/>
      <c r="QN579" s="54"/>
      <c r="QO579" s="54"/>
      <c r="QP579" s="54"/>
      <c r="QQ579" s="54"/>
      <c r="QR579" s="54"/>
      <c r="QS579" s="54"/>
      <c r="QT579" s="54"/>
      <c r="QU579" s="54"/>
      <c r="QV579" s="54"/>
      <c r="QW579" s="54"/>
      <c r="QX579" s="54"/>
      <c r="QY579" s="54"/>
      <c r="QZ579" s="54"/>
      <c r="RA579" s="54"/>
      <c r="RB579" s="54"/>
      <c r="RC579" s="54"/>
      <c r="RD579" s="54"/>
      <c r="RE579" s="54"/>
      <c r="RF579" s="54"/>
      <c r="RG579" s="54"/>
      <c r="RH579" s="54"/>
      <c r="RI579" s="54"/>
      <c r="RJ579" s="54"/>
      <c r="RK579" s="54"/>
      <c r="RL579" s="54"/>
      <c r="RM579" s="54"/>
      <c r="RN579" s="54"/>
      <c r="RO579" s="54"/>
      <c r="RP579" s="54"/>
      <c r="RQ579" s="54"/>
      <c r="RR579" s="54"/>
      <c r="RS579" s="54"/>
      <c r="RT579" s="54"/>
      <c r="RU579" s="54"/>
      <c r="RV579" s="54"/>
      <c r="RW579" s="54"/>
      <c r="RX579" s="54"/>
      <c r="RY579" s="54"/>
      <c r="RZ579" s="54"/>
      <c r="SA579" s="54"/>
      <c r="SB579" s="54"/>
      <c r="SC579" s="54"/>
      <c r="SD579" s="54"/>
      <c r="SE579" s="54"/>
      <c r="SF579" s="54"/>
      <c r="SG579" s="54"/>
      <c r="SH579" s="54"/>
      <c r="SI579" s="54"/>
      <c r="SJ579" s="54"/>
      <c r="SK579" s="54"/>
      <c r="SL579" s="54"/>
      <c r="SM579" s="54"/>
      <c r="SN579" s="54"/>
      <c r="SO579" s="54"/>
      <c r="SP579" s="54"/>
      <c r="SQ579" s="54"/>
      <c r="SR579" s="54"/>
      <c r="SS579" s="54"/>
      <c r="ST579" s="54"/>
      <c r="SU579" s="54"/>
      <c r="SV579" s="54"/>
      <c r="SW579" s="54"/>
      <c r="SX579" s="54"/>
      <c r="SY579" s="54"/>
      <c r="SZ579" s="54"/>
      <c r="TA579" s="54"/>
      <c r="TB579" s="54"/>
      <c r="TC579" s="54"/>
      <c r="TD579" s="54"/>
      <c r="TE579" s="54"/>
      <c r="TF579" s="54"/>
      <c r="TG579" s="54"/>
      <c r="TH579" s="54"/>
      <c r="TI579" s="54"/>
      <c r="TJ579" s="54"/>
      <c r="TK579" s="54"/>
      <c r="TL579" s="54"/>
      <c r="TM579" s="54"/>
      <c r="TN579" s="54"/>
      <c r="TO579" s="54"/>
      <c r="TP579" s="54"/>
      <c r="TQ579" s="54"/>
      <c r="TR579" s="54"/>
      <c r="TS579" s="54"/>
      <c r="TT579" s="54"/>
      <c r="TU579" s="54"/>
      <c r="TV579" s="54"/>
      <c r="TW579" s="54"/>
      <c r="TX579" s="54"/>
      <c r="TY579" s="54"/>
      <c r="TZ579" s="54"/>
      <c r="UA579" s="54"/>
      <c r="UB579" s="54"/>
      <c r="UC579" s="54"/>
      <c r="UD579" s="54"/>
      <c r="UE579" s="54"/>
      <c r="UF579" s="54"/>
      <c r="UG579" s="54"/>
      <c r="UH579" s="54"/>
      <c r="UI579" s="54"/>
      <c r="UJ579" s="54"/>
      <c r="UK579" s="54"/>
      <c r="UL579" s="54"/>
      <c r="UM579" s="54"/>
      <c r="UN579" s="54"/>
      <c r="UO579" s="54"/>
      <c r="UP579" s="54"/>
      <c r="UQ579" s="54"/>
      <c r="UR579" s="54"/>
      <c r="US579" s="54"/>
      <c r="UT579" s="54"/>
      <c r="UU579" s="54"/>
      <c r="UV579" s="54"/>
      <c r="UW579" s="54"/>
      <c r="UX579" s="54"/>
      <c r="UY579" s="54"/>
      <c r="UZ579" s="54"/>
      <c r="VA579" s="54"/>
      <c r="VB579" s="54"/>
      <c r="VC579" s="54"/>
      <c r="VD579" s="54"/>
      <c r="VE579" s="54"/>
      <c r="VF579" s="54"/>
      <c r="VG579" s="54"/>
      <c r="VH579" s="54"/>
      <c r="VI579" s="54"/>
      <c r="VJ579" s="54"/>
      <c r="VK579" s="54"/>
      <c r="VL579" s="54"/>
      <c r="VM579" s="54"/>
      <c r="VN579" s="54"/>
      <c r="VO579" s="54"/>
      <c r="VP579" s="54"/>
      <c r="VQ579" s="54"/>
      <c r="VR579" s="54"/>
      <c r="VS579" s="54"/>
      <c r="VT579" s="54"/>
      <c r="VU579" s="54"/>
      <c r="VV579" s="54"/>
      <c r="VW579" s="54"/>
      <c r="VX579" s="54"/>
      <c r="VY579" s="54"/>
      <c r="VZ579" s="54"/>
      <c r="WA579" s="54"/>
      <c r="WB579" s="54"/>
      <c r="WC579" s="54"/>
      <c r="WD579" s="54"/>
      <c r="WE579" s="54"/>
      <c r="WF579" s="54"/>
      <c r="WG579" s="54"/>
      <c r="WH579" s="54"/>
      <c r="WI579" s="54"/>
      <c r="WJ579" s="54"/>
      <c r="WK579" s="54"/>
      <c r="WL579" s="54"/>
      <c r="WM579" s="54"/>
      <c r="WN579" s="54"/>
      <c r="WO579" s="54"/>
      <c r="WP579" s="54"/>
      <c r="WQ579" s="54"/>
      <c r="WR579" s="54"/>
      <c r="WS579" s="54"/>
      <c r="WT579" s="54"/>
      <c r="WU579" s="54"/>
      <c r="WV579" s="54"/>
      <c r="WW579" s="54"/>
      <c r="WX579" s="54"/>
      <c r="WY579" s="54"/>
      <c r="WZ579" s="54"/>
      <c r="XA579" s="54"/>
      <c r="XB579" s="54"/>
      <c r="XC579" s="54"/>
      <c r="XD579" s="54"/>
      <c r="XE579" s="54"/>
      <c r="XF579" s="54"/>
      <c r="XG579" s="54"/>
      <c r="XH579" s="54"/>
      <c r="XI579" s="54"/>
      <c r="XJ579" s="54"/>
      <c r="XK579" s="54"/>
      <c r="XL579" s="54"/>
      <c r="XM579" s="54"/>
      <c r="XN579" s="54"/>
      <c r="XO579" s="54"/>
      <c r="XP579" s="54"/>
      <c r="XQ579" s="54"/>
      <c r="XR579" s="54"/>
      <c r="XS579" s="54"/>
      <c r="XT579" s="54"/>
      <c r="XU579" s="54"/>
      <c r="XV579" s="54"/>
      <c r="XW579" s="54"/>
      <c r="XX579" s="54"/>
      <c r="XY579" s="54"/>
      <c r="XZ579" s="54"/>
      <c r="YA579" s="54"/>
      <c r="YB579" s="54"/>
      <c r="YC579" s="54"/>
      <c r="YD579" s="54"/>
      <c r="YE579" s="54"/>
      <c r="YF579" s="54"/>
      <c r="YG579" s="54"/>
      <c r="YH579" s="54"/>
      <c r="YI579" s="54"/>
      <c r="YJ579" s="54"/>
      <c r="YK579" s="54"/>
      <c r="YL579" s="54"/>
      <c r="YM579" s="54"/>
      <c r="YN579" s="54"/>
      <c r="YO579" s="54"/>
      <c r="YP579" s="54"/>
      <c r="YQ579" s="54"/>
      <c r="YR579" s="54"/>
      <c r="YS579" s="54"/>
      <c r="YT579" s="54"/>
      <c r="YU579" s="54"/>
      <c r="YV579" s="54"/>
      <c r="YW579" s="54"/>
      <c r="YX579" s="54"/>
      <c r="YY579" s="54"/>
      <c r="YZ579" s="54"/>
      <c r="ZA579" s="54"/>
      <c r="ZB579" s="54"/>
      <c r="ZC579" s="54"/>
      <c r="ZD579" s="54"/>
      <c r="ZE579" s="54"/>
      <c r="ZF579" s="54"/>
      <c r="ZG579" s="54"/>
      <c r="ZH579" s="54"/>
      <c r="ZI579" s="54"/>
      <c r="ZJ579" s="54"/>
      <c r="ZK579" s="54"/>
      <c r="ZL579" s="54"/>
      <c r="ZM579" s="54"/>
      <c r="ZN579" s="54"/>
      <c r="ZO579" s="54"/>
      <c r="ZP579" s="54"/>
      <c r="ZQ579" s="54"/>
      <c r="ZR579" s="54"/>
      <c r="ZS579" s="54"/>
      <c r="ZT579" s="54"/>
      <c r="ZU579" s="54"/>
      <c r="ZV579" s="54"/>
      <c r="ZW579" s="54"/>
      <c r="ZX579" s="54"/>
      <c r="ZY579" s="54"/>
      <c r="ZZ579" s="54"/>
    </row>
    <row r="580" spans="1:702" x14ac:dyDescent="0.2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  <c r="CW580" s="54"/>
      <c r="CX580" s="54"/>
      <c r="CY580" s="54"/>
      <c r="CZ580" s="54"/>
      <c r="DA580" s="54"/>
      <c r="DB580" s="54"/>
      <c r="DC580" s="54"/>
      <c r="DD580" s="54"/>
      <c r="DE580" s="54"/>
      <c r="DF580" s="54"/>
      <c r="DG580" s="54"/>
      <c r="DH580" s="54"/>
      <c r="DI580" s="54"/>
      <c r="DJ580" s="54"/>
      <c r="DK580" s="54"/>
      <c r="DL580" s="54"/>
      <c r="DM580" s="54"/>
      <c r="DN580" s="54"/>
      <c r="DO580" s="54"/>
      <c r="DP580" s="54"/>
      <c r="DQ580" s="54"/>
      <c r="DR580" s="54"/>
      <c r="DS580" s="54"/>
      <c r="DT580" s="54"/>
      <c r="DU580" s="54"/>
      <c r="DV580" s="54"/>
      <c r="DW580" s="54"/>
      <c r="DX580" s="54"/>
      <c r="DY580" s="54"/>
      <c r="DZ580" s="54"/>
      <c r="EA580" s="54"/>
      <c r="EB580" s="54"/>
      <c r="EC580" s="54"/>
      <c r="ED580" s="54"/>
      <c r="EE580" s="54"/>
      <c r="EF580" s="54"/>
      <c r="EG580" s="54"/>
      <c r="EH580" s="54"/>
      <c r="EI580" s="54"/>
      <c r="EJ580" s="54"/>
      <c r="EK580" s="54"/>
      <c r="EL580" s="54"/>
      <c r="EM580" s="54"/>
      <c r="EN580" s="54"/>
      <c r="EO580" s="54"/>
      <c r="EP580" s="54"/>
      <c r="EQ580" s="54"/>
      <c r="ER580" s="54"/>
      <c r="ES580" s="54"/>
      <c r="ET580" s="54"/>
      <c r="EU580" s="54"/>
      <c r="EV580" s="54"/>
      <c r="EW580" s="54"/>
      <c r="EX580" s="54"/>
      <c r="EY580" s="54"/>
      <c r="EZ580" s="54"/>
      <c r="FA580" s="54"/>
      <c r="FB580" s="54"/>
      <c r="FC580" s="54"/>
      <c r="FD580" s="54"/>
      <c r="FE580" s="54"/>
      <c r="FF580" s="54"/>
      <c r="FG580" s="54"/>
      <c r="FH580" s="54"/>
      <c r="FI580" s="54"/>
      <c r="FJ580" s="54"/>
      <c r="FK580" s="54"/>
      <c r="FL580" s="54"/>
      <c r="FM580" s="54"/>
      <c r="FN580" s="54"/>
      <c r="FO580" s="54"/>
      <c r="FP580" s="54"/>
      <c r="FQ580" s="54"/>
      <c r="FR580" s="54"/>
      <c r="FS580" s="54"/>
      <c r="FT580" s="54"/>
      <c r="FU580" s="54"/>
      <c r="FV580" s="54"/>
      <c r="FW580" s="54"/>
      <c r="FX580" s="54"/>
      <c r="FY580" s="54"/>
      <c r="FZ580" s="54"/>
      <c r="GA580" s="54"/>
      <c r="GB580" s="54"/>
      <c r="GC580" s="54"/>
      <c r="GD580" s="54"/>
      <c r="GE580" s="54"/>
      <c r="GF580" s="54"/>
      <c r="GG580" s="54"/>
      <c r="GH580" s="54"/>
      <c r="GI580" s="54"/>
      <c r="GJ580" s="54"/>
      <c r="GK580" s="54"/>
      <c r="GL580" s="54"/>
      <c r="GM580" s="54"/>
      <c r="GN580" s="54"/>
      <c r="GO580" s="54"/>
      <c r="GP580" s="54"/>
      <c r="GQ580" s="54"/>
      <c r="GR580" s="54"/>
      <c r="GS580" s="54"/>
      <c r="GT580" s="54"/>
      <c r="GU580" s="54"/>
      <c r="GV580" s="54"/>
      <c r="GW580" s="54"/>
      <c r="GX580" s="54"/>
      <c r="GY580" s="54"/>
      <c r="GZ580" s="54"/>
      <c r="HA580" s="54"/>
      <c r="HB580" s="54"/>
      <c r="HC580" s="54"/>
      <c r="HD580" s="54"/>
      <c r="HE580" s="54"/>
      <c r="HF580" s="54"/>
      <c r="HG580" s="54"/>
      <c r="HH580" s="54"/>
      <c r="HI580" s="54"/>
      <c r="HJ580" s="54"/>
      <c r="HK580" s="54"/>
      <c r="HL580" s="54"/>
      <c r="HM580" s="54"/>
      <c r="HN580" s="54"/>
      <c r="HO580" s="54"/>
      <c r="HP580" s="54"/>
      <c r="HQ580" s="54"/>
      <c r="HR580" s="54"/>
      <c r="HS580" s="54"/>
      <c r="HT580" s="54"/>
      <c r="HU580" s="54"/>
      <c r="HV580" s="54"/>
      <c r="HW580" s="54"/>
      <c r="HX580" s="54"/>
      <c r="HY580" s="54"/>
      <c r="HZ580" s="54"/>
      <c r="IA580" s="54"/>
      <c r="IB580" s="54"/>
      <c r="IC580" s="54"/>
      <c r="ID580" s="54"/>
      <c r="IE580" s="54"/>
      <c r="IF580" s="54"/>
      <c r="IG580" s="54"/>
      <c r="IH580" s="54"/>
      <c r="II580" s="54"/>
      <c r="IJ580" s="54"/>
      <c r="IK580" s="54"/>
      <c r="IL580" s="54"/>
      <c r="IM580" s="54"/>
      <c r="IN580" s="54"/>
      <c r="IO580" s="54"/>
      <c r="IP580" s="54"/>
      <c r="IQ580" s="54"/>
      <c r="IR580" s="54"/>
      <c r="IS580" s="54"/>
      <c r="IT580" s="54"/>
      <c r="IU580" s="54"/>
      <c r="IV580" s="54"/>
      <c r="IW580" s="54"/>
      <c r="IX580" s="54"/>
      <c r="IY580" s="54"/>
      <c r="IZ580" s="54"/>
      <c r="JA580" s="54"/>
      <c r="JB580" s="54"/>
      <c r="JC580" s="54"/>
      <c r="JD580" s="54"/>
      <c r="JE580" s="54"/>
      <c r="JF580" s="54"/>
      <c r="JG580" s="54"/>
      <c r="JH580" s="54"/>
      <c r="JI580" s="54"/>
      <c r="JJ580" s="54"/>
      <c r="JK580" s="54"/>
      <c r="JL580" s="54"/>
      <c r="JM580" s="54"/>
      <c r="JN580" s="54"/>
      <c r="JO580" s="54"/>
      <c r="JP580" s="54"/>
      <c r="JQ580" s="54"/>
      <c r="JR580" s="54"/>
      <c r="JS580" s="54"/>
      <c r="JT580" s="54"/>
      <c r="JU580" s="54"/>
      <c r="JV580" s="54"/>
      <c r="JW580" s="54"/>
      <c r="JX580" s="54"/>
      <c r="JY580" s="54"/>
      <c r="JZ580" s="54"/>
      <c r="KA580" s="54"/>
      <c r="KB580" s="54"/>
      <c r="KC580" s="54"/>
      <c r="KD580" s="54"/>
      <c r="KE580" s="54"/>
      <c r="KF580" s="54"/>
      <c r="KG580" s="54"/>
      <c r="KH580" s="54"/>
      <c r="KI580" s="54"/>
      <c r="KJ580" s="54"/>
      <c r="KK580" s="54"/>
      <c r="KL580" s="54"/>
      <c r="KM580" s="54"/>
      <c r="KN580" s="54"/>
      <c r="KO580" s="54"/>
      <c r="KP580" s="54"/>
      <c r="KQ580" s="54"/>
      <c r="KR580" s="54"/>
      <c r="KS580" s="54"/>
      <c r="KT580" s="54"/>
      <c r="KU580" s="54"/>
      <c r="KV580" s="54"/>
      <c r="KW580" s="54"/>
      <c r="KX580" s="54"/>
      <c r="KY580" s="54"/>
      <c r="KZ580" s="54"/>
      <c r="LA580" s="54"/>
      <c r="LB580" s="54"/>
      <c r="LC580" s="54"/>
      <c r="LD580" s="54"/>
      <c r="LE580" s="54"/>
      <c r="LF580" s="54"/>
      <c r="LG580" s="54"/>
      <c r="LH580" s="54"/>
      <c r="LI580" s="54"/>
      <c r="LJ580" s="54"/>
      <c r="LK580" s="54"/>
      <c r="LL580" s="54"/>
      <c r="LM580" s="54"/>
      <c r="LN580" s="54"/>
      <c r="LO580" s="54"/>
      <c r="LP580" s="54"/>
      <c r="LQ580" s="54"/>
      <c r="LR580" s="54"/>
      <c r="LS580" s="54"/>
      <c r="LT580" s="54"/>
      <c r="LU580" s="54"/>
      <c r="LV580" s="54"/>
      <c r="LW580" s="54"/>
      <c r="LX580" s="54"/>
      <c r="LY580" s="54"/>
      <c r="LZ580" s="54"/>
      <c r="MA580" s="54"/>
      <c r="MB580" s="54"/>
      <c r="MC580" s="54"/>
      <c r="MD580" s="54"/>
      <c r="ME580" s="54"/>
      <c r="MF580" s="54"/>
      <c r="MG580" s="54"/>
      <c r="MH580" s="54"/>
      <c r="MI580" s="54"/>
      <c r="MJ580" s="54"/>
      <c r="MK580" s="54"/>
      <c r="ML580" s="54"/>
      <c r="MM580" s="54"/>
      <c r="MN580" s="54"/>
      <c r="MO580" s="54"/>
      <c r="MP580" s="54"/>
      <c r="MQ580" s="54"/>
      <c r="MR580" s="54"/>
      <c r="MS580" s="54"/>
      <c r="MT580" s="54"/>
      <c r="MU580" s="54"/>
      <c r="MV580" s="54"/>
      <c r="MW580" s="54"/>
      <c r="MX580" s="54"/>
      <c r="MY580" s="54"/>
      <c r="MZ580" s="54"/>
      <c r="NA580" s="54"/>
      <c r="NB580" s="54"/>
      <c r="NC580" s="54"/>
      <c r="ND580" s="54"/>
      <c r="NE580" s="54"/>
      <c r="NF580" s="54"/>
      <c r="NG580" s="54"/>
      <c r="NH580" s="54"/>
      <c r="NI580" s="54"/>
      <c r="NJ580" s="54"/>
      <c r="NK580" s="54"/>
      <c r="NL580" s="54"/>
      <c r="NM580" s="54"/>
      <c r="NN580" s="54"/>
      <c r="NO580" s="54"/>
      <c r="NP580" s="54"/>
      <c r="NQ580" s="54"/>
      <c r="NR580" s="54"/>
      <c r="NS580" s="54"/>
      <c r="NT580" s="54"/>
      <c r="NU580" s="54"/>
      <c r="NV580" s="54"/>
      <c r="NW580" s="54"/>
      <c r="NX580" s="54"/>
      <c r="NY580" s="54"/>
      <c r="NZ580" s="54"/>
      <c r="OA580" s="54"/>
      <c r="OB580" s="54"/>
      <c r="OC580" s="54"/>
      <c r="OD580" s="54"/>
      <c r="OE580" s="54"/>
      <c r="OF580" s="54"/>
      <c r="OG580" s="54"/>
      <c r="OH580" s="54"/>
      <c r="OI580" s="54"/>
      <c r="OJ580" s="54"/>
      <c r="OK580" s="54"/>
      <c r="OL580" s="54"/>
      <c r="OM580" s="54"/>
      <c r="ON580" s="54"/>
      <c r="OO580" s="54"/>
      <c r="OP580" s="54"/>
      <c r="OQ580" s="54"/>
      <c r="OR580" s="54"/>
      <c r="OS580" s="54"/>
      <c r="OT580" s="54"/>
      <c r="OU580" s="54"/>
      <c r="OV580" s="54"/>
      <c r="OW580" s="54"/>
      <c r="OX580" s="54"/>
      <c r="OY580" s="54"/>
      <c r="OZ580" s="54"/>
      <c r="PA580" s="54"/>
      <c r="PB580" s="54"/>
      <c r="PC580" s="54"/>
      <c r="PD580" s="54"/>
      <c r="PE580" s="54"/>
      <c r="PF580" s="54"/>
      <c r="PG580" s="54"/>
      <c r="PH580" s="54"/>
      <c r="PI580" s="54"/>
      <c r="PJ580" s="54"/>
      <c r="PK580" s="54"/>
      <c r="PL580" s="54"/>
      <c r="PM580" s="54"/>
      <c r="PN580" s="54"/>
      <c r="PO580" s="54"/>
      <c r="PP580" s="54"/>
      <c r="PQ580" s="54"/>
      <c r="PR580" s="54"/>
      <c r="PS580" s="54"/>
      <c r="PT580" s="54"/>
      <c r="PU580" s="54"/>
      <c r="PV580" s="54"/>
      <c r="PW580" s="54"/>
      <c r="PX580" s="54"/>
      <c r="PY580" s="54"/>
      <c r="PZ580" s="54"/>
      <c r="QA580" s="54"/>
      <c r="QB580" s="54"/>
      <c r="QC580" s="54"/>
      <c r="QD580" s="54"/>
      <c r="QE580" s="54"/>
      <c r="QF580" s="54"/>
      <c r="QG580" s="54"/>
      <c r="QH580" s="54"/>
      <c r="QI580" s="54"/>
      <c r="QJ580" s="54"/>
      <c r="QK580" s="54"/>
      <c r="QL580" s="54"/>
      <c r="QM580" s="54"/>
      <c r="QN580" s="54"/>
      <c r="QO580" s="54"/>
      <c r="QP580" s="54"/>
      <c r="QQ580" s="54"/>
      <c r="QR580" s="54"/>
      <c r="QS580" s="54"/>
      <c r="QT580" s="54"/>
      <c r="QU580" s="54"/>
      <c r="QV580" s="54"/>
      <c r="QW580" s="54"/>
      <c r="QX580" s="54"/>
      <c r="QY580" s="54"/>
      <c r="QZ580" s="54"/>
      <c r="RA580" s="54"/>
      <c r="RB580" s="54"/>
      <c r="RC580" s="54"/>
      <c r="RD580" s="54"/>
      <c r="RE580" s="54"/>
      <c r="RF580" s="54"/>
      <c r="RG580" s="54"/>
      <c r="RH580" s="54"/>
      <c r="RI580" s="54"/>
      <c r="RJ580" s="54"/>
      <c r="RK580" s="54"/>
      <c r="RL580" s="54"/>
      <c r="RM580" s="54"/>
      <c r="RN580" s="54"/>
      <c r="RO580" s="54"/>
      <c r="RP580" s="54"/>
      <c r="RQ580" s="54"/>
      <c r="RR580" s="54"/>
      <c r="RS580" s="54"/>
      <c r="RT580" s="54"/>
      <c r="RU580" s="54"/>
      <c r="RV580" s="54"/>
      <c r="RW580" s="54"/>
      <c r="RX580" s="54"/>
      <c r="RY580" s="54"/>
      <c r="RZ580" s="54"/>
      <c r="SA580" s="54"/>
      <c r="SB580" s="54"/>
      <c r="SC580" s="54"/>
      <c r="SD580" s="54"/>
      <c r="SE580" s="54"/>
      <c r="SF580" s="54"/>
      <c r="SG580" s="54"/>
      <c r="SH580" s="54"/>
      <c r="SI580" s="54"/>
      <c r="SJ580" s="54"/>
      <c r="SK580" s="54"/>
      <c r="SL580" s="54"/>
      <c r="SM580" s="54"/>
      <c r="SN580" s="54"/>
      <c r="SO580" s="54"/>
      <c r="SP580" s="54"/>
      <c r="SQ580" s="54"/>
      <c r="SR580" s="54"/>
      <c r="SS580" s="54"/>
      <c r="ST580" s="54"/>
      <c r="SU580" s="54"/>
      <c r="SV580" s="54"/>
      <c r="SW580" s="54"/>
      <c r="SX580" s="54"/>
      <c r="SY580" s="54"/>
      <c r="SZ580" s="54"/>
      <c r="TA580" s="54"/>
      <c r="TB580" s="54"/>
      <c r="TC580" s="54"/>
      <c r="TD580" s="54"/>
      <c r="TE580" s="54"/>
      <c r="TF580" s="54"/>
      <c r="TG580" s="54"/>
      <c r="TH580" s="54"/>
      <c r="TI580" s="54"/>
      <c r="TJ580" s="54"/>
      <c r="TK580" s="54"/>
      <c r="TL580" s="54"/>
      <c r="TM580" s="54"/>
      <c r="TN580" s="54"/>
      <c r="TO580" s="54"/>
      <c r="TP580" s="54"/>
      <c r="TQ580" s="54"/>
      <c r="TR580" s="54"/>
      <c r="TS580" s="54"/>
      <c r="TT580" s="54"/>
      <c r="TU580" s="54"/>
      <c r="TV580" s="54"/>
      <c r="TW580" s="54"/>
      <c r="TX580" s="54"/>
      <c r="TY580" s="54"/>
      <c r="TZ580" s="54"/>
      <c r="UA580" s="54"/>
      <c r="UB580" s="54"/>
      <c r="UC580" s="54"/>
      <c r="UD580" s="54"/>
      <c r="UE580" s="54"/>
      <c r="UF580" s="54"/>
      <c r="UG580" s="54"/>
      <c r="UH580" s="54"/>
      <c r="UI580" s="54"/>
      <c r="UJ580" s="54"/>
      <c r="UK580" s="54"/>
      <c r="UL580" s="54"/>
      <c r="UM580" s="54"/>
      <c r="UN580" s="54"/>
      <c r="UO580" s="54"/>
      <c r="UP580" s="54"/>
      <c r="UQ580" s="54"/>
      <c r="UR580" s="54"/>
      <c r="US580" s="54"/>
      <c r="UT580" s="54"/>
      <c r="UU580" s="54"/>
      <c r="UV580" s="54"/>
      <c r="UW580" s="54"/>
      <c r="UX580" s="54"/>
      <c r="UY580" s="54"/>
      <c r="UZ580" s="54"/>
      <c r="VA580" s="54"/>
      <c r="VB580" s="54"/>
      <c r="VC580" s="54"/>
      <c r="VD580" s="54"/>
      <c r="VE580" s="54"/>
      <c r="VF580" s="54"/>
      <c r="VG580" s="54"/>
      <c r="VH580" s="54"/>
      <c r="VI580" s="54"/>
      <c r="VJ580" s="54"/>
      <c r="VK580" s="54"/>
      <c r="VL580" s="54"/>
      <c r="VM580" s="54"/>
      <c r="VN580" s="54"/>
      <c r="VO580" s="54"/>
      <c r="VP580" s="54"/>
      <c r="VQ580" s="54"/>
      <c r="VR580" s="54"/>
      <c r="VS580" s="54"/>
      <c r="VT580" s="54"/>
      <c r="VU580" s="54"/>
      <c r="VV580" s="54"/>
      <c r="VW580" s="54"/>
      <c r="VX580" s="54"/>
      <c r="VY580" s="54"/>
      <c r="VZ580" s="54"/>
      <c r="WA580" s="54"/>
      <c r="WB580" s="54"/>
      <c r="WC580" s="54"/>
      <c r="WD580" s="54"/>
      <c r="WE580" s="54"/>
      <c r="WF580" s="54"/>
      <c r="WG580" s="54"/>
      <c r="WH580" s="54"/>
      <c r="WI580" s="54"/>
      <c r="WJ580" s="54"/>
      <c r="WK580" s="54"/>
      <c r="WL580" s="54"/>
      <c r="WM580" s="54"/>
      <c r="WN580" s="54"/>
      <c r="WO580" s="54"/>
      <c r="WP580" s="54"/>
      <c r="WQ580" s="54"/>
      <c r="WR580" s="54"/>
      <c r="WS580" s="54"/>
      <c r="WT580" s="54"/>
      <c r="WU580" s="54"/>
      <c r="WV580" s="54"/>
      <c r="WW580" s="54"/>
      <c r="WX580" s="54"/>
      <c r="WY580" s="54"/>
      <c r="WZ580" s="54"/>
      <c r="XA580" s="54"/>
      <c r="XB580" s="54"/>
      <c r="XC580" s="54"/>
      <c r="XD580" s="54"/>
      <c r="XE580" s="54"/>
      <c r="XF580" s="54"/>
      <c r="XG580" s="54"/>
      <c r="XH580" s="54"/>
      <c r="XI580" s="54"/>
      <c r="XJ580" s="54"/>
      <c r="XK580" s="54"/>
      <c r="XL580" s="54"/>
      <c r="XM580" s="54"/>
      <c r="XN580" s="54"/>
      <c r="XO580" s="54"/>
      <c r="XP580" s="54"/>
      <c r="XQ580" s="54"/>
      <c r="XR580" s="54"/>
      <c r="XS580" s="54"/>
      <c r="XT580" s="54"/>
      <c r="XU580" s="54"/>
      <c r="XV580" s="54"/>
      <c r="XW580" s="54"/>
      <c r="XX580" s="54"/>
      <c r="XY580" s="54"/>
      <c r="XZ580" s="54"/>
      <c r="YA580" s="54"/>
      <c r="YB580" s="54"/>
      <c r="YC580" s="54"/>
      <c r="YD580" s="54"/>
      <c r="YE580" s="54"/>
      <c r="YF580" s="54"/>
      <c r="YG580" s="54"/>
      <c r="YH580" s="54"/>
      <c r="YI580" s="54"/>
      <c r="YJ580" s="54"/>
      <c r="YK580" s="54"/>
      <c r="YL580" s="54"/>
      <c r="YM580" s="54"/>
      <c r="YN580" s="54"/>
      <c r="YO580" s="54"/>
      <c r="YP580" s="54"/>
      <c r="YQ580" s="54"/>
      <c r="YR580" s="54"/>
      <c r="YS580" s="54"/>
      <c r="YT580" s="54"/>
      <c r="YU580" s="54"/>
      <c r="YV580" s="54"/>
      <c r="YW580" s="54"/>
      <c r="YX580" s="54"/>
      <c r="YY580" s="54"/>
      <c r="YZ580" s="54"/>
      <c r="ZA580" s="54"/>
      <c r="ZB580" s="54"/>
      <c r="ZC580" s="54"/>
      <c r="ZD580" s="54"/>
      <c r="ZE580" s="54"/>
      <c r="ZF580" s="54"/>
      <c r="ZG580" s="54"/>
      <c r="ZH580" s="54"/>
      <c r="ZI580" s="54"/>
      <c r="ZJ580" s="54"/>
      <c r="ZK580" s="54"/>
      <c r="ZL580" s="54"/>
      <c r="ZM580" s="54"/>
      <c r="ZN580" s="54"/>
      <c r="ZO580" s="54"/>
      <c r="ZP580" s="54"/>
      <c r="ZQ580" s="54"/>
      <c r="ZR580" s="54"/>
      <c r="ZS580" s="54"/>
      <c r="ZT580" s="54"/>
      <c r="ZU580" s="54"/>
      <c r="ZV580" s="54"/>
      <c r="ZW580" s="54"/>
      <c r="ZX580" s="54"/>
      <c r="ZY580" s="54"/>
      <c r="ZZ580" s="54"/>
    </row>
    <row r="581" spans="1:702" x14ac:dyDescent="0.2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  <c r="CW581" s="54"/>
      <c r="CX581" s="54"/>
      <c r="CY581" s="54"/>
      <c r="CZ581" s="54"/>
      <c r="DA581" s="54"/>
      <c r="DB581" s="54"/>
      <c r="DC581" s="54"/>
      <c r="DD581" s="54"/>
      <c r="DE581" s="54"/>
      <c r="DF581" s="54"/>
      <c r="DG581" s="54"/>
      <c r="DH581" s="54"/>
      <c r="DI581" s="54"/>
      <c r="DJ581" s="54"/>
      <c r="DK581" s="54"/>
      <c r="DL581" s="54"/>
      <c r="DM581" s="54"/>
      <c r="DN581" s="54"/>
      <c r="DO581" s="54"/>
      <c r="DP581" s="54"/>
      <c r="DQ581" s="54"/>
      <c r="DR581" s="54"/>
      <c r="DS581" s="54"/>
      <c r="DT581" s="54"/>
      <c r="DU581" s="54"/>
      <c r="DV581" s="54"/>
      <c r="DW581" s="54"/>
      <c r="DX581" s="54"/>
      <c r="DY581" s="54"/>
      <c r="DZ581" s="54"/>
      <c r="EA581" s="54"/>
      <c r="EB581" s="54"/>
      <c r="EC581" s="54"/>
      <c r="ED581" s="54"/>
      <c r="EE581" s="54"/>
      <c r="EF581" s="54"/>
      <c r="EG581" s="54"/>
      <c r="EH581" s="54"/>
      <c r="EI581" s="54"/>
      <c r="EJ581" s="54"/>
      <c r="EK581" s="54"/>
      <c r="EL581" s="54"/>
      <c r="EM581" s="54"/>
      <c r="EN581" s="54"/>
      <c r="EO581" s="54"/>
      <c r="EP581" s="54"/>
      <c r="EQ581" s="54"/>
      <c r="ER581" s="54"/>
      <c r="ES581" s="54"/>
      <c r="ET581" s="54"/>
      <c r="EU581" s="54"/>
      <c r="EV581" s="54"/>
      <c r="EW581" s="54"/>
      <c r="EX581" s="54"/>
      <c r="EY581" s="54"/>
      <c r="EZ581" s="54"/>
      <c r="FA581" s="54"/>
      <c r="FB581" s="54"/>
      <c r="FC581" s="54"/>
      <c r="FD581" s="54"/>
      <c r="FE581" s="54"/>
      <c r="FF581" s="54"/>
      <c r="FG581" s="54"/>
      <c r="FH581" s="54"/>
      <c r="FI581" s="54"/>
      <c r="FJ581" s="54"/>
      <c r="FK581" s="54"/>
      <c r="FL581" s="54"/>
      <c r="FM581" s="54"/>
      <c r="FN581" s="54"/>
      <c r="FO581" s="54"/>
      <c r="FP581" s="54"/>
      <c r="FQ581" s="54"/>
      <c r="FR581" s="54"/>
      <c r="FS581" s="54"/>
      <c r="FT581" s="54"/>
      <c r="FU581" s="54"/>
      <c r="FV581" s="54"/>
      <c r="FW581" s="54"/>
      <c r="FX581" s="54"/>
      <c r="FY581" s="54"/>
      <c r="FZ581" s="54"/>
      <c r="GA581" s="54"/>
      <c r="GB581" s="54"/>
      <c r="GC581" s="54"/>
      <c r="GD581" s="54"/>
      <c r="GE581" s="54"/>
      <c r="GF581" s="54"/>
      <c r="GG581" s="54"/>
      <c r="GH581" s="54"/>
      <c r="GI581" s="54"/>
      <c r="GJ581" s="54"/>
      <c r="GK581" s="54"/>
      <c r="GL581" s="54"/>
      <c r="GM581" s="54"/>
      <c r="GN581" s="54"/>
      <c r="GO581" s="54"/>
      <c r="GP581" s="54"/>
      <c r="GQ581" s="54"/>
      <c r="GR581" s="54"/>
      <c r="GS581" s="54"/>
      <c r="GT581" s="54"/>
      <c r="GU581" s="54"/>
      <c r="GV581" s="54"/>
      <c r="GW581" s="54"/>
      <c r="GX581" s="54"/>
      <c r="GY581" s="54"/>
      <c r="GZ581" s="54"/>
      <c r="HA581" s="54"/>
      <c r="HB581" s="54"/>
      <c r="HC581" s="54"/>
      <c r="HD581" s="54"/>
      <c r="HE581" s="54"/>
      <c r="HF581" s="54"/>
      <c r="HG581" s="54"/>
      <c r="HH581" s="54"/>
      <c r="HI581" s="54"/>
      <c r="HJ581" s="54"/>
      <c r="HK581" s="54"/>
      <c r="HL581" s="54"/>
      <c r="HM581" s="54"/>
      <c r="HN581" s="54"/>
      <c r="HO581" s="54"/>
      <c r="HP581" s="54"/>
      <c r="HQ581" s="54"/>
      <c r="HR581" s="54"/>
      <c r="HS581" s="54"/>
      <c r="HT581" s="54"/>
      <c r="HU581" s="54"/>
      <c r="HV581" s="54"/>
      <c r="HW581" s="54"/>
      <c r="HX581" s="54"/>
      <c r="HY581" s="54"/>
      <c r="HZ581" s="54"/>
      <c r="IA581" s="54"/>
      <c r="IB581" s="54"/>
      <c r="IC581" s="54"/>
      <c r="ID581" s="54"/>
      <c r="IE581" s="54"/>
      <c r="IF581" s="54"/>
      <c r="IG581" s="54"/>
      <c r="IH581" s="54"/>
      <c r="II581" s="54"/>
      <c r="IJ581" s="54"/>
      <c r="IK581" s="54"/>
      <c r="IL581" s="54"/>
      <c r="IM581" s="54"/>
      <c r="IN581" s="54"/>
      <c r="IO581" s="54"/>
      <c r="IP581" s="54"/>
      <c r="IQ581" s="54"/>
      <c r="IR581" s="54"/>
      <c r="IS581" s="54"/>
      <c r="IT581" s="54"/>
      <c r="IU581" s="54"/>
      <c r="IV581" s="54"/>
      <c r="IW581" s="54"/>
      <c r="IX581" s="54"/>
      <c r="IY581" s="54"/>
      <c r="IZ581" s="54"/>
      <c r="JA581" s="54"/>
      <c r="JB581" s="54"/>
      <c r="JC581" s="54"/>
      <c r="JD581" s="54"/>
      <c r="JE581" s="54"/>
      <c r="JF581" s="54"/>
      <c r="JG581" s="54"/>
      <c r="JH581" s="54"/>
      <c r="JI581" s="54"/>
      <c r="JJ581" s="54"/>
      <c r="JK581" s="54"/>
      <c r="JL581" s="54"/>
      <c r="JM581" s="54"/>
      <c r="JN581" s="54"/>
      <c r="JO581" s="54"/>
      <c r="JP581" s="54"/>
      <c r="JQ581" s="54"/>
      <c r="JR581" s="54"/>
      <c r="JS581" s="54"/>
      <c r="JT581" s="54"/>
      <c r="JU581" s="54"/>
      <c r="JV581" s="54"/>
      <c r="JW581" s="54"/>
      <c r="JX581" s="54"/>
      <c r="JY581" s="54"/>
      <c r="JZ581" s="54"/>
      <c r="KA581" s="54"/>
      <c r="KB581" s="54"/>
      <c r="KC581" s="54"/>
      <c r="KD581" s="54"/>
      <c r="KE581" s="54"/>
      <c r="KF581" s="54"/>
      <c r="KG581" s="54"/>
      <c r="KH581" s="54"/>
      <c r="KI581" s="54"/>
      <c r="KJ581" s="54"/>
      <c r="KK581" s="54"/>
      <c r="KL581" s="54"/>
      <c r="KM581" s="54"/>
      <c r="KN581" s="54"/>
      <c r="KO581" s="54"/>
      <c r="KP581" s="54"/>
      <c r="KQ581" s="54"/>
      <c r="KR581" s="54"/>
      <c r="KS581" s="54"/>
      <c r="KT581" s="54"/>
      <c r="KU581" s="54"/>
      <c r="KV581" s="54"/>
      <c r="KW581" s="54"/>
      <c r="KX581" s="54"/>
      <c r="KY581" s="54"/>
      <c r="KZ581" s="54"/>
      <c r="LA581" s="54"/>
      <c r="LB581" s="54"/>
      <c r="LC581" s="54"/>
      <c r="LD581" s="54"/>
      <c r="LE581" s="54"/>
      <c r="LF581" s="54"/>
      <c r="LG581" s="54"/>
      <c r="LH581" s="54"/>
      <c r="LI581" s="54"/>
      <c r="LJ581" s="54"/>
      <c r="LK581" s="54"/>
      <c r="LL581" s="54"/>
      <c r="LM581" s="54"/>
      <c r="LN581" s="54"/>
      <c r="LO581" s="54"/>
      <c r="LP581" s="54"/>
      <c r="LQ581" s="54"/>
      <c r="LR581" s="54"/>
      <c r="LS581" s="54"/>
      <c r="LT581" s="54"/>
      <c r="LU581" s="54"/>
      <c r="LV581" s="54"/>
      <c r="LW581" s="54"/>
      <c r="LX581" s="54"/>
      <c r="LY581" s="54"/>
      <c r="LZ581" s="54"/>
      <c r="MA581" s="54"/>
      <c r="MB581" s="54"/>
      <c r="MC581" s="54"/>
      <c r="MD581" s="54"/>
      <c r="ME581" s="54"/>
      <c r="MF581" s="54"/>
      <c r="MG581" s="54"/>
      <c r="MH581" s="54"/>
      <c r="MI581" s="54"/>
      <c r="MJ581" s="54"/>
      <c r="MK581" s="54"/>
      <c r="ML581" s="54"/>
      <c r="MM581" s="54"/>
      <c r="MN581" s="54"/>
      <c r="MO581" s="54"/>
      <c r="MP581" s="54"/>
      <c r="MQ581" s="54"/>
      <c r="MR581" s="54"/>
      <c r="MS581" s="54"/>
      <c r="MT581" s="54"/>
      <c r="MU581" s="54"/>
      <c r="MV581" s="54"/>
      <c r="MW581" s="54"/>
      <c r="MX581" s="54"/>
      <c r="MY581" s="54"/>
      <c r="MZ581" s="54"/>
      <c r="NA581" s="54"/>
      <c r="NB581" s="54"/>
      <c r="NC581" s="54"/>
      <c r="ND581" s="54"/>
      <c r="NE581" s="54"/>
      <c r="NF581" s="54"/>
      <c r="NG581" s="54"/>
      <c r="NH581" s="54"/>
      <c r="NI581" s="54"/>
      <c r="NJ581" s="54"/>
      <c r="NK581" s="54"/>
      <c r="NL581" s="54"/>
      <c r="NM581" s="54"/>
      <c r="NN581" s="54"/>
      <c r="NO581" s="54"/>
      <c r="NP581" s="54"/>
      <c r="NQ581" s="54"/>
      <c r="NR581" s="54"/>
      <c r="NS581" s="54"/>
      <c r="NT581" s="54"/>
      <c r="NU581" s="54"/>
      <c r="NV581" s="54"/>
      <c r="NW581" s="54"/>
      <c r="NX581" s="54"/>
      <c r="NY581" s="54"/>
      <c r="NZ581" s="54"/>
      <c r="OA581" s="54"/>
      <c r="OB581" s="54"/>
      <c r="OC581" s="54"/>
      <c r="OD581" s="54"/>
      <c r="OE581" s="54"/>
      <c r="OF581" s="54"/>
      <c r="OG581" s="54"/>
      <c r="OH581" s="54"/>
      <c r="OI581" s="54"/>
      <c r="OJ581" s="54"/>
      <c r="OK581" s="54"/>
      <c r="OL581" s="54"/>
      <c r="OM581" s="54"/>
      <c r="ON581" s="54"/>
      <c r="OO581" s="54"/>
      <c r="OP581" s="54"/>
      <c r="OQ581" s="54"/>
      <c r="OR581" s="54"/>
      <c r="OS581" s="54"/>
      <c r="OT581" s="54"/>
      <c r="OU581" s="54"/>
      <c r="OV581" s="54"/>
      <c r="OW581" s="54"/>
      <c r="OX581" s="54"/>
      <c r="OY581" s="54"/>
      <c r="OZ581" s="54"/>
      <c r="PA581" s="54"/>
      <c r="PB581" s="54"/>
      <c r="PC581" s="54"/>
      <c r="PD581" s="54"/>
      <c r="PE581" s="54"/>
      <c r="PF581" s="54"/>
      <c r="PG581" s="54"/>
      <c r="PH581" s="54"/>
      <c r="PI581" s="54"/>
      <c r="PJ581" s="54"/>
      <c r="PK581" s="54"/>
      <c r="PL581" s="54"/>
      <c r="PM581" s="54"/>
      <c r="PN581" s="54"/>
      <c r="PO581" s="54"/>
      <c r="PP581" s="54"/>
      <c r="PQ581" s="54"/>
      <c r="PR581" s="54"/>
      <c r="PS581" s="54"/>
      <c r="PT581" s="54"/>
      <c r="PU581" s="54"/>
      <c r="PV581" s="54"/>
      <c r="PW581" s="54"/>
      <c r="PX581" s="54"/>
      <c r="PY581" s="54"/>
      <c r="PZ581" s="54"/>
      <c r="QA581" s="54"/>
      <c r="QB581" s="54"/>
      <c r="QC581" s="54"/>
      <c r="QD581" s="54"/>
      <c r="QE581" s="54"/>
      <c r="QF581" s="54"/>
      <c r="QG581" s="54"/>
      <c r="QH581" s="54"/>
      <c r="QI581" s="54"/>
      <c r="QJ581" s="54"/>
      <c r="QK581" s="54"/>
      <c r="QL581" s="54"/>
      <c r="QM581" s="54"/>
      <c r="QN581" s="54"/>
      <c r="QO581" s="54"/>
      <c r="QP581" s="54"/>
      <c r="QQ581" s="54"/>
      <c r="QR581" s="54"/>
      <c r="QS581" s="54"/>
      <c r="QT581" s="54"/>
      <c r="QU581" s="54"/>
      <c r="QV581" s="54"/>
      <c r="QW581" s="54"/>
      <c r="QX581" s="54"/>
      <c r="QY581" s="54"/>
      <c r="QZ581" s="54"/>
      <c r="RA581" s="54"/>
      <c r="RB581" s="54"/>
      <c r="RC581" s="54"/>
      <c r="RD581" s="54"/>
      <c r="RE581" s="54"/>
      <c r="RF581" s="54"/>
      <c r="RG581" s="54"/>
      <c r="RH581" s="54"/>
      <c r="RI581" s="54"/>
      <c r="RJ581" s="54"/>
      <c r="RK581" s="54"/>
      <c r="RL581" s="54"/>
      <c r="RM581" s="54"/>
      <c r="RN581" s="54"/>
      <c r="RO581" s="54"/>
      <c r="RP581" s="54"/>
      <c r="RQ581" s="54"/>
      <c r="RR581" s="54"/>
      <c r="RS581" s="54"/>
      <c r="RT581" s="54"/>
      <c r="RU581" s="54"/>
      <c r="RV581" s="54"/>
      <c r="RW581" s="54"/>
      <c r="RX581" s="54"/>
      <c r="RY581" s="54"/>
      <c r="RZ581" s="54"/>
      <c r="SA581" s="54"/>
      <c r="SB581" s="54"/>
      <c r="SC581" s="54"/>
      <c r="SD581" s="54"/>
      <c r="SE581" s="54"/>
      <c r="SF581" s="54"/>
      <c r="SG581" s="54"/>
      <c r="SH581" s="54"/>
      <c r="SI581" s="54"/>
      <c r="SJ581" s="54"/>
      <c r="SK581" s="54"/>
      <c r="SL581" s="54"/>
      <c r="SM581" s="54"/>
      <c r="SN581" s="54"/>
      <c r="SO581" s="54"/>
      <c r="SP581" s="54"/>
      <c r="SQ581" s="54"/>
      <c r="SR581" s="54"/>
      <c r="SS581" s="54"/>
      <c r="ST581" s="54"/>
      <c r="SU581" s="54"/>
      <c r="SV581" s="54"/>
      <c r="SW581" s="54"/>
      <c r="SX581" s="54"/>
      <c r="SY581" s="54"/>
      <c r="SZ581" s="54"/>
      <c r="TA581" s="54"/>
      <c r="TB581" s="54"/>
      <c r="TC581" s="54"/>
      <c r="TD581" s="54"/>
      <c r="TE581" s="54"/>
      <c r="TF581" s="54"/>
      <c r="TG581" s="54"/>
      <c r="TH581" s="54"/>
      <c r="TI581" s="54"/>
      <c r="TJ581" s="54"/>
      <c r="TK581" s="54"/>
      <c r="TL581" s="54"/>
      <c r="TM581" s="54"/>
      <c r="TN581" s="54"/>
      <c r="TO581" s="54"/>
      <c r="TP581" s="54"/>
      <c r="TQ581" s="54"/>
      <c r="TR581" s="54"/>
      <c r="TS581" s="54"/>
      <c r="TT581" s="54"/>
      <c r="TU581" s="54"/>
      <c r="TV581" s="54"/>
      <c r="TW581" s="54"/>
      <c r="TX581" s="54"/>
      <c r="TY581" s="54"/>
      <c r="TZ581" s="54"/>
      <c r="UA581" s="54"/>
      <c r="UB581" s="54"/>
      <c r="UC581" s="54"/>
      <c r="UD581" s="54"/>
      <c r="UE581" s="54"/>
      <c r="UF581" s="54"/>
      <c r="UG581" s="54"/>
      <c r="UH581" s="54"/>
      <c r="UI581" s="54"/>
      <c r="UJ581" s="54"/>
      <c r="UK581" s="54"/>
      <c r="UL581" s="54"/>
      <c r="UM581" s="54"/>
      <c r="UN581" s="54"/>
      <c r="UO581" s="54"/>
      <c r="UP581" s="54"/>
      <c r="UQ581" s="54"/>
      <c r="UR581" s="54"/>
      <c r="US581" s="54"/>
      <c r="UT581" s="54"/>
      <c r="UU581" s="54"/>
      <c r="UV581" s="54"/>
      <c r="UW581" s="54"/>
      <c r="UX581" s="54"/>
      <c r="UY581" s="54"/>
      <c r="UZ581" s="54"/>
      <c r="VA581" s="54"/>
      <c r="VB581" s="54"/>
      <c r="VC581" s="54"/>
      <c r="VD581" s="54"/>
      <c r="VE581" s="54"/>
      <c r="VF581" s="54"/>
      <c r="VG581" s="54"/>
      <c r="VH581" s="54"/>
      <c r="VI581" s="54"/>
      <c r="VJ581" s="54"/>
      <c r="VK581" s="54"/>
      <c r="VL581" s="54"/>
      <c r="VM581" s="54"/>
      <c r="VN581" s="54"/>
      <c r="VO581" s="54"/>
      <c r="VP581" s="54"/>
      <c r="VQ581" s="54"/>
      <c r="VR581" s="54"/>
      <c r="VS581" s="54"/>
      <c r="VT581" s="54"/>
      <c r="VU581" s="54"/>
      <c r="VV581" s="54"/>
      <c r="VW581" s="54"/>
      <c r="VX581" s="54"/>
      <c r="VY581" s="54"/>
      <c r="VZ581" s="54"/>
      <c r="WA581" s="54"/>
      <c r="WB581" s="54"/>
      <c r="WC581" s="54"/>
      <c r="WD581" s="54"/>
      <c r="WE581" s="54"/>
      <c r="WF581" s="54"/>
      <c r="WG581" s="54"/>
      <c r="WH581" s="54"/>
      <c r="WI581" s="54"/>
      <c r="WJ581" s="54"/>
      <c r="WK581" s="54"/>
      <c r="WL581" s="54"/>
      <c r="WM581" s="54"/>
      <c r="WN581" s="54"/>
      <c r="WO581" s="54"/>
      <c r="WP581" s="54"/>
      <c r="WQ581" s="54"/>
      <c r="WR581" s="54"/>
      <c r="WS581" s="54"/>
      <c r="WT581" s="54"/>
      <c r="WU581" s="54"/>
      <c r="WV581" s="54"/>
      <c r="WW581" s="54"/>
      <c r="WX581" s="54"/>
      <c r="WY581" s="54"/>
      <c r="WZ581" s="54"/>
      <c r="XA581" s="54"/>
      <c r="XB581" s="54"/>
      <c r="XC581" s="54"/>
      <c r="XD581" s="54"/>
      <c r="XE581" s="54"/>
      <c r="XF581" s="54"/>
      <c r="XG581" s="54"/>
      <c r="XH581" s="54"/>
      <c r="XI581" s="54"/>
      <c r="XJ581" s="54"/>
      <c r="XK581" s="54"/>
      <c r="XL581" s="54"/>
      <c r="XM581" s="54"/>
      <c r="XN581" s="54"/>
      <c r="XO581" s="54"/>
      <c r="XP581" s="54"/>
      <c r="XQ581" s="54"/>
      <c r="XR581" s="54"/>
      <c r="XS581" s="54"/>
      <c r="XT581" s="54"/>
      <c r="XU581" s="54"/>
      <c r="XV581" s="54"/>
      <c r="XW581" s="54"/>
      <c r="XX581" s="54"/>
      <c r="XY581" s="54"/>
      <c r="XZ581" s="54"/>
      <c r="YA581" s="54"/>
      <c r="YB581" s="54"/>
      <c r="YC581" s="54"/>
      <c r="YD581" s="54"/>
      <c r="YE581" s="54"/>
      <c r="YF581" s="54"/>
      <c r="YG581" s="54"/>
      <c r="YH581" s="54"/>
      <c r="YI581" s="54"/>
      <c r="YJ581" s="54"/>
      <c r="YK581" s="54"/>
      <c r="YL581" s="54"/>
      <c r="YM581" s="54"/>
      <c r="YN581" s="54"/>
      <c r="YO581" s="54"/>
      <c r="YP581" s="54"/>
      <c r="YQ581" s="54"/>
      <c r="YR581" s="54"/>
      <c r="YS581" s="54"/>
      <c r="YT581" s="54"/>
      <c r="YU581" s="54"/>
      <c r="YV581" s="54"/>
      <c r="YW581" s="54"/>
      <c r="YX581" s="54"/>
      <c r="YY581" s="54"/>
      <c r="YZ581" s="54"/>
      <c r="ZA581" s="54"/>
      <c r="ZB581" s="54"/>
      <c r="ZC581" s="54"/>
      <c r="ZD581" s="54"/>
      <c r="ZE581" s="54"/>
      <c r="ZF581" s="54"/>
      <c r="ZG581" s="54"/>
      <c r="ZH581" s="54"/>
      <c r="ZI581" s="54"/>
      <c r="ZJ581" s="54"/>
      <c r="ZK581" s="54"/>
      <c r="ZL581" s="54"/>
      <c r="ZM581" s="54"/>
      <c r="ZN581" s="54"/>
      <c r="ZO581" s="54"/>
      <c r="ZP581" s="54"/>
      <c r="ZQ581" s="54"/>
      <c r="ZR581" s="54"/>
      <c r="ZS581" s="54"/>
      <c r="ZT581" s="54"/>
      <c r="ZU581" s="54"/>
      <c r="ZV581" s="54"/>
      <c r="ZW581" s="54"/>
      <c r="ZX581" s="54"/>
      <c r="ZY581" s="54"/>
      <c r="ZZ581" s="54"/>
    </row>
    <row r="582" spans="1:702" x14ac:dyDescent="0.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  <c r="BY582" s="54"/>
      <c r="BZ582" s="54"/>
      <c r="CA582" s="54"/>
      <c r="CB582" s="54"/>
      <c r="CC582" s="54"/>
      <c r="CD582" s="54"/>
      <c r="CE582" s="54"/>
      <c r="CF582" s="54"/>
      <c r="CG582" s="54"/>
      <c r="CH582" s="54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  <c r="CW582" s="54"/>
      <c r="CX582" s="54"/>
      <c r="CY582" s="54"/>
      <c r="CZ582" s="54"/>
      <c r="DA582" s="54"/>
      <c r="DB582" s="54"/>
      <c r="DC582" s="54"/>
      <c r="DD582" s="54"/>
      <c r="DE582" s="54"/>
      <c r="DF582" s="54"/>
      <c r="DG582" s="54"/>
      <c r="DH582" s="54"/>
      <c r="DI582" s="54"/>
      <c r="DJ582" s="54"/>
      <c r="DK582" s="54"/>
      <c r="DL582" s="54"/>
      <c r="DM582" s="54"/>
      <c r="DN582" s="54"/>
      <c r="DO582" s="54"/>
      <c r="DP582" s="54"/>
      <c r="DQ582" s="54"/>
      <c r="DR582" s="54"/>
      <c r="DS582" s="54"/>
      <c r="DT582" s="54"/>
      <c r="DU582" s="54"/>
      <c r="DV582" s="54"/>
      <c r="DW582" s="54"/>
      <c r="DX582" s="54"/>
      <c r="DY582" s="54"/>
      <c r="DZ582" s="54"/>
      <c r="EA582" s="54"/>
      <c r="EB582" s="54"/>
      <c r="EC582" s="54"/>
      <c r="ED582" s="54"/>
      <c r="EE582" s="54"/>
      <c r="EF582" s="54"/>
      <c r="EG582" s="54"/>
      <c r="EH582" s="54"/>
      <c r="EI582" s="54"/>
      <c r="EJ582" s="54"/>
      <c r="EK582" s="54"/>
      <c r="EL582" s="54"/>
      <c r="EM582" s="54"/>
      <c r="EN582" s="54"/>
      <c r="EO582" s="54"/>
      <c r="EP582" s="54"/>
      <c r="EQ582" s="54"/>
      <c r="ER582" s="54"/>
      <c r="ES582" s="54"/>
      <c r="ET582" s="54"/>
      <c r="EU582" s="54"/>
      <c r="EV582" s="54"/>
      <c r="EW582" s="54"/>
      <c r="EX582" s="54"/>
      <c r="EY582" s="54"/>
      <c r="EZ582" s="54"/>
      <c r="FA582" s="54"/>
      <c r="FB582" s="54"/>
      <c r="FC582" s="54"/>
      <c r="FD582" s="54"/>
      <c r="FE582" s="54"/>
      <c r="FF582" s="54"/>
      <c r="FG582" s="54"/>
      <c r="FH582" s="54"/>
      <c r="FI582" s="54"/>
      <c r="FJ582" s="54"/>
      <c r="FK582" s="54"/>
      <c r="FL582" s="54"/>
      <c r="FM582" s="54"/>
      <c r="FN582" s="54"/>
      <c r="FO582" s="54"/>
      <c r="FP582" s="54"/>
      <c r="FQ582" s="54"/>
      <c r="FR582" s="54"/>
      <c r="FS582" s="54"/>
      <c r="FT582" s="54"/>
      <c r="FU582" s="54"/>
      <c r="FV582" s="54"/>
      <c r="FW582" s="54"/>
      <c r="FX582" s="54"/>
      <c r="FY582" s="54"/>
      <c r="FZ582" s="54"/>
      <c r="GA582" s="54"/>
      <c r="GB582" s="54"/>
      <c r="GC582" s="54"/>
      <c r="GD582" s="54"/>
      <c r="GE582" s="54"/>
      <c r="GF582" s="54"/>
      <c r="GG582" s="54"/>
      <c r="GH582" s="54"/>
      <c r="GI582" s="54"/>
      <c r="GJ582" s="54"/>
      <c r="GK582" s="54"/>
      <c r="GL582" s="54"/>
      <c r="GM582" s="54"/>
      <c r="GN582" s="54"/>
      <c r="GO582" s="54"/>
      <c r="GP582" s="54"/>
      <c r="GQ582" s="54"/>
      <c r="GR582" s="54"/>
      <c r="GS582" s="54"/>
      <c r="GT582" s="54"/>
      <c r="GU582" s="54"/>
      <c r="GV582" s="54"/>
      <c r="GW582" s="54"/>
      <c r="GX582" s="54"/>
      <c r="GY582" s="54"/>
      <c r="GZ582" s="54"/>
      <c r="HA582" s="54"/>
      <c r="HB582" s="54"/>
      <c r="HC582" s="54"/>
      <c r="HD582" s="54"/>
      <c r="HE582" s="54"/>
      <c r="HF582" s="54"/>
      <c r="HG582" s="54"/>
      <c r="HH582" s="54"/>
      <c r="HI582" s="54"/>
      <c r="HJ582" s="54"/>
      <c r="HK582" s="54"/>
      <c r="HL582" s="54"/>
      <c r="HM582" s="54"/>
      <c r="HN582" s="54"/>
      <c r="HO582" s="54"/>
      <c r="HP582" s="54"/>
      <c r="HQ582" s="54"/>
      <c r="HR582" s="54"/>
      <c r="HS582" s="54"/>
      <c r="HT582" s="54"/>
      <c r="HU582" s="54"/>
      <c r="HV582" s="54"/>
      <c r="HW582" s="54"/>
      <c r="HX582" s="54"/>
      <c r="HY582" s="54"/>
      <c r="HZ582" s="54"/>
      <c r="IA582" s="54"/>
      <c r="IB582" s="54"/>
      <c r="IC582" s="54"/>
      <c r="ID582" s="54"/>
      <c r="IE582" s="54"/>
      <c r="IF582" s="54"/>
      <c r="IG582" s="54"/>
      <c r="IH582" s="54"/>
      <c r="II582" s="54"/>
      <c r="IJ582" s="54"/>
      <c r="IK582" s="54"/>
      <c r="IL582" s="54"/>
      <c r="IM582" s="54"/>
      <c r="IN582" s="54"/>
      <c r="IO582" s="54"/>
      <c r="IP582" s="54"/>
      <c r="IQ582" s="54"/>
      <c r="IR582" s="54"/>
      <c r="IS582" s="54"/>
      <c r="IT582" s="54"/>
      <c r="IU582" s="54"/>
      <c r="IV582" s="54"/>
      <c r="IW582" s="54"/>
      <c r="IX582" s="54"/>
      <c r="IY582" s="54"/>
      <c r="IZ582" s="54"/>
      <c r="JA582" s="54"/>
      <c r="JB582" s="54"/>
      <c r="JC582" s="54"/>
      <c r="JD582" s="54"/>
      <c r="JE582" s="54"/>
      <c r="JF582" s="54"/>
      <c r="JG582" s="54"/>
      <c r="JH582" s="54"/>
      <c r="JI582" s="54"/>
      <c r="JJ582" s="54"/>
      <c r="JK582" s="54"/>
      <c r="JL582" s="54"/>
      <c r="JM582" s="54"/>
      <c r="JN582" s="54"/>
      <c r="JO582" s="54"/>
      <c r="JP582" s="54"/>
      <c r="JQ582" s="54"/>
      <c r="JR582" s="54"/>
      <c r="JS582" s="54"/>
      <c r="JT582" s="54"/>
      <c r="JU582" s="54"/>
      <c r="JV582" s="54"/>
      <c r="JW582" s="54"/>
      <c r="JX582" s="54"/>
      <c r="JY582" s="54"/>
      <c r="JZ582" s="54"/>
      <c r="KA582" s="54"/>
      <c r="KB582" s="54"/>
      <c r="KC582" s="54"/>
      <c r="KD582" s="54"/>
      <c r="KE582" s="54"/>
      <c r="KF582" s="54"/>
      <c r="KG582" s="54"/>
      <c r="KH582" s="54"/>
      <c r="KI582" s="54"/>
      <c r="KJ582" s="54"/>
      <c r="KK582" s="54"/>
      <c r="KL582" s="54"/>
      <c r="KM582" s="54"/>
      <c r="KN582" s="54"/>
      <c r="KO582" s="54"/>
      <c r="KP582" s="54"/>
      <c r="KQ582" s="54"/>
      <c r="KR582" s="54"/>
      <c r="KS582" s="54"/>
      <c r="KT582" s="54"/>
      <c r="KU582" s="54"/>
      <c r="KV582" s="54"/>
      <c r="KW582" s="54"/>
      <c r="KX582" s="54"/>
      <c r="KY582" s="54"/>
      <c r="KZ582" s="54"/>
      <c r="LA582" s="54"/>
      <c r="LB582" s="54"/>
      <c r="LC582" s="54"/>
      <c r="LD582" s="54"/>
      <c r="LE582" s="54"/>
      <c r="LF582" s="54"/>
      <c r="LG582" s="54"/>
      <c r="LH582" s="54"/>
      <c r="LI582" s="54"/>
      <c r="LJ582" s="54"/>
      <c r="LK582" s="54"/>
      <c r="LL582" s="54"/>
      <c r="LM582" s="54"/>
      <c r="LN582" s="54"/>
      <c r="LO582" s="54"/>
      <c r="LP582" s="54"/>
      <c r="LQ582" s="54"/>
      <c r="LR582" s="54"/>
      <c r="LS582" s="54"/>
      <c r="LT582" s="54"/>
      <c r="LU582" s="54"/>
      <c r="LV582" s="54"/>
      <c r="LW582" s="54"/>
      <c r="LX582" s="54"/>
      <c r="LY582" s="54"/>
      <c r="LZ582" s="54"/>
      <c r="MA582" s="54"/>
      <c r="MB582" s="54"/>
      <c r="MC582" s="54"/>
      <c r="MD582" s="54"/>
      <c r="ME582" s="54"/>
      <c r="MF582" s="54"/>
      <c r="MG582" s="54"/>
      <c r="MH582" s="54"/>
      <c r="MI582" s="54"/>
      <c r="MJ582" s="54"/>
      <c r="MK582" s="54"/>
      <c r="ML582" s="54"/>
      <c r="MM582" s="54"/>
      <c r="MN582" s="54"/>
      <c r="MO582" s="54"/>
      <c r="MP582" s="54"/>
      <c r="MQ582" s="54"/>
      <c r="MR582" s="54"/>
      <c r="MS582" s="54"/>
      <c r="MT582" s="54"/>
      <c r="MU582" s="54"/>
      <c r="MV582" s="54"/>
      <c r="MW582" s="54"/>
      <c r="MX582" s="54"/>
      <c r="MY582" s="54"/>
      <c r="MZ582" s="54"/>
      <c r="NA582" s="54"/>
      <c r="NB582" s="54"/>
      <c r="NC582" s="54"/>
      <c r="ND582" s="54"/>
      <c r="NE582" s="54"/>
      <c r="NF582" s="54"/>
      <c r="NG582" s="54"/>
      <c r="NH582" s="54"/>
      <c r="NI582" s="54"/>
      <c r="NJ582" s="54"/>
      <c r="NK582" s="54"/>
      <c r="NL582" s="54"/>
      <c r="NM582" s="54"/>
      <c r="NN582" s="54"/>
      <c r="NO582" s="54"/>
      <c r="NP582" s="54"/>
      <c r="NQ582" s="54"/>
      <c r="NR582" s="54"/>
      <c r="NS582" s="54"/>
      <c r="NT582" s="54"/>
      <c r="NU582" s="54"/>
      <c r="NV582" s="54"/>
      <c r="NW582" s="54"/>
      <c r="NX582" s="54"/>
      <c r="NY582" s="54"/>
      <c r="NZ582" s="54"/>
      <c r="OA582" s="54"/>
      <c r="OB582" s="54"/>
      <c r="OC582" s="54"/>
      <c r="OD582" s="54"/>
      <c r="OE582" s="54"/>
      <c r="OF582" s="54"/>
      <c r="OG582" s="54"/>
      <c r="OH582" s="54"/>
      <c r="OI582" s="54"/>
      <c r="OJ582" s="54"/>
      <c r="OK582" s="54"/>
      <c r="OL582" s="54"/>
      <c r="OM582" s="54"/>
      <c r="ON582" s="54"/>
      <c r="OO582" s="54"/>
      <c r="OP582" s="54"/>
      <c r="OQ582" s="54"/>
      <c r="OR582" s="54"/>
      <c r="OS582" s="54"/>
      <c r="OT582" s="54"/>
      <c r="OU582" s="54"/>
      <c r="OV582" s="54"/>
      <c r="OW582" s="54"/>
      <c r="OX582" s="54"/>
      <c r="OY582" s="54"/>
      <c r="OZ582" s="54"/>
      <c r="PA582" s="54"/>
      <c r="PB582" s="54"/>
      <c r="PC582" s="54"/>
      <c r="PD582" s="54"/>
      <c r="PE582" s="54"/>
      <c r="PF582" s="54"/>
      <c r="PG582" s="54"/>
      <c r="PH582" s="54"/>
      <c r="PI582" s="54"/>
      <c r="PJ582" s="54"/>
      <c r="PK582" s="54"/>
      <c r="PL582" s="54"/>
      <c r="PM582" s="54"/>
      <c r="PN582" s="54"/>
      <c r="PO582" s="54"/>
      <c r="PP582" s="54"/>
      <c r="PQ582" s="54"/>
      <c r="PR582" s="54"/>
      <c r="PS582" s="54"/>
      <c r="PT582" s="54"/>
      <c r="PU582" s="54"/>
      <c r="PV582" s="54"/>
      <c r="PW582" s="54"/>
      <c r="PX582" s="54"/>
      <c r="PY582" s="54"/>
      <c r="PZ582" s="54"/>
      <c r="QA582" s="54"/>
      <c r="QB582" s="54"/>
      <c r="QC582" s="54"/>
      <c r="QD582" s="54"/>
      <c r="QE582" s="54"/>
      <c r="QF582" s="54"/>
      <c r="QG582" s="54"/>
      <c r="QH582" s="54"/>
      <c r="QI582" s="54"/>
      <c r="QJ582" s="54"/>
      <c r="QK582" s="54"/>
      <c r="QL582" s="54"/>
      <c r="QM582" s="54"/>
      <c r="QN582" s="54"/>
      <c r="QO582" s="54"/>
      <c r="QP582" s="54"/>
      <c r="QQ582" s="54"/>
      <c r="QR582" s="54"/>
      <c r="QS582" s="54"/>
      <c r="QT582" s="54"/>
      <c r="QU582" s="54"/>
      <c r="QV582" s="54"/>
      <c r="QW582" s="54"/>
      <c r="QX582" s="54"/>
      <c r="QY582" s="54"/>
      <c r="QZ582" s="54"/>
      <c r="RA582" s="54"/>
      <c r="RB582" s="54"/>
      <c r="RC582" s="54"/>
      <c r="RD582" s="54"/>
      <c r="RE582" s="54"/>
      <c r="RF582" s="54"/>
      <c r="RG582" s="54"/>
      <c r="RH582" s="54"/>
      <c r="RI582" s="54"/>
      <c r="RJ582" s="54"/>
      <c r="RK582" s="54"/>
      <c r="RL582" s="54"/>
      <c r="RM582" s="54"/>
      <c r="RN582" s="54"/>
      <c r="RO582" s="54"/>
      <c r="RP582" s="54"/>
      <c r="RQ582" s="54"/>
      <c r="RR582" s="54"/>
      <c r="RS582" s="54"/>
      <c r="RT582" s="54"/>
      <c r="RU582" s="54"/>
      <c r="RV582" s="54"/>
      <c r="RW582" s="54"/>
      <c r="RX582" s="54"/>
      <c r="RY582" s="54"/>
      <c r="RZ582" s="54"/>
      <c r="SA582" s="54"/>
      <c r="SB582" s="54"/>
      <c r="SC582" s="54"/>
      <c r="SD582" s="54"/>
      <c r="SE582" s="54"/>
      <c r="SF582" s="54"/>
      <c r="SG582" s="54"/>
      <c r="SH582" s="54"/>
      <c r="SI582" s="54"/>
      <c r="SJ582" s="54"/>
      <c r="SK582" s="54"/>
      <c r="SL582" s="54"/>
      <c r="SM582" s="54"/>
      <c r="SN582" s="54"/>
      <c r="SO582" s="54"/>
      <c r="SP582" s="54"/>
      <c r="SQ582" s="54"/>
      <c r="SR582" s="54"/>
      <c r="SS582" s="54"/>
      <c r="ST582" s="54"/>
      <c r="SU582" s="54"/>
      <c r="SV582" s="54"/>
      <c r="SW582" s="54"/>
      <c r="SX582" s="54"/>
      <c r="SY582" s="54"/>
      <c r="SZ582" s="54"/>
      <c r="TA582" s="54"/>
      <c r="TB582" s="54"/>
      <c r="TC582" s="54"/>
      <c r="TD582" s="54"/>
      <c r="TE582" s="54"/>
      <c r="TF582" s="54"/>
      <c r="TG582" s="54"/>
      <c r="TH582" s="54"/>
      <c r="TI582" s="54"/>
      <c r="TJ582" s="54"/>
      <c r="TK582" s="54"/>
      <c r="TL582" s="54"/>
      <c r="TM582" s="54"/>
      <c r="TN582" s="54"/>
      <c r="TO582" s="54"/>
      <c r="TP582" s="54"/>
      <c r="TQ582" s="54"/>
      <c r="TR582" s="54"/>
      <c r="TS582" s="54"/>
      <c r="TT582" s="54"/>
      <c r="TU582" s="54"/>
      <c r="TV582" s="54"/>
      <c r="TW582" s="54"/>
      <c r="TX582" s="54"/>
      <c r="TY582" s="54"/>
      <c r="TZ582" s="54"/>
      <c r="UA582" s="54"/>
      <c r="UB582" s="54"/>
      <c r="UC582" s="54"/>
      <c r="UD582" s="54"/>
      <c r="UE582" s="54"/>
      <c r="UF582" s="54"/>
      <c r="UG582" s="54"/>
      <c r="UH582" s="54"/>
      <c r="UI582" s="54"/>
      <c r="UJ582" s="54"/>
      <c r="UK582" s="54"/>
      <c r="UL582" s="54"/>
      <c r="UM582" s="54"/>
      <c r="UN582" s="54"/>
      <c r="UO582" s="54"/>
      <c r="UP582" s="54"/>
      <c r="UQ582" s="54"/>
      <c r="UR582" s="54"/>
      <c r="US582" s="54"/>
      <c r="UT582" s="54"/>
      <c r="UU582" s="54"/>
      <c r="UV582" s="54"/>
      <c r="UW582" s="54"/>
      <c r="UX582" s="54"/>
      <c r="UY582" s="54"/>
      <c r="UZ582" s="54"/>
      <c r="VA582" s="54"/>
      <c r="VB582" s="54"/>
      <c r="VC582" s="54"/>
      <c r="VD582" s="54"/>
      <c r="VE582" s="54"/>
      <c r="VF582" s="54"/>
      <c r="VG582" s="54"/>
      <c r="VH582" s="54"/>
      <c r="VI582" s="54"/>
      <c r="VJ582" s="54"/>
      <c r="VK582" s="54"/>
      <c r="VL582" s="54"/>
      <c r="VM582" s="54"/>
      <c r="VN582" s="54"/>
      <c r="VO582" s="54"/>
      <c r="VP582" s="54"/>
      <c r="VQ582" s="54"/>
      <c r="VR582" s="54"/>
      <c r="VS582" s="54"/>
      <c r="VT582" s="54"/>
      <c r="VU582" s="54"/>
      <c r="VV582" s="54"/>
      <c r="VW582" s="54"/>
      <c r="VX582" s="54"/>
      <c r="VY582" s="54"/>
      <c r="VZ582" s="54"/>
      <c r="WA582" s="54"/>
      <c r="WB582" s="54"/>
      <c r="WC582" s="54"/>
      <c r="WD582" s="54"/>
      <c r="WE582" s="54"/>
      <c r="WF582" s="54"/>
      <c r="WG582" s="54"/>
      <c r="WH582" s="54"/>
      <c r="WI582" s="54"/>
      <c r="WJ582" s="54"/>
      <c r="WK582" s="54"/>
      <c r="WL582" s="54"/>
      <c r="WM582" s="54"/>
      <c r="WN582" s="54"/>
      <c r="WO582" s="54"/>
      <c r="WP582" s="54"/>
      <c r="WQ582" s="54"/>
      <c r="WR582" s="54"/>
      <c r="WS582" s="54"/>
      <c r="WT582" s="54"/>
      <c r="WU582" s="54"/>
      <c r="WV582" s="54"/>
      <c r="WW582" s="54"/>
      <c r="WX582" s="54"/>
      <c r="WY582" s="54"/>
      <c r="WZ582" s="54"/>
      <c r="XA582" s="54"/>
      <c r="XB582" s="54"/>
      <c r="XC582" s="54"/>
      <c r="XD582" s="54"/>
      <c r="XE582" s="54"/>
      <c r="XF582" s="54"/>
      <c r="XG582" s="54"/>
      <c r="XH582" s="54"/>
      <c r="XI582" s="54"/>
      <c r="XJ582" s="54"/>
      <c r="XK582" s="54"/>
      <c r="XL582" s="54"/>
      <c r="XM582" s="54"/>
      <c r="XN582" s="54"/>
      <c r="XO582" s="54"/>
      <c r="XP582" s="54"/>
      <c r="XQ582" s="54"/>
      <c r="XR582" s="54"/>
      <c r="XS582" s="54"/>
      <c r="XT582" s="54"/>
      <c r="XU582" s="54"/>
      <c r="XV582" s="54"/>
      <c r="XW582" s="54"/>
      <c r="XX582" s="54"/>
      <c r="XY582" s="54"/>
      <c r="XZ582" s="54"/>
      <c r="YA582" s="54"/>
      <c r="YB582" s="54"/>
      <c r="YC582" s="54"/>
      <c r="YD582" s="54"/>
      <c r="YE582" s="54"/>
      <c r="YF582" s="54"/>
      <c r="YG582" s="54"/>
      <c r="YH582" s="54"/>
      <c r="YI582" s="54"/>
      <c r="YJ582" s="54"/>
      <c r="YK582" s="54"/>
      <c r="YL582" s="54"/>
      <c r="YM582" s="54"/>
      <c r="YN582" s="54"/>
      <c r="YO582" s="54"/>
      <c r="YP582" s="54"/>
      <c r="YQ582" s="54"/>
      <c r="YR582" s="54"/>
      <c r="YS582" s="54"/>
      <c r="YT582" s="54"/>
      <c r="YU582" s="54"/>
      <c r="YV582" s="54"/>
      <c r="YW582" s="54"/>
      <c r="YX582" s="54"/>
      <c r="YY582" s="54"/>
      <c r="YZ582" s="54"/>
      <c r="ZA582" s="54"/>
      <c r="ZB582" s="54"/>
      <c r="ZC582" s="54"/>
      <c r="ZD582" s="54"/>
      <c r="ZE582" s="54"/>
      <c r="ZF582" s="54"/>
      <c r="ZG582" s="54"/>
      <c r="ZH582" s="54"/>
      <c r="ZI582" s="54"/>
      <c r="ZJ582" s="54"/>
      <c r="ZK582" s="54"/>
      <c r="ZL582" s="54"/>
      <c r="ZM582" s="54"/>
      <c r="ZN582" s="54"/>
      <c r="ZO582" s="54"/>
      <c r="ZP582" s="54"/>
      <c r="ZQ582" s="54"/>
      <c r="ZR582" s="54"/>
      <c r="ZS582" s="54"/>
      <c r="ZT582" s="54"/>
      <c r="ZU582" s="54"/>
      <c r="ZV582" s="54"/>
      <c r="ZW582" s="54"/>
      <c r="ZX582" s="54"/>
      <c r="ZY582" s="54"/>
      <c r="ZZ582" s="54"/>
    </row>
    <row r="583" spans="1:702" x14ac:dyDescent="0.2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  <c r="CW583" s="54"/>
      <c r="CX583" s="54"/>
      <c r="CY583" s="54"/>
      <c r="CZ583" s="54"/>
      <c r="DA583" s="54"/>
      <c r="DB583" s="54"/>
      <c r="DC583" s="54"/>
      <c r="DD583" s="54"/>
      <c r="DE583" s="54"/>
      <c r="DF583" s="54"/>
      <c r="DG583" s="54"/>
      <c r="DH583" s="54"/>
      <c r="DI583" s="54"/>
      <c r="DJ583" s="54"/>
      <c r="DK583" s="54"/>
      <c r="DL583" s="54"/>
      <c r="DM583" s="54"/>
      <c r="DN583" s="54"/>
      <c r="DO583" s="54"/>
      <c r="DP583" s="54"/>
      <c r="DQ583" s="54"/>
      <c r="DR583" s="54"/>
      <c r="DS583" s="54"/>
      <c r="DT583" s="54"/>
      <c r="DU583" s="54"/>
      <c r="DV583" s="54"/>
      <c r="DW583" s="54"/>
      <c r="DX583" s="54"/>
      <c r="DY583" s="54"/>
      <c r="DZ583" s="54"/>
      <c r="EA583" s="54"/>
      <c r="EB583" s="54"/>
      <c r="EC583" s="54"/>
      <c r="ED583" s="54"/>
      <c r="EE583" s="54"/>
      <c r="EF583" s="54"/>
      <c r="EG583" s="54"/>
      <c r="EH583" s="54"/>
      <c r="EI583" s="54"/>
      <c r="EJ583" s="54"/>
      <c r="EK583" s="54"/>
      <c r="EL583" s="54"/>
      <c r="EM583" s="54"/>
      <c r="EN583" s="54"/>
      <c r="EO583" s="54"/>
      <c r="EP583" s="54"/>
      <c r="EQ583" s="54"/>
      <c r="ER583" s="54"/>
      <c r="ES583" s="54"/>
      <c r="ET583" s="54"/>
      <c r="EU583" s="54"/>
      <c r="EV583" s="54"/>
      <c r="EW583" s="54"/>
      <c r="EX583" s="54"/>
      <c r="EY583" s="54"/>
      <c r="EZ583" s="54"/>
      <c r="FA583" s="54"/>
      <c r="FB583" s="54"/>
      <c r="FC583" s="54"/>
      <c r="FD583" s="54"/>
      <c r="FE583" s="54"/>
      <c r="FF583" s="54"/>
      <c r="FG583" s="54"/>
      <c r="FH583" s="54"/>
      <c r="FI583" s="54"/>
      <c r="FJ583" s="54"/>
      <c r="FK583" s="54"/>
      <c r="FL583" s="54"/>
      <c r="FM583" s="54"/>
      <c r="FN583" s="54"/>
      <c r="FO583" s="54"/>
      <c r="FP583" s="54"/>
      <c r="FQ583" s="54"/>
      <c r="FR583" s="54"/>
      <c r="FS583" s="54"/>
      <c r="FT583" s="54"/>
      <c r="FU583" s="54"/>
      <c r="FV583" s="54"/>
      <c r="FW583" s="54"/>
      <c r="FX583" s="54"/>
      <c r="FY583" s="54"/>
      <c r="FZ583" s="54"/>
      <c r="GA583" s="54"/>
      <c r="GB583" s="54"/>
      <c r="GC583" s="54"/>
      <c r="GD583" s="54"/>
      <c r="GE583" s="54"/>
      <c r="GF583" s="54"/>
      <c r="GG583" s="54"/>
      <c r="GH583" s="54"/>
      <c r="GI583" s="54"/>
      <c r="GJ583" s="54"/>
      <c r="GK583" s="54"/>
      <c r="GL583" s="54"/>
      <c r="GM583" s="54"/>
      <c r="GN583" s="54"/>
      <c r="GO583" s="54"/>
      <c r="GP583" s="54"/>
      <c r="GQ583" s="54"/>
      <c r="GR583" s="54"/>
      <c r="GS583" s="54"/>
      <c r="GT583" s="54"/>
      <c r="GU583" s="54"/>
      <c r="GV583" s="54"/>
      <c r="GW583" s="54"/>
      <c r="GX583" s="54"/>
      <c r="GY583" s="54"/>
      <c r="GZ583" s="54"/>
      <c r="HA583" s="54"/>
      <c r="HB583" s="54"/>
      <c r="HC583" s="54"/>
      <c r="HD583" s="54"/>
      <c r="HE583" s="54"/>
      <c r="HF583" s="54"/>
      <c r="HG583" s="54"/>
      <c r="HH583" s="54"/>
      <c r="HI583" s="54"/>
      <c r="HJ583" s="54"/>
      <c r="HK583" s="54"/>
      <c r="HL583" s="54"/>
      <c r="HM583" s="54"/>
      <c r="HN583" s="54"/>
      <c r="HO583" s="54"/>
      <c r="HP583" s="54"/>
      <c r="HQ583" s="54"/>
      <c r="HR583" s="54"/>
      <c r="HS583" s="54"/>
      <c r="HT583" s="54"/>
      <c r="HU583" s="54"/>
      <c r="HV583" s="54"/>
      <c r="HW583" s="54"/>
      <c r="HX583" s="54"/>
      <c r="HY583" s="54"/>
      <c r="HZ583" s="54"/>
      <c r="IA583" s="54"/>
      <c r="IB583" s="54"/>
      <c r="IC583" s="54"/>
      <c r="ID583" s="54"/>
      <c r="IE583" s="54"/>
      <c r="IF583" s="54"/>
      <c r="IG583" s="54"/>
      <c r="IH583" s="54"/>
      <c r="II583" s="54"/>
      <c r="IJ583" s="54"/>
      <c r="IK583" s="54"/>
      <c r="IL583" s="54"/>
      <c r="IM583" s="54"/>
      <c r="IN583" s="54"/>
      <c r="IO583" s="54"/>
      <c r="IP583" s="54"/>
      <c r="IQ583" s="54"/>
      <c r="IR583" s="54"/>
      <c r="IS583" s="54"/>
      <c r="IT583" s="54"/>
      <c r="IU583" s="54"/>
      <c r="IV583" s="54"/>
      <c r="IW583" s="54"/>
      <c r="IX583" s="54"/>
      <c r="IY583" s="54"/>
      <c r="IZ583" s="54"/>
      <c r="JA583" s="54"/>
      <c r="JB583" s="54"/>
      <c r="JC583" s="54"/>
      <c r="JD583" s="54"/>
      <c r="JE583" s="54"/>
      <c r="JF583" s="54"/>
      <c r="JG583" s="54"/>
      <c r="JH583" s="54"/>
      <c r="JI583" s="54"/>
      <c r="JJ583" s="54"/>
      <c r="JK583" s="54"/>
      <c r="JL583" s="54"/>
      <c r="JM583" s="54"/>
      <c r="JN583" s="54"/>
      <c r="JO583" s="54"/>
      <c r="JP583" s="54"/>
      <c r="JQ583" s="54"/>
      <c r="JR583" s="54"/>
      <c r="JS583" s="54"/>
      <c r="JT583" s="54"/>
      <c r="JU583" s="54"/>
      <c r="JV583" s="54"/>
      <c r="JW583" s="54"/>
      <c r="JX583" s="54"/>
      <c r="JY583" s="54"/>
      <c r="JZ583" s="54"/>
      <c r="KA583" s="54"/>
      <c r="KB583" s="54"/>
      <c r="KC583" s="54"/>
      <c r="KD583" s="54"/>
      <c r="KE583" s="54"/>
      <c r="KF583" s="54"/>
      <c r="KG583" s="54"/>
      <c r="KH583" s="54"/>
      <c r="KI583" s="54"/>
      <c r="KJ583" s="54"/>
      <c r="KK583" s="54"/>
      <c r="KL583" s="54"/>
      <c r="KM583" s="54"/>
      <c r="KN583" s="54"/>
      <c r="KO583" s="54"/>
      <c r="KP583" s="54"/>
      <c r="KQ583" s="54"/>
      <c r="KR583" s="54"/>
      <c r="KS583" s="54"/>
      <c r="KT583" s="54"/>
      <c r="KU583" s="54"/>
      <c r="KV583" s="54"/>
      <c r="KW583" s="54"/>
      <c r="KX583" s="54"/>
      <c r="KY583" s="54"/>
      <c r="KZ583" s="54"/>
      <c r="LA583" s="54"/>
      <c r="LB583" s="54"/>
      <c r="LC583" s="54"/>
      <c r="LD583" s="54"/>
      <c r="LE583" s="54"/>
      <c r="LF583" s="54"/>
      <c r="LG583" s="54"/>
      <c r="LH583" s="54"/>
      <c r="LI583" s="54"/>
      <c r="LJ583" s="54"/>
      <c r="LK583" s="54"/>
      <c r="LL583" s="54"/>
      <c r="LM583" s="54"/>
      <c r="LN583" s="54"/>
      <c r="LO583" s="54"/>
      <c r="LP583" s="54"/>
      <c r="LQ583" s="54"/>
      <c r="LR583" s="54"/>
      <c r="LS583" s="54"/>
      <c r="LT583" s="54"/>
      <c r="LU583" s="54"/>
      <c r="LV583" s="54"/>
      <c r="LW583" s="54"/>
      <c r="LX583" s="54"/>
      <c r="LY583" s="54"/>
      <c r="LZ583" s="54"/>
      <c r="MA583" s="54"/>
      <c r="MB583" s="54"/>
      <c r="MC583" s="54"/>
      <c r="MD583" s="54"/>
      <c r="ME583" s="54"/>
      <c r="MF583" s="54"/>
      <c r="MG583" s="54"/>
      <c r="MH583" s="54"/>
      <c r="MI583" s="54"/>
      <c r="MJ583" s="54"/>
      <c r="MK583" s="54"/>
      <c r="ML583" s="54"/>
      <c r="MM583" s="54"/>
      <c r="MN583" s="54"/>
      <c r="MO583" s="54"/>
      <c r="MP583" s="54"/>
      <c r="MQ583" s="54"/>
      <c r="MR583" s="54"/>
      <c r="MS583" s="54"/>
      <c r="MT583" s="54"/>
      <c r="MU583" s="54"/>
      <c r="MV583" s="54"/>
      <c r="MW583" s="54"/>
      <c r="MX583" s="54"/>
      <c r="MY583" s="54"/>
      <c r="MZ583" s="54"/>
      <c r="NA583" s="54"/>
      <c r="NB583" s="54"/>
      <c r="NC583" s="54"/>
      <c r="ND583" s="54"/>
      <c r="NE583" s="54"/>
      <c r="NF583" s="54"/>
      <c r="NG583" s="54"/>
      <c r="NH583" s="54"/>
      <c r="NI583" s="54"/>
      <c r="NJ583" s="54"/>
      <c r="NK583" s="54"/>
      <c r="NL583" s="54"/>
      <c r="NM583" s="54"/>
      <c r="NN583" s="54"/>
      <c r="NO583" s="54"/>
      <c r="NP583" s="54"/>
      <c r="NQ583" s="54"/>
      <c r="NR583" s="54"/>
      <c r="NS583" s="54"/>
      <c r="NT583" s="54"/>
      <c r="NU583" s="54"/>
      <c r="NV583" s="54"/>
      <c r="NW583" s="54"/>
      <c r="NX583" s="54"/>
      <c r="NY583" s="54"/>
      <c r="NZ583" s="54"/>
      <c r="OA583" s="54"/>
      <c r="OB583" s="54"/>
      <c r="OC583" s="54"/>
      <c r="OD583" s="54"/>
      <c r="OE583" s="54"/>
      <c r="OF583" s="54"/>
      <c r="OG583" s="54"/>
      <c r="OH583" s="54"/>
      <c r="OI583" s="54"/>
      <c r="OJ583" s="54"/>
      <c r="OK583" s="54"/>
      <c r="OL583" s="54"/>
      <c r="OM583" s="54"/>
      <c r="ON583" s="54"/>
      <c r="OO583" s="54"/>
      <c r="OP583" s="54"/>
      <c r="OQ583" s="54"/>
      <c r="OR583" s="54"/>
      <c r="OS583" s="54"/>
      <c r="OT583" s="54"/>
      <c r="OU583" s="54"/>
      <c r="OV583" s="54"/>
      <c r="OW583" s="54"/>
      <c r="OX583" s="54"/>
      <c r="OY583" s="54"/>
      <c r="OZ583" s="54"/>
      <c r="PA583" s="54"/>
      <c r="PB583" s="54"/>
      <c r="PC583" s="54"/>
      <c r="PD583" s="54"/>
      <c r="PE583" s="54"/>
      <c r="PF583" s="54"/>
      <c r="PG583" s="54"/>
      <c r="PH583" s="54"/>
      <c r="PI583" s="54"/>
      <c r="PJ583" s="54"/>
      <c r="PK583" s="54"/>
      <c r="PL583" s="54"/>
      <c r="PM583" s="54"/>
      <c r="PN583" s="54"/>
      <c r="PO583" s="54"/>
      <c r="PP583" s="54"/>
      <c r="PQ583" s="54"/>
      <c r="PR583" s="54"/>
      <c r="PS583" s="54"/>
      <c r="PT583" s="54"/>
      <c r="PU583" s="54"/>
      <c r="PV583" s="54"/>
      <c r="PW583" s="54"/>
      <c r="PX583" s="54"/>
      <c r="PY583" s="54"/>
      <c r="PZ583" s="54"/>
      <c r="QA583" s="54"/>
      <c r="QB583" s="54"/>
      <c r="QC583" s="54"/>
      <c r="QD583" s="54"/>
      <c r="QE583" s="54"/>
      <c r="QF583" s="54"/>
      <c r="QG583" s="54"/>
      <c r="QH583" s="54"/>
      <c r="QI583" s="54"/>
      <c r="QJ583" s="54"/>
      <c r="QK583" s="54"/>
      <c r="QL583" s="54"/>
      <c r="QM583" s="54"/>
      <c r="QN583" s="54"/>
      <c r="QO583" s="54"/>
      <c r="QP583" s="54"/>
      <c r="QQ583" s="54"/>
      <c r="QR583" s="54"/>
      <c r="QS583" s="54"/>
      <c r="QT583" s="54"/>
      <c r="QU583" s="54"/>
      <c r="QV583" s="54"/>
      <c r="QW583" s="54"/>
      <c r="QX583" s="54"/>
      <c r="QY583" s="54"/>
      <c r="QZ583" s="54"/>
      <c r="RA583" s="54"/>
      <c r="RB583" s="54"/>
      <c r="RC583" s="54"/>
      <c r="RD583" s="54"/>
      <c r="RE583" s="54"/>
      <c r="RF583" s="54"/>
      <c r="RG583" s="54"/>
      <c r="RH583" s="54"/>
      <c r="RI583" s="54"/>
      <c r="RJ583" s="54"/>
      <c r="RK583" s="54"/>
      <c r="RL583" s="54"/>
      <c r="RM583" s="54"/>
      <c r="RN583" s="54"/>
      <c r="RO583" s="54"/>
      <c r="RP583" s="54"/>
      <c r="RQ583" s="54"/>
      <c r="RR583" s="54"/>
      <c r="RS583" s="54"/>
      <c r="RT583" s="54"/>
      <c r="RU583" s="54"/>
      <c r="RV583" s="54"/>
      <c r="RW583" s="54"/>
      <c r="RX583" s="54"/>
      <c r="RY583" s="54"/>
      <c r="RZ583" s="54"/>
      <c r="SA583" s="54"/>
      <c r="SB583" s="54"/>
      <c r="SC583" s="54"/>
      <c r="SD583" s="54"/>
      <c r="SE583" s="54"/>
      <c r="SF583" s="54"/>
      <c r="SG583" s="54"/>
      <c r="SH583" s="54"/>
      <c r="SI583" s="54"/>
      <c r="SJ583" s="54"/>
      <c r="SK583" s="54"/>
      <c r="SL583" s="54"/>
      <c r="SM583" s="54"/>
      <c r="SN583" s="54"/>
      <c r="SO583" s="54"/>
      <c r="SP583" s="54"/>
      <c r="SQ583" s="54"/>
      <c r="SR583" s="54"/>
      <c r="SS583" s="54"/>
      <c r="ST583" s="54"/>
      <c r="SU583" s="54"/>
      <c r="SV583" s="54"/>
      <c r="SW583" s="54"/>
      <c r="SX583" s="54"/>
      <c r="SY583" s="54"/>
      <c r="SZ583" s="54"/>
      <c r="TA583" s="54"/>
      <c r="TB583" s="54"/>
      <c r="TC583" s="54"/>
      <c r="TD583" s="54"/>
      <c r="TE583" s="54"/>
      <c r="TF583" s="54"/>
      <c r="TG583" s="54"/>
      <c r="TH583" s="54"/>
      <c r="TI583" s="54"/>
      <c r="TJ583" s="54"/>
      <c r="TK583" s="54"/>
      <c r="TL583" s="54"/>
      <c r="TM583" s="54"/>
      <c r="TN583" s="54"/>
      <c r="TO583" s="54"/>
      <c r="TP583" s="54"/>
      <c r="TQ583" s="54"/>
      <c r="TR583" s="54"/>
      <c r="TS583" s="54"/>
      <c r="TT583" s="54"/>
      <c r="TU583" s="54"/>
      <c r="TV583" s="54"/>
      <c r="TW583" s="54"/>
      <c r="TX583" s="54"/>
      <c r="TY583" s="54"/>
      <c r="TZ583" s="54"/>
      <c r="UA583" s="54"/>
      <c r="UB583" s="54"/>
      <c r="UC583" s="54"/>
      <c r="UD583" s="54"/>
      <c r="UE583" s="54"/>
      <c r="UF583" s="54"/>
      <c r="UG583" s="54"/>
      <c r="UH583" s="54"/>
      <c r="UI583" s="54"/>
      <c r="UJ583" s="54"/>
      <c r="UK583" s="54"/>
      <c r="UL583" s="54"/>
      <c r="UM583" s="54"/>
      <c r="UN583" s="54"/>
      <c r="UO583" s="54"/>
      <c r="UP583" s="54"/>
      <c r="UQ583" s="54"/>
      <c r="UR583" s="54"/>
      <c r="US583" s="54"/>
      <c r="UT583" s="54"/>
      <c r="UU583" s="54"/>
      <c r="UV583" s="54"/>
      <c r="UW583" s="54"/>
      <c r="UX583" s="54"/>
      <c r="UY583" s="54"/>
      <c r="UZ583" s="54"/>
      <c r="VA583" s="54"/>
      <c r="VB583" s="54"/>
      <c r="VC583" s="54"/>
      <c r="VD583" s="54"/>
      <c r="VE583" s="54"/>
      <c r="VF583" s="54"/>
      <c r="VG583" s="54"/>
      <c r="VH583" s="54"/>
      <c r="VI583" s="54"/>
      <c r="VJ583" s="54"/>
      <c r="VK583" s="54"/>
      <c r="VL583" s="54"/>
      <c r="VM583" s="54"/>
      <c r="VN583" s="54"/>
      <c r="VO583" s="54"/>
      <c r="VP583" s="54"/>
      <c r="VQ583" s="54"/>
      <c r="VR583" s="54"/>
      <c r="VS583" s="54"/>
      <c r="VT583" s="54"/>
      <c r="VU583" s="54"/>
      <c r="VV583" s="54"/>
      <c r="VW583" s="54"/>
      <c r="VX583" s="54"/>
      <c r="VY583" s="54"/>
      <c r="VZ583" s="54"/>
      <c r="WA583" s="54"/>
      <c r="WB583" s="54"/>
      <c r="WC583" s="54"/>
      <c r="WD583" s="54"/>
      <c r="WE583" s="54"/>
      <c r="WF583" s="54"/>
      <c r="WG583" s="54"/>
      <c r="WH583" s="54"/>
      <c r="WI583" s="54"/>
      <c r="WJ583" s="54"/>
      <c r="WK583" s="54"/>
      <c r="WL583" s="54"/>
      <c r="WM583" s="54"/>
      <c r="WN583" s="54"/>
      <c r="WO583" s="54"/>
      <c r="WP583" s="54"/>
      <c r="WQ583" s="54"/>
      <c r="WR583" s="54"/>
      <c r="WS583" s="54"/>
      <c r="WT583" s="54"/>
      <c r="WU583" s="54"/>
      <c r="WV583" s="54"/>
      <c r="WW583" s="54"/>
      <c r="WX583" s="54"/>
      <c r="WY583" s="54"/>
      <c r="WZ583" s="54"/>
      <c r="XA583" s="54"/>
      <c r="XB583" s="54"/>
      <c r="XC583" s="54"/>
      <c r="XD583" s="54"/>
      <c r="XE583" s="54"/>
      <c r="XF583" s="54"/>
      <c r="XG583" s="54"/>
      <c r="XH583" s="54"/>
      <c r="XI583" s="54"/>
      <c r="XJ583" s="54"/>
      <c r="XK583" s="54"/>
      <c r="XL583" s="54"/>
      <c r="XM583" s="54"/>
      <c r="XN583" s="54"/>
      <c r="XO583" s="54"/>
      <c r="XP583" s="54"/>
      <c r="XQ583" s="54"/>
      <c r="XR583" s="54"/>
      <c r="XS583" s="54"/>
      <c r="XT583" s="54"/>
      <c r="XU583" s="54"/>
      <c r="XV583" s="54"/>
      <c r="XW583" s="54"/>
      <c r="XX583" s="54"/>
      <c r="XY583" s="54"/>
      <c r="XZ583" s="54"/>
      <c r="YA583" s="54"/>
      <c r="YB583" s="54"/>
      <c r="YC583" s="54"/>
      <c r="YD583" s="54"/>
      <c r="YE583" s="54"/>
      <c r="YF583" s="54"/>
      <c r="YG583" s="54"/>
      <c r="YH583" s="54"/>
      <c r="YI583" s="54"/>
      <c r="YJ583" s="54"/>
      <c r="YK583" s="54"/>
      <c r="YL583" s="54"/>
      <c r="YM583" s="54"/>
      <c r="YN583" s="54"/>
      <c r="YO583" s="54"/>
      <c r="YP583" s="54"/>
      <c r="YQ583" s="54"/>
      <c r="YR583" s="54"/>
      <c r="YS583" s="54"/>
      <c r="YT583" s="54"/>
      <c r="YU583" s="54"/>
      <c r="YV583" s="54"/>
      <c r="YW583" s="54"/>
      <c r="YX583" s="54"/>
      <c r="YY583" s="54"/>
      <c r="YZ583" s="54"/>
      <c r="ZA583" s="54"/>
      <c r="ZB583" s="54"/>
      <c r="ZC583" s="54"/>
      <c r="ZD583" s="54"/>
      <c r="ZE583" s="54"/>
      <c r="ZF583" s="54"/>
      <c r="ZG583" s="54"/>
      <c r="ZH583" s="54"/>
      <c r="ZI583" s="54"/>
      <c r="ZJ583" s="54"/>
      <c r="ZK583" s="54"/>
      <c r="ZL583" s="54"/>
      <c r="ZM583" s="54"/>
      <c r="ZN583" s="54"/>
      <c r="ZO583" s="54"/>
      <c r="ZP583" s="54"/>
      <c r="ZQ583" s="54"/>
      <c r="ZR583" s="54"/>
      <c r="ZS583" s="54"/>
      <c r="ZT583" s="54"/>
      <c r="ZU583" s="54"/>
      <c r="ZV583" s="54"/>
      <c r="ZW583" s="54"/>
      <c r="ZX583" s="54"/>
      <c r="ZY583" s="54"/>
      <c r="ZZ583" s="54"/>
    </row>
    <row r="584" spans="1:702" x14ac:dyDescent="0.2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  <c r="CW584" s="54"/>
      <c r="CX584" s="54"/>
      <c r="CY584" s="54"/>
      <c r="CZ584" s="54"/>
      <c r="DA584" s="54"/>
      <c r="DB584" s="54"/>
      <c r="DC584" s="54"/>
      <c r="DD584" s="54"/>
      <c r="DE584" s="54"/>
      <c r="DF584" s="54"/>
      <c r="DG584" s="54"/>
      <c r="DH584" s="54"/>
      <c r="DI584" s="54"/>
      <c r="DJ584" s="54"/>
      <c r="DK584" s="54"/>
      <c r="DL584" s="54"/>
      <c r="DM584" s="54"/>
      <c r="DN584" s="54"/>
      <c r="DO584" s="54"/>
      <c r="DP584" s="54"/>
      <c r="DQ584" s="54"/>
      <c r="DR584" s="54"/>
      <c r="DS584" s="54"/>
      <c r="DT584" s="54"/>
      <c r="DU584" s="54"/>
      <c r="DV584" s="54"/>
      <c r="DW584" s="54"/>
      <c r="DX584" s="54"/>
      <c r="DY584" s="54"/>
      <c r="DZ584" s="54"/>
      <c r="EA584" s="54"/>
      <c r="EB584" s="54"/>
      <c r="EC584" s="54"/>
      <c r="ED584" s="54"/>
      <c r="EE584" s="54"/>
      <c r="EF584" s="54"/>
      <c r="EG584" s="54"/>
      <c r="EH584" s="54"/>
      <c r="EI584" s="54"/>
      <c r="EJ584" s="54"/>
      <c r="EK584" s="54"/>
      <c r="EL584" s="54"/>
      <c r="EM584" s="54"/>
      <c r="EN584" s="54"/>
      <c r="EO584" s="54"/>
      <c r="EP584" s="54"/>
      <c r="EQ584" s="54"/>
      <c r="ER584" s="54"/>
      <c r="ES584" s="54"/>
      <c r="ET584" s="54"/>
      <c r="EU584" s="54"/>
      <c r="EV584" s="54"/>
      <c r="EW584" s="54"/>
      <c r="EX584" s="54"/>
      <c r="EY584" s="54"/>
      <c r="EZ584" s="54"/>
      <c r="FA584" s="54"/>
      <c r="FB584" s="54"/>
      <c r="FC584" s="54"/>
      <c r="FD584" s="54"/>
      <c r="FE584" s="54"/>
      <c r="FF584" s="54"/>
      <c r="FG584" s="54"/>
      <c r="FH584" s="54"/>
      <c r="FI584" s="54"/>
      <c r="FJ584" s="54"/>
      <c r="FK584" s="54"/>
      <c r="FL584" s="54"/>
      <c r="FM584" s="54"/>
      <c r="FN584" s="54"/>
      <c r="FO584" s="54"/>
      <c r="FP584" s="54"/>
      <c r="FQ584" s="54"/>
      <c r="FR584" s="54"/>
      <c r="FS584" s="54"/>
      <c r="FT584" s="54"/>
      <c r="FU584" s="54"/>
      <c r="FV584" s="54"/>
      <c r="FW584" s="54"/>
      <c r="FX584" s="54"/>
      <c r="FY584" s="54"/>
      <c r="FZ584" s="54"/>
      <c r="GA584" s="54"/>
      <c r="GB584" s="54"/>
      <c r="GC584" s="54"/>
      <c r="GD584" s="54"/>
      <c r="GE584" s="54"/>
      <c r="GF584" s="54"/>
      <c r="GG584" s="54"/>
      <c r="GH584" s="54"/>
      <c r="GI584" s="54"/>
      <c r="GJ584" s="54"/>
      <c r="GK584" s="54"/>
      <c r="GL584" s="54"/>
      <c r="GM584" s="54"/>
      <c r="GN584" s="54"/>
      <c r="GO584" s="54"/>
      <c r="GP584" s="54"/>
      <c r="GQ584" s="54"/>
      <c r="GR584" s="54"/>
      <c r="GS584" s="54"/>
      <c r="GT584" s="54"/>
      <c r="GU584" s="54"/>
      <c r="GV584" s="54"/>
      <c r="GW584" s="54"/>
      <c r="GX584" s="54"/>
      <c r="GY584" s="54"/>
      <c r="GZ584" s="54"/>
      <c r="HA584" s="54"/>
      <c r="HB584" s="54"/>
      <c r="HC584" s="54"/>
      <c r="HD584" s="54"/>
      <c r="HE584" s="54"/>
      <c r="HF584" s="54"/>
      <c r="HG584" s="54"/>
      <c r="HH584" s="54"/>
      <c r="HI584" s="54"/>
      <c r="HJ584" s="54"/>
      <c r="HK584" s="54"/>
      <c r="HL584" s="54"/>
      <c r="HM584" s="54"/>
      <c r="HN584" s="54"/>
      <c r="HO584" s="54"/>
      <c r="HP584" s="54"/>
      <c r="HQ584" s="54"/>
      <c r="HR584" s="54"/>
      <c r="HS584" s="54"/>
      <c r="HT584" s="54"/>
      <c r="HU584" s="54"/>
      <c r="HV584" s="54"/>
      <c r="HW584" s="54"/>
      <c r="HX584" s="54"/>
      <c r="HY584" s="54"/>
      <c r="HZ584" s="54"/>
      <c r="IA584" s="54"/>
      <c r="IB584" s="54"/>
      <c r="IC584" s="54"/>
      <c r="ID584" s="54"/>
      <c r="IE584" s="54"/>
      <c r="IF584" s="54"/>
      <c r="IG584" s="54"/>
      <c r="IH584" s="54"/>
      <c r="II584" s="54"/>
      <c r="IJ584" s="54"/>
      <c r="IK584" s="54"/>
      <c r="IL584" s="54"/>
      <c r="IM584" s="54"/>
      <c r="IN584" s="54"/>
      <c r="IO584" s="54"/>
      <c r="IP584" s="54"/>
      <c r="IQ584" s="54"/>
      <c r="IR584" s="54"/>
      <c r="IS584" s="54"/>
      <c r="IT584" s="54"/>
      <c r="IU584" s="54"/>
      <c r="IV584" s="54"/>
      <c r="IW584" s="54"/>
      <c r="IX584" s="54"/>
      <c r="IY584" s="54"/>
      <c r="IZ584" s="54"/>
      <c r="JA584" s="54"/>
      <c r="JB584" s="54"/>
      <c r="JC584" s="54"/>
      <c r="JD584" s="54"/>
      <c r="JE584" s="54"/>
      <c r="JF584" s="54"/>
      <c r="JG584" s="54"/>
      <c r="JH584" s="54"/>
      <c r="JI584" s="54"/>
      <c r="JJ584" s="54"/>
      <c r="JK584" s="54"/>
      <c r="JL584" s="54"/>
      <c r="JM584" s="54"/>
      <c r="JN584" s="54"/>
      <c r="JO584" s="54"/>
      <c r="JP584" s="54"/>
      <c r="JQ584" s="54"/>
      <c r="JR584" s="54"/>
      <c r="JS584" s="54"/>
      <c r="JT584" s="54"/>
      <c r="JU584" s="54"/>
      <c r="JV584" s="54"/>
      <c r="JW584" s="54"/>
      <c r="JX584" s="54"/>
      <c r="JY584" s="54"/>
      <c r="JZ584" s="54"/>
      <c r="KA584" s="54"/>
      <c r="KB584" s="54"/>
      <c r="KC584" s="54"/>
      <c r="KD584" s="54"/>
      <c r="KE584" s="54"/>
      <c r="KF584" s="54"/>
      <c r="KG584" s="54"/>
      <c r="KH584" s="54"/>
      <c r="KI584" s="54"/>
      <c r="KJ584" s="54"/>
      <c r="KK584" s="54"/>
      <c r="KL584" s="54"/>
      <c r="KM584" s="54"/>
      <c r="KN584" s="54"/>
      <c r="KO584" s="54"/>
      <c r="KP584" s="54"/>
      <c r="KQ584" s="54"/>
      <c r="KR584" s="54"/>
      <c r="KS584" s="54"/>
      <c r="KT584" s="54"/>
      <c r="KU584" s="54"/>
      <c r="KV584" s="54"/>
      <c r="KW584" s="54"/>
      <c r="KX584" s="54"/>
      <c r="KY584" s="54"/>
      <c r="KZ584" s="54"/>
      <c r="LA584" s="54"/>
      <c r="LB584" s="54"/>
      <c r="LC584" s="54"/>
      <c r="LD584" s="54"/>
      <c r="LE584" s="54"/>
      <c r="LF584" s="54"/>
      <c r="LG584" s="54"/>
      <c r="LH584" s="54"/>
      <c r="LI584" s="54"/>
      <c r="LJ584" s="54"/>
      <c r="LK584" s="54"/>
      <c r="LL584" s="54"/>
      <c r="LM584" s="54"/>
      <c r="LN584" s="54"/>
      <c r="LO584" s="54"/>
      <c r="LP584" s="54"/>
      <c r="LQ584" s="54"/>
      <c r="LR584" s="54"/>
      <c r="LS584" s="54"/>
      <c r="LT584" s="54"/>
      <c r="LU584" s="54"/>
      <c r="LV584" s="54"/>
      <c r="LW584" s="54"/>
      <c r="LX584" s="54"/>
      <c r="LY584" s="54"/>
      <c r="LZ584" s="54"/>
      <c r="MA584" s="54"/>
      <c r="MB584" s="54"/>
      <c r="MC584" s="54"/>
      <c r="MD584" s="54"/>
      <c r="ME584" s="54"/>
      <c r="MF584" s="54"/>
      <c r="MG584" s="54"/>
      <c r="MH584" s="54"/>
      <c r="MI584" s="54"/>
      <c r="MJ584" s="54"/>
      <c r="MK584" s="54"/>
      <c r="ML584" s="54"/>
      <c r="MM584" s="54"/>
      <c r="MN584" s="54"/>
      <c r="MO584" s="54"/>
      <c r="MP584" s="54"/>
      <c r="MQ584" s="54"/>
      <c r="MR584" s="54"/>
      <c r="MS584" s="54"/>
      <c r="MT584" s="54"/>
      <c r="MU584" s="54"/>
      <c r="MV584" s="54"/>
      <c r="MW584" s="54"/>
      <c r="MX584" s="54"/>
      <c r="MY584" s="54"/>
      <c r="MZ584" s="54"/>
      <c r="NA584" s="54"/>
      <c r="NB584" s="54"/>
      <c r="NC584" s="54"/>
      <c r="ND584" s="54"/>
      <c r="NE584" s="54"/>
      <c r="NF584" s="54"/>
      <c r="NG584" s="54"/>
      <c r="NH584" s="54"/>
      <c r="NI584" s="54"/>
      <c r="NJ584" s="54"/>
      <c r="NK584" s="54"/>
      <c r="NL584" s="54"/>
      <c r="NM584" s="54"/>
      <c r="NN584" s="54"/>
      <c r="NO584" s="54"/>
      <c r="NP584" s="54"/>
      <c r="NQ584" s="54"/>
      <c r="NR584" s="54"/>
      <c r="NS584" s="54"/>
      <c r="NT584" s="54"/>
      <c r="NU584" s="54"/>
      <c r="NV584" s="54"/>
      <c r="NW584" s="54"/>
      <c r="NX584" s="54"/>
      <c r="NY584" s="54"/>
      <c r="NZ584" s="54"/>
      <c r="OA584" s="54"/>
      <c r="OB584" s="54"/>
      <c r="OC584" s="54"/>
      <c r="OD584" s="54"/>
      <c r="OE584" s="54"/>
      <c r="OF584" s="54"/>
      <c r="OG584" s="54"/>
      <c r="OH584" s="54"/>
      <c r="OI584" s="54"/>
      <c r="OJ584" s="54"/>
      <c r="OK584" s="54"/>
      <c r="OL584" s="54"/>
      <c r="OM584" s="54"/>
      <c r="ON584" s="54"/>
      <c r="OO584" s="54"/>
      <c r="OP584" s="54"/>
      <c r="OQ584" s="54"/>
      <c r="OR584" s="54"/>
      <c r="OS584" s="54"/>
      <c r="OT584" s="54"/>
      <c r="OU584" s="54"/>
      <c r="OV584" s="54"/>
      <c r="OW584" s="54"/>
      <c r="OX584" s="54"/>
      <c r="OY584" s="54"/>
      <c r="OZ584" s="54"/>
      <c r="PA584" s="54"/>
      <c r="PB584" s="54"/>
      <c r="PC584" s="54"/>
      <c r="PD584" s="54"/>
      <c r="PE584" s="54"/>
      <c r="PF584" s="54"/>
      <c r="PG584" s="54"/>
      <c r="PH584" s="54"/>
      <c r="PI584" s="54"/>
      <c r="PJ584" s="54"/>
      <c r="PK584" s="54"/>
      <c r="PL584" s="54"/>
      <c r="PM584" s="54"/>
      <c r="PN584" s="54"/>
      <c r="PO584" s="54"/>
      <c r="PP584" s="54"/>
      <c r="PQ584" s="54"/>
      <c r="PR584" s="54"/>
      <c r="PS584" s="54"/>
      <c r="PT584" s="54"/>
      <c r="PU584" s="54"/>
      <c r="PV584" s="54"/>
      <c r="PW584" s="54"/>
      <c r="PX584" s="54"/>
      <c r="PY584" s="54"/>
      <c r="PZ584" s="54"/>
      <c r="QA584" s="54"/>
      <c r="QB584" s="54"/>
      <c r="QC584" s="54"/>
      <c r="QD584" s="54"/>
      <c r="QE584" s="54"/>
      <c r="QF584" s="54"/>
      <c r="QG584" s="54"/>
      <c r="QH584" s="54"/>
      <c r="QI584" s="54"/>
      <c r="QJ584" s="54"/>
      <c r="QK584" s="54"/>
      <c r="QL584" s="54"/>
      <c r="QM584" s="54"/>
      <c r="QN584" s="54"/>
      <c r="QO584" s="54"/>
      <c r="QP584" s="54"/>
      <c r="QQ584" s="54"/>
      <c r="QR584" s="54"/>
      <c r="QS584" s="54"/>
      <c r="QT584" s="54"/>
      <c r="QU584" s="54"/>
      <c r="QV584" s="54"/>
      <c r="QW584" s="54"/>
      <c r="QX584" s="54"/>
      <c r="QY584" s="54"/>
      <c r="QZ584" s="54"/>
      <c r="RA584" s="54"/>
      <c r="RB584" s="54"/>
      <c r="RC584" s="54"/>
      <c r="RD584" s="54"/>
      <c r="RE584" s="54"/>
      <c r="RF584" s="54"/>
      <c r="RG584" s="54"/>
      <c r="RH584" s="54"/>
      <c r="RI584" s="54"/>
      <c r="RJ584" s="54"/>
      <c r="RK584" s="54"/>
      <c r="RL584" s="54"/>
      <c r="RM584" s="54"/>
      <c r="RN584" s="54"/>
      <c r="RO584" s="54"/>
      <c r="RP584" s="54"/>
      <c r="RQ584" s="54"/>
      <c r="RR584" s="54"/>
      <c r="RS584" s="54"/>
      <c r="RT584" s="54"/>
      <c r="RU584" s="54"/>
      <c r="RV584" s="54"/>
      <c r="RW584" s="54"/>
      <c r="RX584" s="54"/>
      <c r="RY584" s="54"/>
      <c r="RZ584" s="54"/>
      <c r="SA584" s="54"/>
      <c r="SB584" s="54"/>
      <c r="SC584" s="54"/>
      <c r="SD584" s="54"/>
      <c r="SE584" s="54"/>
      <c r="SF584" s="54"/>
      <c r="SG584" s="54"/>
      <c r="SH584" s="54"/>
      <c r="SI584" s="54"/>
      <c r="SJ584" s="54"/>
      <c r="SK584" s="54"/>
      <c r="SL584" s="54"/>
      <c r="SM584" s="54"/>
      <c r="SN584" s="54"/>
      <c r="SO584" s="54"/>
      <c r="SP584" s="54"/>
      <c r="SQ584" s="54"/>
      <c r="SR584" s="54"/>
      <c r="SS584" s="54"/>
      <c r="ST584" s="54"/>
      <c r="SU584" s="54"/>
      <c r="SV584" s="54"/>
      <c r="SW584" s="54"/>
      <c r="SX584" s="54"/>
      <c r="SY584" s="54"/>
      <c r="SZ584" s="54"/>
      <c r="TA584" s="54"/>
      <c r="TB584" s="54"/>
      <c r="TC584" s="54"/>
      <c r="TD584" s="54"/>
      <c r="TE584" s="54"/>
      <c r="TF584" s="54"/>
      <c r="TG584" s="54"/>
      <c r="TH584" s="54"/>
      <c r="TI584" s="54"/>
      <c r="TJ584" s="54"/>
      <c r="TK584" s="54"/>
      <c r="TL584" s="54"/>
      <c r="TM584" s="54"/>
      <c r="TN584" s="54"/>
      <c r="TO584" s="54"/>
      <c r="TP584" s="54"/>
      <c r="TQ584" s="54"/>
      <c r="TR584" s="54"/>
      <c r="TS584" s="54"/>
      <c r="TT584" s="54"/>
      <c r="TU584" s="54"/>
      <c r="TV584" s="54"/>
      <c r="TW584" s="54"/>
      <c r="TX584" s="54"/>
      <c r="TY584" s="54"/>
      <c r="TZ584" s="54"/>
      <c r="UA584" s="54"/>
      <c r="UB584" s="54"/>
      <c r="UC584" s="54"/>
      <c r="UD584" s="54"/>
      <c r="UE584" s="54"/>
      <c r="UF584" s="54"/>
      <c r="UG584" s="54"/>
      <c r="UH584" s="54"/>
      <c r="UI584" s="54"/>
      <c r="UJ584" s="54"/>
      <c r="UK584" s="54"/>
      <c r="UL584" s="54"/>
      <c r="UM584" s="54"/>
      <c r="UN584" s="54"/>
      <c r="UO584" s="54"/>
      <c r="UP584" s="54"/>
      <c r="UQ584" s="54"/>
      <c r="UR584" s="54"/>
      <c r="US584" s="54"/>
      <c r="UT584" s="54"/>
      <c r="UU584" s="54"/>
      <c r="UV584" s="54"/>
      <c r="UW584" s="54"/>
      <c r="UX584" s="54"/>
      <c r="UY584" s="54"/>
      <c r="UZ584" s="54"/>
      <c r="VA584" s="54"/>
      <c r="VB584" s="54"/>
      <c r="VC584" s="54"/>
      <c r="VD584" s="54"/>
      <c r="VE584" s="54"/>
      <c r="VF584" s="54"/>
      <c r="VG584" s="54"/>
      <c r="VH584" s="54"/>
      <c r="VI584" s="54"/>
      <c r="VJ584" s="54"/>
      <c r="VK584" s="54"/>
      <c r="VL584" s="54"/>
      <c r="VM584" s="54"/>
      <c r="VN584" s="54"/>
      <c r="VO584" s="54"/>
      <c r="VP584" s="54"/>
      <c r="VQ584" s="54"/>
      <c r="VR584" s="54"/>
      <c r="VS584" s="54"/>
      <c r="VT584" s="54"/>
      <c r="VU584" s="54"/>
      <c r="VV584" s="54"/>
      <c r="VW584" s="54"/>
      <c r="VX584" s="54"/>
      <c r="VY584" s="54"/>
      <c r="VZ584" s="54"/>
      <c r="WA584" s="54"/>
      <c r="WB584" s="54"/>
      <c r="WC584" s="54"/>
      <c r="WD584" s="54"/>
      <c r="WE584" s="54"/>
      <c r="WF584" s="54"/>
      <c r="WG584" s="54"/>
      <c r="WH584" s="54"/>
      <c r="WI584" s="54"/>
      <c r="WJ584" s="54"/>
      <c r="WK584" s="54"/>
      <c r="WL584" s="54"/>
      <c r="WM584" s="54"/>
      <c r="WN584" s="54"/>
      <c r="WO584" s="54"/>
      <c r="WP584" s="54"/>
      <c r="WQ584" s="54"/>
      <c r="WR584" s="54"/>
      <c r="WS584" s="54"/>
      <c r="WT584" s="54"/>
      <c r="WU584" s="54"/>
      <c r="WV584" s="54"/>
      <c r="WW584" s="54"/>
      <c r="WX584" s="54"/>
      <c r="WY584" s="54"/>
      <c r="WZ584" s="54"/>
      <c r="XA584" s="54"/>
      <c r="XB584" s="54"/>
      <c r="XC584" s="54"/>
      <c r="XD584" s="54"/>
      <c r="XE584" s="54"/>
      <c r="XF584" s="54"/>
      <c r="XG584" s="54"/>
      <c r="XH584" s="54"/>
      <c r="XI584" s="54"/>
      <c r="XJ584" s="54"/>
      <c r="XK584" s="54"/>
      <c r="XL584" s="54"/>
      <c r="XM584" s="54"/>
      <c r="XN584" s="54"/>
      <c r="XO584" s="54"/>
      <c r="XP584" s="54"/>
      <c r="XQ584" s="54"/>
      <c r="XR584" s="54"/>
      <c r="XS584" s="54"/>
      <c r="XT584" s="54"/>
      <c r="XU584" s="54"/>
      <c r="XV584" s="54"/>
      <c r="XW584" s="54"/>
      <c r="XX584" s="54"/>
      <c r="XY584" s="54"/>
      <c r="XZ584" s="54"/>
      <c r="YA584" s="54"/>
      <c r="YB584" s="54"/>
      <c r="YC584" s="54"/>
      <c r="YD584" s="54"/>
      <c r="YE584" s="54"/>
      <c r="YF584" s="54"/>
      <c r="YG584" s="54"/>
      <c r="YH584" s="54"/>
      <c r="YI584" s="54"/>
      <c r="YJ584" s="54"/>
      <c r="YK584" s="54"/>
      <c r="YL584" s="54"/>
      <c r="YM584" s="54"/>
      <c r="YN584" s="54"/>
      <c r="YO584" s="54"/>
      <c r="YP584" s="54"/>
      <c r="YQ584" s="54"/>
      <c r="YR584" s="54"/>
      <c r="YS584" s="54"/>
      <c r="YT584" s="54"/>
      <c r="YU584" s="54"/>
      <c r="YV584" s="54"/>
      <c r="YW584" s="54"/>
      <c r="YX584" s="54"/>
      <c r="YY584" s="54"/>
      <c r="YZ584" s="54"/>
      <c r="ZA584" s="54"/>
      <c r="ZB584" s="54"/>
      <c r="ZC584" s="54"/>
      <c r="ZD584" s="54"/>
      <c r="ZE584" s="54"/>
      <c r="ZF584" s="54"/>
      <c r="ZG584" s="54"/>
      <c r="ZH584" s="54"/>
      <c r="ZI584" s="54"/>
      <c r="ZJ584" s="54"/>
      <c r="ZK584" s="54"/>
      <c r="ZL584" s="54"/>
      <c r="ZM584" s="54"/>
      <c r="ZN584" s="54"/>
      <c r="ZO584" s="54"/>
      <c r="ZP584" s="54"/>
      <c r="ZQ584" s="54"/>
      <c r="ZR584" s="54"/>
      <c r="ZS584" s="54"/>
      <c r="ZT584" s="54"/>
      <c r="ZU584" s="54"/>
      <c r="ZV584" s="54"/>
      <c r="ZW584" s="54"/>
      <c r="ZX584" s="54"/>
      <c r="ZY584" s="54"/>
      <c r="ZZ584" s="54"/>
    </row>
    <row r="585" spans="1:702" x14ac:dyDescent="0.2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  <c r="CW585" s="54"/>
      <c r="CX585" s="54"/>
      <c r="CY585" s="54"/>
      <c r="CZ585" s="54"/>
      <c r="DA585" s="54"/>
      <c r="DB585" s="54"/>
      <c r="DC585" s="54"/>
      <c r="DD585" s="54"/>
      <c r="DE585" s="54"/>
      <c r="DF585" s="54"/>
      <c r="DG585" s="54"/>
      <c r="DH585" s="54"/>
      <c r="DI585" s="54"/>
      <c r="DJ585" s="54"/>
      <c r="DK585" s="54"/>
      <c r="DL585" s="54"/>
      <c r="DM585" s="54"/>
      <c r="DN585" s="54"/>
      <c r="DO585" s="54"/>
      <c r="DP585" s="54"/>
      <c r="DQ585" s="54"/>
      <c r="DR585" s="54"/>
      <c r="DS585" s="54"/>
      <c r="DT585" s="54"/>
      <c r="DU585" s="54"/>
      <c r="DV585" s="54"/>
      <c r="DW585" s="54"/>
      <c r="DX585" s="54"/>
      <c r="DY585" s="54"/>
      <c r="DZ585" s="54"/>
      <c r="EA585" s="54"/>
      <c r="EB585" s="54"/>
      <c r="EC585" s="54"/>
      <c r="ED585" s="54"/>
      <c r="EE585" s="54"/>
      <c r="EF585" s="54"/>
      <c r="EG585" s="54"/>
      <c r="EH585" s="54"/>
      <c r="EI585" s="54"/>
      <c r="EJ585" s="54"/>
      <c r="EK585" s="54"/>
      <c r="EL585" s="54"/>
      <c r="EM585" s="54"/>
      <c r="EN585" s="54"/>
      <c r="EO585" s="54"/>
      <c r="EP585" s="54"/>
      <c r="EQ585" s="54"/>
      <c r="ER585" s="54"/>
      <c r="ES585" s="54"/>
      <c r="ET585" s="54"/>
      <c r="EU585" s="54"/>
      <c r="EV585" s="54"/>
      <c r="EW585" s="54"/>
      <c r="EX585" s="54"/>
      <c r="EY585" s="54"/>
      <c r="EZ585" s="54"/>
      <c r="FA585" s="54"/>
      <c r="FB585" s="54"/>
      <c r="FC585" s="54"/>
      <c r="FD585" s="54"/>
      <c r="FE585" s="54"/>
      <c r="FF585" s="54"/>
      <c r="FG585" s="54"/>
      <c r="FH585" s="54"/>
      <c r="FI585" s="54"/>
      <c r="FJ585" s="54"/>
      <c r="FK585" s="54"/>
      <c r="FL585" s="54"/>
      <c r="FM585" s="54"/>
      <c r="FN585" s="54"/>
      <c r="FO585" s="54"/>
      <c r="FP585" s="54"/>
      <c r="FQ585" s="54"/>
      <c r="FR585" s="54"/>
      <c r="FS585" s="54"/>
      <c r="FT585" s="54"/>
      <c r="FU585" s="54"/>
      <c r="FV585" s="54"/>
      <c r="FW585" s="54"/>
      <c r="FX585" s="54"/>
      <c r="FY585" s="54"/>
      <c r="FZ585" s="54"/>
      <c r="GA585" s="54"/>
      <c r="GB585" s="54"/>
      <c r="GC585" s="54"/>
      <c r="GD585" s="54"/>
      <c r="GE585" s="54"/>
      <c r="GF585" s="54"/>
      <c r="GG585" s="54"/>
      <c r="GH585" s="54"/>
      <c r="GI585" s="54"/>
      <c r="GJ585" s="54"/>
      <c r="GK585" s="54"/>
      <c r="GL585" s="54"/>
      <c r="GM585" s="54"/>
      <c r="GN585" s="54"/>
      <c r="GO585" s="54"/>
      <c r="GP585" s="54"/>
      <c r="GQ585" s="54"/>
      <c r="GR585" s="54"/>
      <c r="GS585" s="54"/>
      <c r="GT585" s="54"/>
      <c r="GU585" s="54"/>
      <c r="GV585" s="54"/>
      <c r="GW585" s="54"/>
      <c r="GX585" s="54"/>
      <c r="GY585" s="54"/>
      <c r="GZ585" s="54"/>
      <c r="HA585" s="54"/>
      <c r="HB585" s="54"/>
      <c r="HC585" s="54"/>
      <c r="HD585" s="54"/>
      <c r="HE585" s="54"/>
      <c r="HF585" s="54"/>
      <c r="HG585" s="54"/>
      <c r="HH585" s="54"/>
      <c r="HI585" s="54"/>
      <c r="HJ585" s="54"/>
      <c r="HK585" s="54"/>
      <c r="HL585" s="54"/>
      <c r="HM585" s="54"/>
      <c r="HN585" s="54"/>
      <c r="HO585" s="54"/>
      <c r="HP585" s="54"/>
      <c r="HQ585" s="54"/>
      <c r="HR585" s="54"/>
      <c r="HS585" s="54"/>
      <c r="HT585" s="54"/>
      <c r="HU585" s="54"/>
      <c r="HV585" s="54"/>
      <c r="HW585" s="54"/>
      <c r="HX585" s="54"/>
      <c r="HY585" s="54"/>
      <c r="HZ585" s="54"/>
      <c r="IA585" s="54"/>
      <c r="IB585" s="54"/>
      <c r="IC585" s="54"/>
      <c r="ID585" s="54"/>
      <c r="IE585" s="54"/>
      <c r="IF585" s="54"/>
      <c r="IG585" s="54"/>
      <c r="IH585" s="54"/>
      <c r="II585" s="54"/>
      <c r="IJ585" s="54"/>
      <c r="IK585" s="54"/>
      <c r="IL585" s="54"/>
      <c r="IM585" s="54"/>
      <c r="IN585" s="54"/>
      <c r="IO585" s="54"/>
      <c r="IP585" s="54"/>
      <c r="IQ585" s="54"/>
      <c r="IR585" s="54"/>
      <c r="IS585" s="54"/>
      <c r="IT585" s="54"/>
      <c r="IU585" s="54"/>
      <c r="IV585" s="54"/>
      <c r="IW585" s="54"/>
      <c r="IX585" s="54"/>
      <c r="IY585" s="54"/>
      <c r="IZ585" s="54"/>
      <c r="JA585" s="54"/>
      <c r="JB585" s="54"/>
      <c r="JC585" s="54"/>
      <c r="JD585" s="54"/>
      <c r="JE585" s="54"/>
      <c r="JF585" s="54"/>
      <c r="JG585" s="54"/>
      <c r="JH585" s="54"/>
      <c r="JI585" s="54"/>
      <c r="JJ585" s="54"/>
      <c r="JK585" s="54"/>
      <c r="JL585" s="54"/>
      <c r="JM585" s="54"/>
      <c r="JN585" s="54"/>
      <c r="JO585" s="54"/>
      <c r="JP585" s="54"/>
      <c r="JQ585" s="54"/>
      <c r="JR585" s="54"/>
      <c r="JS585" s="54"/>
      <c r="JT585" s="54"/>
      <c r="JU585" s="54"/>
      <c r="JV585" s="54"/>
      <c r="JW585" s="54"/>
      <c r="JX585" s="54"/>
      <c r="JY585" s="54"/>
      <c r="JZ585" s="54"/>
      <c r="KA585" s="54"/>
      <c r="KB585" s="54"/>
      <c r="KC585" s="54"/>
      <c r="KD585" s="54"/>
      <c r="KE585" s="54"/>
      <c r="KF585" s="54"/>
      <c r="KG585" s="54"/>
      <c r="KH585" s="54"/>
      <c r="KI585" s="54"/>
      <c r="KJ585" s="54"/>
      <c r="KK585" s="54"/>
      <c r="KL585" s="54"/>
      <c r="KM585" s="54"/>
      <c r="KN585" s="54"/>
      <c r="KO585" s="54"/>
      <c r="KP585" s="54"/>
      <c r="KQ585" s="54"/>
      <c r="KR585" s="54"/>
      <c r="KS585" s="54"/>
      <c r="KT585" s="54"/>
      <c r="KU585" s="54"/>
      <c r="KV585" s="54"/>
      <c r="KW585" s="54"/>
      <c r="KX585" s="54"/>
      <c r="KY585" s="54"/>
      <c r="KZ585" s="54"/>
      <c r="LA585" s="54"/>
      <c r="LB585" s="54"/>
      <c r="LC585" s="54"/>
      <c r="LD585" s="54"/>
      <c r="LE585" s="54"/>
      <c r="LF585" s="54"/>
      <c r="LG585" s="54"/>
      <c r="LH585" s="54"/>
      <c r="LI585" s="54"/>
      <c r="LJ585" s="54"/>
      <c r="LK585" s="54"/>
      <c r="LL585" s="54"/>
      <c r="LM585" s="54"/>
      <c r="LN585" s="54"/>
      <c r="LO585" s="54"/>
      <c r="LP585" s="54"/>
      <c r="LQ585" s="54"/>
      <c r="LR585" s="54"/>
      <c r="LS585" s="54"/>
      <c r="LT585" s="54"/>
      <c r="LU585" s="54"/>
      <c r="LV585" s="54"/>
      <c r="LW585" s="54"/>
      <c r="LX585" s="54"/>
      <c r="LY585" s="54"/>
      <c r="LZ585" s="54"/>
      <c r="MA585" s="54"/>
      <c r="MB585" s="54"/>
      <c r="MC585" s="54"/>
      <c r="MD585" s="54"/>
      <c r="ME585" s="54"/>
      <c r="MF585" s="54"/>
      <c r="MG585" s="54"/>
      <c r="MH585" s="54"/>
      <c r="MI585" s="54"/>
      <c r="MJ585" s="54"/>
      <c r="MK585" s="54"/>
      <c r="ML585" s="54"/>
      <c r="MM585" s="54"/>
      <c r="MN585" s="54"/>
      <c r="MO585" s="54"/>
      <c r="MP585" s="54"/>
      <c r="MQ585" s="54"/>
      <c r="MR585" s="54"/>
      <c r="MS585" s="54"/>
      <c r="MT585" s="54"/>
      <c r="MU585" s="54"/>
      <c r="MV585" s="54"/>
      <c r="MW585" s="54"/>
      <c r="MX585" s="54"/>
      <c r="MY585" s="54"/>
      <c r="MZ585" s="54"/>
      <c r="NA585" s="54"/>
      <c r="NB585" s="54"/>
      <c r="NC585" s="54"/>
      <c r="ND585" s="54"/>
      <c r="NE585" s="54"/>
      <c r="NF585" s="54"/>
      <c r="NG585" s="54"/>
      <c r="NH585" s="54"/>
      <c r="NI585" s="54"/>
      <c r="NJ585" s="54"/>
      <c r="NK585" s="54"/>
      <c r="NL585" s="54"/>
      <c r="NM585" s="54"/>
      <c r="NN585" s="54"/>
      <c r="NO585" s="54"/>
      <c r="NP585" s="54"/>
      <c r="NQ585" s="54"/>
      <c r="NR585" s="54"/>
      <c r="NS585" s="54"/>
      <c r="NT585" s="54"/>
      <c r="NU585" s="54"/>
      <c r="NV585" s="54"/>
      <c r="NW585" s="54"/>
      <c r="NX585" s="54"/>
      <c r="NY585" s="54"/>
      <c r="NZ585" s="54"/>
      <c r="OA585" s="54"/>
      <c r="OB585" s="54"/>
      <c r="OC585" s="54"/>
      <c r="OD585" s="54"/>
      <c r="OE585" s="54"/>
      <c r="OF585" s="54"/>
      <c r="OG585" s="54"/>
      <c r="OH585" s="54"/>
      <c r="OI585" s="54"/>
      <c r="OJ585" s="54"/>
      <c r="OK585" s="54"/>
      <c r="OL585" s="54"/>
      <c r="OM585" s="54"/>
      <c r="ON585" s="54"/>
      <c r="OO585" s="54"/>
      <c r="OP585" s="54"/>
      <c r="OQ585" s="54"/>
      <c r="OR585" s="54"/>
      <c r="OS585" s="54"/>
      <c r="OT585" s="54"/>
      <c r="OU585" s="54"/>
      <c r="OV585" s="54"/>
      <c r="OW585" s="54"/>
      <c r="OX585" s="54"/>
      <c r="OY585" s="54"/>
      <c r="OZ585" s="54"/>
      <c r="PA585" s="54"/>
      <c r="PB585" s="54"/>
      <c r="PC585" s="54"/>
      <c r="PD585" s="54"/>
      <c r="PE585" s="54"/>
      <c r="PF585" s="54"/>
      <c r="PG585" s="54"/>
      <c r="PH585" s="54"/>
      <c r="PI585" s="54"/>
      <c r="PJ585" s="54"/>
      <c r="PK585" s="54"/>
      <c r="PL585" s="54"/>
      <c r="PM585" s="54"/>
      <c r="PN585" s="54"/>
      <c r="PO585" s="54"/>
      <c r="PP585" s="54"/>
      <c r="PQ585" s="54"/>
      <c r="PR585" s="54"/>
      <c r="PS585" s="54"/>
      <c r="PT585" s="54"/>
      <c r="PU585" s="54"/>
      <c r="PV585" s="54"/>
      <c r="PW585" s="54"/>
      <c r="PX585" s="54"/>
      <c r="PY585" s="54"/>
      <c r="PZ585" s="54"/>
      <c r="QA585" s="54"/>
      <c r="QB585" s="54"/>
      <c r="QC585" s="54"/>
      <c r="QD585" s="54"/>
      <c r="QE585" s="54"/>
      <c r="QF585" s="54"/>
      <c r="QG585" s="54"/>
      <c r="QH585" s="54"/>
      <c r="QI585" s="54"/>
      <c r="QJ585" s="54"/>
      <c r="QK585" s="54"/>
      <c r="QL585" s="54"/>
      <c r="QM585" s="54"/>
      <c r="QN585" s="54"/>
      <c r="QO585" s="54"/>
      <c r="QP585" s="54"/>
      <c r="QQ585" s="54"/>
      <c r="QR585" s="54"/>
      <c r="QS585" s="54"/>
      <c r="QT585" s="54"/>
      <c r="QU585" s="54"/>
      <c r="QV585" s="54"/>
      <c r="QW585" s="54"/>
      <c r="QX585" s="54"/>
      <c r="QY585" s="54"/>
      <c r="QZ585" s="54"/>
      <c r="RA585" s="54"/>
      <c r="RB585" s="54"/>
      <c r="RC585" s="54"/>
      <c r="RD585" s="54"/>
      <c r="RE585" s="54"/>
      <c r="RF585" s="54"/>
      <c r="RG585" s="54"/>
      <c r="RH585" s="54"/>
      <c r="RI585" s="54"/>
      <c r="RJ585" s="54"/>
      <c r="RK585" s="54"/>
      <c r="RL585" s="54"/>
      <c r="RM585" s="54"/>
      <c r="RN585" s="54"/>
      <c r="RO585" s="54"/>
      <c r="RP585" s="54"/>
      <c r="RQ585" s="54"/>
      <c r="RR585" s="54"/>
      <c r="RS585" s="54"/>
      <c r="RT585" s="54"/>
      <c r="RU585" s="54"/>
      <c r="RV585" s="54"/>
      <c r="RW585" s="54"/>
      <c r="RX585" s="54"/>
      <c r="RY585" s="54"/>
      <c r="RZ585" s="54"/>
      <c r="SA585" s="54"/>
      <c r="SB585" s="54"/>
      <c r="SC585" s="54"/>
      <c r="SD585" s="54"/>
      <c r="SE585" s="54"/>
      <c r="SF585" s="54"/>
      <c r="SG585" s="54"/>
      <c r="SH585" s="54"/>
      <c r="SI585" s="54"/>
      <c r="SJ585" s="54"/>
      <c r="SK585" s="54"/>
      <c r="SL585" s="54"/>
      <c r="SM585" s="54"/>
      <c r="SN585" s="54"/>
      <c r="SO585" s="54"/>
      <c r="SP585" s="54"/>
      <c r="SQ585" s="54"/>
      <c r="SR585" s="54"/>
      <c r="SS585" s="54"/>
      <c r="ST585" s="54"/>
      <c r="SU585" s="54"/>
      <c r="SV585" s="54"/>
      <c r="SW585" s="54"/>
      <c r="SX585" s="54"/>
      <c r="SY585" s="54"/>
      <c r="SZ585" s="54"/>
      <c r="TA585" s="54"/>
      <c r="TB585" s="54"/>
      <c r="TC585" s="54"/>
      <c r="TD585" s="54"/>
      <c r="TE585" s="54"/>
      <c r="TF585" s="54"/>
      <c r="TG585" s="54"/>
      <c r="TH585" s="54"/>
      <c r="TI585" s="54"/>
      <c r="TJ585" s="54"/>
      <c r="TK585" s="54"/>
      <c r="TL585" s="54"/>
      <c r="TM585" s="54"/>
      <c r="TN585" s="54"/>
      <c r="TO585" s="54"/>
      <c r="TP585" s="54"/>
      <c r="TQ585" s="54"/>
      <c r="TR585" s="54"/>
      <c r="TS585" s="54"/>
      <c r="TT585" s="54"/>
      <c r="TU585" s="54"/>
      <c r="TV585" s="54"/>
      <c r="TW585" s="54"/>
      <c r="TX585" s="54"/>
      <c r="TY585" s="54"/>
      <c r="TZ585" s="54"/>
      <c r="UA585" s="54"/>
      <c r="UB585" s="54"/>
      <c r="UC585" s="54"/>
      <c r="UD585" s="54"/>
      <c r="UE585" s="54"/>
      <c r="UF585" s="54"/>
      <c r="UG585" s="54"/>
      <c r="UH585" s="54"/>
      <c r="UI585" s="54"/>
      <c r="UJ585" s="54"/>
      <c r="UK585" s="54"/>
      <c r="UL585" s="54"/>
      <c r="UM585" s="54"/>
      <c r="UN585" s="54"/>
      <c r="UO585" s="54"/>
      <c r="UP585" s="54"/>
      <c r="UQ585" s="54"/>
      <c r="UR585" s="54"/>
      <c r="US585" s="54"/>
      <c r="UT585" s="54"/>
      <c r="UU585" s="54"/>
      <c r="UV585" s="54"/>
      <c r="UW585" s="54"/>
      <c r="UX585" s="54"/>
      <c r="UY585" s="54"/>
      <c r="UZ585" s="54"/>
      <c r="VA585" s="54"/>
      <c r="VB585" s="54"/>
      <c r="VC585" s="54"/>
      <c r="VD585" s="54"/>
      <c r="VE585" s="54"/>
      <c r="VF585" s="54"/>
      <c r="VG585" s="54"/>
      <c r="VH585" s="54"/>
      <c r="VI585" s="54"/>
      <c r="VJ585" s="54"/>
      <c r="VK585" s="54"/>
      <c r="VL585" s="54"/>
      <c r="VM585" s="54"/>
      <c r="VN585" s="54"/>
      <c r="VO585" s="54"/>
      <c r="VP585" s="54"/>
      <c r="VQ585" s="54"/>
      <c r="VR585" s="54"/>
      <c r="VS585" s="54"/>
      <c r="VT585" s="54"/>
      <c r="VU585" s="54"/>
      <c r="VV585" s="54"/>
      <c r="VW585" s="54"/>
      <c r="VX585" s="54"/>
      <c r="VY585" s="54"/>
      <c r="VZ585" s="54"/>
      <c r="WA585" s="54"/>
      <c r="WB585" s="54"/>
      <c r="WC585" s="54"/>
      <c r="WD585" s="54"/>
      <c r="WE585" s="54"/>
      <c r="WF585" s="54"/>
      <c r="WG585" s="54"/>
      <c r="WH585" s="54"/>
      <c r="WI585" s="54"/>
      <c r="WJ585" s="54"/>
      <c r="WK585" s="54"/>
      <c r="WL585" s="54"/>
      <c r="WM585" s="54"/>
      <c r="WN585" s="54"/>
      <c r="WO585" s="54"/>
      <c r="WP585" s="54"/>
      <c r="WQ585" s="54"/>
      <c r="WR585" s="54"/>
      <c r="WS585" s="54"/>
      <c r="WT585" s="54"/>
      <c r="WU585" s="54"/>
      <c r="WV585" s="54"/>
      <c r="WW585" s="54"/>
      <c r="WX585" s="54"/>
      <c r="WY585" s="54"/>
      <c r="WZ585" s="54"/>
      <c r="XA585" s="54"/>
      <c r="XB585" s="54"/>
      <c r="XC585" s="54"/>
      <c r="XD585" s="54"/>
      <c r="XE585" s="54"/>
      <c r="XF585" s="54"/>
      <c r="XG585" s="54"/>
      <c r="XH585" s="54"/>
      <c r="XI585" s="54"/>
      <c r="XJ585" s="54"/>
      <c r="XK585" s="54"/>
      <c r="XL585" s="54"/>
      <c r="XM585" s="54"/>
      <c r="XN585" s="54"/>
      <c r="XO585" s="54"/>
      <c r="XP585" s="54"/>
      <c r="XQ585" s="54"/>
      <c r="XR585" s="54"/>
      <c r="XS585" s="54"/>
      <c r="XT585" s="54"/>
      <c r="XU585" s="54"/>
      <c r="XV585" s="54"/>
      <c r="XW585" s="54"/>
      <c r="XX585" s="54"/>
      <c r="XY585" s="54"/>
      <c r="XZ585" s="54"/>
      <c r="YA585" s="54"/>
      <c r="YB585" s="54"/>
      <c r="YC585" s="54"/>
      <c r="YD585" s="54"/>
      <c r="YE585" s="54"/>
      <c r="YF585" s="54"/>
      <c r="YG585" s="54"/>
      <c r="YH585" s="54"/>
      <c r="YI585" s="54"/>
      <c r="YJ585" s="54"/>
      <c r="YK585" s="54"/>
      <c r="YL585" s="54"/>
      <c r="YM585" s="54"/>
      <c r="YN585" s="54"/>
      <c r="YO585" s="54"/>
      <c r="YP585" s="54"/>
      <c r="YQ585" s="54"/>
      <c r="YR585" s="54"/>
      <c r="YS585" s="54"/>
      <c r="YT585" s="54"/>
      <c r="YU585" s="54"/>
      <c r="YV585" s="54"/>
      <c r="YW585" s="54"/>
      <c r="YX585" s="54"/>
      <c r="YY585" s="54"/>
      <c r="YZ585" s="54"/>
      <c r="ZA585" s="54"/>
      <c r="ZB585" s="54"/>
      <c r="ZC585" s="54"/>
      <c r="ZD585" s="54"/>
      <c r="ZE585" s="54"/>
      <c r="ZF585" s="54"/>
      <c r="ZG585" s="54"/>
      <c r="ZH585" s="54"/>
      <c r="ZI585" s="54"/>
      <c r="ZJ585" s="54"/>
      <c r="ZK585" s="54"/>
      <c r="ZL585" s="54"/>
      <c r="ZM585" s="54"/>
      <c r="ZN585" s="54"/>
      <c r="ZO585" s="54"/>
      <c r="ZP585" s="54"/>
      <c r="ZQ585" s="54"/>
      <c r="ZR585" s="54"/>
      <c r="ZS585" s="54"/>
      <c r="ZT585" s="54"/>
      <c r="ZU585" s="54"/>
      <c r="ZV585" s="54"/>
      <c r="ZW585" s="54"/>
      <c r="ZX585" s="54"/>
      <c r="ZY585" s="54"/>
      <c r="ZZ585" s="54"/>
    </row>
    <row r="586" spans="1:702" x14ac:dyDescent="0.2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  <c r="CW586" s="54"/>
      <c r="CX586" s="54"/>
      <c r="CY586" s="54"/>
      <c r="CZ586" s="54"/>
      <c r="DA586" s="54"/>
      <c r="DB586" s="54"/>
      <c r="DC586" s="54"/>
      <c r="DD586" s="54"/>
      <c r="DE586" s="54"/>
      <c r="DF586" s="54"/>
      <c r="DG586" s="54"/>
      <c r="DH586" s="54"/>
      <c r="DI586" s="54"/>
      <c r="DJ586" s="54"/>
      <c r="DK586" s="54"/>
      <c r="DL586" s="54"/>
      <c r="DM586" s="54"/>
      <c r="DN586" s="54"/>
      <c r="DO586" s="54"/>
      <c r="DP586" s="54"/>
      <c r="DQ586" s="54"/>
      <c r="DR586" s="54"/>
      <c r="DS586" s="54"/>
      <c r="DT586" s="54"/>
      <c r="DU586" s="54"/>
      <c r="DV586" s="54"/>
      <c r="DW586" s="54"/>
      <c r="DX586" s="54"/>
      <c r="DY586" s="54"/>
      <c r="DZ586" s="54"/>
      <c r="EA586" s="54"/>
      <c r="EB586" s="54"/>
      <c r="EC586" s="54"/>
      <c r="ED586" s="54"/>
      <c r="EE586" s="54"/>
      <c r="EF586" s="54"/>
      <c r="EG586" s="54"/>
      <c r="EH586" s="54"/>
      <c r="EI586" s="54"/>
      <c r="EJ586" s="54"/>
      <c r="EK586" s="54"/>
      <c r="EL586" s="54"/>
      <c r="EM586" s="54"/>
      <c r="EN586" s="54"/>
      <c r="EO586" s="54"/>
      <c r="EP586" s="54"/>
      <c r="EQ586" s="54"/>
      <c r="ER586" s="54"/>
      <c r="ES586" s="54"/>
      <c r="ET586" s="54"/>
      <c r="EU586" s="54"/>
      <c r="EV586" s="54"/>
      <c r="EW586" s="54"/>
      <c r="EX586" s="54"/>
      <c r="EY586" s="54"/>
      <c r="EZ586" s="54"/>
      <c r="FA586" s="54"/>
      <c r="FB586" s="54"/>
      <c r="FC586" s="54"/>
      <c r="FD586" s="54"/>
      <c r="FE586" s="54"/>
      <c r="FF586" s="54"/>
      <c r="FG586" s="54"/>
      <c r="FH586" s="54"/>
      <c r="FI586" s="54"/>
      <c r="FJ586" s="54"/>
      <c r="FK586" s="54"/>
      <c r="FL586" s="54"/>
      <c r="FM586" s="54"/>
      <c r="FN586" s="54"/>
      <c r="FO586" s="54"/>
      <c r="FP586" s="54"/>
      <c r="FQ586" s="54"/>
      <c r="FR586" s="54"/>
      <c r="FS586" s="54"/>
      <c r="FT586" s="54"/>
      <c r="FU586" s="54"/>
      <c r="FV586" s="54"/>
      <c r="FW586" s="54"/>
      <c r="FX586" s="54"/>
      <c r="FY586" s="54"/>
      <c r="FZ586" s="54"/>
      <c r="GA586" s="54"/>
      <c r="GB586" s="54"/>
      <c r="GC586" s="54"/>
      <c r="GD586" s="54"/>
      <c r="GE586" s="54"/>
      <c r="GF586" s="54"/>
      <c r="GG586" s="54"/>
      <c r="GH586" s="54"/>
      <c r="GI586" s="54"/>
      <c r="GJ586" s="54"/>
      <c r="GK586" s="54"/>
      <c r="GL586" s="54"/>
      <c r="GM586" s="54"/>
      <c r="GN586" s="54"/>
      <c r="GO586" s="54"/>
      <c r="GP586" s="54"/>
      <c r="GQ586" s="54"/>
      <c r="GR586" s="54"/>
      <c r="GS586" s="54"/>
      <c r="GT586" s="54"/>
      <c r="GU586" s="54"/>
      <c r="GV586" s="54"/>
      <c r="GW586" s="54"/>
      <c r="GX586" s="54"/>
      <c r="GY586" s="54"/>
      <c r="GZ586" s="54"/>
      <c r="HA586" s="54"/>
      <c r="HB586" s="54"/>
      <c r="HC586" s="54"/>
      <c r="HD586" s="54"/>
      <c r="HE586" s="54"/>
      <c r="HF586" s="54"/>
      <c r="HG586" s="54"/>
      <c r="HH586" s="54"/>
      <c r="HI586" s="54"/>
      <c r="HJ586" s="54"/>
      <c r="HK586" s="54"/>
      <c r="HL586" s="54"/>
      <c r="HM586" s="54"/>
      <c r="HN586" s="54"/>
      <c r="HO586" s="54"/>
      <c r="HP586" s="54"/>
      <c r="HQ586" s="54"/>
      <c r="HR586" s="54"/>
      <c r="HS586" s="54"/>
      <c r="HT586" s="54"/>
      <c r="HU586" s="54"/>
      <c r="HV586" s="54"/>
      <c r="HW586" s="54"/>
      <c r="HX586" s="54"/>
      <c r="HY586" s="54"/>
      <c r="HZ586" s="54"/>
      <c r="IA586" s="54"/>
      <c r="IB586" s="54"/>
      <c r="IC586" s="54"/>
      <c r="ID586" s="54"/>
      <c r="IE586" s="54"/>
      <c r="IF586" s="54"/>
      <c r="IG586" s="54"/>
      <c r="IH586" s="54"/>
      <c r="II586" s="54"/>
      <c r="IJ586" s="54"/>
      <c r="IK586" s="54"/>
      <c r="IL586" s="54"/>
      <c r="IM586" s="54"/>
      <c r="IN586" s="54"/>
      <c r="IO586" s="54"/>
      <c r="IP586" s="54"/>
      <c r="IQ586" s="54"/>
      <c r="IR586" s="54"/>
      <c r="IS586" s="54"/>
      <c r="IT586" s="54"/>
      <c r="IU586" s="54"/>
      <c r="IV586" s="54"/>
      <c r="IW586" s="54"/>
      <c r="IX586" s="54"/>
      <c r="IY586" s="54"/>
      <c r="IZ586" s="54"/>
      <c r="JA586" s="54"/>
      <c r="JB586" s="54"/>
      <c r="JC586" s="54"/>
      <c r="JD586" s="54"/>
      <c r="JE586" s="54"/>
      <c r="JF586" s="54"/>
      <c r="JG586" s="54"/>
      <c r="JH586" s="54"/>
      <c r="JI586" s="54"/>
      <c r="JJ586" s="54"/>
      <c r="JK586" s="54"/>
      <c r="JL586" s="54"/>
      <c r="JM586" s="54"/>
      <c r="JN586" s="54"/>
      <c r="JO586" s="54"/>
      <c r="JP586" s="54"/>
      <c r="JQ586" s="54"/>
      <c r="JR586" s="54"/>
      <c r="JS586" s="54"/>
      <c r="JT586" s="54"/>
      <c r="JU586" s="54"/>
      <c r="JV586" s="54"/>
      <c r="JW586" s="54"/>
      <c r="JX586" s="54"/>
      <c r="JY586" s="54"/>
      <c r="JZ586" s="54"/>
      <c r="KA586" s="54"/>
      <c r="KB586" s="54"/>
      <c r="KC586" s="54"/>
      <c r="KD586" s="54"/>
      <c r="KE586" s="54"/>
      <c r="KF586" s="54"/>
      <c r="KG586" s="54"/>
      <c r="KH586" s="54"/>
      <c r="KI586" s="54"/>
      <c r="KJ586" s="54"/>
      <c r="KK586" s="54"/>
      <c r="KL586" s="54"/>
      <c r="KM586" s="54"/>
      <c r="KN586" s="54"/>
      <c r="KO586" s="54"/>
      <c r="KP586" s="54"/>
      <c r="KQ586" s="54"/>
      <c r="KR586" s="54"/>
      <c r="KS586" s="54"/>
      <c r="KT586" s="54"/>
      <c r="KU586" s="54"/>
      <c r="KV586" s="54"/>
      <c r="KW586" s="54"/>
      <c r="KX586" s="54"/>
      <c r="KY586" s="54"/>
      <c r="KZ586" s="54"/>
      <c r="LA586" s="54"/>
      <c r="LB586" s="54"/>
      <c r="LC586" s="54"/>
      <c r="LD586" s="54"/>
      <c r="LE586" s="54"/>
      <c r="LF586" s="54"/>
      <c r="LG586" s="54"/>
      <c r="LH586" s="54"/>
      <c r="LI586" s="54"/>
      <c r="LJ586" s="54"/>
      <c r="LK586" s="54"/>
      <c r="LL586" s="54"/>
      <c r="LM586" s="54"/>
      <c r="LN586" s="54"/>
      <c r="LO586" s="54"/>
      <c r="LP586" s="54"/>
      <c r="LQ586" s="54"/>
      <c r="LR586" s="54"/>
      <c r="LS586" s="54"/>
      <c r="LT586" s="54"/>
      <c r="LU586" s="54"/>
      <c r="LV586" s="54"/>
      <c r="LW586" s="54"/>
      <c r="LX586" s="54"/>
      <c r="LY586" s="54"/>
      <c r="LZ586" s="54"/>
      <c r="MA586" s="54"/>
      <c r="MB586" s="54"/>
      <c r="MC586" s="54"/>
      <c r="MD586" s="54"/>
      <c r="ME586" s="54"/>
      <c r="MF586" s="54"/>
      <c r="MG586" s="54"/>
      <c r="MH586" s="54"/>
      <c r="MI586" s="54"/>
      <c r="MJ586" s="54"/>
      <c r="MK586" s="54"/>
      <c r="ML586" s="54"/>
      <c r="MM586" s="54"/>
      <c r="MN586" s="54"/>
      <c r="MO586" s="54"/>
      <c r="MP586" s="54"/>
      <c r="MQ586" s="54"/>
      <c r="MR586" s="54"/>
      <c r="MS586" s="54"/>
      <c r="MT586" s="54"/>
      <c r="MU586" s="54"/>
      <c r="MV586" s="54"/>
      <c r="MW586" s="54"/>
      <c r="MX586" s="54"/>
      <c r="MY586" s="54"/>
      <c r="MZ586" s="54"/>
      <c r="NA586" s="54"/>
      <c r="NB586" s="54"/>
      <c r="NC586" s="54"/>
      <c r="ND586" s="54"/>
      <c r="NE586" s="54"/>
      <c r="NF586" s="54"/>
      <c r="NG586" s="54"/>
      <c r="NH586" s="54"/>
      <c r="NI586" s="54"/>
      <c r="NJ586" s="54"/>
      <c r="NK586" s="54"/>
      <c r="NL586" s="54"/>
      <c r="NM586" s="54"/>
      <c r="NN586" s="54"/>
      <c r="NO586" s="54"/>
      <c r="NP586" s="54"/>
      <c r="NQ586" s="54"/>
      <c r="NR586" s="54"/>
      <c r="NS586" s="54"/>
      <c r="NT586" s="54"/>
      <c r="NU586" s="54"/>
      <c r="NV586" s="54"/>
      <c r="NW586" s="54"/>
      <c r="NX586" s="54"/>
      <c r="NY586" s="54"/>
      <c r="NZ586" s="54"/>
      <c r="OA586" s="54"/>
      <c r="OB586" s="54"/>
      <c r="OC586" s="54"/>
      <c r="OD586" s="54"/>
      <c r="OE586" s="54"/>
      <c r="OF586" s="54"/>
      <c r="OG586" s="54"/>
      <c r="OH586" s="54"/>
      <c r="OI586" s="54"/>
      <c r="OJ586" s="54"/>
      <c r="OK586" s="54"/>
      <c r="OL586" s="54"/>
      <c r="OM586" s="54"/>
      <c r="ON586" s="54"/>
      <c r="OO586" s="54"/>
      <c r="OP586" s="54"/>
      <c r="OQ586" s="54"/>
      <c r="OR586" s="54"/>
      <c r="OS586" s="54"/>
      <c r="OT586" s="54"/>
      <c r="OU586" s="54"/>
      <c r="OV586" s="54"/>
      <c r="OW586" s="54"/>
      <c r="OX586" s="54"/>
      <c r="OY586" s="54"/>
      <c r="OZ586" s="54"/>
      <c r="PA586" s="54"/>
      <c r="PB586" s="54"/>
      <c r="PC586" s="54"/>
      <c r="PD586" s="54"/>
      <c r="PE586" s="54"/>
      <c r="PF586" s="54"/>
      <c r="PG586" s="54"/>
      <c r="PH586" s="54"/>
      <c r="PI586" s="54"/>
      <c r="PJ586" s="54"/>
      <c r="PK586" s="54"/>
      <c r="PL586" s="54"/>
      <c r="PM586" s="54"/>
      <c r="PN586" s="54"/>
      <c r="PO586" s="54"/>
      <c r="PP586" s="54"/>
      <c r="PQ586" s="54"/>
      <c r="PR586" s="54"/>
      <c r="PS586" s="54"/>
      <c r="PT586" s="54"/>
      <c r="PU586" s="54"/>
      <c r="PV586" s="54"/>
      <c r="PW586" s="54"/>
      <c r="PX586" s="54"/>
      <c r="PY586" s="54"/>
      <c r="PZ586" s="54"/>
      <c r="QA586" s="54"/>
      <c r="QB586" s="54"/>
      <c r="QC586" s="54"/>
      <c r="QD586" s="54"/>
      <c r="QE586" s="54"/>
      <c r="QF586" s="54"/>
      <c r="QG586" s="54"/>
      <c r="QH586" s="54"/>
      <c r="QI586" s="54"/>
      <c r="QJ586" s="54"/>
      <c r="QK586" s="54"/>
      <c r="QL586" s="54"/>
      <c r="QM586" s="54"/>
      <c r="QN586" s="54"/>
      <c r="QO586" s="54"/>
      <c r="QP586" s="54"/>
      <c r="QQ586" s="54"/>
      <c r="QR586" s="54"/>
      <c r="QS586" s="54"/>
      <c r="QT586" s="54"/>
      <c r="QU586" s="54"/>
      <c r="QV586" s="54"/>
      <c r="QW586" s="54"/>
      <c r="QX586" s="54"/>
      <c r="QY586" s="54"/>
      <c r="QZ586" s="54"/>
      <c r="RA586" s="54"/>
      <c r="RB586" s="54"/>
      <c r="RC586" s="54"/>
      <c r="RD586" s="54"/>
      <c r="RE586" s="54"/>
      <c r="RF586" s="54"/>
      <c r="RG586" s="54"/>
      <c r="RH586" s="54"/>
      <c r="RI586" s="54"/>
      <c r="RJ586" s="54"/>
      <c r="RK586" s="54"/>
      <c r="RL586" s="54"/>
      <c r="RM586" s="54"/>
      <c r="RN586" s="54"/>
      <c r="RO586" s="54"/>
      <c r="RP586" s="54"/>
      <c r="RQ586" s="54"/>
      <c r="RR586" s="54"/>
      <c r="RS586" s="54"/>
      <c r="RT586" s="54"/>
      <c r="RU586" s="54"/>
      <c r="RV586" s="54"/>
      <c r="RW586" s="54"/>
      <c r="RX586" s="54"/>
      <c r="RY586" s="54"/>
      <c r="RZ586" s="54"/>
      <c r="SA586" s="54"/>
      <c r="SB586" s="54"/>
      <c r="SC586" s="54"/>
      <c r="SD586" s="54"/>
      <c r="SE586" s="54"/>
      <c r="SF586" s="54"/>
      <c r="SG586" s="54"/>
      <c r="SH586" s="54"/>
      <c r="SI586" s="54"/>
      <c r="SJ586" s="54"/>
      <c r="SK586" s="54"/>
      <c r="SL586" s="54"/>
      <c r="SM586" s="54"/>
      <c r="SN586" s="54"/>
      <c r="SO586" s="54"/>
      <c r="SP586" s="54"/>
      <c r="SQ586" s="54"/>
      <c r="SR586" s="54"/>
      <c r="SS586" s="54"/>
      <c r="ST586" s="54"/>
      <c r="SU586" s="54"/>
      <c r="SV586" s="54"/>
      <c r="SW586" s="54"/>
      <c r="SX586" s="54"/>
      <c r="SY586" s="54"/>
      <c r="SZ586" s="54"/>
      <c r="TA586" s="54"/>
      <c r="TB586" s="54"/>
      <c r="TC586" s="54"/>
      <c r="TD586" s="54"/>
      <c r="TE586" s="54"/>
      <c r="TF586" s="54"/>
      <c r="TG586" s="54"/>
      <c r="TH586" s="54"/>
      <c r="TI586" s="54"/>
      <c r="TJ586" s="54"/>
      <c r="TK586" s="54"/>
      <c r="TL586" s="54"/>
      <c r="TM586" s="54"/>
      <c r="TN586" s="54"/>
      <c r="TO586" s="54"/>
      <c r="TP586" s="54"/>
      <c r="TQ586" s="54"/>
      <c r="TR586" s="54"/>
      <c r="TS586" s="54"/>
      <c r="TT586" s="54"/>
      <c r="TU586" s="54"/>
      <c r="TV586" s="54"/>
      <c r="TW586" s="54"/>
      <c r="TX586" s="54"/>
      <c r="TY586" s="54"/>
      <c r="TZ586" s="54"/>
      <c r="UA586" s="54"/>
      <c r="UB586" s="54"/>
      <c r="UC586" s="54"/>
      <c r="UD586" s="54"/>
      <c r="UE586" s="54"/>
      <c r="UF586" s="54"/>
      <c r="UG586" s="54"/>
      <c r="UH586" s="54"/>
      <c r="UI586" s="54"/>
      <c r="UJ586" s="54"/>
      <c r="UK586" s="54"/>
      <c r="UL586" s="54"/>
      <c r="UM586" s="54"/>
      <c r="UN586" s="54"/>
      <c r="UO586" s="54"/>
      <c r="UP586" s="54"/>
      <c r="UQ586" s="54"/>
      <c r="UR586" s="54"/>
      <c r="US586" s="54"/>
      <c r="UT586" s="54"/>
      <c r="UU586" s="54"/>
      <c r="UV586" s="54"/>
      <c r="UW586" s="54"/>
      <c r="UX586" s="54"/>
      <c r="UY586" s="54"/>
      <c r="UZ586" s="54"/>
      <c r="VA586" s="54"/>
      <c r="VB586" s="54"/>
      <c r="VC586" s="54"/>
      <c r="VD586" s="54"/>
      <c r="VE586" s="54"/>
      <c r="VF586" s="54"/>
      <c r="VG586" s="54"/>
      <c r="VH586" s="54"/>
      <c r="VI586" s="54"/>
      <c r="VJ586" s="54"/>
      <c r="VK586" s="54"/>
      <c r="VL586" s="54"/>
      <c r="VM586" s="54"/>
      <c r="VN586" s="54"/>
      <c r="VO586" s="54"/>
      <c r="VP586" s="54"/>
      <c r="VQ586" s="54"/>
      <c r="VR586" s="54"/>
      <c r="VS586" s="54"/>
      <c r="VT586" s="54"/>
      <c r="VU586" s="54"/>
      <c r="VV586" s="54"/>
      <c r="VW586" s="54"/>
      <c r="VX586" s="54"/>
      <c r="VY586" s="54"/>
      <c r="VZ586" s="54"/>
      <c r="WA586" s="54"/>
      <c r="WB586" s="54"/>
      <c r="WC586" s="54"/>
      <c r="WD586" s="54"/>
      <c r="WE586" s="54"/>
      <c r="WF586" s="54"/>
      <c r="WG586" s="54"/>
      <c r="WH586" s="54"/>
      <c r="WI586" s="54"/>
      <c r="WJ586" s="54"/>
      <c r="WK586" s="54"/>
      <c r="WL586" s="54"/>
      <c r="WM586" s="54"/>
      <c r="WN586" s="54"/>
      <c r="WO586" s="54"/>
      <c r="WP586" s="54"/>
      <c r="WQ586" s="54"/>
      <c r="WR586" s="54"/>
      <c r="WS586" s="54"/>
      <c r="WT586" s="54"/>
      <c r="WU586" s="54"/>
      <c r="WV586" s="54"/>
      <c r="WW586" s="54"/>
      <c r="WX586" s="54"/>
      <c r="WY586" s="54"/>
      <c r="WZ586" s="54"/>
      <c r="XA586" s="54"/>
      <c r="XB586" s="54"/>
      <c r="XC586" s="54"/>
      <c r="XD586" s="54"/>
      <c r="XE586" s="54"/>
      <c r="XF586" s="54"/>
      <c r="XG586" s="54"/>
      <c r="XH586" s="54"/>
      <c r="XI586" s="54"/>
      <c r="XJ586" s="54"/>
      <c r="XK586" s="54"/>
      <c r="XL586" s="54"/>
      <c r="XM586" s="54"/>
      <c r="XN586" s="54"/>
      <c r="XO586" s="54"/>
      <c r="XP586" s="54"/>
      <c r="XQ586" s="54"/>
      <c r="XR586" s="54"/>
      <c r="XS586" s="54"/>
      <c r="XT586" s="54"/>
      <c r="XU586" s="54"/>
      <c r="XV586" s="54"/>
      <c r="XW586" s="54"/>
      <c r="XX586" s="54"/>
      <c r="XY586" s="54"/>
      <c r="XZ586" s="54"/>
      <c r="YA586" s="54"/>
      <c r="YB586" s="54"/>
      <c r="YC586" s="54"/>
      <c r="YD586" s="54"/>
      <c r="YE586" s="54"/>
      <c r="YF586" s="54"/>
      <c r="YG586" s="54"/>
      <c r="YH586" s="54"/>
      <c r="YI586" s="54"/>
      <c r="YJ586" s="54"/>
      <c r="YK586" s="54"/>
      <c r="YL586" s="54"/>
      <c r="YM586" s="54"/>
      <c r="YN586" s="54"/>
      <c r="YO586" s="54"/>
      <c r="YP586" s="54"/>
      <c r="YQ586" s="54"/>
      <c r="YR586" s="54"/>
      <c r="YS586" s="54"/>
      <c r="YT586" s="54"/>
      <c r="YU586" s="54"/>
      <c r="YV586" s="54"/>
      <c r="YW586" s="54"/>
      <c r="YX586" s="54"/>
      <c r="YY586" s="54"/>
      <c r="YZ586" s="54"/>
      <c r="ZA586" s="54"/>
      <c r="ZB586" s="54"/>
      <c r="ZC586" s="54"/>
      <c r="ZD586" s="54"/>
      <c r="ZE586" s="54"/>
      <c r="ZF586" s="54"/>
      <c r="ZG586" s="54"/>
      <c r="ZH586" s="54"/>
      <c r="ZI586" s="54"/>
      <c r="ZJ586" s="54"/>
      <c r="ZK586" s="54"/>
      <c r="ZL586" s="54"/>
      <c r="ZM586" s="54"/>
      <c r="ZN586" s="54"/>
      <c r="ZO586" s="54"/>
      <c r="ZP586" s="54"/>
      <c r="ZQ586" s="54"/>
      <c r="ZR586" s="54"/>
      <c r="ZS586" s="54"/>
      <c r="ZT586" s="54"/>
      <c r="ZU586" s="54"/>
      <c r="ZV586" s="54"/>
      <c r="ZW586" s="54"/>
      <c r="ZX586" s="54"/>
      <c r="ZY586" s="54"/>
      <c r="ZZ586" s="54"/>
    </row>
    <row r="587" spans="1:702" x14ac:dyDescent="0.2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  <c r="BY587" s="54"/>
      <c r="BZ587" s="54"/>
      <c r="CA587" s="54"/>
      <c r="CB587" s="54"/>
      <c r="CC587" s="54"/>
      <c r="CD587" s="54"/>
      <c r="CE587" s="54"/>
      <c r="CF587" s="54"/>
      <c r="CG587" s="54"/>
      <c r="CH587" s="54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  <c r="CW587" s="54"/>
      <c r="CX587" s="54"/>
      <c r="CY587" s="54"/>
      <c r="CZ587" s="54"/>
      <c r="DA587" s="54"/>
      <c r="DB587" s="54"/>
      <c r="DC587" s="54"/>
      <c r="DD587" s="54"/>
      <c r="DE587" s="54"/>
      <c r="DF587" s="54"/>
      <c r="DG587" s="54"/>
      <c r="DH587" s="54"/>
      <c r="DI587" s="54"/>
      <c r="DJ587" s="54"/>
      <c r="DK587" s="54"/>
      <c r="DL587" s="54"/>
      <c r="DM587" s="54"/>
      <c r="DN587" s="54"/>
      <c r="DO587" s="54"/>
      <c r="DP587" s="54"/>
      <c r="DQ587" s="54"/>
      <c r="DR587" s="54"/>
      <c r="DS587" s="54"/>
      <c r="DT587" s="54"/>
      <c r="DU587" s="54"/>
      <c r="DV587" s="54"/>
      <c r="DW587" s="54"/>
      <c r="DX587" s="54"/>
      <c r="DY587" s="54"/>
      <c r="DZ587" s="54"/>
      <c r="EA587" s="54"/>
      <c r="EB587" s="54"/>
      <c r="EC587" s="54"/>
      <c r="ED587" s="54"/>
      <c r="EE587" s="54"/>
      <c r="EF587" s="54"/>
      <c r="EG587" s="54"/>
      <c r="EH587" s="54"/>
      <c r="EI587" s="54"/>
      <c r="EJ587" s="54"/>
      <c r="EK587" s="54"/>
      <c r="EL587" s="54"/>
      <c r="EM587" s="54"/>
      <c r="EN587" s="54"/>
      <c r="EO587" s="54"/>
      <c r="EP587" s="54"/>
      <c r="EQ587" s="54"/>
      <c r="ER587" s="54"/>
      <c r="ES587" s="54"/>
      <c r="ET587" s="54"/>
      <c r="EU587" s="54"/>
      <c r="EV587" s="54"/>
      <c r="EW587" s="54"/>
      <c r="EX587" s="54"/>
      <c r="EY587" s="54"/>
      <c r="EZ587" s="54"/>
      <c r="FA587" s="54"/>
      <c r="FB587" s="54"/>
      <c r="FC587" s="54"/>
      <c r="FD587" s="54"/>
      <c r="FE587" s="54"/>
      <c r="FF587" s="54"/>
      <c r="FG587" s="54"/>
      <c r="FH587" s="54"/>
      <c r="FI587" s="54"/>
      <c r="FJ587" s="54"/>
      <c r="FK587" s="54"/>
      <c r="FL587" s="54"/>
      <c r="FM587" s="54"/>
      <c r="FN587" s="54"/>
      <c r="FO587" s="54"/>
      <c r="FP587" s="54"/>
      <c r="FQ587" s="54"/>
      <c r="FR587" s="54"/>
      <c r="FS587" s="54"/>
      <c r="FT587" s="54"/>
      <c r="FU587" s="54"/>
      <c r="FV587" s="54"/>
      <c r="FW587" s="54"/>
      <c r="FX587" s="54"/>
      <c r="FY587" s="54"/>
      <c r="FZ587" s="54"/>
      <c r="GA587" s="54"/>
      <c r="GB587" s="54"/>
      <c r="GC587" s="54"/>
      <c r="GD587" s="54"/>
      <c r="GE587" s="54"/>
      <c r="GF587" s="54"/>
      <c r="GG587" s="54"/>
      <c r="GH587" s="54"/>
      <c r="GI587" s="54"/>
      <c r="GJ587" s="54"/>
      <c r="GK587" s="54"/>
      <c r="GL587" s="54"/>
      <c r="GM587" s="54"/>
      <c r="GN587" s="54"/>
      <c r="GO587" s="54"/>
      <c r="GP587" s="54"/>
      <c r="GQ587" s="54"/>
      <c r="GR587" s="54"/>
      <c r="GS587" s="54"/>
      <c r="GT587" s="54"/>
      <c r="GU587" s="54"/>
      <c r="GV587" s="54"/>
      <c r="GW587" s="54"/>
      <c r="GX587" s="54"/>
      <c r="GY587" s="54"/>
      <c r="GZ587" s="54"/>
      <c r="HA587" s="54"/>
      <c r="HB587" s="54"/>
      <c r="HC587" s="54"/>
      <c r="HD587" s="54"/>
      <c r="HE587" s="54"/>
      <c r="HF587" s="54"/>
      <c r="HG587" s="54"/>
      <c r="HH587" s="54"/>
      <c r="HI587" s="54"/>
      <c r="HJ587" s="54"/>
      <c r="HK587" s="54"/>
      <c r="HL587" s="54"/>
      <c r="HM587" s="54"/>
      <c r="HN587" s="54"/>
      <c r="HO587" s="54"/>
      <c r="HP587" s="54"/>
      <c r="HQ587" s="54"/>
      <c r="HR587" s="54"/>
      <c r="HS587" s="54"/>
      <c r="HT587" s="54"/>
      <c r="HU587" s="54"/>
      <c r="HV587" s="54"/>
      <c r="HW587" s="54"/>
      <c r="HX587" s="54"/>
      <c r="HY587" s="54"/>
      <c r="HZ587" s="54"/>
      <c r="IA587" s="54"/>
      <c r="IB587" s="54"/>
      <c r="IC587" s="54"/>
      <c r="ID587" s="54"/>
      <c r="IE587" s="54"/>
      <c r="IF587" s="54"/>
      <c r="IG587" s="54"/>
      <c r="IH587" s="54"/>
      <c r="II587" s="54"/>
      <c r="IJ587" s="54"/>
      <c r="IK587" s="54"/>
      <c r="IL587" s="54"/>
      <c r="IM587" s="54"/>
      <c r="IN587" s="54"/>
      <c r="IO587" s="54"/>
      <c r="IP587" s="54"/>
      <c r="IQ587" s="54"/>
      <c r="IR587" s="54"/>
      <c r="IS587" s="54"/>
      <c r="IT587" s="54"/>
      <c r="IU587" s="54"/>
      <c r="IV587" s="54"/>
      <c r="IW587" s="54"/>
      <c r="IX587" s="54"/>
      <c r="IY587" s="54"/>
      <c r="IZ587" s="54"/>
      <c r="JA587" s="54"/>
      <c r="JB587" s="54"/>
      <c r="JC587" s="54"/>
      <c r="JD587" s="54"/>
      <c r="JE587" s="54"/>
      <c r="JF587" s="54"/>
      <c r="JG587" s="54"/>
      <c r="JH587" s="54"/>
      <c r="JI587" s="54"/>
      <c r="JJ587" s="54"/>
      <c r="JK587" s="54"/>
      <c r="JL587" s="54"/>
      <c r="JM587" s="54"/>
      <c r="JN587" s="54"/>
      <c r="JO587" s="54"/>
      <c r="JP587" s="54"/>
      <c r="JQ587" s="54"/>
      <c r="JR587" s="54"/>
      <c r="JS587" s="54"/>
      <c r="JT587" s="54"/>
      <c r="JU587" s="54"/>
      <c r="JV587" s="54"/>
      <c r="JW587" s="54"/>
      <c r="JX587" s="54"/>
      <c r="JY587" s="54"/>
      <c r="JZ587" s="54"/>
      <c r="KA587" s="54"/>
      <c r="KB587" s="54"/>
      <c r="KC587" s="54"/>
      <c r="KD587" s="54"/>
      <c r="KE587" s="54"/>
      <c r="KF587" s="54"/>
      <c r="KG587" s="54"/>
      <c r="KH587" s="54"/>
      <c r="KI587" s="54"/>
      <c r="KJ587" s="54"/>
      <c r="KK587" s="54"/>
      <c r="KL587" s="54"/>
      <c r="KM587" s="54"/>
      <c r="KN587" s="54"/>
      <c r="KO587" s="54"/>
      <c r="KP587" s="54"/>
      <c r="KQ587" s="54"/>
      <c r="KR587" s="54"/>
      <c r="KS587" s="54"/>
      <c r="KT587" s="54"/>
      <c r="KU587" s="54"/>
      <c r="KV587" s="54"/>
      <c r="KW587" s="54"/>
      <c r="KX587" s="54"/>
      <c r="KY587" s="54"/>
      <c r="KZ587" s="54"/>
      <c r="LA587" s="54"/>
      <c r="LB587" s="54"/>
      <c r="LC587" s="54"/>
      <c r="LD587" s="54"/>
      <c r="LE587" s="54"/>
      <c r="LF587" s="54"/>
      <c r="LG587" s="54"/>
      <c r="LH587" s="54"/>
      <c r="LI587" s="54"/>
      <c r="LJ587" s="54"/>
      <c r="LK587" s="54"/>
      <c r="LL587" s="54"/>
      <c r="LM587" s="54"/>
      <c r="LN587" s="54"/>
      <c r="LO587" s="54"/>
      <c r="LP587" s="54"/>
      <c r="LQ587" s="54"/>
      <c r="LR587" s="54"/>
      <c r="LS587" s="54"/>
      <c r="LT587" s="54"/>
      <c r="LU587" s="54"/>
      <c r="LV587" s="54"/>
      <c r="LW587" s="54"/>
      <c r="LX587" s="54"/>
      <c r="LY587" s="54"/>
      <c r="LZ587" s="54"/>
      <c r="MA587" s="54"/>
      <c r="MB587" s="54"/>
      <c r="MC587" s="54"/>
      <c r="MD587" s="54"/>
      <c r="ME587" s="54"/>
      <c r="MF587" s="54"/>
      <c r="MG587" s="54"/>
      <c r="MH587" s="54"/>
      <c r="MI587" s="54"/>
      <c r="MJ587" s="54"/>
      <c r="MK587" s="54"/>
      <c r="ML587" s="54"/>
      <c r="MM587" s="54"/>
      <c r="MN587" s="54"/>
      <c r="MO587" s="54"/>
      <c r="MP587" s="54"/>
      <c r="MQ587" s="54"/>
      <c r="MR587" s="54"/>
      <c r="MS587" s="54"/>
      <c r="MT587" s="54"/>
      <c r="MU587" s="54"/>
      <c r="MV587" s="54"/>
      <c r="MW587" s="54"/>
      <c r="MX587" s="54"/>
      <c r="MY587" s="54"/>
      <c r="MZ587" s="54"/>
      <c r="NA587" s="54"/>
      <c r="NB587" s="54"/>
      <c r="NC587" s="54"/>
      <c r="ND587" s="54"/>
      <c r="NE587" s="54"/>
      <c r="NF587" s="54"/>
      <c r="NG587" s="54"/>
      <c r="NH587" s="54"/>
      <c r="NI587" s="54"/>
      <c r="NJ587" s="54"/>
      <c r="NK587" s="54"/>
      <c r="NL587" s="54"/>
      <c r="NM587" s="54"/>
      <c r="NN587" s="54"/>
      <c r="NO587" s="54"/>
      <c r="NP587" s="54"/>
      <c r="NQ587" s="54"/>
      <c r="NR587" s="54"/>
      <c r="NS587" s="54"/>
      <c r="NT587" s="54"/>
      <c r="NU587" s="54"/>
      <c r="NV587" s="54"/>
      <c r="NW587" s="54"/>
      <c r="NX587" s="54"/>
      <c r="NY587" s="54"/>
      <c r="NZ587" s="54"/>
      <c r="OA587" s="54"/>
      <c r="OB587" s="54"/>
      <c r="OC587" s="54"/>
      <c r="OD587" s="54"/>
      <c r="OE587" s="54"/>
      <c r="OF587" s="54"/>
      <c r="OG587" s="54"/>
      <c r="OH587" s="54"/>
      <c r="OI587" s="54"/>
      <c r="OJ587" s="54"/>
      <c r="OK587" s="54"/>
      <c r="OL587" s="54"/>
      <c r="OM587" s="54"/>
      <c r="ON587" s="54"/>
      <c r="OO587" s="54"/>
      <c r="OP587" s="54"/>
      <c r="OQ587" s="54"/>
      <c r="OR587" s="54"/>
      <c r="OS587" s="54"/>
      <c r="OT587" s="54"/>
      <c r="OU587" s="54"/>
      <c r="OV587" s="54"/>
      <c r="OW587" s="54"/>
      <c r="OX587" s="54"/>
      <c r="OY587" s="54"/>
      <c r="OZ587" s="54"/>
      <c r="PA587" s="54"/>
      <c r="PB587" s="54"/>
      <c r="PC587" s="54"/>
      <c r="PD587" s="54"/>
      <c r="PE587" s="54"/>
      <c r="PF587" s="54"/>
      <c r="PG587" s="54"/>
      <c r="PH587" s="54"/>
      <c r="PI587" s="54"/>
      <c r="PJ587" s="54"/>
      <c r="PK587" s="54"/>
      <c r="PL587" s="54"/>
      <c r="PM587" s="54"/>
      <c r="PN587" s="54"/>
      <c r="PO587" s="54"/>
      <c r="PP587" s="54"/>
      <c r="PQ587" s="54"/>
      <c r="PR587" s="54"/>
      <c r="PS587" s="54"/>
      <c r="PT587" s="54"/>
      <c r="PU587" s="54"/>
      <c r="PV587" s="54"/>
      <c r="PW587" s="54"/>
      <c r="PX587" s="54"/>
      <c r="PY587" s="54"/>
      <c r="PZ587" s="54"/>
      <c r="QA587" s="54"/>
      <c r="QB587" s="54"/>
      <c r="QC587" s="54"/>
      <c r="QD587" s="54"/>
      <c r="QE587" s="54"/>
      <c r="QF587" s="54"/>
      <c r="QG587" s="54"/>
      <c r="QH587" s="54"/>
      <c r="QI587" s="54"/>
      <c r="QJ587" s="54"/>
      <c r="QK587" s="54"/>
      <c r="QL587" s="54"/>
      <c r="QM587" s="54"/>
      <c r="QN587" s="54"/>
      <c r="QO587" s="54"/>
      <c r="QP587" s="54"/>
      <c r="QQ587" s="54"/>
      <c r="QR587" s="54"/>
      <c r="QS587" s="54"/>
      <c r="QT587" s="54"/>
      <c r="QU587" s="54"/>
      <c r="QV587" s="54"/>
      <c r="QW587" s="54"/>
      <c r="QX587" s="54"/>
      <c r="QY587" s="54"/>
      <c r="QZ587" s="54"/>
      <c r="RA587" s="54"/>
      <c r="RB587" s="54"/>
      <c r="RC587" s="54"/>
      <c r="RD587" s="54"/>
      <c r="RE587" s="54"/>
      <c r="RF587" s="54"/>
      <c r="RG587" s="54"/>
      <c r="RH587" s="54"/>
      <c r="RI587" s="54"/>
      <c r="RJ587" s="54"/>
      <c r="RK587" s="54"/>
      <c r="RL587" s="54"/>
      <c r="RM587" s="54"/>
      <c r="RN587" s="54"/>
      <c r="RO587" s="54"/>
      <c r="RP587" s="54"/>
      <c r="RQ587" s="54"/>
      <c r="RR587" s="54"/>
      <c r="RS587" s="54"/>
      <c r="RT587" s="54"/>
      <c r="RU587" s="54"/>
      <c r="RV587" s="54"/>
      <c r="RW587" s="54"/>
      <c r="RX587" s="54"/>
      <c r="RY587" s="54"/>
      <c r="RZ587" s="54"/>
      <c r="SA587" s="54"/>
      <c r="SB587" s="54"/>
      <c r="SC587" s="54"/>
      <c r="SD587" s="54"/>
      <c r="SE587" s="54"/>
      <c r="SF587" s="54"/>
      <c r="SG587" s="54"/>
      <c r="SH587" s="54"/>
      <c r="SI587" s="54"/>
      <c r="SJ587" s="54"/>
      <c r="SK587" s="54"/>
      <c r="SL587" s="54"/>
      <c r="SM587" s="54"/>
      <c r="SN587" s="54"/>
      <c r="SO587" s="54"/>
      <c r="SP587" s="54"/>
      <c r="SQ587" s="54"/>
      <c r="SR587" s="54"/>
      <c r="SS587" s="54"/>
      <c r="ST587" s="54"/>
      <c r="SU587" s="54"/>
      <c r="SV587" s="54"/>
      <c r="SW587" s="54"/>
      <c r="SX587" s="54"/>
      <c r="SY587" s="54"/>
      <c r="SZ587" s="54"/>
      <c r="TA587" s="54"/>
      <c r="TB587" s="54"/>
      <c r="TC587" s="54"/>
      <c r="TD587" s="54"/>
      <c r="TE587" s="54"/>
      <c r="TF587" s="54"/>
      <c r="TG587" s="54"/>
      <c r="TH587" s="54"/>
      <c r="TI587" s="54"/>
      <c r="TJ587" s="54"/>
      <c r="TK587" s="54"/>
      <c r="TL587" s="54"/>
      <c r="TM587" s="54"/>
      <c r="TN587" s="54"/>
      <c r="TO587" s="54"/>
      <c r="TP587" s="54"/>
      <c r="TQ587" s="54"/>
      <c r="TR587" s="54"/>
      <c r="TS587" s="54"/>
      <c r="TT587" s="54"/>
      <c r="TU587" s="54"/>
      <c r="TV587" s="54"/>
      <c r="TW587" s="54"/>
      <c r="TX587" s="54"/>
      <c r="TY587" s="54"/>
      <c r="TZ587" s="54"/>
      <c r="UA587" s="54"/>
      <c r="UB587" s="54"/>
      <c r="UC587" s="54"/>
      <c r="UD587" s="54"/>
      <c r="UE587" s="54"/>
      <c r="UF587" s="54"/>
      <c r="UG587" s="54"/>
      <c r="UH587" s="54"/>
      <c r="UI587" s="54"/>
      <c r="UJ587" s="54"/>
      <c r="UK587" s="54"/>
      <c r="UL587" s="54"/>
      <c r="UM587" s="54"/>
      <c r="UN587" s="54"/>
      <c r="UO587" s="54"/>
      <c r="UP587" s="54"/>
      <c r="UQ587" s="54"/>
      <c r="UR587" s="54"/>
      <c r="US587" s="54"/>
      <c r="UT587" s="54"/>
      <c r="UU587" s="54"/>
      <c r="UV587" s="54"/>
      <c r="UW587" s="54"/>
      <c r="UX587" s="54"/>
      <c r="UY587" s="54"/>
      <c r="UZ587" s="54"/>
      <c r="VA587" s="54"/>
      <c r="VB587" s="54"/>
      <c r="VC587" s="54"/>
      <c r="VD587" s="54"/>
      <c r="VE587" s="54"/>
      <c r="VF587" s="54"/>
      <c r="VG587" s="54"/>
      <c r="VH587" s="54"/>
      <c r="VI587" s="54"/>
      <c r="VJ587" s="54"/>
      <c r="VK587" s="54"/>
      <c r="VL587" s="54"/>
      <c r="VM587" s="54"/>
      <c r="VN587" s="54"/>
      <c r="VO587" s="54"/>
      <c r="VP587" s="54"/>
      <c r="VQ587" s="54"/>
      <c r="VR587" s="54"/>
      <c r="VS587" s="54"/>
      <c r="VT587" s="54"/>
      <c r="VU587" s="54"/>
      <c r="VV587" s="54"/>
      <c r="VW587" s="54"/>
      <c r="VX587" s="54"/>
      <c r="VY587" s="54"/>
      <c r="VZ587" s="54"/>
      <c r="WA587" s="54"/>
      <c r="WB587" s="54"/>
      <c r="WC587" s="54"/>
      <c r="WD587" s="54"/>
      <c r="WE587" s="54"/>
      <c r="WF587" s="54"/>
      <c r="WG587" s="54"/>
      <c r="WH587" s="54"/>
      <c r="WI587" s="54"/>
      <c r="WJ587" s="54"/>
      <c r="WK587" s="54"/>
      <c r="WL587" s="54"/>
      <c r="WM587" s="54"/>
      <c r="WN587" s="54"/>
      <c r="WO587" s="54"/>
      <c r="WP587" s="54"/>
      <c r="WQ587" s="54"/>
      <c r="WR587" s="54"/>
      <c r="WS587" s="54"/>
      <c r="WT587" s="54"/>
      <c r="WU587" s="54"/>
      <c r="WV587" s="54"/>
      <c r="WW587" s="54"/>
      <c r="WX587" s="54"/>
      <c r="WY587" s="54"/>
      <c r="WZ587" s="54"/>
      <c r="XA587" s="54"/>
      <c r="XB587" s="54"/>
      <c r="XC587" s="54"/>
      <c r="XD587" s="54"/>
      <c r="XE587" s="54"/>
      <c r="XF587" s="54"/>
      <c r="XG587" s="54"/>
      <c r="XH587" s="54"/>
      <c r="XI587" s="54"/>
      <c r="XJ587" s="54"/>
      <c r="XK587" s="54"/>
      <c r="XL587" s="54"/>
      <c r="XM587" s="54"/>
      <c r="XN587" s="54"/>
      <c r="XO587" s="54"/>
      <c r="XP587" s="54"/>
      <c r="XQ587" s="54"/>
      <c r="XR587" s="54"/>
      <c r="XS587" s="54"/>
      <c r="XT587" s="54"/>
      <c r="XU587" s="54"/>
      <c r="XV587" s="54"/>
      <c r="XW587" s="54"/>
      <c r="XX587" s="54"/>
      <c r="XY587" s="54"/>
      <c r="XZ587" s="54"/>
      <c r="YA587" s="54"/>
      <c r="YB587" s="54"/>
      <c r="YC587" s="54"/>
      <c r="YD587" s="54"/>
      <c r="YE587" s="54"/>
      <c r="YF587" s="54"/>
      <c r="YG587" s="54"/>
      <c r="YH587" s="54"/>
      <c r="YI587" s="54"/>
      <c r="YJ587" s="54"/>
      <c r="YK587" s="54"/>
      <c r="YL587" s="54"/>
      <c r="YM587" s="54"/>
      <c r="YN587" s="54"/>
      <c r="YO587" s="54"/>
      <c r="YP587" s="54"/>
      <c r="YQ587" s="54"/>
      <c r="YR587" s="54"/>
      <c r="YS587" s="54"/>
      <c r="YT587" s="54"/>
      <c r="YU587" s="54"/>
      <c r="YV587" s="54"/>
      <c r="YW587" s="54"/>
      <c r="YX587" s="54"/>
      <c r="YY587" s="54"/>
      <c r="YZ587" s="54"/>
      <c r="ZA587" s="54"/>
      <c r="ZB587" s="54"/>
      <c r="ZC587" s="54"/>
      <c r="ZD587" s="54"/>
      <c r="ZE587" s="54"/>
      <c r="ZF587" s="54"/>
      <c r="ZG587" s="54"/>
      <c r="ZH587" s="54"/>
      <c r="ZI587" s="54"/>
      <c r="ZJ587" s="54"/>
      <c r="ZK587" s="54"/>
      <c r="ZL587" s="54"/>
      <c r="ZM587" s="54"/>
      <c r="ZN587" s="54"/>
      <c r="ZO587" s="54"/>
      <c r="ZP587" s="54"/>
      <c r="ZQ587" s="54"/>
      <c r="ZR587" s="54"/>
      <c r="ZS587" s="54"/>
      <c r="ZT587" s="54"/>
      <c r="ZU587" s="54"/>
      <c r="ZV587" s="54"/>
      <c r="ZW587" s="54"/>
      <c r="ZX587" s="54"/>
      <c r="ZY587" s="54"/>
      <c r="ZZ587" s="54"/>
    </row>
    <row r="588" spans="1:702" x14ac:dyDescent="0.2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  <c r="BY588" s="54"/>
      <c r="BZ588" s="54"/>
      <c r="CA588" s="54"/>
      <c r="CB588" s="54"/>
      <c r="CC588" s="54"/>
      <c r="CD588" s="54"/>
      <c r="CE588" s="54"/>
      <c r="CF588" s="54"/>
      <c r="CG588" s="54"/>
      <c r="CH588" s="54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  <c r="CW588" s="54"/>
      <c r="CX588" s="54"/>
      <c r="CY588" s="54"/>
      <c r="CZ588" s="54"/>
      <c r="DA588" s="54"/>
      <c r="DB588" s="54"/>
      <c r="DC588" s="54"/>
      <c r="DD588" s="54"/>
      <c r="DE588" s="54"/>
      <c r="DF588" s="54"/>
      <c r="DG588" s="54"/>
      <c r="DH588" s="54"/>
      <c r="DI588" s="54"/>
      <c r="DJ588" s="54"/>
      <c r="DK588" s="54"/>
      <c r="DL588" s="54"/>
      <c r="DM588" s="54"/>
      <c r="DN588" s="54"/>
      <c r="DO588" s="54"/>
      <c r="DP588" s="54"/>
      <c r="DQ588" s="54"/>
      <c r="DR588" s="54"/>
      <c r="DS588" s="54"/>
      <c r="DT588" s="54"/>
      <c r="DU588" s="54"/>
      <c r="DV588" s="54"/>
      <c r="DW588" s="54"/>
      <c r="DX588" s="54"/>
      <c r="DY588" s="54"/>
      <c r="DZ588" s="54"/>
      <c r="EA588" s="54"/>
      <c r="EB588" s="54"/>
      <c r="EC588" s="54"/>
      <c r="ED588" s="54"/>
      <c r="EE588" s="54"/>
      <c r="EF588" s="54"/>
      <c r="EG588" s="54"/>
      <c r="EH588" s="54"/>
      <c r="EI588" s="54"/>
      <c r="EJ588" s="54"/>
      <c r="EK588" s="54"/>
      <c r="EL588" s="54"/>
      <c r="EM588" s="54"/>
      <c r="EN588" s="54"/>
      <c r="EO588" s="54"/>
      <c r="EP588" s="54"/>
      <c r="EQ588" s="54"/>
      <c r="ER588" s="54"/>
      <c r="ES588" s="54"/>
      <c r="ET588" s="54"/>
      <c r="EU588" s="54"/>
      <c r="EV588" s="54"/>
      <c r="EW588" s="54"/>
      <c r="EX588" s="54"/>
      <c r="EY588" s="54"/>
      <c r="EZ588" s="54"/>
      <c r="FA588" s="54"/>
      <c r="FB588" s="54"/>
      <c r="FC588" s="54"/>
      <c r="FD588" s="54"/>
      <c r="FE588" s="54"/>
      <c r="FF588" s="54"/>
      <c r="FG588" s="54"/>
      <c r="FH588" s="54"/>
      <c r="FI588" s="54"/>
      <c r="FJ588" s="54"/>
      <c r="FK588" s="54"/>
      <c r="FL588" s="54"/>
      <c r="FM588" s="54"/>
      <c r="FN588" s="54"/>
      <c r="FO588" s="54"/>
      <c r="FP588" s="54"/>
      <c r="FQ588" s="54"/>
      <c r="FR588" s="54"/>
      <c r="FS588" s="54"/>
      <c r="FT588" s="54"/>
      <c r="FU588" s="54"/>
      <c r="FV588" s="54"/>
      <c r="FW588" s="54"/>
      <c r="FX588" s="54"/>
      <c r="FY588" s="54"/>
      <c r="FZ588" s="54"/>
      <c r="GA588" s="54"/>
      <c r="GB588" s="54"/>
      <c r="GC588" s="54"/>
      <c r="GD588" s="54"/>
      <c r="GE588" s="54"/>
      <c r="GF588" s="54"/>
      <c r="GG588" s="54"/>
      <c r="GH588" s="54"/>
      <c r="GI588" s="54"/>
      <c r="GJ588" s="54"/>
      <c r="GK588" s="54"/>
      <c r="GL588" s="54"/>
      <c r="GM588" s="54"/>
      <c r="GN588" s="54"/>
      <c r="GO588" s="54"/>
      <c r="GP588" s="54"/>
      <c r="GQ588" s="54"/>
      <c r="GR588" s="54"/>
      <c r="GS588" s="54"/>
      <c r="GT588" s="54"/>
      <c r="GU588" s="54"/>
      <c r="GV588" s="54"/>
      <c r="GW588" s="54"/>
      <c r="GX588" s="54"/>
      <c r="GY588" s="54"/>
      <c r="GZ588" s="54"/>
      <c r="HA588" s="54"/>
      <c r="HB588" s="54"/>
      <c r="HC588" s="54"/>
      <c r="HD588" s="54"/>
      <c r="HE588" s="54"/>
      <c r="HF588" s="54"/>
      <c r="HG588" s="54"/>
      <c r="HH588" s="54"/>
      <c r="HI588" s="54"/>
      <c r="HJ588" s="54"/>
      <c r="HK588" s="54"/>
      <c r="HL588" s="54"/>
      <c r="HM588" s="54"/>
      <c r="HN588" s="54"/>
      <c r="HO588" s="54"/>
      <c r="HP588" s="54"/>
      <c r="HQ588" s="54"/>
      <c r="HR588" s="54"/>
      <c r="HS588" s="54"/>
      <c r="HT588" s="54"/>
      <c r="HU588" s="54"/>
      <c r="HV588" s="54"/>
      <c r="HW588" s="54"/>
      <c r="HX588" s="54"/>
      <c r="HY588" s="54"/>
      <c r="HZ588" s="54"/>
      <c r="IA588" s="54"/>
      <c r="IB588" s="54"/>
      <c r="IC588" s="54"/>
      <c r="ID588" s="54"/>
      <c r="IE588" s="54"/>
      <c r="IF588" s="54"/>
      <c r="IG588" s="54"/>
      <c r="IH588" s="54"/>
      <c r="II588" s="54"/>
      <c r="IJ588" s="54"/>
      <c r="IK588" s="54"/>
      <c r="IL588" s="54"/>
      <c r="IM588" s="54"/>
      <c r="IN588" s="54"/>
      <c r="IO588" s="54"/>
      <c r="IP588" s="54"/>
      <c r="IQ588" s="54"/>
      <c r="IR588" s="54"/>
      <c r="IS588" s="54"/>
      <c r="IT588" s="54"/>
      <c r="IU588" s="54"/>
      <c r="IV588" s="54"/>
      <c r="IW588" s="54"/>
      <c r="IX588" s="54"/>
      <c r="IY588" s="54"/>
      <c r="IZ588" s="54"/>
      <c r="JA588" s="54"/>
      <c r="JB588" s="54"/>
      <c r="JC588" s="54"/>
      <c r="JD588" s="54"/>
      <c r="JE588" s="54"/>
      <c r="JF588" s="54"/>
      <c r="JG588" s="54"/>
      <c r="JH588" s="54"/>
      <c r="JI588" s="54"/>
      <c r="JJ588" s="54"/>
      <c r="JK588" s="54"/>
      <c r="JL588" s="54"/>
      <c r="JM588" s="54"/>
      <c r="JN588" s="54"/>
      <c r="JO588" s="54"/>
      <c r="JP588" s="54"/>
      <c r="JQ588" s="54"/>
      <c r="JR588" s="54"/>
      <c r="JS588" s="54"/>
      <c r="JT588" s="54"/>
      <c r="JU588" s="54"/>
      <c r="JV588" s="54"/>
      <c r="JW588" s="54"/>
      <c r="JX588" s="54"/>
      <c r="JY588" s="54"/>
      <c r="JZ588" s="54"/>
      <c r="KA588" s="54"/>
      <c r="KB588" s="54"/>
      <c r="KC588" s="54"/>
      <c r="KD588" s="54"/>
      <c r="KE588" s="54"/>
      <c r="KF588" s="54"/>
      <c r="KG588" s="54"/>
      <c r="KH588" s="54"/>
      <c r="KI588" s="54"/>
      <c r="KJ588" s="54"/>
      <c r="KK588" s="54"/>
      <c r="KL588" s="54"/>
      <c r="KM588" s="54"/>
      <c r="KN588" s="54"/>
      <c r="KO588" s="54"/>
      <c r="KP588" s="54"/>
      <c r="KQ588" s="54"/>
      <c r="KR588" s="54"/>
      <c r="KS588" s="54"/>
      <c r="KT588" s="54"/>
      <c r="KU588" s="54"/>
      <c r="KV588" s="54"/>
      <c r="KW588" s="54"/>
      <c r="KX588" s="54"/>
      <c r="KY588" s="54"/>
      <c r="KZ588" s="54"/>
      <c r="LA588" s="54"/>
      <c r="LB588" s="54"/>
      <c r="LC588" s="54"/>
      <c r="LD588" s="54"/>
      <c r="LE588" s="54"/>
      <c r="LF588" s="54"/>
      <c r="LG588" s="54"/>
      <c r="LH588" s="54"/>
      <c r="LI588" s="54"/>
      <c r="LJ588" s="54"/>
      <c r="LK588" s="54"/>
      <c r="LL588" s="54"/>
      <c r="LM588" s="54"/>
      <c r="LN588" s="54"/>
      <c r="LO588" s="54"/>
      <c r="LP588" s="54"/>
      <c r="LQ588" s="54"/>
      <c r="LR588" s="54"/>
      <c r="LS588" s="54"/>
      <c r="LT588" s="54"/>
      <c r="LU588" s="54"/>
      <c r="LV588" s="54"/>
      <c r="LW588" s="54"/>
      <c r="LX588" s="54"/>
      <c r="LY588" s="54"/>
      <c r="LZ588" s="54"/>
      <c r="MA588" s="54"/>
      <c r="MB588" s="54"/>
      <c r="MC588" s="54"/>
      <c r="MD588" s="54"/>
      <c r="ME588" s="54"/>
      <c r="MF588" s="54"/>
      <c r="MG588" s="54"/>
      <c r="MH588" s="54"/>
      <c r="MI588" s="54"/>
      <c r="MJ588" s="54"/>
      <c r="MK588" s="54"/>
      <c r="ML588" s="54"/>
      <c r="MM588" s="54"/>
      <c r="MN588" s="54"/>
      <c r="MO588" s="54"/>
      <c r="MP588" s="54"/>
      <c r="MQ588" s="54"/>
      <c r="MR588" s="54"/>
      <c r="MS588" s="54"/>
      <c r="MT588" s="54"/>
      <c r="MU588" s="54"/>
      <c r="MV588" s="54"/>
      <c r="MW588" s="54"/>
      <c r="MX588" s="54"/>
      <c r="MY588" s="54"/>
      <c r="MZ588" s="54"/>
      <c r="NA588" s="54"/>
      <c r="NB588" s="54"/>
      <c r="NC588" s="54"/>
      <c r="ND588" s="54"/>
      <c r="NE588" s="54"/>
      <c r="NF588" s="54"/>
      <c r="NG588" s="54"/>
      <c r="NH588" s="54"/>
      <c r="NI588" s="54"/>
      <c r="NJ588" s="54"/>
      <c r="NK588" s="54"/>
      <c r="NL588" s="54"/>
      <c r="NM588" s="54"/>
      <c r="NN588" s="54"/>
      <c r="NO588" s="54"/>
      <c r="NP588" s="54"/>
      <c r="NQ588" s="54"/>
      <c r="NR588" s="54"/>
      <c r="NS588" s="54"/>
      <c r="NT588" s="54"/>
      <c r="NU588" s="54"/>
      <c r="NV588" s="54"/>
      <c r="NW588" s="54"/>
      <c r="NX588" s="54"/>
      <c r="NY588" s="54"/>
      <c r="NZ588" s="54"/>
      <c r="OA588" s="54"/>
      <c r="OB588" s="54"/>
      <c r="OC588" s="54"/>
      <c r="OD588" s="54"/>
      <c r="OE588" s="54"/>
      <c r="OF588" s="54"/>
      <c r="OG588" s="54"/>
      <c r="OH588" s="54"/>
      <c r="OI588" s="54"/>
      <c r="OJ588" s="54"/>
      <c r="OK588" s="54"/>
      <c r="OL588" s="54"/>
      <c r="OM588" s="54"/>
      <c r="ON588" s="54"/>
      <c r="OO588" s="54"/>
      <c r="OP588" s="54"/>
      <c r="OQ588" s="54"/>
      <c r="OR588" s="54"/>
      <c r="OS588" s="54"/>
      <c r="OT588" s="54"/>
      <c r="OU588" s="54"/>
      <c r="OV588" s="54"/>
      <c r="OW588" s="54"/>
      <c r="OX588" s="54"/>
      <c r="OY588" s="54"/>
      <c r="OZ588" s="54"/>
      <c r="PA588" s="54"/>
      <c r="PB588" s="54"/>
      <c r="PC588" s="54"/>
      <c r="PD588" s="54"/>
      <c r="PE588" s="54"/>
      <c r="PF588" s="54"/>
      <c r="PG588" s="54"/>
      <c r="PH588" s="54"/>
      <c r="PI588" s="54"/>
      <c r="PJ588" s="54"/>
      <c r="PK588" s="54"/>
      <c r="PL588" s="54"/>
      <c r="PM588" s="54"/>
      <c r="PN588" s="54"/>
      <c r="PO588" s="54"/>
      <c r="PP588" s="54"/>
      <c r="PQ588" s="54"/>
      <c r="PR588" s="54"/>
      <c r="PS588" s="54"/>
      <c r="PT588" s="54"/>
      <c r="PU588" s="54"/>
      <c r="PV588" s="54"/>
      <c r="PW588" s="54"/>
      <c r="PX588" s="54"/>
      <c r="PY588" s="54"/>
      <c r="PZ588" s="54"/>
      <c r="QA588" s="54"/>
      <c r="QB588" s="54"/>
      <c r="QC588" s="54"/>
      <c r="QD588" s="54"/>
      <c r="QE588" s="54"/>
      <c r="QF588" s="54"/>
      <c r="QG588" s="54"/>
      <c r="QH588" s="54"/>
      <c r="QI588" s="54"/>
      <c r="QJ588" s="54"/>
      <c r="QK588" s="54"/>
      <c r="QL588" s="54"/>
      <c r="QM588" s="54"/>
      <c r="QN588" s="54"/>
      <c r="QO588" s="54"/>
      <c r="QP588" s="54"/>
      <c r="QQ588" s="54"/>
      <c r="QR588" s="54"/>
      <c r="QS588" s="54"/>
      <c r="QT588" s="54"/>
      <c r="QU588" s="54"/>
      <c r="QV588" s="54"/>
      <c r="QW588" s="54"/>
      <c r="QX588" s="54"/>
      <c r="QY588" s="54"/>
      <c r="QZ588" s="54"/>
      <c r="RA588" s="54"/>
      <c r="RB588" s="54"/>
      <c r="RC588" s="54"/>
      <c r="RD588" s="54"/>
      <c r="RE588" s="54"/>
      <c r="RF588" s="54"/>
      <c r="RG588" s="54"/>
      <c r="RH588" s="54"/>
      <c r="RI588" s="54"/>
      <c r="RJ588" s="54"/>
      <c r="RK588" s="54"/>
      <c r="RL588" s="54"/>
      <c r="RM588" s="54"/>
      <c r="RN588" s="54"/>
      <c r="RO588" s="54"/>
      <c r="RP588" s="54"/>
      <c r="RQ588" s="54"/>
      <c r="RR588" s="54"/>
      <c r="RS588" s="54"/>
      <c r="RT588" s="54"/>
      <c r="RU588" s="54"/>
      <c r="RV588" s="54"/>
      <c r="RW588" s="54"/>
      <c r="RX588" s="54"/>
      <c r="RY588" s="54"/>
      <c r="RZ588" s="54"/>
      <c r="SA588" s="54"/>
      <c r="SB588" s="54"/>
      <c r="SC588" s="54"/>
      <c r="SD588" s="54"/>
      <c r="SE588" s="54"/>
      <c r="SF588" s="54"/>
      <c r="SG588" s="54"/>
      <c r="SH588" s="54"/>
      <c r="SI588" s="54"/>
      <c r="SJ588" s="54"/>
      <c r="SK588" s="54"/>
      <c r="SL588" s="54"/>
      <c r="SM588" s="54"/>
      <c r="SN588" s="54"/>
      <c r="SO588" s="54"/>
      <c r="SP588" s="54"/>
      <c r="SQ588" s="54"/>
      <c r="SR588" s="54"/>
      <c r="SS588" s="54"/>
      <c r="ST588" s="54"/>
      <c r="SU588" s="54"/>
      <c r="SV588" s="54"/>
      <c r="SW588" s="54"/>
      <c r="SX588" s="54"/>
      <c r="SY588" s="54"/>
      <c r="SZ588" s="54"/>
      <c r="TA588" s="54"/>
      <c r="TB588" s="54"/>
      <c r="TC588" s="54"/>
      <c r="TD588" s="54"/>
      <c r="TE588" s="54"/>
      <c r="TF588" s="54"/>
      <c r="TG588" s="54"/>
      <c r="TH588" s="54"/>
      <c r="TI588" s="54"/>
      <c r="TJ588" s="54"/>
      <c r="TK588" s="54"/>
      <c r="TL588" s="54"/>
      <c r="TM588" s="54"/>
      <c r="TN588" s="54"/>
      <c r="TO588" s="54"/>
      <c r="TP588" s="54"/>
      <c r="TQ588" s="54"/>
      <c r="TR588" s="54"/>
      <c r="TS588" s="54"/>
      <c r="TT588" s="54"/>
      <c r="TU588" s="54"/>
      <c r="TV588" s="54"/>
      <c r="TW588" s="54"/>
      <c r="TX588" s="54"/>
      <c r="TY588" s="54"/>
      <c r="TZ588" s="54"/>
      <c r="UA588" s="54"/>
      <c r="UB588" s="54"/>
      <c r="UC588" s="54"/>
      <c r="UD588" s="54"/>
      <c r="UE588" s="54"/>
      <c r="UF588" s="54"/>
      <c r="UG588" s="54"/>
      <c r="UH588" s="54"/>
      <c r="UI588" s="54"/>
      <c r="UJ588" s="54"/>
      <c r="UK588" s="54"/>
      <c r="UL588" s="54"/>
      <c r="UM588" s="54"/>
      <c r="UN588" s="54"/>
      <c r="UO588" s="54"/>
      <c r="UP588" s="54"/>
      <c r="UQ588" s="54"/>
      <c r="UR588" s="54"/>
      <c r="US588" s="54"/>
      <c r="UT588" s="54"/>
      <c r="UU588" s="54"/>
      <c r="UV588" s="54"/>
      <c r="UW588" s="54"/>
      <c r="UX588" s="54"/>
      <c r="UY588" s="54"/>
      <c r="UZ588" s="54"/>
      <c r="VA588" s="54"/>
      <c r="VB588" s="54"/>
      <c r="VC588" s="54"/>
      <c r="VD588" s="54"/>
      <c r="VE588" s="54"/>
      <c r="VF588" s="54"/>
      <c r="VG588" s="54"/>
      <c r="VH588" s="54"/>
      <c r="VI588" s="54"/>
      <c r="VJ588" s="54"/>
      <c r="VK588" s="54"/>
      <c r="VL588" s="54"/>
      <c r="VM588" s="54"/>
      <c r="VN588" s="54"/>
      <c r="VO588" s="54"/>
      <c r="VP588" s="54"/>
      <c r="VQ588" s="54"/>
      <c r="VR588" s="54"/>
      <c r="VS588" s="54"/>
      <c r="VT588" s="54"/>
      <c r="VU588" s="54"/>
      <c r="VV588" s="54"/>
      <c r="VW588" s="54"/>
      <c r="VX588" s="54"/>
      <c r="VY588" s="54"/>
      <c r="VZ588" s="54"/>
      <c r="WA588" s="54"/>
      <c r="WB588" s="54"/>
      <c r="WC588" s="54"/>
      <c r="WD588" s="54"/>
      <c r="WE588" s="54"/>
      <c r="WF588" s="54"/>
      <c r="WG588" s="54"/>
      <c r="WH588" s="54"/>
      <c r="WI588" s="54"/>
      <c r="WJ588" s="54"/>
      <c r="WK588" s="54"/>
      <c r="WL588" s="54"/>
      <c r="WM588" s="54"/>
      <c r="WN588" s="54"/>
      <c r="WO588" s="54"/>
      <c r="WP588" s="54"/>
      <c r="WQ588" s="54"/>
      <c r="WR588" s="54"/>
      <c r="WS588" s="54"/>
      <c r="WT588" s="54"/>
      <c r="WU588" s="54"/>
      <c r="WV588" s="54"/>
      <c r="WW588" s="54"/>
      <c r="WX588" s="54"/>
      <c r="WY588" s="54"/>
      <c r="WZ588" s="54"/>
      <c r="XA588" s="54"/>
      <c r="XB588" s="54"/>
      <c r="XC588" s="54"/>
      <c r="XD588" s="54"/>
      <c r="XE588" s="54"/>
      <c r="XF588" s="54"/>
      <c r="XG588" s="54"/>
      <c r="XH588" s="54"/>
      <c r="XI588" s="54"/>
      <c r="XJ588" s="54"/>
      <c r="XK588" s="54"/>
      <c r="XL588" s="54"/>
      <c r="XM588" s="54"/>
      <c r="XN588" s="54"/>
      <c r="XO588" s="54"/>
      <c r="XP588" s="54"/>
      <c r="XQ588" s="54"/>
      <c r="XR588" s="54"/>
      <c r="XS588" s="54"/>
      <c r="XT588" s="54"/>
      <c r="XU588" s="54"/>
      <c r="XV588" s="54"/>
      <c r="XW588" s="54"/>
      <c r="XX588" s="54"/>
      <c r="XY588" s="54"/>
      <c r="XZ588" s="54"/>
      <c r="YA588" s="54"/>
      <c r="YB588" s="54"/>
      <c r="YC588" s="54"/>
      <c r="YD588" s="54"/>
      <c r="YE588" s="54"/>
      <c r="YF588" s="54"/>
      <c r="YG588" s="54"/>
      <c r="YH588" s="54"/>
      <c r="YI588" s="54"/>
      <c r="YJ588" s="54"/>
      <c r="YK588" s="54"/>
      <c r="YL588" s="54"/>
      <c r="YM588" s="54"/>
      <c r="YN588" s="54"/>
      <c r="YO588" s="54"/>
      <c r="YP588" s="54"/>
      <c r="YQ588" s="54"/>
      <c r="YR588" s="54"/>
      <c r="YS588" s="54"/>
      <c r="YT588" s="54"/>
      <c r="YU588" s="54"/>
      <c r="YV588" s="54"/>
      <c r="YW588" s="54"/>
      <c r="YX588" s="54"/>
      <c r="YY588" s="54"/>
      <c r="YZ588" s="54"/>
      <c r="ZA588" s="54"/>
      <c r="ZB588" s="54"/>
      <c r="ZC588" s="54"/>
      <c r="ZD588" s="54"/>
      <c r="ZE588" s="54"/>
      <c r="ZF588" s="54"/>
      <c r="ZG588" s="54"/>
      <c r="ZH588" s="54"/>
      <c r="ZI588" s="54"/>
      <c r="ZJ588" s="54"/>
      <c r="ZK588" s="54"/>
      <c r="ZL588" s="54"/>
      <c r="ZM588" s="54"/>
      <c r="ZN588" s="54"/>
      <c r="ZO588" s="54"/>
      <c r="ZP588" s="54"/>
      <c r="ZQ588" s="54"/>
      <c r="ZR588" s="54"/>
      <c r="ZS588" s="54"/>
      <c r="ZT588" s="54"/>
      <c r="ZU588" s="54"/>
      <c r="ZV588" s="54"/>
      <c r="ZW588" s="54"/>
      <c r="ZX588" s="54"/>
      <c r="ZY588" s="54"/>
      <c r="ZZ588" s="54"/>
    </row>
    <row r="589" spans="1:702" x14ac:dyDescent="0.2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  <c r="CW589" s="54"/>
      <c r="CX589" s="54"/>
      <c r="CY589" s="54"/>
      <c r="CZ589" s="54"/>
      <c r="DA589" s="54"/>
      <c r="DB589" s="54"/>
      <c r="DC589" s="54"/>
      <c r="DD589" s="54"/>
      <c r="DE589" s="54"/>
      <c r="DF589" s="54"/>
      <c r="DG589" s="54"/>
      <c r="DH589" s="54"/>
      <c r="DI589" s="54"/>
      <c r="DJ589" s="54"/>
      <c r="DK589" s="54"/>
      <c r="DL589" s="54"/>
      <c r="DM589" s="54"/>
      <c r="DN589" s="54"/>
      <c r="DO589" s="54"/>
      <c r="DP589" s="54"/>
      <c r="DQ589" s="54"/>
      <c r="DR589" s="54"/>
      <c r="DS589" s="54"/>
      <c r="DT589" s="54"/>
      <c r="DU589" s="54"/>
      <c r="DV589" s="54"/>
      <c r="DW589" s="54"/>
      <c r="DX589" s="54"/>
      <c r="DY589" s="54"/>
      <c r="DZ589" s="54"/>
      <c r="EA589" s="54"/>
      <c r="EB589" s="54"/>
      <c r="EC589" s="54"/>
      <c r="ED589" s="54"/>
      <c r="EE589" s="54"/>
      <c r="EF589" s="54"/>
      <c r="EG589" s="54"/>
      <c r="EH589" s="54"/>
      <c r="EI589" s="54"/>
      <c r="EJ589" s="54"/>
      <c r="EK589" s="54"/>
      <c r="EL589" s="54"/>
      <c r="EM589" s="54"/>
      <c r="EN589" s="54"/>
      <c r="EO589" s="54"/>
      <c r="EP589" s="54"/>
      <c r="EQ589" s="54"/>
      <c r="ER589" s="54"/>
      <c r="ES589" s="54"/>
      <c r="ET589" s="54"/>
      <c r="EU589" s="54"/>
      <c r="EV589" s="54"/>
      <c r="EW589" s="54"/>
      <c r="EX589" s="54"/>
      <c r="EY589" s="54"/>
      <c r="EZ589" s="54"/>
      <c r="FA589" s="54"/>
      <c r="FB589" s="54"/>
      <c r="FC589" s="54"/>
      <c r="FD589" s="54"/>
      <c r="FE589" s="54"/>
      <c r="FF589" s="54"/>
      <c r="FG589" s="54"/>
      <c r="FH589" s="54"/>
      <c r="FI589" s="54"/>
      <c r="FJ589" s="54"/>
      <c r="FK589" s="54"/>
      <c r="FL589" s="54"/>
      <c r="FM589" s="54"/>
      <c r="FN589" s="54"/>
      <c r="FO589" s="54"/>
      <c r="FP589" s="54"/>
      <c r="FQ589" s="54"/>
      <c r="FR589" s="54"/>
      <c r="FS589" s="54"/>
      <c r="FT589" s="54"/>
      <c r="FU589" s="54"/>
      <c r="FV589" s="54"/>
      <c r="FW589" s="54"/>
      <c r="FX589" s="54"/>
      <c r="FY589" s="54"/>
      <c r="FZ589" s="54"/>
      <c r="GA589" s="54"/>
      <c r="GB589" s="54"/>
      <c r="GC589" s="54"/>
      <c r="GD589" s="54"/>
      <c r="GE589" s="54"/>
      <c r="GF589" s="54"/>
      <c r="GG589" s="54"/>
      <c r="GH589" s="54"/>
      <c r="GI589" s="54"/>
      <c r="GJ589" s="54"/>
      <c r="GK589" s="54"/>
      <c r="GL589" s="54"/>
      <c r="GM589" s="54"/>
      <c r="GN589" s="54"/>
      <c r="GO589" s="54"/>
      <c r="GP589" s="54"/>
      <c r="GQ589" s="54"/>
      <c r="GR589" s="54"/>
      <c r="GS589" s="54"/>
      <c r="GT589" s="54"/>
      <c r="GU589" s="54"/>
      <c r="GV589" s="54"/>
      <c r="GW589" s="54"/>
      <c r="GX589" s="54"/>
      <c r="GY589" s="54"/>
      <c r="GZ589" s="54"/>
      <c r="HA589" s="54"/>
      <c r="HB589" s="54"/>
      <c r="HC589" s="54"/>
      <c r="HD589" s="54"/>
      <c r="HE589" s="54"/>
      <c r="HF589" s="54"/>
      <c r="HG589" s="54"/>
      <c r="HH589" s="54"/>
      <c r="HI589" s="54"/>
      <c r="HJ589" s="54"/>
      <c r="HK589" s="54"/>
      <c r="HL589" s="54"/>
      <c r="HM589" s="54"/>
      <c r="HN589" s="54"/>
      <c r="HO589" s="54"/>
      <c r="HP589" s="54"/>
      <c r="HQ589" s="54"/>
      <c r="HR589" s="54"/>
      <c r="HS589" s="54"/>
      <c r="HT589" s="54"/>
      <c r="HU589" s="54"/>
      <c r="HV589" s="54"/>
      <c r="HW589" s="54"/>
      <c r="HX589" s="54"/>
      <c r="HY589" s="54"/>
      <c r="HZ589" s="54"/>
      <c r="IA589" s="54"/>
      <c r="IB589" s="54"/>
      <c r="IC589" s="54"/>
      <c r="ID589" s="54"/>
      <c r="IE589" s="54"/>
      <c r="IF589" s="54"/>
      <c r="IG589" s="54"/>
      <c r="IH589" s="54"/>
      <c r="II589" s="54"/>
      <c r="IJ589" s="54"/>
      <c r="IK589" s="54"/>
      <c r="IL589" s="54"/>
      <c r="IM589" s="54"/>
      <c r="IN589" s="54"/>
      <c r="IO589" s="54"/>
      <c r="IP589" s="54"/>
      <c r="IQ589" s="54"/>
      <c r="IR589" s="54"/>
      <c r="IS589" s="54"/>
      <c r="IT589" s="54"/>
      <c r="IU589" s="54"/>
      <c r="IV589" s="54"/>
      <c r="IW589" s="54"/>
      <c r="IX589" s="54"/>
      <c r="IY589" s="54"/>
      <c r="IZ589" s="54"/>
      <c r="JA589" s="54"/>
      <c r="JB589" s="54"/>
      <c r="JC589" s="54"/>
      <c r="JD589" s="54"/>
      <c r="JE589" s="54"/>
      <c r="JF589" s="54"/>
      <c r="JG589" s="54"/>
      <c r="JH589" s="54"/>
      <c r="JI589" s="54"/>
      <c r="JJ589" s="54"/>
      <c r="JK589" s="54"/>
      <c r="JL589" s="54"/>
      <c r="JM589" s="54"/>
      <c r="JN589" s="54"/>
      <c r="JO589" s="54"/>
      <c r="JP589" s="54"/>
      <c r="JQ589" s="54"/>
      <c r="JR589" s="54"/>
      <c r="JS589" s="54"/>
      <c r="JT589" s="54"/>
      <c r="JU589" s="54"/>
      <c r="JV589" s="54"/>
      <c r="JW589" s="54"/>
      <c r="JX589" s="54"/>
      <c r="JY589" s="54"/>
      <c r="JZ589" s="54"/>
      <c r="KA589" s="54"/>
      <c r="KB589" s="54"/>
      <c r="KC589" s="54"/>
      <c r="KD589" s="54"/>
      <c r="KE589" s="54"/>
      <c r="KF589" s="54"/>
      <c r="KG589" s="54"/>
      <c r="KH589" s="54"/>
      <c r="KI589" s="54"/>
      <c r="KJ589" s="54"/>
      <c r="KK589" s="54"/>
      <c r="KL589" s="54"/>
      <c r="KM589" s="54"/>
      <c r="KN589" s="54"/>
      <c r="KO589" s="54"/>
      <c r="KP589" s="54"/>
      <c r="KQ589" s="54"/>
      <c r="KR589" s="54"/>
      <c r="KS589" s="54"/>
      <c r="KT589" s="54"/>
      <c r="KU589" s="54"/>
      <c r="KV589" s="54"/>
      <c r="KW589" s="54"/>
      <c r="KX589" s="54"/>
      <c r="KY589" s="54"/>
      <c r="KZ589" s="54"/>
      <c r="LA589" s="54"/>
      <c r="LB589" s="54"/>
      <c r="LC589" s="54"/>
      <c r="LD589" s="54"/>
      <c r="LE589" s="54"/>
      <c r="LF589" s="54"/>
      <c r="LG589" s="54"/>
      <c r="LH589" s="54"/>
      <c r="LI589" s="54"/>
      <c r="LJ589" s="54"/>
      <c r="LK589" s="54"/>
      <c r="LL589" s="54"/>
      <c r="LM589" s="54"/>
      <c r="LN589" s="54"/>
      <c r="LO589" s="54"/>
      <c r="LP589" s="54"/>
      <c r="LQ589" s="54"/>
      <c r="LR589" s="54"/>
      <c r="LS589" s="54"/>
      <c r="LT589" s="54"/>
      <c r="LU589" s="54"/>
      <c r="LV589" s="54"/>
      <c r="LW589" s="54"/>
      <c r="LX589" s="54"/>
      <c r="LY589" s="54"/>
      <c r="LZ589" s="54"/>
      <c r="MA589" s="54"/>
      <c r="MB589" s="54"/>
      <c r="MC589" s="54"/>
      <c r="MD589" s="54"/>
      <c r="ME589" s="54"/>
      <c r="MF589" s="54"/>
      <c r="MG589" s="54"/>
      <c r="MH589" s="54"/>
      <c r="MI589" s="54"/>
      <c r="MJ589" s="54"/>
      <c r="MK589" s="54"/>
      <c r="ML589" s="54"/>
      <c r="MM589" s="54"/>
      <c r="MN589" s="54"/>
      <c r="MO589" s="54"/>
      <c r="MP589" s="54"/>
      <c r="MQ589" s="54"/>
      <c r="MR589" s="54"/>
      <c r="MS589" s="54"/>
      <c r="MT589" s="54"/>
      <c r="MU589" s="54"/>
      <c r="MV589" s="54"/>
      <c r="MW589" s="54"/>
      <c r="MX589" s="54"/>
      <c r="MY589" s="54"/>
      <c r="MZ589" s="54"/>
      <c r="NA589" s="54"/>
      <c r="NB589" s="54"/>
      <c r="NC589" s="54"/>
      <c r="ND589" s="54"/>
      <c r="NE589" s="54"/>
      <c r="NF589" s="54"/>
      <c r="NG589" s="54"/>
      <c r="NH589" s="54"/>
      <c r="NI589" s="54"/>
      <c r="NJ589" s="54"/>
      <c r="NK589" s="54"/>
      <c r="NL589" s="54"/>
      <c r="NM589" s="54"/>
      <c r="NN589" s="54"/>
      <c r="NO589" s="54"/>
      <c r="NP589" s="54"/>
      <c r="NQ589" s="54"/>
      <c r="NR589" s="54"/>
      <c r="NS589" s="54"/>
      <c r="NT589" s="54"/>
      <c r="NU589" s="54"/>
      <c r="NV589" s="54"/>
      <c r="NW589" s="54"/>
      <c r="NX589" s="54"/>
      <c r="NY589" s="54"/>
      <c r="NZ589" s="54"/>
      <c r="OA589" s="54"/>
      <c r="OB589" s="54"/>
      <c r="OC589" s="54"/>
      <c r="OD589" s="54"/>
      <c r="OE589" s="54"/>
      <c r="OF589" s="54"/>
      <c r="OG589" s="54"/>
      <c r="OH589" s="54"/>
      <c r="OI589" s="54"/>
      <c r="OJ589" s="54"/>
      <c r="OK589" s="54"/>
      <c r="OL589" s="54"/>
      <c r="OM589" s="54"/>
      <c r="ON589" s="54"/>
      <c r="OO589" s="54"/>
      <c r="OP589" s="54"/>
      <c r="OQ589" s="54"/>
      <c r="OR589" s="54"/>
      <c r="OS589" s="54"/>
      <c r="OT589" s="54"/>
      <c r="OU589" s="54"/>
      <c r="OV589" s="54"/>
      <c r="OW589" s="54"/>
      <c r="OX589" s="54"/>
      <c r="OY589" s="54"/>
      <c r="OZ589" s="54"/>
      <c r="PA589" s="54"/>
      <c r="PB589" s="54"/>
      <c r="PC589" s="54"/>
      <c r="PD589" s="54"/>
      <c r="PE589" s="54"/>
      <c r="PF589" s="54"/>
      <c r="PG589" s="54"/>
      <c r="PH589" s="54"/>
      <c r="PI589" s="54"/>
      <c r="PJ589" s="54"/>
      <c r="PK589" s="54"/>
      <c r="PL589" s="54"/>
      <c r="PM589" s="54"/>
      <c r="PN589" s="54"/>
      <c r="PO589" s="54"/>
      <c r="PP589" s="54"/>
      <c r="PQ589" s="54"/>
      <c r="PR589" s="54"/>
      <c r="PS589" s="54"/>
      <c r="PT589" s="54"/>
      <c r="PU589" s="54"/>
      <c r="PV589" s="54"/>
      <c r="PW589" s="54"/>
      <c r="PX589" s="54"/>
      <c r="PY589" s="54"/>
      <c r="PZ589" s="54"/>
      <c r="QA589" s="54"/>
      <c r="QB589" s="54"/>
      <c r="QC589" s="54"/>
      <c r="QD589" s="54"/>
      <c r="QE589" s="54"/>
      <c r="QF589" s="54"/>
      <c r="QG589" s="54"/>
      <c r="QH589" s="54"/>
      <c r="QI589" s="54"/>
      <c r="QJ589" s="54"/>
      <c r="QK589" s="54"/>
      <c r="QL589" s="54"/>
      <c r="QM589" s="54"/>
      <c r="QN589" s="54"/>
      <c r="QO589" s="54"/>
      <c r="QP589" s="54"/>
      <c r="QQ589" s="54"/>
      <c r="QR589" s="54"/>
      <c r="QS589" s="54"/>
      <c r="QT589" s="54"/>
      <c r="QU589" s="54"/>
      <c r="QV589" s="54"/>
      <c r="QW589" s="54"/>
      <c r="QX589" s="54"/>
      <c r="QY589" s="54"/>
      <c r="QZ589" s="54"/>
      <c r="RA589" s="54"/>
      <c r="RB589" s="54"/>
      <c r="RC589" s="54"/>
      <c r="RD589" s="54"/>
      <c r="RE589" s="54"/>
      <c r="RF589" s="54"/>
      <c r="RG589" s="54"/>
      <c r="RH589" s="54"/>
      <c r="RI589" s="54"/>
      <c r="RJ589" s="54"/>
      <c r="RK589" s="54"/>
      <c r="RL589" s="54"/>
      <c r="RM589" s="54"/>
      <c r="RN589" s="54"/>
      <c r="RO589" s="54"/>
      <c r="RP589" s="54"/>
      <c r="RQ589" s="54"/>
      <c r="RR589" s="54"/>
      <c r="RS589" s="54"/>
      <c r="RT589" s="54"/>
      <c r="RU589" s="54"/>
      <c r="RV589" s="54"/>
      <c r="RW589" s="54"/>
      <c r="RX589" s="54"/>
      <c r="RY589" s="54"/>
      <c r="RZ589" s="54"/>
      <c r="SA589" s="54"/>
      <c r="SB589" s="54"/>
      <c r="SC589" s="54"/>
      <c r="SD589" s="54"/>
      <c r="SE589" s="54"/>
      <c r="SF589" s="54"/>
      <c r="SG589" s="54"/>
      <c r="SH589" s="54"/>
      <c r="SI589" s="54"/>
      <c r="SJ589" s="54"/>
      <c r="SK589" s="54"/>
      <c r="SL589" s="54"/>
      <c r="SM589" s="54"/>
      <c r="SN589" s="54"/>
      <c r="SO589" s="54"/>
      <c r="SP589" s="54"/>
      <c r="SQ589" s="54"/>
      <c r="SR589" s="54"/>
      <c r="SS589" s="54"/>
      <c r="ST589" s="54"/>
      <c r="SU589" s="54"/>
      <c r="SV589" s="54"/>
      <c r="SW589" s="54"/>
      <c r="SX589" s="54"/>
      <c r="SY589" s="54"/>
      <c r="SZ589" s="54"/>
      <c r="TA589" s="54"/>
      <c r="TB589" s="54"/>
      <c r="TC589" s="54"/>
      <c r="TD589" s="54"/>
      <c r="TE589" s="54"/>
      <c r="TF589" s="54"/>
      <c r="TG589" s="54"/>
      <c r="TH589" s="54"/>
      <c r="TI589" s="54"/>
      <c r="TJ589" s="54"/>
      <c r="TK589" s="54"/>
      <c r="TL589" s="54"/>
      <c r="TM589" s="54"/>
      <c r="TN589" s="54"/>
      <c r="TO589" s="54"/>
      <c r="TP589" s="54"/>
      <c r="TQ589" s="54"/>
      <c r="TR589" s="54"/>
      <c r="TS589" s="54"/>
      <c r="TT589" s="54"/>
      <c r="TU589" s="54"/>
      <c r="TV589" s="54"/>
      <c r="TW589" s="54"/>
      <c r="TX589" s="54"/>
      <c r="TY589" s="54"/>
      <c r="TZ589" s="54"/>
      <c r="UA589" s="54"/>
      <c r="UB589" s="54"/>
      <c r="UC589" s="54"/>
      <c r="UD589" s="54"/>
      <c r="UE589" s="54"/>
      <c r="UF589" s="54"/>
      <c r="UG589" s="54"/>
      <c r="UH589" s="54"/>
      <c r="UI589" s="54"/>
      <c r="UJ589" s="54"/>
      <c r="UK589" s="54"/>
      <c r="UL589" s="54"/>
      <c r="UM589" s="54"/>
      <c r="UN589" s="54"/>
      <c r="UO589" s="54"/>
      <c r="UP589" s="54"/>
      <c r="UQ589" s="54"/>
      <c r="UR589" s="54"/>
      <c r="US589" s="54"/>
      <c r="UT589" s="54"/>
      <c r="UU589" s="54"/>
      <c r="UV589" s="54"/>
      <c r="UW589" s="54"/>
      <c r="UX589" s="54"/>
      <c r="UY589" s="54"/>
      <c r="UZ589" s="54"/>
      <c r="VA589" s="54"/>
      <c r="VB589" s="54"/>
      <c r="VC589" s="54"/>
      <c r="VD589" s="54"/>
      <c r="VE589" s="54"/>
      <c r="VF589" s="54"/>
      <c r="VG589" s="54"/>
      <c r="VH589" s="54"/>
      <c r="VI589" s="54"/>
      <c r="VJ589" s="54"/>
      <c r="VK589" s="54"/>
      <c r="VL589" s="54"/>
      <c r="VM589" s="54"/>
      <c r="VN589" s="54"/>
      <c r="VO589" s="54"/>
      <c r="VP589" s="54"/>
      <c r="VQ589" s="54"/>
      <c r="VR589" s="54"/>
      <c r="VS589" s="54"/>
      <c r="VT589" s="54"/>
      <c r="VU589" s="54"/>
      <c r="VV589" s="54"/>
      <c r="VW589" s="54"/>
      <c r="VX589" s="54"/>
      <c r="VY589" s="54"/>
      <c r="VZ589" s="54"/>
      <c r="WA589" s="54"/>
      <c r="WB589" s="54"/>
      <c r="WC589" s="54"/>
      <c r="WD589" s="54"/>
      <c r="WE589" s="54"/>
      <c r="WF589" s="54"/>
      <c r="WG589" s="54"/>
      <c r="WH589" s="54"/>
      <c r="WI589" s="54"/>
      <c r="WJ589" s="54"/>
      <c r="WK589" s="54"/>
      <c r="WL589" s="54"/>
      <c r="WM589" s="54"/>
      <c r="WN589" s="54"/>
      <c r="WO589" s="54"/>
      <c r="WP589" s="54"/>
      <c r="WQ589" s="54"/>
      <c r="WR589" s="54"/>
      <c r="WS589" s="54"/>
      <c r="WT589" s="54"/>
      <c r="WU589" s="54"/>
      <c r="WV589" s="54"/>
      <c r="WW589" s="54"/>
      <c r="WX589" s="54"/>
      <c r="WY589" s="54"/>
      <c r="WZ589" s="54"/>
      <c r="XA589" s="54"/>
      <c r="XB589" s="54"/>
      <c r="XC589" s="54"/>
      <c r="XD589" s="54"/>
      <c r="XE589" s="54"/>
      <c r="XF589" s="54"/>
      <c r="XG589" s="54"/>
      <c r="XH589" s="54"/>
      <c r="XI589" s="54"/>
      <c r="XJ589" s="54"/>
      <c r="XK589" s="54"/>
      <c r="XL589" s="54"/>
      <c r="XM589" s="54"/>
      <c r="XN589" s="54"/>
      <c r="XO589" s="54"/>
      <c r="XP589" s="54"/>
      <c r="XQ589" s="54"/>
      <c r="XR589" s="54"/>
      <c r="XS589" s="54"/>
      <c r="XT589" s="54"/>
      <c r="XU589" s="54"/>
      <c r="XV589" s="54"/>
      <c r="XW589" s="54"/>
      <c r="XX589" s="54"/>
      <c r="XY589" s="54"/>
      <c r="XZ589" s="54"/>
      <c r="YA589" s="54"/>
      <c r="YB589" s="54"/>
      <c r="YC589" s="54"/>
      <c r="YD589" s="54"/>
      <c r="YE589" s="54"/>
      <c r="YF589" s="54"/>
      <c r="YG589" s="54"/>
      <c r="YH589" s="54"/>
      <c r="YI589" s="54"/>
      <c r="YJ589" s="54"/>
      <c r="YK589" s="54"/>
      <c r="YL589" s="54"/>
      <c r="YM589" s="54"/>
      <c r="YN589" s="54"/>
      <c r="YO589" s="54"/>
      <c r="YP589" s="54"/>
      <c r="YQ589" s="54"/>
      <c r="YR589" s="54"/>
      <c r="YS589" s="54"/>
      <c r="YT589" s="54"/>
      <c r="YU589" s="54"/>
      <c r="YV589" s="54"/>
      <c r="YW589" s="54"/>
      <c r="YX589" s="54"/>
      <c r="YY589" s="54"/>
      <c r="YZ589" s="54"/>
      <c r="ZA589" s="54"/>
      <c r="ZB589" s="54"/>
      <c r="ZC589" s="54"/>
      <c r="ZD589" s="54"/>
      <c r="ZE589" s="54"/>
      <c r="ZF589" s="54"/>
      <c r="ZG589" s="54"/>
      <c r="ZH589" s="54"/>
      <c r="ZI589" s="54"/>
      <c r="ZJ589" s="54"/>
      <c r="ZK589" s="54"/>
      <c r="ZL589" s="54"/>
      <c r="ZM589" s="54"/>
      <c r="ZN589" s="54"/>
      <c r="ZO589" s="54"/>
      <c r="ZP589" s="54"/>
      <c r="ZQ589" s="54"/>
      <c r="ZR589" s="54"/>
      <c r="ZS589" s="54"/>
      <c r="ZT589" s="54"/>
      <c r="ZU589" s="54"/>
      <c r="ZV589" s="54"/>
      <c r="ZW589" s="54"/>
      <c r="ZX589" s="54"/>
      <c r="ZY589" s="54"/>
      <c r="ZZ589" s="54"/>
    </row>
    <row r="590" spans="1:702" x14ac:dyDescent="0.2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  <c r="CW590" s="54"/>
      <c r="CX590" s="54"/>
      <c r="CY590" s="54"/>
      <c r="CZ590" s="54"/>
      <c r="DA590" s="54"/>
      <c r="DB590" s="54"/>
      <c r="DC590" s="54"/>
      <c r="DD590" s="54"/>
      <c r="DE590" s="54"/>
      <c r="DF590" s="54"/>
      <c r="DG590" s="54"/>
      <c r="DH590" s="54"/>
      <c r="DI590" s="54"/>
      <c r="DJ590" s="54"/>
      <c r="DK590" s="54"/>
      <c r="DL590" s="54"/>
      <c r="DM590" s="54"/>
      <c r="DN590" s="54"/>
      <c r="DO590" s="54"/>
      <c r="DP590" s="54"/>
      <c r="DQ590" s="54"/>
      <c r="DR590" s="54"/>
      <c r="DS590" s="54"/>
      <c r="DT590" s="54"/>
      <c r="DU590" s="54"/>
      <c r="DV590" s="54"/>
      <c r="DW590" s="54"/>
      <c r="DX590" s="54"/>
      <c r="DY590" s="54"/>
      <c r="DZ590" s="54"/>
      <c r="EA590" s="54"/>
      <c r="EB590" s="54"/>
      <c r="EC590" s="54"/>
      <c r="ED590" s="54"/>
      <c r="EE590" s="54"/>
      <c r="EF590" s="54"/>
      <c r="EG590" s="54"/>
      <c r="EH590" s="54"/>
      <c r="EI590" s="54"/>
      <c r="EJ590" s="54"/>
      <c r="EK590" s="54"/>
      <c r="EL590" s="54"/>
      <c r="EM590" s="54"/>
      <c r="EN590" s="54"/>
      <c r="EO590" s="54"/>
      <c r="EP590" s="54"/>
      <c r="EQ590" s="54"/>
      <c r="ER590" s="54"/>
      <c r="ES590" s="54"/>
      <c r="ET590" s="54"/>
      <c r="EU590" s="54"/>
      <c r="EV590" s="54"/>
      <c r="EW590" s="54"/>
      <c r="EX590" s="54"/>
      <c r="EY590" s="54"/>
      <c r="EZ590" s="54"/>
      <c r="FA590" s="54"/>
      <c r="FB590" s="54"/>
      <c r="FC590" s="54"/>
      <c r="FD590" s="54"/>
      <c r="FE590" s="54"/>
      <c r="FF590" s="54"/>
      <c r="FG590" s="54"/>
      <c r="FH590" s="54"/>
      <c r="FI590" s="54"/>
      <c r="FJ590" s="54"/>
      <c r="FK590" s="54"/>
      <c r="FL590" s="54"/>
      <c r="FM590" s="54"/>
      <c r="FN590" s="54"/>
      <c r="FO590" s="54"/>
      <c r="FP590" s="54"/>
      <c r="FQ590" s="54"/>
      <c r="FR590" s="54"/>
      <c r="FS590" s="54"/>
      <c r="FT590" s="54"/>
      <c r="FU590" s="54"/>
      <c r="FV590" s="54"/>
      <c r="FW590" s="54"/>
      <c r="FX590" s="54"/>
      <c r="FY590" s="54"/>
      <c r="FZ590" s="54"/>
      <c r="GA590" s="54"/>
      <c r="GB590" s="54"/>
      <c r="GC590" s="54"/>
      <c r="GD590" s="54"/>
      <c r="GE590" s="54"/>
      <c r="GF590" s="54"/>
      <c r="GG590" s="54"/>
      <c r="GH590" s="54"/>
      <c r="GI590" s="54"/>
      <c r="GJ590" s="54"/>
      <c r="GK590" s="54"/>
      <c r="GL590" s="54"/>
      <c r="GM590" s="54"/>
      <c r="GN590" s="54"/>
      <c r="GO590" s="54"/>
      <c r="GP590" s="54"/>
      <c r="GQ590" s="54"/>
      <c r="GR590" s="54"/>
      <c r="GS590" s="54"/>
      <c r="GT590" s="54"/>
      <c r="GU590" s="54"/>
      <c r="GV590" s="54"/>
      <c r="GW590" s="54"/>
      <c r="GX590" s="54"/>
      <c r="GY590" s="54"/>
      <c r="GZ590" s="54"/>
      <c r="HA590" s="54"/>
      <c r="HB590" s="54"/>
      <c r="HC590" s="54"/>
      <c r="HD590" s="54"/>
      <c r="HE590" s="54"/>
      <c r="HF590" s="54"/>
      <c r="HG590" s="54"/>
      <c r="HH590" s="54"/>
      <c r="HI590" s="54"/>
      <c r="HJ590" s="54"/>
      <c r="HK590" s="54"/>
      <c r="HL590" s="54"/>
      <c r="HM590" s="54"/>
      <c r="HN590" s="54"/>
      <c r="HO590" s="54"/>
      <c r="HP590" s="54"/>
      <c r="HQ590" s="54"/>
      <c r="HR590" s="54"/>
      <c r="HS590" s="54"/>
      <c r="HT590" s="54"/>
      <c r="HU590" s="54"/>
      <c r="HV590" s="54"/>
      <c r="HW590" s="54"/>
      <c r="HX590" s="54"/>
      <c r="HY590" s="54"/>
      <c r="HZ590" s="54"/>
      <c r="IA590" s="54"/>
      <c r="IB590" s="54"/>
      <c r="IC590" s="54"/>
      <c r="ID590" s="54"/>
      <c r="IE590" s="54"/>
      <c r="IF590" s="54"/>
      <c r="IG590" s="54"/>
      <c r="IH590" s="54"/>
      <c r="II590" s="54"/>
      <c r="IJ590" s="54"/>
      <c r="IK590" s="54"/>
      <c r="IL590" s="54"/>
      <c r="IM590" s="54"/>
      <c r="IN590" s="54"/>
      <c r="IO590" s="54"/>
      <c r="IP590" s="54"/>
      <c r="IQ590" s="54"/>
      <c r="IR590" s="54"/>
      <c r="IS590" s="54"/>
      <c r="IT590" s="54"/>
      <c r="IU590" s="54"/>
      <c r="IV590" s="54"/>
      <c r="IW590" s="54"/>
      <c r="IX590" s="54"/>
      <c r="IY590" s="54"/>
      <c r="IZ590" s="54"/>
      <c r="JA590" s="54"/>
      <c r="JB590" s="54"/>
      <c r="JC590" s="54"/>
      <c r="JD590" s="54"/>
      <c r="JE590" s="54"/>
      <c r="JF590" s="54"/>
      <c r="JG590" s="54"/>
      <c r="JH590" s="54"/>
      <c r="JI590" s="54"/>
      <c r="JJ590" s="54"/>
      <c r="JK590" s="54"/>
      <c r="JL590" s="54"/>
      <c r="JM590" s="54"/>
      <c r="JN590" s="54"/>
      <c r="JO590" s="54"/>
      <c r="JP590" s="54"/>
      <c r="JQ590" s="54"/>
      <c r="JR590" s="54"/>
      <c r="JS590" s="54"/>
      <c r="JT590" s="54"/>
      <c r="JU590" s="54"/>
      <c r="JV590" s="54"/>
      <c r="JW590" s="54"/>
      <c r="JX590" s="54"/>
      <c r="JY590" s="54"/>
      <c r="JZ590" s="54"/>
      <c r="KA590" s="54"/>
      <c r="KB590" s="54"/>
      <c r="KC590" s="54"/>
      <c r="KD590" s="54"/>
      <c r="KE590" s="54"/>
      <c r="KF590" s="54"/>
      <c r="KG590" s="54"/>
      <c r="KH590" s="54"/>
      <c r="KI590" s="54"/>
      <c r="KJ590" s="54"/>
      <c r="KK590" s="54"/>
      <c r="KL590" s="54"/>
      <c r="KM590" s="54"/>
      <c r="KN590" s="54"/>
      <c r="KO590" s="54"/>
      <c r="KP590" s="54"/>
      <c r="KQ590" s="54"/>
      <c r="KR590" s="54"/>
      <c r="KS590" s="54"/>
      <c r="KT590" s="54"/>
      <c r="KU590" s="54"/>
      <c r="KV590" s="54"/>
      <c r="KW590" s="54"/>
      <c r="KX590" s="54"/>
      <c r="KY590" s="54"/>
      <c r="KZ590" s="54"/>
      <c r="LA590" s="54"/>
      <c r="LB590" s="54"/>
      <c r="LC590" s="54"/>
      <c r="LD590" s="54"/>
      <c r="LE590" s="54"/>
      <c r="LF590" s="54"/>
      <c r="LG590" s="54"/>
      <c r="LH590" s="54"/>
      <c r="LI590" s="54"/>
      <c r="LJ590" s="54"/>
      <c r="LK590" s="54"/>
      <c r="LL590" s="54"/>
      <c r="LM590" s="54"/>
      <c r="LN590" s="54"/>
      <c r="LO590" s="54"/>
      <c r="LP590" s="54"/>
      <c r="LQ590" s="54"/>
      <c r="LR590" s="54"/>
      <c r="LS590" s="54"/>
      <c r="LT590" s="54"/>
      <c r="LU590" s="54"/>
      <c r="LV590" s="54"/>
      <c r="LW590" s="54"/>
      <c r="LX590" s="54"/>
      <c r="LY590" s="54"/>
      <c r="LZ590" s="54"/>
      <c r="MA590" s="54"/>
      <c r="MB590" s="54"/>
      <c r="MC590" s="54"/>
      <c r="MD590" s="54"/>
      <c r="ME590" s="54"/>
      <c r="MF590" s="54"/>
      <c r="MG590" s="54"/>
      <c r="MH590" s="54"/>
      <c r="MI590" s="54"/>
      <c r="MJ590" s="54"/>
      <c r="MK590" s="54"/>
      <c r="ML590" s="54"/>
      <c r="MM590" s="54"/>
      <c r="MN590" s="54"/>
      <c r="MO590" s="54"/>
      <c r="MP590" s="54"/>
      <c r="MQ590" s="54"/>
      <c r="MR590" s="54"/>
      <c r="MS590" s="54"/>
      <c r="MT590" s="54"/>
      <c r="MU590" s="54"/>
      <c r="MV590" s="54"/>
      <c r="MW590" s="54"/>
      <c r="MX590" s="54"/>
      <c r="MY590" s="54"/>
      <c r="MZ590" s="54"/>
      <c r="NA590" s="54"/>
      <c r="NB590" s="54"/>
      <c r="NC590" s="54"/>
      <c r="ND590" s="54"/>
      <c r="NE590" s="54"/>
      <c r="NF590" s="54"/>
      <c r="NG590" s="54"/>
      <c r="NH590" s="54"/>
      <c r="NI590" s="54"/>
      <c r="NJ590" s="54"/>
      <c r="NK590" s="54"/>
      <c r="NL590" s="54"/>
      <c r="NM590" s="54"/>
      <c r="NN590" s="54"/>
      <c r="NO590" s="54"/>
      <c r="NP590" s="54"/>
      <c r="NQ590" s="54"/>
      <c r="NR590" s="54"/>
      <c r="NS590" s="54"/>
      <c r="NT590" s="54"/>
      <c r="NU590" s="54"/>
      <c r="NV590" s="54"/>
      <c r="NW590" s="54"/>
      <c r="NX590" s="54"/>
      <c r="NY590" s="54"/>
      <c r="NZ590" s="54"/>
      <c r="OA590" s="54"/>
      <c r="OB590" s="54"/>
      <c r="OC590" s="54"/>
      <c r="OD590" s="54"/>
      <c r="OE590" s="54"/>
      <c r="OF590" s="54"/>
      <c r="OG590" s="54"/>
      <c r="OH590" s="54"/>
      <c r="OI590" s="54"/>
      <c r="OJ590" s="54"/>
      <c r="OK590" s="54"/>
      <c r="OL590" s="54"/>
      <c r="OM590" s="54"/>
      <c r="ON590" s="54"/>
      <c r="OO590" s="54"/>
      <c r="OP590" s="54"/>
      <c r="OQ590" s="54"/>
      <c r="OR590" s="54"/>
      <c r="OS590" s="54"/>
      <c r="OT590" s="54"/>
      <c r="OU590" s="54"/>
      <c r="OV590" s="54"/>
      <c r="OW590" s="54"/>
      <c r="OX590" s="54"/>
      <c r="OY590" s="54"/>
      <c r="OZ590" s="54"/>
      <c r="PA590" s="54"/>
      <c r="PB590" s="54"/>
      <c r="PC590" s="54"/>
      <c r="PD590" s="54"/>
      <c r="PE590" s="54"/>
      <c r="PF590" s="54"/>
      <c r="PG590" s="54"/>
      <c r="PH590" s="54"/>
      <c r="PI590" s="54"/>
      <c r="PJ590" s="54"/>
      <c r="PK590" s="54"/>
      <c r="PL590" s="54"/>
      <c r="PM590" s="54"/>
      <c r="PN590" s="54"/>
      <c r="PO590" s="54"/>
      <c r="PP590" s="54"/>
      <c r="PQ590" s="54"/>
      <c r="PR590" s="54"/>
      <c r="PS590" s="54"/>
      <c r="PT590" s="54"/>
      <c r="PU590" s="54"/>
      <c r="PV590" s="54"/>
      <c r="PW590" s="54"/>
      <c r="PX590" s="54"/>
      <c r="PY590" s="54"/>
      <c r="PZ590" s="54"/>
      <c r="QA590" s="54"/>
      <c r="QB590" s="54"/>
      <c r="QC590" s="54"/>
      <c r="QD590" s="54"/>
      <c r="QE590" s="54"/>
      <c r="QF590" s="54"/>
      <c r="QG590" s="54"/>
      <c r="QH590" s="54"/>
      <c r="QI590" s="54"/>
      <c r="QJ590" s="54"/>
      <c r="QK590" s="54"/>
      <c r="QL590" s="54"/>
      <c r="QM590" s="54"/>
      <c r="QN590" s="54"/>
      <c r="QO590" s="54"/>
      <c r="QP590" s="54"/>
      <c r="QQ590" s="54"/>
      <c r="QR590" s="54"/>
      <c r="QS590" s="54"/>
      <c r="QT590" s="54"/>
      <c r="QU590" s="54"/>
      <c r="QV590" s="54"/>
      <c r="QW590" s="54"/>
      <c r="QX590" s="54"/>
      <c r="QY590" s="54"/>
      <c r="QZ590" s="54"/>
      <c r="RA590" s="54"/>
      <c r="RB590" s="54"/>
      <c r="RC590" s="54"/>
      <c r="RD590" s="54"/>
      <c r="RE590" s="54"/>
      <c r="RF590" s="54"/>
      <c r="RG590" s="54"/>
      <c r="RH590" s="54"/>
      <c r="RI590" s="54"/>
      <c r="RJ590" s="54"/>
      <c r="RK590" s="54"/>
      <c r="RL590" s="54"/>
      <c r="RM590" s="54"/>
      <c r="RN590" s="54"/>
      <c r="RO590" s="54"/>
      <c r="RP590" s="54"/>
      <c r="RQ590" s="54"/>
      <c r="RR590" s="54"/>
      <c r="RS590" s="54"/>
      <c r="RT590" s="54"/>
      <c r="RU590" s="54"/>
      <c r="RV590" s="54"/>
      <c r="RW590" s="54"/>
      <c r="RX590" s="54"/>
      <c r="RY590" s="54"/>
      <c r="RZ590" s="54"/>
      <c r="SA590" s="54"/>
      <c r="SB590" s="54"/>
      <c r="SC590" s="54"/>
      <c r="SD590" s="54"/>
      <c r="SE590" s="54"/>
      <c r="SF590" s="54"/>
      <c r="SG590" s="54"/>
      <c r="SH590" s="54"/>
      <c r="SI590" s="54"/>
      <c r="SJ590" s="54"/>
      <c r="SK590" s="54"/>
      <c r="SL590" s="54"/>
      <c r="SM590" s="54"/>
      <c r="SN590" s="54"/>
      <c r="SO590" s="54"/>
      <c r="SP590" s="54"/>
      <c r="SQ590" s="54"/>
      <c r="SR590" s="54"/>
      <c r="SS590" s="54"/>
      <c r="ST590" s="54"/>
      <c r="SU590" s="54"/>
      <c r="SV590" s="54"/>
      <c r="SW590" s="54"/>
      <c r="SX590" s="54"/>
      <c r="SY590" s="54"/>
      <c r="SZ590" s="54"/>
      <c r="TA590" s="54"/>
      <c r="TB590" s="54"/>
      <c r="TC590" s="54"/>
      <c r="TD590" s="54"/>
      <c r="TE590" s="54"/>
      <c r="TF590" s="54"/>
      <c r="TG590" s="54"/>
      <c r="TH590" s="54"/>
      <c r="TI590" s="54"/>
      <c r="TJ590" s="54"/>
      <c r="TK590" s="54"/>
      <c r="TL590" s="54"/>
      <c r="TM590" s="54"/>
      <c r="TN590" s="54"/>
      <c r="TO590" s="54"/>
      <c r="TP590" s="54"/>
      <c r="TQ590" s="54"/>
      <c r="TR590" s="54"/>
      <c r="TS590" s="54"/>
      <c r="TT590" s="54"/>
      <c r="TU590" s="54"/>
      <c r="TV590" s="54"/>
      <c r="TW590" s="54"/>
      <c r="TX590" s="54"/>
      <c r="TY590" s="54"/>
      <c r="TZ590" s="54"/>
      <c r="UA590" s="54"/>
      <c r="UB590" s="54"/>
      <c r="UC590" s="54"/>
      <c r="UD590" s="54"/>
      <c r="UE590" s="54"/>
      <c r="UF590" s="54"/>
      <c r="UG590" s="54"/>
      <c r="UH590" s="54"/>
      <c r="UI590" s="54"/>
      <c r="UJ590" s="54"/>
      <c r="UK590" s="54"/>
      <c r="UL590" s="54"/>
      <c r="UM590" s="54"/>
      <c r="UN590" s="54"/>
      <c r="UO590" s="54"/>
      <c r="UP590" s="54"/>
      <c r="UQ590" s="54"/>
      <c r="UR590" s="54"/>
      <c r="US590" s="54"/>
      <c r="UT590" s="54"/>
      <c r="UU590" s="54"/>
      <c r="UV590" s="54"/>
      <c r="UW590" s="54"/>
      <c r="UX590" s="54"/>
      <c r="UY590" s="54"/>
      <c r="UZ590" s="54"/>
      <c r="VA590" s="54"/>
      <c r="VB590" s="54"/>
      <c r="VC590" s="54"/>
      <c r="VD590" s="54"/>
      <c r="VE590" s="54"/>
      <c r="VF590" s="54"/>
      <c r="VG590" s="54"/>
      <c r="VH590" s="54"/>
      <c r="VI590" s="54"/>
      <c r="VJ590" s="54"/>
      <c r="VK590" s="54"/>
      <c r="VL590" s="54"/>
      <c r="VM590" s="54"/>
      <c r="VN590" s="54"/>
      <c r="VO590" s="54"/>
      <c r="VP590" s="54"/>
      <c r="VQ590" s="54"/>
      <c r="VR590" s="54"/>
      <c r="VS590" s="54"/>
      <c r="VT590" s="54"/>
      <c r="VU590" s="54"/>
      <c r="VV590" s="54"/>
      <c r="VW590" s="54"/>
      <c r="VX590" s="54"/>
      <c r="VY590" s="54"/>
      <c r="VZ590" s="54"/>
      <c r="WA590" s="54"/>
      <c r="WB590" s="54"/>
      <c r="WC590" s="54"/>
      <c r="WD590" s="54"/>
      <c r="WE590" s="54"/>
      <c r="WF590" s="54"/>
      <c r="WG590" s="54"/>
      <c r="WH590" s="54"/>
      <c r="WI590" s="54"/>
      <c r="WJ590" s="54"/>
      <c r="WK590" s="54"/>
      <c r="WL590" s="54"/>
      <c r="WM590" s="54"/>
      <c r="WN590" s="54"/>
      <c r="WO590" s="54"/>
      <c r="WP590" s="54"/>
      <c r="WQ590" s="54"/>
      <c r="WR590" s="54"/>
      <c r="WS590" s="54"/>
      <c r="WT590" s="54"/>
      <c r="WU590" s="54"/>
      <c r="WV590" s="54"/>
      <c r="WW590" s="54"/>
      <c r="WX590" s="54"/>
      <c r="WY590" s="54"/>
      <c r="WZ590" s="54"/>
      <c r="XA590" s="54"/>
      <c r="XB590" s="54"/>
      <c r="XC590" s="54"/>
      <c r="XD590" s="54"/>
      <c r="XE590" s="54"/>
      <c r="XF590" s="54"/>
      <c r="XG590" s="54"/>
      <c r="XH590" s="54"/>
      <c r="XI590" s="54"/>
      <c r="XJ590" s="54"/>
      <c r="XK590" s="54"/>
      <c r="XL590" s="54"/>
      <c r="XM590" s="54"/>
      <c r="XN590" s="54"/>
      <c r="XO590" s="54"/>
      <c r="XP590" s="54"/>
      <c r="XQ590" s="54"/>
      <c r="XR590" s="54"/>
      <c r="XS590" s="54"/>
      <c r="XT590" s="54"/>
      <c r="XU590" s="54"/>
      <c r="XV590" s="54"/>
      <c r="XW590" s="54"/>
      <c r="XX590" s="54"/>
      <c r="XY590" s="54"/>
      <c r="XZ590" s="54"/>
      <c r="YA590" s="54"/>
      <c r="YB590" s="54"/>
      <c r="YC590" s="54"/>
      <c r="YD590" s="54"/>
      <c r="YE590" s="54"/>
      <c r="YF590" s="54"/>
      <c r="YG590" s="54"/>
      <c r="YH590" s="54"/>
      <c r="YI590" s="54"/>
      <c r="YJ590" s="54"/>
      <c r="YK590" s="54"/>
      <c r="YL590" s="54"/>
      <c r="YM590" s="54"/>
      <c r="YN590" s="54"/>
      <c r="YO590" s="54"/>
      <c r="YP590" s="54"/>
      <c r="YQ590" s="54"/>
      <c r="YR590" s="54"/>
      <c r="YS590" s="54"/>
      <c r="YT590" s="54"/>
      <c r="YU590" s="54"/>
      <c r="YV590" s="54"/>
      <c r="YW590" s="54"/>
      <c r="YX590" s="54"/>
      <c r="YY590" s="54"/>
      <c r="YZ590" s="54"/>
      <c r="ZA590" s="54"/>
      <c r="ZB590" s="54"/>
      <c r="ZC590" s="54"/>
      <c r="ZD590" s="54"/>
      <c r="ZE590" s="54"/>
      <c r="ZF590" s="54"/>
      <c r="ZG590" s="54"/>
      <c r="ZH590" s="54"/>
      <c r="ZI590" s="54"/>
      <c r="ZJ590" s="54"/>
      <c r="ZK590" s="54"/>
      <c r="ZL590" s="54"/>
      <c r="ZM590" s="54"/>
      <c r="ZN590" s="54"/>
      <c r="ZO590" s="54"/>
      <c r="ZP590" s="54"/>
      <c r="ZQ590" s="54"/>
      <c r="ZR590" s="54"/>
      <c r="ZS590" s="54"/>
      <c r="ZT590" s="54"/>
      <c r="ZU590" s="54"/>
      <c r="ZV590" s="54"/>
      <c r="ZW590" s="54"/>
      <c r="ZX590" s="54"/>
      <c r="ZY590" s="54"/>
      <c r="ZZ590" s="54"/>
    </row>
    <row r="591" spans="1:702" x14ac:dyDescent="0.2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  <c r="CW591" s="54"/>
      <c r="CX591" s="54"/>
      <c r="CY591" s="54"/>
      <c r="CZ591" s="54"/>
      <c r="DA591" s="54"/>
      <c r="DB591" s="54"/>
      <c r="DC591" s="54"/>
      <c r="DD591" s="54"/>
      <c r="DE591" s="54"/>
      <c r="DF591" s="54"/>
      <c r="DG591" s="54"/>
      <c r="DH591" s="54"/>
      <c r="DI591" s="54"/>
      <c r="DJ591" s="54"/>
      <c r="DK591" s="54"/>
      <c r="DL591" s="54"/>
      <c r="DM591" s="54"/>
      <c r="DN591" s="54"/>
      <c r="DO591" s="54"/>
      <c r="DP591" s="54"/>
      <c r="DQ591" s="54"/>
      <c r="DR591" s="54"/>
      <c r="DS591" s="54"/>
      <c r="DT591" s="54"/>
      <c r="DU591" s="54"/>
      <c r="DV591" s="54"/>
      <c r="DW591" s="54"/>
      <c r="DX591" s="54"/>
      <c r="DY591" s="54"/>
      <c r="DZ591" s="54"/>
      <c r="EA591" s="54"/>
      <c r="EB591" s="54"/>
      <c r="EC591" s="54"/>
      <c r="ED591" s="54"/>
      <c r="EE591" s="54"/>
      <c r="EF591" s="54"/>
      <c r="EG591" s="54"/>
      <c r="EH591" s="54"/>
      <c r="EI591" s="54"/>
      <c r="EJ591" s="54"/>
      <c r="EK591" s="54"/>
      <c r="EL591" s="54"/>
      <c r="EM591" s="54"/>
      <c r="EN591" s="54"/>
      <c r="EO591" s="54"/>
      <c r="EP591" s="54"/>
      <c r="EQ591" s="54"/>
      <c r="ER591" s="54"/>
      <c r="ES591" s="54"/>
      <c r="ET591" s="54"/>
      <c r="EU591" s="54"/>
      <c r="EV591" s="54"/>
      <c r="EW591" s="54"/>
      <c r="EX591" s="54"/>
      <c r="EY591" s="54"/>
      <c r="EZ591" s="54"/>
      <c r="FA591" s="54"/>
      <c r="FB591" s="54"/>
      <c r="FC591" s="54"/>
      <c r="FD591" s="54"/>
      <c r="FE591" s="54"/>
      <c r="FF591" s="54"/>
      <c r="FG591" s="54"/>
      <c r="FH591" s="54"/>
      <c r="FI591" s="54"/>
      <c r="FJ591" s="54"/>
      <c r="FK591" s="54"/>
      <c r="FL591" s="54"/>
      <c r="FM591" s="54"/>
      <c r="FN591" s="54"/>
      <c r="FO591" s="54"/>
      <c r="FP591" s="54"/>
      <c r="FQ591" s="54"/>
      <c r="FR591" s="54"/>
      <c r="FS591" s="54"/>
      <c r="FT591" s="54"/>
      <c r="FU591" s="54"/>
      <c r="FV591" s="54"/>
      <c r="FW591" s="54"/>
      <c r="FX591" s="54"/>
      <c r="FY591" s="54"/>
      <c r="FZ591" s="54"/>
      <c r="GA591" s="54"/>
      <c r="GB591" s="54"/>
      <c r="GC591" s="54"/>
      <c r="GD591" s="54"/>
      <c r="GE591" s="54"/>
      <c r="GF591" s="54"/>
      <c r="GG591" s="54"/>
      <c r="GH591" s="54"/>
      <c r="GI591" s="54"/>
      <c r="GJ591" s="54"/>
      <c r="GK591" s="54"/>
      <c r="GL591" s="54"/>
      <c r="GM591" s="54"/>
      <c r="GN591" s="54"/>
      <c r="GO591" s="54"/>
      <c r="GP591" s="54"/>
      <c r="GQ591" s="54"/>
      <c r="GR591" s="54"/>
      <c r="GS591" s="54"/>
      <c r="GT591" s="54"/>
      <c r="GU591" s="54"/>
      <c r="GV591" s="54"/>
      <c r="GW591" s="54"/>
      <c r="GX591" s="54"/>
      <c r="GY591" s="54"/>
      <c r="GZ591" s="54"/>
      <c r="HA591" s="54"/>
      <c r="HB591" s="54"/>
      <c r="HC591" s="54"/>
      <c r="HD591" s="54"/>
      <c r="HE591" s="54"/>
      <c r="HF591" s="54"/>
      <c r="HG591" s="54"/>
      <c r="HH591" s="54"/>
      <c r="HI591" s="54"/>
      <c r="HJ591" s="54"/>
      <c r="HK591" s="54"/>
      <c r="HL591" s="54"/>
      <c r="HM591" s="54"/>
      <c r="HN591" s="54"/>
      <c r="HO591" s="54"/>
      <c r="HP591" s="54"/>
      <c r="HQ591" s="54"/>
      <c r="HR591" s="54"/>
      <c r="HS591" s="54"/>
      <c r="HT591" s="54"/>
      <c r="HU591" s="54"/>
      <c r="HV591" s="54"/>
      <c r="HW591" s="54"/>
      <c r="HX591" s="54"/>
      <c r="HY591" s="54"/>
      <c r="HZ591" s="54"/>
      <c r="IA591" s="54"/>
      <c r="IB591" s="54"/>
      <c r="IC591" s="54"/>
      <c r="ID591" s="54"/>
      <c r="IE591" s="54"/>
      <c r="IF591" s="54"/>
      <c r="IG591" s="54"/>
      <c r="IH591" s="54"/>
      <c r="II591" s="54"/>
      <c r="IJ591" s="54"/>
      <c r="IK591" s="54"/>
      <c r="IL591" s="54"/>
      <c r="IM591" s="54"/>
      <c r="IN591" s="54"/>
      <c r="IO591" s="54"/>
      <c r="IP591" s="54"/>
      <c r="IQ591" s="54"/>
      <c r="IR591" s="54"/>
      <c r="IS591" s="54"/>
      <c r="IT591" s="54"/>
      <c r="IU591" s="54"/>
      <c r="IV591" s="54"/>
      <c r="IW591" s="54"/>
      <c r="IX591" s="54"/>
      <c r="IY591" s="54"/>
      <c r="IZ591" s="54"/>
      <c r="JA591" s="54"/>
      <c r="JB591" s="54"/>
      <c r="JC591" s="54"/>
      <c r="JD591" s="54"/>
      <c r="JE591" s="54"/>
      <c r="JF591" s="54"/>
      <c r="JG591" s="54"/>
      <c r="JH591" s="54"/>
      <c r="JI591" s="54"/>
      <c r="JJ591" s="54"/>
      <c r="JK591" s="54"/>
      <c r="JL591" s="54"/>
      <c r="JM591" s="54"/>
      <c r="JN591" s="54"/>
      <c r="JO591" s="54"/>
      <c r="JP591" s="54"/>
      <c r="JQ591" s="54"/>
      <c r="JR591" s="54"/>
      <c r="JS591" s="54"/>
      <c r="JT591" s="54"/>
      <c r="JU591" s="54"/>
      <c r="JV591" s="54"/>
      <c r="JW591" s="54"/>
      <c r="JX591" s="54"/>
      <c r="JY591" s="54"/>
      <c r="JZ591" s="54"/>
      <c r="KA591" s="54"/>
      <c r="KB591" s="54"/>
      <c r="KC591" s="54"/>
      <c r="KD591" s="54"/>
      <c r="KE591" s="54"/>
      <c r="KF591" s="54"/>
      <c r="KG591" s="54"/>
      <c r="KH591" s="54"/>
      <c r="KI591" s="54"/>
      <c r="KJ591" s="54"/>
      <c r="KK591" s="54"/>
      <c r="KL591" s="54"/>
      <c r="KM591" s="54"/>
      <c r="KN591" s="54"/>
      <c r="KO591" s="54"/>
      <c r="KP591" s="54"/>
      <c r="KQ591" s="54"/>
      <c r="KR591" s="54"/>
      <c r="KS591" s="54"/>
      <c r="KT591" s="54"/>
      <c r="KU591" s="54"/>
      <c r="KV591" s="54"/>
      <c r="KW591" s="54"/>
      <c r="KX591" s="54"/>
      <c r="KY591" s="54"/>
      <c r="KZ591" s="54"/>
      <c r="LA591" s="54"/>
      <c r="LB591" s="54"/>
      <c r="LC591" s="54"/>
      <c r="LD591" s="54"/>
      <c r="LE591" s="54"/>
      <c r="LF591" s="54"/>
      <c r="LG591" s="54"/>
      <c r="LH591" s="54"/>
      <c r="LI591" s="54"/>
      <c r="LJ591" s="54"/>
      <c r="LK591" s="54"/>
      <c r="LL591" s="54"/>
      <c r="LM591" s="54"/>
      <c r="LN591" s="54"/>
      <c r="LO591" s="54"/>
      <c r="LP591" s="54"/>
      <c r="LQ591" s="54"/>
      <c r="LR591" s="54"/>
      <c r="LS591" s="54"/>
      <c r="LT591" s="54"/>
      <c r="LU591" s="54"/>
      <c r="LV591" s="54"/>
      <c r="LW591" s="54"/>
      <c r="LX591" s="54"/>
      <c r="LY591" s="54"/>
      <c r="LZ591" s="54"/>
      <c r="MA591" s="54"/>
      <c r="MB591" s="54"/>
      <c r="MC591" s="54"/>
      <c r="MD591" s="54"/>
      <c r="ME591" s="54"/>
      <c r="MF591" s="54"/>
      <c r="MG591" s="54"/>
      <c r="MH591" s="54"/>
      <c r="MI591" s="54"/>
      <c r="MJ591" s="54"/>
      <c r="MK591" s="54"/>
      <c r="ML591" s="54"/>
      <c r="MM591" s="54"/>
      <c r="MN591" s="54"/>
      <c r="MO591" s="54"/>
      <c r="MP591" s="54"/>
      <c r="MQ591" s="54"/>
      <c r="MR591" s="54"/>
      <c r="MS591" s="54"/>
      <c r="MT591" s="54"/>
      <c r="MU591" s="54"/>
      <c r="MV591" s="54"/>
      <c r="MW591" s="54"/>
      <c r="MX591" s="54"/>
      <c r="MY591" s="54"/>
      <c r="MZ591" s="54"/>
      <c r="NA591" s="54"/>
      <c r="NB591" s="54"/>
      <c r="NC591" s="54"/>
      <c r="ND591" s="54"/>
      <c r="NE591" s="54"/>
      <c r="NF591" s="54"/>
      <c r="NG591" s="54"/>
      <c r="NH591" s="54"/>
      <c r="NI591" s="54"/>
      <c r="NJ591" s="54"/>
      <c r="NK591" s="54"/>
      <c r="NL591" s="54"/>
      <c r="NM591" s="54"/>
      <c r="NN591" s="54"/>
      <c r="NO591" s="54"/>
      <c r="NP591" s="54"/>
      <c r="NQ591" s="54"/>
      <c r="NR591" s="54"/>
      <c r="NS591" s="54"/>
      <c r="NT591" s="54"/>
      <c r="NU591" s="54"/>
      <c r="NV591" s="54"/>
      <c r="NW591" s="54"/>
      <c r="NX591" s="54"/>
      <c r="NY591" s="54"/>
      <c r="NZ591" s="54"/>
      <c r="OA591" s="54"/>
      <c r="OB591" s="54"/>
      <c r="OC591" s="54"/>
      <c r="OD591" s="54"/>
      <c r="OE591" s="54"/>
      <c r="OF591" s="54"/>
      <c r="OG591" s="54"/>
      <c r="OH591" s="54"/>
      <c r="OI591" s="54"/>
      <c r="OJ591" s="54"/>
      <c r="OK591" s="54"/>
      <c r="OL591" s="54"/>
      <c r="OM591" s="54"/>
      <c r="ON591" s="54"/>
      <c r="OO591" s="54"/>
      <c r="OP591" s="54"/>
      <c r="OQ591" s="54"/>
      <c r="OR591" s="54"/>
      <c r="OS591" s="54"/>
      <c r="OT591" s="54"/>
      <c r="OU591" s="54"/>
      <c r="OV591" s="54"/>
      <c r="OW591" s="54"/>
      <c r="OX591" s="54"/>
      <c r="OY591" s="54"/>
      <c r="OZ591" s="54"/>
      <c r="PA591" s="54"/>
      <c r="PB591" s="54"/>
      <c r="PC591" s="54"/>
      <c r="PD591" s="54"/>
      <c r="PE591" s="54"/>
      <c r="PF591" s="54"/>
      <c r="PG591" s="54"/>
      <c r="PH591" s="54"/>
      <c r="PI591" s="54"/>
      <c r="PJ591" s="54"/>
      <c r="PK591" s="54"/>
      <c r="PL591" s="54"/>
      <c r="PM591" s="54"/>
      <c r="PN591" s="54"/>
      <c r="PO591" s="54"/>
      <c r="PP591" s="54"/>
      <c r="PQ591" s="54"/>
      <c r="PR591" s="54"/>
      <c r="PS591" s="54"/>
      <c r="PT591" s="54"/>
      <c r="PU591" s="54"/>
      <c r="PV591" s="54"/>
      <c r="PW591" s="54"/>
      <c r="PX591" s="54"/>
      <c r="PY591" s="54"/>
      <c r="PZ591" s="54"/>
      <c r="QA591" s="54"/>
      <c r="QB591" s="54"/>
      <c r="QC591" s="54"/>
      <c r="QD591" s="54"/>
      <c r="QE591" s="54"/>
      <c r="QF591" s="54"/>
      <c r="QG591" s="54"/>
      <c r="QH591" s="54"/>
      <c r="QI591" s="54"/>
      <c r="QJ591" s="54"/>
      <c r="QK591" s="54"/>
      <c r="QL591" s="54"/>
      <c r="QM591" s="54"/>
      <c r="QN591" s="54"/>
      <c r="QO591" s="54"/>
      <c r="QP591" s="54"/>
      <c r="QQ591" s="54"/>
      <c r="QR591" s="54"/>
      <c r="QS591" s="54"/>
      <c r="QT591" s="54"/>
      <c r="QU591" s="54"/>
      <c r="QV591" s="54"/>
      <c r="QW591" s="54"/>
      <c r="QX591" s="54"/>
      <c r="QY591" s="54"/>
      <c r="QZ591" s="54"/>
      <c r="RA591" s="54"/>
      <c r="RB591" s="54"/>
      <c r="RC591" s="54"/>
      <c r="RD591" s="54"/>
      <c r="RE591" s="54"/>
      <c r="RF591" s="54"/>
      <c r="RG591" s="54"/>
      <c r="RH591" s="54"/>
      <c r="RI591" s="54"/>
      <c r="RJ591" s="54"/>
      <c r="RK591" s="54"/>
      <c r="RL591" s="54"/>
      <c r="RM591" s="54"/>
      <c r="RN591" s="54"/>
      <c r="RO591" s="54"/>
      <c r="RP591" s="54"/>
      <c r="RQ591" s="54"/>
      <c r="RR591" s="54"/>
      <c r="RS591" s="54"/>
      <c r="RT591" s="54"/>
      <c r="RU591" s="54"/>
      <c r="RV591" s="54"/>
      <c r="RW591" s="54"/>
      <c r="RX591" s="54"/>
      <c r="RY591" s="54"/>
      <c r="RZ591" s="54"/>
      <c r="SA591" s="54"/>
      <c r="SB591" s="54"/>
      <c r="SC591" s="54"/>
      <c r="SD591" s="54"/>
      <c r="SE591" s="54"/>
      <c r="SF591" s="54"/>
      <c r="SG591" s="54"/>
      <c r="SH591" s="54"/>
      <c r="SI591" s="54"/>
      <c r="SJ591" s="54"/>
      <c r="SK591" s="54"/>
      <c r="SL591" s="54"/>
      <c r="SM591" s="54"/>
      <c r="SN591" s="54"/>
      <c r="SO591" s="54"/>
      <c r="SP591" s="54"/>
      <c r="SQ591" s="54"/>
      <c r="SR591" s="54"/>
      <c r="SS591" s="54"/>
      <c r="ST591" s="54"/>
      <c r="SU591" s="54"/>
      <c r="SV591" s="54"/>
      <c r="SW591" s="54"/>
      <c r="SX591" s="54"/>
      <c r="SY591" s="54"/>
      <c r="SZ591" s="54"/>
      <c r="TA591" s="54"/>
      <c r="TB591" s="54"/>
      <c r="TC591" s="54"/>
      <c r="TD591" s="54"/>
      <c r="TE591" s="54"/>
      <c r="TF591" s="54"/>
      <c r="TG591" s="54"/>
      <c r="TH591" s="54"/>
      <c r="TI591" s="54"/>
      <c r="TJ591" s="54"/>
      <c r="TK591" s="54"/>
      <c r="TL591" s="54"/>
      <c r="TM591" s="54"/>
      <c r="TN591" s="54"/>
      <c r="TO591" s="54"/>
      <c r="TP591" s="54"/>
      <c r="TQ591" s="54"/>
      <c r="TR591" s="54"/>
      <c r="TS591" s="54"/>
      <c r="TT591" s="54"/>
      <c r="TU591" s="54"/>
      <c r="TV591" s="54"/>
      <c r="TW591" s="54"/>
      <c r="TX591" s="54"/>
      <c r="TY591" s="54"/>
      <c r="TZ591" s="54"/>
      <c r="UA591" s="54"/>
      <c r="UB591" s="54"/>
      <c r="UC591" s="54"/>
      <c r="UD591" s="54"/>
      <c r="UE591" s="54"/>
      <c r="UF591" s="54"/>
      <c r="UG591" s="54"/>
      <c r="UH591" s="54"/>
      <c r="UI591" s="54"/>
      <c r="UJ591" s="54"/>
      <c r="UK591" s="54"/>
      <c r="UL591" s="54"/>
      <c r="UM591" s="54"/>
      <c r="UN591" s="54"/>
      <c r="UO591" s="54"/>
      <c r="UP591" s="54"/>
      <c r="UQ591" s="54"/>
      <c r="UR591" s="54"/>
      <c r="US591" s="54"/>
      <c r="UT591" s="54"/>
      <c r="UU591" s="54"/>
      <c r="UV591" s="54"/>
      <c r="UW591" s="54"/>
      <c r="UX591" s="54"/>
      <c r="UY591" s="54"/>
      <c r="UZ591" s="54"/>
      <c r="VA591" s="54"/>
      <c r="VB591" s="54"/>
      <c r="VC591" s="54"/>
      <c r="VD591" s="54"/>
      <c r="VE591" s="54"/>
      <c r="VF591" s="54"/>
      <c r="VG591" s="54"/>
      <c r="VH591" s="54"/>
      <c r="VI591" s="54"/>
      <c r="VJ591" s="54"/>
      <c r="VK591" s="54"/>
      <c r="VL591" s="54"/>
      <c r="VM591" s="54"/>
      <c r="VN591" s="54"/>
      <c r="VO591" s="54"/>
      <c r="VP591" s="54"/>
      <c r="VQ591" s="54"/>
      <c r="VR591" s="54"/>
      <c r="VS591" s="54"/>
      <c r="VT591" s="54"/>
      <c r="VU591" s="54"/>
      <c r="VV591" s="54"/>
      <c r="VW591" s="54"/>
      <c r="VX591" s="54"/>
      <c r="VY591" s="54"/>
      <c r="VZ591" s="54"/>
      <c r="WA591" s="54"/>
      <c r="WB591" s="54"/>
      <c r="WC591" s="54"/>
      <c r="WD591" s="54"/>
      <c r="WE591" s="54"/>
      <c r="WF591" s="54"/>
      <c r="WG591" s="54"/>
      <c r="WH591" s="54"/>
      <c r="WI591" s="54"/>
      <c r="WJ591" s="54"/>
      <c r="WK591" s="54"/>
      <c r="WL591" s="54"/>
      <c r="WM591" s="54"/>
      <c r="WN591" s="54"/>
      <c r="WO591" s="54"/>
      <c r="WP591" s="54"/>
      <c r="WQ591" s="54"/>
      <c r="WR591" s="54"/>
      <c r="WS591" s="54"/>
      <c r="WT591" s="54"/>
      <c r="WU591" s="54"/>
      <c r="WV591" s="54"/>
      <c r="WW591" s="54"/>
      <c r="WX591" s="54"/>
      <c r="WY591" s="54"/>
      <c r="WZ591" s="54"/>
      <c r="XA591" s="54"/>
      <c r="XB591" s="54"/>
      <c r="XC591" s="54"/>
      <c r="XD591" s="54"/>
      <c r="XE591" s="54"/>
      <c r="XF591" s="54"/>
      <c r="XG591" s="54"/>
      <c r="XH591" s="54"/>
      <c r="XI591" s="54"/>
      <c r="XJ591" s="54"/>
      <c r="XK591" s="54"/>
      <c r="XL591" s="54"/>
      <c r="XM591" s="54"/>
      <c r="XN591" s="54"/>
      <c r="XO591" s="54"/>
      <c r="XP591" s="54"/>
      <c r="XQ591" s="54"/>
      <c r="XR591" s="54"/>
      <c r="XS591" s="54"/>
      <c r="XT591" s="54"/>
      <c r="XU591" s="54"/>
      <c r="XV591" s="54"/>
      <c r="XW591" s="54"/>
      <c r="XX591" s="54"/>
      <c r="XY591" s="54"/>
      <c r="XZ591" s="54"/>
      <c r="YA591" s="54"/>
      <c r="YB591" s="54"/>
      <c r="YC591" s="54"/>
      <c r="YD591" s="54"/>
      <c r="YE591" s="54"/>
      <c r="YF591" s="54"/>
      <c r="YG591" s="54"/>
      <c r="YH591" s="54"/>
      <c r="YI591" s="54"/>
      <c r="YJ591" s="54"/>
      <c r="YK591" s="54"/>
      <c r="YL591" s="54"/>
      <c r="YM591" s="54"/>
      <c r="YN591" s="54"/>
      <c r="YO591" s="54"/>
      <c r="YP591" s="54"/>
      <c r="YQ591" s="54"/>
      <c r="YR591" s="54"/>
      <c r="YS591" s="54"/>
      <c r="YT591" s="54"/>
      <c r="YU591" s="54"/>
      <c r="YV591" s="54"/>
      <c r="YW591" s="54"/>
      <c r="YX591" s="54"/>
      <c r="YY591" s="54"/>
      <c r="YZ591" s="54"/>
      <c r="ZA591" s="54"/>
      <c r="ZB591" s="54"/>
      <c r="ZC591" s="54"/>
      <c r="ZD591" s="54"/>
      <c r="ZE591" s="54"/>
      <c r="ZF591" s="54"/>
      <c r="ZG591" s="54"/>
      <c r="ZH591" s="54"/>
      <c r="ZI591" s="54"/>
      <c r="ZJ591" s="54"/>
      <c r="ZK591" s="54"/>
      <c r="ZL591" s="54"/>
      <c r="ZM591" s="54"/>
      <c r="ZN591" s="54"/>
      <c r="ZO591" s="54"/>
      <c r="ZP591" s="54"/>
      <c r="ZQ591" s="54"/>
      <c r="ZR591" s="54"/>
      <c r="ZS591" s="54"/>
      <c r="ZT591" s="54"/>
      <c r="ZU591" s="54"/>
      <c r="ZV591" s="54"/>
      <c r="ZW591" s="54"/>
      <c r="ZX591" s="54"/>
      <c r="ZY591" s="54"/>
      <c r="ZZ591" s="54"/>
    </row>
    <row r="592" spans="1:702" x14ac:dyDescent="0.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  <c r="CW592" s="54"/>
      <c r="CX592" s="54"/>
      <c r="CY592" s="54"/>
      <c r="CZ592" s="54"/>
      <c r="DA592" s="54"/>
      <c r="DB592" s="54"/>
      <c r="DC592" s="54"/>
      <c r="DD592" s="54"/>
      <c r="DE592" s="54"/>
      <c r="DF592" s="54"/>
      <c r="DG592" s="54"/>
      <c r="DH592" s="54"/>
      <c r="DI592" s="54"/>
      <c r="DJ592" s="54"/>
      <c r="DK592" s="54"/>
      <c r="DL592" s="54"/>
      <c r="DM592" s="54"/>
      <c r="DN592" s="54"/>
      <c r="DO592" s="54"/>
      <c r="DP592" s="54"/>
      <c r="DQ592" s="54"/>
      <c r="DR592" s="54"/>
      <c r="DS592" s="54"/>
      <c r="DT592" s="54"/>
      <c r="DU592" s="54"/>
      <c r="DV592" s="54"/>
      <c r="DW592" s="54"/>
      <c r="DX592" s="54"/>
      <c r="DY592" s="54"/>
      <c r="DZ592" s="54"/>
      <c r="EA592" s="54"/>
      <c r="EB592" s="54"/>
      <c r="EC592" s="54"/>
      <c r="ED592" s="54"/>
      <c r="EE592" s="54"/>
      <c r="EF592" s="54"/>
      <c r="EG592" s="54"/>
      <c r="EH592" s="54"/>
      <c r="EI592" s="54"/>
      <c r="EJ592" s="54"/>
      <c r="EK592" s="54"/>
      <c r="EL592" s="54"/>
      <c r="EM592" s="54"/>
      <c r="EN592" s="54"/>
      <c r="EO592" s="54"/>
      <c r="EP592" s="54"/>
      <c r="EQ592" s="54"/>
      <c r="ER592" s="54"/>
      <c r="ES592" s="54"/>
      <c r="ET592" s="54"/>
      <c r="EU592" s="54"/>
      <c r="EV592" s="54"/>
      <c r="EW592" s="54"/>
      <c r="EX592" s="54"/>
      <c r="EY592" s="54"/>
      <c r="EZ592" s="54"/>
      <c r="FA592" s="54"/>
      <c r="FB592" s="54"/>
      <c r="FC592" s="54"/>
      <c r="FD592" s="54"/>
      <c r="FE592" s="54"/>
      <c r="FF592" s="54"/>
      <c r="FG592" s="54"/>
      <c r="FH592" s="54"/>
      <c r="FI592" s="54"/>
      <c r="FJ592" s="54"/>
      <c r="FK592" s="54"/>
      <c r="FL592" s="54"/>
      <c r="FM592" s="54"/>
      <c r="FN592" s="54"/>
      <c r="FO592" s="54"/>
      <c r="FP592" s="54"/>
      <c r="FQ592" s="54"/>
      <c r="FR592" s="54"/>
      <c r="FS592" s="54"/>
      <c r="FT592" s="54"/>
      <c r="FU592" s="54"/>
      <c r="FV592" s="54"/>
      <c r="FW592" s="54"/>
      <c r="FX592" s="54"/>
      <c r="FY592" s="54"/>
      <c r="FZ592" s="54"/>
      <c r="GA592" s="54"/>
      <c r="GB592" s="54"/>
      <c r="GC592" s="54"/>
      <c r="GD592" s="54"/>
      <c r="GE592" s="54"/>
      <c r="GF592" s="54"/>
      <c r="GG592" s="54"/>
      <c r="GH592" s="54"/>
      <c r="GI592" s="54"/>
      <c r="GJ592" s="54"/>
      <c r="GK592" s="54"/>
      <c r="GL592" s="54"/>
      <c r="GM592" s="54"/>
      <c r="GN592" s="54"/>
      <c r="GO592" s="54"/>
      <c r="GP592" s="54"/>
      <c r="GQ592" s="54"/>
      <c r="GR592" s="54"/>
      <c r="GS592" s="54"/>
      <c r="GT592" s="54"/>
      <c r="GU592" s="54"/>
      <c r="GV592" s="54"/>
      <c r="GW592" s="54"/>
      <c r="GX592" s="54"/>
      <c r="GY592" s="54"/>
      <c r="GZ592" s="54"/>
      <c r="HA592" s="54"/>
      <c r="HB592" s="54"/>
      <c r="HC592" s="54"/>
      <c r="HD592" s="54"/>
      <c r="HE592" s="54"/>
      <c r="HF592" s="54"/>
      <c r="HG592" s="54"/>
      <c r="HH592" s="54"/>
      <c r="HI592" s="54"/>
      <c r="HJ592" s="54"/>
      <c r="HK592" s="54"/>
      <c r="HL592" s="54"/>
      <c r="HM592" s="54"/>
      <c r="HN592" s="54"/>
      <c r="HO592" s="54"/>
      <c r="HP592" s="54"/>
      <c r="HQ592" s="54"/>
      <c r="HR592" s="54"/>
      <c r="HS592" s="54"/>
      <c r="HT592" s="54"/>
      <c r="HU592" s="54"/>
      <c r="HV592" s="54"/>
      <c r="HW592" s="54"/>
      <c r="HX592" s="54"/>
      <c r="HY592" s="54"/>
      <c r="HZ592" s="54"/>
      <c r="IA592" s="54"/>
      <c r="IB592" s="54"/>
      <c r="IC592" s="54"/>
      <c r="ID592" s="54"/>
      <c r="IE592" s="54"/>
      <c r="IF592" s="54"/>
      <c r="IG592" s="54"/>
      <c r="IH592" s="54"/>
      <c r="II592" s="54"/>
      <c r="IJ592" s="54"/>
      <c r="IK592" s="54"/>
      <c r="IL592" s="54"/>
      <c r="IM592" s="54"/>
      <c r="IN592" s="54"/>
      <c r="IO592" s="54"/>
      <c r="IP592" s="54"/>
      <c r="IQ592" s="54"/>
      <c r="IR592" s="54"/>
      <c r="IS592" s="54"/>
      <c r="IT592" s="54"/>
      <c r="IU592" s="54"/>
      <c r="IV592" s="54"/>
      <c r="IW592" s="54"/>
      <c r="IX592" s="54"/>
      <c r="IY592" s="54"/>
      <c r="IZ592" s="54"/>
      <c r="JA592" s="54"/>
      <c r="JB592" s="54"/>
      <c r="JC592" s="54"/>
      <c r="JD592" s="54"/>
      <c r="JE592" s="54"/>
      <c r="JF592" s="54"/>
      <c r="JG592" s="54"/>
      <c r="JH592" s="54"/>
      <c r="JI592" s="54"/>
      <c r="JJ592" s="54"/>
      <c r="JK592" s="54"/>
      <c r="JL592" s="54"/>
      <c r="JM592" s="54"/>
      <c r="JN592" s="54"/>
      <c r="JO592" s="54"/>
      <c r="JP592" s="54"/>
      <c r="JQ592" s="54"/>
      <c r="JR592" s="54"/>
      <c r="JS592" s="54"/>
      <c r="JT592" s="54"/>
      <c r="JU592" s="54"/>
      <c r="JV592" s="54"/>
      <c r="JW592" s="54"/>
      <c r="JX592" s="54"/>
      <c r="JY592" s="54"/>
      <c r="JZ592" s="54"/>
      <c r="KA592" s="54"/>
      <c r="KB592" s="54"/>
      <c r="KC592" s="54"/>
      <c r="KD592" s="54"/>
      <c r="KE592" s="54"/>
      <c r="KF592" s="54"/>
      <c r="KG592" s="54"/>
      <c r="KH592" s="54"/>
      <c r="KI592" s="54"/>
      <c r="KJ592" s="54"/>
      <c r="KK592" s="54"/>
      <c r="KL592" s="54"/>
      <c r="KM592" s="54"/>
      <c r="KN592" s="54"/>
      <c r="KO592" s="54"/>
      <c r="KP592" s="54"/>
      <c r="KQ592" s="54"/>
      <c r="KR592" s="54"/>
      <c r="KS592" s="54"/>
      <c r="KT592" s="54"/>
      <c r="KU592" s="54"/>
      <c r="KV592" s="54"/>
      <c r="KW592" s="54"/>
      <c r="KX592" s="54"/>
      <c r="KY592" s="54"/>
      <c r="KZ592" s="54"/>
      <c r="LA592" s="54"/>
      <c r="LB592" s="54"/>
      <c r="LC592" s="54"/>
      <c r="LD592" s="54"/>
      <c r="LE592" s="54"/>
      <c r="LF592" s="54"/>
      <c r="LG592" s="54"/>
      <c r="LH592" s="54"/>
      <c r="LI592" s="54"/>
      <c r="LJ592" s="54"/>
      <c r="LK592" s="54"/>
      <c r="LL592" s="54"/>
      <c r="LM592" s="54"/>
      <c r="LN592" s="54"/>
      <c r="LO592" s="54"/>
      <c r="LP592" s="54"/>
      <c r="LQ592" s="54"/>
      <c r="LR592" s="54"/>
      <c r="LS592" s="54"/>
      <c r="LT592" s="54"/>
      <c r="LU592" s="54"/>
      <c r="LV592" s="54"/>
      <c r="LW592" s="54"/>
      <c r="LX592" s="54"/>
      <c r="LY592" s="54"/>
      <c r="LZ592" s="54"/>
      <c r="MA592" s="54"/>
      <c r="MB592" s="54"/>
      <c r="MC592" s="54"/>
      <c r="MD592" s="54"/>
      <c r="ME592" s="54"/>
      <c r="MF592" s="54"/>
      <c r="MG592" s="54"/>
      <c r="MH592" s="54"/>
      <c r="MI592" s="54"/>
      <c r="MJ592" s="54"/>
      <c r="MK592" s="54"/>
      <c r="ML592" s="54"/>
      <c r="MM592" s="54"/>
      <c r="MN592" s="54"/>
      <c r="MO592" s="54"/>
      <c r="MP592" s="54"/>
      <c r="MQ592" s="54"/>
      <c r="MR592" s="54"/>
      <c r="MS592" s="54"/>
      <c r="MT592" s="54"/>
      <c r="MU592" s="54"/>
      <c r="MV592" s="54"/>
      <c r="MW592" s="54"/>
      <c r="MX592" s="54"/>
      <c r="MY592" s="54"/>
      <c r="MZ592" s="54"/>
      <c r="NA592" s="54"/>
      <c r="NB592" s="54"/>
      <c r="NC592" s="54"/>
      <c r="ND592" s="54"/>
      <c r="NE592" s="54"/>
      <c r="NF592" s="54"/>
      <c r="NG592" s="54"/>
      <c r="NH592" s="54"/>
      <c r="NI592" s="54"/>
      <c r="NJ592" s="54"/>
      <c r="NK592" s="54"/>
      <c r="NL592" s="54"/>
      <c r="NM592" s="54"/>
      <c r="NN592" s="54"/>
      <c r="NO592" s="54"/>
      <c r="NP592" s="54"/>
      <c r="NQ592" s="54"/>
      <c r="NR592" s="54"/>
      <c r="NS592" s="54"/>
      <c r="NT592" s="54"/>
      <c r="NU592" s="54"/>
      <c r="NV592" s="54"/>
      <c r="NW592" s="54"/>
      <c r="NX592" s="54"/>
      <c r="NY592" s="54"/>
      <c r="NZ592" s="54"/>
      <c r="OA592" s="54"/>
      <c r="OB592" s="54"/>
      <c r="OC592" s="54"/>
      <c r="OD592" s="54"/>
      <c r="OE592" s="54"/>
      <c r="OF592" s="54"/>
      <c r="OG592" s="54"/>
      <c r="OH592" s="54"/>
      <c r="OI592" s="54"/>
      <c r="OJ592" s="54"/>
      <c r="OK592" s="54"/>
      <c r="OL592" s="54"/>
      <c r="OM592" s="54"/>
      <c r="ON592" s="54"/>
      <c r="OO592" s="54"/>
      <c r="OP592" s="54"/>
      <c r="OQ592" s="54"/>
      <c r="OR592" s="54"/>
      <c r="OS592" s="54"/>
      <c r="OT592" s="54"/>
      <c r="OU592" s="54"/>
      <c r="OV592" s="54"/>
      <c r="OW592" s="54"/>
      <c r="OX592" s="54"/>
      <c r="OY592" s="54"/>
      <c r="OZ592" s="54"/>
      <c r="PA592" s="54"/>
      <c r="PB592" s="54"/>
      <c r="PC592" s="54"/>
      <c r="PD592" s="54"/>
      <c r="PE592" s="54"/>
      <c r="PF592" s="54"/>
      <c r="PG592" s="54"/>
      <c r="PH592" s="54"/>
      <c r="PI592" s="54"/>
      <c r="PJ592" s="54"/>
      <c r="PK592" s="54"/>
      <c r="PL592" s="54"/>
      <c r="PM592" s="54"/>
      <c r="PN592" s="54"/>
      <c r="PO592" s="54"/>
      <c r="PP592" s="54"/>
      <c r="PQ592" s="54"/>
      <c r="PR592" s="54"/>
      <c r="PS592" s="54"/>
      <c r="PT592" s="54"/>
      <c r="PU592" s="54"/>
      <c r="PV592" s="54"/>
      <c r="PW592" s="54"/>
      <c r="PX592" s="54"/>
      <c r="PY592" s="54"/>
      <c r="PZ592" s="54"/>
      <c r="QA592" s="54"/>
      <c r="QB592" s="54"/>
      <c r="QC592" s="54"/>
      <c r="QD592" s="54"/>
      <c r="QE592" s="54"/>
      <c r="QF592" s="54"/>
      <c r="QG592" s="54"/>
      <c r="QH592" s="54"/>
      <c r="QI592" s="54"/>
      <c r="QJ592" s="54"/>
      <c r="QK592" s="54"/>
      <c r="QL592" s="54"/>
      <c r="QM592" s="54"/>
      <c r="QN592" s="54"/>
      <c r="QO592" s="54"/>
      <c r="QP592" s="54"/>
      <c r="QQ592" s="54"/>
      <c r="QR592" s="54"/>
      <c r="QS592" s="54"/>
      <c r="QT592" s="54"/>
      <c r="QU592" s="54"/>
      <c r="QV592" s="54"/>
      <c r="QW592" s="54"/>
      <c r="QX592" s="54"/>
      <c r="QY592" s="54"/>
      <c r="QZ592" s="54"/>
      <c r="RA592" s="54"/>
      <c r="RB592" s="54"/>
      <c r="RC592" s="54"/>
      <c r="RD592" s="54"/>
      <c r="RE592" s="54"/>
      <c r="RF592" s="54"/>
      <c r="RG592" s="54"/>
      <c r="RH592" s="54"/>
      <c r="RI592" s="54"/>
      <c r="RJ592" s="54"/>
      <c r="RK592" s="54"/>
      <c r="RL592" s="54"/>
      <c r="RM592" s="54"/>
      <c r="RN592" s="54"/>
      <c r="RO592" s="54"/>
      <c r="RP592" s="54"/>
      <c r="RQ592" s="54"/>
      <c r="RR592" s="54"/>
      <c r="RS592" s="54"/>
      <c r="RT592" s="54"/>
      <c r="RU592" s="54"/>
      <c r="RV592" s="54"/>
      <c r="RW592" s="54"/>
      <c r="RX592" s="54"/>
      <c r="RY592" s="54"/>
      <c r="RZ592" s="54"/>
      <c r="SA592" s="54"/>
      <c r="SB592" s="54"/>
      <c r="SC592" s="54"/>
      <c r="SD592" s="54"/>
      <c r="SE592" s="54"/>
      <c r="SF592" s="54"/>
      <c r="SG592" s="54"/>
      <c r="SH592" s="54"/>
      <c r="SI592" s="54"/>
      <c r="SJ592" s="54"/>
      <c r="SK592" s="54"/>
      <c r="SL592" s="54"/>
      <c r="SM592" s="54"/>
      <c r="SN592" s="54"/>
      <c r="SO592" s="54"/>
      <c r="SP592" s="54"/>
      <c r="SQ592" s="54"/>
      <c r="SR592" s="54"/>
      <c r="SS592" s="54"/>
      <c r="ST592" s="54"/>
      <c r="SU592" s="54"/>
      <c r="SV592" s="54"/>
      <c r="SW592" s="54"/>
      <c r="SX592" s="54"/>
      <c r="SY592" s="54"/>
      <c r="SZ592" s="54"/>
      <c r="TA592" s="54"/>
      <c r="TB592" s="54"/>
      <c r="TC592" s="54"/>
      <c r="TD592" s="54"/>
      <c r="TE592" s="54"/>
      <c r="TF592" s="54"/>
      <c r="TG592" s="54"/>
      <c r="TH592" s="54"/>
      <c r="TI592" s="54"/>
      <c r="TJ592" s="54"/>
      <c r="TK592" s="54"/>
      <c r="TL592" s="54"/>
      <c r="TM592" s="54"/>
      <c r="TN592" s="54"/>
      <c r="TO592" s="54"/>
      <c r="TP592" s="54"/>
      <c r="TQ592" s="54"/>
      <c r="TR592" s="54"/>
      <c r="TS592" s="54"/>
      <c r="TT592" s="54"/>
      <c r="TU592" s="54"/>
      <c r="TV592" s="54"/>
      <c r="TW592" s="54"/>
      <c r="TX592" s="54"/>
      <c r="TY592" s="54"/>
      <c r="TZ592" s="54"/>
      <c r="UA592" s="54"/>
      <c r="UB592" s="54"/>
      <c r="UC592" s="54"/>
      <c r="UD592" s="54"/>
      <c r="UE592" s="54"/>
      <c r="UF592" s="54"/>
      <c r="UG592" s="54"/>
      <c r="UH592" s="54"/>
      <c r="UI592" s="54"/>
      <c r="UJ592" s="54"/>
      <c r="UK592" s="54"/>
      <c r="UL592" s="54"/>
      <c r="UM592" s="54"/>
      <c r="UN592" s="54"/>
      <c r="UO592" s="54"/>
      <c r="UP592" s="54"/>
      <c r="UQ592" s="54"/>
      <c r="UR592" s="54"/>
      <c r="US592" s="54"/>
      <c r="UT592" s="54"/>
      <c r="UU592" s="54"/>
      <c r="UV592" s="54"/>
      <c r="UW592" s="54"/>
      <c r="UX592" s="54"/>
      <c r="UY592" s="54"/>
      <c r="UZ592" s="54"/>
      <c r="VA592" s="54"/>
      <c r="VB592" s="54"/>
      <c r="VC592" s="54"/>
      <c r="VD592" s="54"/>
      <c r="VE592" s="54"/>
      <c r="VF592" s="54"/>
      <c r="VG592" s="54"/>
      <c r="VH592" s="54"/>
      <c r="VI592" s="54"/>
      <c r="VJ592" s="54"/>
      <c r="VK592" s="54"/>
      <c r="VL592" s="54"/>
      <c r="VM592" s="54"/>
      <c r="VN592" s="54"/>
      <c r="VO592" s="54"/>
      <c r="VP592" s="54"/>
      <c r="VQ592" s="54"/>
      <c r="VR592" s="54"/>
      <c r="VS592" s="54"/>
      <c r="VT592" s="54"/>
      <c r="VU592" s="54"/>
      <c r="VV592" s="54"/>
      <c r="VW592" s="54"/>
      <c r="VX592" s="54"/>
      <c r="VY592" s="54"/>
      <c r="VZ592" s="54"/>
      <c r="WA592" s="54"/>
      <c r="WB592" s="54"/>
      <c r="WC592" s="54"/>
      <c r="WD592" s="54"/>
      <c r="WE592" s="54"/>
      <c r="WF592" s="54"/>
      <c r="WG592" s="54"/>
      <c r="WH592" s="54"/>
      <c r="WI592" s="54"/>
      <c r="WJ592" s="54"/>
      <c r="WK592" s="54"/>
      <c r="WL592" s="54"/>
      <c r="WM592" s="54"/>
      <c r="WN592" s="54"/>
      <c r="WO592" s="54"/>
      <c r="WP592" s="54"/>
      <c r="WQ592" s="54"/>
      <c r="WR592" s="54"/>
      <c r="WS592" s="54"/>
      <c r="WT592" s="54"/>
      <c r="WU592" s="54"/>
      <c r="WV592" s="54"/>
      <c r="WW592" s="54"/>
      <c r="WX592" s="54"/>
      <c r="WY592" s="54"/>
      <c r="WZ592" s="54"/>
      <c r="XA592" s="54"/>
      <c r="XB592" s="54"/>
      <c r="XC592" s="54"/>
      <c r="XD592" s="54"/>
      <c r="XE592" s="54"/>
      <c r="XF592" s="54"/>
      <c r="XG592" s="54"/>
      <c r="XH592" s="54"/>
      <c r="XI592" s="54"/>
      <c r="XJ592" s="54"/>
      <c r="XK592" s="54"/>
      <c r="XL592" s="54"/>
      <c r="XM592" s="54"/>
      <c r="XN592" s="54"/>
      <c r="XO592" s="54"/>
      <c r="XP592" s="54"/>
      <c r="XQ592" s="54"/>
      <c r="XR592" s="54"/>
      <c r="XS592" s="54"/>
      <c r="XT592" s="54"/>
      <c r="XU592" s="54"/>
      <c r="XV592" s="54"/>
      <c r="XW592" s="54"/>
      <c r="XX592" s="54"/>
      <c r="XY592" s="54"/>
      <c r="XZ592" s="54"/>
      <c r="YA592" s="54"/>
      <c r="YB592" s="54"/>
      <c r="YC592" s="54"/>
      <c r="YD592" s="54"/>
      <c r="YE592" s="54"/>
      <c r="YF592" s="54"/>
      <c r="YG592" s="54"/>
      <c r="YH592" s="54"/>
      <c r="YI592" s="54"/>
      <c r="YJ592" s="54"/>
      <c r="YK592" s="54"/>
      <c r="YL592" s="54"/>
      <c r="YM592" s="54"/>
      <c r="YN592" s="54"/>
      <c r="YO592" s="54"/>
      <c r="YP592" s="54"/>
      <c r="YQ592" s="54"/>
      <c r="YR592" s="54"/>
      <c r="YS592" s="54"/>
      <c r="YT592" s="54"/>
      <c r="YU592" s="54"/>
      <c r="YV592" s="54"/>
      <c r="YW592" s="54"/>
      <c r="YX592" s="54"/>
      <c r="YY592" s="54"/>
      <c r="YZ592" s="54"/>
      <c r="ZA592" s="54"/>
      <c r="ZB592" s="54"/>
      <c r="ZC592" s="54"/>
      <c r="ZD592" s="54"/>
      <c r="ZE592" s="54"/>
      <c r="ZF592" s="54"/>
      <c r="ZG592" s="54"/>
      <c r="ZH592" s="54"/>
      <c r="ZI592" s="54"/>
      <c r="ZJ592" s="54"/>
      <c r="ZK592" s="54"/>
      <c r="ZL592" s="54"/>
      <c r="ZM592" s="54"/>
      <c r="ZN592" s="54"/>
      <c r="ZO592" s="54"/>
      <c r="ZP592" s="54"/>
      <c r="ZQ592" s="54"/>
      <c r="ZR592" s="54"/>
      <c r="ZS592" s="54"/>
      <c r="ZT592" s="54"/>
      <c r="ZU592" s="54"/>
      <c r="ZV592" s="54"/>
      <c r="ZW592" s="54"/>
      <c r="ZX592" s="54"/>
      <c r="ZY592" s="54"/>
      <c r="ZZ592" s="54"/>
    </row>
    <row r="593" spans="1:702" x14ac:dyDescent="0.2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  <c r="CW593" s="54"/>
      <c r="CX593" s="54"/>
      <c r="CY593" s="54"/>
      <c r="CZ593" s="54"/>
      <c r="DA593" s="54"/>
      <c r="DB593" s="54"/>
      <c r="DC593" s="54"/>
      <c r="DD593" s="54"/>
      <c r="DE593" s="54"/>
      <c r="DF593" s="54"/>
      <c r="DG593" s="54"/>
      <c r="DH593" s="54"/>
      <c r="DI593" s="54"/>
      <c r="DJ593" s="54"/>
      <c r="DK593" s="54"/>
      <c r="DL593" s="54"/>
      <c r="DM593" s="54"/>
      <c r="DN593" s="54"/>
      <c r="DO593" s="54"/>
      <c r="DP593" s="54"/>
      <c r="DQ593" s="54"/>
      <c r="DR593" s="54"/>
      <c r="DS593" s="54"/>
      <c r="DT593" s="54"/>
      <c r="DU593" s="54"/>
      <c r="DV593" s="54"/>
      <c r="DW593" s="54"/>
      <c r="DX593" s="54"/>
      <c r="DY593" s="54"/>
      <c r="DZ593" s="54"/>
      <c r="EA593" s="54"/>
      <c r="EB593" s="54"/>
      <c r="EC593" s="54"/>
      <c r="ED593" s="54"/>
      <c r="EE593" s="54"/>
      <c r="EF593" s="54"/>
      <c r="EG593" s="54"/>
      <c r="EH593" s="54"/>
      <c r="EI593" s="54"/>
      <c r="EJ593" s="54"/>
      <c r="EK593" s="54"/>
      <c r="EL593" s="54"/>
      <c r="EM593" s="54"/>
      <c r="EN593" s="54"/>
      <c r="EO593" s="54"/>
      <c r="EP593" s="54"/>
      <c r="EQ593" s="54"/>
      <c r="ER593" s="54"/>
      <c r="ES593" s="54"/>
      <c r="ET593" s="54"/>
      <c r="EU593" s="54"/>
      <c r="EV593" s="54"/>
      <c r="EW593" s="54"/>
      <c r="EX593" s="54"/>
      <c r="EY593" s="54"/>
      <c r="EZ593" s="54"/>
      <c r="FA593" s="54"/>
      <c r="FB593" s="54"/>
      <c r="FC593" s="54"/>
      <c r="FD593" s="54"/>
      <c r="FE593" s="54"/>
      <c r="FF593" s="54"/>
      <c r="FG593" s="54"/>
      <c r="FH593" s="54"/>
      <c r="FI593" s="54"/>
      <c r="FJ593" s="54"/>
      <c r="FK593" s="54"/>
      <c r="FL593" s="54"/>
      <c r="FM593" s="54"/>
      <c r="FN593" s="54"/>
      <c r="FO593" s="54"/>
      <c r="FP593" s="54"/>
      <c r="FQ593" s="54"/>
      <c r="FR593" s="54"/>
      <c r="FS593" s="54"/>
      <c r="FT593" s="54"/>
      <c r="FU593" s="54"/>
      <c r="FV593" s="54"/>
      <c r="FW593" s="54"/>
      <c r="FX593" s="54"/>
      <c r="FY593" s="54"/>
      <c r="FZ593" s="54"/>
      <c r="GA593" s="54"/>
      <c r="GB593" s="54"/>
      <c r="GC593" s="54"/>
      <c r="GD593" s="54"/>
      <c r="GE593" s="54"/>
      <c r="GF593" s="54"/>
      <c r="GG593" s="54"/>
      <c r="GH593" s="54"/>
      <c r="GI593" s="54"/>
      <c r="GJ593" s="54"/>
      <c r="GK593" s="54"/>
      <c r="GL593" s="54"/>
      <c r="GM593" s="54"/>
      <c r="GN593" s="54"/>
      <c r="GO593" s="54"/>
      <c r="GP593" s="54"/>
      <c r="GQ593" s="54"/>
      <c r="GR593" s="54"/>
      <c r="GS593" s="54"/>
      <c r="GT593" s="54"/>
      <c r="GU593" s="54"/>
      <c r="GV593" s="54"/>
      <c r="GW593" s="54"/>
      <c r="GX593" s="54"/>
      <c r="GY593" s="54"/>
      <c r="GZ593" s="54"/>
      <c r="HA593" s="54"/>
      <c r="HB593" s="54"/>
      <c r="HC593" s="54"/>
      <c r="HD593" s="54"/>
      <c r="HE593" s="54"/>
      <c r="HF593" s="54"/>
      <c r="HG593" s="54"/>
      <c r="HH593" s="54"/>
      <c r="HI593" s="54"/>
      <c r="HJ593" s="54"/>
      <c r="HK593" s="54"/>
      <c r="HL593" s="54"/>
      <c r="HM593" s="54"/>
      <c r="HN593" s="54"/>
      <c r="HO593" s="54"/>
      <c r="HP593" s="54"/>
      <c r="HQ593" s="54"/>
      <c r="HR593" s="54"/>
      <c r="HS593" s="54"/>
      <c r="HT593" s="54"/>
      <c r="HU593" s="54"/>
      <c r="HV593" s="54"/>
      <c r="HW593" s="54"/>
      <c r="HX593" s="54"/>
      <c r="HY593" s="54"/>
      <c r="HZ593" s="54"/>
      <c r="IA593" s="54"/>
      <c r="IB593" s="54"/>
      <c r="IC593" s="54"/>
      <c r="ID593" s="54"/>
      <c r="IE593" s="54"/>
      <c r="IF593" s="54"/>
      <c r="IG593" s="54"/>
      <c r="IH593" s="54"/>
      <c r="II593" s="54"/>
      <c r="IJ593" s="54"/>
      <c r="IK593" s="54"/>
      <c r="IL593" s="54"/>
      <c r="IM593" s="54"/>
      <c r="IN593" s="54"/>
      <c r="IO593" s="54"/>
      <c r="IP593" s="54"/>
      <c r="IQ593" s="54"/>
      <c r="IR593" s="54"/>
      <c r="IS593" s="54"/>
      <c r="IT593" s="54"/>
      <c r="IU593" s="54"/>
      <c r="IV593" s="54"/>
      <c r="IW593" s="54"/>
      <c r="IX593" s="54"/>
      <c r="IY593" s="54"/>
      <c r="IZ593" s="54"/>
      <c r="JA593" s="54"/>
      <c r="JB593" s="54"/>
      <c r="JC593" s="54"/>
      <c r="JD593" s="54"/>
      <c r="JE593" s="54"/>
      <c r="JF593" s="54"/>
      <c r="JG593" s="54"/>
      <c r="JH593" s="54"/>
      <c r="JI593" s="54"/>
      <c r="JJ593" s="54"/>
      <c r="JK593" s="54"/>
      <c r="JL593" s="54"/>
      <c r="JM593" s="54"/>
      <c r="JN593" s="54"/>
      <c r="JO593" s="54"/>
      <c r="JP593" s="54"/>
      <c r="JQ593" s="54"/>
      <c r="JR593" s="54"/>
      <c r="JS593" s="54"/>
      <c r="JT593" s="54"/>
      <c r="JU593" s="54"/>
      <c r="JV593" s="54"/>
      <c r="JW593" s="54"/>
      <c r="JX593" s="54"/>
      <c r="JY593" s="54"/>
      <c r="JZ593" s="54"/>
      <c r="KA593" s="54"/>
      <c r="KB593" s="54"/>
      <c r="KC593" s="54"/>
      <c r="KD593" s="54"/>
      <c r="KE593" s="54"/>
      <c r="KF593" s="54"/>
      <c r="KG593" s="54"/>
      <c r="KH593" s="54"/>
      <c r="KI593" s="54"/>
      <c r="KJ593" s="54"/>
      <c r="KK593" s="54"/>
      <c r="KL593" s="54"/>
      <c r="KM593" s="54"/>
      <c r="KN593" s="54"/>
      <c r="KO593" s="54"/>
      <c r="KP593" s="54"/>
      <c r="KQ593" s="54"/>
      <c r="KR593" s="54"/>
      <c r="KS593" s="54"/>
      <c r="KT593" s="54"/>
      <c r="KU593" s="54"/>
      <c r="KV593" s="54"/>
      <c r="KW593" s="54"/>
      <c r="KX593" s="54"/>
      <c r="KY593" s="54"/>
      <c r="KZ593" s="54"/>
      <c r="LA593" s="54"/>
      <c r="LB593" s="54"/>
      <c r="LC593" s="54"/>
      <c r="LD593" s="54"/>
      <c r="LE593" s="54"/>
      <c r="LF593" s="54"/>
      <c r="LG593" s="54"/>
      <c r="LH593" s="54"/>
      <c r="LI593" s="54"/>
      <c r="LJ593" s="54"/>
      <c r="LK593" s="54"/>
      <c r="LL593" s="54"/>
      <c r="LM593" s="54"/>
      <c r="LN593" s="54"/>
      <c r="LO593" s="54"/>
      <c r="LP593" s="54"/>
      <c r="LQ593" s="54"/>
      <c r="LR593" s="54"/>
      <c r="LS593" s="54"/>
      <c r="LT593" s="54"/>
      <c r="LU593" s="54"/>
      <c r="LV593" s="54"/>
      <c r="LW593" s="54"/>
      <c r="LX593" s="54"/>
      <c r="LY593" s="54"/>
      <c r="LZ593" s="54"/>
      <c r="MA593" s="54"/>
      <c r="MB593" s="54"/>
      <c r="MC593" s="54"/>
      <c r="MD593" s="54"/>
      <c r="ME593" s="54"/>
      <c r="MF593" s="54"/>
      <c r="MG593" s="54"/>
      <c r="MH593" s="54"/>
      <c r="MI593" s="54"/>
      <c r="MJ593" s="54"/>
      <c r="MK593" s="54"/>
      <c r="ML593" s="54"/>
      <c r="MM593" s="54"/>
      <c r="MN593" s="54"/>
      <c r="MO593" s="54"/>
      <c r="MP593" s="54"/>
      <c r="MQ593" s="54"/>
      <c r="MR593" s="54"/>
      <c r="MS593" s="54"/>
      <c r="MT593" s="54"/>
      <c r="MU593" s="54"/>
      <c r="MV593" s="54"/>
      <c r="MW593" s="54"/>
      <c r="MX593" s="54"/>
      <c r="MY593" s="54"/>
      <c r="MZ593" s="54"/>
      <c r="NA593" s="54"/>
      <c r="NB593" s="54"/>
      <c r="NC593" s="54"/>
      <c r="ND593" s="54"/>
      <c r="NE593" s="54"/>
      <c r="NF593" s="54"/>
      <c r="NG593" s="54"/>
      <c r="NH593" s="54"/>
      <c r="NI593" s="54"/>
      <c r="NJ593" s="54"/>
      <c r="NK593" s="54"/>
      <c r="NL593" s="54"/>
      <c r="NM593" s="54"/>
      <c r="NN593" s="54"/>
      <c r="NO593" s="54"/>
      <c r="NP593" s="54"/>
      <c r="NQ593" s="54"/>
      <c r="NR593" s="54"/>
      <c r="NS593" s="54"/>
      <c r="NT593" s="54"/>
      <c r="NU593" s="54"/>
      <c r="NV593" s="54"/>
      <c r="NW593" s="54"/>
      <c r="NX593" s="54"/>
      <c r="NY593" s="54"/>
      <c r="NZ593" s="54"/>
      <c r="OA593" s="54"/>
      <c r="OB593" s="54"/>
      <c r="OC593" s="54"/>
      <c r="OD593" s="54"/>
      <c r="OE593" s="54"/>
      <c r="OF593" s="54"/>
      <c r="OG593" s="54"/>
      <c r="OH593" s="54"/>
      <c r="OI593" s="54"/>
      <c r="OJ593" s="54"/>
      <c r="OK593" s="54"/>
      <c r="OL593" s="54"/>
      <c r="OM593" s="54"/>
      <c r="ON593" s="54"/>
      <c r="OO593" s="54"/>
      <c r="OP593" s="54"/>
      <c r="OQ593" s="54"/>
      <c r="OR593" s="54"/>
      <c r="OS593" s="54"/>
      <c r="OT593" s="54"/>
      <c r="OU593" s="54"/>
      <c r="OV593" s="54"/>
      <c r="OW593" s="54"/>
      <c r="OX593" s="54"/>
      <c r="OY593" s="54"/>
      <c r="OZ593" s="54"/>
      <c r="PA593" s="54"/>
      <c r="PB593" s="54"/>
      <c r="PC593" s="54"/>
      <c r="PD593" s="54"/>
      <c r="PE593" s="54"/>
      <c r="PF593" s="54"/>
      <c r="PG593" s="54"/>
      <c r="PH593" s="54"/>
      <c r="PI593" s="54"/>
      <c r="PJ593" s="54"/>
      <c r="PK593" s="54"/>
      <c r="PL593" s="54"/>
      <c r="PM593" s="54"/>
      <c r="PN593" s="54"/>
      <c r="PO593" s="54"/>
      <c r="PP593" s="54"/>
      <c r="PQ593" s="54"/>
      <c r="PR593" s="54"/>
      <c r="PS593" s="54"/>
      <c r="PT593" s="54"/>
      <c r="PU593" s="54"/>
      <c r="PV593" s="54"/>
      <c r="PW593" s="54"/>
      <c r="PX593" s="54"/>
      <c r="PY593" s="54"/>
      <c r="PZ593" s="54"/>
      <c r="QA593" s="54"/>
      <c r="QB593" s="54"/>
      <c r="QC593" s="54"/>
      <c r="QD593" s="54"/>
      <c r="QE593" s="54"/>
      <c r="QF593" s="54"/>
      <c r="QG593" s="54"/>
      <c r="QH593" s="54"/>
      <c r="QI593" s="54"/>
      <c r="QJ593" s="54"/>
      <c r="QK593" s="54"/>
      <c r="QL593" s="54"/>
      <c r="QM593" s="54"/>
      <c r="QN593" s="54"/>
      <c r="QO593" s="54"/>
      <c r="QP593" s="54"/>
      <c r="QQ593" s="54"/>
      <c r="QR593" s="54"/>
      <c r="QS593" s="54"/>
      <c r="QT593" s="54"/>
      <c r="QU593" s="54"/>
      <c r="QV593" s="54"/>
      <c r="QW593" s="54"/>
      <c r="QX593" s="54"/>
      <c r="QY593" s="54"/>
      <c r="QZ593" s="54"/>
      <c r="RA593" s="54"/>
      <c r="RB593" s="54"/>
      <c r="RC593" s="54"/>
      <c r="RD593" s="54"/>
      <c r="RE593" s="54"/>
      <c r="RF593" s="54"/>
      <c r="RG593" s="54"/>
      <c r="RH593" s="54"/>
      <c r="RI593" s="54"/>
      <c r="RJ593" s="54"/>
      <c r="RK593" s="54"/>
      <c r="RL593" s="54"/>
      <c r="RM593" s="54"/>
      <c r="RN593" s="54"/>
      <c r="RO593" s="54"/>
      <c r="RP593" s="54"/>
      <c r="RQ593" s="54"/>
      <c r="RR593" s="54"/>
      <c r="RS593" s="54"/>
      <c r="RT593" s="54"/>
      <c r="RU593" s="54"/>
      <c r="RV593" s="54"/>
      <c r="RW593" s="54"/>
      <c r="RX593" s="54"/>
      <c r="RY593" s="54"/>
      <c r="RZ593" s="54"/>
      <c r="SA593" s="54"/>
      <c r="SB593" s="54"/>
      <c r="SC593" s="54"/>
      <c r="SD593" s="54"/>
      <c r="SE593" s="54"/>
      <c r="SF593" s="54"/>
      <c r="SG593" s="54"/>
      <c r="SH593" s="54"/>
      <c r="SI593" s="54"/>
      <c r="SJ593" s="54"/>
      <c r="SK593" s="54"/>
      <c r="SL593" s="54"/>
      <c r="SM593" s="54"/>
      <c r="SN593" s="54"/>
      <c r="SO593" s="54"/>
      <c r="SP593" s="54"/>
      <c r="SQ593" s="54"/>
      <c r="SR593" s="54"/>
      <c r="SS593" s="54"/>
      <c r="ST593" s="54"/>
      <c r="SU593" s="54"/>
      <c r="SV593" s="54"/>
      <c r="SW593" s="54"/>
      <c r="SX593" s="54"/>
      <c r="SY593" s="54"/>
      <c r="SZ593" s="54"/>
      <c r="TA593" s="54"/>
      <c r="TB593" s="54"/>
      <c r="TC593" s="54"/>
      <c r="TD593" s="54"/>
      <c r="TE593" s="54"/>
      <c r="TF593" s="54"/>
      <c r="TG593" s="54"/>
      <c r="TH593" s="54"/>
      <c r="TI593" s="54"/>
      <c r="TJ593" s="54"/>
      <c r="TK593" s="54"/>
      <c r="TL593" s="54"/>
      <c r="TM593" s="54"/>
      <c r="TN593" s="54"/>
      <c r="TO593" s="54"/>
      <c r="TP593" s="54"/>
      <c r="TQ593" s="54"/>
      <c r="TR593" s="54"/>
      <c r="TS593" s="54"/>
      <c r="TT593" s="54"/>
      <c r="TU593" s="54"/>
      <c r="TV593" s="54"/>
      <c r="TW593" s="54"/>
      <c r="TX593" s="54"/>
      <c r="TY593" s="54"/>
      <c r="TZ593" s="54"/>
      <c r="UA593" s="54"/>
      <c r="UB593" s="54"/>
      <c r="UC593" s="54"/>
      <c r="UD593" s="54"/>
      <c r="UE593" s="54"/>
      <c r="UF593" s="54"/>
      <c r="UG593" s="54"/>
      <c r="UH593" s="54"/>
      <c r="UI593" s="54"/>
      <c r="UJ593" s="54"/>
      <c r="UK593" s="54"/>
      <c r="UL593" s="54"/>
      <c r="UM593" s="54"/>
      <c r="UN593" s="54"/>
      <c r="UO593" s="54"/>
      <c r="UP593" s="54"/>
      <c r="UQ593" s="54"/>
      <c r="UR593" s="54"/>
      <c r="US593" s="54"/>
      <c r="UT593" s="54"/>
      <c r="UU593" s="54"/>
      <c r="UV593" s="54"/>
      <c r="UW593" s="54"/>
      <c r="UX593" s="54"/>
      <c r="UY593" s="54"/>
      <c r="UZ593" s="54"/>
      <c r="VA593" s="54"/>
      <c r="VB593" s="54"/>
      <c r="VC593" s="54"/>
      <c r="VD593" s="54"/>
      <c r="VE593" s="54"/>
      <c r="VF593" s="54"/>
      <c r="VG593" s="54"/>
      <c r="VH593" s="54"/>
      <c r="VI593" s="54"/>
      <c r="VJ593" s="54"/>
      <c r="VK593" s="54"/>
      <c r="VL593" s="54"/>
      <c r="VM593" s="54"/>
      <c r="VN593" s="54"/>
      <c r="VO593" s="54"/>
      <c r="VP593" s="54"/>
      <c r="VQ593" s="54"/>
      <c r="VR593" s="54"/>
      <c r="VS593" s="54"/>
      <c r="VT593" s="54"/>
      <c r="VU593" s="54"/>
      <c r="VV593" s="54"/>
      <c r="VW593" s="54"/>
      <c r="VX593" s="54"/>
      <c r="VY593" s="54"/>
      <c r="VZ593" s="54"/>
      <c r="WA593" s="54"/>
      <c r="WB593" s="54"/>
      <c r="WC593" s="54"/>
      <c r="WD593" s="54"/>
      <c r="WE593" s="54"/>
      <c r="WF593" s="54"/>
      <c r="WG593" s="54"/>
      <c r="WH593" s="54"/>
      <c r="WI593" s="54"/>
      <c r="WJ593" s="54"/>
      <c r="WK593" s="54"/>
      <c r="WL593" s="54"/>
      <c r="WM593" s="54"/>
      <c r="WN593" s="54"/>
      <c r="WO593" s="54"/>
      <c r="WP593" s="54"/>
      <c r="WQ593" s="54"/>
      <c r="WR593" s="54"/>
      <c r="WS593" s="54"/>
      <c r="WT593" s="54"/>
      <c r="WU593" s="54"/>
      <c r="WV593" s="54"/>
      <c r="WW593" s="54"/>
      <c r="WX593" s="54"/>
      <c r="WY593" s="54"/>
      <c r="WZ593" s="54"/>
      <c r="XA593" s="54"/>
      <c r="XB593" s="54"/>
      <c r="XC593" s="54"/>
      <c r="XD593" s="54"/>
      <c r="XE593" s="54"/>
      <c r="XF593" s="54"/>
      <c r="XG593" s="54"/>
      <c r="XH593" s="54"/>
      <c r="XI593" s="54"/>
      <c r="XJ593" s="54"/>
      <c r="XK593" s="54"/>
      <c r="XL593" s="54"/>
      <c r="XM593" s="54"/>
      <c r="XN593" s="54"/>
      <c r="XO593" s="54"/>
      <c r="XP593" s="54"/>
      <c r="XQ593" s="54"/>
      <c r="XR593" s="54"/>
      <c r="XS593" s="54"/>
      <c r="XT593" s="54"/>
      <c r="XU593" s="54"/>
      <c r="XV593" s="54"/>
      <c r="XW593" s="54"/>
      <c r="XX593" s="54"/>
      <c r="XY593" s="54"/>
      <c r="XZ593" s="54"/>
      <c r="YA593" s="54"/>
      <c r="YB593" s="54"/>
      <c r="YC593" s="54"/>
      <c r="YD593" s="54"/>
      <c r="YE593" s="54"/>
      <c r="YF593" s="54"/>
      <c r="YG593" s="54"/>
      <c r="YH593" s="54"/>
      <c r="YI593" s="54"/>
      <c r="YJ593" s="54"/>
      <c r="YK593" s="54"/>
      <c r="YL593" s="54"/>
      <c r="YM593" s="54"/>
      <c r="YN593" s="54"/>
      <c r="YO593" s="54"/>
      <c r="YP593" s="54"/>
      <c r="YQ593" s="54"/>
      <c r="YR593" s="54"/>
      <c r="YS593" s="54"/>
      <c r="YT593" s="54"/>
      <c r="YU593" s="54"/>
      <c r="YV593" s="54"/>
      <c r="YW593" s="54"/>
      <c r="YX593" s="54"/>
      <c r="YY593" s="54"/>
      <c r="YZ593" s="54"/>
      <c r="ZA593" s="54"/>
      <c r="ZB593" s="54"/>
      <c r="ZC593" s="54"/>
      <c r="ZD593" s="54"/>
      <c r="ZE593" s="54"/>
      <c r="ZF593" s="54"/>
      <c r="ZG593" s="54"/>
      <c r="ZH593" s="54"/>
      <c r="ZI593" s="54"/>
      <c r="ZJ593" s="54"/>
      <c r="ZK593" s="54"/>
      <c r="ZL593" s="54"/>
      <c r="ZM593" s="54"/>
      <c r="ZN593" s="54"/>
      <c r="ZO593" s="54"/>
      <c r="ZP593" s="54"/>
      <c r="ZQ593" s="54"/>
      <c r="ZR593" s="54"/>
      <c r="ZS593" s="54"/>
      <c r="ZT593" s="54"/>
      <c r="ZU593" s="54"/>
      <c r="ZV593" s="54"/>
      <c r="ZW593" s="54"/>
      <c r="ZX593" s="54"/>
      <c r="ZY593" s="54"/>
      <c r="ZZ593" s="54"/>
    </row>
    <row r="594" spans="1:702" x14ac:dyDescent="0.2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  <c r="CW594" s="54"/>
      <c r="CX594" s="54"/>
      <c r="CY594" s="54"/>
      <c r="CZ594" s="54"/>
      <c r="DA594" s="54"/>
      <c r="DB594" s="54"/>
      <c r="DC594" s="54"/>
      <c r="DD594" s="54"/>
      <c r="DE594" s="54"/>
      <c r="DF594" s="54"/>
      <c r="DG594" s="54"/>
      <c r="DH594" s="54"/>
      <c r="DI594" s="54"/>
      <c r="DJ594" s="54"/>
      <c r="DK594" s="54"/>
      <c r="DL594" s="54"/>
      <c r="DM594" s="54"/>
      <c r="DN594" s="54"/>
      <c r="DO594" s="54"/>
      <c r="DP594" s="54"/>
      <c r="DQ594" s="54"/>
      <c r="DR594" s="54"/>
      <c r="DS594" s="54"/>
      <c r="DT594" s="54"/>
      <c r="DU594" s="54"/>
      <c r="DV594" s="54"/>
      <c r="DW594" s="54"/>
      <c r="DX594" s="54"/>
      <c r="DY594" s="54"/>
      <c r="DZ594" s="54"/>
      <c r="EA594" s="54"/>
      <c r="EB594" s="54"/>
      <c r="EC594" s="54"/>
      <c r="ED594" s="54"/>
      <c r="EE594" s="54"/>
      <c r="EF594" s="54"/>
      <c r="EG594" s="54"/>
      <c r="EH594" s="54"/>
      <c r="EI594" s="54"/>
      <c r="EJ594" s="54"/>
      <c r="EK594" s="54"/>
      <c r="EL594" s="54"/>
      <c r="EM594" s="54"/>
      <c r="EN594" s="54"/>
      <c r="EO594" s="54"/>
      <c r="EP594" s="54"/>
      <c r="EQ594" s="54"/>
      <c r="ER594" s="54"/>
      <c r="ES594" s="54"/>
      <c r="ET594" s="54"/>
      <c r="EU594" s="54"/>
      <c r="EV594" s="54"/>
      <c r="EW594" s="54"/>
      <c r="EX594" s="54"/>
      <c r="EY594" s="54"/>
      <c r="EZ594" s="54"/>
      <c r="FA594" s="54"/>
      <c r="FB594" s="54"/>
      <c r="FC594" s="54"/>
      <c r="FD594" s="54"/>
      <c r="FE594" s="54"/>
      <c r="FF594" s="54"/>
      <c r="FG594" s="54"/>
      <c r="FH594" s="54"/>
      <c r="FI594" s="54"/>
      <c r="FJ594" s="54"/>
      <c r="FK594" s="54"/>
      <c r="FL594" s="54"/>
      <c r="FM594" s="54"/>
      <c r="FN594" s="54"/>
      <c r="FO594" s="54"/>
      <c r="FP594" s="54"/>
      <c r="FQ594" s="54"/>
      <c r="FR594" s="54"/>
      <c r="FS594" s="54"/>
      <c r="FT594" s="54"/>
      <c r="FU594" s="54"/>
      <c r="FV594" s="54"/>
      <c r="FW594" s="54"/>
      <c r="FX594" s="54"/>
      <c r="FY594" s="54"/>
      <c r="FZ594" s="54"/>
      <c r="GA594" s="54"/>
      <c r="GB594" s="54"/>
      <c r="GC594" s="54"/>
      <c r="GD594" s="54"/>
      <c r="GE594" s="54"/>
      <c r="GF594" s="54"/>
      <c r="GG594" s="54"/>
      <c r="GH594" s="54"/>
      <c r="GI594" s="54"/>
      <c r="GJ594" s="54"/>
      <c r="GK594" s="54"/>
      <c r="GL594" s="54"/>
      <c r="GM594" s="54"/>
      <c r="GN594" s="54"/>
      <c r="GO594" s="54"/>
      <c r="GP594" s="54"/>
      <c r="GQ594" s="54"/>
      <c r="GR594" s="54"/>
      <c r="GS594" s="54"/>
      <c r="GT594" s="54"/>
      <c r="GU594" s="54"/>
      <c r="GV594" s="54"/>
      <c r="GW594" s="54"/>
      <c r="GX594" s="54"/>
      <c r="GY594" s="54"/>
      <c r="GZ594" s="54"/>
      <c r="HA594" s="54"/>
      <c r="HB594" s="54"/>
      <c r="HC594" s="54"/>
      <c r="HD594" s="54"/>
      <c r="HE594" s="54"/>
      <c r="HF594" s="54"/>
      <c r="HG594" s="54"/>
      <c r="HH594" s="54"/>
      <c r="HI594" s="54"/>
      <c r="HJ594" s="54"/>
      <c r="HK594" s="54"/>
      <c r="HL594" s="54"/>
      <c r="HM594" s="54"/>
      <c r="HN594" s="54"/>
      <c r="HO594" s="54"/>
      <c r="HP594" s="54"/>
      <c r="HQ594" s="54"/>
      <c r="HR594" s="54"/>
      <c r="HS594" s="54"/>
      <c r="HT594" s="54"/>
      <c r="HU594" s="54"/>
      <c r="HV594" s="54"/>
      <c r="HW594" s="54"/>
      <c r="HX594" s="54"/>
      <c r="HY594" s="54"/>
      <c r="HZ594" s="54"/>
      <c r="IA594" s="54"/>
      <c r="IB594" s="54"/>
      <c r="IC594" s="54"/>
      <c r="ID594" s="54"/>
      <c r="IE594" s="54"/>
      <c r="IF594" s="54"/>
      <c r="IG594" s="54"/>
      <c r="IH594" s="54"/>
      <c r="II594" s="54"/>
      <c r="IJ594" s="54"/>
      <c r="IK594" s="54"/>
      <c r="IL594" s="54"/>
      <c r="IM594" s="54"/>
      <c r="IN594" s="54"/>
      <c r="IO594" s="54"/>
      <c r="IP594" s="54"/>
      <c r="IQ594" s="54"/>
      <c r="IR594" s="54"/>
      <c r="IS594" s="54"/>
      <c r="IT594" s="54"/>
      <c r="IU594" s="54"/>
      <c r="IV594" s="54"/>
      <c r="IW594" s="54"/>
      <c r="IX594" s="54"/>
      <c r="IY594" s="54"/>
      <c r="IZ594" s="54"/>
      <c r="JA594" s="54"/>
      <c r="JB594" s="54"/>
      <c r="JC594" s="54"/>
      <c r="JD594" s="54"/>
      <c r="JE594" s="54"/>
      <c r="JF594" s="54"/>
      <c r="JG594" s="54"/>
      <c r="JH594" s="54"/>
      <c r="JI594" s="54"/>
      <c r="JJ594" s="54"/>
      <c r="JK594" s="54"/>
      <c r="JL594" s="54"/>
      <c r="JM594" s="54"/>
      <c r="JN594" s="54"/>
      <c r="JO594" s="54"/>
      <c r="JP594" s="54"/>
      <c r="JQ594" s="54"/>
      <c r="JR594" s="54"/>
      <c r="JS594" s="54"/>
      <c r="JT594" s="54"/>
      <c r="JU594" s="54"/>
      <c r="JV594" s="54"/>
      <c r="JW594" s="54"/>
      <c r="JX594" s="54"/>
      <c r="JY594" s="54"/>
      <c r="JZ594" s="54"/>
      <c r="KA594" s="54"/>
      <c r="KB594" s="54"/>
      <c r="KC594" s="54"/>
      <c r="KD594" s="54"/>
      <c r="KE594" s="54"/>
      <c r="KF594" s="54"/>
      <c r="KG594" s="54"/>
      <c r="KH594" s="54"/>
      <c r="KI594" s="54"/>
      <c r="KJ594" s="54"/>
      <c r="KK594" s="54"/>
      <c r="KL594" s="54"/>
      <c r="KM594" s="54"/>
      <c r="KN594" s="54"/>
      <c r="KO594" s="54"/>
      <c r="KP594" s="54"/>
      <c r="KQ594" s="54"/>
      <c r="KR594" s="54"/>
      <c r="KS594" s="54"/>
      <c r="KT594" s="54"/>
      <c r="KU594" s="54"/>
      <c r="KV594" s="54"/>
      <c r="KW594" s="54"/>
      <c r="KX594" s="54"/>
      <c r="KY594" s="54"/>
      <c r="KZ594" s="54"/>
      <c r="LA594" s="54"/>
      <c r="LB594" s="54"/>
      <c r="LC594" s="54"/>
      <c r="LD594" s="54"/>
      <c r="LE594" s="54"/>
      <c r="LF594" s="54"/>
      <c r="LG594" s="54"/>
      <c r="LH594" s="54"/>
      <c r="LI594" s="54"/>
      <c r="LJ594" s="54"/>
      <c r="LK594" s="54"/>
      <c r="LL594" s="54"/>
      <c r="LM594" s="54"/>
      <c r="LN594" s="54"/>
      <c r="LO594" s="54"/>
      <c r="LP594" s="54"/>
      <c r="LQ594" s="54"/>
      <c r="LR594" s="54"/>
      <c r="LS594" s="54"/>
      <c r="LT594" s="54"/>
      <c r="LU594" s="54"/>
      <c r="LV594" s="54"/>
      <c r="LW594" s="54"/>
      <c r="LX594" s="54"/>
      <c r="LY594" s="54"/>
      <c r="LZ594" s="54"/>
      <c r="MA594" s="54"/>
      <c r="MB594" s="54"/>
      <c r="MC594" s="54"/>
      <c r="MD594" s="54"/>
      <c r="ME594" s="54"/>
      <c r="MF594" s="54"/>
      <c r="MG594" s="54"/>
      <c r="MH594" s="54"/>
      <c r="MI594" s="54"/>
      <c r="MJ594" s="54"/>
      <c r="MK594" s="54"/>
      <c r="ML594" s="54"/>
      <c r="MM594" s="54"/>
      <c r="MN594" s="54"/>
      <c r="MO594" s="54"/>
      <c r="MP594" s="54"/>
      <c r="MQ594" s="54"/>
      <c r="MR594" s="54"/>
      <c r="MS594" s="54"/>
      <c r="MT594" s="54"/>
      <c r="MU594" s="54"/>
      <c r="MV594" s="54"/>
      <c r="MW594" s="54"/>
      <c r="MX594" s="54"/>
      <c r="MY594" s="54"/>
      <c r="MZ594" s="54"/>
      <c r="NA594" s="54"/>
      <c r="NB594" s="54"/>
      <c r="NC594" s="54"/>
      <c r="ND594" s="54"/>
      <c r="NE594" s="54"/>
      <c r="NF594" s="54"/>
      <c r="NG594" s="54"/>
      <c r="NH594" s="54"/>
      <c r="NI594" s="54"/>
      <c r="NJ594" s="54"/>
      <c r="NK594" s="54"/>
      <c r="NL594" s="54"/>
      <c r="NM594" s="54"/>
      <c r="NN594" s="54"/>
      <c r="NO594" s="54"/>
      <c r="NP594" s="54"/>
      <c r="NQ594" s="54"/>
      <c r="NR594" s="54"/>
      <c r="NS594" s="54"/>
      <c r="NT594" s="54"/>
      <c r="NU594" s="54"/>
      <c r="NV594" s="54"/>
      <c r="NW594" s="54"/>
      <c r="NX594" s="54"/>
      <c r="NY594" s="54"/>
      <c r="NZ594" s="54"/>
      <c r="OA594" s="54"/>
      <c r="OB594" s="54"/>
      <c r="OC594" s="54"/>
      <c r="OD594" s="54"/>
      <c r="OE594" s="54"/>
      <c r="OF594" s="54"/>
      <c r="OG594" s="54"/>
      <c r="OH594" s="54"/>
      <c r="OI594" s="54"/>
      <c r="OJ594" s="54"/>
      <c r="OK594" s="54"/>
      <c r="OL594" s="54"/>
      <c r="OM594" s="54"/>
      <c r="ON594" s="54"/>
      <c r="OO594" s="54"/>
      <c r="OP594" s="54"/>
      <c r="OQ594" s="54"/>
      <c r="OR594" s="54"/>
      <c r="OS594" s="54"/>
      <c r="OT594" s="54"/>
      <c r="OU594" s="54"/>
      <c r="OV594" s="54"/>
      <c r="OW594" s="54"/>
      <c r="OX594" s="54"/>
      <c r="OY594" s="54"/>
      <c r="OZ594" s="54"/>
      <c r="PA594" s="54"/>
      <c r="PB594" s="54"/>
      <c r="PC594" s="54"/>
      <c r="PD594" s="54"/>
      <c r="PE594" s="54"/>
      <c r="PF594" s="54"/>
      <c r="PG594" s="54"/>
      <c r="PH594" s="54"/>
      <c r="PI594" s="54"/>
      <c r="PJ594" s="54"/>
      <c r="PK594" s="54"/>
      <c r="PL594" s="54"/>
      <c r="PM594" s="54"/>
      <c r="PN594" s="54"/>
      <c r="PO594" s="54"/>
      <c r="PP594" s="54"/>
      <c r="PQ594" s="54"/>
      <c r="PR594" s="54"/>
      <c r="PS594" s="54"/>
      <c r="PT594" s="54"/>
      <c r="PU594" s="54"/>
      <c r="PV594" s="54"/>
      <c r="PW594" s="54"/>
      <c r="PX594" s="54"/>
      <c r="PY594" s="54"/>
      <c r="PZ594" s="54"/>
      <c r="QA594" s="54"/>
      <c r="QB594" s="54"/>
      <c r="QC594" s="54"/>
      <c r="QD594" s="54"/>
      <c r="QE594" s="54"/>
      <c r="QF594" s="54"/>
      <c r="QG594" s="54"/>
      <c r="QH594" s="54"/>
      <c r="QI594" s="54"/>
      <c r="QJ594" s="54"/>
      <c r="QK594" s="54"/>
      <c r="QL594" s="54"/>
      <c r="QM594" s="54"/>
      <c r="QN594" s="54"/>
      <c r="QO594" s="54"/>
      <c r="QP594" s="54"/>
      <c r="QQ594" s="54"/>
      <c r="QR594" s="54"/>
      <c r="QS594" s="54"/>
      <c r="QT594" s="54"/>
      <c r="QU594" s="54"/>
      <c r="QV594" s="54"/>
      <c r="QW594" s="54"/>
      <c r="QX594" s="54"/>
      <c r="QY594" s="54"/>
      <c r="QZ594" s="54"/>
      <c r="RA594" s="54"/>
      <c r="RB594" s="54"/>
      <c r="RC594" s="54"/>
      <c r="RD594" s="54"/>
      <c r="RE594" s="54"/>
      <c r="RF594" s="54"/>
      <c r="RG594" s="54"/>
      <c r="RH594" s="54"/>
      <c r="RI594" s="54"/>
      <c r="RJ594" s="54"/>
      <c r="RK594" s="54"/>
      <c r="RL594" s="54"/>
      <c r="RM594" s="54"/>
      <c r="RN594" s="54"/>
      <c r="RO594" s="54"/>
      <c r="RP594" s="54"/>
      <c r="RQ594" s="54"/>
      <c r="RR594" s="54"/>
      <c r="RS594" s="54"/>
      <c r="RT594" s="54"/>
      <c r="RU594" s="54"/>
      <c r="RV594" s="54"/>
      <c r="RW594" s="54"/>
      <c r="RX594" s="54"/>
      <c r="RY594" s="54"/>
      <c r="RZ594" s="54"/>
      <c r="SA594" s="54"/>
      <c r="SB594" s="54"/>
      <c r="SC594" s="54"/>
      <c r="SD594" s="54"/>
      <c r="SE594" s="54"/>
      <c r="SF594" s="54"/>
      <c r="SG594" s="54"/>
      <c r="SH594" s="54"/>
      <c r="SI594" s="54"/>
      <c r="SJ594" s="54"/>
      <c r="SK594" s="54"/>
      <c r="SL594" s="54"/>
      <c r="SM594" s="54"/>
      <c r="SN594" s="54"/>
      <c r="SO594" s="54"/>
      <c r="SP594" s="54"/>
      <c r="SQ594" s="54"/>
      <c r="SR594" s="54"/>
      <c r="SS594" s="54"/>
      <c r="ST594" s="54"/>
      <c r="SU594" s="54"/>
      <c r="SV594" s="54"/>
      <c r="SW594" s="54"/>
      <c r="SX594" s="54"/>
      <c r="SY594" s="54"/>
      <c r="SZ594" s="54"/>
      <c r="TA594" s="54"/>
      <c r="TB594" s="54"/>
      <c r="TC594" s="54"/>
      <c r="TD594" s="54"/>
      <c r="TE594" s="54"/>
      <c r="TF594" s="54"/>
      <c r="TG594" s="54"/>
      <c r="TH594" s="54"/>
      <c r="TI594" s="54"/>
      <c r="TJ594" s="54"/>
      <c r="TK594" s="54"/>
      <c r="TL594" s="54"/>
      <c r="TM594" s="54"/>
      <c r="TN594" s="54"/>
      <c r="TO594" s="54"/>
      <c r="TP594" s="54"/>
      <c r="TQ594" s="54"/>
      <c r="TR594" s="54"/>
      <c r="TS594" s="54"/>
      <c r="TT594" s="54"/>
      <c r="TU594" s="54"/>
      <c r="TV594" s="54"/>
      <c r="TW594" s="54"/>
      <c r="TX594" s="54"/>
      <c r="TY594" s="54"/>
      <c r="TZ594" s="54"/>
      <c r="UA594" s="54"/>
      <c r="UB594" s="54"/>
      <c r="UC594" s="54"/>
      <c r="UD594" s="54"/>
      <c r="UE594" s="54"/>
      <c r="UF594" s="54"/>
      <c r="UG594" s="54"/>
      <c r="UH594" s="54"/>
      <c r="UI594" s="54"/>
      <c r="UJ594" s="54"/>
      <c r="UK594" s="54"/>
      <c r="UL594" s="54"/>
      <c r="UM594" s="54"/>
      <c r="UN594" s="54"/>
      <c r="UO594" s="54"/>
      <c r="UP594" s="54"/>
      <c r="UQ594" s="54"/>
      <c r="UR594" s="54"/>
      <c r="US594" s="54"/>
      <c r="UT594" s="54"/>
      <c r="UU594" s="54"/>
      <c r="UV594" s="54"/>
      <c r="UW594" s="54"/>
      <c r="UX594" s="54"/>
      <c r="UY594" s="54"/>
      <c r="UZ594" s="54"/>
      <c r="VA594" s="54"/>
      <c r="VB594" s="54"/>
      <c r="VC594" s="54"/>
      <c r="VD594" s="54"/>
      <c r="VE594" s="54"/>
      <c r="VF594" s="54"/>
      <c r="VG594" s="54"/>
      <c r="VH594" s="54"/>
      <c r="VI594" s="54"/>
      <c r="VJ594" s="54"/>
      <c r="VK594" s="54"/>
      <c r="VL594" s="54"/>
      <c r="VM594" s="54"/>
      <c r="VN594" s="54"/>
      <c r="VO594" s="54"/>
      <c r="VP594" s="54"/>
      <c r="VQ594" s="54"/>
      <c r="VR594" s="54"/>
      <c r="VS594" s="54"/>
      <c r="VT594" s="54"/>
      <c r="VU594" s="54"/>
      <c r="VV594" s="54"/>
      <c r="VW594" s="54"/>
      <c r="VX594" s="54"/>
      <c r="VY594" s="54"/>
      <c r="VZ594" s="54"/>
      <c r="WA594" s="54"/>
      <c r="WB594" s="54"/>
      <c r="WC594" s="54"/>
      <c r="WD594" s="54"/>
      <c r="WE594" s="54"/>
      <c r="WF594" s="54"/>
      <c r="WG594" s="54"/>
      <c r="WH594" s="54"/>
      <c r="WI594" s="54"/>
      <c r="WJ594" s="54"/>
      <c r="WK594" s="54"/>
      <c r="WL594" s="54"/>
      <c r="WM594" s="54"/>
      <c r="WN594" s="54"/>
      <c r="WO594" s="54"/>
      <c r="WP594" s="54"/>
      <c r="WQ594" s="54"/>
      <c r="WR594" s="54"/>
      <c r="WS594" s="54"/>
      <c r="WT594" s="54"/>
      <c r="WU594" s="54"/>
      <c r="WV594" s="54"/>
      <c r="WW594" s="54"/>
      <c r="WX594" s="54"/>
      <c r="WY594" s="54"/>
      <c r="WZ594" s="54"/>
      <c r="XA594" s="54"/>
      <c r="XB594" s="54"/>
      <c r="XC594" s="54"/>
      <c r="XD594" s="54"/>
      <c r="XE594" s="54"/>
      <c r="XF594" s="54"/>
      <c r="XG594" s="54"/>
      <c r="XH594" s="54"/>
      <c r="XI594" s="54"/>
      <c r="XJ594" s="54"/>
      <c r="XK594" s="54"/>
      <c r="XL594" s="54"/>
      <c r="XM594" s="54"/>
      <c r="XN594" s="54"/>
      <c r="XO594" s="54"/>
      <c r="XP594" s="54"/>
      <c r="XQ594" s="54"/>
      <c r="XR594" s="54"/>
      <c r="XS594" s="54"/>
      <c r="XT594" s="54"/>
      <c r="XU594" s="54"/>
      <c r="XV594" s="54"/>
      <c r="XW594" s="54"/>
      <c r="XX594" s="54"/>
      <c r="XY594" s="54"/>
      <c r="XZ594" s="54"/>
      <c r="YA594" s="54"/>
      <c r="YB594" s="54"/>
      <c r="YC594" s="54"/>
      <c r="YD594" s="54"/>
      <c r="YE594" s="54"/>
      <c r="YF594" s="54"/>
      <c r="YG594" s="54"/>
      <c r="YH594" s="54"/>
      <c r="YI594" s="54"/>
      <c r="YJ594" s="54"/>
      <c r="YK594" s="54"/>
      <c r="YL594" s="54"/>
      <c r="YM594" s="54"/>
      <c r="YN594" s="54"/>
      <c r="YO594" s="54"/>
      <c r="YP594" s="54"/>
      <c r="YQ594" s="54"/>
      <c r="YR594" s="54"/>
      <c r="YS594" s="54"/>
      <c r="YT594" s="54"/>
      <c r="YU594" s="54"/>
      <c r="YV594" s="54"/>
      <c r="YW594" s="54"/>
      <c r="YX594" s="54"/>
      <c r="YY594" s="54"/>
      <c r="YZ594" s="54"/>
      <c r="ZA594" s="54"/>
      <c r="ZB594" s="54"/>
      <c r="ZC594" s="54"/>
      <c r="ZD594" s="54"/>
      <c r="ZE594" s="54"/>
      <c r="ZF594" s="54"/>
      <c r="ZG594" s="54"/>
      <c r="ZH594" s="54"/>
      <c r="ZI594" s="54"/>
      <c r="ZJ594" s="54"/>
      <c r="ZK594" s="54"/>
      <c r="ZL594" s="54"/>
      <c r="ZM594" s="54"/>
      <c r="ZN594" s="54"/>
      <c r="ZO594" s="54"/>
      <c r="ZP594" s="54"/>
      <c r="ZQ594" s="54"/>
      <c r="ZR594" s="54"/>
      <c r="ZS594" s="54"/>
      <c r="ZT594" s="54"/>
      <c r="ZU594" s="54"/>
      <c r="ZV594" s="54"/>
      <c r="ZW594" s="54"/>
      <c r="ZX594" s="54"/>
      <c r="ZY594" s="54"/>
      <c r="ZZ594" s="54"/>
    </row>
    <row r="595" spans="1:702" x14ac:dyDescent="0.2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  <c r="CW595" s="54"/>
      <c r="CX595" s="54"/>
      <c r="CY595" s="54"/>
      <c r="CZ595" s="54"/>
      <c r="DA595" s="54"/>
      <c r="DB595" s="54"/>
      <c r="DC595" s="54"/>
      <c r="DD595" s="54"/>
      <c r="DE595" s="54"/>
      <c r="DF595" s="54"/>
      <c r="DG595" s="54"/>
      <c r="DH595" s="54"/>
      <c r="DI595" s="54"/>
      <c r="DJ595" s="54"/>
      <c r="DK595" s="54"/>
      <c r="DL595" s="54"/>
      <c r="DM595" s="54"/>
      <c r="DN595" s="54"/>
      <c r="DO595" s="54"/>
      <c r="DP595" s="54"/>
      <c r="DQ595" s="54"/>
      <c r="DR595" s="54"/>
      <c r="DS595" s="54"/>
      <c r="DT595" s="54"/>
      <c r="DU595" s="54"/>
      <c r="DV595" s="54"/>
      <c r="DW595" s="54"/>
      <c r="DX595" s="54"/>
      <c r="DY595" s="54"/>
      <c r="DZ595" s="54"/>
      <c r="EA595" s="54"/>
      <c r="EB595" s="54"/>
      <c r="EC595" s="54"/>
      <c r="ED595" s="54"/>
      <c r="EE595" s="54"/>
      <c r="EF595" s="54"/>
      <c r="EG595" s="54"/>
      <c r="EH595" s="54"/>
      <c r="EI595" s="54"/>
      <c r="EJ595" s="54"/>
      <c r="EK595" s="54"/>
      <c r="EL595" s="54"/>
      <c r="EM595" s="54"/>
      <c r="EN595" s="54"/>
      <c r="EO595" s="54"/>
      <c r="EP595" s="54"/>
      <c r="EQ595" s="54"/>
      <c r="ER595" s="54"/>
      <c r="ES595" s="54"/>
      <c r="ET595" s="54"/>
      <c r="EU595" s="54"/>
      <c r="EV595" s="54"/>
      <c r="EW595" s="54"/>
      <c r="EX595" s="54"/>
      <c r="EY595" s="54"/>
      <c r="EZ595" s="54"/>
      <c r="FA595" s="54"/>
      <c r="FB595" s="54"/>
      <c r="FC595" s="54"/>
      <c r="FD595" s="54"/>
      <c r="FE595" s="54"/>
      <c r="FF595" s="54"/>
      <c r="FG595" s="54"/>
      <c r="FH595" s="54"/>
      <c r="FI595" s="54"/>
      <c r="FJ595" s="54"/>
      <c r="FK595" s="54"/>
      <c r="FL595" s="54"/>
      <c r="FM595" s="54"/>
      <c r="FN595" s="54"/>
      <c r="FO595" s="54"/>
      <c r="FP595" s="54"/>
      <c r="FQ595" s="54"/>
      <c r="FR595" s="54"/>
      <c r="FS595" s="54"/>
      <c r="FT595" s="54"/>
      <c r="FU595" s="54"/>
      <c r="FV595" s="54"/>
      <c r="FW595" s="54"/>
      <c r="FX595" s="54"/>
      <c r="FY595" s="54"/>
      <c r="FZ595" s="54"/>
      <c r="GA595" s="54"/>
      <c r="GB595" s="54"/>
      <c r="GC595" s="54"/>
      <c r="GD595" s="54"/>
      <c r="GE595" s="54"/>
      <c r="GF595" s="54"/>
      <c r="GG595" s="54"/>
      <c r="GH595" s="54"/>
      <c r="GI595" s="54"/>
      <c r="GJ595" s="54"/>
      <c r="GK595" s="54"/>
      <c r="GL595" s="54"/>
      <c r="GM595" s="54"/>
      <c r="GN595" s="54"/>
      <c r="GO595" s="54"/>
      <c r="GP595" s="54"/>
      <c r="GQ595" s="54"/>
      <c r="GR595" s="54"/>
      <c r="GS595" s="54"/>
      <c r="GT595" s="54"/>
      <c r="GU595" s="54"/>
      <c r="GV595" s="54"/>
      <c r="GW595" s="54"/>
      <c r="GX595" s="54"/>
      <c r="GY595" s="54"/>
      <c r="GZ595" s="54"/>
      <c r="HA595" s="54"/>
      <c r="HB595" s="54"/>
      <c r="HC595" s="54"/>
      <c r="HD595" s="54"/>
      <c r="HE595" s="54"/>
      <c r="HF595" s="54"/>
      <c r="HG595" s="54"/>
      <c r="HH595" s="54"/>
      <c r="HI595" s="54"/>
      <c r="HJ595" s="54"/>
      <c r="HK595" s="54"/>
      <c r="HL595" s="54"/>
      <c r="HM595" s="54"/>
      <c r="HN595" s="54"/>
      <c r="HO595" s="54"/>
      <c r="HP595" s="54"/>
      <c r="HQ595" s="54"/>
      <c r="HR595" s="54"/>
      <c r="HS595" s="54"/>
      <c r="HT595" s="54"/>
      <c r="HU595" s="54"/>
      <c r="HV595" s="54"/>
      <c r="HW595" s="54"/>
      <c r="HX595" s="54"/>
      <c r="HY595" s="54"/>
      <c r="HZ595" s="54"/>
      <c r="IA595" s="54"/>
      <c r="IB595" s="54"/>
      <c r="IC595" s="54"/>
      <c r="ID595" s="54"/>
      <c r="IE595" s="54"/>
      <c r="IF595" s="54"/>
      <c r="IG595" s="54"/>
      <c r="IH595" s="54"/>
      <c r="II595" s="54"/>
      <c r="IJ595" s="54"/>
      <c r="IK595" s="54"/>
      <c r="IL595" s="54"/>
      <c r="IM595" s="54"/>
      <c r="IN595" s="54"/>
      <c r="IO595" s="54"/>
      <c r="IP595" s="54"/>
      <c r="IQ595" s="54"/>
      <c r="IR595" s="54"/>
      <c r="IS595" s="54"/>
      <c r="IT595" s="54"/>
      <c r="IU595" s="54"/>
      <c r="IV595" s="54"/>
      <c r="IW595" s="54"/>
      <c r="IX595" s="54"/>
      <c r="IY595" s="54"/>
      <c r="IZ595" s="54"/>
      <c r="JA595" s="54"/>
      <c r="JB595" s="54"/>
      <c r="JC595" s="54"/>
      <c r="JD595" s="54"/>
      <c r="JE595" s="54"/>
      <c r="JF595" s="54"/>
      <c r="JG595" s="54"/>
      <c r="JH595" s="54"/>
      <c r="JI595" s="54"/>
      <c r="JJ595" s="54"/>
      <c r="JK595" s="54"/>
      <c r="JL595" s="54"/>
      <c r="JM595" s="54"/>
      <c r="JN595" s="54"/>
      <c r="JO595" s="54"/>
      <c r="JP595" s="54"/>
      <c r="JQ595" s="54"/>
      <c r="JR595" s="54"/>
      <c r="JS595" s="54"/>
      <c r="JT595" s="54"/>
      <c r="JU595" s="54"/>
      <c r="JV595" s="54"/>
      <c r="JW595" s="54"/>
      <c r="JX595" s="54"/>
      <c r="JY595" s="54"/>
      <c r="JZ595" s="54"/>
      <c r="KA595" s="54"/>
      <c r="KB595" s="54"/>
      <c r="KC595" s="54"/>
      <c r="KD595" s="54"/>
      <c r="KE595" s="54"/>
      <c r="KF595" s="54"/>
      <c r="KG595" s="54"/>
      <c r="KH595" s="54"/>
      <c r="KI595" s="54"/>
      <c r="KJ595" s="54"/>
      <c r="KK595" s="54"/>
      <c r="KL595" s="54"/>
      <c r="KM595" s="54"/>
      <c r="KN595" s="54"/>
      <c r="KO595" s="54"/>
      <c r="KP595" s="54"/>
      <c r="KQ595" s="54"/>
      <c r="KR595" s="54"/>
      <c r="KS595" s="54"/>
      <c r="KT595" s="54"/>
      <c r="KU595" s="54"/>
      <c r="KV595" s="54"/>
      <c r="KW595" s="54"/>
      <c r="KX595" s="54"/>
      <c r="KY595" s="54"/>
      <c r="KZ595" s="54"/>
      <c r="LA595" s="54"/>
      <c r="LB595" s="54"/>
      <c r="LC595" s="54"/>
      <c r="LD595" s="54"/>
      <c r="LE595" s="54"/>
      <c r="LF595" s="54"/>
      <c r="LG595" s="54"/>
      <c r="LH595" s="54"/>
      <c r="LI595" s="54"/>
      <c r="LJ595" s="54"/>
      <c r="LK595" s="54"/>
      <c r="LL595" s="54"/>
      <c r="LM595" s="54"/>
      <c r="LN595" s="54"/>
      <c r="LO595" s="54"/>
      <c r="LP595" s="54"/>
      <c r="LQ595" s="54"/>
      <c r="LR595" s="54"/>
      <c r="LS595" s="54"/>
      <c r="LT595" s="54"/>
      <c r="LU595" s="54"/>
      <c r="LV595" s="54"/>
      <c r="LW595" s="54"/>
      <c r="LX595" s="54"/>
      <c r="LY595" s="54"/>
      <c r="LZ595" s="54"/>
      <c r="MA595" s="54"/>
      <c r="MB595" s="54"/>
      <c r="MC595" s="54"/>
      <c r="MD595" s="54"/>
      <c r="ME595" s="54"/>
      <c r="MF595" s="54"/>
      <c r="MG595" s="54"/>
      <c r="MH595" s="54"/>
      <c r="MI595" s="54"/>
      <c r="MJ595" s="54"/>
      <c r="MK595" s="54"/>
      <c r="ML595" s="54"/>
      <c r="MM595" s="54"/>
      <c r="MN595" s="54"/>
      <c r="MO595" s="54"/>
      <c r="MP595" s="54"/>
      <c r="MQ595" s="54"/>
      <c r="MR595" s="54"/>
      <c r="MS595" s="54"/>
      <c r="MT595" s="54"/>
      <c r="MU595" s="54"/>
      <c r="MV595" s="54"/>
      <c r="MW595" s="54"/>
      <c r="MX595" s="54"/>
      <c r="MY595" s="54"/>
      <c r="MZ595" s="54"/>
      <c r="NA595" s="54"/>
      <c r="NB595" s="54"/>
      <c r="NC595" s="54"/>
      <c r="ND595" s="54"/>
      <c r="NE595" s="54"/>
      <c r="NF595" s="54"/>
      <c r="NG595" s="54"/>
      <c r="NH595" s="54"/>
      <c r="NI595" s="54"/>
      <c r="NJ595" s="54"/>
      <c r="NK595" s="54"/>
      <c r="NL595" s="54"/>
      <c r="NM595" s="54"/>
      <c r="NN595" s="54"/>
      <c r="NO595" s="54"/>
      <c r="NP595" s="54"/>
      <c r="NQ595" s="54"/>
      <c r="NR595" s="54"/>
      <c r="NS595" s="54"/>
      <c r="NT595" s="54"/>
      <c r="NU595" s="54"/>
      <c r="NV595" s="54"/>
      <c r="NW595" s="54"/>
      <c r="NX595" s="54"/>
      <c r="NY595" s="54"/>
      <c r="NZ595" s="54"/>
      <c r="OA595" s="54"/>
      <c r="OB595" s="54"/>
      <c r="OC595" s="54"/>
      <c r="OD595" s="54"/>
      <c r="OE595" s="54"/>
      <c r="OF595" s="54"/>
      <c r="OG595" s="54"/>
      <c r="OH595" s="54"/>
      <c r="OI595" s="54"/>
      <c r="OJ595" s="54"/>
      <c r="OK595" s="54"/>
      <c r="OL595" s="54"/>
      <c r="OM595" s="54"/>
      <c r="ON595" s="54"/>
      <c r="OO595" s="54"/>
      <c r="OP595" s="54"/>
      <c r="OQ595" s="54"/>
      <c r="OR595" s="54"/>
      <c r="OS595" s="54"/>
      <c r="OT595" s="54"/>
      <c r="OU595" s="54"/>
      <c r="OV595" s="54"/>
      <c r="OW595" s="54"/>
      <c r="OX595" s="54"/>
      <c r="OY595" s="54"/>
      <c r="OZ595" s="54"/>
      <c r="PA595" s="54"/>
      <c r="PB595" s="54"/>
      <c r="PC595" s="54"/>
      <c r="PD595" s="54"/>
      <c r="PE595" s="54"/>
      <c r="PF595" s="54"/>
      <c r="PG595" s="54"/>
      <c r="PH595" s="54"/>
      <c r="PI595" s="54"/>
      <c r="PJ595" s="54"/>
      <c r="PK595" s="54"/>
      <c r="PL595" s="54"/>
      <c r="PM595" s="54"/>
      <c r="PN595" s="54"/>
      <c r="PO595" s="54"/>
      <c r="PP595" s="54"/>
      <c r="PQ595" s="54"/>
      <c r="PR595" s="54"/>
      <c r="PS595" s="54"/>
      <c r="PT595" s="54"/>
      <c r="PU595" s="54"/>
      <c r="PV595" s="54"/>
      <c r="PW595" s="54"/>
      <c r="PX595" s="54"/>
      <c r="PY595" s="54"/>
      <c r="PZ595" s="54"/>
      <c r="QA595" s="54"/>
      <c r="QB595" s="54"/>
      <c r="QC595" s="54"/>
      <c r="QD595" s="54"/>
      <c r="QE595" s="54"/>
      <c r="QF595" s="54"/>
      <c r="QG595" s="54"/>
      <c r="QH595" s="54"/>
      <c r="QI595" s="54"/>
      <c r="QJ595" s="54"/>
      <c r="QK595" s="54"/>
      <c r="QL595" s="54"/>
      <c r="QM595" s="54"/>
      <c r="QN595" s="54"/>
      <c r="QO595" s="54"/>
      <c r="QP595" s="54"/>
      <c r="QQ595" s="54"/>
      <c r="QR595" s="54"/>
      <c r="QS595" s="54"/>
      <c r="QT595" s="54"/>
      <c r="QU595" s="54"/>
      <c r="QV595" s="54"/>
      <c r="QW595" s="54"/>
      <c r="QX595" s="54"/>
      <c r="QY595" s="54"/>
      <c r="QZ595" s="54"/>
      <c r="RA595" s="54"/>
      <c r="RB595" s="54"/>
      <c r="RC595" s="54"/>
      <c r="RD595" s="54"/>
      <c r="RE595" s="54"/>
      <c r="RF595" s="54"/>
      <c r="RG595" s="54"/>
      <c r="RH595" s="54"/>
      <c r="RI595" s="54"/>
      <c r="RJ595" s="54"/>
      <c r="RK595" s="54"/>
      <c r="RL595" s="54"/>
      <c r="RM595" s="54"/>
      <c r="RN595" s="54"/>
      <c r="RO595" s="54"/>
      <c r="RP595" s="54"/>
      <c r="RQ595" s="54"/>
      <c r="RR595" s="54"/>
      <c r="RS595" s="54"/>
      <c r="RT595" s="54"/>
      <c r="RU595" s="54"/>
      <c r="RV595" s="54"/>
      <c r="RW595" s="54"/>
      <c r="RX595" s="54"/>
      <c r="RY595" s="54"/>
      <c r="RZ595" s="54"/>
      <c r="SA595" s="54"/>
      <c r="SB595" s="54"/>
      <c r="SC595" s="54"/>
      <c r="SD595" s="54"/>
      <c r="SE595" s="54"/>
      <c r="SF595" s="54"/>
      <c r="SG595" s="54"/>
      <c r="SH595" s="54"/>
      <c r="SI595" s="54"/>
      <c r="SJ595" s="54"/>
      <c r="SK595" s="54"/>
      <c r="SL595" s="54"/>
      <c r="SM595" s="54"/>
      <c r="SN595" s="54"/>
      <c r="SO595" s="54"/>
      <c r="SP595" s="54"/>
      <c r="SQ595" s="54"/>
      <c r="SR595" s="54"/>
      <c r="SS595" s="54"/>
      <c r="ST595" s="54"/>
      <c r="SU595" s="54"/>
      <c r="SV595" s="54"/>
      <c r="SW595" s="54"/>
      <c r="SX595" s="54"/>
      <c r="SY595" s="54"/>
      <c r="SZ595" s="54"/>
      <c r="TA595" s="54"/>
      <c r="TB595" s="54"/>
      <c r="TC595" s="54"/>
      <c r="TD595" s="54"/>
      <c r="TE595" s="54"/>
      <c r="TF595" s="54"/>
      <c r="TG595" s="54"/>
      <c r="TH595" s="54"/>
      <c r="TI595" s="54"/>
      <c r="TJ595" s="54"/>
      <c r="TK595" s="54"/>
      <c r="TL595" s="54"/>
      <c r="TM595" s="54"/>
      <c r="TN595" s="54"/>
      <c r="TO595" s="54"/>
      <c r="TP595" s="54"/>
      <c r="TQ595" s="54"/>
      <c r="TR595" s="54"/>
      <c r="TS595" s="54"/>
      <c r="TT595" s="54"/>
      <c r="TU595" s="54"/>
      <c r="TV595" s="54"/>
      <c r="TW595" s="54"/>
      <c r="TX595" s="54"/>
      <c r="TY595" s="54"/>
      <c r="TZ595" s="54"/>
      <c r="UA595" s="54"/>
      <c r="UB595" s="54"/>
      <c r="UC595" s="54"/>
      <c r="UD595" s="54"/>
      <c r="UE595" s="54"/>
      <c r="UF595" s="54"/>
      <c r="UG595" s="54"/>
      <c r="UH595" s="54"/>
      <c r="UI595" s="54"/>
      <c r="UJ595" s="54"/>
      <c r="UK595" s="54"/>
      <c r="UL595" s="54"/>
      <c r="UM595" s="54"/>
      <c r="UN595" s="54"/>
      <c r="UO595" s="54"/>
      <c r="UP595" s="54"/>
      <c r="UQ595" s="54"/>
      <c r="UR595" s="54"/>
      <c r="US595" s="54"/>
      <c r="UT595" s="54"/>
      <c r="UU595" s="54"/>
      <c r="UV595" s="54"/>
      <c r="UW595" s="54"/>
      <c r="UX595" s="54"/>
      <c r="UY595" s="54"/>
      <c r="UZ595" s="54"/>
      <c r="VA595" s="54"/>
      <c r="VB595" s="54"/>
      <c r="VC595" s="54"/>
      <c r="VD595" s="54"/>
      <c r="VE595" s="54"/>
      <c r="VF595" s="54"/>
      <c r="VG595" s="54"/>
      <c r="VH595" s="54"/>
      <c r="VI595" s="54"/>
      <c r="VJ595" s="54"/>
      <c r="VK595" s="54"/>
      <c r="VL595" s="54"/>
      <c r="VM595" s="54"/>
      <c r="VN595" s="54"/>
      <c r="VO595" s="54"/>
      <c r="VP595" s="54"/>
      <c r="VQ595" s="54"/>
      <c r="VR595" s="54"/>
      <c r="VS595" s="54"/>
      <c r="VT595" s="54"/>
      <c r="VU595" s="54"/>
      <c r="VV595" s="54"/>
      <c r="VW595" s="54"/>
      <c r="VX595" s="54"/>
      <c r="VY595" s="54"/>
      <c r="VZ595" s="54"/>
      <c r="WA595" s="54"/>
      <c r="WB595" s="54"/>
      <c r="WC595" s="54"/>
      <c r="WD595" s="54"/>
      <c r="WE595" s="54"/>
      <c r="WF595" s="54"/>
      <c r="WG595" s="54"/>
      <c r="WH595" s="54"/>
      <c r="WI595" s="54"/>
      <c r="WJ595" s="54"/>
      <c r="WK595" s="54"/>
      <c r="WL595" s="54"/>
      <c r="WM595" s="54"/>
      <c r="WN595" s="54"/>
      <c r="WO595" s="54"/>
      <c r="WP595" s="54"/>
      <c r="WQ595" s="54"/>
      <c r="WR595" s="54"/>
      <c r="WS595" s="54"/>
      <c r="WT595" s="54"/>
      <c r="WU595" s="54"/>
      <c r="WV595" s="54"/>
      <c r="WW595" s="54"/>
      <c r="WX595" s="54"/>
      <c r="WY595" s="54"/>
      <c r="WZ595" s="54"/>
      <c r="XA595" s="54"/>
      <c r="XB595" s="54"/>
      <c r="XC595" s="54"/>
      <c r="XD595" s="54"/>
      <c r="XE595" s="54"/>
      <c r="XF595" s="54"/>
      <c r="XG595" s="54"/>
      <c r="XH595" s="54"/>
      <c r="XI595" s="54"/>
      <c r="XJ595" s="54"/>
      <c r="XK595" s="54"/>
      <c r="XL595" s="54"/>
      <c r="XM595" s="54"/>
      <c r="XN595" s="54"/>
      <c r="XO595" s="54"/>
      <c r="XP595" s="54"/>
      <c r="XQ595" s="54"/>
      <c r="XR595" s="54"/>
      <c r="XS595" s="54"/>
      <c r="XT595" s="54"/>
      <c r="XU595" s="54"/>
      <c r="XV595" s="54"/>
      <c r="XW595" s="54"/>
      <c r="XX595" s="54"/>
      <c r="XY595" s="54"/>
      <c r="XZ595" s="54"/>
      <c r="YA595" s="54"/>
      <c r="YB595" s="54"/>
      <c r="YC595" s="54"/>
      <c r="YD595" s="54"/>
      <c r="YE595" s="54"/>
      <c r="YF595" s="54"/>
      <c r="YG595" s="54"/>
      <c r="YH595" s="54"/>
      <c r="YI595" s="54"/>
      <c r="YJ595" s="54"/>
      <c r="YK595" s="54"/>
      <c r="YL595" s="54"/>
      <c r="YM595" s="54"/>
      <c r="YN595" s="54"/>
      <c r="YO595" s="54"/>
      <c r="YP595" s="54"/>
      <c r="YQ595" s="54"/>
      <c r="YR595" s="54"/>
      <c r="YS595" s="54"/>
      <c r="YT595" s="54"/>
      <c r="YU595" s="54"/>
      <c r="YV595" s="54"/>
      <c r="YW595" s="54"/>
      <c r="YX595" s="54"/>
      <c r="YY595" s="54"/>
      <c r="YZ595" s="54"/>
      <c r="ZA595" s="54"/>
      <c r="ZB595" s="54"/>
      <c r="ZC595" s="54"/>
      <c r="ZD595" s="54"/>
      <c r="ZE595" s="54"/>
      <c r="ZF595" s="54"/>
      <c r="ZG595" s="54"/>
      <c r="ZH595" s="54"/>
      <c r="ZI595" s="54"/>
      <c r="ZJ595" s="54"/>
      <c r="ZK595" s="54"/>
      <c r="ZL595" s="54"/>
      <c r="ZM595" s="54"/>
      <c r="ZN595" s="54"/>
      <c r="ZO595" s="54"/>
      <c r="ZP595" s="54"/>
      <c r="ZQ595" s="54"/>
      <c r="ZR595" s="54"/>
      <c r="ZS595" s="54"/>
      <c r="ZT595" s="54"/>
      <c r="ZU595" s="54"/>
      <c r="ZV595" s="54"/>
      <c r="ZW595" s="54"/>
      <c r="ZX595" s="54"/>
      <c r="ZY595" s="54"/>
      <c r="ZZ595" s="54"/>
    </row>
    <row r="596" spans="1:702" x14ac:dyDescent="0.2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  <c r="CW596" s="54"/>
      <c r="CX596" s="54"/>
      <c r="CY596" s="54"/>
      <c r="CZ596" s="54"/>
      <c r="DA596" s="54"/>
      <c r="DB596" s="54"/>
      <c r="DC596" s="54"/>
      <c r="DD596" s="54"/>
      <c r="DE596" s="54"/>
      <c r="DF596" s="54"/>
      <c r="DG596" s="54"/>
      <c r="DH596" s="54"/>
      <c r="DI596" s="54"/>
      <c r="DJ596" s="54"/>
      <c r="DK596" s="54"/>
      <c r="DL596" s="54"/>
      <c r="DM596" s="54"/>
      <c r="DN596" s="54"/>
      <c r="DO596" s="54"/>
      <c r="DP596" s="54"/>
      <c r="DQ596" s="54"/>
      <c r="DR596" s="54"/>
      <c r="DS596" s="54"/>
      <c r="DT596" s="54"/>
      <c r="DU596" s="54"/>
      <c r="DV596" s="54"/>
      <c r="DW596" s="54"/>
      <c r="DX596" s="54"/>
      <c r="DY596" s="54"/>
      <c r="DZ596" s="54"/>
      <c r="EA596" s="54"/>
      <c r="EB596" s="54"/>
      <c r="EC596" s="54"/>
      <c r="ED596" s="54"/>
      <c r="EE596" s="54"/>
      <c r="EF596" s="54"/>
      <c r="EG596" s="54"/>
      <c r="EH596" s="54"/>
      <c r="EI596" s="54"/>
      <c r="EJ596" s="54"/>
      <c r="EK596" s="54"/>
      <c r="EL596" s="54"/>
      <c r="EM596" s="54"/>
      <c r="EN596" s="54"/>
      <c r="EO596" s="54"/>
      <c r="EP596" s="54"/>
      <c r="EQ596" s="54"/>
      <c r="ER596" s="54"/>
      <c r="ES596" s="54"/>
      <c r="ET596" s="54"/>
      <c r="EU596" s="54"/>
      <c r="EV596" s="54"/>
      <c r="EW596" s="54"/>
      <c r="EX596" s="54"/>
      <c r="EY596" s="54"/>
      <c r="EZ596" s="54"/>
      <c r="FA596" s="54"/>
      <c r="FB596" s="54"/>
      <c r="FC596" s="54"/>
      <c r="FD596" s="54"/>
      <c r="FE596" s="54"/>
      <c r="FF596" s="54"/>
      <c r="FG596" s="54"/>
      <c r="FH596" s="54"/>
      <c r="FI596" s="54"/>
      <c r="FJ596" s="54"/>
      <c r="FK596" s="54"/>
      <c r="FL596" s="54"/>
      <c r="FM596" s="54"/>
      <c r="FN596" s="54"/>
      <c r="FO596" s="54"/>
      <c r="FP596" s="54"/>
      <c r="FQ596" s="54"/>
      <c r="FR596" s="54"/>
      <c r="FS596" s="54"/>
      <c r="FT596" s="54"/>
      <c r="FU596" s="54"/>
      <c r="FV596" s="54"/>
      <c r="FW596" s="54"/>
      <c r="FX596" s="54"/>
      <c r="FY596" s="54"/>
      <c r="FZ596" s="54"/>
      <c r="GA596" s="54"/>
      <c r="GB596" s="54"/>
      <c r="GC596" s="54"/>
      <c r="GD596" s="54"/>
      <c r="GE596" s="54"/>
      <c r="GF596" s="54"/>
      <c r="GG596" s="54"/>
      <c r="GH596" s="54"/>
      <c r="GI596" s="54"/>
      <c r="GJ596" s="54"/>
      <c r="GK596" s="54"/>
      <c r="GL596" s="54"/>
      <c r="GM596" s="54"/>
      <c r="GN596" s="54"/>
      <c r="GO596" s="54"/>
      <c r="GP596" s="54"/>
      <c r="GQ596" s="54"/>
      <c r="GR596" s="54"/>
      <c r="GS596" s="54"/>
      <c r="GT596" s="54"/>
      <c r="GU596" s="54"/>
      <c r="GV596" s="54"/>
      <c r="GW596" s="54"/>
      <c r="GX596" s="54"/>
      <c r="GY596" s="54"/>
      <c r="GZ596" s="54"/>
      <c r="HA596" s="54"/>
      <c r="HB596" s="54"/>
      <c r="HC596" s="54"/>
      <c r="HD596" s="54"/>
      <c r="HE596" s="54"/>
      <c r="HF596" s="54"/>
      <c r="HG596" s="54"/>
      <c r="HH596" s="54"/>
      <c r="HI596" s="54"/>
      <c r="HJ596" s="54"/>
      <c r="HK596" s="54"/>
      <c r="HL596" s="54"/>
      <c r="HM596" s="54"/>
      <c r="HN596" s="54"/>
      <c r="HO596" s="54"/>
      <c r="HP596" s="54"/>
      <c r="HQ596" s="54"/>
      <c r="HR596" s="54"/>
      <c r="HS596" s="54"/>
      <c r="HT596" s="54"/>
      <c r="HU596" s="54"/>
      <c r="HV596" s="54"/>
      <c r="HW596" s="54"/>
      <c r="HX596" s="54"/>
      <c r="HY596" s="54"/>
      <c r="HZ596" s="54"/>
      <c r="IA596" s="54"/>
      <c r="IB596" s="54"/>
      <c r="IC596" s="54"/>
      <c r="ID596" s="54"/>
      <c r="IE596" s="54"/>
      <c r="IF596" s="54"/>
      <c r="IG596" s="54"/>
      <c r="IH596" s="54"/>
      <c r="II596" s="54"/>
      <c r="IJ596" s="54"/>
      <c r="IK596" s="54"/>
      <c r="IL596" s="54"/>
      <c r="IM596" s="54"/>
      <c r="IN596" s="54"/>
      <c r="IO596" s="54"/>
      <c r="IP596" s="54"/>
      <c r="IQ596" s="54"/>
      <c r="IR596" s="54"/>
      <c r="IS596" s="54"/>
      <c r="IT596" s="54"/>
      <c r="IU596" s="54"/>
      <c r="IV596" s="54"/>
      <c r="IW596" s="54"/>
      <c r="IX596" s="54"/>
      <c r="IY596" s="54"/>
      <c r="IZ596" s="54"/>
      <c r="JA596" s="54"/>
      <c r="JB596" s="54"/>
      <c r="JC596" s="54"/>
      <c r="JD596" s="54"/>
      <c r="JE596" s="54"/>
      <c r="JF596" s="54"/>
      <c r="JG596" s="54"/>
      <c r="JH596" s="54"/>
      <c r="JI596" s="54"/>
      <c r="JJ596" s="54"/>
      <c r="JK596" s="54"/>
      <c r="JL596" s="54"/>
      <c r="JM596" s="54"/>
      <c r="JN596" s="54"/>
      <c r="JO596" s="54"/>
      <c r="JP596" s="54"/>
      <c r="JQ596" s="54"/>
      <c r="JR596" s="54"/>
      <c r="JS596" s="54"/>
      <c r="JT596" s="54"/>
      <c r="JU596" s="54"/>
      <c r="JV596" s="54"/>
      <c r="JW596" s="54"/>
      <c r="JX596" s="54"/>
      <c r="JY596" s="54"/>
      <c r="JZ596" s="54"/>
      <c r="KA596" s="54"/>
      <c r="KB596" s="54"/>
      <c r="KC596" s="54"/>
      <c r="KD596" s="54"/>
      <c r="KE596" s="54"/>
      <c r="KF596" s="54"/>
      <c r="KG596" s="54"/>
      <c r="KH596" s="54"/>
      <c r="KI596" s="54"/>
      <c r="KJ596" s="54"/>
      <c r="KK596" s="54"/>
      <c r="KL596" s="54"/>
      <c r="KM596" s="54"/>
      <c r="KN596" s="54"/>
      <c r="KO596" s="54"/>
      <c r="KP596" s="54"/>
      <c r="KQ596" s="54"/>
      <c r="KR596" s="54"/>
      <c r="KS596" s="54"/>
      <c r="KT596" s="54"/>
      <c r="KU596" s="54"/>
      <c r="KV596" s="54"/>
      <c r="KW596" s="54"/>
      <c r="KX596" s="54"/>
      <c r="KY596" s="54"/>
      <c r="KZ596" s="54"/>
      <c r="LA596" s="54"/>
      <c r="LB596" s="54"/>
      <c r="LC596" s="54"/>
      <c r="LD596" s="54"/>
      <c r="LE596" s="54"/>
      <c r="LF596" s="54"/>
      <c r="LG596" s="54"/>
      <c r="LH596" s="54"/>
      <c r="LI596" s="54"/>
      <c r="LJ596" s="54"/>
      <c r="LK596" s="54"/>
      <c r="LL596" s="54"/>
      <c r="LM596" s="54"/>
      <c r="LN596" s="54"/>
      <c r="LO596" s="54"/>
      <c r="LP596" s="54"/>
      <c r="LQ596" s="54"/>
      <c r="LR596" s="54"/>
      <c r="LS596" s="54"/>
      <c r="LT596" s="54"/>
      <c r="LU596" s="54"/>
      <c r="LV596" s="54"/>
      <c r="LW596" s="54"/>
      <c r="LX596" s="54"/>
      <c r="LY596" s="54"/>
      <c r="LZ596" s="54"/>
      <c r="MA596" s="54"/>
      <c r="MB596" s="54"/>
      <c r="MC596" s="54"/>
      <c r="MD596" s="54"/>
      <c r="ME596" s="54"/>
      <c r="MF596" s="54"/>
      <c r="MG596" s="54"/>
      <c r="MH596" s="54"/>
      <c r="MI596" s="54"/>
      <c r="MJ596" s="54"/>
      <c r="MK596" s="54"/>
      <c r="ML596" s="54"/>
      <c r="MM596" s="54"/>
      <c r="MN596" s="54"/>
      <c r="MO596" s="54"/>
      <c r="MP596" s="54"/>
      <c r="MQ596" s="54"/>
      <c r="MR596" s="54"/>
      <c r="MS596" s="54"/>
      <c r="MT596" s="54"/>
      <c r="MU596" s="54"/>
      <c r="MV596" s="54"/>
      <c r="MW596" s="54"/>
      <c r="MX596" s="54"/>
      <c r="MY596" s="54"/>
      <c r="MZ596" s="54"/>
      <c r="NA596" s="54"/>
      <c r="NB596" s="54"/>
      <c r="NC596" s="54"/>
      <c r="ND596" s="54"/>
      <c r="NE596" s="54"/>
      <c r="NF596" s="54"/>
      <c r="NG596" s="54"/>
      <c r="NH596" s="54"/>
      <c r="NI596" s="54"/>
      <c r="NJ596" s="54"/>
      <c r="NK596" s="54"/>
      <c r="NL596" s="54"/>
      <c r="NM596" s="54"/>
      <c r="NN596" s="54"/>
      <c r="NO596" s="54"/>
      <c r="NP596" s="54"/>
      <c r="NQ596" s="54"/>
      <c r="NR596" s="54"/>
      <c r="NS596" s="54"/>
      <c r="NT596" s="54"/>
      <c r="NU596" s="54"/>
      <c r="NV596" s="54"/>
      <c r="NW596" s="54"/>
      <c r="NX596" s="54"/>
      <c r="NY596" s="54"/>
      <c r="NZ596" s="54"/>
      <c r="OA596" s="54"/>
      <c r="OB596" s="54"/>
      <c r="OC596" s="54"/>
      <c r="OD596" s="54"/>
      <c r="OE596" s="54"/>
      <c r="OF596" s="54"/>
      <c r="OG596" s="54"/>
      <c r="OH596" s="54"/>
      <c r="OI596" s="54"/>
      <c r="OJ596" s="54"/>
      <c r="OK596" s="54"/>
      <c r="OL596" s="54"/>
      <c r="OM596" s="54"/>
      <c r="ON596" s="54"/>
      <c r="OO596" s="54"/>
      <c r="OP596" s="54"/>
      <c r="OQ596" s="54"/>
      <c r="OR596" s="54"/>
      <c r="OS596" s="54"/>
      <c r="OT596" s="54"/>
      <c r="OU596" s="54"/>
      <c r="OV596" s="54"/>
      <c r="OW596" s="54"/>
      <c r="OX596" s="54"/>
      <c r="OY596" s="54"/>
      <c r="OZ596" s="54"/>
      <c r="PA596" s="54"/>
      <c r="PB596" s="54"/>
      <c r="PC596" s="54"/>
      <c r="PD596" s="54"/>
      <c r="PE596" s="54"/>
      <c r="PF596" s="54"/>
      <c r="PG596" s="54"/>
      <c r="PH596" s="54"/>
      <c r="PI596" s="54"/>
      <c r="PJ596" s="54"/>
      <c r="PK596" s="54"/>
      <c r="PL596" s="54"/>
      <c r="PM596" s="54"/>
      <c r="PN596" s="54"/>
      <c r="PO596" s="54"/>
      <c r="PP596" s="54"/>
      <c r="PQ596" s="54"/>
      <c r="PR596" s="54"/>
      <c r="PS596" s="54"/>
      <c r="PT596" s="54"/>
      <c r="PU596" s="54"/>
      <c r="PV596" s="54"/>
      <c r="PW596" s="54"/>
      <c r="PX596" s="54"/>
      <c r="PY596" s="54"/>
      <c r="PZ596" s="54"/>
      <c r="QA596" s="54"/>
      <c r="QB596" s="54"/>
      <c r="QC596" s="54"/>
      <c r="QD596" s="54"/>
      <c r="QE596" s="54"/>
      <c r="QF596" s="54"/>
      <c r="QG596" s="54"/>
      <c r="QH596" s="54"/>
      <c r="QI596" s="54"/>
      <c r="QJ596" s="54"/>
      <c r="QK596" s="54"/>
      <c r="QL596" s="54"/>
      <c r="QM596" s="54"/>
      <c r="QN596" s="54"/>
      <c r="QO596" s="54"/>
      <c r="QP596" s="54"/>
      <c r="QQ596" s="54"/>
      <c r="QR596" s="54"/>
      <c r="QS596" s="54"/>
      <c r="QT596" s="54"/>
      <c r="QU596" s="54"/>
      <c r="QV596" s="54"/>
      <c r="QW596" s="54"/>
      <c r="QX596" s="54"/>
      <c r="QY596" s="54"/>
      <c r="QZ596" s="54"/>
      <c r="RA596" s="54"/>
      <c r="RB596" s="54"/>
      <c r="RC596" s="54"/>
      <c r="RD596" s="54"/>
      <c r="RE596" s="54"/>
      <c r="RF596" s="54"/>
      <c r="RG596" s="54"/>
      <c r="RH596" s="54"/>
      <c r="RI596" s="54"/>
      <c r="RJ596" s="54"/>
      <c r="RK596" s="54"/>
      <c r="RL596" s="54"/>
      <c r="RM596" s="54"/>
      <c r="RN596" s="54"/>
      <c r="RO596" s="54"/>
      <c r="RP596" s="54"/>
      <c r="RQ596" s="54"/>
      <c r="RR596" s="54"/>
      <c r="RS596" s="54"/>
      <c r="RT596" s="54"/>
      <c r="RU596" s="54"/>
      <c r="RV596" s="54"/>
      <c r="RW596" s="54"/>
      <c r="RX596" s="54"/>
      <c r="RY596" s="54"/>
      <c r="RZ596" s="54"/>
      <c r="SA596" s="54"/>
      <c r="SB596" s="54"/>
      <c r="SC596" s="54"/>
      <c r="SD596" s="54"/>
      <c r="SE596" s="54"/>
      <c r="SF596" s="54"/>
      <c r="SG596" s="54"/>
      <c r="SH596" s="54"/>
      <c r="SI596" s="54"/>
      <c r="SJ596" s="54"/>
      <c r="SK596" s="54"/>
      <c r="SL596" s="54"/>
      <c r="SM596" s="54"/>
      <c r="SN596" s="54"/>
      <c r="SO596" s="54"/>
      <c r="SP596" s="54"/>
      <c r="SQ596" s="54"/>
      <c r="SR596" s="54"/>
      <c r="SS596" s="54"/>
      <c r="ST596" s="54"/>
      <c r="SU596" s="54"/>
      <c r="SV596" s="54"/>
      <c r="SW596" s="54"/>
      <c r="SX596" s="54"/>
      <c r="SY596" s="54"/>
      <c r="SZ596" s="54"/>
      <c r="TA596" s="54"/>
      <c r="TB596" s="54"/>
      <c r="TC596" s="54"/>
      <c r="TD596" s="54"/>
      <c r="TE596" s="54"/>
      <c r="TF596" s="54"/>
      <c r="TG596" s="54"/>
      <c r="TH596" s="54"/>
      <c r="TI596" s="54"/>
      <c r="TJ596" s="54"/>
      <c r="TK596" s="54"/>
      <c r="TL596" s="54"/>
      <c r="TM596" s="54"/>
      <c r="TN596" s="54"/>
      <c r="TO596" s="54"/>
      <c r="TP596" s="54"/>
      <c r="TQ596" s="54"/>
      <c r="TR596" s="54"/>
      <c r="TS596" s="54"/>
      <c r="TT596" s="54"/>
      <c r="TU596" s="54"/>
      <c r="TV596" s="54"/>
      <c r="TW596" s="54"/>
      <c r="TX596" s="54"/>
      <c r="TY596" s="54"/>
      <c r="TZ596" s="54"/>
      <c r="UA596" s="54"/>
      <c r="UB596" s="54"/>
      <c r="UC596" s="54"/>
      <c r="UD596" s="54"/>
      <c r="UE596" s="54"/>
      <c r="UF596" s="54"/>
      <c r="UG596" s="54"/>
      <c r="UH596" s="54"/>
      <c r="UI596" s="54"/>
      <c r="UJ596" s="54"/>
      <c r="UK596" s="54"/>
      <c r="UL596" s="54"/>
      <c r="UM596" s="54"/>
      <c r="UN596" s="54"/>
      <c r="UO596" s="54"/>
      <c r="UP596" s="54"/>
      <c r="UQ596" s="54"/>
      <c r="UR596" s="54"/>
      <c r="US596" s="54"/>
      <c r="UT596" s="54"/>
      <c r="UU596" s="54"/>
      <c r="UV596" s="54"/>
      <c r="UW596" s="54"/>
      <c r="UX596" s="54"/>
      <c r="UY596" s="54"/>
      <c r="UZ596" s="54"/>
      <c r="VA596" s="54"/>
      <c r="VB596" s="54"/>
      <c r="VC596" s="54"/>
      <c r="VD596" s="54"/>
      <c r="VE596" s="54"/>
      <c r="VF596" s="54"/>
      <c r="VG596" s="54"/>
      <c r="VH596" s="54"/>
      <c r="VI596" s="54"/>
      <c r="VJ596" s="54"/>
      <c r="VK596" s="54"/>
      <c r="VL596" s="54"/>
      <c r="VM596" s="54"/>
      <c r="VN596" s="54"/>
      <c r="VO596" s="54"/>
      <c r="VP596" s="54"/>
      <c r="VQ596" s="54"/>
      <c r="VR596" s="54"/>
      <c r="VS596" s="54"/>
      <c r="VT596" s="54"/>
      <c r="VU596" s="54"/>
      <c r="VV596" s="54"/>
      <c r="VW596" s="54"/>
      <c r="VX596" s="54"/>
      <c r="VY596" s="54"/>
      <c r="VZ596" s="54"/>
      <c r="WA596" s="54"/>
      <c r="WB596" s="54"/>
      <c r="WC596" s="54"/>
      <c r="WD596" s="54"/>
      <c r="WE596" s="54"/>
      <c r="WF596" s="54"/>
      <c r="WG596" s="54"/>
      <c r="WH596" s="54"/>
      <c r="WI596" s="54"/>
      <c r="WJ596" s="54"/>
      <c r="WK596" s="54"/>
      <c r="WL596" s="54"/>
      <c r="WM596" s="54"/>
      <c r="WN596" s="54"/>
      <c r="WO596" s="54"/>
      <c r="WP596" s="54"/>
      <c r="WQ596" s="54"/>
      <c r="WR596" s="54"/>
      <c r="WS596" s="54"/>
      <c r="WT596" s="54"/>
      <c r="WU596" s="54"/>
      <c r="WV596" s="54"/>
      <c r="WW596" s="54"/>
      <c r="WX596" s="54"/>
      <c r="WY596" s="54"/>
      <c r="WZ596" s="54"/>
      <c r="XA596" s="54"/>
      <c r="XB596" s="54"/>
      <c r="XC596" s="54"/>
      <c r="XD596" s="54"/>
      <c r="XE596" s="54"/>
      <c r="XF596" s="54"/>
      <c r="XG596" s="54"/>
      <c r="XH596" s="54"/>
      <c r="XI596" s="54"/>
      <c r="XJ596" s="54"/>
      <c r="XK596" s="54"/>
      <c r="XL596" s="54"/>
      <c r="XM596" s="54"/>
      <c r="XN596" s="54"/>
      <c r="XO596" s="54"/>
      <c r="XP596" s="54"/>
      <c r="XQ596" s="54"/>
      <c r="XR596" s="54"/>
      <c r="XS596" s="54"/>
      <c r="XT596" s="54"/>
      <c r="XU596" s="54"/>
      <c r="XV596" s="54"/>
      <c r="XW596" s="54"/>
      <c r="XX596" s="54"/>
      <c r="XY596" s="54"/>
      <c r="XZ596" s="54"/>
      <c r="YA596" s="54"/>
      <c r="YB596" s="54"/>
      <c r="YC596" s="54"/>
      <c r="YD596" s="54"/>
      <c r="YE596" s="54"/>
      <c r="YF596" s="54"/>
      <c r="YG596" s="54"/>
      <c r="YH596" s="54"/>
      <c r="YI596" s="54"/>
      <c r="YJ596" s="54"/>
      <c r="YK596" s="54"/>
      <c r="YL596" s="54"/>
      <c r="YM596" s="54"/>
      <c r="YN596" s="54"/>
      <c r="YO596" s="54"/>
      <c r="YP596" s="54"/>
      <c r="YQ596" s="54"/>
      <c r="YR596" s="54"/>
      <c r="YS596" s="54"/>
      <c r="YT596" s="54"/>
      <c r="YU596" s="54"/>
      <c r="YV596" s="54"/>
      <c r="YW596" s="54"/>
      <c r="YX596" s="54"/>
      <c r="YY596" s="54"/>
      <c r="YZ596" s="54"/>
      <c r="ZA596" s="54"/>
      <c r="ZB596" s="54"/>
      <c r="ZC596" s="54"/>
      <c r="ZD596" s="54"/>
      <c r="ZE596" s="54"/>
      <c r="ZF596" s="54"/>
      <c r="ZG596" s="54"/>
      <c r="ZH596" s="54"/>
      <c r="ZI596" s="54"/>
      <c r="ZJ596" s="54"/>
      <c r="ZK596" s="54"/>
      <c r="ZL596" s="54"/>
      <c r="ZM596" s="54"/>
      <c r="ZN596" s="54"/>
      <c r="ZO596" s="54"/>
      <c r="ZP596" s="54"/>
      <c r="ZQ596" s="54"/>
      <c r="ZR596" s="54"/>
      <c r="ZS596" s="54"/>
      <c r="ZT596" s="54"/>
      <c r="ZU596" s="54"/>
      <c r="ZV596" s="54"/>
      <c r="ZW596" s="54"/>
      <c r="ZX596" s="54"/>
      <c r="ZY596" s="54"/>
      <c r="ZZ596" s="54"/>
    </row>
    <row r="597" spans="1:702" x14ac:dyDescent="0.2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  <c r="CW597" s="54"/>
      <c r="CX597" s="54"/>
      <c r="CY597" s="54"/>
      <c r="CZ597" s="54"/>
      <c r="DA597" s="54"/>
      <c r="DB597" s="54"/>
      <c r="DC597" s="54"/>
      <c r="DD597" s="54"/>
      <c r="DE597" s="54"/>
      <c r="DF597" s="54"/>
      <c r="DG597" s="54"/>
      <c r="DH597" s="54"/>
      <c r="DI597" s="54"/>
      <c r="DJ597" s="54"/>
      <c r="DK597" s="54"/>
      <c r="DL597" s="54"/>
      <c r="DM597" s="54"/>
      <c r="DN597" s="54"/>
      <c r="DO597" s="54"/>
      <c r="DP597" s="54"/>
      <c r="DQ597" s="54"/>
      <c r="DR597" s="54"/>
      <c r="DS597" s="54"/>
      <c r="DT597" s="54"/>
      <c r="DU597" s="54"/>
      <c r="DV597" s="54"/>
      <c r="DW597" s="54"/>
      <c r="DX597" s="54"/>
      <c r="DY597" s="54"/>
      <c r="DZ597" s="54"/>
      <c r="EA597" s="54"/>
      <c r="EB597" s="54"/>
      <c r="EC597" s="54"/>
      <c r="ED597" s="54"/>
      <c r="EE597" s="54"/>
      <c r="EF597" s="54"/>
      <c r="EG597" s="54"/>
      <c r="EH597" s="54"/>
      <c r="EI597" s="54"/>
      <c r="EJ597" s="54"/>
      <c r="EK597" s="54"/>
      <c r="EL597" s="54"/>
      <c r="EM597" s="54"/>
      <c r="EN597" s="54"/>
      <c r="EO597" s="54"/>
      <c r="EP597" s="54"/>
      <c r="EQ597" s="54"/>
      <c r="ER597" s="54"/>
      <c r="ES597" s="54"/>
      <c r="ET597" s="54"/>
      <c r="EU597" s="54"/>
      <c r="EV597" s="54"/>
      <c r="EW597" s="54"/>
      <c r="EX597" s="54"/>
      <c r="EY597" s="54"/>
      <c r="EZ597" s="54"/>
      <c r="FA597" s="54"/>
      <c r="FB597" s="54"/>
      <c r="FC597" s="54"/>
      <c r="FD597" s="54"/>
      <c r="FE597" s="54"/>
      <c r="FF597" s="54"/>
      <c r="FG597" s="54"/>
      <c r="FH597" s="54"/>
      <c r="FI597" s="54"/>
      <c r="FJ597" s="54"/>
      <c r="FK597" s="54"/>
      <c r="FL597" s="54"/>
      <c r="FM597" s="54"/>
      <c r="FN597" s="54"/>
      <c r="FO597" s="54"/>
      <c r="FP597" s="54"/>
      <c r="FQ597" s="54"/>
      <c r="FR597" s="54"/>
      <c r="FS597" s="54"/>
      <c r="FT597" s="54"/>
      <c r="FU597" s="54"/>
      <c r="FV597" s="54"/>
      <c r="FW597" s="54"/>
      <c r="FX597" s="54"/>
      <c r="FY597" s="54"/>
      <c r="FZ597" s="54"/>
      <c r="GA597" s="54"/>
      <c r="GB597" s="54"/>
      <c r="GC597" s="54"/>
      <c r="GD597" s="54"/>
      <c r="GE597" s="54"/>
      <c r="GF597" s="54"/>
      <c r="GG597" s="54"/>
      <c r="GH597" s="54"/>
      <c r="GI597" s="54"/>
      <c r="GJ597" s="54"/>
      <c r="GK597" s="54"/>
      <c r="GL597" s="54"/>
      <c r="GM597" s="54"/>
      <c r="GN597" s="54"/>
      <c r="GO597" s="54"/>
      <c r="GP597" s="54"/>
      <c r="GQ597" s="54"/>
      <c r="GR597" s="54"/>
      <c r="GS597" s="54"/>
      <c r="GT597" s="54"/>
      <c r="GU597" s="54"/>
      <c r="GV597" s="54"/>
      <c r="GW597" s="54"/>
      <c r="GX597" s="54"/>
      <c r="GY597" s="54"/>
      <c r="GZ597" s="54"/>
      <c r="HA597" s="54"/>
      <c r="HB597" s="54"/>
      <c r="HC597" s="54"/>
      <c r="HD597" s="54"/>
      <c r="HE597" s="54"/>
      <c r="HF597" s="54"/>
      <c r="HG597" s="54"/>
      <c r="HH597" s="54"/>
      <c r="HI597" s="54"/>
      <c r="HJ597" s="54"/>
      <c r="HK597" s="54"/>
      <c r="HL597" s="54"/>
      <c r="HM597" s="54"/>
      <c r="HN597" s="54"/>
      <c r="HO597" s="54"/>
      <c r="HP597" s="54"/>
      <c r="HQ597" s="54"/>
      <c r="HR597" s="54"/>
      <c r="HS597" s="54"/>
      <c r="HT597" s="54"/>
      <c r="HU597" s="54"/>
      <c r="HV597" s="54"/>
      <c r="HW597" s="54"/>
      <c r="HX597" s="54"/>
      <c r="HY597" s="54"/>
      <c r="HZ597" s="54"/>
      <c r="IA597" s="54"/>
      <c r="IB597" s="54"/>
      <c r="IC597" s="54"/>
      <c r="ID597" s="54"/>
      <c r="IE597" s="54"/>
      <c r="IF597" s="54"/>
      <c r="IG597" s="54"/>
      <c r="IH597" s="54"/>
      <c r="II597" s="54"/>
      <c r="IJ597" s="54"/>
      <c r="IK597" s="54"/>
      <c r="IL597" s="54"/>
      <c r="IM597" s="54"/>
      <c r="IN597" s="54"/>
      <c r="IO597" s="54"/>
      <c r="IP597" s="54"/>
      <c r="IQ597" s="54"/>
      <c r="IR597" s="54"/>
      <c r="IS597" s="54"/>
      <c r="IT597" s="54"/>
      <c r="IU597" s="54"/>
      <c r="IV597" s="54"/>
      <c r="IW597" s="54"/>
      <c r="IX597" s="54"/>
      <c r="IY597" s="54"/>
      <c r="IZ597" s="54"/>
      <c r="JA597" s="54"/>
      <c r="JB597" s="54"/>
      <c r="JC597" s="54"/>
      <c r="JD597" s="54"/>
      <c r="JE597" s="54"/>
      <c r="JF597" s="54"/>
      <c r="JG597" s="54"/>
      <c r="JH597" s="54"/>
      <c r="JI597" s="54"/>
      <c r="JJ597" s="54"/>
      <c r="JK597" s="54"/>
      <c r="JL597" s="54"/>
      <c r="JM597" s="54"/>
      <c r="JN597" s="54"/>
      <c r="JO597" s="54"/>
      <c r="JP597" s="54"/>
      <c r="JQ597" s="54"/>
      <c r="JR597" s="54"/>
      <c r="JS597" s="54"/>
      <c r="JT597" s="54"/>
      <c r="JU597" s="54"/>
      <c r="JV597" s="54"/>
      <c r="JW597" s="54"/>
      <c r="JX597" s="54"/>
      <c r="JY597" s="54"/>
      <c r="JZ597" s="54"/>
      <c r="KA597" s="54"/>
      <c r="KB597" s="54"/>
      <c r="KC597" s="54"/>
      <c r="KD597" s="54"/>
      <c r="KE597" s="54"/>
      <c r="KF597" s="54"/>
      <c r="KG597" s="54"/>
      <c r="KH597" s="54"/>
      <c r="KI597" s="54"/>
      <c r="KJ597" s="54"/>
      <c r="KK597" s="54"/>
      <c r="KL597" s="54"/>
      <c r="KM597" s="54"/>
      <c r="KN597" s="54"/>
      <c r="KO597" s="54"/>
      <c r="KP597" s="54"/>
      <c r="KQ597" s="54"/>
      <c r="KR597" s="54"/>
      <c r="KS597" s="54"/>
      <c r="KT597" s="54"/>
      <c r="KU597" s="54"/>
      <c r="KV597" s="54"/>
      <c r="KW597" s="54"/>
      <c r="KX597" s="54"/>
      <c r="KY597" s="54"/>
      <c r="KZ597" s="54"/>
      <c r="LA597" s="54"/>
      <c r="LB597" s="54"/>
      <c r="LC597" s="54"/>
      <c r="LD597" s="54"/>
      <c r="LE597" s="54"/>
      <c r="LF597" s="54"/>
      <c r="LG597" s="54"/>
      <c r="LH597" s="54"/>
      <c r="LI597" s="54"/>
      <c r="LJ597" s="54"/>
      <c r="LK597" s="54"/>
      <c r="LL597" s="54"/>
      <c r="LM597" s="54"/>
      <c r="LN597" s="54"/>
      <c r="LO597" s="54"/>
      <c r="LP597" s="54"/>
      <c r="LQ597" s="54"/>
      <c r="LR597" s="54"/>
      <c r="LS597" s="54"/>
      <c r="LT597" s="54"/>
      <c r="LU597" s="54"/>
      <c r="LV597" s="54"/>
      <c r="LW597" s="54"/>
      <c r="LX597" s="54"/>
      <c r="LY597" s="54"/>
      <c r="LZ597" s="54"/>
      <c r="MA597" s="54"/>
      <c r="MB597" s="54"/>
      <c r="MC597" s="54"/>
      <c r="MD597" s="54"/>
      <c r="ME597" s="54"/>
      <c r="MF597" s="54"/>
      <c r="MG597" s="54"/>
      <c r="MH597" s="54"/>
      <c r="MI597" s="54"/>
      <c r="MJ597" s="54"/>
      <c r="MK597" s="54"/>
      <c r="ML597" s="54"/>
      <c r="MM597" s="54"/>
      <c r="MN597" s="54"/>
      <c r="MO597" s="54"/>
      <c r="MP597" s="54"/>
      <c r="MQ597" s="54"/>
      <c r="MR597" s="54"/>
      <c r="MS597" s="54"/>
      <c r="MT597" s="54"/>
      <c r="MU597" s="54"/>
      <c r="MV597" s="54"/>
      <c r="MW597" s="54"/>
      <c r="MX597" s="54"/>
      <c r="MY597" s="54"/>
      <c r="MZ597" s="54"/>
      <c r="NA597" s="54"/>
      <c r="NB597" s="54"/>
      <c r="NC597" s="54"/>
      <c r="ND597" s="54"/>
      <c r="NE597" s="54"/>
      <c r="NF597" s="54"/>
      <c r="NG597" s="54"/>
      <c r="NH597" s="54"/>
      <c r="NI597" s="54"/>
      <c r="NJ597" s="54"/>
      <c r="NK597" s="54"/>
      <c r="NL597" s="54"/>
      <c r="NM597" s="54"/>
      <c r="NN597" s="54"/>
      <c r="NO597" s="54"/>
      <c r="NP597" s="54"/>
      <c r="NQ597" s="54"/>
      <c r="NR597" s="54"/>
      <c r="NS597" s="54"/>
      <c r="NT597" s="54"/>
      <c r="NU597" s="54"/>
      <c r="NV597" s="54"/>
      <c r="NW597" s="54"/>
      <c r="NX597" s="54"/>
      <c r="NY597" s="54"/>
      <c r="NZ597" s="54"/>
      <c r="OA597" s="54"/>
      <c r="OB597" s="54"/>
      <c r="OC597" s="54"/>
      <c r="OD597" s="54"/>
      <c r="OE597" s="54"/>
      <c r="OF597" s="54"/>
      <c r="OG597" s="54"/>
      <c r="OH597" s="54"/>
      <c r="OI597" s="54"/>
      <c r="OJ597" s="54"/>
      <c r="OK597" s="54"/>
      <c r="OL597" s="54"/>
      <c r="OM597" s="54"/>
      <c r="ON597" s="54"/>
      <c r="OO597" s="54"/>
      <c r="OP597" s="54"/>
      <c r="OQ597" s="54"/>
      <c r="OR597" s="54"/>
      <c r="OS597" s="54"/>
      <c r="OT597" s="54"/>
      <c r="OU597" s="54"/>
      <c r="OV597" s="54"/>
      <c r="OW597" s="54"/>
      <c r="OX597" s="54"/>
      <c r="OY597" s="54"/>
      <c r="OZ597" s="54"/>
      <c r="PA597" s="54"/>
      <c r="PB597" s="54"/>
      <c r="PC597" s="54"/>
      <c r="PD597" s="54"/>
      <c r="PE597" s="54"/>
      <c r="PF597" s="54"/>
      <c r="PG597" s="54"/>
      <c r="PH597" s="54"/>
      <c r="PI597" s="54"/>
      <c r="PJ597" s="54"/>
      <c r="PK597" s="54"/>
      <c r="PL597" s="54"/>
      <c r="PM597" s="54"/>
      <c r="PN597" s="54"/>
      <c r="PO597" s="54"/>
      <c r="PP597" s="54"/>
      <c r="PQ597" s="54"/>
      <c r="PR597" s="54"/>
      <c r="PS597" s="54"/>
      <c r="PT597" s="54"/>
      <c r="PU597" s="54"/>
      <c r="PV597" s="54"/>
      <c r="PW597" s="54"/>
      <c r="PX597" s="54"/>
      <c r="PY597" s="54"/>
      <c r="PZ597" s="54"/>
      <c r="QA597" s="54"/>
      <c r="QB597" s="54"/>
      <c r="QC597" s="54"/>
      <c r="QD597" s="54"/>
      <c r="QE597" s="54"/>
      <c r="QF597" s="54"/>
      <c r="QG597" s="54"/>
      <c r="QH597" s="54"/>
      <c r="QI597" s="54"/>
      <c r="QJ597" s="54"/>
      <c r="QK597" s="54"/>
      <c r="QL597" s="54"/>
      <c r="QM597" s="54"/>
      <c r="QN597" s="54"/>
      <c r="QO597" s="54"/>
      <c r="QP597" s="54"/>
      <c r="QQ597" s="54"/>
      <c r="QR597" s="54"/>
      <c r="QS597" s="54"/>
      <c r="QT597" s="54"/>
      <c r="QU597" s="54"/>
      <c r="QV597" s="54"/>
      <c r="QW597" s="54"/>
      <c r="QX597" s="54"/>
      <c r="QY597" s="54"/>
      <c r="QZ597" s="54"/>
      <c r="RA597" s="54"/>
      <c r="RB597" s="54"/>
      <c r="RC597" s="54"/>
      <c r="RD597" s="54"/>
      <c r="RE597" s="54"/>
      <c r="RF597" s="54"/>
      <c r="RG597" s="54"/>
      <c r="RH597" s="54"/>
      <c r="RI597" s="54"/>
      <c r="RJ597" s="54"/>
      <c r="RK597" s="54"/>
      <c r="RL597" s="54"/>
      <c r="RM597" s="54"/>
      <c r="RN597" s="54"/>
      <c r="RO597" s="54"/>
      <c r="RP597" s="54"/>
      <c r="RQ597" s="54"/>
      <c r="RR597" s="54"/>
      <c r="RS597" s="54"/>
      <c r="RT597" s="54"/>
      <c r="RU597" s="54"/>
      <c r="RV597" s="54"/>
      <c r="RW597" s="54"/>
      <c r="RX597" s="54"/>
      <c r="RY597" s="54"/>
      <c r="RZ597" s="54"/>
      <c r="SA597" s="54"/>
      <c r="SB597" s="54"/>
      <c r="SC597" s="54"/>
      <c r="SD597" s="54"/>
      <c r="SE597" s="54"/>
      <c r="SF597" s="54"/>
      <c r="SG597" s="54"/>
      <c r="SH597" s="54"/>
      <c r="SI597" s="54"/>
      <c r="SJ597" s="54"/>
      <c r="SK597" s="54"/>
      <c r="SL597" s="54"/>
      <c r="SM597" s="54"/>
      <c r="SN597" s="54"/>
      <c r="SO597" s="54"/>
      <c r="SP597" s="54"/>
      <c r="SQ597" s="54"/>
      <c r="SR597" s="54"/>
      <c r="SS597" s="54"/>
      <c r="ST597" s="54"/>
      <c r="SU597" s="54"/>
      <c r="SV597" s="54"/>
      <c r="SW597" s="54"/>
      <c r="SX597" s="54"/>
      <c r="SY597" s="54"/>
      <c r="SZ597" s="54"/>
      <c r="TA597" s="54"/>
      <c r="TB597" s="54"/>
      <c r="TC597" s="54"/>
      <c r="TD597" s="54"/>
      <c r="TE597" s="54"/>
      <c r="TF597" s="54"/>
      <c r="TG597" s="54"/>
      <c r="TH597" s="54"/>
      <c r="TI597" s="54"/>
      <c r="TJ597" s="54"/>
      <c r="TK597" s="54"/>
      <c r="TL597" s="54"/>
      <c r="TM597" s="54"/>
      <c r="TN597" s="54"/>
      <c r="TO597" s="54"/>
      <c r="TP597" s="54"/>
      <c r="TQ597" s="54"/>
      <c r="TR597" s="54"/>
      <c r="TS597" s="54"/>
      <c r="TT597" s="54"/>
      <c r="TU597" s="54"/>
      <c r="TV597" s="54"/>
      <c r="TW597" s="54"/>
      <c r="TX597" s="54"/>
      <c r="TY597" s="54"/>
      <c r="TZ597" s="54"/>
      <c r="UA597" s="54"/>
      <c r="UB597" s="54"/>
      <c r="UC597" s="54"/>
      <c r="UD597" s="54"/>
      <c r="UE597" s="54"/>
      <c r="UF597" s="54"/>
      <c r="UG597" s="54"/>
      <c r="UH597" s="54"/>
      <c r="UI597" s="54"/>
      <c r="UJ597" s="54"/>
      <c r="UK597" s="54"/>
      <c r="UL597" s="54"/>
      <c r="UM597" s="54"/>
      <c r="UN597" s="54"/>
      <c r="UO597" s="54"/>
      <c r="UP597" s="54"/>
      <c r="UQ597" s="54"/>
      <c r="UR597" s="54"/>
      <c r="US597" s="54"/>
      <c r="UT597" s="54"/>
      <c r="UU597" s="54"/>
      <c r="UV597" s="54"/>
      <c r="UW597" s="54"/>
      <c r="UX597" s="54"/>
      <c r="UY597" s="54"/>
      <c r="UZ597" s="54"/>
      <c r="VA597" s="54"/>
      <c r="VB597" s="54"/>
      <c r="VC597" s="54"/>
      <c r="VD597" s="54"/>
      <c r="VE597" s="54"/>
      <c r="VF597" s="54"/>
      <c r="VG597" s="54"/>
      <c r="VH597" s="54"/>
      <c r="VI597" s="54"/>
      <c r="VJ597" s="54"/>
      <c r="VK597" s="54"/>
      <c r="VL597" s="54"/>
      <c r="VM597" s="54"/>
      <c r="VN597" s="54"/>
      <c r="VO597" s="54"/>
      <c r="VP597" s="54"/>
      <c r="VQ597" s="54"/>
      <c r="VR597" s="54"/>
      <c r="VS597" s="54"/>
      <c r="VT597" s="54"/>
      <c r="VU597" s="54"/>
      <c r="VV597" s="54"/>
      <c r="VW597" s="54"/>
      <c r="VX597" s="54"/>
      <c r="VY597" s="54"/>
      <c r="VZ597" s="54"/>
      <c r="WA597" s="54"/>
      <c r="WB597" s="54"/>
      <c r="WC597" s="54"/>
      <c r="WD597" s="54"/>
      <c r="WE597" s="54"/>
      <c r="WF597" s="54"/>
      <c r="WG597" s="54"/>
      <c r="WH597" s="54"/>
      <c r="WI597" s="54"/>
      <c r="WJ597" s="54"/>
      <c r="WK597" s="54"/>
      <c r="WL597" s="54"/>
      <c r="WM597" s="54"/>
      <c r="WN597" s="54"/>
      <c r="WO597" s="54"/>
      <c r="WP597" s="54"/>
      <c r="WQ597" s="54"/>
      <c r="WR597" s="54"/>
      <c r="WS597" s="54"/>
      <c r="WT597" s="54"/>
      <c r="WU597" s="54"/>
      <c r="WV597" s="54"/>
      <c r="WW597" s="54"/>
      <c r="WX597" s="54"/>
      <c r="WY597" s="54"/>
      <c r="WZ597" s="54"/>
      <c r="XA597" s="54"/>
      <c r="XB597" s="54"/>
      <c r="XC597" s="54"/>
      <c r="XD597" s="54"/>
      <c r="XE597" s="54"/>
      <c r="XF597" s="54"/>
      <c r="XG597" s="54"/>
      <c r="XH597" s="54"/>
      <c r="XI597" s="54"/>
      <c r="XJ597" s="54"/>
      <c r="XK597" s="54"/>
      <c r="XL597" s="54"/>
      <c r="XM597" s="54"/>
      <c r="XN597" s="54"/>
      <c r="XO597" s="54"/>
      <c r="XP597" s="54"/>
      <c r="XQ597" s="54"/>
      <c r="XR597" s="54"/>
      <c r="XS597" s="54"/>
      <c r="XT597" s="54"/>
      <c r="XU597" s="54"/>
      <c r="XV597" s="54"/>
      <c r="XW597" s="54"/>
      <c r="XX597" s="54"/>
      <c r="XY597" s="54"/>
      <c r="XZ597" s="54"/>
      <c r="YA597" s="54"/>
      <c r="YB597" s="54"/>
      <c r="YC597" s="54"/>
      <c r="YD597" s="54"/>
      <c r="YE597" s="54"/>
      <c r="YF597" s="54"/>
      <c r="YG597" s="54"/>
      <c r="YH597" s="54"/>
      <c r="YI597" s="54"/>
      <c r="YJ597" s="54"/>
      <c r="YK597" s="54"/>
      <c r="YL597" s="54"/>
      <c r="YM597" s="54"/>
      <c r="YN597" s="54"/>
      <c r="YO597" s="54"/>
      <c r="YP597" s="54"/>
      <c r="YQ597" s="54"/>
      <c r="YR597" s="54"/>
      <c r="YS597" s="54"/>
      <c r="YT597" s="54"/>
      <c r="YU597" s="54"/>
      <c r="YV597" s="54"/>
      <c r="YW597" s="54"/>
      <c r="YX597" s="54"/>
      <c r="YY597" s="54"/>
      <c r="YZ597" s="54"/>
      <c r="ZA597" s="54"/>
      <c r="ZB597" s="54"/>
      <c r="ZC597" s="54"/>
      <c r="ZD597" s="54"/>
      <c r="ZE597" s="54"/>
      <c r="ZF597" s="54"/>
      <c r="ZG597" s="54"/>
      <c r="ZH597" s="54"/>
      <c r="ZI597" s="54"/>
      <c r="ZJ597" s="54"/>
      <c r="ZK597" s="54"/>
      <c r="ZL597" s="54"/>
      <c r="ZM597" s="54"/>
      <c r="ZN597" s="54"/>
      <c r="ZO597" s="54"/>
      <c r="ZP597" s="54"/>
      <c r="ZQ597" s="54"/>
      <c r="ZR597" s="54"/>
      <c r="ZS597" s="54"/>
      <c r="ZT597" s="54"/>
      <c r="ZU597" s="54"/>
      <c r="ZV597" s="54"/>
      <c r="ZW597" s="54"/>
      <c r="ZX597" s="54"/>
      <c r="ZY597" s="54"/>
      <c r="ZZ597" s="54"/>
    </row>
    <row r="598" spans="1:702" x14ac:dyDescent="0.2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  <c r="CW598" s="54"/>
      <c r="CX598" s="54"/>
      <c r="CY598" s="54"/>
      <c r="CZ598" s="54"/>
      <c r="DA598" s="54"/>
      <c r="DB598" s="54"/>
      <c r="DC598" s="54"/>
      <c r="DD598" s="54"/>
      <c r="DE598" s="54"/>
      <c r="DF598" s="54"/>
      <c r="DG598" s="54"/>
      <c r="DH598" s="54"/>
      <c r="DI598" s="54"/>
      <c r="DJ598" s="54"/>
      <c r="DK598" s="54"/>
      <c r="DL598" s="54"/>
      <c r="DM598" s="54"/>
      <c r="DN598" s="54"/>
      <c r="DO598" s="54"/>
      <c r="DP598" s="54"/>
      <c r="DQ598" s="54"/>
      <c r="DR598" s="54"/>
      <c r="DS598" s="54"/>
      <c r="DT598" s="54"/>
      <c r="DU598" s="54"/>
      <c r="DV598" s="54"/>
      <c r="DW598" s="54"/>
      <c r="DX598" s="54"/>
      <c r="DY598" s="54"/>
      <c r="DZ598" s="54"/>
      <c r="EA598" s="54"/>
      <c r="EB598" s="54"/>
      <c r="EC598" s="54"/>
      <c r="ED598" s="54"/>
      <c r="EE598" s="54"/>
      <c r="EF598" s="54"/>
      <c r="EG598" s="54"/>
      <c r="EH598" s="54"/>
      <c r="EI598" s="54"/>
      <c r="EJ598" s="54"/>
      <c r="EK598" s="54"/>
      <c r="EL598" s="54"/>
      <c r="EM598" s="54"/>
      <c r="EN598" s="54"/>
      <c r="EO598" s="54"/>
      <c r="EP598" s="54"/>
      <c r="EQ598" s="54"/>
      <c r="ER598" s="54"/>
      <c r="ES598" s="54"/>
      <c r="ET598" s="54"/>
      <c r="EU598" s="54"/>
      <c r="EV598" s="54"/>
      <c r="EW598" s="54"/>
      <c r="EX598" s="54"/>
      <c r="EY598" s="54"/>
      <c r="EZ598" s="54"/>
      <c r="FA598" s="54"/>
      <c r="FB598" s="54"/>
      <c r="FC598" s="54"/>
      <c r="FD598" s="54"/>
      <c r="FE598" s="54"/>
      <c r="FF598" s="54"/>
      <c r="FG598" s="54"/>
      <c r="FH598" s="54"/>
      <c r="FI598" s="54"/>
      <c r="FJ598" s="54"/>
      <c r="FK598" s="54"/>
      <c r="FL598" s="54"/>
      <c r="FM598" s="54"/>
      <c r="FN598" s="54"/>
      <c r="FO598" s="54"/>
      <c r="FP598" s="54"/>
      <c r="FQ598" s="54"/>
      <c r="FR598" s="54"/>
      <c r="FS598" s="54"/>
      <c r="FT598" s="54"/>
      <c r="FU598" s="54"/>
      <c r="FV598" s="54"/>
      <c r="FW598" s="54"/>
      <c r="FX598" s="54"/>
      <c r="FY598" s="54"/>
      <c r="FZ598" s="54"/>
      <c r="GA598" s="54"/>
      <c r="GB598" s="54"/>
      <c r="GC598" s="54"/>
      <c r="GD598" s="54"/>
      <c r="GE598" s="54"/>
      <c r="GF598" s="54"/>
      <c r="GG598" s="54"/>
      <c r="GH598" s="54"/>
      <c r="GI598" s="54"/>
      <c r="GJ598" s="54"/>
      <c r="GK598" s="54"/>
      <c r="GL598" s="54"/>
      <c r="GM598" s="54"/>
      <c r="GN598" s="54"/>
      <c r="GO598" s="54"/>
      <c r="GP598" s="54"/>
      <c r="GQ598" s="54"/>
      <c r="GR598" s="54"/>
      <c r="GS598" s="54"/>
      <c r="GT598" s="54"/>
      <c r="GU598" s="54"/>
      <c r="GV598" s="54"/>
      <c r="GW598" s="54"/>
      <c r="GX598" s="54"/>
      <c r="GY598" s="54"/>
      <c r="GZ598" s="54"/>
      <c r="HA598" s="54"/>
      <c r="HB598" s="54"/>
      <c r="HC598" s="54"/>
      <c r="HD598" s="54"/>
      <c r="HE598" s="54"/>
      <c r="HF598" s="54"/>
      <c r="HG598" s="54"/>
      <c r="HH598" s="54"/>
      <c r="HI598" s="54"/>
      <c r="HJ598" s="54"/>
      <c r="HK598" s="54"/>
      <c r="HL598" s="54"/>
      <c r="HM598" s="54"/>
      <c r="HN598" s="54"/>
      <c r="HO598" s="54"/>
      <c r="HP598" s="54"/>
      <c r="HQ598" s="54"/>
      <c r="HR598" s="54"/>
      <c r="HS598" s="54"/>
      <c r="HT598" s="54"/>
      <c r="HU598" s="54"/>
      <c r="HV598" s="54"/>
      <c r="HW598" s="54"/>
      <c r="HX598" s="54"/>
      <c r="HY598" s="54"/>
      <c r="HZ598" s="54"/>
      <c r="IA598" s="54"/>
      <c r="IB598" s="54"/>
      <c r="IC598" s="54"/>
      <c r="ID598" s="54"/>
      <c r="IE598" s="54"/>
      <c r="IF598" s="54"/>
      <c r="IG598" s="54"/>
      <c r="IH598" s="54"/>
      <c r="II598" s="54"/>
      <c r="IJ598" s="54"/>
      <c r="IK598" s="54"/>
      <c r="IL598" s="54"/>
      <c r="IM598" s="54"/>
      <c r="IN598" s="54"/>
      <c r="IO598" s="54"/>
      <c r="IP598" s="54"/>
      <c r="IQ598" s="54"/>
      <c r="IR598" s="54"/>
      <c r="IS598" s="54"/>
      <c r="IT598" s="54"/>
      <c r="IU598" s="54"/>
      <c r="IV598" s="54"/>
      <c r="IW598" s="54"/>
      <c r="IX598" s="54"/>
      <c r="IY598" s="54"/>
      <c r="IZ598" s="54"/>
      <c r="JA598" s="54"/>
      <c r="JB598" s="54"/>
      <c r="JC598" s="54"/>
      <c r="JD598" s="54"/>
      <c r="JE598" s="54"/>
      <c r="JF598" s="54"/>
      <c r="JG598" s="54"/>
      <c r="JH598" s="54"/>
      <c r="JI598" s="54"/>
      <c r="JJ598" s="54"/>
      <c r="JK598" s="54"/>
      <c r="JL598" s="54"/>
      <c r="JM598" s="54"/>
      <c r="JN598" s="54"/>
      <c r="JO598" s="54"/>
      <c r="JP598" s="54"/>
      <c r="JQ598" s="54"/>
      <c r="JR598" s="54"/>
      <c r="JS598" s="54"/>
      <c r="JT598" s="54"/>
      <c r="JU598" s="54"/>
      <c r="JV598" s="54"/>
      <c r="JW598" s="54"/>
      <c r="JX598" s="54"/>
      <c r="JY598" s="54"/>
      <c r="JZ598" s="54"/>
      <c r="KA598" s="54"/>
      <c r="KB598" s="54"/>
      <c r="KC598" s="54"/>
      <c r="KD598" s="54"/>
      <c r="KE598" s="54"/>
      <c r="KF598" s="54"/>
      <c r="KG598" s="54"/>
      <c r="KH598" s="54"/>
      <c r="KI598" s="54"/>
      <c r="KJ598" s="54"/>
      <c r="KK598" s="54"/>
      <c r="KL598" s="54"/>
      <c r="KM598" s="54"/>
      <c r="KN598" s="54"/>
      <c r="KO598" s="54"/>
      <c r="KP598" s="54"/>
      <c r="KQ598" s="54"/>
      <c r="KR598" s="54"/>
      <c r="KS598" s="54"/>
      <c r="KT598" s="54"/>
      <c r="KU598" s="54"/>
      <c r="KV598" s="54"/>
      <c r="KW598" s="54"/>
      <c r="KX598" s="54"/>
      <c r="KY598" s="54"/>
      <c r="KZ598" s="54"/>
      <c r="LA598" s="54"/>
      <c r="LB598" s="54"/>
      <c r="LC598" s="54"/>
      <c r="LD598" s="54"/>
      <c r="LE598" s="54"/>
      <c r="LF598" s="54"/>
      <c r="LG598" s="54"/>
      <c r="LH598" s="54"/>
      <c r="LI598" s="54"/>
      <c r="LJ598" s="54"/>
      <c r="LK598" s="54"/>
      <c r="LL598" s="54"/>
      <c r="LM598" s="54"/>
      <c r="LN598" s="54"/>
      <c r="LO598" s="54"/>
      <c r="LP598" s="54"/>
      <c r="LQ598" s="54"/>
      <c r="LR598" s="54"/>
      <c r="LS598" s="54"/>
      <c r="LT598" s="54"/>
      <c r="LU598" s="54"/>
      <c r="LV598" s="54"/>
      <c r="LW598" s="54"/>
      <c r="LX598" s="54"/>
      <c r="LY598" s="54"/>
      <c r="LZ598" s="54"/>
      <c r="MA598" s="54"/>
      <c r="MB598" s="54"/>
      <c r="MC598" s="54"/>
      <c r="MD598" s="54"/>
      <c r="ME598" s="54"/>
      <c r="MF598" s="54"/>
      <c r="MG598" s="54"/>
      <c r="MH598" s="54"/>
      <c r="MI598" s="54"/>
      <c r="MJ598" s="54"/>
      <c r="MK598" s="54"/>
      <c r="ML598" s="54"/>
      <c r="MM598" s="54"/>
      <c r="MN598" s="54"/>
      <c r="MO598" s="54"/>
      <c r="MP598" s="54"/>
      <c r="MQ598" s="54"/>
      <c r="MR598" s="54"/>
      <c r="MS598" s="54"/>
      <c r="MT598" s="54"/>
      <c r="MU598" s="54"/>
      <c r="MV598" s="54"/>
      <c r="MW598" s="54"/>
      <c r="MX598" s="54"/>
      <c r="MY598" s="54"/>
      <c r="MZ598" s="54"/>
      <c r="NA598" s="54"/>
      <c r="NB598" s="54"/>
      <c r="NC598" s="54"/>
      <c r="ND598" s="54"/>
      <c r="NE598" s="54"/>
      <c r="NF598" s="54"/>
      <c r="NG598" s="54"/>
      <c r="NH598" s="54"/>
      <c r="NI598" s="54"/>
      <c r="NJ598" s="54"/>
      <c r="NK598" s="54"/>
      <c r="NL598" s="54"/>
      <c r="NM598" s="54"/>
      <c r="NN598" s="54"/>
      <c r="NO598" s="54"/>
      <c r="NP598" s="54"/>
      <c r="NQ598" s="54"/>
      <c r="NR598" s="54"/>
      <c r="NS598" s="54"/>
      <c r="NT598" s="54"/>
      <c r="NU598" s="54"/>
      <c r="NV598" s="54"/>
      <c r="NW598" s="54"/>
      <c r="NX598" s="54"/>
      <c r="NY598" s="54"/>
      <c r="NZ598" s="54"/>
      <c r="OA598" s="54"/>
      <c r="OB598" s="54"/>
      <c r="OC598" s="54"/>
      <c r="OD598" s="54"/>
      <c r="OE598" s="54"/>
      <c r="OF598" s="54"/>
      <c r="OG598" s="54"/>
      <c r="OH598" s="54"/>
      <c r="OI598" s="54"/>
      <c r="OJ598" s="54"/>
      <c r="OK598" s="54"/>
      <c r="OL598" s="54"/>
      <c r="OM598" s="54"/>
      <c r="ON598" s="54"/>
      <c r="OO598" s="54"/>
      <c r="OP598" s="54"/>
      <c r="OQ598" s="54"/>
      <c r="OR598" s="54"/>
      <c r="OS598" s="54"/>
      <c r="OT598" s="54"/>
      <c r="OU598" s="54"/>
      <c r="OV598" s="54"/>
      <c r="OW598" s="54"/>
      <c r="OX598" s="54"/>
      <c r="OY598" s="54"/>
      <c r="OZ598" s="54"/>
      <c r="PA598" s="54"/>
      <c r="PB598" s="54"/>
      <c r="PC598" s="54"/>
      <c r="PD598" s="54"/>
      <c r="PE598" s="54"/>
      <c r="PF598" s="54"/>
      <c r="PG598" s="54"/>
      <c r="PH598" s="54"/>
      <c r="PI598" s="54"/>
      <c r="PJ598" s="54"/>
      <c r="PK598" s="54"/>
      <c r="PL598" s="54"/>
      <c r="PM598" s="54"/>
      <c r="PN598" s="54"/>
      <c r="PO598" s="54"/>
      <c r="PP598" s="54"/>
      <c r="PQ598" s="54"/>
      <c r="PR598" s="54"/>
      <c r="PS598" s="54"/>
      <c r="PT598" s="54"/>
      <c r="PU598" s="54"/>
      <c r="PV598" s="54"/>
      <c r="PW598" s="54"/>
      <c r="PX598" s="54"/>
      <c r="PY598" s="54"/>
      <c r="PZ598" s="54"/>
      <c r="QA598" s="54"/>
      <c r="QB598" s="54"/>
      <c r="QC598" s="54"/>
      <c r="QD598" s="54"/>
      <c r="QE598" s="54"/>
      <c r="QF598" s="54"/>
      <c r="QG598" s="54"/>
      <c r="QH598" s="54"/>
      <c r="QI598" s="54"/>
      <c r="QJ598" s="54"/>
      <c r="QK598" s="54"/>
      <c r="QL598" s="54"/>
      <c r="QM598" s="54"/>
      <c r="QN598" s="54"/>
      <c r="QO598" s="54"/>
      <c r="QP598" s="54"/>
      <c r="QQ598" s="54"/>
      <c r="QR598" s="54"/>
      <c r="QS598" s="54"/>
      <c r="QT598" s="54"/>
      <c r="QU598" s="54"/>
      <c r="QV598" s="54"/>
      <c r="QW598" s="54"/>
      <c r="QX598" s="54"/>
      <c r="QY598" s="54"/>
      <c r="QZ598" s="54"/>
      <c r="RA598" s="54"/>
      <c r="RB598" s="54"/>
      <c r="RC598" s="54"/>
      <c r="RD598" s="54"/>
      <c r="RE598" s="54"/>
      <c r="RF598" s="54"/>
      <c r="RG598" s="54"/>
      <c r="RH598" s="54"/>
      <c r="RI598" s="54"/>
      <c r="RJ598" s="54"/>
      <c r="RK598" s="54"/>
      <c r="RL598" s="54"/>
      <c r="RM598" s="54"/>
      <c r="RN598" s="54"/>
      <c r="RO598" s="54"/>
      <c r="RP598" s="54"/>
      <c r="RQ598" s="54"/>
      <c r="RR598" s="54"/>
      <c r="RS598" s="54"/>
      <c r="RT598" s="54"/>
      <c r="RU598" s="54"/>
      <c r="RV598" s="54"/>
      <c r="RW598" s="54"/>
      <c r="RX598" s="54"/>
      <c r="RY598" s="54"/>
      <c r="RZ598" s="54"/>
      <c r="SA598" s="54"/>
      <c r="SB598" s="54"/>
      <c r="SC598" s="54"/>
      <c r="SD598" s="54"/>
      <c r="SE598" s="54"/>
      <c r="SF598" s="54"/>
      <c r="SG598" s="54"/>
      <c r="SH598" s="54"/>
      <c r="SI598" s="54"/>
      <c r="SJ598" s="54"/>
      <c r="SK598" s="54"/>
      <c r="SL598" s="54"/>
      <c r="SM598" s="54"/>
      <c r="SN598" s="54"/>
      <c r="SO598" s="54"/>
      <c r="SP598" s="54"/>
      <c r="SQ598" s="54"/>
      <c r="SR598" s="54"/>
      <c r="SS598" s="54"/>
      <c r="ST598" s="54"/>
      <c r="SU598" s="54"/>
      <c r="SV598" s="54"/>
      <c r="SW598" s="54"/>
      <c r="SX598" s="54"/>
      <c r="SY598" s="54"/>
      <c r="SZ598" s="54"/>
      <c r="TA598" s="54"/>
      <c r="TB598" s="54"/>
      <c r="TC598" s="54"/>
      <c r="TD598" s="54"/>
      <c r="TE598" s="54"/>
      <c r="TF598" s="54"/>
      <c r="TG598" s="54"/>
      <c r="TH598" s="54"/>
      <c r="TI598" s="54"/>
      <c r="TJ598" s="54"/>
      <c r="TK598" s="54"/>
      <c r="TL598" s="54"/>
      <c r="TM598" s="54"/>
      <c r="TN598" s="54"/>
      <c r="TO598" s="54"/>
      <c r="TP598" s="54"/>
      <c r="TQ598" s="54"/>
      <c r="TR598" s="54"/>
      <c r="TS598" s="54"/>
      <c r="TT598" s="54"/>
      <c r="TU598" s="54"/>
      <c r="TV598" s="54"/>
      <c r="TW598" s="54"/>
      <c r="TX598" s="54"/>
      <c r="TY598" s="54"/>
      <c r="TZ598" s="54"/>
      <c r="UA598" s="54"/>
      <c r="UB598" s="54"/>
      <c r="UC598" s="54"/>
      <c r="UD598" s="54"/>
      <c r="UE598" s="54"/>
      <c r="UF598" s="54"/>
      <c r="UG598" s="54"/>
      <c r="UH598" s="54"/>
      <c r="UI598" s="54"/>
      <c r="UJ598" s="54"/>
      <c r="UK598" s="54"/>
      <c r="UL598" s="54"/>
      <c r="UM598" s="54"/>
      <c r="UN598" s="54"/>
      <c r="UO598" s="54"/>
      <c r="UP598" s="54"/>
      <c r="UQ598" s="54"/>
      <c r="UR598" s="54"/>
      <c r="US598" s="54"/>
      <c r="UT598" s="54"/>
      <c r="UU598" s="54"/>
      <c r="UV598" s="54"/>
      <c r="UW598" s="54"/>
      <c r="UX598" s="54"/>
      <c r="UY598" s="54"/>
      <c r="UZ598" s="54"/>
      <c r="VA598" s="54"/>
      <c r="VB598" s="54"/>
      <c r="VC598" s="54"/>
      <c r="VD598" s="54"/>
      <c r="VE598" s="54"/>
      <c r="VF598" s="54"/>
      <c r="VG598" s="54"/>
      <c r="VH598" s="54"/>
      <c r="VI598" s="54"/>
      <c r="VJ598" s="54"/>
      <c r="VK598" s="54"/>
      <c r="VL598" s="54"/>
      <c r="VM598" s="54"/>
      <c r="VN598" s="54"/>
      <c r="VO598" s="54"/>
      <c r="VP598" s="54"/>
      <c r="VQ598" s="54"/>
      <c r="VR598" s="54"/>
      <c r="VS598" s="54"/>
      <c r="VT598" s="54"/>
      <c r="VU598" s="54"/>
      <c r="VV598" s="54"/>
      <c r="VW598" s="54"/>
      <c r="VX598" s="54"/>
      <c r="VY598" s="54"/>
      <c r="VZ598" s="54"/>
      <c r="WA598" s="54"/>
      <c r="WB598" s="54"/>
      <c r="WC598" s="54"/>
      <c r="WD598" s="54"/>
      <c r="WE598" s="54"/>
      <c r="WF598" s="54"/>
      <c r="WG598" s="54"/>
      <c r="WH598" s="54"/>
      <c r="WI598" s="54"/>
      <c r="WJ598" s="54"/>
      <c r="WK598" s="54"/>
      <c r="WL598" s="54"/>
      <c r="WM598" s="54"/>
      <c r="WN598" s="54"/>
      <c r="WO598" s="54"/>
      <c r="WP598" s="54"/>
      <c r="WQ598" s="54"/>
      <c r="WR598" s="54"/>
      <c r="WS598" s="54"/>
      <c r="WT598" s="54"/>
      <c r="WU598" s="54"/>
      <c r="WV598" s="54"/>
      <c r="WW598" s="54"/>
      <c r="WX598" s="54"/>
      <c r="WY598" s="54"/>
      <c r="WZ598" s="54"/>
      <c r="XA598" s="54"/>
      <c r="XB598" s="54"/>
      <c r="XC598" s="54"/>
      <c r="XD598" s="54"/>
      <c r="XE598" s="54"/>
      <c r="XF598" s="54"/>
      <c r="XG598" s="54"/>
      <c r="XH598" s="54"/>
      <c r="XI598" s="54"/>
      <c r="XJ598" s="54"/>
      <c r="XK598" s="54"/>
      <c r="XL598" s="54"/>
      <c r="XM598" s="54"/>
      <c r="XN598" s="54"/>
      <c r="XO598" s="54"/>
      <c r="XP598" s="54"/>
      <c r="XQ598" s="54"/>
      <c r="XR598" s="54"/>
      <c r="XS598" s="54"/>
      <c r="XT598" s="54"/>
      <c r="XU598" s="54"/>
      <c r="XV598" s="54"/>
      <c r="XW598" s="54"/>
      <c r="XX598" s="54"/>
      <c r="XY598" s="54"/>
      <c r="XZ598" s="54"/>
      <c r="YA598" s="54"/>
      <c r="YB598" s="54"/>
      <c r="YC598" s="54"/>
      <c r="YD598" s="54"/>
      <c r="YE598" s="54"/>
      <c r="YF598" s="54"/>
      <c r="YG598" s="54"/>
      <c r="YH598" s="54"/>
      <c r="YI598" s="54"/>
      <c r="YJ598" s="54"/>
      <c r="YK598" s="54"/>
      <c r="YL598" s="54"/>
      <c r="YM598" s="54"/>
      <c r="YN598" s="54"/>
      <c r="YO598" s="54"/>
      <c r="YP598" s="54"/>
      <c r="YQ598" s="54"/>
      <c r="YR598" s="54"/>
      <c r="YS598" s="54"/>
      <c r="YT598" s="54"/>
      <c r="YU598" s="54"/>
      <c r="YV598" s="54"/>
      <c r="YW598" s="54"/>
      <c r="YX598" s="54"/>
      <c r="YY598" s="54"/>
      <c r="YZ598" s="54"/>
      <c r="ZA598" s="54"/>
      <c r="ZB598" s="54"/>
      <c r="ZC598" s="54"/>
      <c r="ZD598" s="54"/>
      <c r="ZE598" s="54"/>
      <c r="ZF598" s="54"/>
      <c r="ZG598" s="54"/>
      <c r="ZH598" s="54"/>
      <c r="ZI598" s="54"/>
      <c r="ZJ598" s="54"/>
      <c r="ZK598" s="54"/>
      <c r="ZL598" s="54"/>
      <c r="ZM598" s="54"/>
      <c r="ZN598" s="54"/>
      <c r="ZO598" s="54"/>
      <c r="ZP598" s="54"/>
      <c r="ZQ598" s="54"/>
      <c r="ZR598" s="54"/>
      <c r="ZS598" s="54"/>
      <c r="ZT598" s="54"/>
      <c r="ZU598" s="54"/>
      <c r="ZV598" s="54"/>
      <c r="ZW598" s="54"/>
      <c r="ZX598" s="54"/>
      <c r="ZY598" s="54"/>
      <c r="ZZ598" s="54"/>
    </row>
    <row r="599" spans="1:702" x14ac:dyDescent="0.2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  <c r="CW599" s="54"/>
      <c r="CX599" s="54"/>
      <c r="CY599" s="54"/>
      <c r="CZ599" s="54"/>
      <c r="DA599" s="54"/>
      <c r="DB599" s="54"/>
      <c r="DC599" s="54"/>
      <c r="DD599" s="54"/>
      <c r="DE599" s="54"/>
      <c r="DF599" s="54"/>
      <c r="DG599" s="54"/>
      <c r="DH599" s="54"/>
      <c r="DI599" s="54"/>
      <c r="DJ599" s="54"/>
      <c r="DK599" s="54"/>
      <c r="DL599" s="54"/>
      <c r="DM599" s="54"/>
      <c r="DN599" s="54"/>
      <c r="DO599" s="54"/>
      <c r="DP599" s="54"/>
      <c r="DQ599" s="54"/>
      <c r="DR599" s="54"/>
      <c r="DS599" s="54"/>
      <c r="DT599" s="54"/>
      <c r="DU599" s="54"/>
      <c r="DV599" s="54"/>
      <c r="DW599" s="54"/>
      <c r="DX599" s="54"/>
      <c r="DY599" s="54"/>
      <c r="DZ599" s="54"/>
      <c r="EA599" s="54"/>
      <c r="EB599" s="54"/>
      <c r="EC599" s="54"/>
      <c r="ED599" s="54"/>
      <c r="EE599" s="54"/>
      <c r="EF599" s="54"/>
      <c r="EG599" s="54"/>
      <c r="EH599" s="54"/>
      <c r="EI599" s="54"/>
      <c r="EJ599" s="54"/>
      <c r="EK599" s="54"/>
      <c r="EL599" s="54"/>
      <c r="EM599" s="54"/>
      <c r="EN599" s="54"/>
      <c r="EO599" s="54"/>
      <c r="EP599" s="54"/>
      <c r="EQ599" s="54"/>
      <c r="ER599" s="54"/>
      <c r="ES599" s="54"/>
      <c r="ET599" s="54"/>
      <c r="EU599" s="54"/>
      <c r="EV599" s="54"/>
      <c r="EW599" s="54"/>
      <c r="EX599" s="54"/>
      <c r="EY599" s="54"/>
      <c r="EZ599" s="54"/>
      <c r="FA599" s="54"/>
      <c r="FB599" s="54"/>
      <c r="FC599" s="54"/>
      <c r="FD599" s="54"/>
      <c r="FE599" s="54"/>
      <c r="FF599" s="54"/>
      <c r="FG599" s="54"/>
      <c r="FH599" s="54"/>
      <c r="FI599" s="54"/>
      <c r="FJ599" s="54"/>
      <c r="FK599" s="54"/>
      <c r="FL599" s="54"/>
      <c r="FM599" s="54"/>
      <c r="FN599" s="54"/>
      <c r="FO599" s="54"/>
      <c r="FP599" s="54"/>
      <c r="FQ599" s="54"/>
      <c r="FR599" s="54"/>
      <c r="FS599" s="54"/>
      <c r="FT599" s="54"/>
      <c r="FU599" s="54"/>
      <c r="FV599" s="54"/>
      <c r="FW599" s="54"/>
      <c r="FX599" s="54"/>
      <c r="FY599" s="54"/>
      <c r="FZ599" s="54"/>
      <c r="GA599" s="54"/>
      <c r="GB599" s="54"/>
      <c r="GC599" s="54"/>
      <c r="GD599" s="54"/>
      <c r="GE599" s="54"/>
      <c r="GF599" s="54"/>
      <c r="GG599" s="54"/>
      <c r="GH599" s="54"/>
      <c r="GI599" s="54"/>
      <c r="GJ599" s="54"/>
      <c r="GK599" s="54"/>
      <c r="GL599" s="54"/>
      <c r="GM599" s="54"/>
      <c r="GN599" s="54"/>
      <c r="GO599" s="54"/>
      <c r="GP599" s="54"/>
      <c r="GQ599" s="54"/>
      <c r="GR599" s="54"/>
      <c r="GS599" s="54"/>
      <c r="GT599" s="54"/>
      <c r="GU599" s="54"/>
      <c r="GV599" s="54"/>
      <c r="GW599" s="54"/>
      <c r="GX599" s="54"/>
      <c r="GY599" s="54"/>
      <c r="GZ599" s="54"/>
      <c r="HA599" s="54"/>
      <c r="HB599" s="54"/>
      <c r="HC599" s="54"/>
      <c r="HD599" s="54"/>
      <c r="HE599" s="54"/>
      <c r="HF599" s="54"/>
      <c r="HG599" s="54"/>
      <c r="HH599" s="54"/>
      <c r="HI599" s="54"/>
      <c r="HJ599" s="54"/>
      <c r="HK599" s="54"/>
      <c r="HL599" s="54"/>
      <c r="HM599" s="54"/>
      <c r="HN599" s="54"/>
      <c r="HO599" s="54"/>
      <c r="HP599" s="54"/>
      <c r="HQ599" s="54"/>
      <c r="HR599" s="54"/>
      <c r="HS599" s="54"/>
      <c r="HT599" s="54"/>
      <c r="HU599" s="54"/>
      <c r="HV599" s="54"/>
      <c r="HW599" s="54"/>
      <c r="HX599" s="54"/>
      <c r="HY599" s="54"/>
      <c r="HZ599" s="54"/>
      <c r="IA599" s="54"/>
      <c r="IB599" s="54"/>
      <c r="IC599" s="54"/>
      <c r="ID599" s="54"/>
      <c r="IE599" s="54"/>
      <c r="IF599" s="54"/>
      <c r="IG599" s="54"/>
      <c r="IH599" s="54"/>
      <c r="II599" s="54"/>
      <c r="IJ599" s="54"/>
      <c r="IK599" s="54"/>
      <c r="IL599" s="54"/>
      <c r="IM599" s="54"/>
      <c r="IN599" s="54"/>
      <c r="IO599" s="54"/>
      <c r="IP599" s="54"/>
      <c r="IQ599" s="54"/>
      <c r="IR599" s="54"/>
      <c r="IS599" s="54"/>
      <c r="IT599" s="54"/>
      <c r="IU599" s="54"/>
      <c r="IV599" s="54"/>
      <c r="IW599" s="54"/>
      <c r="IX599" s="54"/>
      <c r="IY599" s="54"/>
      <c r="IZ599" s="54"/>
      <c r="JA599" s="54"/>
      <c r="JB599" s="54"/>
      <c r="JC599" s="54"/>
      <c r="JD599" s="54"/>
      <c r="JE599" s="54"/>
      <c r="JF599" s="54"/>
      <c r="JG599" s="54"/>
      <c r="JH599" s="54"/>
      <c r="JI599" s="54"/>
      <c r="JJ599" s="54"/>
      <c r="JK599" s="54"/>
      <c r="JL599" s="54"/>
      <c r="JM599" s="54"/>
      <c r="JN599" s="54"/>
      <c r="JO599" s="54"/>
      <c r="JP599" s="54"/>
      <c r="JQ599" s="54"/>
      <c r="JR599" s="54"/>
      <c r="JS599" s="54"/>
      <c r="JT599" s="54"/>
      <c r="JU599" s="54"/>
      <c r="JV599" s="54"/>
      <c r="JW599" s="54"/>
      <c r="JX599" s="54"/>
      <c r="JY599" s="54"/>
      <c r="JZ599" s="54"/>
      <c r="KA599" s="54"/>
      <c r="KB599" s="54"/>
      <c r="KC599" s="54"/>
      <c r="KD599" s="54"/>
      <c r="KE599" s="54"/>
      <c r="KF599" s="54"/>
      <c r="KG599" s="54"/>
      <c r="KH599" s="54"/>
      <c r="KI599" s="54"/>
      <c r="KJ599" s="54"/>
      <c r="KK599" s="54"/>
      <c r="KL599" s="54"/>
      <c r="KM599" s="54"/>
      <c r="KN599" s="54"/>
      <c r="KO599" s="54"/>
      <c r="KP599" s="54"/>
      <c r="KQ599" s="54"/>
      <c r="KR599" s="54"/>
      <c r="KS599" s="54"/>
      <c r="KT599" s="54"/>
      <c r="KU599" s="54"/>
      <c r="KV599" s="54"/>
      <c r="KW599" s="54"/>
      <c r="KX599" s="54"/>
      <c r="KY599" s="54"/>
      <c r="KZ599" s="54"/>
      <c r="LA599" s="54"/>
      <c r="LB599" s="54"/>
      <c r="LC599" s="54"/>
      <c r="LD599" s="54"/>
      <c r="LE599" s="54"/>
      <c r="LF599" s="54"/>
      <c r="LG599" s="54"/>
      <c r="LH599" s="54"/>
      <c r="LI599" s="54"/>
      <c r="LJ599" s="54"/>
      <c r="LK599" s="54"/>
      <c r="LL599" s="54"/>
      <c r="LM599" s="54"/>
      <c r="LN599" s="54"/>
      <c r="LO599" s="54"/>
      <c r="LP599" s="54"/>
      <c r="LQ599" s="54"/>
      <c r="LR599" s="54"/>
      <c r="LS599" s="54"/>
      <c r="LT599" s="54"/>
      <c r="LU599" s="54"/>
      <c r="LV599" s="54"/>
      <c r="LW599" s="54"/>
      <c r="LX599" s="54"/>
      <c r="LY599" s="54"/>
      <c r="LZ599" s="54"/>
      <c r="MA599" s="54"/>
      <c r="MB599" s="54"/>
      <c r="MC599" s="54"/>
      <c r="MD599" s="54"/>
      <c r="ME599" s="54"/>
      <c r="MF599" s="54"/>
      <c r="MG599" s="54"/>
      <c r="MH599" s="54"/>
      <c r="MI599" s="54"/>
      <c r="MJ599" s="54"/>
      <c r="MK599" s="54"/>
      <c r="ML599" s="54"/>
      <c r="MM599" s="54"/>
      <c r="MN599" s="54"/>
      <c r="MO599" s="54"/>
      <c r="MP599" s="54"/>
      <c r="MQ599" s="54"/>
      <c r="MR599" s="54"/>
      <c r="MS599" s="54"/>
      <c r="MT599" s="54"/>
      <c r="MU599" s="54"/>
      <c r="MV599" s="54"/>
      <c r="MW599" s="54"/>
      <c r="MX599" s="54"/>
      <c r="MY599" s="54"/>
      <c r="MZ599" s="54"/>
      <c r="NA599" s="54"/>
      <c r="NB599" s="54"/>
      <c r="NC599" s="54"/>
      <c r="ND599" s="54"/>
      <c r="NE599" s="54"/>
      <c r="NF599" s="54"/>
      <c r="NG599" s="54"/>
      <c r="NH599" s="54"/>
      <c r="NI599" s="54"/>
      <c r="NJ599" s="54"/>
      <c r="NK599" s="54"/>
      <c r="NL599" s="54"/>
      <c r="NM599" s="54"/>
      <c r="NN599" s="54"/>
      <c r="NO599" s="54"/>
      <c r="NP599" s="54"/>
      <c r="NQ599" s="54"/>
      <c r="NR599" s="54"/>
      <c r="NS599" s="54"/>
      <c r="NT599" s="54"/>
      <c r="NU599" s="54"/>
      <c r="NV599" s="54"/>
      <c r="NW599" s="54"/>
      <c r="NX599" s="54"/>
      <c r="NY599" s="54"/>
      <c r="NZ599" s="54"/>
      <c r="OA599" s="54"/>
      <c r="OB599" s="54"/>
      <c r="OC599" s="54"/>
      <c r="OD599" s="54"/>
      <c r="OE599" s="54"/>
      <c r="OF599" s="54"/>
      <c r="OG599" s="54"/>
      <c r="OH599" s="54"/>
      <c r="OI599" s="54"/>
      <c r="OJ599" s="54"/>
      <c r="OK599" s="54"/>
      <c r="OL599" s="54"/>
      <c r="OM599" s="54"/>
      <c r="ON599" s="54"/>
      <c r="OO599" s="54"/>
      <c r="OP599" s="54"/>
      <c r="OQ599" s="54"/>
      <c r="OR599" s="54"/>
      <c r="OS599" s="54"/>
      <c r="OT599" s="54"/>
      <c r="OU599" s="54"/>
      <c r="OV599" s="54"/>
      <c r="OW599" s="54"/>
      <c r="OX599" s="54"/>
      <c r="OY599" s="54"/>
      <c r="OZ599" s="54"/>
      <c r="PA599" s="54"/>
      <c r="PB599" s="54"/>
      <c r="PC599" s="54"/>
      <c r="PD599" s="54"/>
      <c r="PE599" s="54"/>
      <c r="PF599" s="54"/>
      <c r="PG599" s="54"/>
      <c r="PH599" s="54"/>
      <c r="PI599" s="54"/>
      <c r="PJ599" s="54"/>
      <c r="PK599" s="54"/>
      <c r="PL599" s="54"/>
      <c r="PM599" s="54"/>
      <c r="PN599" s="54"/>
      <c r="PO599" s="54"/>
      <c r="PP599" s="54"/>
      <c r="PQ599" s="54"/>
      <c r="PR599" s="54"/>
      <c r="PS599" s="54"/>
      <c r="PT599" s="54"/>
      <c r="PU599" s="54"/>
      <c r="PV599" s="54"/>
      <c r="PW599" s="54"/>
      <c r="PX599" s="54"/>
      <c r="PY599" s="54"/>
      <c r="PZ599" s="54"/>
      <c r="QA599" s="54"/>
      <c r="QB599" s="54"/>
      <c r="QC599" s="54"/>
      <c r="QD599" s="54"/>
      <c r="QE599" s="54"/>
      <c r="QF599" s="54"/>
      <c r="QG599" s="54"/>
      <c r="QH599" s="54"/>
      <c r="QI599" s="54"/>
      <c r="QJ599" s="54"/>
      <c r="QK599" s="54"/>
      <c r="QL599" s="54"/>
      <c r="QM599" s="54"/>
      <c r="QN599" s="54"/>
      <c r="QO599" s="54"/>
      <c r="QP599" s="54"/>
      <c r="QQ599" s="54"/>
      <c r="QR599" s="54"/>
      <c r="QS599" s="54"/>
      <c r="QT599" s="54"/>
      <c r="QU599" s="54"/>
      <c r="QV599" s="54"/>
      <c r="QW599" s="54"/>
      <c r="QX599" s="54"/>
      <c r="QY599" s="54"/>
      <c r="QZ599" s="54"/>
      <c r="RA599" s="54"/>
      <c r="RB599" s="54"/>
      <c r="RC599" s="54"/>
      <c r="RD599" s="54"/>
      <c r="RE599" s="54"/>
      <c r="RF599" s="54"/>
      <c r="RG599" s="54"/>
      <c r="RH599" s="54"/>
      <c r="RI599" s="54"/>
      <c r="RJ599" s="54"/>
      <c r="RK599" s="54"/>
      <c r="RL599" s="54"/>
      <c r="RM599" s="54"/>
      <c r="RN599" s="54"/>
      <c r="RO599" s="54"/>
      <c r="RP599" s="54"/>
      <c r="RQ599" s="54"/>
      <c r="RR599" s="54"/>
      <c r="RS599" s="54"/>
      <c r="RT599" s="54"/>
      <c r="RU599" s="54"/>
      <c r="RV599" s="54"/>
      <c r="RW599" s="54"/>
      <c r="RX599" s="54"/>
      <c r="RY599" s="54"/>
      <c r="RZ599" s="54"/>
      <c r="SA599" s="54"/>
      <c r="SB599" s="54"/>
      <c r="SC599" s="54"/>
      <c r="SD599" s="54"/>
      <c r="SE599" s="54"/>
      <c r="SF599" s="54"/>
      <c r="SG599" s="54"/>
      <c r="SH599" s="54"/>
      <c r="SI599" s="54"/>
      <c r="SJ599" s="54"/>
      <c r="SK599" s="54"/>
      <c r="SL599" s="54"/>
      <c r="SM599" s="54"/>
      <c r="SN599" s="54"/>
      <c r="SO599" s="54"/>
      <c r="SP599" s="54"/>
      <c r="SQ599" s="54"/>
      <c r="SR599" s="54"/>
      <c r="SS599" s="54"/>
      <c r="ST599" s="54"/>
      <c r="SU599" s="54"/>
      <c r="SV599" s="54"/>
      <c r="SW599" s="54"/>
      <c r="SX599" s="54"/>
      <c r="SY599" s="54"/>
      <c r="SZ599" s="54"/>
      <c r="TA599" s="54"/>
      <c r="TB599" s="54"/>
      <c r="TC599" s="54"/>
      <c r="TD599" s="54"/>
      <c r="TE599" s="54"/>
      <c r="TF599" s="54"/>
      <c r="TG599" s="54"/>
      <c r="TH599" s="54"/>
      <c r="TI599" s="54"/>
      <c r="TJ599" s="54"/>
      <c r="TK599" s="54"/>
      <c r="TL599" s="54"/>
      <c r="TM599" s="54"/>
      <c r="TN599" s="54"/>
      <c r="TO599" s="54"/>
      <c r="TP599" s="54"/>
      <c r="TQ599" s="54"/>
      <c r="TR599" s="54"/>
      <c r="TS599" s="54"/>
      <c r="TT599" s="54"/>
      <c r="TU599" s="54"/>
      <c r="TV599" s="54"/>
      <c r="TW599" s="54"/>
      <c r="TX599" s="54"/>
      <c r="TY599" s="54"/>
      <c r="TZ599" s="54"/>
      <c r="UA599" s="54"/>
      <c r="UB599" s="54"/>
      <c r="UC599" s="54"/>
      <c r="UD599" s="54"/>
      <c r="UE599" s="54"/>
      <c r="UF599" s="54"/>
      <c r="UG599" s="54"/>
      <c r="UH599" s="54"/>
      <c r="UI599" s="54"/>
      <c r="UJ599" s="54"/>
      <c r="UK599" s="54"/>
      <c r="UL599" s="54"/>
      <c r="UM599" s="54"/>
      <c r="UN599" s="54"/>
      <c r="UO599" s="54"/>
      <c r="UP599" s="54"/>
      <c r="UQ599" s="54"/>
      <c r="UR599" s="54"/>
      <c r="US599" s="54"/>
      <c r="UT599" s="54"/>
      <c r="UU599" s="54"/>
      <c r="UV599" s="54"/>
      <c r="UW599" s="54"/>
      <c r="UX599" s="54"/>
      <c r="UY599" s="54"/>
      <c r="UZ599" s="54"/>
      <c r="VA599" s="54"/>
      <c r="VB599" s="54"/>
      <c r="VC599" s="54"/>
      <c r="VD599" s="54"/>
      <c r="VE599" s="54"/>
      <c r="VF599" s="54"/>
      <c r="VG599" s="54"/>
      <c r="VH599" s="54"/>
      <c r="VI599" s="54"/>
      <c r="VJ599" s="54"/>
      <c r="VK599" s="54"/>
      <c r="VL599" s="54"/>
      <c r="VM599" s="54"/>
      <c r="VN599" s="54"/>
      <c r="VO599" s="54"/>
      <c r="VP599" s="54"/>
      <c r="VQ599" s="54"/>
      <c r="VR599" s="54"/>
      <c r="VS599" s="54"/>
      <c r="VT599" s="54"/>
      <c r="VU599" s="54"/>
      <c r="VV599" s="54"/>
      <c r="VW599" s="54"/>
      <c r="VX599" s="54"/>
      <c r="VY599" s="54"/>
      <c r="VZ599" s="54"/>
      <c r="WA599" s="54"/>
      <c r="WB599" s="54"/>
      <c r="WC599" s="54"/>
      <c r="WD599" s="54"/>
      <c r="WE599" s="54"/>
      <c r="WF599" s="54"/>
      <c r="WG599" s="54"/>
      <c r="WH599" s="54"/>
      <c r="WI599" s="54"/>
      <c r="WJ599" s="54"/>
      <c r="WK599" s="54"/>
      <c r="WL599" s="54"/>
      <c r="WM599" s="54"/>
      <c r="WN599" s="54"/>
      <c r="WO599" s="54"/>
      <c r="WP599" s="54"/>
      <c r="WQ599" s="54"/>
      <c r="WR599" s="54"/>
      <c r="WS599" s="54"/>
      <c r="WT599" s="54"/>
      <c r="WU599" s="54"/>
      <c r="WV599" s="54"/>
      <c r="WW599" s="54"/>
      <c r="WX599" s="54"/>
      <c r="WY599" s="54"/>
      <c r="WZ599" s="54"/>
      <c r="XA599" s="54"/>
      <c r="XB599" s="54"/>
      <c r="XC599" s="54"/>
      <c r="XD599" s="54"/>
      <c r="XE599" s="54"/>
      <c r="XF599" s="54"/>
      <c r="XG599" s="54"/>
      <c r="XH599" s="54"/>
      <c r="XI599" s="54"/>
      <c r="XJ599" s="54"/>
      <c r="XK599" s="54"/>
      <c r="XL599" s="54"/>
      <c r="XM599" s="54"/>
      <c r="XN599" s="54"/>
      <c r="XO599" s="54"/>
      <c r="XP599" s="54"/>
      <c r="XQ599" s="54"/>
      <c r="XR599" s="54"/>
      <c r="XS599" s="54"/>
      <c r="XT599" s="54"/>
      <c r="XU599" s="54"/>
      <c r="XV599" s="54"/>
      <c r="XW599" s="54"/>
      <c r="XX599" s="54"/>
      <c r="XY599" s="54"/>
      <c r="XZ599" s="54"/>
      <c r="YA599" s="54"/>
      <c r="YB599" s="54"/>
      <c r="YC599" s="54"/>
      <c r="YD599" s="54"/>
      <c r="YE599" s="54"/>
      <c r="YF599" s="54"/>
      <c r="YG599" s="54"/>
      <c r="YH599" s="54"/>
      <c r="YI599" s="54"/>
      <c r="YJ599" s="54"/>
      <c r="YK599" s="54"/>
      <c r="YL599" s="54"/>
      <c r="YM599" s="54"/>
      <c r="YN599" s="54"/>
      <c r="YO599" s="54"/>
      <c r="YP599" s="54"/>
      <c r="YQ599" s="54"/>
      <c r="YR599" s="54"/>
      <c r="YS599" s="54"/>
      <c r="YT599" s="54"/>
      <c r="YU599" s="54"/>
      <c r="YV599" s="54"/>
      <c r="YW599" s="54"/>
      <c r="YX599" s="54"/>
      <c r="YY599" s="54"/>
      <c r="YZ599" s="54"/>
      <c r="ZA599" s="54"/>
      <c r="ZB599" s="54"/>
      <c r="ZC599" s="54"/>
      <c r="ZD599" s="54"/>
      <c r="ZE599" s="54"/>
      <c r="ZF599" s="54"/>
      <c r="ZG599" s="54"/>
      <c r="ZH599" s="54"/>
      <c r="ZI599" s="54"/>
      <c r="ZJ599" s="54"/>
      <c r="ZK599" s="54"/>
      <c r="ZL599" s="54"/>
      <c r="ZM599" s="54"/>
      <c r="ZN599" s="54"/>
      <c r="ZO599" s="54"/>
      <c r="ZP599" s="54"/>
      <c r="ZQ599" s="54"/>
      <c r="ZR599" s="54"/>
      <c r="ZS599" s="54"/>
      <c r="ZT599" s="54"/>
      <c r="ZU599" s="54"/>
      <c r="ZV599" s="54"/>
      <c r="ZW599" s="54"/>
      <c r="ZX599" s="54"/>
      <c r="ZY599" s="54"/>
      <c r="ZZ599" s="54"/>
    </row>
    <row r="600" spans="1:702" x14ac:dyDescent="0.2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  <c r="CW600" s="54"/>
      <c r="CX600" s="54"/>
      <c r="CY600" s="54"/>
      <c r="CZ600" s="54"/>
      <c r="DA600" s="54"/>
      <c r="DB600" s="54"/>
      <c r="DC600" s="54"/>
      <c r="DD600" s="54"/>
      <c r="DE600" s="54"/>
      <c r="DF600" s="54"/>
      <c r="DG600" s="54"/>
      <c r="DH600" s="54"/>
      <c r="DI600" s="54"/>
      <c r="DJ600" s="54"/>
      <c r="DK600" s="54"/>
      <c r="DL600" s="54"/>
      <c r="DM600" s="54"/>
      <c r="DN600" s="54"/>
      <c r="DO600" s="54"/>
      <c r="DP600" s="54"/>
      <c r="DQ600" s="54"/>
      <c r="DR600" s="54"/>
      <c r="DS600" s="54"/>
      <c r="DT600" s="54"/>
      <c r="DU600" s="54"/>
      <c r="DV600" s="54"/>
      <c r="DW600" s="54"/>
      <c r="DX600" s="54"/>
      <c r="DY600" s="54"/>
      <c r="DZ600" s="54"/>
      <c r="EA600" s="54"/>
      <c r="EB600" s="54"/>
      <c r="EC600" s="54"/>
      <c r="ED600" s="54"/>
      <c r="EE600" s="54"/>
      <c r="EF600" s="54"/>
      <c r="EG600" s="54"/>
      <c r="EH600" s="54"/>
      <c r="EI600" s="54"/>
      <c r="EJ600" s="54"/>
      <c r="EK600" s="54"/>
      <c r="EL600" s="54"/>
      <c r="EM600" s="54"/>
      <c r="EN600" s="54"/>
      <c r="EO600" s="54"/>
      <c r="EP600" s="54"/>
      <c r="EQ600" s="54"/>
      <c r="ER600" s="54"/>
      <c r="ES600" s="54"/>
      <c r="ET600" s="54"/>
      <c r="EU600" s="54"/>
      <c r="EV600" s="54"/>
      <c r="EW600" s="54"/>
      <c r="EX600" s="54"/>
      <c r="EY600" s="54"/>
      <c r="EZ600" s="54"/>
      <c r="FA600" s="54"/>
      <c r="FB600" s="54"/>
      <c r="FC600" s="54"/>
      <c r="FD600" s="54"/>
      <c r="FE600" s="54"/>
      <c r="FF600" s="54"/>
      <c r="FG600" s="54"/>
      <c r="FH600" s="54"/>
      <c r="FI600" s="54"/>
      <c r="FJ600" s="54"/>
      <c r="FK600" s="54"/>
      <c r="FL600" s="54"/>
      <c r="FM600" s="54"/>
      <c r="FN600" s="54"/>
      <c r="FO600" s="54"/>
      <c r="FP600" s="54"/>
      <c r="FQ600" s="54"/>
      <c r="FR600" s="54"/>
      <c r="FS600" s="54"/>
      <c r="FT600" s="54"/>
      <c r="FU600" s="54"/>
      <c r="FV600" s="54"/>
      <c r="FW600" s="54"/>
      <c r="FX600" s="54"/>
      <c r="FY600" s="54"/>
      <c r="FZ600" s="54"/>
      <c r="GA600" s="54"/>
      <c r="GB600" s="54"/>
      <c r="GC600" s="54"/>
      <c r="GD600" s="54"/>
      <c r="GE600" s="54"/>
      <c r="GF600" s="54"/>
      <c r="GG600" s="54"/>
      <c r="GH600" s="54"/>
      <c r="GI600" s="54"/>
      <c r="GJ600" s="54"/>
      <c r="GK600" s="54"/>
      <c r="GL600" s="54"/>
      <c r="GM600" s="54"/>
      <c r="GN600" s="54"/>
      <c r="GO600" s="54"/>
      <c r="GP600" s="54"/>
      <c r="GQ600" s="54"/>
      <c r="GR600" s="54"/>
      <c r="GS600" s="54"/>
      <c r="GT600" s="54"/>
      <c r="GU600" s="54"/>
      <c r="GV600" s="54"/>
      <c r="GW600" s="54"/>
      <c r="GX600" s="54"/>
      <c r="GY600" s="54"/>
      <c r="GZ600" s="54"/>
      <c r="HA600" s="54"/>
      <c r="HB600" s="54"/>
      <c r="HC600" s="54"/>
      <c r="HD600" s="54"/>
      <c r="HE600" s="54"/>
      <c r="HF600" s="54"/>
      <c r="HG600" s="54"/>
      <c r="HH600" s="54"/>
      <c r="HI600" s="54"/>
      <c r="HJ600" s="54"/>
      <c r="HK600" s="54"/>
      <c r="HL600" s="54"/>
      <c r="HM600" s="54"/>
      <c r="HN600" s="54"/>
      <c r="HO600" s="54"/>
      <c r="HP600" s="54"/>
      <c r="HQ600" s="54"/>
      <c r="HR600" s="54"/>
      <c r="HS600" s="54"/>
      <c r="HT600" s="54"/>
      <c r="HU600" s="54"/>
      <c r="HV600" s="54"/>
      <c r="HW600" s="54"/>
      <c r="HX600" s="54"/>
      <c r="HY600" s="54"/>
      <c r="HZ600" s="54"/>
      <c r="IA600" s="54"/>
      <c r="IB600" s="54"/>
      <c r="IC600" s="54"/>
      <c r="ID600" s="54"/>
      <c r="IE600" s="54"/>
      <c r="IF600" s="54"/>
      <c r="IG600" s="54"/>
      <c r="IH600" s="54"/>
      <c r="II600" s="54"/>
      <c r="IJ600" s="54"/>
      <c r="IK600" s="54"/>
      <c r="IL600" s="54"/>
      <c r="IM600" s="54"/>
      <c r="IN600" s="54"/>
      <c r="IO600" s="54"/>
      <c r="IP600" s="54"/>
      <c r="IQ600" s="54"/>
      <c r="IR600" s="54"/>
      <c r="IS600" s="54"/>
      <c r="IT600" s="54"/>
      <c r="IU600" s="54"/>
      <c r="IV600" s="54"/>
      <c r="IW600" s="54"/>
      <c r="IX600" s="54"/>
      <c r="IY600" s="54"/>
      <c r="IZ600" s="54"/>
      <c r="JA600" s="54"/>
      <c r="JB600" s="54"/>
      <c r="JC600" s="54"/>
      <c r="JD600" s="54"/>
      <c r="JE600" s="54"/>
      <c r="JF600" s="54"/>
      <c r="JG600" s="54"/>
      <c r="JH600" s="54"/>
      <c r="JI600" s="54"/>
      <c r="JJ600" s="54"/>
      <c r="JK600" s="54"/>
      <c r="JL600" s="54"/>
      <c r="JM600" s="54"/>
      <c r="JN600" s="54"/>
      <c r="JO600" s="54"/>
      <c r="JP600" s="54"/>
      <c r="JQ600" s="54"/>
      <c r="JR600" s="54"/>
      <c r="JS600" s="54"/>
      <c r="JT600" s="54"/>
      <c r="JU600" s="54"/>
      <c r="JV600" s="54"/>
      <c r="JW600" s="54"/>
      <c r="JX600" s="54"/>
      <c r="JY600" s="54"/>
      <c r="JZ600" s="54"/>
      <c r="KA600" s="54"/>
      <c r="KB600" s="54"/>
      <c r="KC600" s="54"/>
      <c r="KD600" s="54"/>
      <c r="KE600" s="54"/>
      <c r="KF600" s="54"/>
      <c r="KG600" s="54"/>
      <c r="KH600" s="54"/>
      <c r="KI600" s="54"/>
      <c r="KJ600" s="54"/>
      <c r="KK600" s="54"/>
      <c r="KL600" s="54"/>
      <c r="KM600" s="54"/>
      <c r="KN600" s="54"/>
      <c r="KO600" s="54"/>
      <c r="KP600" s="54"/>
      <c r="KQ600" s="54"/>
      <c r="KR600" s="54"/>
      <c r="KS600" s="54"/>
      <c r="KT600" s="54"/>
      <c r="KU600" s="54"/>
      <c r="KV600" s="54"/>
      <c r="KW600" s="54"/>
      <c r="KX600" s="54"/>
      <c r="KY600" s="54"/>
      <c r="KZ600" s="54"/>
      <c r="LA600" s="54"/>
      <c r="LB600" s="54"/>
      <c r="LC600" s="54"/>
      <c r="LD600" s="54"/>
      <c r="LE600" s="54"/>
      <c r="LF600" s="54"/>
      <c r="LG600" s="54"/>
      <c r="LH600" s="54"/>
      <c r="LI600" s="54"/>
      <c r="LJ600" s="54"/>
      <c r="LK600" s="54"/>
      <c r="LL600" s="54"/>
      <c r="LM600" s="54"/>
      <c r="LN600" s="54"/>
      <c r="LO600" s="54"/>
      <c r="LP600" s="54"/>
      <c r="LQ600" s="54"/>
      <c r="LR600" s="54"/>
      <c r="LS600" s="54"/>
      <c r="LT600" s="54"/>
      <c r="LU600" s="54"/>
      <c r="LV600" s="54"/>
      <c r="LW600" s="54"/>
      <c r="LX600" s="54"/>
      <c r="LY600" s="54"/>
      <c r="LZ600" s="54"/>
      <c r="MA600" s="54"/>
      <c r="MB600" s="54"/>
      <c r="MC600" s="54"/>
      <c r="MD600" s="54"/>
      <c r="ME600" s="54"/>
      <c r="MF600" s="54"/>
      <c r="MG600" s="54"/>
      <c r="MH600" s="54"/>
      <c r="MI600" s="54"/>
      <c r="MJ600" s="54"/>
      <c r="MK600" s="54"/>
      <c r="ML600" s="54"/>
      <c r="MM600" s="54"/>
      <c r="MN600" s="54"/>
      <c r="MO600" s="54"/>
      <c r="MP600" s="54"/>
      <c r="MQ600" s="54"/>
      <c r="MR600" s="54"/>
      <c r="MS600" s="54"/>
      <c r="MT600" s="54"/>
      <c r="MU600" s="54"/>
      <c r="MV600" s="54"/>
      <c r="MW600" s="54"/>
      <c r="MX600" s="54"/>
      <c r="MY600" s="54"/>
      <c r="MZ600" s="54"/>
      <c r="NA600" s="54"/>
      <c r="NB600" s="54"/>
      <c r="NC600" s="54"/>
      <c r="ND600" s="54"/>
      <c r="NE600" s="54"/>
      <c r="NF600" s="54"/>
      <c r="NG600" s="54"/>
      <c r="NH600" s="54"/>
      <c r="NI600" s="54"/>
      <c r="NJ600" s="54"/>
      <c r="NK600" s="54"/>
      <c r="NL600" s="54"/>
      <c r="NM600" s="54"/>
      <c r="NN600" s="54"/>
      <c r="NO600" s="54"/>
      <c r="NP600" s="54"/>
      <c r="NQ600" s="54"/>
      <c r="NR600" s="54"/>
      <c r="NS600" s="54"/>
      <c r="NT600" s="54"/>
      <c r="NU600" s="54"/>
      <c r="NV600" s="54"/>
      <c r="NW600" s="54"/>
      <c r="NX600" s="54"/>
      <c r="NY600" s="54"/>
      <c r="NZ600" s="54"/>
      <c r="OA600" s="54"/>
      <c r="OB600" s="54"/>
      <c r="OC600" s="54"/>
      <c r="OD600" s="54"/>
      <c r="OE600" s="54"/>
      <c r="OF600" s="54"/>
      <c r="OG600" s="54"/>
      <c r="OH600" s="54"/>
      <c r="OI600" s="54"/>
      <c r="OJ600" s="54"/>
      <c r="OK600" s="54"/>
      <c r="OL600" s="54"/>
      <c r="OM600" s="54"/>
      <c r="ON600" s="54"/>
      <c r="OO600" s="54"/>
      <c r="OP600" s="54"/>
      <c r="OQ600" s="54"/>
      <c r="OR600" s="54"/>
      <c r="OS600" s="54"/>
      <c r="OT600" s="54"/>
      <c r="OU600" s="54"/>
      <c r="OV600" s="54"/>
      <c r="OW600" s="54"/>
      <c r="OX600" s="54"/>
      <c r="OY600" s="54"/>
      <c r="OZ600" s="54"/>
      <c r="PA600" s="54"/>
      <c r="PB600" s="54"/>
      <c r="PC600" s="54"/>
      <c r="PD600" s="54"/>
      <c r="PE600" s="54"/>
      <c r="PF600" s="54"/>
      <c r="PG600" s="54"/>
      <c r="PH600" s="54"/>
      <c r="PI600" s="54"/>
      <c r="PJ600" s="54"/>
      <c r="PK600" s="54"/>
      <c r="PL600" s="54"/>
      <c r="PM600" s="54"/>
      <c r="PN600" s="54"/>
      <c r="PO600" s="54"/>
      <c r="PP600" s="54"/>
      <c r="PQ600" s="54"/>
      <c r="PR600" s="54"/>
      <c r="PS600" s="54"/>
      <c r="PT600" s="54"/>
      <c r="PU600" s="54"/>
      <c r="PV600" s="54"/>
      <c r="PW600" s="54"/>
      <c r="PX600" s="54"/>
      <c r="PY600" s="54"/>
      <c r="PZ600" s="54"/>
      <c r="QA600" s="54"/>
      <c r="QB600" s="54"/>
      <c r="QC600" s="54"/>
      <c r="QD600" s="54"/>
      <c r="QE600" s="54"/>
      <c r="QF600" s="54"/>
      <c r="QG600" s="54"/>
      <c r="QH600" s="54"/>
      <c r="QI600" s="54"/>
      <c r="QJ600" s="54"/>
      <c r="QK600" s="54"/>
      <c r="QL600" s="54"/>
      <c r="QM600" s="54"/>
      <c r="QN600" s="54"/>
      <c r="QO600" s="54"/>
      <c r="QP600" s="54"/>
      <c r="QQ600" s="54"/>
      <c r="QR600" s="54"/>
      <c r="QS600" s="54"/>
      <c r="QT600" s="54"/>
      <c r="QU600" s="54"/>
      <c r="QV600" s="54"/>
      <c r="QW600" s="54"/>
      <c r="QX600" s="54"/>
      <c r="QY600" s="54"/>
      <c r="QZ600" s="54"/>
      <c r="RA600" s="54"/>
      <c r="RB600" s="54"/>
      <c r="RC600" s="54"/>
      <c r="RD600" s="54"/>
      <c r="RE600" s="54"/>
      <c r="RF600" s="54"/>
      <c r="RG600" s="54"/>
      <c r="RH600" s="54"/>
      <c r="RI600" s="54"/>
      <c r="RJ600" s="54"/>
      <c r="RK600" s="54"/>
      <c r="RL600" s="54"/>
      <c r="RM600" s="54"/>
      <c r="RN600" s="54"/>
      <c r="RO600" s="54"/>
      <c r="RP600" s="54"/>
      <c r="RQ600" s="54"/>
      <c r="RR600" s="54"/>
      <c r="RS600" s="54"/>
      <c r="RT600" s="54"/>
      <c r="RU600" s="54"/>
      <c r="RV600" s="54"/>
      <c r="RW600" s="54"/>
      <c r="RX600" s="54"/>
      <c r="RY600" s="54"/>
      <c r="RZ600" s="54"/>
      <c r="SA600" s="54"/>
      <c r="SB600" s="54"/>
      <c r="SC600" s="54"/>
      <c r="SD600" s="54"/>
      <c r="SE600" s="54"/>
      <c r="SF600" s="54"/>
      <c r="SG600" s="54"/>
      <c r="SH600" s="54"/>
      <c r="SI600" s="54"/>
      <c r="SJ600" s="54"/>
      <c r="SK600" s="54"/>
      <c r="SL600" s="54"/>
      <c r="SM600" s="54"/>
      <c r="SN600" s="54"/>
      <c r="SO600" s="54"/>
      <c r="SP600" s="54"/>
      <c r="SQ600" s="54"/>
      <c r="SR600" s="54"/>
      <c r="SS600" s="54"/>
      <c r="ST600" s="54"/>
      <c r="SU600" s="54"/>
      <c r="SV600" s="54"/>
      <c r="SW600" s="54"/>
      <c r="SX600" s="54"/>
      <c r="SY600" s="54"/>
      <c r="SZ600" s="54"/>
      <c r="TA600" s="54"/>
      <c r="TB600" s="54"/>
      <c r="TC600" s="54"/>
      <c r="TD600" s="54"/>
      <c r="TE600" s="54"/>
      <c r="TF600" s="54"/>
      <c r="TG600" s="54"/>
      <c r="TH600" s="54"/>
      <c r="TI600" s="54"/>
      <c r="TJ600" s="54"/>
      <c r="TK600" s="54"/>
      <c r="TL600" s="54"/>
      <c r="TM600" s="54"/>
      <c r="TN600" s="54"/>
      <c r="TO600" s="54"/>
      <c r="TP600" s="54"/>
      <c r="TQ600" s="54"/>
      <c r="TR600" s="54"/>
      <c r="TS600" s="54"/>
      <c r="TT600" s="54"/>
      <c r="TU600" s="54"/>
      <c r="TV600" s="54"/>
      <c r="TW600" s="54"/>
      <c r="TX600" s="54"/>
      <c r="TY600" s="54"/>
      <c r="TZ600" s="54"/>
      <c r="UA600" s="54"/>
      <c r="UB600" s="54"/>
      <c r="UC600" s="54"/>
      <c r="UD600" s="54"/>
      <c r="UE600" s="54"/>
      <c r="UF600" s="54"/>
      <c r="UG600" s="54"/>
      <c r="UH600" s="54"/>
      <c r="UI600" s="54"/>
      <c r="UJ600" s="54"/>
      <c r="UK600" s="54"/>
      <c r="UL600" s="54"/>
      <c r="UM600" s="54"/>
      <c r="UN600" s="54"/>
      <c r="UO600" s="54"/>
      <c r="UP600" s="54"/>
      <c r="UQ600" s="54"/>
      <c r="UR600" s="54"/>
      <c r="US600" s="54"/>
      <c r="UT600" s="54"/>
      <c r="UU600" s="54"/>
      <c r="UV600" s="54"/>
      <c r="UW600" s="54"/>
      <c r="UX600" s="54"/>
      <c r="UY600" s="54"/>
      <c r="UZ600" s="54"/>
      <c r="VA600" s="54"/>
      <c r="VB600" s="54"/>
      <c r="VC600" s="54"/>
      <c r="VD600" s="54"/>
      <c r="VE600" s="54"/>
      <c r="VF600" s="54"/>
      <c r="VG600" s="54"/>
      <c r="VH600" s="54"/>
      <c r="VI600" s="54"/>
      <c r="VJ600" s="54"/>
      <c r="VK600" s="54"/>
      <c r="VL600" s="54"/>
      <c r="VM600" s="54"/>
      <c r="VN600" s="54"/>
      <c r="VO600" s="54"/>
      <c r="VP600" s="54"/>
      <c r="VQ600" s="54"/>
      <c r="VR600" s="54"/>
      <c r="VS600" s="54"/>
      <c r="VT600" s="54"/>
      <c r="VU600" s="54"/>
      <c r="VV600" s="54"/>
      <c r="VW600" s="54"/>
      <c r="VX600" s="54"/>
      <c r="VY600" s="54"/>
      <c r="VZ600" s="54"/>
      <c r="WA600" s="54"/>
      <c r="WB600" s="54"/>
      <c r="WC600" s="54"/>
      <c r="WD600" s="54"/>
      <c r="WE600" s="54"/>
      <c r="WF600" s="54"/>
      <c r="WG600" s="54"/>
      <c r="WH600" s="54"/>
      <c r="WI600" s="54"/>
      <c r="WJ600" s="54"/>
      <c r="WK600" s="54"/>
      <c r="WL600" s="54"/>
      <c r="WM600" s="54"/>
      <c r="WN600" s="54"/>
      <c r="WO600" s="54"/>
      <c r="WP600" s="54"/>
      <c r="WQ600" s="54"/>
      <c r="WR600" s="54"/>
      <c r="WS600" s="54"/>
      <c r="WT600" s="54"/>
      <c r="WU600" s="54"/>
      <c r="WV600" s="54"/>
      <c r="WW600" s="54"/>
      <c r="WX600" s="54"/>
      <c r="WY600" s="54"/>
      <c r="WZ600" s="54"/>
      <c r="XA600" s="54"/>
      <c r="XB600" s="54"/>
      <c r="XC600" s="54"/>
      <c r="XD600" s="54"/>
      <c r="XE600" s="54"/>
      <c r="XF600" s="54"/>
      <c r="XG600" s="54"/>
      <c r="XH600" s="54"/>
      <c r="XI600" s="54"/>
      <c r="XJ600" s="54"/>
      <c r="XK600" s="54"/>
      <c r="XL600" s="54"/>
      <c r="XM600" s="54"/>
      <c r="XN600" s="54"/>
      <c r="XO600" s="54"/>
      <c r="XP600" s="54"/>
      <c r="XQ600" s="54"/>
      <c r="XR600" s="54"/>
      <c r="XS600" s="54"/>
      <c r="XT600" s="54"/>
      <c r="XU600" s="54"/>
      <c r="XV600" s="54"/>
      <c r="XW600" s="54"/>
      <c r="XX600" s="54"/>
      <c r="XY600" s="54"/>
      <c r="XZ600" s="54"/>
      <c r="YA600" s="54"/>
      <c r="YB600" s="54"/>
      <c r="YC600" s="54"/>
      <c r="YD600" s="54"/>
      <c r="YE600" s="54"/>
      <c r="YF600" s="54"/>
      <c r="YG600" s="54"/>
      <c r="YH600" s="54"/>
      <c r="YI600" s="54"/>
      <c r="YJ600" s="54"/>
      <c r="YK600" s="54"/>
      <c r="YL600" s="54"/>
      <c r="YM600" s="54"/>
      <c r="YN600" s="54"/>
      <c r="YO600" s="54"/>
      <c r="YP600" s="54"/>
      <c r="YQ600" s="54"/>
      <c r="YR600" s="54"/>
      <c r="YS600" s="54"/>
      <c r="YT600" s="54"/>
      <c r="YU600" s="54"/>
      <c r="YV600" s="54"/>
      <c r="YW600" s="54"/>
      <c r="YX600" s="54"/>
      <c r="YY600" s="54"/>
      <c r="YZ600" s="54"/>
      <c r="ZA600" s="54"/>
      <c r="ZB600" s="54"/>
      <c r="ZC600" s="54"/>
      <c r="ZD600" s="54"/>
      <c r="ZE600" s="54"/>
      <c r="ZF600" s="54"/>
      <c r="ZG600" s="54"/>
      <c r="ZH600" s="54"/>
      <c r="ZI600" s="54"/>
      <c r="ZJ600" s="54"/>
      <c r="ZK600" s="54"/>
      <c r="ZL600" s="54"/>
      <c r="ZM600" s="54"/>
      <c r="ZN600" s="54"/>
      <c r="ZO600" s="54"/>
      <c r="ZP600" s="54"/>
      <c r="ZQ600" s="54"/>
      <c r="ZR600" s="54"/>
      <c r="ZS600" s="54"/>
      <c r="ZT600" s="54"/>
      <c r="ZU600" s="54"/>
      <c r="ZV600" s="54"/>
      <c r="ZW600" s="54"/>
      <c r="ZX600" s="54"/>
      <c r="ZY600" s="54"/>
      <c r="ZZ600" s="54"/>
    </row>
    <row r="601" spans="1:702" x14ac:dyDescent="0.2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  <c r="CW601" s="54"/>
      <c r="CX601" s="54"/>
      <c r="CY601" s="54"/>
      <c r="CZ601" s="54"/>
      <c r="DA601" s="54"/>
      <c r="DB601" s="54"/>
      <c r="DC601" s="54"/>
      <c r="DD601" s="54"/>
      <c r="DE601" s="54"/>
      <c r="DF601" s="54"/>
      <c r="DG601" s="54"/>
      <c r="DH601" s="54"/>
      <c r="DI601" s="54"/>
      <c r="DJ601" s="54"/>
      <c r="DK601" s="54"/>
      <c r="DL601" s="54"/>
      <c r="DM601" s="54"/>
      <c r="DN601" s="54"/>
      <c r="DO601" s="54"/>
      <c r="DP601" s="54"/>
      <c r="DQ601" s="54"/>
      <c r="DR601" s="54"/>
      <c r="DS601" s="54"/>
      <c r="DT601" s="54"/>
      <c r="DU601" s="54"/>
      <c r="DV601" s="54"/>
      <c r="DW601" s="54"/>
      <c r="DX601" s="54"/>
      <c r="DY601" s="54"/>
      <c r="DZ601" s="54"/>
      <c r="EA601" s="54"/>
      <c r="EB601" s="54"/>
      <c r="EC601" s="54"/>
      <c r="ED601" s="54"/>
      <c r="EE601" s="54"/>
      <c r="EF601" s="54"/>
      <c r="EG601" s="54"/>
      <c r="EH601" s="54"/>
      <c r="EI601" s="54"/>
      <c r="EJ601" s="54"/>
      <c r="EK601" s="54"/>
      <c r="EL601" s="54"/>
      <c r="EM601" s="54"/>
      <c r="EN601" s="54"/>
      <c r="EO601" s="54"/>
      <c r="EP601" s="54"/>
      <c r="EQ601" s="54"/>
      <c r="ER601" s="54"/>
      <c r="ES601" s="54"/>
      <c r="ET601" s="54"/>
      <c r="EU601" s="54"/>
      <c r="EV601" s="54"/>
      <c r="EW601" s="54"/>
      <c r="EX601" s="54"/>
      <c r="EY601" s="54"/>
      <c r="EZ601" s="54"/>
      <c r="FA601" s="54"/>
      <c r="FB601" s="54"/>
      <c r="FC601" s="54"/>
      <c r="FD601" s="54"/>
      <c r="FE601" s="54"/>
      <c r="FF601" s="54"/>
      <c r="FG601" s="54"/>
      <c r="FH601" s="54"/>
      <c r="FI601" s="54"/>
      <c r="FJ601" s="54"/>
      <c r="FK601" s="54"/>
      <c r="FL601" s="54"/>
      <c r="FM601" s="54"/>
      <c r="FN601" s="54"/>
      <c r="FO601" s="54"/>
      <c r="FP601" s="54"/>
      <c r="FQ601" s="54"/>
      <c r="FR601" s="54"/>
      <c r="FS601" s="54"/>
      <c r="FT601" s="54"/>
      <c r="FU601" s="54"/>
      <c r="FV601" s="54"/>
      <c r="FW601" s="54"/>
      <c r="FX601" s="54"/>
      <c r="FY601" s="54"/>
      <c r="FZ601" s="54"/>
      <c r="GA601" s="54"/>
      <c r="GB601" s="54"/>
      <c r="GC601" s="54"/>
      <c r="GD601" s="54"/>
      <c r="GE601" s="54"/>
      <c r="GF601" s="54"/>
      <c r="GG601" s="54"/>
      <c r="GH601" s="54"/>
      <c r="GI601" s="54"/>
      <c r="GJ601" s="54"/>
      <c r="GK601" s="54"/>
      <c r="GL601" s="54"/>
      <c r="GM601" s="54"/>
      <c r="GN601" s="54"/>
      <c r="GO601" s="54"/>
      <c r="GP601" s="54"/>
      <c r="GQ601" s="54"/>
      <c r="GR601" s="54"/>
      <c r="GS601" s="54"/>
      <c r="GT601" s="54"/>
      <c r="GU601" s="54"/>
      <c r="GV601" s="54"/>
      <c r="GW601" s="54"/>
      <c r="GX601" s="54"/>
      <c r="GY601" s="54"/>
      <c r="GZ601" s="54"/>
      <c r="HA601" s="54"/>
      <c r="HB601" s="54"/>
      <c r="HC601" s="54"/>
      <c r="HD601" s="54"/>
      <c r="HE601" s="54"/>
      <c r="HF601" s="54"/>
      <c r="HG601" s="54"/>
      <c r="HH601" s="54"/>
      <c r="HI601" s="54"/>
      <c r="HJ601" s="54"/>
      <c r="HK601" s="54"/>
      <c r="HL601" s="54"/>
      <c r="HM601" s="54"/>
      <c r="HN601" s="54"/>
      <c r="HO601" s="54"/>
      <c r="HP601" s="54"/>
      <c r="HQ601" s="54"/>
      <c r="HR601" s="54"/>
      <c r="HS601" s="54"/>
      <c r="HT601" s="54"/>
      <c r="HU601" s="54"/>
      <c r="HV601" s="54"/>
      <c r="HW601" s="54"/>
      <c r="HX601" s="54"/>
      <c r="HY601" s="54"/>
      <c r="HZ601" s="54"/>
      <c r="IA601" s="54"/>
      <c r="IB601" s="54"/>
      <c r="IC601" s="54"/>
      <c r="ID601" s="54"/>
      <c r="IE601" s="54"/>
      <c r="IF601" s="54"/>
      <c r="IG601" s="54"/>
      <c r="IH601" s="54"/>
      <c r="II601" s="54"/>
      <c r="IJ601" s="54"/>
      <c r="IK601" s="54"/>
      <c r="IL601" s="54"/>
      <c r="IM601" s="54"/>
      <c r="IN601" s="54"/>
      <c r="IO601" s="54"/>
      <c r="IP601" s="54"/>
      <c r="IQ601" s="54"/>
      <c r="IR601" s="54"/>
      <c r="IS601" s="54"/>
      <c r="IT601" s="54"/>
      <c r="IU601" s="54"/>
      <c r="IV601" s="54"/>
      <c r="IW601" s="54"/>
      <c r="IX601" s="54"/>
      <c r="IY601" s="54"/>
      <c r="IZ601" s="54"/>
      <c r="JA601" s="54"/>
      <c r="JB601" s="54"/>
      <c r="JC601" s="54"/>
      <c r="JD601" s="54"/>
      <c r="JE601" s="54"/>
      <c r="JF601" s="54"/>
      <c r="JG601" s="54"/>
      <c r="JH601" s="54"/>
      <c r="JI601" s="54"/>
      <c r="JJ601" s="54"/>
      <c r="JK601" s="54"/>
      <c r="JL601" s="54"/>
      <c r="JM601" s="54"/>
      <c r="JN601" s="54"/>
      <c r="JO601" s="54"/>
      <c r="JP601" s="54"/>
      <c r="JQ601" s="54"/>
      <c r="JR601" s="54"/>
      <c r="JS601" s="54"/>
      <c r="JT601" s="54"/>
      <c r="JU601" s="54"/>
      <c r="JV601" s="54"/>
      <c r="JW601" s="54"/>
      <c r="JX601" s="54"/>
      <c r="JY601" s="54"/>
      <c r="JZ601" s="54"/>
      <c r="KA601" s="54"/>
      <c r="KB601" s="54"/>
      <c r="KC601" s="54"/>
      <c r="KD601" s="54"/>
      <c r="KE601" s="54"/>
      <c r="KF601" s="54"/>
      <c r="KG601" s="54"/>
      <c r="KH601" s="54"/>
      <c r="KI601" s="54"/>
      <c r="KJ601" s="54"/>
      <c r="KK601" s="54"/>
      <c r="KL601" s="54"/>
      <c r="KM601" s="54"/>
      <c r="KN601" s="54"/>
      <c r="KO601" s="54"/>
      <c r="KP601" s="54"/>
      <c r="KQ601" s="54"/>
      <c r="KR601" s="54"/>
      <c r="KS601" s="54"/>
      <c r="KT601" s="54"/>
      <c r="KU601" s="54"/>
      <c r="KV601" s="54"/>
      <c r="KW601" s="54"/>
      <c r="KX601" s="54"/>
      <c r="KY601" s="54"/>
      <c r="KZ601" s="54"/>
      <c r="LA601" s="54"/>
      <c r="LB601" s="54"/>
      <c r="LC601" s="54"/>
      <c r="LD601" s="54"/>
      <c r="LE601" s="54"/>
      <c r="LF601" s="54"/>
      <c r="LG601" s="54"/>
      <c r="LH601" s="54"/>
      <c r="LI601" s="54"/>
      <c r="LJ601" s="54"/>
      <c r="LK601" s="54"/>
      <c r="LL601" s="54"/>
      <c r="LM601" s="54"/>
      <c r="LN601" s="54"/>
      <c r="LO601" s="54"/>
      <c r="LP601" s="54"/>
      <c r="LQ601" s="54"/>
      <c r="LR601" s="54"/>
      <c r="LS601" s="54"/>
      <c r="LT601" s="54"/>
      <c r="LU601" s="54"/>
      <c r="LV601" s="54"/>
      <c r="LW601" s="54"/>
      <c r="LX601" s="54"/>
      <c r="LY601" s="54"/>
      <c r="LZ601" s="54"/>
      <c r="MA601" s="54"/>
      <c r="MB601" s="54"/>
      <c r="MC601" s="54"/>
      <c r="MD601" s="54"/>
      <c r="ME601" s="54"/>
      <c r="MF601" s="54"/>
      <c r="MG601" s="54"/>
      <c r="MH601" s="54"/>
      <c r="MI601" s="54"/>
      <c r="MJ601" s="54"/>
      <c r="MK601" s="54"/>
      <c r="ML601" s="54"/>
      <c r="MM601" s="54"/>
      <c r="MN601" s="54"/>
      <c r="MO601" s="54"/>
      <c r="MP601" s="54"/>
      <c r="MQ601" s="54"/>
      <c r="MR601" s="54"/>
      <c r="MS601" s="54"/>
      <c r="MT601" s="54"/>
      <c r="MU601" s="54"/>
      <c r="MV601" s="54"/>
      <c r="MW601" s="54"/>
      <c r="MX601" s="54"/>
      <c r="MY601" s="54"/>
      <c r="MZ601" s="54"/>
      <c r="NA601" s="54"/>
      <c r="NB601" s="54"/>
      <c r="NC601" s="54"/>
      <c r="ND601" s="54"/>
      <c r="NE601" s="54"/>
      <c r="NF601" s="54"/>
      <c r="NG601" s="54"/>
      <c r="NH601" s="54"/>
      <c r="NI601" s="54"/>
      <c r="NJ601" s="54"/>
      <c r="NK601" s="54"/>
      <c r="NL601" s="54"/>
      <c r="NM601" s="54"/>
      <c r="NN601" s="54"/>
      <c r="NO601" s="54"/>
      <c r="NP601" s="54"/>
      <c r="NQ601" s="54"/>
      <c r="NR601" s="54"/>
      <c r="NS601" s="54"/>
      <c r="NT601" s="54"/>
      <c r="NU601" s="54"/>
      <c r="NV601" s="54"/>
      <c r="NW601" s="54"/>
      <c r="NX601" s="54"/>
      <c r="NY601" s="54"/>
      <c r="NZ601" s="54"/>
      <c r="OA601" s="54"/>
      <c r="OB601" s="54"/>
      <c r="OC601" s="54"/>
      <c r="OD601" s="54"/>
      <c r="OE601" s="54"/>
      <c r="OF601" s="54"/>
      <c r="OG601" s="54"/>
      <c r="OH601" s="54"/>
      <c r="OI601" s="54"/>
      <c r="OJ601" s="54"/>
      <c r="OK601" s="54"/>
      <c r="OL601" s="54"/>
      <c r="OM601" s="54"/>
      <c r="ON601" s="54"/>
      <c r="OO601" s="54"/>
      <c r="OP601" s="54"/>
      <c r="OQ601" s="54"/>
      <c r="OR601" s="54"/>
      <c r="OS601" s="54"/>
      <c r="OT601" s="54"/>
      <c r="OU601" s="54"/>
      <c r="OV601" s="54"/>
      <c r="OW601" s="54"/>
      <c r="OX601" s="54"/>
      <c r="OY601" s="54"/>
      <c r="OZ601" s="54"/>
      <c r="PA601" s="54"/>
      <c r="PB601" s="54"/>
      <c r="PC601" s="54"/>
      <c r="PD601" s="54"/>
      <c r="PE601" s="54"/>
      <c r="PF601" s="54"/>
      <c r="PG601" s="54"/>
      <c r="PH601" s="54"/>
      <c r="PI601" s="54"/>
      <c r="PJ601" s="54"/>
      <c r="PK601" s="54"/>
      <c r="PL601" s="54"/>
      <c r="PM601" s="54"/>
      <c r="PN601" s="54"/>
      <c r="PO601" s="54"/>
      <c r="PP601" s="54"/>
      <c r="PQ601" s="54"/>
      <c r="PR601" s="54"/>
      <c r="PS601" s="54"/>
      <c r="PT601" s="54"/>
      <c r="PU601" s="54"/>
      <c r="PV601" s="54"/>
      <c r="PW601" s="54"/>
      <c r="PX601" s="54"/>
      <c r="PY601" s="54"/>
      <c r="PZ601" s="54"/>
      <c r="QA601" s="54"/>
      <c r="QB601" s="54"/>
      <c r="QC601" s="54"/>
      <c r="QD601" s="54"/>
      <c r="QE601" s="54"/>
      <c r="QF601" s="54"/>
      <c r="QG601" s="54"/>
      <c r="QH601" s="54"/>
      <c r="QI601" s="54"/>
      <c r="QJ601" s="54"/>
      <c r="QK601" s="54"/>
      <c r="QL601" s="54"/>
      <c r="QM601" s="54"/>
      <c r="QN601" s="54"/>
      <c r="QO601" s="54"/>
      <c r="QP601" s="54"/>
      <c r="QQ601" s="54"/>
      <c r="QR601" s="54"/>
      <c r="QS601" s="54"/>
      <c r="QT601" s="54"/>
      <c r="QU601" s="54"/>
      <c r="QV601" s="54"/>
      <c r="QW601" s="54"/>
      <c r="QX601" s="54"/>
      <c r="QY601" s="54"/>
      <c r="QZ601" s="54"/>
      <c r="RA601" s="54"/>
      <c r="RB601" s="54"/>
      <c r="RC601" s="54"/>
      <c r="RD601" s="54"/>
      <c r="RE601" s="54"/>
      <c r="RF601" s="54"/>
      <c r="RG601" s="54"/>
      <c r="RH601" s="54"/>
      <c r="RI601" s="54"/>
      <c r="RJ601" s="54"/>
      <c r="RK601" s="54"/>
      <c r="RL601" s="54"/>
      <c r="RM601" s="54"/>
      <c r="RN601" s="54"/>
      <c r="RO601" s="54"/>
      <c r="RP601" s="54"/>
      <c r="RQ601" s="54"/>
      <c r="RR601" s="54"/>
      <c r="RS601" s="54"/>
      <c r="RT601" s="54"/>
      <c r="RU601" s="54"/>
      <c r="RV601" s="54"/>
      <c r="RW601" s="54"/>
      <c r="RX601" s="54"/>
      <c r="RY601" s="54"/>
      <c r="RZ601" s="54"/>
      <c r="SA601" s="54"/>
      <c r="SB601" s="54"/>
      <c r="SC601" s="54"/>
      <c r="SD601" s="54"/>
      <c r="SE601" s="54"/>
      <c r="SF601" s="54"/>
      <c r="SG601" s="54"/>
      <c r="SH601" s="54"/>
      <c r="SI601" s="54"/>
      <c r="SJ601" s="54"/>
      <c r="SK601" s="54"/>
      <c r="SL601" s="54"/>
      <c r="SM601" s="54"/>
      <c r="SN601" s="54"/>
      <c r="SO601" s="54"/>
      <c r="SP601" s="54"/>
      <c r="SQ601" s="54"/>
      <c r="SR601" s="54"/>
      <c r="SS601" s="54"/>
      <c r="ST601" s="54"/>
      <c r="SU601" s="54"/>
      <c r="SV601" s="54"/>
      <c r="SW601" s="54"/>
      <c r="SX601" s="54"/>
      <c r="SY601" s="54"/>
      <c r="SZ601" s="54"/>
      <c r="TA601" s="54"/>
      <c r="TB601" s="54"/>
      <c r="TC601" s="54"/>
      <c r="TD601" s="54"/>
      <c r="TE601" s="54"/>
      <c r="TF601" s="54"/>
      <c r="TG601" s="54"/>
      <c r="TH601" s="54"/>
      <c r="TI601" s="54"/>
      <c r="TJ601" s="54"/>
      <c r="TK601" s="54"/>
      <c r="TL601" s="54"/>
      <c r="TM601" s="54"/>
      <c r="TN601" s="54"/>
      <c r="TO601" s="54"/>
      <c r="TP601" s="54"/>
      <c r="TQ601" s="54"/>
      <c r="TR601" s="54"/>
      <c r="TS601" s="54"/>
      <c r="TT601" s="54"/>
      <c r="TU601" s="54"/>
      <c r="TV601" s="54"/>
      <c r="TW601" s="54"/>
      <c r="TX601" s="54"/>
      <c r="TY601" s="54"/>
      <c r="TZ601" s="54"/>
      <c r="UA601" s="54"/>
      <c r="UB601" s="54"/>
      <c r="UC601" s="54"/>
      <c r="UD601" s="54"/>
      <c r="UE601" s="54"/>
      <c r="UF601" s="54"/>
      <c r="UG601" s="54"/>
      <c r="UH601" s="54"/>
      <c r="UI601" s="54"/>
      <c r="UJ601" s="54"/>
      <c r="UK601" s="54"/>
      <c r="UL601" s="54"/>
      <c r="UM601" s="54"/>
      <c r="UN601" s="54"/>
      <c r="UO601" s="54"/>
      <c r="UP601" s="54"/>
      <c r="UQ601" s="54"/>
      <c r="UR601" s="54"/>
      <c r="US601" s="54"/>
      <c r="UT601" s="54"/>
      <c r="UU601" s="54"/>
      <c r="UV601" s="54"/>
      <c r="UW601" s="54"/>
      <c r="UX601" s="54"/>
      <c r="UY601" s="54"/>
      <c r="UZ601" s="54"/>
      <c r="VA601" s="54"/>
      <c r="VB601" s="54"/>
      <c r="VC601" s="54"/>
      <c r="VD601" s="54"/>
      <c r="VE601" s="54"/>
      <c r="VF601" s="54"/>
      <c r="VG601" s="54"/>
      <c r="VH601" s="54"/>
      <c r="VI601" s="54"/>
      <c r="VJ601" s="54"/>
      <c r="VK601" s="54"/>
      <c r="VL601" s="54"/>
      <c r="VM601" s="54"/>
      <c r="VN601" s="54"/>
      <c r="VO601" s="54"/>
      <c r="VP601" s="54"/>
      <c r="VQ601" s="54"/>
      <c r="VR601" s="54"/>
      <c r="VS601" s="54"/>
      <c r="VT601" s="54"/>
      <c r="VU601" s="54"/>
      <c r="VV601" s="54"/>
      <c r="VW601" s="54"/>
      <c r="VX601" s="54"/>
      <c r="VY601" s="54"/>
      <c r="VZ601" s="54"/>
      <c r="WA601" s="54"/>
      <c r="WB601" s="54"/>
      <c r="WC601" s="54"/>
      <c r="WD601" s="54"/>
      <c r="WE601" s="54"/>
      <c r="WF601" s="54"/>
      <c r="WG601" s="54"/>
      <c r="WH601" s="54"/>
      <c r="WI601" s="54"/>
      <c r="WJ601" s="54"/>
      <c r="WK601" s="54"/>
      <c r="WL601" s="54"/>
      <c r="WM601" s="54"/>
      <c r="WN601" s="54"/>
      <c r="WO601" s="54"/>
      <c r="WP601" s="54"/>
      <c r="WQ601" s="54"/>
      <c r="WR601" s="54"/>
      <c r="WS601" s="54"/>
      <c r="WT601" s="54"/>
      <c r="WU601" s="54"/>
      <c r="WV601" s="54"/>
      <c r="WW601" s="54"/>
      <c r="WX601" s="54"/>
      <c r="WY601" s="54"/>
      <c r="WZ601" s="54"/>
      <c r="XA601" s="54"/>
      <c r="XB601" s="54"/>
      <c r="XC601" s="54"/>
      <c r="XD601" s="54"/>
      <c r="XE601" s="54"/>
      <c r="XF601" s="54"/>
      <c r="XG601" s="54"/>
      <c r="XH601" s="54"/>
      <c r="XI601" s="54"/>
      <c r="XJ601" s="54"/>
      <c r="XK601" s="54"/>
      <c r="XL601" s="54"/>
      <c r="XM601" s="54"/>
      <c r="XN601" s="54"/>
      <c r="XO601" s="54"/>
      <c r="XP601" s="54"/>
      <c r="XQ601" s="54"/>
      <c r="XR601" s="54"/>
      <c r="XS601" s="54"/>
      <c r="XT601" s="54"/>
      <c r="XU601" s="54"/>
      <c r="XV601" s="54"/>
      <c r="XW601" s="54"/>
      <c r="XX601" s="54"/>
      <c r="XY601" s="54"/>
      <c r="XZ601" s="54"/>
      <c r="YA601" s="54"/>
      <c r="YB601" s="54"/>
      <c r="YC601" s="54"/>
      <c r="YD601" s="54"/>
      <c r="YE601" s="54"/>
      <c r="YF601" s="54"/>
      <c r="YG601" s="54"/>
      <c r="YH601" s="54"/>
      <c r="YI601" s="54"/>
      <c r="YJ601" s="54"/>
      <c r="YK601" s="54"/>
      <c r="YL601" s="54"/>
      <c r="YM601" s="54"/>
      <c r="YN601" s="54"/>
      <c r="YO601" s="54"/>
      <c r="YP601" s="54"/>
      <c r="YQ601" s="54"/>
      <c r="YR601" s="54"/>
      <c r="YS601" s="54"/>
      <c r="YT601" s="54"/>
      <c r="YU601" s="54"/>
      <c r="YV601" s="54"/>
      <c r="YW601" s="54"/>
      <c r="YX601" s="54"/>
      <c r="YY601" s="54"/>
      <c r="YZ601" s="54"/>
      <c r="ZA601" s="54"/>
      <c r="ZB601" s="54"/>
      <c r="ZC601" s="54"/>
      <c r="ZD601" s="54"/>
      <c r="ZE601" s="54"/>
      <c r="ZF601" s="54"/>
      <c r="ZG601" s="54"/>
      <c r="ZH601" s="54"/>
      <c r="ZI601" s="54"/>
      <c r="ZJ601" s="54"/>
      <c r="ZK601" s="54"/>
      <c r="ZL601" s="54"/>
      <c r="ZM601" s="54"/>
      <c r="ZN601" s="54"/>
      <c r="ZO601" s="54"/>
      <c r="ZP601" s="54"/>
      <c r="ZQ601" s="54"/>
      <c r="ZR601" s="54"/>
      <c r="ZS601" s="54"/>
      <c r="ZT601" s="54"/>
      <c r="ZU601" s="54"/>
      <c r="ZV601" s="54"/>
      <c r="ZW601" s="54"/>
      <c r="ZX601" s="54"/>
      <c r="ZY601" s="54"/>
      <c r="ZZ601" s="54"/>
    </row>
    <row r="602" spans="1:702" x14ac:dyDescent="0.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  <c r="CW602" s="54"/>
      <c r="CX602" s="54"/>
      <c r="CY602" s="54"/>
      <c r="CZ602" s="54"/>
      <c r="DA602" s="54"/>
      <c r="DB602" s="54"/>
      <c r="DC602" s="54"/>
      <c r="DD602" s="54"/>
      <c r="DE602" s="54"/>
      <c r="DF602" s="54"/>
      <c r="DG602" s="54"/>
      <c r="DH602" s="54"/>
      <c r="DI602" s="54"/>
      <c r="DJ602" s="54"/>
      <c r="DK602" s="54"/>
      <c r="DL602" s="54"/>
      <c r="DM602" s="54"/>
      <c r="DN602" s="54"/>
      <c r="DO602" s="54"/>
      <c r="DP602" s="54"/>
      <c r="DQ602" s="54"/>
      <c r="DR602" s="54"/>
      <c r="DS602" s="54"/>
      <c r="DT602" s="54"/>
      <c r="DU602" s="54"/>
      <c r="DV602" s="54"/>
      <c r="DW602" s="54"/>
      <c r="DX602" s="54"/>
      <c r="DY602" s="54"/>
      <c r="DZ602" s="54"/>
      <c r="EA602" s="54"/>
      <c r="EB602" s="54"/>
      <c r="EC602" s="54"/>
      <c r="ED602" s="54"/>
      <c r="EE602" s="54"/>
      <c r="EF602" s="54"/>
      <c r="EG602" s="54"/>
      <c r="EH602" s="54"/>
      <c r="EI602" s="54"/>
      <c r="EJ602" s="54"/>
      <c r="EK602" s="54"/>
      <c r="EL602" s="54"/>
      <c r="EM602" s="54"/>
      <c r="EN602" s="54"/>
      <c r="EO602" s="54"/>
      <c r="EP602" s="54"/>
      <c r="EQ602" s="54"/>
      <c r="ER602" s="54"/>
      <c r="ES602" s="54"/>
      <c r="ET602" s="54"/>
      <c r="EU602" s="54"/>
      <c r="EV602" s="54"/>
      <c r="EW602" s="54"/>
      <c r="EX602" s="54"/>
      <c r="EY602" s="54"/>
      <c r="EZ602" s="54"/>
      <c r="FA602" s="54"/>
      <c r="FB602" s="54"/>
      <c r="FC602" s="54"/>
      <c r="FD602" s="54"/>
      <c r="FE602" s="54"/>
      <c r="FF602" s="54"/>
      <c r="FG602" s="54"/>
      <c r="FH602" s="54"/>
      <c r="FI602" s="54"/>
      <c r="FJ602" s="54"/>
      <c r="FK602" s="54"/>
      <c r="FL602" s="54"/>
      <c r="FM602" s="54"/>
      <c r="FN602" s="54"/>
      <c r="FO602" s="54"/>
      <c r="FP602" s="54"/>
      <c r="FQ602" s="54"/>
      <c r="FR602" s="54"/>
      <c r="FS602" s="54"/>
      <c r="FT602" s="54"/>
      <c r="FU602" s="54"/>
      <c r="FV602" s="54"/>
      <c r="FW602" s="54"/>
      <c r="FX602" s="54"/>
      <c r="FY602" s="54"/>
      <c r="FZ602" s="54"/>
      <c r="GA602" s="54"/>
      <c r="GB602" s="54"/>
      <c r="GC602" s="54"/>
      <c r="GD602" s="54"/>
      <c r="GE602" s="54"/>
      <c r="GF602" s="54"/>
      <c r="GG602" s="54"/>
      <c r="GH602" s="54"/>
      <c r="GI602" s="54"/>
      <c r="GJ602" s="54"/>
      <c r="GK602" s="54"/>
      <c r="GL602" s="54"/>
      <c r="GM602" s="54"/>
      <c r="GN602" s="54"/>
      <c r="GO602" s="54"/>
      <c r="GP602" s="54"/>
      <c r="GQ602" s="54"/>
      <c r="GR602" s="54"/>
      <c r="GS602" s="54"/>
      <c r="GT602" s="54"/>
      <c r="GU602" s="54"/>
      <c r="GV602" s="54"/>
      <c r="GW602" s="54"/>
      <c r="GX602" s="54"/>
      <c r="GY602" s="54"/>
      <c r="GZ602" s="54"/>
      <c r="HA602" s="54"/>
      <c r="HB602" s="54"/>
      <c r="HC602" s="54"/>
      <c r="HD602" s="54"/>
      <c r="HE602" s="54"/>
      <c r="HF602" s="54"/>
      <c r="HG602" s="54"/>
      <c r="HH602" s="54"/>
      <c r="HI602" s="54"/>
      <c r="HJ602" s="54"/>
      <c r="HK602" s="54"/>
      <c r="HL602" s="54"/>
      <c r="HM602" s="54"/>
      <c r="HN602" s="54"/>
      <c r="HO602" s="54"/>
      <c r="HP602" s="54"/>
      <c r="HQ602" s="54"/>
      <c r="HR602" s="54"/>
      <c r="HS602" s="54"/>
      <c r="HT602" s="54"/>
      <c r="HU602" s="54"/>
      <c r="HV602" s="54"/>
      <c r="HW602" s="54"/>
      <c r="HX602" s="54"/>
      <c r="HY602" s="54"/>
      <c r="HZ602" s="54"/>
      <c r="IA602" s="54"/>
      <c r="IB602" s="54"/>
      <c r="IC602" s="54"/>
      <c r="ID602" s="54"/>
      <c r="IE602" s="54"/>
      <c r="IF602" s="54"/>
      <c r="IG602" s="54"/>
      <c r="IH602" s="54"/>
      <c r="II602" s="54"/>
      <c r="IJ602" s="54"/>
      <c r="IK602" s="54"/>
      <c r="IL602" s="54"/>
      <c r="IM602" s="54"/>
      <c r="IN602" s="54"/>
      <c r="IO602" s="54"/>
      <c r="IP602" s="54"/>
      <c r="IQ602" s="54"/>
      <c r="IR602" s="54"/>
      <c r="IS602" s="54"/>
      <c r="IT602" s="54"/>
      <c r="IU602" s="54"/>
      <c r="IV602" s="54"/>
      <c r="IW602" s="54"/>
      <c r="IX602" s="54"/>
      <c r="IY602" s="54"/>
      <c r="IZ602" s="54"/>
      <c r="JA602" s="54"/>
      <c r="JB602" s="54"/>
      <c r="JC602" s="54"/>
      <c r="JD602" s="54"/>
      <c r="JE602" s="54"/>
      <c r="JF602" s="54"/>
      <c r="JG602" s="54"/>
      <c r="JH602" s="54"/>
      <c r="JI602" s="54"/>
      <c r="JJ602" s="54"/>
      <c r="JK602" s="54"/>
      <c r="JL602" s="54"/>
      <c r="JM602" s="54"/>
      <c r="JN602" s="54"/>
      <c r="JO602" s="54"/>
      <c r="JP602" s="54"/>
      <c r="JQ602" s="54"/>
      <c r="JR602" s="54"/>
      <c r="JS602" s="54"/>
      <c r="JT602" s="54"/>
      <c r="JU602" s="54"/>
      <c r="JV602" s="54"/>
      <c r="JW602" s="54"/>
      <c r="JX602" s="54"/>
      <c r="JY602" s="54"/>
      <c r="JZ602" s="54"/>
      <c r="KA602" s="54"/>
      <c r="KB602" s="54"/>
      <c r="KC602" s="54"/>
      <c r="KD602" s="54"/>
      <c r="KE602" s="54"/>
      <c r="KF602" s="54"/>
      <c r="KG602" s="54"/>
      <c r="KH602" s="54"/>
      <c r="KI602" s="54"/>
      <c r="KJ602" s="54"/>
      <c r="KK602" s="54"/>
      <c r="KL602" s="54"/>
      <c r="KM602" s="54"/>
      <c r="KN602" s="54"/>
      <c r="KO602" s="54"/>
      <c r="KP602" s="54"/>
      <c r="KQ602" s="54"/>
      <c r="KR602" s="54"/>
      <c r="KS602" s="54"/>
      <c r="KT602" s="54"/>
      <c r="KU602" s="54"/>
      <c r="KV602" s="54"/>
      <c r="KW602" s="54"/>
      <c r="KX602" s="54"/>
      <c r="KY602" s="54"/>
      <c r="KZ602" s="54"/>
      <c r="LA602" s="54"/>
      <c r="LB602" s="54"/>
      <c r="LC602" s="54"/>
      <c r="LD602" s="54"/>
      <c r="LE602" s="54"/>
      <c r="LF602" s="54"/>
      <c r="LG602" s="54"/>
      <c r="LH602" s="54"/>
      <c r="LI602" s="54"/>
      <c r="LJ602" s="54"/>
      <c r="LK602" s="54"/>
      <c r="LL602" s="54"/>
      <c r="LM602" s="54"/>
      <c r="LN602" s="54"/>
      <c r="LO602" s="54"/>
      <c r="LP602" s="54"/>
      <c r="LQ602" s="54"/>
      <c r="LR602" s="54"/>
      <c r="LS602" s="54"/>
      <c r="LT602" s="54"/>
      <c r="LU602" s="54"/>
      <c r="LV602" s="54"/>
      <c r="LW602" s="54"/>
      <c r="LX602" s="54"/>
      <c r="LY602" s="54"/>
      <c r="LZ602" s="54"/>
      <c r="MA602" s="54"/>
      <c r="MB602" s="54"/>
      <c r="MC602" s="54"/>
      <c r="MD602" s="54"/>
      <c r="ME602" s="54"/>
      <c r="MF602" s="54"/>
      <c r="MG602" s="54"/>
      <c r="MH602" s="54"/>
      <c r="MI602" s="54"/>
      <c r="MJ602" s="54"/>
      <c r="MK602" s="54"/>
      <c r="ML602" s="54"/>
      <c r="MM602" s="54"/>
      <c r="MN602" s="54"/>
      <c r="MO602" s="54"/>
      <c r="MP602" s="54"/>
      <c r="MQ602" s="54"/>
      <c r="MR602" s="54"/>
      <c r="MS602" s="54"/>
      <c r="MT602" s="54"/>
      <c r="MU602" s="54"/>
      <c r="MV602" s="54"/>
      <c r="MW602" s="54"/>
      <c r="MX602" s="54"/>
      <c r="MY602" s="54"/>
      <c r="MZ602" s="54"/>
      <c r="NA602" s="54"/>
      <c r="NB602" s="54"/>
      <c r="NC602" s="54"/>
      <c r="ND602" s="54"/>
      <c r="NE602" s="54"/>
      <c r="NF602" s="54"/>
      <c r="NG602" s="54"/>
      <c r="NH602" s="54"/>
      <c r="NI602" s="54"/>
      <c r="NJ602" s="54"/>
      <c r="NK602" s="54"/>
      <c r="NL602" s="54"/>
      <c r="NM602" s="54"/>
      <c r="NN602" s="54"/>
      <c r="NO602" s="54"/>
      <c r="NP602" s="54"/>
      <c r="NQ602" s="54"/>
      <c r="NR602" s="54"/>
      <c r="NS602" s="54"/>
      <c r="NT602" s="54"/>
      <c r="NU602" s="54"/>
      <c r="NV602" s="54"/>
      <c r="NW602" s="54"/>
      <c r="NX602" s="54"/>
      <c r="NY602" s="54"/>
      <c r="NZ602" s="54"/>
      <c r="OA602" s="54"/>
      <c r="OB602" s="54"/>
      <c r="OC602" s="54"/>
      <c r="OD602" s="54"/>
      <c r="OE602" s="54"/>
      <c r="OF602" s="54"/>
      <c r="OG602" s="54"/>
      <c r="OH602" s="54"/>
      <c r="OI602" s="54"/>
      <c r="OJ602" s="54"/>
      <c r="OK602" s="54"/>
      <c r="OL602" s="54"/>
      <c r="OM602" s="54"/>
      <c r="ON602" s="54"/>
      <c r="OO602" s="54"/>
      <c r="OP602" s="54"/>
      <c r="OQ602" s="54"/>
      <c r="OR602" s="54"/>
      <c r="OS602" s="54"/>
      <c r="OT602" s="54"/>
      <c r="OU602" s="54"/>
      <c r="OV602" s="54"/>
      <c r="OW602" s="54"/>
      <c r="OX602" s="54"/>
      <c r="OY602" s="54"/>
      <c r="OZ602" s="54"/>
      <c r="PA602" s="54"/>
      <c r="PB602" s="54"/>
      <c r="PC602" s="54"/>
      <c r="PD602" s="54"/>
      <c r="PE602" s="54"/>
      <c r="PF602" s="54"/>
      <c r="PG602" s="54"/>
      <c r="PH602" s="54"/>
      <c r="PI602" s="54"/>
      <c r="PJ602" s="54"/>
      <c r="PK602" s="54"/>
      <c r="PL602" s="54"/>
      <c r="PM602" s="54"/>
      <c r="PN602" s="54"/>
      <c r="PO602" s="54"/>
      <c r="PP602" s="54"/>
      <c r="PQ602" s="54"/>
      <c r="PR602" s="54"/>
      <c r="PS602" s="54"/>
      <c r="PT602" s="54"/>
      <c r="PU602" s="54"/>
      <c r="PV602" s="54"/>
      <c r="PW602" s="54"/>
      <c r="PX602" s="54"/>
      <c r="PY602" s="54"/>
      <c r="PZ602" s="54"/>
      <c r="QA602" s="54"/>
      <c r="QB602" s="54"/>
      <c r="QC602" s="54"/>
      <c r="QD602" s="54"/>
      <c r="QE602" s="54"/>
      <c r="QF602" s="54"/>
      <c r="QG602" s="54"/>
      <c r="QH602" s="54"/>
      <c r="QI602" s="54"/>
      <c r="QJ602" s="54"/>
      <c r="QK602" s="54"/>
      <c r="QL602" s="54"/>
      <c r="QM602" s="54"/>
      <c r="QN602" s="54"/>
      <c r="QO602" s="54"/>
      <c r="QP602" s="54"/>
      <c r="QQ602" s="54"/>
      <c r="QR602" s="54"/>
      <c r="QS602" s="54"/>
      <c r="QT602" s="54"/>
      <c r="QU602" s="54"/>
      <c r="QV602" s="54"/>
      <c r="QW602" s="54"/>
      <c r="QX602" s="54"/>
      <c r="QY602" s="54"/>
      <c r="QZ602" s="54"/>
      <c r="RA602" s="54"/>
      <c r="RB602" s="54"/>
      <c r="RC602" s="54"/>
      <c r="RD602" s="54"/>
      <c r="RE602" s="54"/>
      <c r="RF602" s="54"/>
      <c r="RG602" s="54"/>
      <c r="RH602" s="54"/>
      <c r="RI602" s="54"/>
      <c r="RJ602" s="54"/>
      <c r="RK602" s="54"/>
      <c r="RL602" s="54"/>
      <c r="RM602" s="54"/>
      <c r="RN602" s="54"/>
      <c r="RO602" s="54"/>
      <c r="RP602" s="54"/>
      <c r="RQ602" s="54"/>
      <c r="RR602" s="54"/>
      <c r="RS602" s="54"/>
      <c r="RT602" s="54"/>
      <c r="RU602" s="54"/>
      <c r="RV602" s="54"/>
      <c r="RW602" s="54"/>
      <c r="RX602" s="54"/>
      <c r="RY602" s="54"/>
      <c r="RZ602" s="54"/>
      <c r="SA602" s="54"/>
      <c r="SB602" s="54"/>
      <c r="SC602" s="54"/>
      <c r="SD602" s="54"/>
      <c r="SE602" s="54"/>
      <c r="SF602" s="54"/>
      <c r="SG602" s="54"/>
      <c r="SH602" s="54"/>
      <c r="SI602" s="54"/>
      <c r="SJ602" s="54"/>
      <c r="SK602" s="54"/>
      <c r="SL602" s="54"/>
      <c r="SM602" s="54"/>
      <c r="SN602" s="54"/>
      <c r="SO602" s="54"/>
      <c r="SP602" s="54"/>
      <c r="SQ602" s="54"/>
      <c r="SR602" s="54"/>
      <c r="SS602" s="54"/>
      <c r="ST602" s="54"/>
      <c r="SU602" s="54"/>
      <c r="SV602" s="54"/>
      <c r="SW602" s="54"/>
      <c r="SX602" s="54"/>
      <c r="SY602" s="54"/>
      <c r="SZ602" s="54"/>
      <c r="TA602" s="54"/>
      <c r="TB602" s="54"/>
      <c r="TC602" s="54"/>
      <c r="TD602" s="54"/>
      <c r="TE602" s="54"/>
      <c r="TF602" s="54"/>
      <c r="TG602" s="54"/>
      <c r="TH602" s="54"/>
      <c r="TI602" s="54"/>
      <c r="TJ602" s="54"/>
      <c r="TK602" s="54"/>
      <c r="TL602" s="54"/>
      <c r="TM602" s="54"/>
      <c r="TN602" s="54"/>
      <c r="TO602" s="54"/>
      <c r="TP602" s="54"/>
      <c r="TQ602" s="54"/>
      <c r="TR602" s="54"/>
      <c r="TS602" s="54"/>
      <c r="TT602" s="54"/>
      <c r="TU602" s="54"/>
      <c r="TV602" s="54"/>
      <c r="TW602" s="54"/>
      <c r="TX602" s="54"/>
      <c r="TY602" s="54"/>
      <c r="TZ602" s="54"/>
      <c r="UA602" s="54"/>
      <c r="UB602" s="54"/>
      <c r="UC602" s="54"/>
      <c r="UD602" s="54"/>
      <c r="UE602" s="54"/>
      <c r="UF602" s="54"/>
      <c r="UG602" s="54"/>
      <c r="UH602" s="54"/>
      <c r="UI602" s="54"/>
      <c r="UJ602" s="54"/>
      <c r="UK602" s="54"/>
      <c r="UL602" s="54"/>
      <c r="UM602" s="54"/>
      <c r="UN602" s="54"/>
      <c r="UO602" s="54"/>
      <c r="UP602" s="54"/>
      <c r="UQ602" s="54"/>
      <c r="UR602" s="54"/>
      <c r="US602" s="54"/>
      <c r="UT602" s="54"/>
      <c r="UU602" s="54"/>
      <c r="UV602" s="54"/>
      <c r="UW602" s="54"/>
      <c r="UX602" s="54"/>
      <c r="UY602" s="54"/>
      <c r="UZ602" s="54"/>
      <c r="VA602" s="54"/>
      <c r="VB602" s="54"/>
      <c r="VC602" s="54"/>
      <c r="VD602" s="54"/>
      <c r="VE602" s="54"/>
      <c r="VF602" s="54"/>
      <c r="VG602" s="54"/>
      <c r="VH602" s="54"/>
      <c r="VI602" s="54"/>
      <c r="VJ602" s="54"/>
      <c r="VK602" s="54"/>
      <c r="VL602" s="54"/>
      <c r="VM602" s="54"/>
      <c r="VN602" s="54"/>
      <c r="VO602" s="54"/>
      <c r="VP602" s="54"/>
      <c r="VQ602" s="54"/>
      <c r="VR602" s="54"/>
      <c r="VS602" s="54"/>
      <c r="VT602" s="54"/>
      <c r="VU602" s="54"/>
      <c r="VV602" s="54"/>
      <c r="VW602" s="54"/>
      <c r="VX602" s="54"/>
      <c r="VY602" s="54"/>
      <c r="VZ602" s="54"/>
      <c r="WA602" s="54"/>
      <c r="WB602" s="54"/>
      <c r="WC602" s="54"/>
      <c r="WD602" s="54"/>
      <c r="WE602" s="54"/>
      <c r="WF602" s="54"/>
      <c r="WG602" s="54"/>
      <c r="WH602" s="54"/>
      <c r="WI602" s="54"/>
      <c r="WJ602" s="54"/>
      <c r="WK602" s="54"/>
      <c r="WL602" s="54"/>
      <c r="WM602" s="54"/>
      <c r="WN602" s="54"/>
      <c r="WO602" s="54"/>
      <c r="WP602" s="54"/>
      <c r="WQ602" s="54"/>
      <c r="WR602" s="54"/>
      <c r="WS602" s="54"/>
      <c r="WT602" s="54"/>
      <c r="WU602" s="54"/>
      <c r="WV602" s="54"/>
      <c r="WW602" s="54"/>
      <c r="WX602" s="54"/>
      <c r="WY602" s="54"/>
      <c r="WZ602" s="54"/>
      <c r="XA602" s="54"/>
      <c r="XB602" s="54"/>
      <c r="XC602" s="54"/>
      <c r="XD602" s="54"/>
      <c r="XE602" s="54"/>
      <c r="XF602" s="54"/>
      <c r="XG602" s="54"/>
      <c r="XH602" s="54"/>
      <c r="XI602" s="54"/>
      <c r="XJ602" s="54"/>
      <c r="XK602" s="54"/>
      <c r="XL602" s="54"/>
      <c r="XM602" s="54"/>
      <c r="XN602" s="54"/>
      <c r="XO602" s="54"/>
      <c r="XP602" s="54"/>
      <c r="XQ602" s="54"/>
      <c r="XR602" s="54"/>
      <c r="XS602" s="54"/>
      <c r="XT602" s="54"/>
      <c r="XU602" s="54"/>
      <c r="XV602" s="54"/>
      <c r="XW602" s="54"/>
      <c r="XX602" s="54"/>
      <c r="XY602" s="54"/>
      <c r="XZ602" s="54"/>
      <c r="YA602" s="54"/>
      <c r="YB602" s="54"/>
      <c r="YC602" s="54"/>
      <c r="YD602" s="54"/>
      <c r="YE602" s="54"/>
      <c r="YF602" s="54"/>
      <c r="YG602" s="54"/>
      <c r="YH602" s="54"/>
      <c r="YI602" s="54"/>
      <c r="YJ602" s="54"/>
      <c r="YK602" s="54"/>
      <c r="YL602" s="54"/>
      <c r="YM602" s="54"/>
      <c r="YN602" s="54"/>
      <c r="YO602" s="54"/>
      <c r="YP602" s="54"/>
      <c r="YQ602" s="54"/>
      <c r="YR602" s="54"/>
      <c r="YS602" s="54"/>
      <c r="YT602" s="54"/>
      <c r="YU602" s="54"/>
      <c r="YV602" s="54"/>
      <c r="YW602" s="54"/>
      <c r="YX602" s="54"/>
      <c r="YY602" s="54"/>
      <c r="YZ602" s="54"/>
      <c r="ZA602" s="54"/>
      <c r="ZB602" s="54"/>
      <c r="ZC602" s="54"/>
      <c r="ZD602" s="54"/>
      <c r="ZE602" s="54"/>
      <c r="ZF602" s="54"/>
      <c r="ZG602" s="54"/>
      <c r="ZH602" s="54"/>
      <c r="ZI602" s="54"/>
      <c r="ZJ602" s="54"/>
      <c r="ZK602" s="54"/>
      <c r="ZL602" s="54"/>
      <c r="ZM602" s="54"/>
      <c r="ZN602" s="54"/>
      <c r="ZO602" s="54"/>
      <c r="ZP602" s="54"/>
      <c r="ZQ602" s="54"/>
      <c r="ZR602" s="54"/>
      <c r="ZS602" s="54"/>
      <c r="ZT602" s="54"/>
      <c r="ZU602" s="54"/>
      <c r="ZV602" s="54"/>
      <c r="ZW602" s="54"/>
      <c r="ZX602" s="54"/>
      <c r="ZY602" s="54"/>
      <c r="ZZ602" s="54"/>
    </row>
    <row r="603" spans="1:702" x14ac:dyDescent="0.2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  <c r="CW603" s="54"/>
      <c r="CX603" s="54"/>
      <c r="CY603" s="54"/>
      <c r="CZ603" s="54"/>
      <c r="DA603" s="54"/>
      <c r="DB603" s="54"/>
      <c r="DC603" s="54"/>
      <c r="DD603" s="54"/>
      <c r="DE603" s="54"/>
      <c r="DF603" s="54"/>
      <c r="DG603" s="54"/>
      <c r="DH603" s="54"/>
      <c r="DI603" s="54"/>
      <c r="DJ603" s="54"/>
      <c r="DK603" s="54"/>
      <c r="DL603" s="54"/>
      <c r="DM603" s="54"/>
      <c r="DN603" s="54"/>
      <c r="DO603" s="54"/>
      <c r="DP603" s="54"/>
      <c r="DQ603" s="54"/>
      <c r="DR603" s="54"/>
      <c r="DS603" s="54"/>
      <c r="DT603" s="54"/>
      <c r="DU603" s="54"/>
      <c r="DV603" s="54"/>
      <c r="DW603" s="54"/>
      <c r="DX603" s="54"/>
      <c r="DY603" s="54"/>
      <c r="DZ603" s="54"/>
      <c r="EA603" s="54"/>
      <c r="EB603" s="54"/>
      <c r="EC603" s="54"/>
      <c r="ED603" s="54"/>
      <c r="EE603" s="54"/>
      <c r="EF603" s="54"/>
      <c r="EG603" s="54"/>
      <c r="EH603" s="54"/>
      <c r="EI603" s="54"/>
      <c r="EJ603" s="54"/>
      <c r="EK603" s="54"/>
      <c r="EL603" s="54"/>
      <c r="EM603" s="54"/>
      <c r="EN603" s="54"/>
      <c r="EO603" s="54"/>
      <c r="EP603" s="54"/>
      <c r="EQ603" s="54"/>
      <c r="ER603" s="54"/>
      <c r="ES603" s="54"/>
      <c r="ET603" s="54"/>
      <c r="EU603" s="54"/>
      <c r="EV603" s="54"/>
      <c r="EW603" s="54"/>
      <c r="EX603" s="54"/>
      <c r="EY603" s="54"/>
      <c r="EZ603" s="54"/>
      <c r="FA603" s="54"/>
      <c r="FB603" s="54"/>
      <c r="FC603" s="54"/>
      <c r="FD603" s="54"/>
      <c r="FE603" s="54"/>
      <c r="FF603" s="54"/>
      <c r="FG603" s="54"/>
      <c r="FH603" s="54"/>
      <c r="FI603" s="54"/>
      <c r="FJ603" s="54"/>
      <c r="FK603" s="54"/>
      <c r="FL603" s="54"/>
      <c r="FM603" s="54"/>
      <c r="FN603" s="54"/>
      <c r="FO603" s="54"/>
      <c r="FP603" s="54"/>
      <c r="FQ603" s="54"/>
      <c r="FR603" s="54"/>
      <c r="FS603" s="54"/>
      <c r="FT603" s="54"/>
      <c r="FU603" s="54"/>
      <c r="FV603" s="54"/>
      <c r="FW603" s="54"/>
      <c r="FX603" s="54"/>
      <c r="FY603" s="54"/>
      <c r="FZ603" s="54"/>
      <c r="GA603" s="54"/>
      <c r="GB603" s="54"/>
      <c r="GC603" s="54"/>
      <c r="GD603" s="54"/>
      <c r="GE603" s="54"/>
      <c r="GF603" s="54"/>
      <c r="GG603" s="54"/>
      <c r="GH603" s="54"/>
      <c r="GI603" s="54"/>
      <c r="GJ603" s="54"/>
      <c r="GK603" s="54"/>
      <c r="GL603" s="54"/>
      <c r="GM603" s="54"/>
      <c r="GN603" s="54"/>
      <c r="GO603" s="54"/>
      <c r="GP603" s="54"/>
      <c r="GQ603" s="54"/>
      <c r="GR603" s="54"/>
      <c r="GS603" s="54"/>
      <c r="GT603" s="54"/>
      <c r="GU603" s="54"/>
      <c r="GV603" s="54"/>
      <c r="GW603" s="54"/>
      <c r="GX603" s="54"/>
      <c r="GY603" s="54"/>
      <c r="GZ603" s="54"/>
      <c r="HA603" s="54"/>
      <c r="HB603" s="54"/>
      <c r="HC603" s="54"/>
      <c r="HD603" s="54"/>
      <c r="HE603" s="54"/>
      <c r="HF603" s="54"/>
      <c r="HG603" s="54"/>
      <c r="HH603" s="54"/>
      <c r="HI603" s="54"/>
      <c r="HJ603" s="54"/>
      <c r="HK603" s="54"/>
      <c r="HL603" s="54"/>
      <c r="HM603" s="54"/>
      <c r="HN603" s="54"/>
      <c r="HO603" s="54"/>
      <c r="HP603" s="54"/>
      <c r="HQ603" s="54"/>
      <c r="HR603" s="54"/>
      <c r="HS603" s="54"/>
      <c r="HT603" s="54"/>
      <c r="HU603" s="54"/>
      <c r="HV603" s="54"/>
      <c r="HW603" s="54"/>
      <c r="HX603" s="54"/>
      <c r="HY603" s="54"/>
      <c r="HZ603" s="54"/>
      <c r="IA603" s="54"/>
      <c r="IB603" s="54"/>
      <c r="IC603" s="54"/>
      <c r="ID603" s="54"/>
      <c r="IE603" s="54"/>
      <c r="IF603" s="54"/>
      <c r="IG603" s="54"/>
      <c r="IH603" s="54"/>
      <c r="II603" s="54"/>
      <c r="IJ603" s="54"/>
      <c r="IK603" s="54"/>
      <c r="IL603" s="54"/>
      <c r="IM603" s="54"/>
      <c r="IN603" s="54"/>
      <c r="IO603" s="54"/>
      <c r="IP603" s="54"/>
      <c r="IQ603" s="54"/>
      <c r="IR603" s="54"/>
      <c r="IS603" s="54"/>
      <c r="IT603" s="54"/>
      <c r="IU603" s="54"/>
      <c r="IV603" s="54"/>
      <c r="IW603" s="54"/>
      <c r="IX603" s="54"/>
      <c r="IY603" s="54"/>
      <c r="IZ603" s="54"/>
      <c r="JA603" s="54"/>
      <c r="JB603" s="54"/>
      <c r="JC603" s="54"/>
      <c r="JD603" s="54"/>
      <c r="JE603" s="54"/>
      <c r="JF603" s="54"/>
      <c r="JG603" s="54"/>
      <c r="JH603" s="54"/>
      <c r="JI603" s="54"/>
      <c r="JJ603" s="54"/>
      <c r="JK603" s="54"/>
      <c r="JL603" s="54"/>
      <c r="JM603" s="54"/>
      <c r="JN603" s="54"/>
      <c r="JO603" s="54"/>
      <c r="JP603" s="54"/>
      <c r="JQ603" s="54"/>
      <c r="JR603" s="54"/>
      <c r="JS603" s="54"/>
      <c r="JT603" s="54"/>
      <c r="JU603" s="54"/>
      <c r="JV603" s="54"/>
      <c r="JW603" s="54"/>
      <c r="JX603" s="54"/>
      <c r="JY603" s="54"/>
      <c r="JZ603" s="54"/>
      <c r="KA603" s="54"/>
      <c r="KB603" s="54"/>
      <c r="KC603" s="54"/>
      <c r="KD603" s="54"/>
      <c r="KE603" s="54"/>
      <c r="KF603" s="54"/>
      <c r="KG603" s="54"/>
      <c r="KH603" s="54"/>
      <c r="KI603" s="54"/>
      <c r="KJ603" s="54"/>
      <c r="KK603" s="54"/>
      <c r="KL603" s="54"/>
      <c r="KM603" s="54"/>
      <c r="KN603" s="54"/>
      <c r="KO603" s="54"/>
      <c r="KP603" s="54"/>
      <c r="KQ603" s="54"/>
      <c r="KR603" s="54"/>
      <c r="KS603" s="54"/>
      <c r="KT603" s="54"/>
      <c r="KU603" s="54"/>
      <c r="KV603" s="54"/>
      <c r="KW603" s="54"/>
      <c r="KX603" s="54"/>
      <c r="KY603" s="54"/>
      <c r="KZ603" s="54"/>
      <c r="LA603" s="54"/>
      <c r="LB603" s="54"/>
      <c r="LC603" s="54"/>
      <c r="LD603" s="54"/>
      <c r="LE603" s="54"/>
      <c r="LF603" s="54"/>
      <c r="LG603" s="54"/>
      <c r="LH603" s="54"/>
      <c r="LI603" s="54"/>
      <c r="LJ603" s="54"/>
      <c r="LK603" s="54"/>
      <c r="LL603" s="54"/>
      <c r="LM603" s="54"/>
      <c r="LN603" s="54"/>
      <c r="LO603" s="54"/>
      <c r="LP603" s="54"/>
      <c r="LQ603" s="54"/>
      <c r="LR603" s="54"/>
      <c r="LS603" s="54"/>
      <c r="LT603" s="54"/>
      <c r="LU603" s="54"/>
      <c r="LV603" s="54"/>
      <c r="LW603" s="54"/>
      <c r="LX603" s="54"/>
      <c r="LY603" s="54"/>
      <c r="LZ603" s="54"/>
      <c r="MA603" s="54"/>
      <c r="MB603" s="54"/>
      <c r="MC603" s="54"/>
      <c r="MD603" s="54"/>
      <c r="ME603" s="54"/>
      <c r="MF603" s="54"/>
      <c r="MG603" s="54"/>
      <c r="MH603" s="54"/>
      <c r="MI603" s="54"/>
      <c r="MJ603" s="54"/>
      <c r="MK603" s="54"/>
      <c r="ML603" s="54"/>
      <c r="MM603" s="54"/>
      <c r="MN603" s="54"/>
      <c r="MO603" s="54"/>
      <c r="MP603" s="54"/>
      <c r="MQ603" s="54"/>
      <c r="MR603" s="54"/>
      <c r="MS603" s="54"/>
      <c r="MT603" s="54"/>
      <c r="MU603" s="54"/>
      <c r="MV603" s="54"/>
      <c r="MW603" s="54"/>
      <c r="MX603" s="54"/>
      <c r="MY603" s="54"/>
      <c r="MZ603" s="54"/>
      <c r="NA603" s="54"/>
      <c r="NB603" s="54"/>
      <c r="NC603" s="54"/>
      <c r="ND603" s="54"/>
      <c r="NE603" s="54"/>
      <c r="NF603" s="54"/>
      <c r="NG603" s="54"/>
      <c r="NH603" s="54"/>
      <c r="NI603" s="54"/>
      <c r="NJ603" s="54"/>
      <c r="NK603" s="54"/>
      <c r="NL603" s="54"/>
      <c r="NM603" s="54"/>
      <c r="NN603" s="54"/>
      <c r="NO603" s="54"/>
      <c r="NP603" s="54"/>
      <c r="NQ603" s="54"/>
      <c r="NR603" s="54"/>
      <c r="NS603" s="54"/>
      <c r="NT603" s="54"/>
      <c r="NU603" s="54"/>
      <c r="NV603" s="54"/>
      <c r="NW603" s="54"/>
      <c r="NX603" s="54"/>
      <c r="NY603" s="54"/>
      <c r="NZ603" s="54"/>
      <c r="OA603" s="54"/>
      <c r="OB603" s="54"/>
      <c r="OC603" s="54"/>
      <c r="OD603" s="54"/>
      <c r="OE603" s="54"/>
      <c r="OF603" s="54"/>
      <c r="OG603" s="54"/>
      <c r="OH603" s="54"/>
      <c r="OI603" s="54"/>
      <c r="OJ603" s="54"/>
      <c r="OK603" s="54"/>
      <c r="OL603" s="54"/>
      <c r="OM603" s="54"/>
      <c r="ON603" s="54"/>
      <c r="OO603" s="54"/>
      <c r="OP603" s="54"/>
      <c r="OQ603" s="54"/>
      <c r="OR603" s="54"/>
      <c r="OS603" s="54"/>
      <c r="OT603" s="54"/>
      <c r="OU603" s="54"/>
      <c r="OV603" s="54"/>
      <c r="OW603" s="54"/>
      <c r="OX603" s="54"/>
      <c r="OY603" s="54"/>
      <c r="OZ603" s="54"/>
      <c r="PA603" s="54"/>
      <c r="PB603" s="54"/>
      <c r="PC603" s="54"/>
      <c r="PD603" s="54"/>
      <c r="PE603" s="54"/>
      <c r="PF603" s="54"/>
      <c r="PG603" s="54"/>
      <c r="PH603" s="54"/>
      <c r="PI603" s="54"/>
      <c r="PJ603" s="54"/>
      <c r="PK603" s="54"/>
      <c r="PL603" s="54"/>
      <c r="PM603" s="54"/>
      <c r="PN603" s="54"/>
      <c r="PO603" s="54"/>
      <c r="PP603" s="54"/>
      <c r="PQ603" s="54"/>
      <c r="PR603" s="54"/>
      <c r="PS603" s="54"/>
      <c r="PT603" s="54"/>
      <c r="PU603" s="54"/>
      <c r="PV603" s="54"/>
      <c r="PW603" s="54"/>
      <c r="PX603" s="54"/>
      <c r="PY603" s="54"/>
      <c r="PZ603" s="54"/>
      <c r="QA603" s="54"/>
      <c r="QB603" s="54"/>
      <c r="QC603" s="54"/>
      <c r="QD603" s="54"/>
      <c r="QE603" s="54"/>
      <c r="QF603" s="54"/>
      <c r="QG603" s="54"/>
      <c r="QH603" s="54"/>
      <c r="QI603" s="54"/>
      <c r="QJ603" s="54"/>
      <c r="QK603" s="54"/>
      <c r="QL603" s="54"/>
      <c r="QM603" s="54"/>
      <c r="QN603" s="54"/>
      <c r="QO603" s="54"/>
      <c r="QP603" s="54"/>
      <c r="QQ603" s="54"/>
      <c r="QR603" s="54"/>
      <c r="QS603" s="54"/>
      <c r="QT603" s="54"/>
      <c r="QU603" s="54"/>
      <c r="QV603" s="54"/>
      <c r="QW603" s="54"/>
      <c r="QX603" s="54"/>
      <c r="QY603" s="54"/>
      <c r="QZ603" s="54"/>
      <c r="RA603" s="54"/>
      <c r="RB603" s="54"/>
      <c r="RC603" s="54"/>
      <c r="RD603" s="54"/>
      <c r="RE603" s="54"/>
      <c r="RF603" s="54"/>
      <c r="RG603" s="54"/>
      <c r="RH603" s="54"/>
      <c r="RI603" s="54"/>
      <c r="RJ603" s="54"/>
      <c r="RK603" s="54"/>
      <c r="RL603" s="54"/>
      <c r="RM603" s="54"/>
      <c r="RN603" s="54"/>
      <c r="RO603" s="54"/>
      <c r="RP603" s="54"/>
      <c r="RQ603" s="54"/>
      <c r="RR603" s="54"/>
      <c r="RS603" s="54"/>
      <c r="RT603" s="54"/>
      <c r="RU603" s="54"/>
      <c r="RV603" s="54"/>
      <c r="RW603" s="54"/>
      <c r="RX603" s="54"/>
      <c r="RY603" s="54"/>
      <c r="RZ603" s="54"/>
      <c r="SA603" s="54"/>
      <c r="SB603" s="54"/>
      <c r="SC603" s="54"/>
      <c r="SD603" s="54"/>
      <c r="SE603" s="54"/>
      <c r="SF603" s="54"/>
      <c r="SG603" s="54"/>
      <c r="SH603" s="54"/>
      <c r="SI603" s="54"/>
      <c r="SJ603" s="54"/>
      <c r="SK603" s="54"/>
      <c r="SL603" s="54"/>
      <c r="SM603" s="54"/>
      <c r="SN603" s="54"/>
      <c r="SO603" s="54"/>
      <c r="SP603" s="54"/>
      <c r="SQ603" s="54"/>
      <c r="SR603" s="54"/>
      <c r="SS603" s="54"/>
      <c r="ST603" s="54"/>
      <c r="SU603" s="54"/>
      <c r="SV603" s="54"/>
      <c r="SW603" s="54"/>
      <c r="SX603" s="54"/>
      <c r="SY603" s="54"/>
      <c r="SZ603" s="54"/>
      <c r="TA603" s="54"/>
      <c r="TB603" s="54"/>
      <c r="TC603" s="54"/>
      <c r="TD603" s="54"/>
      <c r="TE603" s="54"/>
      <c r="TF603" s="54"/>
      <c r="TG603" s="54"/>
      <c r="TH603" s="54"/>
      <c r="TI603" s="54"/>
      <c r="TJ603" s="54"/>
      <c r="TK603" s="54"/>
      <c r="TL603" s="54"/>
      <c r="TM603" s="54"/>
      <c r="TN603" s="54"/>
      <c r="TO603" s="54"/>
      <c r="TP603" s="54"/>
      <c r="TQ603" s="54"/>
      <c r="TR603" s="54"/>
      <c r="TS603" s="54"/>
      <c r="TT603" s="54"/>
      <c r="TU603" s="54"/>
      <c r="TV603" s="54"/>
      <c r="TW603" s="54"/>
      <c r="TX603" s="54"/>
      <c r="TY603" s="54"/>
      <c r="TZ603" s="54"/>
      <c r="UA603" s="54"/>
      <c r="UB603" s="54"/>
      <c r="UC603" s="54"/>
      <c r="UD603" s="54"/>
      <c r="UE603" s="54"/>
      <c r="UF603" s="54"/>
      <c r="UG603" s="54"/>
      <c r="UH603" s="54"/>
      <c r="UI603" s="54"/>
      <c r="UJ603" s="54"/>
      <c r="UK603" s="54"/>
      <c r="UL603" s="54"/>
      <c r="UM603" s="54"/>
      <c r="UN603" s="54"/>
      <c r="UO603" s="54"/>
      <c r="UP603" s="54"/>
      <c r="UQ603" s="54"/>
      <c r="UR603" s="54"/>
      <c r="US603" s="54"/>
      <c r="UT603" s="54"/>
      <c r="UU603" s="54"/>
      <c r="UV603" s="54"/>
      <c r="UW603" s="54"/>
      <c r="UX603" s="54"/>
      <c r="UY603" s="54"/>
      <c r="UZ603" s="54"/>
      <c r="VA603" s="54"/>
      <c r="VB603" s="54"/>
      <c r="VC603" s="54"/>
      <c r="VD603" s="54"/>
      <c r="VE603" s="54"/>
      <c r="VF603" s="54"/>
      <c r="VG603" s="54"/>
      <c r="VH603" s="54"/>
      <c r="VI603" s="54"/>
      <c r="VJ603" s="54"/>
      <c r="VK603" s="54"/>
      <c r="VL603" s="54"/>
      <c r="VM603" s="54"/>
      <c r="VN603" s="54"/>
      <c r="VO603" s="54"/>
      <c r="VP603" s="54"/>
      <c r="VQ603" s="54"/>
      <c r="VR603" s="54"/>
      <c r="VS603" s="54"/>
      <c r="VT603" s="54"/>
      <c r="VU603" s="54"/>
      <c r="VV603" s="54"/>
      <c r="VW603" s="54"/>
      <c r="VX603" s="54"/>
      <c r="VY603" s="54"/>
      <c r="VZ603" s="54"/>
      <c r="WA603" s="54"/>
      <c r="WB603" s="54"/>
      <c r="WC603" s="54"/>
      <c r="WD603" s="54"/>
      <c r="WE603" s="54"/>
      <c r="WF603" s="54"/>
      <c r="WG603" s="54"/>
      <c r="WH603" s="54"/>
      <c r="WI603" s="54"/>
      <c r="WJ603" s="54"/>
      <c r="WK603" s="54"/>
      <c r="WL603" s="54"/>
      <c r="WM603" s="54"/>
      <c r="WN603" s="54"/>
      <c r="WO603" s="54"/>
      <c r="WP603" s="54"/>
      <c r="WQ603" s="54"/>
      <c r="WR603" s="54"/>
      <c r="WS603" s="54"/>
      <c r="WT603" s="54"/>
      <c r="WU603" s="54"/>
      <c r="WV603" s="54"/>
      <c r="WW603" s="54"/>
      <c r="WX603" s="54"/>
      <c r="WY603" s="54"/>
      <c r="WZ603" s="54"/>
      <c r="XA603" s="54"/>
      <c r="XB603" s="54"/>
      <c r="XC603" s="54"/>
      <c r="XD603" s="54"/>
      <c r="XE603" s="54"/>
      <c r="XF603" s="54"/>
      <c r="XG603" s="54"/>
      <c r="XH603" s="54"/>
      <c r="XI603" s="54"/>
      <c r="XJ603" s="54"/>
      <c r="XK603" s="54"/>
      <c r="XL603" s="54"/>
      <c r="XM603" s="54"/>
      <c r="XN603" s="54"/>
      <c r="XO603" s="54"/>
      <c r="XP603" s="54"/>
      <c r="XQ603" s="54"/>
      <c r="XR603" s="54"/>
      <c r="XS603" s="54"/>
      <c r="XT603" s="54"/>
      <c r="XU603" s="54"/>
      <c r="XV603" s="54"/>
      <c r="XW603" s="54"/>
      <c r="XX603" s="54"/>
      <c r="XY603" s="54"/>
      <c r="XZ603" s="54"/>
      <c r="YA603" s="54"/>
      <c r="YB603" s="54"/>
      <c r="YC603" s="54"/>
      <c r="YD603" s="54"/>
      <c r="YE603" s="54"/>
      <c r="YF603" s="54"/>
      <c r="YG603" s="54"/>
      <c r="YH603" s="54"/>
      <c r="YI603" s="54"/>
      <c r="YJ603" s="54"/>
      <c r="YK603" s="54"/>
      <c r="YL603" s="54"/>
      <c r="YM603" s="54"/>
      <c r="YN603" s="54"/>
      <c r="YO603" s="54"/>
      <c r="YP603" s="54"/>
      <c r="YQ603" s="54"/>
      <c r="YR603" s="54"/>
      <c r="YS603" s="54"/>
      <c r="YT603" s="54"/>
      <c r="YU603" s="54"/>
      <c r="YV603" s="54"/>
      <c r="YW603" s="54"/>
      <c r="YX603" s="54"/>
      <c r="YY603" s="54"/>
      <c r="YZ603" s="54"/>
      <c r="ZA603" s="54"/>
      <c r="ZB603" s="54"/>
      <c r="ZC603" s="54"/>
      <c r="ZD603" s="54"/>
      <c r="ZE603" s="54"/>
      <c r="ZF603" s="54"/>
      <c r="ZG603" s="54"/>
      <c r="ZH603" s="54"/>
      <c r="ZI603" s="54"/>
      <c r="ZJ603" s="54"/>
      <c r="ZK603" s="54"/>
      <c r="ZL603" s="54"/>
      <c r="ZM603" s="54"/>
      <c r="ZN603" s="54"/>
      <c r="ZO603" s="54"/>
      <c r="ZP603" s="54"/>
      <c r="ZQ603" s="54"/>
      <c r="ZR603" s="54"/>
      <c r="ZS603" s="54"/>
      <c r="ZT603" s="54"/>
      <c r="ZU603" s="54"/>
      <c r="ZV603" s="54"/>
      <c r="ZW603" s="54"/>
      <c r="ZX603" s="54"/>
      <c r="ZY603" s="54"/>
      <c r="ZZ603" s="54"/>
    </row>
    <row r="604" spans="1:702" x14ac:dyDescent="0.2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  <c r="CW604" s="54"/>
      <c r="CX604" s="54"/>
      <c r="CY604" s="54"/>
      <c r="CZ604" s="54"/>
      <c r="DA604" s="54"/>
      <c r="DB604" s="54"/>
      <c r="DC604" s="54"/>
      <c r="DD604" s="54"/>
      <c r="DE604" s="54"/>
      <c r="DF604" s="54"/>
      <c r="DG604" s="54"/>
      <c r="DH604" s="54"/>
      <c r="DI604" s="54"/>
      <c r="DJ604" s="54"/>
      <c r="DK604" s="54"/>
      <c r="DL604" s="54"/>
      <c r="DM604" s="54"/>
      <c r="DN604" s="54"/>
      <c r="DO604" s="54"/>
      <c r="DP604" s="54"/>
      <c r="DQ604" s="54"/>
      <c r="DR604" s="54"/>
      <c r="DS604" s="54"/>
      <c r="DT604" s="54"/>
      <c r="DU604" s="54"/>
      <c r="DV604" s="54"/>
      <c r="DW604" s="54"/>
      <c r="DX604" s="54"/>
      <c r="DY604" s="54"/>
      <c r="DZ604" s="54"/>
      <c r="EA604" s="54"/>
      <c r="EB604" s="54"/>
      <c r="EC604" s="54"/>
      <c r="ED604" s="54"/>
      <c r="EE604" s="54"/>
      <c r="EF604" s="54"/>
      <c r="EG604" s="54"/>
      <c r="EH604" s="54"/>
      <c r="EI604" s="54"/>
      <c r="EJ604" s="54"/>
      <c r="EK604" s="54"/>
      <c r="EL604" s="54"/>
      <c r="EM604" s="54"/>
      <c r="EN604" s="54"/>
      <c r="EO604" s="54"/>
      <c r="EP604" s="54"/>
      <c r="EQ604" s="54"/>
      <c r="ER604" s="54"/>
      <c r="ES604" s="54"/>
      <c r="ET604" s="54"/>
      <c r="EU604" s="54"/>
      <c r="EV604" s="54"/>
      <c r="EW604" s="54"/>
      <c r="EX604" s="54"/>
      <c r="EY604" s="54"/>
      <c r="EZ604" s="54"/>
      <c r="FA604" s="54"/>
      <c r="FB604" s="54"/>
      <c r="FC604" s="54"/>
      <c r="FD604" s="54"/>
      <c r="FE604" s="54"/>
      <c r="FF604" s="54"/>
      <c r="FG604" s="54"/>
      <c r="FH604" s="54"/>
      <c r="FI604" s="54"/>
      <c r="FJ604" s="54"/>
      <c r="FK604" s="54"/>
      <c r="FL604" s="54"/>
      <c r="FM604" s="54"/>
      <c r="FN604" s="54"/>
      <c r="FO604" s="54"/>
      <c r="FP604" s="54"/>
      <c r="FQ604" s="54"/>
      <c r="FR604" s="54"/>
      <c r="FS604" s="54"/>
      <c r="FT604" s="54"/>
      <c r="FU604" s="54"/>
      <c r="FV604" s="54"/>
      <c r="FW604" s="54"/>
      <c r="FX604" s="54"/>
      <c r="FY604" s="54"/>
      <c r="FZ604" s="54"/>
      <c r="GA604" s="54"/>
      <c r="GB604" s="54"/>
      <c r="GC604" s="54"/>
      <c r="GD604" s="54"/>
      <c r="GE604" s="54"/>
      <c r="GF604" s="54"/>
      <c r="GG604" s="54"/>
      <c r="GH604" s="54"/>
      <c r="GI604" s="54"/>
      <c r="GJ604" s="54"/>
      <c r="GK604" s="54"/>
      <c r="GL604" s="54"/>
      <c r="GM604" s="54"/>
      <c r="GN604" s="54"/>
      <c r="GO604" s="54"/>
      <c r="GP604" s="54"/>
      <c r="GQ604" s="54"/>
      <c r="GR604" s="54"/>
      <c r="GS604" s="54"/>
      <c r="GT604" s="54"/>
      <c r="GU604" s="54"/>
      <c r="GV604" s="54"/>
      <c r="GW604" s="54"/>
      <c r="GX604" s="54"/>
      <c r="GY604" s="54"/>
      <c r="GZ604" s="54"/>
      <c r="HA604" s="54"/>
      <c r="HB604" s="54"/>
      <c r="HC604" s="54"/>
      <c r="HD604" s="54"/>
      <c r="HE604" s="54"/>
      <c r="HF604" s="54"/>
      <c r="HG604" s="54"/>
      <c r="HH604" s="54"/>
      <c r="HI604" s="54"/>
      <c r="HJ604" s="54"/>
      <c r="HK604" s="54"/>
      <c r="HL604" s="54"/>
      <c r="HM604" s="54"/>
      <c r="HN604" s="54"/>
      <c r="HO604" s="54"/>
      <c r="HP604" s="54"/>
      <c r="HQ604" s="54"/>
      <c r="HR604" s="54"/>
      <c r="HS604" s="54"/>
      <c r="HT604" s="54"/>
      <c r="HU604" s="54"/>
      <c r="HV604" s="54"/>
      <c r="HW604" s="54"/>
      <c r="HX604" s="54"/>
      <c r="HY604" s="54"/>
      <c r="HZ604" s="54"/>
      <c r="IA604" s="54"/>
      <c r="IB604" s="54"/>
      <c r="IC604" s="54"/>
      <c r="ID604" s="54"/>
      <c r="IE604" s="54"/>
      <c r="IF604" s="54"/>
      <c r="IG604" s="54"/>
      <c r="IH604" s="54"/>
      <c r="II604" s="54"/>
      <c r="IJ604" s="54"/>
      <c r="IK604" s="54"/>
      <c r="IL604" s="54"/>
      <c r="IM604" s="54"/>
      <c r="IN604" s="54"/>
      <c r="IO604" s="54"/>
      <c r="IP604" s="54"/>
      <c r="IQ604" s="54"/>
      <c r="IR604" s="54"/>
      <c r="IS604" s="54"/>
      <c r="IT604" s="54"/>
      <c r="IU604" s="54"/>
      <c r="IV604" s="54"/>
      <c r="IW604" s="54"/>
      <c r="IX604" s="54"/>
      <c r="IY604" s="54"/>
      <c r="IZ604" s="54"/>
      <c r="JA604" s="54"/>
      <c r="JB604" s="54"/>
      <c r="JC604" s="54"/>
      <c r="JD604" s="54"/>
      <c r="JE604" s="54"/>
      <c r="JF604" s="54"/>
      <c r="JG604" s="54"/>
      <c r="JH604" s="54"/>
      <c r="JI604" s="54"/>
      <c r="JJ604" s="54"/>
      <c r="JK604" s="54"/>
      <c r="JL604" s="54"/>
      <c r="JM604" s="54"/>
      <c r="JN604" s="54"/>
      <c r="JO604" s="54"/>
      <c r="JP604" s="54"/>
      <c r="JQ604" s="54"/>
      <c r="JR604" s="54"/>
      <c r="JS604" s="54"/>
      <c r="JT604" s="54"/>
      <c r="JU604" s="54"/>
      <c r="JV604" s="54"/>
      <c r="JW604" s="54"/>
      <c r="JX604" s="54"/>
      <c r="JY604" s="54"/>
      <c r="JZ604" s="54"/>
      <c r="KA604" s="54"/>
      <c r="KB604" s="54"/>
      <c r="KC604" s="54"/>
      <c r="KD604" s="54"/>
      <c r="KE604" s="54"/>
      <c r="KF604" s="54"/>
      <c r="KG604" s="54"/>
      <c r="KH604" s="54"/>
      <c r="KI604" s="54"/>
      <c r="KJ604" s="54"/>
      <c r="KK604" s="54"/>
      <c r="KL604" s="54"/>
      <c r="KM604" s="54"/>
      <c r="KN604" s="54"/>
      <c r="KO604" s="54"/>
      <c r="KP604" s="54"/>
      <c r="KQ604" s="54"/>
      <c r="KR604" s="54"/>
      <c r="KS604" s="54"/>
      <c r="KT604" s="54"/>
      <c r="KU604" s="54"/>
      <c r="KV604" s="54"/>
      <c r="KW604" s="54"/>
      <c r="KX604" s="54"/>
      <c r="KY604" s="54"/>
      <c r="KZ604" s="54"/>
      <c r="LA604" s="54"/>
      <c r="LB604" s="54"/>
      <c r="LC604" s="54"/>
      <c r="LD604" s="54"/>
      <c r="LE604" s="54"/>
      <c r="LF604" s="54"/>
      <c r="LG604" s="54"/>
      <c r="LH604" s="54"/>
      <c r="LI604" s="54"/>
      <c r="LJ604" s="54"/>
      <c r="LK604" s="54"/>
      <c r="LL604" s="54"/>
      <c r="LM604" s="54"/>
      <c r="LN604" s="54"/>
      <c r="LO604" s="54"/>
      <c r="LP604" s="54"/>
      <c r="LQ604" s="54"/>
      <c r="LR604" s="54"/>
      <c r="LS604" s="54"/>
      <c r="LT604" s="54"/>
      <c r="LU604" s="54"/>
      <c r="LV604" s="54"/>
      <c r="LW604" s="54"/>
      <c r="LX604" s="54"/>
      <c r="LY604" s="54"/>
      <c r="LZ604" s="54"/>
      <c r="MA604" s="54"/>
      <c r="MB604" s="54"/>
      <c r="MC604" s="54"/>
      <c r="MD604" s="54"/>
      <c r="ME604" s="54"/>
      <c r="MF604" s="54"/>
      <c r="MG604" s="54"/>
      <c r="MH604" s="54"/>
      <c r="MI604" s="54"/>
      <c r="MJ604" s="54"/>
      <c r="MK604" s="54"/>
      <c r="ML604" s="54"/>
      <c r="MM604" s="54"/>
      <c r="MN604" s="54"/>
      <c r="MO604" s="54"/>
      <c r="MP604" s="54"/>
      <c r="MQ604" s="54"/>
      <c r="MR604" s="54"/>
      <c r="MS604" s="54"/>
      <c r="MT604" s="54"/>
      <c r="MU604" s="54"/>
      <c r="MV604" s="54"/>
      <c r="MW604" s="54"/>
      <c r="MX604" s="54"/>
      <c r="MY604" s="54"/>
      <c r="MZ604" s="54"/>
      <c r="NA604" s="54"/>
      <c r="NB604" s="54"/>
      <c r="NC604" s="54"/>
      <c r="ND604" s="54"/>
      <c r="NE604" s="54"/>
      <c r="NF604" s="54"/>
      <c r="NG604" s="54"/>
      <c r="NH604" s="54"/>
      <c r="NI604" s="54"/>
      <c r="NJ604" s="54"/>
      <c r="NK604" s="54"/>
      <c r="NL604" s="54"/>
      <c r="NM604" s="54"/>
      <c r="NN604" s="54"/>
      <c r="NO604" s="54"/>
      <c r="NP604" s="54"/>
      <c r="NQ604" s="54"/>
      <c r="NR604" s="54"/>
      <c r="NS604" s="54"/>
      <c r="NT604" s="54"/>
      <c r="NU604" s="54"/>
      <c r="NV604" s="54"/>
      <c r="NW604" s="54"/>
      <c r="NX604" s="54"/>
      <c r="NY604" s="54"/>
      <c r="NZ604" s="54"/>
      <c r="OA604" s="54"/>
      <c r="OB604" s="54"/>
      <c r="OC604" s="54"/>
      <c r="OD604" s="54"/>
      <c r="OE604" s="54"/>
      <c r="OF604" s="54"/>
      <c r="OG604" s="54"/>
      <c r="OH604" s="54"/>
      <c r="OI604" s="54"/>
      <c r="OJ604" s="54"/>
      <c r="OK604" s="54"/>
      <c r="OL604" s="54"/>
      <c r="OM604" s="54"/>
      <c r="ON604" s="54"/>
      <c r="OO604" s="54"/>
      <c r="OP604" s="54"/>
      <c r="OQ604" s="54"/>
      <c r="OR604" s="54"/>
      <c r="OS604" s="54"/>
      <c r="OT604" s="54"/>
      <c r="OU604" s="54"/>
      <c r="OV604" s="54"/>
      <c r="OW604" s="54"/>
      <c r="OX604" s="54"/>
      <c r="OY604" s="54"/>
      <c r="OZ604" s="54"/>
      <c r="PA604" s="54"/>
      <c r="PB604" s="54"/>
      <c r="PC604" s="54"/>
      <c r="PD604" s="54"/>
      <c r="PE604" s="54"/>
      <c r="PF604" s="54"/>
      <c r="PG604" s="54"/>
      <c r="PH604" s="54"/>
      <c r="PI604" s="54"/>
      <c r="PJ604" s="54"/>
      <c r="PK604" s="54"/>
      <c r="PL604" s="54"/>
      <c r="PM604" s="54"/>
      <c r="PN604" s="54"/>
      <c r="PO604" s="54"/>
      <c r="PP604" s="54"/>
      <c r="PQ604" s="54"/>
      <c r="PR604" s="54"/>
      <c r="PS604" s="54"/>
      <c r="PT604" s="54"/>
      <c r="PU604" s="54"/>
      <c r="PV604" s="54"/>
      <c r="PW604" s="54"/>
      <c r="PX604" s="54"/>
      <c r="PY604" s="54"/>
      <c r="PZ604" s="54"/>
      <c r="QA604" s="54"/>
      <c r="QB604" s="54"/>
      <c r="QC604" s="54"/>
      <c r="QD604" s="54"/>
      <c r="QE604" s="54"/>
      <c r="QF604" s="54"/>
      <c r="QG604" s="54"/>
      <c r="QH604" s="54"/>
      <c r="QI604" s="54"/>
      <c r="QJ604" s="54"/>
      <c r="QK604" s="54"/>
      <c r="QL604" s="54"/>
      <c r="QM604" s="54"/>
      <c r="QN604" s="54"/>
      <c r="QO604" s="54"/>
      <c r="QP604" s="54"/>
      <c r="QQ604" s="54"/>
      <c r="QR604" s="54"/>
      <c r="QS604" s="54"/>
      <c r="QT604" s="54"/>
      <c r="QU604" s="54"/>
      <c r="QV604" s="54"/>
      <c r="QW604" s="54"/>
      <c r="QX604" s="54"/>
      <c r="QY604" s="54"/>
      <c r="QZ604" s="54"/>
      <c r="RA604" s="54"/>
      <c r="RB604" s="54"/>
      <c r="RC604" s="54"/>
      <c r="RD604" s="54"/>
      <c r="RE604" s="54"/>
      <c r="RF604" s="54"/>
      <c r="RG604" s="54"/>
      <c r="RH604" s="54"/>
      <c r="RI604" s="54"/>
      <c r="RJ604" s="54"/>
      <c r="RK604" s="54"/>
      <c r="RL604" s="54"/>
      <c r="RM604" s="54"/>
      <c r="RN604" s="54"/>
      <c r="RO604" s="54"/>
      <c r="RP604" s="54"/>
      <c r="RQ604" s="54"/>
      <c r="RR604" s="54"/>
      <c r="RS604" s="54"/>
      <c r="RT604" s="54"/>
      <c r="RU604" s="54"/>
      <c r="RV604" s="54"/>
      <c r="RW604" s="54"/>
      <c r="RX604" s="54"/>
      <c r="RY604" s="54"/>
      <c r="RZ604" s="54"/>
      <c r="SA604" s="54"/>
      <c r="SB604" s="54"/>
      <c r="SC604" s="54"/>
      <c r="SD604" s="54"/>
      <c r="SE604" s="54"/>
      <c r="SF604" s="54"/>
      <c r="SG604" s="54"/>
      <c r="SH604" s="54"/>
      <c r="SI604" s="54"/>
      <c r="SJ604" s="54"/>
      <c r="SK604" s="54"/>
      <c r="SL604" s="54"/>
      <c r="SM604" s="54"/>
      <c r="SN604" s="54"/>
      <c r="SO604" s="54"/>
      <c r="SP604" s="54"/>
      <c r="SQ604" s="54"/>
      <c r="SR604" s="54"/>
      <c r="SS604" s="54"/>
      <c r="ST604" s="54"/>
      <c r="SU604" s="54"/>
      <c r="SV604" s="54"/>
      <c r="SW604" s="54"/>
      <c r="SX604" s="54"/>
      <c r="SY604" s="54"/>
      <c r="SZ604" s="54"/>
      <c r="TA604" s="54"/>
      <c r="TB604" s="54"/>
      <c r="TC604" s="54"/>
      <c r="TD604" s="54"/>
      <c r="TE604" s="54"/>
      <c r="TF604" s="54"/>
      <c r="TG604" s="54"/>
      <c r="TH604" s="54"/>
      <c r="TI604" s="54"/>
      <c r="TJ604" s="54"/>
      <c r="TK604" s="54"/>
      <c r="TL604" s="54"/>
      <c r="TM604" s="54"/>
      <c r="TN604" s="54"/>
      <c r="TO604" s="54"/>
      <c r="TP604" s="54"/>
      <c r="TQ604" s="54"/>
      <c r="TR604" s="54"/>
      <c r="TS604" s="54"/>
      <c r="TT604" s="54"/>
      <c r="TU604" s="54"/>
      <c r="TV604" s="54"/>
      <c r="TW604" s="54"/>
      <c r="TX604" s="54"/>
      <c r="TY604" s="54"/>
      <c r="TZ604" s="54"/>
      <c r="UA604" s="54"/>
      <c r="UB604" s="54"/>
      <c r="UC604" s="54"/>
      <c r="UD604" s="54"/>
      <c r="UE604" s="54"/>
      <c r="UF604" s="54"/>
      <c r="UG604" s="54"/>
      <c r="UH604" s="54"/>
      <c r="UI604" s="54"/>
      <c r="UJ604" s="54"/>
      <c r="UK604" s="54"/>
      <c r="UL604" s="54"/>
      <c r="UM604" s="54"/>
      <c r="UN604" s="54"/>
      <c r="UO604" s="54"/>
      <c r="UP604" s="54"/>
      <c r="UQ604" s="54"/>
      <c r="UR604" s="54"/>
      <c r="US604" s="54"/>
      <c r="UT604" s="54"/>
      <c r="UU604" s="54"/>
      <c r="UV604" s="54"/>
      <c r="UW604" s="54"/>
      <c r="UX604" s="54"/>
      <c r="UY604" s="54"/>
      <c r="UZ604" s="54"/>
      <c r="VA604" s="54"/>
      <c r="VB604" s="54"/>
      <c r="VC604" s="54"/>
      <c r="VD604" s="54"/>
      <c r="VE604" s="54"/>
      <c r="VF604" s="54"/>
      <c r="VG604" s="54"/>
      <c r="VH604" s="54"/>
      <c r="VI604" s="54"/>
      <c r="VJ604" s="54"/>
      <c r="VK604" s="54"/>
      <c r="VL604" s="54"/>
      <c r="VM604" s="54"/>
      <c r="VN604" s="54"/>
      <c r="VO604" s="54"/>
      <c r="VP604" s="54"/>
      <c r="VQ604" s="54"/>
      <c r="VR604" s="54"/>
      <c r="VS604" s="54"/>
      <c r="VT604" s="54"/>
      <c r="VU604" s="54"/>
      <c r="VV604" s="54"/>
      <c r="VW604" s="54"/>
      <c r="VX604" s="54"/>
      <c r="VY604" s="54"/>
      <c r="VZ604" s="54"/>
      <c r="WA604" s="54"/>
      <c r="WB604" s="54"/>
      <c r="WC604" s="54"/>
      <c r="WD604" s="54"/>
      <c r="WE604" s="54"/>
      <c r="WF604" s="54"/>
      <c r="WG604" s="54"/>
      <c r="WH604" s="54"/>
      <c r="WI604" s="54"/>
      <c r="WJ604" s="54"/>
      <c r="WK604" s="54"/>
      <c r="WL604" s="54"/>
      <c r="WM604" s="54"/>
      <c r="WN604" s="54"/>
      <c r="WO604" s="54"/>
      <c r="WP604" s="54"/>
      <c r="WQ604" s="54"/>
      <c r="WR604" s="54"/>
      <c r="WS604" s="54"/>
      <c r="WT604" s="54"/>
      <c r="WU604" s="54"/>
      <c r="WV604" s="54"/>
      <c r="WW604" s="54"/>
      <c r="WX604" s="54"/>
      <c r="WY604" s="54"/>
      <c r="WZ604" s="54"/>
      <c r="XA604" s="54"/>
      <c r="XB604" s="54"/>
      <c r="XC604" s="54"/>
      <c r="XD604" s="54"/>
      <c r="XE604" s="54"/>
      <c r="XF604" s="54"/>
      <c r="XG604" s="54"/>
      <c r="XH604" s="54"/>
      <c r="XI604" s="54"/>
      <c r="XJ604" s="54"/>
      <c r="XK604" s="54"/>
      <c r="XL604" s="54"/>
      <c r="XM604" s="54"/>
      <c r="XN604" s="54"/>
      <c r="XO604" s="54"/>
      <c r="XP604" s="54"/>
      <c r="XQ604" s="54"/>
      <c r="XR604" s="54"/>
      <c r="XS604" s="54"/>
      <c r="XT604" s="54"/>
      <c r="XU604" s="54"/>
      <c r="XV604" s="54"/>
      <c r="XW604" s="54"/>
      <c r="XX604" s="54"/>
      <c r="XY604" s="54"/>
      <c r="XZ604" s="54"/>
      <c r="YA604" s="54"/>
      <c r="YB604" s="54"/>
      <c r="YC604" s="54"/>
      <c r="YD604" s="54"/>
      <c r="YE604" s="54"/>
      <c r="YF604" s="54"/>
      <c r="YG604" s="54"/>
      <c r="YH604" s="54"/>
      <c r="YI604" s="54"/>
      <c r="YJ604" s="54"/>
      <c r="YK604" s="54"/>
      <c r="YL604" s="54"/>
      <c r="YM604" s="54"/>
      <c r="YN604" s="54"/>
      <c r="YO604" s="54"/>
      <c r="YP604" s="54"/>
      <c r="YQ604" s="54"/>
      <c r="YR604" s="54"/>
      <c r="YS604" s="54"/>
      <c r="YT604" s="54"/>
      <c r="YU604" s="54"/>
      <c r="YV604" s="54"/>
      <c r="YW604" s="54"/>
      <c r="YX604" s="54"/>
      <c r="YY604" s="54"/>
      <c r="YZ604" s="54"/>
      <c r="ZA604" s="54"/>
      <c r="ZB604" s="54"/>
      <c r="ZC604" s="54"/>
      <c r="ZD604" s="54"/>
      <c r="ZE604" s="54"/>
      <c r="ZF604" s="54"/>
      <c r="ZG604" s="54"/>
      <c r="ZH604" s="54"/>
      <c r="ZI604" s="54"/>
      <c r="ZJ604" s="54"/>
      <c r="ZK604" s="54"/>
      <c r="ZL604" s="54"/>
      <c r="ZM604" s="54"/>
      <c r="ZN604" s="54"/>
      <c r="ZO604" s="54"/>
      <c r="ZP604" s="54"/>
      <c r="ZQ604" s="54"/>
      <c r="ZR604" s="54"/>
      <c r="ZS604" s="54"/>
      <c r="ZT604" s="54"/>
      <c r="ZU604" s="54"/>
      <c r="ZV604" s="54"/>
      <c r="ZW604" s="54"/>
      <c r="ZX604" s="54"/>
      <c r="ZY604" s="54"/>
      <c r="ZZ604" s="54"/>
    </row>
    <row r="605" spans="1:702" x14ac:dyDescent="0.2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  <c r="CW605" s="54"/>
      <c r="CX605" s="54"/>
      <c r="CY605" s="54"/>
      <c r="CZ605" s="54"/>
      <c r="DA605" s="54"/>
      <c r="DB605" s="54"/>
      <c r="DC605" s="54"/>
      <c r="DD605" s="54"/>
      <c r="DE605" s="54"/>
      <c r="DF605" s="54"/>
      <c r="DG605" s="54"/>
      <c r="DH605" s="54"/>
      <c r="DI605" s="54"/>
      <c r="DJ605" s="54"/>
      <c r="DK605" s="54"/>
      <c r="DL605" s="54"/>
      <c r="DM605" s="54"/>
      <c r="DN605" s="54"/>
      <c r="DO605" s="54"/>
      <c r="DP605" s="54"/>
      <c r="DQ605" s="54"/>
      <c r="DR605" s="54"/>
      <c r="DS605" s="54"/>
      <c r="DT605" s="54"/>
      <c r="DU605" s="54"/>
      <c r="DV605" s="54"/>
      <c r="DW605" s="54"/>
      <c r="DX605" s="54"/>
      <c r="DY605" s="54"/>
      <c r="DZ605" s="54"/>
      <c r="EA605" s="54"/>
      <c r="EB605" s="54"/>
      <c r="EC605" s="54"/>
      <c r="ED605" s="54"/>
      <c r="EE605" s="54"/>
      <c r="EF605" s="54"/>
      <c r="EG605" s="54"/>
      <c r="EH605" s="54"/>
      <c r="EI605" s="54"/>
      <c r="EJ605" s="54"/>
      <c r="EK605" s="54"/>
      <c r="EL605" s="54"/>
      <c r="EM605" s="54"/>
      <c r="EN605" s="54"/>
      <c r="EO605" s="54"/>
      <c r="EP605" s="54"/>
      <c r="EQ605" s="54"/>
      <c r="ER605" s="54"/>
      <c r="ES605" s="54"/>
      <c r="ET605" s="54"/>
      <c r="EU605" s="54"/>
      <c r="EV605" s="54"/>
      <c r="EW605" s="54"/>
      <c r="EX605" s="54"/>
      <c r="EY605" s="54"/>
      <c r="EZ605" s="54"/>
      <c r="FA605" s="54"/>
      <c r="FB605" s="54"/>
      <c r="FC605" s="54"/>
      <c r="FD605" s="54"/>
      <c r="FE605" s="54"/>
      <c r="FF605" s="54"/>
      <c r="FG605" s="54"/>
      <c r="FH605" s="54"/>
      <c r="FI605" s="54"/>
      <c r="FJ605" s="54"/>
      <c r="FK605" s="54"/>
      <c r="FL605" s="54"/>
      <c r="FM605" s="54"/>
      <c r="FN605" s="54"/>
      <c r="FO605" s="54"/>
      <c r="FP605" s="54"/>
      <c r="FQ605" s="54"/>
      <c r="FR605" s="54"/>
      <c r="FS605" s="54"/>
      <c r="FT605" s="54"/>
      <c r="FU605" s="54"/>
      <c r="FV605" s="54"/>
      <c r="FW605" s="54"/>
      <c r="FX605" s="54"/>
      <c r="FY605" s="54"/>
      <c r="FZ605" s="54"/>
      <c r="GA605" s="54"/>
      <c r="GB605" s="54"/>
      <c r="GC605" s="54"/>
      <c r="GD605" s="54"/>
      <c r="GE605" s="54"/>
      <c r="GF605" s="54"/>
      <c r="GG605" s="54"/>
      <c r="GH605" s="54"/>
      <c r="GI605" s="54"/>
      <c r="GJ605" s="54"/>
      <c r="GK605" s="54"/>
      <c r="GL605" s="54"/>
      <c r="GM605" s="54"/>
      <c r="GN605" s="54"/>
      <c r="GO605" s="54"/>
      <c r="GP605" s="54"/>
      <c r="GQ605" s="54"/>
      <c r="GR605" s="54"/>
      <c r="GS605" s="54"/>
      <c r="GT605" s="54"/>
      <c r="GU605" s="54"/>
      <c r="GV605" s="54"/>
      <c r="GW605" s="54"/>
      <c r="GX605" s="54"/>
      <c r="GY605" s="54"/>
      <c r="GZ605" s="54"/>
      <c r="HA605" s="54"/>
      <c r="HB605" s="54"/>
      <c r="HC605" s="54"/>
      <c r="HD605" s="54"/>
      <c r="HE605" s="54"/>
      <c r="HF605" s="54"/>
      <c r="HG605" s="54"/>
      <c r="HH605" s="54"/>
      <c r="HI605" s="54"/>
      <c r="HJ605" s="54"/>
      <c r="HK605" s="54"/>
      <c r="HL605" s="54"/>
      <c r="HM605" s="54"/>
      <c r="HN605" s="54"/>
      <c r="HO605" s="54"/>
      <c r="HP605" s="54"/>
      <c r="HQ605" s="54"/>
      <c r="HR605" s="54"/>
      <c r="HS605" s="54"/>
      <c r="HT605" s="54"/>
      <c r="HU605" s="54"/>
      <c r="HV605" s="54"/>
      <c r="HW605" s="54"/>
      <c r="HX605" s="54"/>
      <c r="HY605" s="54"/>
      <c r="HZ605" s="54"/>
      <c r="IA605" s="54"/>
      <c r="IB605" s="54"/>
      <c r="IC605" s="54"/>
      <c r="ID605" s="54"/>
      <c r="IE605" s="54"/>
      <c r="IF605" s="54"/>
      <c r="IG605" s="54"/>
      <c r="IH605" s="54"/>
      <c r="II605" s="54"/>
      <c r="IJ605" s="54"/>
      <c r="IK605" s="54"/>
      <c r="IL605" s="54"/>
      <c r="IM605" s="54"/>
      <c r="IN605" s="54"/>
      <c r="IO605" s="54"/>
      <c r="IP605" s="54"/>
      <c r="IQ605" s="54"/>
      <c r="IR605" s="54"/>
      <c r="IS605" s="54"/>
      <c r="IT605" s="54"/>
      <c r="IU605" s="54"/>
      <c r="IV605" s="54"/>
      <c r="IW605" s="54"/>
      <c r="IX605" s="54"/>
      <c r="IY605" s="54"/>
      <c r="IZ605" s="54"/>
      <c r="JA605" s="54"/>
      <c r="JB605" s="54"/>
      <c r="JC605" s="54"/>
      <c r="JD605" s="54"/>
      <c r="JE605" s="54"/>
      <c r="JF605" s="54"/>
      <c r="JG605" s="54"/>
      <c r="JH605" s="54"/>
      <c r="JI605" s="54"/>
      <c r="JJ605" s="54"/>
      <c r="JK605" s="54"/>
      <c r="JL605" s="54"/>
      <c r="JM605" s="54"/>
      <c r="JN605" s="54"/>
      <c r="JO605" s="54"/>
      <c r="JP605" s="54"/>
      <c r="JQ605" s="54"/>
      <c r="JR605" s="54"/>
      <c r="JS605" s="54"/>
      <c r="JT605" s="54"/>
      <c r="JU605" s="54"/>
      <c r="JV605" s="54"/>
      <c r="JW605" s="54"/>
      <c r="JX605" s="54"/>
      <c r="JY605" s="54"/>
      <c r="JZ605" s="54"/>
      <c r="KA605" s="54"/>
      <c r="KB605" s="54"/>
      <c r="KC605" s="54"/>
      <c r="KD605" s="54"/>
      <c r="KE605" s="54"/>
      <c r="KF605" s="54"/>
      <c r="KG605" s="54"/>
      <c r="KH605" s="54"/>
      <c r="KI605" s="54"/>
      <c r="KJ605" s="54"/>
      <c r="KK605" s="54"/>
      <c r="KL605" s="54"/>
      <c r="KM605" s="54"/>
      <c r="KN605" s="54"/>
      <c r="KO605" s="54"/>
      <c r="KP605" s="54"/>
      <c r="KQ605" s="54"/>
      <c r="KR605" s="54"/>
      <c r="KS605" s="54"/>
      <c r="KT605" s="54"/>
      <c r="KU605" s="54"/>
      <c r="KV605" s="54"/>
      <c r="KW605" s="54"/>
      <c r="KX605" s="54"/>
      <c r="KY605" s="54"/>
      <c r="KZ605" s="54"/>
      <c r="LA605" s="54"/>
      <c r="LB605" s="54"/>
      <c r="LC605" s="54"/>
      <c r="LD605" s="54"/>
      <c r="LE605" s="54"/>
      <c r="LF605" s="54"/>
      <c r="LG605" s="54"/>
      <c r="LH605" s="54"/>
      <c r="LI605" s="54"/>
      <c r="LJ605" s="54"/>
      <c r="LK605" s="54"/>
      <c r="LL605" s="54"/>
      <c r="LM605" s="54"/>
      <c r="LN605" s="54"/>
      <c r="LO605" s="54"/>
      <c r="LP605" s="54"/>
      <c r="LQ605" s="54"/>
      <c r="LR605" s="54"/>
      <c r="LS605" s="54"/>
      <c r="LT605" s="54"/>
      <c r="LU605" s="54"/>
      <c r="LV605" s="54"/>
      <c r="LW605" s="54"/>
      <c r="LX605" s="54"/>
      <c r="LY605" s="54"/>
      <c r="LZ605" s="54"/>
      <c r="MA605" s="54"/>
      <c r="MB605" s="54"/>
      <c r="MC605" s="54"/>
      <c r="MD605" s="54"/>
      <c r="ME605" s="54"/>
      <c r="MF605" s="54"/>
      <c r="MG605" s="54"/>
      <c r="MH605" s="54"/>
      <c r="MI605" s="54"/>
      <c r="MJ605" s="54"/>
      <c r="MK605" s="54"/>
      <c r="ML605" s="54"/>
      <c r="MM605" s="54"/>
      <c r="MN605" s="54"/>
      <c r="MO605" s="54"/>
      <c r="MP605" s="54"/>
      <c r="MQ605" s="54"/>
      <c r="MR605" s="54"/>
      <c r="MS605" s="54"/>
      <c r="MT605" s="54"/>
      <c r="MU605" s="54"/>
      <c r="MV605" s="54"/>
      <c r="MW605" s="54"/>
      <c r="MX605" s="54"/>
      <c r="MY605" s="54"/>
      <c r="MZ605" s="54"/>
      <c r="NA605" s="54"/>
      <c r="NB605" s="54"/>
      <c r="NC605" s="54"/>
      <c r="ND605" s="54"/>
      <c r="NE605" s="54"/>
      <c r="NF605" s="54"/>
      <c r="NG605" s="54"/>
      <c r="NH605" s="54"/>
      <c r="NI605" s="54"/>
      <c r="NJ605" s="54"/>
      <c r="NK605" s="54"/>
      <c r="NL605" s="54"/>
      <c r="NM605" s="54"/>
      <c r="NN605" s="54"/>
      <c r="NO605" s="54"/>
      <c r="NP605" s="54"/>
      <c r="NQ605" s="54"/>
      <c r="NR605" s="54"/>
      <c r="NS605" s="54"/>
      <c r="NT605" s="54"/>
      <c r="NU605" s="54"/>
      <c r="NV605" s="54"/>
      <c r="NW605" s="54"/>
      <c r="NX605" s="54"/>
      <c r="NY605" s="54"/>
      <c r="NZ605" s="54"/>
      <c r="OA605" s="54"/>
      <c r="OB605" s="54"/>
      <c r="OC605" s="54"/>
      <c r="OD605" s="54"/>
      <c r="OE605" s="54"/>
      <c r="OF605" s="54"/>
      <c r="OG605" s="54"/>
      <c r="OH605" s="54"/>
      <c r="OI605" s="54"/>
      <c r="OJ605" s="54"/>
      <c r="OK605" s="54"/>
      <c r="OL605" s="54"/>
      <c r="OM605" s="54"/>
      <c r="ON605" s="54"/>
      <c r="OO605" s="54"/>
      <c r="OP605" s="54"/>
      <c r="OQ605" s="54"/>
      <c r="OR605" s="54"/>
      <c r="OS605" s="54"/>
      <c r="OT605" s="54"/>
      <c r="OU605" s="54"/>
      <c r="OV605" s="54"/>
      <c r="OW605" s="54"/>
      <c r="OX605" s="54"/>
      <c r="OY605" s="54"/>
      <c r="OZ605" s="54"/>
      <c r="PA605" s="54"/>
      <c r="PB605" s="54"/>
      <c r="PC605" s="54"/>
      <c r="PD605" s="54"/>
      <c r="PE605" s="54"/>
      <c r="PF605" s="54"/>
      <c r="PG605" s="54"/>
      <c r="PH605" s="54"/>
      <c r="PI605" s="54"/>
      <c r="PJ605" s="54"/>
      <c r="PK605" s="54"/>
      <c r="PL605" s="54"/>
      <c r="PM605" s="54"/>
      <c r="PN605" s="54"/>
      <c r="PO605" s="54"/>
      <c r="PP605" s="54"/>
      <c r="PQ605" s="54"/>
      <c r="PR605" s="54"/>
      <c r="PS605" s="54"/>
      <c r="PT605" s="54"/>
      <c r="PU605" s="54"/>
      <c r="PV605" s="54"/>
      <c r="PW605" s="54"/>
      <c r="PX605" s="54"/>
      <c r="PY605" s="54"/>
      <c r="PZ605" s="54"/>
      <c r="QA605" s="54"/>
      <c r="QB605" s="54"/>
      <c r="QC605" s="54"/>
      <c r="QD605" s="54"/>
      <c r="QE605" s="54"/>
      <c r="QF605" s="54"/>
      <c r="QG605" s="54"/>
      <c r="QH605" s="54"/>
      <c r="QI605" s="54"/>
      <c r="QJ605" s="54"/>
      <c r="QK605" s="54"/>
      <c r="QL605" s="54"/>
      <c r="QM605" s="54"/>
      <c r="QN605" s="54"/>
      <c r="QO605" s="54"/>
      <c r="QP605" s="54"/>
      <c r="QQ605" s="54"/>
      <c r="QR605" s="54"/>
      <c r="QS605" s="54"/>
      <c r="QT605" s="54"/>
      <c r="QU605" s="54"/>
      <c r="QV605" s="54"/>
      <c r="QW605" s="54"/>
      <c r="QX605" s="54"/>
      <c r="QY605" s="54"/>
      <c r="QZ605" s="54"/>
      <c r="RA605" s="54"/>
      <c r="RB605" s="54"/>
      <c r="RC605" s="54"/>
      <c r="RD605" s="54"/>
      <c r="RE605" s="54"/>
      <c r="RF605" s="54"/>
      <c r="RG605" s="54"/>
      <c r="RH605" s="54"/>
      <c r="RI605" s="54"/>
      <c r="RJ605" s="54"/>
      <c r="RK605" s="54"/>
      <c r="RL605" s="54"/>
      <c r="RM605" s="54"/>
      <c r="RN605" s="54"/>
      <c r="RO605" s="54"/>
      <c r="RP605" s="54"/>
      <c r="RQ605" s="54"/>
      <c r="RR605" s="54"/>
      <c r="RS605" s="54"/>
      <c r="RT605" s="54"/>
      <c r="RU605" s="54"/>
      <c r="RV605" s="54"/>
      <c r="RW605" s="54"/>
      <c r="RX605" s="54"/>
      <c r="RY605" s="54"/>
      <c r="RZ605" s="54"/>
      <c r="SA605" s="54"/>
      <c r="SB605" s="54"/>
      <c r="SC605" s="54"/>
      <c r="SD605" s="54"/>
      <c r="SE605" s="54"/>
      <c r="SF605" s="54"/>
      <c r="SG605" s="54"/>
      <c r="SH605" s="54"/>
      <c r="SI605" s="54"/>
      <c r="SJ605" s="54"/>
      <c r="SK605" s="54"/>
      <c r="SL605" s="54"/>
      <c r="SM605" s="54"/>
      <c r="SN605" s="54"/>
      <c r="SO605" s="54"/>
      <c r="SP605" s="54"/>
      <c r="SQ605" s="54"/>
      <c r="SR605" s="54"/>
      <c r="SS605" s="54"/>
      <c r="ST605" s="54"/>
      <c r="SU605" s="54"/>
      <c r="SV605" s="54"/>
      <c r="SW605" s="54"/>
      <c r="SX605" s="54"/>
      <c r="SY605" s="54"/>
      <c r="SZ605" s="54"/>
      <c r="TA605" s="54"/>
      <c r="TB605" s="54"/>
      <c r="TC605" s="54"/>
      <c r="TD605" s="54"/>
      <c r="TE605" s="54"/>
      <c r="TF605" s="54"/>
      <c r="TG605" s="54"/>
      <c r="TH605" s="54"/>
      <c r="TI605" s="54"/>
      <c r="TJ605" s="54"/>
      <c r="TK605" s="54"/>
      <c r="TL605" s="54"/>
      <c r="TM605" s="54"/>
      <c r="TN605" s="54"/>
      <c r="TO605" s="54"/>
      <c r="TP605" s="54"/>
      <c r="TQ605" s="54"/>
      <c r="TR605" s="54"/>
      <c r="TS605" s="54"/>
      <c r="TT605" s="54"/>
      <c r="TU605" s="54"/>
      <c r="TV605" s="54"/>
      <c r="TW605" s="54"/>
      <c r="TX605" s="54"/>
      <c r="TY605" s="54"/>
      <c r="TZ605" s="54"/>
      <c r="UA605" s="54"/>
      <c r="UB605" s="54"/>
      <c r="UC605" s="54"/>
      <c r="UD605" s="54"/>
      <c r="UE605" s="54"/>
      <c r="UF605" s="54"/>
      <c r="UG605" s="54"/>
      <c r="UH605" s="54"/>
      <c r="UI605" s="54"/>
      <c r="UJ605" s="54"/>
      <c r="UK605" s="54"/>
      <c r="UL605" s="54"/>
      <c r="UM605" s="54"/>
      <c r="UN605" s="54"/>
      <c r="UO605" s="54"/>
      <c r="UP605" s="54"/>
      <c r="UQ605" s="54"/>
      <c r="UR605" s="54"/>
      <c r="US605" s="54"/>
      <c r="UT605" s="54"/>
      <c r="UU605" s="54"/>
      <c r="UV605" s="54"/>
      <c r="UW605" s="54"/>
      <c r="UX605" s="54"/>
      <c r="UY605" s="54"/>
      <c r="UZ605" s="54"/>
      <c r="VA605" s="54"/>
      <c r="VB605" s="54"/>
      <c r="VC605" s="54"/>
      <c r="VD605" s="54"/>
      <c r="VE605" s="54"/>
      <c r="VF605" s="54"/>
      <c r="VG605" s="54"/>
      <c r="VH605" s="54"/>
      <c r="VI605" s="54"/>
      <c r="VJ605" s="54"/>
      <c r="VK605" s="54"/>
      <c r="VL605" s="54"/>
      <c r="VM605" s="54"/>
      <c r="VN605" s="54"/>
      <c r="VO605" s="54"/>
      <c r="VP605" s="54"/>
      <c r="VQ605" s="54"/>
      <c r="VR605" s="54"/>
      <c r="VS605" s="54"/>
      <c r="VT605" s="54"/>
      <c r="VU605" s="54"/>
      <c r="VV605" s="54"/>
      <c r="VW605" s="54"/>
      <c r="VX605" s="54"/>
      <c r="VY605" s="54"/>
      <c r="VZ605" s="54"/>
      <c r="WA605" s="54"/>
      <c r="WB605" s="54"/>
      <c r="WC605" s="54"/>
      <c r="WD605" s="54"/>
      <c r="WE605" s="54"/>
      <c r="WF605" s="54"/>
      <c r="WG605" s="54"/>
      <c r="WH605" s="54"/>
      <c r="WI605" s="54"/>
      <c r="WJ605" s="54"/>
      <c r="WK605" s="54"/>
      <c r="WL605" s="54"/>
      <c r="WM605" s="54"/>
      <c r="WN605" s="54"/>
      <c r="WO605" s="54"/>
      <c r="WP605" s="54"/>
      <c r="WQ605" s="54"/>
      <c r="WR605" s="54"/>
      <c r="WS605" s="54"/>
      <c r="WT605" s="54"/>
      <c r="WU605" s="54"/>
      <c r="WV605" s="54"/>
      <c r="WW605" s="54"/>
      <c r="WX605" s="54"/>
      <c r="WY605" s="54"/>
      <c r="WZ605" s="54"/>
      <c r="XA605" s="54"/>
      <c r="XB605" s="54"/>
      <c r="XC605" s="54"/>
      <c r="XD605" s="54"/>
      <c r="XE605" s="54"/>
      <c r="XF605" s="54"/>
      <c r="XG605" s="54"/>
      <c r="XH605" s="54"/>
      <c r="XI605" s="54"/>
      <c r="XJ605" s="54"/>
      <c r="XK605" s="54"/>
      <c r="XL605" s="54"/>
      <c r="XM605" s="54"/>
      <c r="XN605" s="54"/>
      <c r="XO605" s="54"/>
      <c r="XP605" s="54"/>
      <c r="XQ605" s="54"/>
      <c r="XR605" s="54"/>
      <c r="XS605" s="54"/>
      <c r="XT605" s="54"/>
      <c r="XU605" s="54"/>
      <c r="XV605" s="54"/>
      <c r="XW605" s="54"/>
      <c r="XX605" s="54"/>
      <c r="XY605" s="54"/>
      <c r="XZ605" s="54"/>
      <c r="YA605" s="54"/>
      <c r="YB605" s="54"/>
      <c r="YC605" s="54"/>
      <c r="YD605" s="54"/>
      <c r="YE605" s="54"/>
      <c r="YF605" s="54"/>
      <c r="YG605" s="54"/>
      <c r="YH605" s="54"/>
      <c r="YI605" s="54"/>
      <c r="YJ605" s="54"/>
      <c r="YK605" s="54"/>
      <c r="YL605" s="54"/>
      <c r="YM605" s="54"/>
      <c r="YN605" s="54"/>
      <c r="YO605" s="54"/>
      <c r="YP605" s="54"/>
      <c r="YQ605" s="54"/>
      <c r="YR605" s="54"/>
      <c r="YS605" s="54"/>
      <c r="YT605" s="54"/>
      <c r="YU605" s="54"/>
      <c r="YV605" s="54"/>
      <c r="YW605" s="54"/>
      <c r="YX605" s="54"/>
      <c r="YY605" s="54"/>
      <c r="YZ605" s="54"/>
      <c r="ZA605" s="54"/>
      <c r="ZB605" s="54"/>
      <c r="ZC605" s="54"/>
      <c r="ZD605" s="54"/>
      <c r="ZE605" s="54"/>
      <c r="ZF605" s="54"/>
      <c r="ZG605" s="54"/>
      <c r="ZH605" s="54"/>
      <c r="ZI605" s="54"/>
      <c r="ZJ605" s="54"/>
      <c r="ZK605" s="54"/>
      <c r="ZL605" s="54"/>
      <c r="ZM605" s="54"/>
      <c r="ZN605" s="54"/>
      <c r="ZO605" s="54"/>
      <c r="ZP605" s="54"/>
      <c r="ZQ605" s="54"/>
      <c r="ZR605" s="54"/>
      <c r="ZS605" s="54"/>
      <c r="ZT605" s="54"/>
      <c r="ZU605" s="54"/>
      <c r="ZV605" s="54"/>
      <c r="ZW605" s="54"/>
      <c r="ZX605" s="54"/>
      <c r="ZY605" s="54"/>
      <c r="ZZ605" s="54"/>
    </row>
    <row r="606" spans="1:702" x14ac:dyDescent="0.2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  <c r="CW606" s="54"/>
      <c r="CX606" s="54"/>
      <c r="CY606" s="54"/>
      <c r="CZ606" s="54"/>
      <c r="DA606" s="54"/>
      <c r="DB606" s="54"/>
      <c r="DC606" s="54"/>
      <c r="DD606" s="54"/>
      <c r="DE606" s="54"/>
      <c r="DF606" s="54"/>
      <c r="DG606" s="54"/>
      <c r="DH606" s="54"/>
      <c r="DI606" s="54"/>
      <c r="DJ606" s="54"/>
      <c r="DK606" s="54"/>
      <c r="DL606" s="54"/>
      <c r="DM606" s="54"/>
      <c r="DN606" s="54"/>
      <c r="DO606" s="54"/>
      <c r="DP606" s="54"/>
      <c r="DQ606" s="54"/>
      <c r="DR606" s="54"/>
      <c r="DS606" s="54"/>
      <c r="DT606" s="54"/>
      <c r="DU606" s="54"/>
      <c r="DV606" s="54"/>
      <c r="DW606" s="54"/>
      <c r="DX606" s="54"/>
      <c r="DY606" s="54"/>
      <c r="DZ606" s="54"/>
      <c r="EA606" s="54"/>
      <c r="EB606" s="54"/>
      <c r="EC606" s="54"/>
      <c r="ED606" s="54"/>
      <c r="EE606" s="54"/>
      <c r="EF606" s="54"/>
      <c r="EG606" s="54"/>
      <c r="EH606" s="54"/>
      <c r="EI606" s="54"/>
      <c r="EJ606" s="54"/>
      <c r="EK606" s="54"/>
      <c r="EL606" s="54"/>
      <c r="EM606" s="54"/>
      <c r="EN606" s="54"/>
      <c r="EO606" s="54"/>
      <c r="EP606" s="54"/>
      <c r="EQ606" s="54"/>
      <c r="ER606" s="54"/>
      <c r="ES606" s="54"/>
      <c r="ET606" s="54"/>
      <c r="EU606" s="54"/>
      <c r="EV606" s="54"/>
      <c r="EW606" s="54"/>
      <c r="EX606" s="54"/>
      <c r="EY606" s="54"/>
      <c r="EZ606" s="54"/>
      <c r="FA606" s="54"/>
      <c r="FB606" s="54"/>
      <c r="FC606" s="54"/>
      <c r="FD606" s="54"/>
      <c r="FE606" s="54"/>
      <c r="FF606" s="54"/>
      <c r="FG606" s="54"/>
      <c r="FH606" s="54"/>
      <c r="FI606" s="54"/>
      <c r="FJ606" s="54"/>
      <c r="FK606" s="54"/>
      <c r="FL606" s="54"/>
      <c r="FM606" s="54"/>
      <c r="FN606" s="54"/>
      <c r="FO606" s="54"/>
      <c r="FP606" s="54"/>
      <c r="FQ606" s="54"/>
      <c r="FR606" s="54"/>
      <c r="FS606" s="54"/>
      <c r="FT606" s="54"/>
      <c r="FU606" s="54"/>
      <c r="FV606" s="54"/>
      <c r="FW606" s="54"/>
      <c r="FX606" s="54"/>
      <c r="FY606" s="54"/>
      <c r="FZ606" s="54"/>
      <c r="GA606" s="54"/>
      <c r="GB606" s="54"/>
      <c r="GC606" s="54"/>
      <c r="GD606" s="54"/>
      <c r="GE606" s="54"/>
      <c r="GF606" s="54"/>
      <c r="GG606" s="54"/>
      <c r="GH606" s="54"/>
      <c r="GI606" s="54"/>
      <c r="GJ606" s="54"/>
      <c r="GK606" s="54"/>
      <c r="GL606" s="54"/>
      <c r="GM606" s="54"/>
      <c r="GN606" s="54"/>
      <c r="GO606" s="54"/>
      <c r="GP606" s="54"/>
      <c r="GQ606" s="54"/>
      <c r="GR606" s="54"/>
      <c r="GS606" s="54"/>
      <c r="GT606" s="54"/>
      <c r="GU606" s="54"/>
      <c r="GV606" s="54"/>
      <c r="GW606" s="54"/>
      <c r="GX606" s="54"/>
      <c r="GY606" s="54"/>
      <c r="GZ606" s="54"/>
      <c r="HA606" s="54"/>
      <c r="HB606" s="54"/>
      <c r="HC606" s="54"/>
      <c r="HD606" s="54"/>
      <c r="HE606" s="54"/>
      <c r="HF606" s="54"/>
      <c r="HG606" s="54"/>
      <c r="HH606" s="54"/>
      <c r="HI606" s="54"/>
      <c r="HJ606" s="54"/>
      <c r="HK606" s="54"/>
      <c r="HL606" s="54"/>
      <c r="HM606" s="54"/>
      <c r="HN606" s="54"/>
      <c r="HO606" s="54"/>
      <c r="HP606" s="54"/>
      <c r="HQ606" s="54"/>
      <c r="HR606" s="54"/>
      <c r="HS606" s="54"/>
      <c r="HT606" s="54"/>
      <c r="HU606" s="54"/>
      <c r="HV606" s="54"/>
      <c r="HW606" s="54"/>
      <c r="HX606" s="54"/>
      <c r="HY606" s="54"/>
      <c r="HZ606" s="54"/>
      <c r="IA606" s="54"/>
      <c r="IB606" s="54"/>
      <c r="IC606" s="54"/>
      <c r="ID606" s="54"/>
      <c r="IE606" s="54"/>
      <c r="IF606" s="54"/>
      <c r="IG606" s="54"/>
      <c r="IH606" s="54"/>
      <c r="II606" s="54"/>
      <c r="IJ606" s="54"/>
      <c r="IK606" s="54"/>
      <c r="IL606" s="54"/>
      <c r="IM606" s="54"/>
      <c r="IN606" s="54"/>
      <c r="IO606" s="54"/>
      <c r="IP606" s="54"/>
      <c r="IQ606" s="54"/>
      <c r="IR606" s="54"/>
      <c r="IS606" s="54"/>
      <c r="IT606" s="54"/>
      <c r="IU606" s="54"/>
      <c r="IV606" s="54"/>
      <c r="IW606" s="54"/>
      <c r="IX606" s="54"/>
      <c r="IY606" s="54"/>
      <c r="IZ606" s="54"/>
      <c r="JA606" s="54"/>
      <c r="JB606" s="54"/>
      <c r="JC606" s="54"/>
      <c r="JD606" s="54"/>
      <c r="JE606" s="54"/>
      <c r="JF606" s="54"/>
      <c r="JG606" s="54"/>
      <c r="JH606" s="54"/>
      <c r="JI606" s="54"/>
      <c r="JJ606" s="54"/>
      <c r="JK606" s="54"/>
      <c r="JL606" s="54"/>
      <c r="JM606" s="54"/>
      <c r="JN606" s="54"/>
      <c r="JO606" s="54"/>
      <c r="JP606" s="54"/>
      <c r="JQ606" s="54"/>
      <c r="JR606" s="54"/>
      <c r="JS606" s="54"/>
      <c r="JT606" s="54"/>
      <c r="JU606" s="54"/>
      <c r="JV606" s="54"/>
      <c r="JW606" s="54"/>
      <c r="JX606" s="54"/>
      <c r="JY606" s="54"/>
      <c r="JZ606" s="54"/>
      <c r="KA606" s="54"/>
      <c r="KB606" s="54"/>
      <c r="KC606" s="54"/>
      <c r="KD606" s="54"/>
      <c r="KE606" s="54"/>
      <c r="KF606" s="54"/>
      <c r="KG606" s="54"/>
      <c r="KH606" s="54"/>
      <c r="KI606" s="54"/>
      <c r="KJ606" s="54"/>
      <c r="KK606" s="54"/>
      <c r="KL606" s="54"/>
      <c r="KM606" s="54"/>
      <c r="KN606" s="54"/>
      <c r="KO606" s="54"/>
      <c r="KP606" s="54"/>
      <c r="KQ606" s="54"/>
      <c r="KR606" s="54"/>
      <c r="KS606" s="54"/>
      <c r="KT606" s="54"/>
      <c r="KU606" s="54"/>
      <c r="KV606" s="54"/>
      <c r="KW606" s="54"/>
      <c r="KX606" s="54"/>
      <c r="KY606" s="54"/>
      <c r="KZ606" s="54"/>
      <c r="LA606" s="54"/>
      <c r="LB606" s="54"/>
      <c r="LC606" s="54"/>
      <c r="LD606" s="54"/>
      <c r="LE606" s="54"/>
      <c r="LF606" s="54"/>
      <c r="LG606" s="54"/>
      <c r="LH606" s="54"/>
      <c r="LI606" s="54"/>
      <c r="LJ606" s="54"/>
      <c r="LK606" s="54"/>
      <c r="LL606" s="54"/>
      <c r="LM606" s="54"/>
      <c r="LN606" s="54"/>
      <c r="LO606" s="54"/>
      <c r="LP606" s="54"/>
      <c r="LQ606" s="54"/>
      <c r="LR606" s="54"/>
      <c r="LS606" s="54"/>
      <c r="LT606" s="54"/>
      <c r="LU606" s="54"/>
      <c r="LV606" s="54"/>
      <c r="LW606" s="54"/>
      <c r="LX606" s="54"/>
      <c r="LY606" s="54"/>
      <c r="LZ606" s="54"/>
      <c r="MA606" s="54"/>
      <c r="MB606" s="54"/>
      <c r="MC606" s="54"/>
      <c r="MD606" s="54"/>
      <c r="ME606" s="54"/>
      <c r="MF606" s="54"/>
      <c r="MG606" s="54"/>
      <c r="MH606" s="54"/>
      <c r="MI606" s="54"/>
      <c r="MJ606" s="54"/>
      <c r="MK606" s="54"/>
      <c r="ML606" s="54"/>
      <c r="MM606" s="54"/>
      <c r="MN606" s="54"/>
      <c r="MO606" s="54"/>
      <c r="MP606" s="54"/>
      <c r="MQ606" s="54"/>
      <c r="MR606" s="54"/>
      <c r="MS606" s="54"/>
      <c r="MT606" s="54"/>
      <c r="MU606" s="54"/>
      <c r="MV606" s="54"/>
      <c r="MW606" s="54"/>
      <c r="MX606" s="54"/>
      <c r="MY606" s="54"/>
      <c r="MZ606" s="54"/>
      <c r="NA606" s="54"/>
      <c r="NB606" s="54"/>
      <c r="NC606" s="54"/>
      <c r="ND606" s="54"/>
      <c r="NE606" s="54"/>
      <c r="NF606" s="54"/>
      <c r="NG606" s="54"/>
      <c r="NH606" s="54"/>
      <c r="NI606" s="54"/>
      <c r="NJ606" s="54"/>
      <c r="NK606" s="54"/>
      <c r="NL606" s="54"/>
      <c r="NM606" s="54"/>
      <c r="NN606" s="54"/>
      <c r="NO606" s="54"/>
      <c r="NP606" s="54"/>
      <c r="NQ606" s="54"/>
      <c r="NR606" s="54"/>
      <c r="NS606" s="54"/>
      <c r="NT606" s="54"/>
      <c r="NU606" s="54"/>
      <c r="NV606" s="54"/>
      <c r="NW606" s="54"/>
      <c r="NX606" s="54"/>
      <c r="NY606" s="54"/>
      <c r="NZ606" s="54"/>
      <c r="OA606" s="54"/>
      <c r="OB606" s="54"/>
      <c r="OC606" s="54"/>
      <c r="OD606" s="54"/>
      <c r="OE606" s="54"/>
      <c r="OF606" s="54"/>
      <c r="OG606" s="54"/>
      <c r="OH606" s="54"/>
      <c r="OI606" s="54"/>
      <c r="OJ606" s="54"/>
      <c r="OK606" s="54"/>
      <c r="OL606" s="54"/>
      <c r="OM606" s="54"/>
      <c r="ON606" s="54"/>
      <c r="OO606" s="54"/>
      <c r="OP606" s="54"/>
      <c r="OQ606" s="54"/>
      <c r="OR606" s="54"/>
      <c r="OS606" s="54"/>
      <c r="OT606" s="54"/>
      <c r="OU606" s="54"/>
      <c r="OV606" s="54"/>
      <c r="OW606" s="54"/>
      <c r="OX606" s="54"/>
      <c r="OY606" s="54"/>
      <c r="OZ606" s="54"/>
      <c r="PA606" s="54"/>
      <c r="PB606" s="54"/>
      <c r="PC606" s="54"/>
      <c r="PD606" s="54"/>
      <c r="PE606" s="54"/>
      <c r="PF606" s="54"/>
      <c r="PG606" s="54"/>
      <c r="PH606" s="54"/>
      <c r="PI606" s="54"/>
      <c r="PJ606" s="54"/>
      <c r="PK606" s="54"/>
      <c r="PL606" s="54"/>
      <c r="PM606" s="54"/>
      <c r="PN606" s="54"/>
      <c r="PO606" s="54"/>
      <c r="PP606" s="54"/>
      <c r="PQ606" s="54"/>
      <c r="PR606" s="54"/>
      <c r="PS606" s="54"/>
      <c r="PT606" s="54"/>
      <c r="PU606" s="54"/>
      <c r="PV606" s="54"/>
      <c r="PW606" s="54"/>
      <c r="PX606" s="54"/>
      <c r="PY606" s="54"/>
      <c r="PZ606" s="54"/>
      <c r="QA606" s="54"/>
      <c r="QB606" s="54"/>
      <c r="QC606" s="54"/>
      <c r="QD606" s="54"/>
      <c r="QE606" s="54"/>
      <c r="QF606" s="54"/>
      <c r="QG606" s="54"/>
      <c r="QH606" s="54"/>
      <c r="QI606" s="54"/>
      <c r="QJ606" s="54"/>
      <c r="QK606" s="54"/>
      <c r="QL606" s="54"/>
      <c r="QM606" s="54"/>
      <c r="QN606" s="54"/>
      <c r="QO606" s="54"/>
      <c r="QP606" s="54"/>
      <c r="QQ606" s="54"/>
      <c r="QR606" s="54"/>
      <c r="QS606" s="54"/>
      <c r="QT606" s="54"/>
      <c r="QU606" s="54"/>
      <c r="QV606" s="54"/>
      <c r="QW606" s="54"/>
      <c r="QX606" s="54"/>
      <c r="QY606" s="54"/>
      <c r="QZ606" s="54"/>
      <c r="RA606" s="54"/>
      <c r="RB606" s="54"/>
      <c r="RC606" s="54"/>
      <c r="RD606" s="54"/>
      <c r="RE606" s="54"/>
      <c r="RF606" s="54"/>
      <c r="RG606" s="54"/>
      <c r="RH606" s="54"/>
      <c r="RI606" s="54"/>
      <c r="RJ606" s="54"/>
      <c r="RK606" s="54"/>
      <c r="RL606" s="54"/>
      <c r="RM606" s="54"/>
      <c r="RN606" s="54"/>
      <c r="RO606" s="54"/>
      <c r="RP606" s="54"/>
      <c r="RQ606" s="54"/>
      <c r="RR606" s="54"/>
      <c r="RS606" s="54"/>
      <c r="RT606" s="54"/>
      <c r="RU606" s="54"/>
      <c r="RV606" s="54"/>
      <c r="RW606" s="54"/>
      <c r="RX606" s="54"/>
      <c r="RY606" s="54"/>
      <c r="RZ606" s="54"/>
      <c r="SA606" s="54"/>
      <c r="SB606" s="54"/>
      <c r="SC606" s="54"/>
      <c r="SD606" s="54"/>
      <c r="SE606" s="54"/>
      <c r="SF606" s="54"/>
      <c r="SG606" s="54"/>
      <c r="SH606" s="54"/>
      <c r="SI606" s="54"/>
      <c r="SJ606" s="54"/>
      <c r="SK606" s="54"/>
      <c r="SL606" s="54"/>
      <c r="SM606" s="54"/>
      <c r="SN606" s="54"/>
      <c r="SO606" s="54"/>
      <c r="SP606" s="54"/>
      <c r="SQ606" s="54"/>
      <c r="SR606" s="54"/>
      <c r="SS606" s="54"/>
      <c r="ST606" s="54"/>
      <c r="SU606" s="54"/>
      <c r="SV606" s="54"/>
      <c r="SW606" s="54"/>
      <c r="SX606" s="54"/>
      <c r="SY606" s="54"/>
      <c r="SZ606" s="54"/>
      <c r="TA606" s="54"/>
      <c r="TB606" s="54"/>
      <c r="TC606" s="54"/>
      <c r="TD606" s="54"/>
      <c r="TE606" s="54"/>
      <c r="TF606" s="54"/>
      <c r="TG606" s="54"/>
      <c r="TH606" s="54"/>
      <c r="TI606" s="54"/>
      <c r="TJ606" s="54"/>
      <c r="TK606" s="54"/>
      <c r="TL606" s="54"/>
      <c r="TM606" s="54"/>
      <c r="TN606" s="54"/>
      <c r="TO606" s="54"/>
      <c r="TP606" s="54"/>
      <c r="TQ606" s="54"/>
      <c r="TR606" s="54"/>
      <c r="TS606" s="54"/>
      <c r="TT606" s="54"/>
      <c r="TU606" s="54"/>
      <c r="TV606" s="54"/>
      <c r="TW606" s="54"/>
      <c r="TX606" s="54"/>
      <c r="TY606" s="54"/>
      <c r="TZ606" s="54"/>
      <c r="UA606" s="54"/>
      <c r="UB606" s="54"/>
      <c r="UC606" s="54"/>
      <c r="UD606" s="54"/>
      <c r="UE606" s="54"/>
      <c r="UF606" s="54"/>
      <c r="UG606" s="54"/>
      <c r="UH606" s="54"/>
      <c r="UI606" s="54"/>
      <c r="UJ606" s="54"/>
      <c r="UK606" s="54"/>
      <c r="UL606" s="54"/>
      <c r="UM606" s="54"/>
      <c r="UN606" s="54"/>
      <c r="UO606" s="54"/>
      <c r="UP606" s="54"/>
      <c r="UQ606" s="54"/>
      <c r="UR606" s="54"/>
      <c r="US606" s="54"/>
      <c r="UT606" s="54"/>
      <c r="UU606" s="54"/>
      <c r="UV606" s="54"/>
      <c r="UW606" s="54"/>
      <c r="UX606" s="54"/>
      <c r="UY606" s="54"/>
      <c r="UZ606" s="54"/>
      <c r="VA606" s="54"/>
      <c r="VB606" s="54"/>
      <c r="VC606" s="54"/>
      <c r="VD606" s="54"/>
      <c r="VE606" s="54"/>
      <c r="VF606" s="54"/>
      <c r="VG606" s="54"/>
      <c r="VH606" s="54"/>
      <c r="VI606" s="54"/>
      <c r="VJ606" s="54"/>
      <c r="VK606" s="54"/>
      <c r="VL606" s="54"/>
      <c r="VM606" s="54"/>
      <c r="VN606" s="54"/>
      <c r="VO606" s="54"/>
      <c r="VP606" s="54"/>
      <c r="VQ606" s="54"/>
      <c r="VR606" s="54"/>
      <c r="VS606" s="54"/>
      <c r="VT606" s="54"/>
      <c r="VU606" s="54"/>
      <c r="VV606" s="54"/>
      <c r="VW606" s="54"/>
      <c r="VX606" s="54"/>
      <c r="VY606" s="54"/>
      <c r="VZ606" s="54"/>
      <c r="WA606" s="54"/>
      <c r="WB606" s="54"/>
      <c r="WC606" s="54"/>
      <c r="WD606" s="54"/>
      <c r="WE606" s="54"/>
      <c r="WF606" s="54"/>
      <c r="WG606" s="54"/>
      <c r="WH606" s="54"/>
      <c r="WI606" s="54"/>
      <c r="WJ606" s="54"/>
      <c r="WK606" s="54"/>
      <c r="WL606" s="54"/>
      <c r="WM606" s="54"/>
      <c r="WN606" s="54"/>
      <c r="WO606" s="54"/>
      <c r="WP606" s="54"/>
      <c r="WQ606" s="54"/>
      <c r="WR606" s="54"/>
      <c r="WS606" s="54"/>
      <c r="WT606" s="54"/>
      <c r="WU606" s="54"/>
      <c r="WV606" s="54"/>
      <c r="WW606" s="54"/>
      <c r="WX606" s="54"/>
      <c r="WY606" s="54"/>
      <c r="WZ606" s="54"/>
      <c r="XA606" s="54"/>
      <c r="XB606" s="54"/>
      <c r="XC606" s="54"/>
      <c r="XD606" s="54"/>
      <c r="XE606" s="54"/>
      <c r="XF606" s="54"/>
      <c r="XG606" s="54"/>
      <c r="XH606" s="54"/>
      <c r="XI606" s="54"/>
      <c r="XJ606" s="54"/>
      <c r="XK606" s="54"/>
      <c r="XL606" s="54"/>
      <c r="XM606" s="54"/>
      <c r="XN606" s="54"/>
      <c r="XO606" s="54"/>
      <c r="XP606" s="54"/>
      <c r="XQ606" s="54"/>
      <c r="XR606" s="54"/>
      <c r="XS606" s="54"/>
      <c r="XT606" s="54"/>
      <c r="XU606" s="54"/>
      <c r="XV606" s="54"/>
      <c r="XW606" s="54"/>
      <c r="XX606" s="54"/>
      <c r="XY606" s="54"/>
      <c r="XZ606" s="54"/>
      <c r="YA606" s="54"/>
      <c r="YB606" s="54"/>
      <c r="YC606" s="54"/>
      <c r="YD606" s="54"/>
      <c r="YE606" s="54"/>
      <c r="YF606" s="54"/>
      <c r="YG606" s="54"/>
      <c r="YH606" s="54"/>
      <c r="YI606" s="54"/>
      <c r="YJ606" s="54"/>
      <c r="YK606" s="54"/>
      <c r="YL606" s="54"/>
      <c r="YM606" s="54"/>
      <c r="YN606" s="54"/>
      <c r="YO606" s="54"/>
      <c r="YP606" s="54"/>
      <c r="YQ606" s="54"/>
      <c r="YR606" s="54"/>
      <c r="YS606" s="54"/>
      <c r="YT606" s="54"/>
      <c r="YU606" s="54"/>
      <c r="YV606" s="54"/>
      <c r="YW606" s="54"/>
      <c r="YX606" s="54"/>
      <c r="YY606" s="54"/>
      <c r="YZ606" s="54"/>
      <c r="ZA606" s="54"/>
      <c r="ZB606" s="54"/>
      <c r="ZC606" s="54"/>
      <c r="ZD606" s="54"/>
      <c r="ZE606" s="54"/>
      <c r="ZF606" s="54"/>
      <c r="ZG606" s="54"/>
      <c r="ZH606" s="54"/>
      <c r="ZI606" s="54"/>
      <c r="ZJ606" s="54"/>
      <c r="ZK606" s="54"/>
      <c r="ZL606" s="54"/>
      <c r="ZM606" s="54"/>
      <c r="ZN606" s="54"/>
      <c r="ZO606" s="54"/>
      <c r="ZP606" s="54"/>
      <c r="ZQ606" s="54"/>
      <c r="ZR606" s="54"/>
      <c r="ZS606" s="54"/>
      <c r="ZT606" s="54"/>
      <c r="ZU606" s="54"/>
      <c r="ZV606" s="54"/>
      <c r="ZW606" s="54"/>
      <c r="ZX606" s="54"/>
      <c r="ZY606" s="54"/>
      <c r="ZZ606" s="54"/>
    </row>
    <row r="607" spans="1:702" x14ac:dyDescent="0.2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  <c r="CW607" s="54"/>
      <c r="CX607" s="54"/>
      <c r="CY607" s="54"/>
      <c r="CZ607" s="54"/>
      <c r="DA607" s="54"/>
      <c r="DB607" s="54"/>
      <c r="DC607" s="54"/>
      <c r="DD607" s="54"/>
      <c r="DE607" s="54"/>
      <c r="DF607" s="54"/>
      <c r="DG607" s="54"/>
      <c r="DH607" s="54"/>
      <c r="DI607" s="54"/>
      <c r="DJ607" s="54"/>
      <c r="DK607" s="54"/>
      <c r="DL607" s="54"/>
      <c r="DM607" s="54"/>
      <c r="DN607" s="54"/>
      <c r="DO607" s="54"/>
      <c r="DP607" s="54"/>
      <c r="DQ607" s="54"/>
      <c r="DR607" s="54"/>
      <c r="DS607" s="54"/>
      <c r="DT607" s="54"/>
      <c r="DU607" s="54"/>
      <c r="DV607" s="54"/>
      <c r="DW607" s="54"/>
      <c r="DX607" s="54"/>
      <c r="DY607" s="54"/>
      <c r="DZ607" s="54"/>
      <c r="EA607" s="54"/>
      <c r="EB607" s="54"/>
      <c r="EC607" s="54"/>
      <c r="ED607" s="54"/>
      <c r="EE607" s="54"/>
      <c r="EF607" s="54"/>
      <c r="EG607" s="54"/>
      <c r="EH607" s="54"/>
      <c r="EI607" s="54"/>
      <c r="EJ607" s="54"/>
      <c r="EK607" s="54"/>
      <c r="EL607" s="54"/>
      <c r="EM607" s="54"/>
      <c r="EN607" s="54"/>
      <c r="EO607" s="54"/>
      <c r="EP607" s="54"/>
      <c r="EQ607" s="54"/>
      <c r="ER607" s="54"/>
      <c r="ES607" s="54"/>
      <c r="ET607" s="54"/>
      <c r="EU607" s="54"/>
      <c r="EV607" s="54"/>
      <c r="EW607" s="54"/>
      <c r="EX607" s="54"/>
      <c r="EY607" s="54"/>
      <c r="EZ607" s="54"/>
      <c r="FA607" s="54"/>
      <c r="FB607" s="54"/>
      <c r="FC607" s="54"/>
      <c r="FD607" s="54"/>
      <c r="FE607" s="54"/>
      <c r="FF607" s="54"/>
      <c r="FG607" s="54"/>
      <c r="FH607" s="54"/>
      <c r="FI607" s="54"/>
      <c r="FJ607" s="54"/>
      <c r="FK607" s="54"/>
      <c r="FL607" s="54"/>
      <c r="FM607" s="54"/>
      <c r="FN607" s="54"/>
      <c r="FO607" s="54"/>
      <c r="FP607" s="54"/>
      <c r="FQ607" s="54"/>
      <c r="FR607" s="54"/>
      <c r="FS607" s="54"/>
      <c r="FT607" s="54"/>
      <c r="FU607" s="54"/>
      <c r="FV607" s="54"/>
      <c r="FW607" s="54"/>
      <c r="FX607" s="54"/>
      <c r="FY607" s="54"/>
      <c r="FZ607" s="54"/>
      <c r="GA607" s="54"/>
      <c r="GB607" s="54"/>
      <c r="GC607" s="54"/>
      <c r="GD607" s="54"/>
      <c r="GE607" s="54"/>
      <c r="GF607" s="54"/>
      <c r="GG607" s="54"/>
      <c r="GH607" s="54"/>
      <c r="GI607" s="54"/>
      <c r="GJ607" s="54"/>
      <c r="GK607" s="54"/>
      <c r="GL607" s="54"/>
      <c r="GM607" s="54"/>
      <c r="GN607" s="54"/>
      <c r="GO607" s="54"/>
      <c r="GP607" s="54"/>
      <c r="GQ607" s="54"/>
      <c r="GR607" s="54"/>
      <c r="GS607" s="54"/>
      <c r="GT607" s="54"/>
      <c r="GU607" s="54"/>
      <c r="GV607" s="54"/>
      <c r="GW607" s="54"/>
      <c r="GX607" s="54"/>
      <c r="GY607" s="54"/>
      <c r="GZ607" s="54"/>
      <c r="HA607" s="54"/>
      <c r="HB607" s="54"/>
      <c r="HC607" s="54"/>
      <c r="HD607" s="54"/>
      <c r="HE607" s="54"/>
      <c r="HF607" s="54"/>
      <c r="HG607" s="54"/>
      <c r="HH607" s="54"/>
      <c r="HI607" s="54"/>
      <c r="HJ607" s="54"/>
      <c r="HK607" s="54"/>
      <c r="HL607" s="54"/>
      <c r="HM607" s="54"/>
      <c r="HN607" s="54"/>
      <c r="HO607" s="54"/>
      <c r="HP607" s="54"/>
      <c r="HQ607" s="54"/>
      <c r="HR607" s="54"/>
      <c r="HS607" s="54"/>
      <c r="HT607" s="54"/>
      <c r="HU607" s="54"/>
      <c r="HV607" s="54"/>
      <c r="HW607" s="54"/>
      <c r="HX607" s="54"/>
      <c r="HY607" s="54"/>
      <c r="HZ607" s="54"/>
      <c r="IA607" s="54"/>
      <c r="IB607" s="54"/>
      <c r="IC607" s="54"/>
      <c r="ID607" s="54"/>
      <c r="IE607" s="54"/>
      <c r="IF607" s="54"/>
      <c r="IG607" s="54"/>
      <c r="IH607" s="54"/>
      <c r="II607" s="54"/>
      <c r="IJ607" s="54"/>
      <c r="IK607" s="54"/>
      <c r="IL607" s="54"/>
      <c r="IM607" s="54"/>
      <c r="IN607" s="54"/>
      <c r="IO607" s="54"/>
      <c r="IP607" s="54"/>
      <c r="IQ607" s="54"/>
      <c r="IR607" s="54"/>
      <c r="IS607" s="54"/>
      <c r="IT607" s="54"/>
      <c r="IU607" s="54"/>
      <c r="IV607" s="54"/>
      <c r="IW607" s="54"/>
      <c r="IX607" s="54"/>
      <c r="IY607" s="54"/>
      <c r="IZ607" s="54"/>
      <c r="JA607" s="54"/>
      <c r="JB607" s="54"/>
      <c r="JC607" s="54"/>
      <c r="JD607" s="54"/>
      <c r="JE607" s="54"/>
      <c r="JF607" s="54"/>
      <c r="JG607" s="54"/>
      <c r="JH607" s="54"/>
      <c r="JI607" s="54"/>
      <c r="JJ607" s="54"/>
      <c r="JK607" s="54"/>
      <c r="JL607" s="54"/>
      <c r="JM607" s="54"/>
      <c r="JN607" s="54"/>
      <c r="JO607" s="54"/>
      <c r="JP607" s="54"/>
      <c r="JQ607" s="54"/>
      <c r="JR607" s="54"/>
      <c r="JS607" s="54"/>
      <c r="JT607" s="54"/>
      <c r="JU607" s="54"/>
      <c r="JV607" s="54"/>
      <c r="JW607" s="54"/>
      <c r="JX607" s="54"/>
      <c r="JY607" s="54"/>
      <c r="JZ607" s="54"/>
      <c r="KA607" s="54"/>
      <c r="KB607" s="54"/>
      <c r="KC607" s="54"/>
      <c r="KD607" s="54"/>
      <c r="KE607" s="54"/>
      <c r="KF607" s="54"/>
      <c r="KG607" s="54"/>
      <c r="KH607" s="54"/>
      <c r="KI607" s="54"/>
      <c r="KJ607" s="54"/>
      <c r="KK607" s="54"/>
      <c r="KL607" s="54"/>
      <c r="KM607" s="54"/>
      <c r="KN607" s="54"/>
      <c r="KO607" s="54"/>
      <c r="KP607" s="54"/>
      <c r="KQ607" s="54"/>
      <c r="KR607" s="54"/>
      <c r="KS607" s="54"/>
      <c r="KT607" s="54"/>
      <c r="KU607" s="54"/>
      <c r="KV607" s="54"/>
      <c r="KW607" s="54"/>
      <c r="KX607" s="54"/>
      <c r="KY607" s="54"/>
      <c r="KZ607" s="54"/>
      <c r="LA607" s="54"/>
      <c r="LB607" s="54"/>
      <c r="LC607" s="54"/>
      <c r="LD607" s="54"/>
      <c r="LE607" s="54"/>
      <c r="LF607" s="54"/>
      <c r="LG607" s="54"/>
      <c r="LH607" s="54"/>
      <c r="LI607" s="54"/>
      <c r="LJ607" s="54"/>
      <c r="LK607" s="54"/>
      <c r="LL607" s="54"/>
      <c r="LM607" s="54"/>
      <c r="LN607" s="54"/>
      <c r="LO607" s="54"/>
      <c r="LP607" s="54"/>
      <c r="LQ607" s="54"/>
      <c r="LR607" s="54"/>
      <c r="LS607" s="54"/>
      <c r="LT607" s="54"/>
      <c r="LU607" s="54"/>
      <c r="LV607" s="54"/>
      <c r="LW607" s="54"/>
      <c r="LX607" s="54"/>
      <c r="LY607" s="54"/>
      <c r="LZ607" s="54"/>
      <c r="MA607" s="54"/>
      <c r="MB607" s="54"/>
      <c r="MC607" s="54"/>
      <c r="MD607" s="54"/>
      <c r="ME607" s="54"/>
      <c r="MF607" s="54"/>
      <c r="MG607" s="54"/>
      <c r="MH607" s="54"/>
      <c r="MI607" s="54"/>
      <c r="MJ607" s="54"/>
      <c r="MK607" s="54"/>
      <c r="ML607" s="54"/>
      <c r="MM607" s="54"/>
      <c r="MN607" s="54"/>
      <c r="MO607" s="54"/>
      <c r="MP607" s="54"/>
      <c r="MQ607" s="54"/>
      <c r="MR607" s="54"/>
      <c r="MS607" s="54"/>
      <c r="MT607" s="54"/>
      <c r="MU607" s="54"/>
      <c r="MV607" s="54"/>
      <c r="MW607" s="54"/>
      <c r="MX607" s="54"/>
      <c r="MY607" s="54"/>
      <c r="MZ607" s="54"/>
      <c r="NA607" s="54"/>
      <c r="NB607" s="54"/>
      <c r="NC607" s="54"/>
      <c r="ND607" s="54"/>
      <c r="NE607" s="54"/>
      <c r="NF607" s="54"/>
      <c r="NG607" s="54"/>
      <c r="NH607" s="54"/>
      <c r="NI607" s="54"/>
      <c r="NJ607" s="54"/>
      <c r="NK607" s="54"/>
      <c r="NL607" s="54"/>
      <c r="NM607" s="54"/>
      <c r="NN607" s="54"/>
      <c r="NO607" s="54"/>
      <c r="NP607" s="54"/>
      <c r="NQ607" s="54"/>
      <c r="NR607" s="54"/>
      <c r="NS607" s="54"/>
      <c r="NT607" s="54"/>
      <c r="NU607" s="54"/>
      <c r="NV607" s="54"/>
      <c r="NW607" s="54"/>
      <c r="NX607" s="54"/>
      <c r="NY607" s="54"/>
      <c r="NZ607" s="54"/>
      <c r="OA607" s="54"/>
      <c r="OB607" s="54"/>
      <c r="OC607" s="54"/>
      <c r="OD607" s="54"/>
      <c r="OE607" s="54"/>
      <c r="OF607" s="54"/>
      <c r="OG607" s="54"/>
      <c r="OH607" s="54"/>
      <c r="OI607" s="54"/>
      <c r="OJ607" s="54"/>
      <c r="OK607" s="54"/>
      <c r="OL607" s="54"/>
      <c r="OM607" s="54"/>
      <c r="ON607" s="54"/>
      <c r="OO607" s="54"/>
      <c r="OP607" s="54"/>
      <c r="OQ607" s="54"/>
      <c r="OR607" s="54"/>
      <c r="OS607" s="54"/>
      <c r="OT607" s="54"/>
      <c r="OU607" s="54"/>
      <c r="OV607" s="54"/>
      <c r="OW607" s="54"/>
      <c r="OX607" s="54"/>
      <c r="OY607" s="54"/>
      <c r="OZ607" s="54"/>
      <c r="PA607" s="54"/>
      <c r="PB607" s="54"/>
      <c r="PC607" s="54"/>
      <c r="PD607" s="54"/>
      <c r="PE607" s="54"/>
      <c r="PF607" s="54"/>
      <c r="PG607" s="54"/>
      <c r="PH607" s="54"/>
      <c r="PI607" s="54"/>
      <c r="PJ607" s="54"/>
      <c r="PK607" s="54"/>
      <c r="PL607" s="54"/>
      <c r="PM607" s="54"/>
      <c r="PN607" s="54"/>
      <c r="PO607" s="54"/>
      <c r="PP607" s="54"/>
      <c r="PQ607" s="54"/>
      <c r="PR607" s="54"/>
      <c r="PS607" s="54"/>
      <c r="PT607" s="54"/>
      <c r="PU607" s="54"/>
      <c r="PV607" s="54"/>
      <c r="PW607" s="54"/>
      <c r="PX607" s="54"/>
      <c r="PY607" s="54"/>
      <c r="PZ607" s="54"/>
      <c r="QA607" s="54"/>
      <c r="QB607" s="54"/>
      <c r="QC607" s="54"/>
      <c r="QD607" s="54"/>
      <c r="QE607" s="54"/>
      <c r="QF607" s="54"/>
      <c r="QG607" s="54"/>
      <c r="QH607" s="54"/>
      <c r="QI607" s="54"/>
      <c r="QJ607" s="54"/>
      <c r="QK607" s="54"/>
      <c r="QL607" s="54"/>
      <c r="QM607" s="54"/>
      <c r="QN607" s="54"/>
      <c r="QO607" s="54"/>
      <c r="QP607" s="54"/>
      <c r="QQ607" s="54"/>
      <c r="QR607" s="54"/>
      <c r="QS607" s="54"/>
      <c r="QT607" s="54"/>
      <c r="QU607" s="54"/>
      <c r="QV607" s="54"/>
      <c r="QW607" s="54"/>
      <c r="QX607" s="54"/>
      <c r="QY607" s="54"/>
      <c r="QZ607" s="54"/>
      <c r="RA607" s="54"/>
      <c r="RB607" s="54"/>
      <c r="RC607" s="54"/>
      <c r="RD607" s="54"/>
      <c r="RE607" s="54"/>
      <c r="RF607" s="54"/>
      <c r="RG607" s="54"/>
      <c r="RH607" s="54"/>
      <c r="RI607" s="54"/>
      <c r="RJ607" s="54"/>
      <c r="RK607" s="54"/>
      <c r="RL607" s="54"/>
      <c r="RM607" s="54"/>
      <c r="RN607" s="54"/>
      <c r="RO607" s="54"/>
      <c r="RP607" s="54"/>
      <c r="RQ607" s="54"/>
      <c r="RR607" s="54"/>
      <c r="RS607" s="54"/>
      <c r="RT607" s="54"/>
      <c r="RU607" s="54"/>
      <c r="RV607" s="54"/>
      <c r="RW607" s="54"/>
      <c r="RX607" s="54"/>
      <c r="RY607" s="54"/>
      <c r="RZ607" s="54"/>
      <c r="SA607" s="54"/>
      <c r="SB607" s="54"/>
      <c r="SC607" s="54"/>
      <c r="SD607" s="54"/>
      <c r="SE607" s="54"/>
      <c r="SF607" s="54"/>
      <c r="SG607" s="54"/>
      <c r="SH607" s="54"/>
      <c r="SI607" s="54"/>
      <c r="SJ607" s="54"/>
      <c r="SK607" s="54"/>
      <c r="SL607" s="54"/>
      <c r="SM607" s="54"/>
      <c r="SN607" s="54"/>
      <c r="SO607" s="54"/>
      <c r="SP607" s="54"/>
      <c r="SQ607" s="54"/>
      <c r="SR607" s="54"/>
      <c r="SS607" s="54"/>
      <c r="ST607" s="54"/>
      <c r="SU607" s="54"/>
      <c r="SV607" s="54"/>
      <c r="SW607" s="54"/>
      <c r="SX607" s="54"/>
      <c r="SY607" s="54"/>
      <c r="SZ607" s="54"/>
      <c r="TA607" s="54"/>
      <c r="TB607" s="54"/>
      <c r="TC607" s="54"/>
      <c r="TD607" s="54"/>
      <c r="TE607" s="54"/>
      <c r="TF607" s="54"/>
      <c r="TG607" s="54"/>
      <c r="TH607" s="54"/>
      <c r="TI607" s="54"/>
      <c r="TJ607" s="54"/>
      <c r="TK607" s="54"/>
      <c r="TL607" s="54"/>
      <c r="TM607" s="54"/>
      <c r="TN607" s="54"/>
      <c r="TO607" s="54"/>
      <c r="TP607" s="54"/>
      <c r="TQ607" s="54"/>
      <c r="TR607" s="54"/>
      <c r="TS607" s="54"/>
      <c r="TT607" s="54"/>
      <c r="TU607" s="54"/>
      <c r="TV607" s="54"/>
      <c r="TW607" s="54"/>
      <c r="TX607" s="54"/>
      <c r="TY607" s="54"/>
      <c r="TZ607" s="54"/>
      <c r="UA607" s="54"/>
      <c r="UB607" s="54"/>
      <c r="UC607" s="54"/>
      <c r="UD607" s="54"/>
      <c r="UE607" s="54"/>
      <c r="UF607" s="54"/>
      <c r="UG607" s="54"/>
      <c r="UH607" s="54"/>
      <c r="UI607" s="54"/>
      <c r="UJ607" s="54"/>
      <c r="UK607" s="54"/>
      <c r="UL607" s="54"/>
      <c r="UM607" s="54"/>
      <c r="UN607" s="54"/>
      <c r="UO607" s="54"/>
      <c r="UP607" s="54"/>
      <c r="UQ607" s="54"/>
      <c r="UR607" s="54"/>
      <c r="US607" s="54"/>
      <c r="UT607" s="54"/>
      <c r="UU607" s="54"/>
      <c r="UV607" s="54"/>
      <c r="UW607" s="54"/>
      <c r="UX607" s="54"/>
      <c r="UY607" s="54"/>
      <c r="UZ607" s="54"/>
      <c r="VA607" s="54"/>
      <c r="VB607" s="54"/>
      <c r="VC607" s="54"/>
      <c r="VD607" s="54"/>
      <c r="VE607" s="54"/>
      <c r="VF607" s="54"/>
      <c r="VG607" s="54"/>
      <c r="VH607" s="54"/>
      <c r="VI607" s="54"/>
      <c r="VJ607" s="54"/>
      <c r="VK607" s="54"/>
      <c r="VL607" s="54"/>
      <c r="VM607" s="54"/>
      <c r="VN607" s="54"/>
      <c r="VO607" s="54"/>
      <c r="VP607" s="54"/>
      <c r="VQ607" s="54"/>
      <c r="VR607" s="54"/>
      <c r="VS607" s="54"/>
      <c r="VT607" s="54"/>
      <c r="VU607" s="54"/>
      <c r="VV607" s="54"/>
      <c r="VW607" s="54"/>
      <c r="VX607" s="54"/>
      <c r="VY607" s="54"/>
      <c r="VZ607" s="54"/>
      <c r="WA607" s="54"/>
      <c r="WB607" s="54"/>
      <c r="WC607" s="54"/>
      <c r="WD607" s="54"/>
      <c r="WE607" s="54"/>
      <c r="WF607" s="54"/>
      <c r="WG607" s="54"/>
      <c r="WH607" s="54"/>
      <c r="WI607" s="54"/>
      <c r="WJ607" s="54"/>
      <c r="WK607" s="54"/>
      <c r="WL607" s="54"/>
      <c r="WM607" s="54"/>
      <c r="WN607" s="54"/>
      <c r="WO607" s="54"/>
      <c r="WP607" s="54"/>
      <c r="WQ607" s="54"/>
      <c r="WR607" s="54"/>
      <c r="WS607" s="54"/>
      <c r="WT607" s="54"/>
      <c r="WU607" s="54"/>
      <c r="WV607" s="54"/>
      <c r="WW607" s="54"/>
      <c r="WX607" s="54"/>
      <c r="WY607" s="54"/>
      <c r="WZ607" s="54"/>
      <c r="XA607" s="54"/>
      <c r="XB607" s="54"/>
      <c r="XC607" s="54"/>
      <c r="XD607" s="54"/>
      <c r="XE607" s="54"/>
      <c r="XF607" s="54"/>
      <c r="XG607" s="54"/>
      <c r="XH607" s="54"/>
      <c r="XI607" s="54"/>
      <c r="XJ607" s="54"/>
      <c r="XK607" s="54"/>
      <c r="XL607" s="54"/>
      <c r="XM607" s="54"/>
      <c r="XN607" s="54"/>
      <c r="XO607" s="54"/>
      <c r="XP607" s="54"/>
      <c r="XQ607" s="54"/>
      <c r="XR607" s="54"/>
      <c r="XS607" s="54"/>
      <c r="XT607" s="54"/>
      <c r="XU607" s="54"/>
      <c r="XV607" s="54"/>
      <c r="XW607" s="54"/>
      <c r="XX607" s="54"/>
      <c r="XY607" s="54"/>
      <c r="XZ607" s="54"/>
      <c r="YA607" s="54"/>
      <c r="YB607" s="54"/>
      <c r="YC607" s="54"/>
      <c r="YD607" s="54"/>
      <c r="YE607" s="54"/>
      <c r="YF607" s="54"/>
      <c r="YG607" s="54"/>
      <c r="YH607" s="54"/>
      <c r="YI607" s="54"/>
      <c r="YJ607" s="54"/>
      <c r="YK607" s="54"/>
      <c r="YL607" s="54"/>
      <c r="YM607" s="54"/>
      <c r="YN607" s="54"/>
      <c r="YO607" s="54"/>
      <c r="YP607" s="54"/>
      <c r="YQ607" s="54"/>
      <c r="YR607" s="54"/>
      <c r="YS607" s="54"/>
      <c r="YT607" s="54"/>
      <c r="YU607" s="54"/>
      <c r="YV607" s="54"/>
      <c r="YW607" s="54"/>
      <c r="YX607" s="54"/>
      <c r="YY607" s="54"/>
      <c r="YZ607" s="54"/>
      <c r="ZA607" s="54"/>
      <c r="ZB607" s="54"/>
      <c r="ZC607" s="54"/>
      <c r="ZD607" s="54"/>
      <c r="ZE607" s="54"/>
      <c r="ZF607" s="54"/>
      <c r="ZG607" s="54"/>
      <c r="ZH607" s="54"/>
      <c r="ZI607" s="54"/>
      <c r="ZJ607" s="54"/>
      <c r="ZK607" s="54"/>
      <c r="ZL607" s="54"/>
      <c r="ZM607" s="54"/>
      <c r="ZN607" s="54"/>
      <c r="ZO607" s="54"/>
      <c r="ZP607" s="54"/>
      <c r="ZQ607" s="54"/>
      <c r="ZR607" s="54"/>
      <c r="ZS607" s="54"/>
      <c r="ZT607" s="54"/>
      <c r="ZU607" s="54"/>
      <c r="ZV607" s="54"/>
      <c r="ZW607" s="54"/>
      <c r="ZX607" s="54"/>
      <c r="ZY607" s="54"/>
      <c r="ZZ607" s="54"/>
    </row>
    <row r="608" spans="1:702" x14ac:dyDescent="0.2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  <c r="CW608" s="54"/>
      <c r="CX608" s="54"/>
      <c r="CY608" s="54"/>
      <c r="CZ608" s="54"/>
      <c r="DA608" s="54"/>
      <c r="DB608" s="54"/>
      <c r="DC608" s="54"/>
      <c r="DD608" s="54"/>
      <c r="DE608" s="54"/>
      <c r="DF608" s="54"/>
      <c r="DG608" s="54"/>
      <c r="DH608" s="54"/>
      <c r="DI608" s="54"/>
      <c r="DJ608" s="54"/>
      <c r="DK608" s="54"/>
      <c r="DL608" s="54"/>
      <c r="DM608" s="54"/>
      <c r="DN608" s="54"/>
      <c r="DO608" s="54"/>
      <c r="DP608" s="54"/>
      <c r="DQ608" s="54"/>
      <c r="DR608" s="54"/>
      <c r="DS608" s="54"/>
      <c r="DT608" s="54"/>
      <c r="DU608" s="54"/>
      <c r="DV608" s="54"/>
      <c r="DW608" s="54"/>
      <c r="DX608" s="54"/>
      <c r="DY608" s="54"/>
      <c r="DZ608" s="54"/>
      <c r="EA608" s="54"/>
      <c r="EB608" s="54"/>
      <c r="EC608" s="54"/>
      <c r="ED608" s="54"/>
      <c r="EE608" s="54"/>
      <c r="EF608" s="54"/>
      <c r="EG608" s="54"/>
      <c r="EH608" s="54"/>
      <c r="EI608" s="54"/>
      <c r="EJ608" s="54"/>
      <c r="EK608" s="54"/>
      <c r="EL608" s="54"/>
      <c r="EM608" s="54"/>
      <c r="EN608" s="54"/>
      <c r="EO608" s="54"/>
      <c r="EP608" s="54"/>
      <c r="EQ608" s="54"/>
      <c r="ER608" s="54"/>
      <c r="ES608" s="54"/>
      <c r="ET608" s="54"/>
      <c r="EU608" s="54"/>
      <c r="EV608" s="54"/>
      <c r="EW608" s="54"/>
      <c r="EX608" s="54"/>
      <c r="EY608" s="54"/>
      <c r="EZ608" s="54"/>
      <c r="FA608" s="54"/>
      <c r="FB608" s="54"/>
      <c r="FC608" s="54"/>
      <c r="FD608" s="54"/>
      <c r="FE608" s="54"/>
      <c r="FF608" s="54"/>
      <c r="FG608" s="54"/>
      <c r="FH608" s="54"/>
      <c r="FI608" s="54"/>
      <c r="FJ608" s="54"/>
      <c r="FK608" s="54"/>
      <c r="FL608" s="54"/>
      <c r="FM608" s="54"/>
      <c r="FN608" s="54"/>
      <c r="FO608" s="54"/>
      <c r="FP608" s="54"/>
      <c r="FQ608" s="54"/>
      <c r="FR608" s="54"/>
      <c r="FS608" s="54"/>
      <c r="FT608" s="54"/>
      <c r="FU608" s="54"/>
      <c r="FV608" s="54"/>
      <c r="FW608" s="54"/>
      <c r="FX608" s="54"/>
      <c r="FY608" s="54"/>
      <c r="FZ608" s="54"/>
      <c r="GA608" s="54"/>
      <c r="GB608" s="54"/>
      <c r="GC608" s="54"/>
      <c r="GD608" s="54"/>
      <c r="GE608" s="54"/>
      <c r="GF608" s="54"/>
      <c r="GG608" s="54"/>
      <c r="GH608" s="54"/>
      <c r="GI608" s="54"/>
      <c r="GJ608" s="54"/>
      <c r="GK608" s="54"/>
      <c r="GL608" s="54"/>
      <c r="GM608" s="54"/>
      <c r="GN608" s="54"/>
      <c r="GO608" s="54"/>
      <c r="GP608" s="54"/>
      <c r="GQ608" s="54"/>
      <c r="GR608" s="54"/>
      <c r="GS608" s="54"/>
      <c r="GT608" s="54"/>
      <c r="GU608" s="54"/>
      <c r="GV608" s="54"/>
      <c r="GW608" s="54"/>
      <c r="GX608" s="54"/>
      <c r="GY608" s="54"/>
      <c r="GZ608" s="54"/>
      <c r="HA608" s="54"/>
      <c r="HB608" s="54"/>
      <c r="HC608" s="54"/>
      <c r="HD608" s="54"/>
      <c r="HE608" s="54"/>
      <c r="HF608" s="54"/>
      <c r="HG608" s="54"/>
      <c r="HH608" s="54"/>
      <c r="HI608" s="54"/>
      <c r="HJ608" s="54"/>
      <c r="HK608" s="54"/>
      <c r="HL608" s="54"/>
      <c r="HM608" s="54"/>
      <c r="HN608" s="54"/>
      <c r="HO608" s="54"/>
      <c r="HP608" s="54"/>
      <c r="HQ608" s="54"/>
      <c r="HR608" s="54"/>
      <c r="HS608" s="54"/>
      <c r="HT608" s="54"/>
      <c r="HU608" s="54"/>
      <c r="HV608" s="54"/>
      <c r="HW608" s="54"/>
      <c r="HX608" s="54"/>
      <c r="HY608" s="54"/>
      <c r="HZ608" s="54"/>
      <c r="IA608" s="54"/>
      <c r="IB608" s="54"/>
      <c r="IC608" s="54"/>
      <c r="ID608" s="54"/>
      <c r="IE608" s="54"/>
      <c r="IF608" s="54"/>
      <c r="IG608" s="54"/>
      <c r="IH608" s="54"/>
      <c r="II608" s="54"/>
      <c r="IJ608" s="54"/>
      <c r="IK608" s="54"/>
      <c r="IL608" s="54"/>
      <c r="IM608" s="54"/>
      <c r="IN608" s="54"/>
      <c r="IO608" s="54"/>
      <c r="IP608" s="54"/>
      <c r="IQ608" s="54"/>
      <c r="IR608" s="54"/>
      <c r="IS608" s="54"/>
      <c r="IT608" s="54"/>
      <c r="IU608" s="54"/>
      <c r="IV608" s="54"/>
      <c r="IW608" s="54"/>
      <c r="IX608" s="54"/>
      <c r="IY608" s="54"/>
      <c r="IZ608" s="54"/>
      <c r="JA608" s="54"/>
      <c r="JB608" s="54"/>
      <c r="JC608" s="54"/>
      <c r="JD608" s="54"/>
      <c r="JE608" s="54"/>
      <c r="JF608" s="54"/>
      <c r="JG608" s="54"/>
      <c r="JH608" s="54"/>
      <c r="JI608" s="54"/>
      <c r="JJ608" s="54"/>
      <c r="JK608" s="54"/>
      <c r="JL608" s="54"/>
      <c r="JM608" s="54"/>
      <c r="JN608" s="54"/>
      <c r="JO608" s="54"/>
      <c r="JP608" s="54"/>
      <c r="JQ608" s="54"/>
      <c r="JR608" s="54"/>
      <c r="JS608" s="54"/>
      <c r="JT608" s="54"/>
      <c r="JU608" s="54"/>
      <c r="JV608" s="54"/>
      <c r="JW608" s="54"/>
      <c r="JX608" s="54"/>
      <c r="JY608" s="54"/>
      <c r="JZ608" s="54"/>
      <c r="KA608" s="54"/>
      <c r="KB608" s="54"/>
      <c r="KC608" s="54"/>
      <c r="KD608" s="54"/>
      <c r="KE608" s="54"/>
      <c r="KF608" s="54"/>
      <c r="KG608" s="54"/>
      <c r="KH608" s="54"/>
      <c r="KI608" s="54"/>
      <c r="KJ608" s="54"/>
      <c r="KK608" s="54"/>
      <c r="KL608" s="54"/>
      <c r="KM608" s="54"/>
      <c r="KN608" s="54"/>
      <c r="KO608" s="54"/>
      <c r="KP608" s="54"/>
      <c r="KQ608" s="54"/>
      <c r="KR608" s="54"/>
      <c r="KS608" s="54"/>
      <c r="KT608" s="54"/>
      <c r="KU608" s="54"/>
      <c r="KV608" s="54"/>
      <c r="KW608" s="54"/>
      <c r="KX608" s="54"/>
      <c r="KY608" s="54"/>
      <c r="KZ608" s="54"/>
      <c r="LA608" s="54"/>
      <c r="LB608" s="54"/>
      <c r="LC608" s="54"/>
      <c r="LD608" s="54"/>
      <c r="LE608" s="54"/>
      <c r="LF608" s="54"/>
      <c r="LG608" s="54"/>
      <c r="LH608" s="54"/>
      <c r="LI608" s="54"/>
      <c r="LJ608" s="54"/>
      <c r="LK608" s="54"/>
      <c r="LL608" s="54"/>
      <c r="LM608" s="54"/>
      <c r="LN608" s="54"/>
      <c r="LO608" s="54"/>
      <c r="LP608" s="54"/>
      <c r="LQ608" s="54"/>
      <c r="LR608" s="54"/>
      <c r="LS608" s="54"/>
      <c r="LT608" s="54"/>
      <c r="LU608" s="54"/>
      <c r="LV608" s="54"/>
      <c r="LW608" s="54"/>
      <c r="LX608" s="54"/>
      <c r="LY608" s="54"/>
      <c r="LZ608" s="54"/>
      <c r="MA608" s="54"/>
      <c r="MB608" s="54"/>
      <c r="MC608" s="54"/>
      <c r="MD608" s="54"/>
      <c r="ME608" s="54"/>
      <c r="MF608" s="54"/>
      <c r="MG608" s="54"/>
      <c r="MH608" s="54"/>
      <c r="MI608" s="54"/>
      <c r="MJ608" s="54"/>
      <c r="MK608" s="54"/>
      <c r="ML608" s="54"/>
      <c r="MM608" s="54"/>
      <c r="MN608" s="54"/>
      <c r="MO608" s="54"/>
      <c r="MP608" s="54"/>
      <c r="MQ608" s="54"/>
      <c r="MR608" s="54"/>
      <c r="MS608" s="54"/>
      <c r="MT608" s="54"/>
      <c r="MU608" s="54"/>
      <c r="MV608" s="54"/>
      <c r="MW608" s="54"/>
      <c r="MX608" s="54"/>
      <c r="MY608" s="54"/>
      <c r="MZ608" s="54"/>
      <c r="NA608" s="54"/>
      <c r="NB608" s="54"/>
      <c r="NC608" s="54"/>
      <c r="ND608" s="54"/>
      <c r="NE608" s="54"/>
      <c r="NF608" s="54"/>
      <c r="NG608" s="54"/>
      <c r="NH608" s="54"/>
      <c r="NI608" s="54"/>
      <c r="NJ608" s="54"/>
      <c r="NK608" s="54"/>
      <c r="NL608" s="54"/>
      <c r="NM608" s="54"/>
      <c r="NN608" s="54"/>
      <c r="NO608" s="54"/>
      <c r="NP608" s="54"/>
      <c r="NQ608" s="54"/>
      <c r="NR608" s="54"/>
      <c r="NS608" s="54"/>
      <c r="NT608" s="54"/>
      <c r="NU608" s="54"/>
      <c r="NV608" s="54"/>
      <c r="NW608" s="54"/>
      <c r="NX608" s="54"/>
      <c r="NY608" s="54"/>
      <c r="NZ608" s="54"/>
      <c r="OA608" s="54"/>
      <c r="OB608" s="54"/>
      <c r="OC608" s="54"/>
      <c r="OD608" s="54"/>
      <c r="OE608" s="54"/>
      <c r="OF608" s="54"/>
      <c r="OG608" s="54"/>
      <c r="OH608" s="54"/>
      <c r="OI608" s="54"/>
      <c r="OJ608" s="54"/>
      <c r="OK608" s="54"/>
      <c r="OL608" s="54"/>
      <c r="OM608" s="54"/>
      <c r="ON608" s="54"/>
      <c r="OO608" s="54"/>
      <c r="OP608" s="54"/>
      <c r="OQ608" s="54"/>
      <c r="OR608" s="54"/>
      <c r="OS608" s="54"/>
      <c r="OT608" s="54"/>
      <c r="OU608" s="54"/>
      <c r="OV608" s="54"/>
      <c r="OW608" s="54"/>
      <c r="OX608" s="54"/>
      <c r="OY608" s="54"/>
      <c r="OZ608" s="54"/>
      <c r="PA608" s="54"/>
      <c r="PB608" s="54"/>
      <c r="PC608" s="54"/>
      <c r="PD608" s="54"/>
      <c r="PE608" s="54"/>
      <c r="PF608" s="54"/>
      <c r="PG608" s="54"/>
      <c r="PH608" s="54"/>
      <c r="PI608" s="54"/>
      <c r="PJ608" s="54"/>
      <c r="PK608" s="54"/>
      <c r="PL608" s="54"/>
      <c r="PM608" s="54"/>
      <c r="PN608" s="54"/>
      <c r="PO608" s="54"/>
      <c r="PP608" s="54"/>
      <c r="PQ608" s="54"/>
      <c r="PR608" s="54"/>
      <c r="PS608" s="54"/>
      <c r="PT608" s="54"/>
      <c r="PU608" s="54"/>
      <c r="PV608" s="54"/>
      <c r="PW608" s="54"/>
      <c r="PX608" s="54"/>
      <c r="PY608" s="54"/>
      <c r="PZ608" s="54"/>
      <c r="QA608" s="54"/>
      <c r="QB608" s="54"/>
      <c r="QC608" s="54"/>
      <c r="QD608" s="54"/>
      <c r="QE608" s="54"/>
      <c r="QF608" s="54"/>
      <c r="QG608" s="54"/>
      <c r="QH608" s="54"/>
      <c r="QI608" s="54"/>
      <c r="QJ608" s="54"/>
      <c r="QK608" s="54"/>
      <c r="QL608" s="54"/>
      <c r="QM608" s="54"/>
      <c r="QN608" s="54"/>
      <c r="QO608" s="54"/>
      <c r="QP608" s="54"/>
      <c r="QQ608" s="54"/>
      <c r="QR608" s="54"/>
      <c r="QS608" s="54"/>
      <c r="QT608" s="54"/>
      <c r="QU608" s="54"/>
      <c r="QV608" s="54"/>
      <c r="QW608" s="54"/>
      <c r="QX608" s="54"/>
      <c r="QY608" s="54"/>
      <c r="QZ608" s="54"/>
      <c r="RA608" s="54"/>
      <c r="RB608" s="54"/>
      <c r="RC608" s="54"/>
      <c r="RD608" s="54"/>
      <c r="RE608" s="54"/>
      <c r="RF608" s="54"/>
      <c r="RG608" s="54"/>
      <c r="RH608" s="54"/>
      <c r="RI608" s="54"/>
      <c r="RJ608" s="54"/>
      <c r="RK608" s="54"/>
      <c r="RL608" s="54"/>
      <c r="RM608" s="54"/>
      <c r="RN608" s="54"/>
      <c r="RO608" s="54"/>
      <c r="RP608" s="54"/>
      <c r="RQ608" s="54"/>
      <c r="RR608" s="54"/>
      <c r="RS608" s="54"/>
      <c r="RT608" s="54"/>
      <c r="RU608" s="54"/>
      <c r="RV608" s="54"/>
      <c r="RW608" s="54"/>
      <c r="RX608" s="54"/>
      <c r="RY608" s="54"/>
      <c r="RZ608" s="54"/>
      <c r="SA608" s="54"/>
      <c r="SB608" s="54"/>
      <c r="SC608" s="54"/>
      <c r="SD608" s="54"/>
      <c r="SE608" s="54"/>
      <c r="SF608" s="54"/>
      <c r="SG608" s="54"/>
      <c r="SH608" s="54"/>
      <c r="SI608" s="54"/>
      <c r="SJ608" s="54"/>
      <c r="SK608" s="54"/>
      <c r="SL608" s="54"/>
      <c r="SM608" s="54"/>
      <c r="SN608" s="54"/>
      <c r="SO608" s="54"/>
      <c r="SP608" s="54"/>
      <c r="SQ608" s="54"/>
      <c r="SR608" s="54"/>
      <c r="SS608" s="54"/>
      <c r="ST608" s="54"/>
      <c r="SU608" s="54"/>
      <c r="SV608" s="54"/>
      <c r="SW608" s="54"/>
      <c r="SX608" s="54"/>
      <c r="SY608" s="54"/>
      <c r="SZ608" s="54"/>
      <c r="TA608" s="54"/>
      <c r="TB608" s="54"/>
      <c r="TC608" s="54"/>
      <c r="TD608" s="54"/>
      <c r="TE608" s="54"/>
      <c r="TF608" s="54"/>
      <c r="TG608" s="54"/>
      <c r="TH608" s="54"/>
      <c r="TI608" s="54"/>
      <c r="TJ608" s="54"/>
      <c r="TK608" s="54"/>
      <c r="TL608" s="54"/>
      <c r="TM608" s="54"/>
      <c r="TN608" s="54"/>
      <c r="TO608" s="54"/>
      <c r="TP608" s="54"/>
      <c r="TQ608" s="54"/>
      <c r="TR608" s="54"/>
      <c r="TS608" s="54"/>
      <c r="TT608" s="54"/>
      <c r="TU608" s="54"/>
      <c r="TV608" s="54"/>
      <c r="TW608" s="54"/>
      <c r="TX608" s="54"/>
      <c r="TY608" s="54"/>
      <c r="TZ608" s="54"/>
      <c r="UA608" s="54"/>
      <c r="UB608" s="54"/>
      <c r="UC608" s="54"/>
      <c r="UD608" s="54"/>
      <c r="UE608" s="54"/>
      <c r="UF608" s="54"/>
      <c r="UG608" s="54"/>
      <c r="UH608" s="54"/>
      <c r="UI608" s="54"/>
      <c r="UJ608" s="54"/>
      <c r="UK608" s="54"/>
      <c r="UL608" s="54"/>
      <c r="UM608" s="54"/>
      <c r="UN608" s="54"/>
      <c r="UO608" s="54"/>
      <c r="UP608" s="54"/>
      <c r="UQ608" s="54"/>
      <c r="UR608" s="54"/>
      <c r="US608" s="54"/>
      <c r="UT608" s="54"/>
      <c r="UU608" s="54"/>
      <c r="UV608" s="54"/>
      <c r="UW608" s="54"/>
      <c r="UX608" s="54"/>
      <c r="UY608" s="54"/>
      <c r="UZ608" s="54"/>
      <c r="VA608" s="54"/>
      <c r="VB608" s="54"/>
      <c r="VC608" s="54"/>
      <c r="VD608" s="54"/>
      <c r="VE608" s="54"/>
      <c r="VF608" s="54"/>
      <c r="VG608" s="54"/>
      <c r="VH608" s="54"/>
      <c r="VI608" s="54"/>
      <c r="VJ608" s="54"/>
      <c r="VK608" s="54"/>
      <c r="VL608" s="54"/>
      <c r="VM608" s="54"/>
      <c r="VN608" s="54"/>
      <c r="VO608" s="54"/>
      <c r="VP608" s="54"/>
      <c r="VQ608" s="54"/>
      <c r="VR608" s="54"/>
      <c r="VS608" s="54"/>
      <c r="VT608" s="54"/>
      <c r="VU608" s="54"/>
      <c r="VV608" s="54"/>
      <c r="VW608" s="54"/>
      <c r="VX608" s="54"/>
      <c r="VY608" s="54"/>
      <c r="VZ608" s="54"/>
      <c r="WA608" s="54"/>
      <c r="WB608" s="54"/>
      <c r="WC608" s="54"/>
      <c r="WD608" s="54"/>
      <c r="WE608" s="54"/>
      <c r="WF608" s="54"/>
      <c r="WG608" s="54"/>
      <c r="WH608" s="54"/>
      <c r="WI608" s="54"/>
      <c r="WJ608" s="54"/>
      <c r="WK608" s="54"/>
      <c r="WL608" s="54"/>
      <c r="WM608" s="54"/>
      <c r="WN608" s="54"/>
      <c r="WO608" s="54"/>
      <c r="WP608" s="54"/>
      <c r="WQ608" s="54"/>
      <c r="WR608" s="54"/>
      <c r="WS608" s="54"/>
      <c r="WT608" s="54"/>
      <c r="WU608" s="54"/>
      <c r="WV608" s="54"/>
      <c r="WW608" s="54"/>
      <c r="WX608" s="54"/>
      <c r="WY608" s="54"/>
      <c r="WZ608" s="54"/>
      <c r="XA608" s="54"/>
      <c r="XB608" s="54"/>
      <c r="XC608" s="54"/>
      <c r="XD608" s="54"/>
      <c r="XE608" s="54"/>
      <c r="XF608" s="54"/>
      <c r="XG608" s="54"/>
      <c r="XH608" s="54"/>
      <c r="XI608" s="54"/>
      <c r="XJ608" s="54"/>
      <c r="XK608" s="54"/>
      <c r="XL608" s="54"/>
      <c r="XM608" s="54"/>
      <c r="XN608" s="54"/>
      <c r="XO608" s="54"/>
      <c r="XP608" s="54"/>
      <c r="XQ608" s="54"/>
      <c r="XR608" s="54"/>
      <c r="XS608" s="54"/>
      <c r="XT608" s="54"/>
      <c r="XU608" s="54"/>
      <c r="XV608" s="54"/>
      <c r="XW608" s="54"/>
      <c r="XX608" s="54"/>
      <c r="XY608" s="54"/>
      <c r="XZ608" s="54"/>
      <c r="YA608" s="54"/>
      <c r="YB608" s="54"/>
      <c r="YC608" s="54"/>
      <c r="YD608" s="54"/>
      <c r="YE608" s="54"/>
      <c r="YF608" s="54"/>
      <c r="YG608" s="54"/>
      <c r="YH608" s="54"/>
      <c r="YI608" s="54"/>
      <c r="YJ608" s="54"/>
      <c r="YK608" s="54"/>
      <c r="YL608" s="54"/>
      <c r="YM608" s="54"/>
      <c r="YN608" s="54"/>
      <c r="YO608" s="54"/>
      <c r="YP608" s="54"/>
      <c r="YQ608" s="54"/>
      <c r="YR608" s="54"/>
      <c r="YS608" s="54"/>
      <c r="YT608" s="54"/>
      <c r="YU608" s="54"/>
      <c r="YV608" s="54"/>
      <c r="YW608" s="54"/>
      <c r="YX608" s="54"/>
      <c r="YY608" s="54"/>
      <c r="YZ608" s="54"/>
      <c r="ZA608" s="54"/>
      <c r="ZB608" s="54"/>
      <c r="ZC608" s="54"/>
      <c r="ZD608" s="54"/>
      <c r="ZE608" s="54"/>
      <c r="ZF608" s="54"/>
      <c r="ZG608" s="54"/>
      <c r="ZH608" s="54"/>
      <c r="ZI608" s="54"/>
      <c r="ZJ608" s="54"/>
      <c r="ZK608" s="54"/>
      <c r="ZL608" s="54"/>
      <c r="ZM608" s="54"/>
      <c r="ZN608" s="54"/>
      <c r="ZO608" s="54"/>
      <c r="ZP608" s="54"/>
      <c r="ZQ608" s="54"/>
      <c r="ZR608" s="54"/>
      <c r="ZS608" s="54"/>
      <c r="ZT608" s="54"/>
      <c r="ZU608" s="54"/>
      <c r="ZV608" s="54"/>
      <c r="ZW608" s="54"/>
      <c r="ZX608" s="54"/>
      <c r="ZY608" s="54"/>
      <c r="ZZ608" s="54"/>
    </row>
    <row r="609" spans="1:702" x14ac:dyDescent="0.2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  <c r="CW609" s="54"/>
      <c r="CX609" s="54"/>
      <c r="CY609" s="54"/>
      <c r="CZ609" s="54"/>
      <c r="DA609" s="54"/>
      <c r="DB609" s="54"/>
      <c r="DC609" s="54"/>
      <c r="DD609" s="54"/>
      <c r="DE609" s="54"/>
      <c r="DF609" s="54"/>
      <c r="DG609" s="54"/>
      <c r="DH609" s="54"/>
      <c r="DI609" s="54"/>
      <c r="DJ609" s="54"/>
      <c r="DK609" s="54"/>
      <c r="DL609" s="54"/>
      <c r="DM609" s="54"/>
      <c r="DN609" s="54"/>
      <c r="DO609" s="54"/>
      <c r="DP609" s="54"/>
      <c r="DQ609" s="54"/>
      <c r="DR609" s="54"/>
      <c r="DS609" s="54"/>
      <c r="DT609" s="54"/>
      <c r="DU609" s="54"/>
      <c r="DV609" s="54"/>
      <c r="DW609" s="54"/>
      <c r="DX609" s="54"/>
      <c r="DY609" s="54"/>
      <c r="DZ609" s="54"/>
      <c r="EA609" s="54"/>
      <c r="EB609" s="54"/>
      <c r="EC609" s="54"/>
      <c r="ED609" s="54"/>
      <c r="EE609" s="54"/>
      <c r="EF609" s="54"/>
      <c r="EG609" s="54"/>
      <c r="EH609" s="54"/>
      <c r="EI609" s="54"/>
      <c r="EJ609" s="54"/>
      <c r="EK609" s="54"/>
      <c r="EL609" s="54"/>
      <c r="EM609" s="54"/>
      <c r="EN609" s="54"/>
      <c r="EO609" s="54"/>
      <c r="EP609" s="54"/>
      <c r="EQ609" s="54"/>
      <c r="ER609" s="54"/>
      <c r="ES609" s="54"/>
      <c r="ET609" s="54"/>
      <c r="EU609" s="54"/>
      <c r="EV609" s="54"/>
      <c r="EW609" s="54"/>
      <c r="EX609" s="54"/>
      <c r="EY609" s="54"/>
      <c r="EZ609" s="54"/>
      <c r="FA609" s="54"/>
      <c r="FB609" s="54"/>
      <c r="FC609" s="54"/>
      <c r="FD609" s="54"/>
      <c r="FE609" s="54"/>
      <c r="FF609" s="54"/>
      <c r="FG609" s="54"/>
      <c r="FH609" s="54"/>
      <c r="FI609" s="54"/>
      <c r="FJ609" s="54"/>
      <c r="FK609" s="54"/>
      <c r="FL609" s="54"/>
      <c r="FM609" s="54"/>
      <c r="FN609" s="54"/>
      <c r="FO609" s="54"/>
      <c r="FP609" s="54"/>
      <c r="FQ609" s="54"/>
      <c r="FR609" s="54"/>
      <c r="FS609" s="54"/>
      <c r="FT609" s="54"/>
      <c r="FU609" s="54"/>
      <c r="FV609" s="54"/>
      <c r="FW609" s="54"/>
      <c r="FX609" s="54"/>
      <c r="FY609" s="54"/>
      <c r="FZ609" s="54"/>
      <c r="GA609" s="54"/>
      <c r="GB609" s="54"/>
      <c r="GC609" s="54"/>
      <c r="GD609" s="54"/>
      <c r="GE609" s="54"/>
      <c r="GF609" s="54"/>
      <c r="GG609" s="54"/>
      <c r="GH609" s="54"/>
      <c r="GI609" s="54"/>
      <c r="GJ609" s="54"/>
      <c r="GK609" s="54"/>
      <c r="GL609" s="54"/>
      <c r="GM609" s="54"/>
      <c r="GN609" s="54"/>
      <c r="GO609" s="54"/>
      <c r="GP609" s="54"/>
      <c r="GQ609" s="54"/>
      <c r="GR609" s="54"/>
      <c r="GS609" s="54"/>
      <c r="GT609" s="54"/>
      <c r="GU609" s="54"/>
      <c r="GV609" s="54"/>
      <c r="GW609" s="54"/>
      <c r="GX609" s="54"/>
      <c r="GY609" s="54"/>
      <c r="GZ609" s="54"/>
      <c r="HA609" s="54"/>
      <c r="HB609" s="54"/>
      <c r="HC609" s="54"/>
      <c r="HD609" s="54"/>
      <c r="HE609" s="54"/>
      <c r="HF609" s="54"/>
      <c r="HG609" s="54"/>
      <c r="HH609" s="54"/>
      <c r="HI609" s="54"/>
      <c r="HJ609" s="54"/>
      <c r="HK609" s="54"/>
      <c r="HL609" s="54"/>
      <c r="HM609" s="54"/>
      <c r="HN609" s="54"/>
      <c r="HO609" s="54"/>
      <c r="HP609" s="54"/>
      <c r="HQ609" s="54"/>
      <c r="HR609" s="54"/>
      <c r="HS609" s="54"/>
      <c r="HT609" s="54"/>
      <c r="HU609" s="54"/>
      <c r="HV609" s="54"/>
      <c r="HW609" s="54"/>
      <c r="HX609" s="54"/>
      <c r="HY609" s="54"/>
      <c r="HZ609" s="54"/>
      <c r="IA609" s="54"/>
      <c r="IB609" s="54"/>
      <c r="IC609" s="54"/>
      <c r="ID609" s="54"/>
      <c r="IE609" s="54"/>
      <c r="IF609" s="54"/>
      <c r="IG609" s="54"/>
      <c r="IH609" s="54"/>
      <c r="II609" s="54"/>
      <c r="IJ609" s="54"/>
      <c r="IK609" s="54"/>
      <c r="IL609" s="54"/>
      <c r="IM609" s="54"/>
      <c r="IN609" s="54"/>
      <c r="IO609" s="54"/>
      <c r="IP609" s="54"/>
      <c r="IQ609" s="54"/>
      <c r="IR609" s="54"/>
      <c r="IS609" s="54"/>
      <c r="IT609" s="54"/>
      <c r="IU609" s="54"/>
      <c r="IV609" s="54"/>
      <c r="IW609" s="54"/>
      <c r="IX609" s="54"/>
      <c r="IY609" s="54"/>
      <c r="IZ609" s="54"/>
      <c r="JA609" s="54"/>
      <c r="JB609" s="54"/>
      <c r="JC609" s="54"/>
      <c r="JD609" s="54"/>
      <c r="JE609" s="54"/>
      <c r="JF609" s="54"/>
      <c r="JG609" s="54"/>
      <c r="JH609" s="54"/>
      <c r="JI609" s="54"/>
      <c r="JJ609" s="54"/>
      <c r="JK609" s="54"/>
      <c r="JL609" s="54"/>
      <c r="JM609" s="54"/>
      <c r="JN609" s="54"/>
      <c r="JO609" s="54"/>
      <c r="JP609" s="54"/>
      <c r="JQ609" s="54"/>
      <c r="JR609" s="54"/>
      <c r="JS609" s="54"/>
      <c r="JT609" s="54"/>
      <c r="JU609" s="54"/>
      <c r="JV609" s="54"/>
      <c r="JW609" s="54"/>
      <c r="JX609" s="54"/>
      <c r="JY609" s="54"/>
      <c r="JZ609" s="54"/>
      <c r="KA609" s="54"/>
      <c r="KB609" s="54"/>
      <c r="KC609" s="54"/>
      <c r="KD609" s="54"/>
      <c r="KE609" s="54"/>
      <c r="KF609" s="54"/>
      <c r="KG609" s="54"/>
      <c r="KH609" s="54"/>
      <c r="KI609" s="54"/>
      <c r="KJ609" s="54"/>
      <c r="KK609" s="54"/>
      <c r="KL609" s="54"/>
      <c r="KM609" s="54"/>
      <c r="KN609" s="54"/>
      <c r="KO609" s="54"/>
      <c r="KP609" s="54"/>
      <c r="KQ609" s="54"/>
      <c r="KR609" s="54"/>
      <c r="KS609" s="54"/>
      <c r="KT609" s="54"/>
      <c r="KU609" s="54"/>
      <c r="KV609" s="54"/>
      <c r="KW609" s="54"/>
      <c r="KX609" s="54"/>
      <c r="KY609" s="54"/>
      <c r="KZ609" s="54"/>
      <c r="LA609" s="54"/>
      <c r="LB609" s="54"/>
      <c r="LC609" s="54"/>
      <c r="LD609" s="54"/>
      <c r="LE609" s="54"/>
      <c r="LF609" s="54"/>
      <c r="LG609" s="54"/>
      <c r="LH609" s="54"/>
      <c r="LI609" s="54"/>
      <c r="LJ609" s="54"/>
      <c r="LK609" s="54"/>
      <c r="LL609" s="54"/>
      <c r="LM609" s="54"/>
      <c r="LN609" s="54"/>
      <c r="LO609" s="54"/>
      <c r="LP609" s="54"/>
      <c r="LQ609" s="54"/>
      <c r="LR609" s="54"/>
      <c r="LS609" s="54"/>
      <c r="LT609" s="54"/>
      <c r="LU609" s="54"/>
      <c r="LV609" s="54"/>
      <c r="LW609" s="54"/>
      <c r="LX609" s="54"/>
      <c r="LY609" s="54"/>
      <c r="LZ609" s="54"/>
      <c r="MA609" s="54"/>
      <c r="MB609" s="54"/>
      <c r="MC609" s="54"/>
      <c r="MD609" s="54"/>
      <c r="ME609" s="54"/>
      <c r="MF609" s="54"/>
      <c r="MG609" s="54"/>
      <c r="MH609" s="54"/>
      <c r="MI609" s="54"/>
      <c r="MJ609" s="54"/>
      <c r="MK609" s="54"/>
      <c r="ML609" s="54"/>
      <c r="MM609" s="54"/>
      <c r="MN609" s="54"/>
      <c r="MO609" s="54"/>
      <c r="MP609" s="54"/>
      <c r="MQ609" s="54"/>
      <c r="MR609" s="54"/>
      <c r="MS609" s="54"/>
      <c r="MT609" s="54"/>
      <c r="MU609" s="54"/>
      <c r="MV609" s="54"/>
      <c r="MW609" s="54"/>
      <c r="MX609" s="54"/>
      <c r="MY609" s="54"/>
      <c r="MZ609" s="54"/>
      <c r="NA609" s="54"/>
      <c r="NB609" s="54"/>
      <c r="NC609" s="54"/>
      <c r="ND609" s="54"/>
      <c r="NE609" s="54"/>
      <c r="NF609" s="54"/>
      <c r="NG609" s="54"/>
      <c r="NH609" s="54"/>
      <c r="NI609" s="54"/>
      <c r="NJ609" s="54"/>
      <c r="NK609" s="54"/>
      <c r="NL609" s="54"/>
      <c r="NM609" s="54"/>
      <c r="NN609" s="54"/>
      <c r="NO609" s="54"/>
      <c r="NP609" s="54"/>
      <c r="NQ609" s="54"/>
      <c r="NR609" s="54"/>
      <c r="NS609" s="54"/>
      <c r="NT609" s="54"/>
      <c r="NU609" s="54"/>
      <c r="NV609" s="54"/>
      <c r="NW609" s="54"/>
      <c r="NX609" s="54"/>
      <c r="NY609" s="54"/>
      <c r="NZ609" s="54"/>
      <c r="OA609" s="54"/>
      <c r="OB609" s="54"/>
      <c r="OC609" s="54"/>
      <c r="OD609" s="54"/>
      <c r="OE609" s="54"/>
      <c r="OF609" s="54"/>
      <c r="OG609" s="54"/>
      <c r="OH609" s="54"/>
      <c r="OI609" s="54"/>
      <c r="OJ609" s="54"/>
      <c r="OK609" s="54"/>
      <c r="OL609" s="54"/>
      <c r="OM609" s="54"/>
      <c r="ON609" s="54"/>
      <c r="OO609" s="54"/>
      <c r="OP609" s="54"/>
      <c r="OQ609" s="54"/>
      <c r="OR609" s="54"/>
      <c r="OS609" s="54"/>
      <c r="OT609" s="54"/>
      <c r="OU609" s="54"/>
      <c r="OV609" s="54"/>
      <c r="OW609" s="54"/>
      <c r="OX609" s="54"/>
      <c r="OY609" s="54"/>
      <c r="OZ609" s="54"/>
      <c r="PA609" s="54"/>
      <c r="PB609" s="54"/>
      <c r="PC609" s="54"/>
      <c r="PD609" s="54"/>
      <c r="PE609" s="54"/>
      <c r="PF609" s="54"/>
      <c r="PG609" s="54"/>
      <c r="PH609" s="54"/>
      <c r="PI609" s="54"/>
      <c r="PJ609" s="54"/>
      <c r="PK609" s="54"/>
      <c r="PL609" s="54"/>
      <c r="PM609" s="54"/>
      <c r="PN609" s="54"/>
      <c r="PO609" s="54"/>
      <c r="PP609" s="54"/>
      <c r="PQ609" s="54"/>
      <c r="PR609" s="54"/>
      <c r="PS609" s="54"/>
      <c r="PT609" s="54"/>
      <c r="PU609" s="54"/>
      <c r="PV609" s="54"/>
      <c r="PW609" s="54"/>
      <c r="PX609" s="54"/>
      <c r="PY609" s="54"/>
      <c r="PZ609" s="54"/>
      <c r="QA609" s="54"/>
      <c r="QB609" s="54"/>
      <c r="QC609" s="54"/>
      <c r="QD609" s="54"/>
      <c r="QE609" s="54"/>
      <c r="QF609" s="54"/>
      <c r="QG609" s="54"/>
      <c r="QH609" s="54"/>
      <c r="QI609" s="54"/>
      <c r="QJ609" s="54"/>
      <c r="QK609" s="54"/>
      <c r="QL609" s="54"/>
      <c r="QM609" s="54"/>
      <c r="QN609" s="54"/>
      <c r="QO609" s="54"/>
      <c r="QP609" s="54"/>
      <c r="QQ609" s="54"/>
      <c r="QR609" s="54"/>
      <c r="QS609" s="54"/>
      <c r="QT609" s="54"/>
      <c r="QU609" s="54"/>
      <c r="QV609" s="54"/>
      <c r="QW609" s="54"/>
      <c r="QX609" s="54"/>
      <c r="QY609" s="54"/>
      <c r="QZ609" s="54"/>
      <c r="RA609" s="54"/>
      <c r="RB609" s="54"/>
      <c r="RC609" s="54"/>
      <c r="RD609" s="54"/>
      <c r="RE609" s="54"/>
      <c r="RF609" s="54"/>
      <c r="RG609" s="54"/>
      <c r="RH609" s="54"/>
      <c r="RI609" s="54"/>
      <c r="RJ609" s="54"/>
      <c r="RK609" s="54"/>
      <c r="RL609" s="54"/>
      <c r="RM609" s="54"/>
      <c r="RN609" s="54"/>
      <c r="RO609" s="54"/>
      <c r="RP609" s="54"/>
      <c r="RQ609" s="54"/>
      <c r="RR609" s="54"/>
      <c r="RS609" s="54"/>
      <c r="RT609" s="54"/>
      <c r="RU609" s="54"/>
      <c r="RV609" s="54"/>
      <c r="RW609" s="54"/>
      <c r="RX609" s="54"/>
      <c r="RY609" s="54"/>
      <c r="RZ609" s="54"/>
      <c r="SA609" s="54"/>
      <c r="SB609" s="54"/>
      <c r="SC609" s="54"/>
      <c r="SD609" s="54"/>
      <c r="SE609" s="54"/>
      <c r="SF609" s="54"/>
      <c r="SG609" s="54"/>
      <c r="SH609" s="54"/>
      <c r="SI609" s="54"/>
      <c r="SJ609" s="54"/>
      <c r="SK609" s="54"/>
      <c r="SL609" s="54"/>
      <c r="SM609" s="54"/>
      <c r="SN609" s="54"/>
      <c r="SO609" s="54"/>
      <c r="SP609" s="54"/>
      <c r="SQ609" s="54"/>
      <c r="SR609" s="54"/>
      <c r="SS609" s="54"/>
      <c r="ST609" s="54"/>
      <c r="SU609" s="54"/>
      <c r="SV609" s="54"/>
      <c r="SW609" s="54"/>
      <c r="SX609" s="54"/>
      <c r="SY609" s="54"/>
      <c r="SZ609" s="54"/>
      <c r="TA609" s="54"/>
      <c r="TB609" s="54"/>
      <c r="TC609" s="54"/>
      <c r="TD609" s="54"/>
      <c r="TE609" s="54"/>
      <c r="TF609" s="54"/>
      <c r="TG609" s="54"/>
      <c r="TH609" s="54"/>
      <c r="TI609" s="54"/>
      <c r="TJ609" s="54"/>
      <c r="TK609" s="54"/>
      <c r="TL609" s="54"/>
      <c r="TM609" s="54"/>
      <c r="TN609" s="54"/>
      <c r="TO609" s="54"/>
      <c r="TP609" s="54"/>
      <c r="TQ609" s="54"/>
      <c r="TR609" s="54"/>
      <c r="TS609" s="54"/>
      <c r="TT609" s="54"/>
      <c r="TU609" s="54"/>
      <c r="TV609" s="54"/>
      <c r="TW609" s="54"/>
      <c r="TX609" s="54"/>
      <c r="TY609" s="54"/>
      <c r="TZ609" s="54"/>
      <c r="UA609" s="54"/>
      <c r="UB609" s="54"/>
      <c r="UC609" s="54"/>
      <c r="UD609" s="54"/>
      <c r="UE609" s="54"/>
      <c r="UF609" s="54"/>
      <c r="UG609" s="54"/>
      <c r="UH609" s="54"/>
      <c r="UI609" s="54"/>
      <c r="UJ609" s="54"/>
      <c r="UK609" s="54"/>
      <c r="UL609" s="54"/>
      <c r="UM609" s="54"/>
      <c r="UN609" s="54"/>
      <c r="UO609" s="54"/>
      <c r="UP609" s="54"/>
      <c r="UQ609" s="54"/>
      <c r="UR609" s="54"/>
      <c r="US609" s="54"/>
      <c r="UT609" s="54"/>
      <c r="UU609" s="54"/>
      <c r="UV609" s="54"/>
      <c r="UW609" s="54"/>
      <c r="UX609" s="54"/>
      <c r="UY609" s="54"/>
      <c r="UZ609" s="54"/>
      <c r="VA609" s="54"/>
      <c r="VB609" s="54"/>
      <c r="VC609" s="54"/>
      <c r="VD609" s="54"/>
      <c r="VE609" s="54"/>
      <c r="VF609" s="54"/>
      <c r="VG609" s="54"/>
      <c r="VH609" s="54"/>
      <c r="VI609" s="54"/>
      <c r="VJ609" s="54"/>
      <c r="VK609" s="54"/>
      <c r="VL609" s="54"/>
      <c r="VM609" s="54"/>
      <c r="VN609" s="54"/>
      <c r="VO609" s="54"/>
      <c r="VP609" s="54"/>
      <c r="VQ609" s="54"/>
      <c r="VR609" s="54"/>
      <c r="VS609" s="54"/>
      <c r="VT609" s="54"/>
      <c r="VU609" s="54"/>
      <c r="VV609" s="54"/>
      <c r="VW609" s="54"/>
      <c r="VX609" s="54"/>
      <c r="VY609" s="54"/>
      <c r="VZ609" s="54"/>
      <c r="WA609" s="54"/>
      <c r="WB609" s="54"/>
      <c r="WC609" s="54"/>
      <c r="WD609" s="54"/>
      <c r="WE609" s="54"/>
      <c r="WF609" s="54"/>
      <c r="WG609" s="54"/>
      <c r="WH609" s="54"/>
      <c r="WI609" s="54"/>
      <c r="WJ609" s="54"/>
      <c r="WK609" s="54"/>
      <c r="WL609" s="54"/>
      <c r="WM609" s="54"/>
      <c r="WN609" s="54"/>
      <c r="WO609" s="54"/>
      <c r="WP609" s="54"/>
      <c r="WQ609" s="54"/>
      <c r="WR609" s="54"/>
      <c r="WS609" s="54"/>
      <c r="WT609" s="54"/>
      <c r="WU609" s="54"/>
      <c r="WV609" s="54"/>
      <c r="WW609" s="54"/>
      <c r="WX609" s="54"/>
      <c r="WY609" s="54"/>
      <c r="WZ609" s="54"/>
      <c r="XA609" s="54"/>
      <c r="XB609" s="54"/>
      <c r="XC609" s="54"/>
      <c r="XD609" s="54"/>
      <c r="XE609" s="54"/>
      <c r="XF609" s="54"/>
      <c r="XG609" s="54"/>
      <c r="XH609" s="54"/>
      <c r="XI609" s="54"/>
      <c r="XJ609" s="54"/>
      <c r="XK609" s="54"/>
      <c r="XL609" s="54"/>
      <c r="XM609" s="54"/>
      <c r="XN609" s="54"/>
      <c r="XO609" s="54"/>
      <c r="XP609" s="54"/>
      <c r="XQ609" s="54"/>
      <c r="XR609" s="54"/>
      <c r="XS609" s="54"/>
      <c r="XT609" s="54"/>
      <c r="XU609" s="54"/>
      <c r="XV609" s="54"/>
      <c r="XW609" s="54"/>
      <c r="XX609" s="54"/>
      <c r="XY609" s="54"/>
      <c r="XZ609" s="54"/>
      <c r="YA609" s="54"/>
      <c r="YB609" s="54"/>
      <c r="YC609" s="54"/>
      <c r="YD609" s="54"/>
      <c r="YE609" s="54"/>
      <c r="YF609" s="54"/>
      <c r="YG609" s="54"/>
      <c r="YH609" s="54"/>
      <c r="YI609" s="54"/>
      <c r="YJ609" s="54"/>
      <c r="YK609" s="54"/>
      <c r="YL609" s="54"/>
      <c r="YM609" s="54"/>
      <c r="YN609" s="54"/>
      <c r="YO609" s="54"/>
      <c r="YP609" s="54"/>
      <c r="YQ609" s="54"/>
      <c r="YR609" s="54"/>
      <c r="YS609" s="54"/>
      <c r="YT609" s="54"/>
      <c r="YU609" s="54"/>
      <c r="YV609" s="54"/>
      <c r="YW609" s="54"/>
      <c r="YX609" s="54"/>
      <c r="YY609" s="54"/>
      <c r="YZ609" s="54"/>
      <c r="ZA609" s="54"/>
      <c r="ZB609" s="54"/>
      <c r="ZC609" s="54"/>
      <c r="ZD609" s="54"/>
      <c r="ZE609" s="54"/>
      <c r="ZF609" s="54"/>
      <c r="ZG609" s="54"/>
      <c r="ZH609" s="54"/>
      <c r="ZI609" s="54"/>
      <c r="ZJ609" s="54"/>
      <c r="ZK609" s="54"/>
      <c r="ZL609" s="54"/>
      <c r="ZM609" s="54"/>
      <c r="ZN609" s="54"/>
      <c r="ZO609" s="54"/>
      <c r="ZP609" s="54"/>
      <c r="ZQ609" s="54"/>
      <c r="ZR609" s="54"/>
      <c r="ZS609" s="54"/>
      <c r="ZT609" s="54"/>
      <c r="ZU609" s="54"/>
      <c r="ZV609" s="54"/>
      <c r="ZW609" s="54"/>
      <c r="ZX609" s="54"/>
      <c r="ZY609" s="54"/>
      <c r="ZZ609" s="54"/>
    </row>
    <row r="610" spans="1:702" x14ac:dyDescent="0.2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  <c r="CW610" s="54"/>
      <c r="CX610" s="54"/>
      <c r="CY610" s="54"/>
      <c r="CZ610" s="54"/>
      <c r="DA610" s="54"/>
      <c r="DB610" s="54"/>
      <c r="DC610" s="54"/>
      <c r="DD610" s="54"/>
      <c r="DE610" s="54"/>
      <c r="DF610" s="54"/>
      <c r="DG610" s="54"/>
      <c r="DH610" s="54"/>
      <c r="DI610" s="54"/>
      <c r="DJ610" s="54"/>
      <c r="DK610" s="54"/>
      <c r="DL610" s="54"/>
      <c r="DM610" s="54"/>
      <c r="DN610" s="54"/>
      <c r="DO610" s="54"/>
      <c r="DP610" s="54"/>
      <c r="DQ610" s="54"/>
      <c r="DR610" s="54"/>
      <c r="DS610" s="54"/>
      <c r="DT610" s="54"/>
      <c r="DU610" s="54"/>
      <c r="DV610" s="54"/>
      <c r="DW610" s="54"/>
      <c r="DX610" s="54"/>
      <c r="DY610" s="54"/>
      <c r="DZ610" s="54"/>
      <c r="EA610" s="54"/>
      <c r="EB610" s="54"/>
      <c r="EC610" s="54"/>
      <c r="ED610" s="54"/>
      <c r="EE610" s="54"/>
      <c r="EF610" s="54"/>
      <c r="EG610" s="54"/>
      <c r="EH610" s="54"/>
      <c r="EI610" s="54"/>
      <c r="EJ610" s="54"/>
      <c r="EK610" s="54"/>
      <c r="EL610" s="54"/>
      <c r="EM610" s="54"/>
      <c r="EN610" s="54"/>
      <c r="EO610" s="54"/>
      <c r="EP610" s="54"/>
      <c r="EQ610" s="54"/>
      <c r="ER610" s="54"/>
      <c r="ES610" s="54"/>
      <c r="ET610" s="54"/>
      <c r="EU610" s="54"/>
      <c r="EV610" s="54"/>
      <c r="EW610" s="54"/>
      <c r="EX610" s="54"/>
      <c r="EY610" s="54"/>
      <c r="EZ610" s="54"/>
      <c r="FA610" s="54"/>
      <c r="FB610" s="54"/>
      <c r="FC610" s="54"/>
      <c r="FD610" s="54"/>
      <c r="FE610" s="54"/>
      <c r="FF610" s="54"/>
      <c r="FG610" s="54"/>
      <c r="FH610" s="54"/>
      <c r="FI610" s="54"/>
      <c r="FJ610" s="54"/>
      <c r="FK610" s="54"/>
      <c r="FL610" s="54"/>
      <c r="FM610" s="54"/>
      <c r="FN610" s="54"/>
      <c r="FO610" s="54"/>
      <c r="FP610" s="54"/>
      <c r="FQ610" s="54"/>
      <c r="FR610" s="54"/>
      <c r="FS610" s="54"/>
      <c r="FT610" s="54"/>
      <c r="FU610" s="54"/>
      <c r="FV610" s="54"/>
      <c r="FW610" s="54"/>
      <c r="FX610" s="54"/>
      <c r="FY610" s="54"/>
      <c r="FZ610" s="54"/>
      <c r="GA610" s="54"/>
      <c r="GB610" s="54"/>
      <c r="GC610" s="54"/>
      <c r="GD610" s="54"/>
      <c r="GE610" s="54"/>
      <c r="GF610" s="54"/>
      <c r="GG610" s="54"/>
      <c r="GH610" s="54"/>
      <c r="GI610" s="54"/>
      <c r="GJ610" s="54"/>
      <c r="GK610" s="54"/>
      <c r="GL610" s="54"/>
      <c r="GM610" s="54"/>
      <c r="GN610" s="54"/>
      <c r="GO610" s="54"/>
      <c r="GP610" s="54"/>
      <c r="GQ610" s="54"/>
      <c r="GR610" s="54"/>
      <c r="GS610" s="54"/>
      <c r="GT610" s="54"/>
      <c r="GU610" s="54"/>
      <c r="GV610" s="54"/>
      <c r="GW610" s="54"/>
      <c r="GX610" s="54"/>
      <c r="GY610" s="54"/>
      <c r="GZ610" s="54"/>
      <c r="HA610" s="54"/>
      <c r="HB610" s="54"/>
      <c r="HC610" s="54"/>
      <c r="HD610" s="54"/>
      <c r="HE610" s="54"/>
      <c r="HF610" s="54"/>
      <c r="HG610" s="54"/>
      <c r="HH610" s="54"/>
      <c r="HI610" s="54"/>
      <c r="HJ610" s="54"/>
      <c r="HK610" s="54"/>
      <c r="HL610" s="54"/>
      <c r="HM610" s="54"/>
      <c r="HN610" s="54"/>
      <c r="HO610" s="54"/>
      <c r="HP610" s="54"/>
      <c r="HQ610" s="54"/>
      <c r="HR610" s="54"/>
      <c r="HS610" s="54"/>
      <c r="HT610" s="54"/>
      <c r="HU610" s="54"/>
      <c r="HV610" s="54"/>
      <c r="HW610" s="54"/>
      <c r="HX610" s="54"/>
      <c r="HY610" s="54"/>
      <c r="HZ610" s="54"/>
      <c r="IA610" s="54"/>
      <c r="IB610" s="54"/>
      <c r="IC610" s="54"/>
      <c r="ID610" s="54"/>
      <c r="IE610" s="54"/>
      <c r="IF610" s="54"/>
      <c r="IG610" s="54"/>
      <c r="IH610" s="54"/>
      <c r="II610" s="54"/>
      <c r="IJ610" s="54"/>
      <c r="IK610" s="54"/>
      <c r="IL610" s="54"/>
      <c r="IM610" s="54"/>
      <c r="IN610" s="54"/>
      <c r="IO610" s="54"/>
      <c r="IP610" s="54"/>
      <c r="IQ610" s="54"/>
      <c r="IR610" s="54"/>
      <c r="IS610" s="54"/>
      <c r="IT610" s="54"/>
      <c r="IU610" s="54"/>
      <c r="IV610" s="54"/>
      <c r="IW610" s="54"/>
      <c r="IX610" s="54"/>
      <c r="IY610" s="54"/>
      <c r="IZ610" s="54"/>
      <c r="JA610" s="54"/>
      <c r="JB610" s="54"/>
      <c r="JC610" s="54"/>
      <c r="JD610" s="54"/>
      <c r="JE610" s="54"/>
      <c r="JF610" s="54"/>
      <c r="JG610" s="54"/>
      <c r="JH610" s="54"/>
      <c r="JI610" s="54"/>
      <c r="JJ610" s="54"/>
      <c r="JK610" s="54"/>
      <c r="JL610" s="54"/>
      <c r="JM610" s="54"/>
      <c r="JN610" s="54"/>
      <c r="JO610" s="54"/>
      <c r="JP610" s="54"/>
      <c r="JQ610" s="54"/>
      <c r="JR610" s="54"/>
      <c r="JS610" s="54"/>
      <c r="JT610" s="54"/>
      <c r="JU610" s="54"/>
      <c r="JV610" s="54"/>
      <c r="JW610" s="54"/>
      <c r="JX610" s="54"/>
      <c r="JY610" s="54"/>
      <c r="JZ610" s="54"/>
      <c r="KA610" s="54"/>
      <c r="KB610" s="54"/>
      <c r="KC610" s="54"/>
      <c r="KD610" s="54"/>
      <c r="KE610" s="54"/>
      <c r="KF610" s="54"/>
      <c r="KG610" s="54"/>
      <c r="KH610" s="54"/>
      <c r="KI610" s="54"/>
      <c r="KJ610" s="54"/>
      <c r="KK610" s="54"/>
      <c r="KL610" s="54"/>
      <c r="KM610" s="54"/>
      <c r="KN610" s="54"/>
      <c r="KO610" s="54"/>
      <c r="KP610" s="54"/>
      <c r="KQ610" s="54"/>
      <c r="KR610" s="54"/>
      <c r="KS610" s="54"/>
      <c r="KT610" s="54"/>
      <c r="KU610" s="54"/>
      <c r="KV610" s="54"/>
      <c r="KW610" s="54"/>
      <c r="KX610" s="54"/>
      <c r="KY610" s="54"/>
      <c r="KZ610" s="54"/>
      <c r="LA610" s="54"/>
      <c r="LB610" s="54"/>
      <c r="LC610" s="54"/>
      <c r="LD610" s="54"/>
      <c r="LE610" s="54"/>
      <c r="LF610" s="54"/>
      <c r="LG610" s="54"/>
      <c r="LH610" s="54"/>
      <c r="LI610" s="54"/>
      <c r="LJ610" s="54"/>
      <c r="LK610" s="54"/>
      <c r="LL610" s="54"/>
      <c r="LM610" s="54"/>
      <c r="LN610" s="54"/>
      <c r="LO610" s="54"/>
      <c r="LP610" s="54"/>
      <c r="LQ610" s="54"/>
      <c r="LR610" s="54"/>
      <c r="LS610" s="54"/>
      <c r="LT610" s="54"/>
      <c r="LU610" s="54"/>
      <c r="LV610" s="54"/>
      <c r="LW610" s="54"/>
      <c r="LX610" s="54"/>
      <c r="LY610" s="54"/>
      <c r="LZ610" s="54"/>
      <c r="MA610" s="54"/>
      <c r="MB610" s="54"/>
      <c r="MC610" s="54"/>
      <c r="MD610" s="54"/>
      <c r="ME610" s="54"/>
      <c r="MF610" s="54"/>
      <c r="MG610" s="54"/>
      <c r="MH610" s="54"/>
      <c r="MI610" s="54"/>
      <c r="MJ610" s="54"/>
      <c r="MK610" s="54"/>
      <c r="ML610" s="54"/>
      <c r="MM610" s="54"/>
      <c r="MN610" s="54"/>
      <c r="MO610" s="54"/>
      <c r="MP610" s="54"/>
      <c r="MQ610" s="54"/>
      <c r="MR610" s="54"/>
      <c r="MS610" s="54"/>
      <c r="MT610" s="54"/>
      <c r="MU610" s="54"/>
      <c r="MV610" s="54"/>
      <c r="MW610" s="54"/>
      <c r="MX610" s="54"/>
      <c r="MY610" s="54"/>
      <c r="MZ610" s="54"/>
      <c r="NA610" s="54"/>
      <c r="NB610" s="54"/>
      <c r="NC610" s="54"/>
      <c r="ND610" s="54"/>
      <c r="NE610" s="54"/>
      <c r="NF610" s="54"/>
      <c r="NG610" s="54"/>
      <c r="NH610" s="54"/>
      <c r="NI610" s="54"/>
      <c r="NJ610" s="54"/>
      <c r="NK610" s="54"/>
      <c r="NL610" s="54"/>
      <c r="NM610" s="54"/>
      <c r="NN610" s="54"/>
      <c r="NO610" s="54"/>
      <c r="NP610" s="54"/>
      <c r="NQ610" s="54"/>
      <c r="NR610" s="54"/>
      <c r="NS610" s="54"/>
      <c r="NT610" s="54"/>
      <c r="NU610" s="54"/>
      <c r="NV610" s="54"/>
      <c r="NW610" s="54"/>
      <c r="NX610" s="54"/>
      <c r="NY610" s="54"/>
      <c r="NZ610" s="54"/>
      <c r="OA610" s="54"/>
      <c r="OB610" s="54"/>
      <c r="OC610" s="54"/>
      <c r="OD610" s="54"/>
      <c r="OE610" s="54"/>
      <c r="OF610" s="54"/>
      <c r="OG610" s="54"/>
      <c r="OH610" s="54"/>
      <c r="OI610" s="54"/>
      <c r="OJ610" s="54"/>
      <c r="OK610" s="54"/>
      <c r="OL610" s="54"/>
      <c r="OM610" s="54"/>
      <c r="ON610" s="54"/>
      <c r="OO610" s="54"/>
      <c r="OP610" s="54"/>
      <c r="OQ610" s="54"/>
      <c r="OR610" s="54"/>
      <c r="OS610" s="54"/>
      <c r="OT610" s="54"/>
      <c r="OU610" s="54"/>
      <c r="OV610" s="54"/>
      <c r="OW610" s="54"/>
      <c r="OX610" s="54"/>
      <c r="OY610" s="54"/>
      <c r="OZ610" s="54"/>
      <c r="PA610" s="54"/>
      <c r="PB610" s="54"/>
      <c r="PC610" s="54"/>
      <c r="PD610" s="54"/>
      <c r="PE610" s="54"/>
      <c r="PF610" s="54"/>
      <c r="PG610" s="54"/>
      <c r="PH610" s="54"/>
      <c r="PI610" s="54"/>
      <c r="PJ610" s="54"/>
      <c r="PK610" s="54"/>
      <c r="PL610" s="54"/>
      <c r="PM610" s="54"/>
      <c r="PN610" s="54"/>
      <c r="PO610" s="54"/>
      <c r="PP610" s="54"/>
      <c r="PQ610" s="54"/>
      <c r="PR610" s="54"/>
      <c r="PS610" s="54"/>
      <c r="PT610" s="54"/>
      <c r="PU610" s="54"/>
      <c r="PV610" s="54"/>
      <c r="PW610" s="54"/>
      <c r="PX610" s="54"/>
      <c r="PY610" s="54"/>
      <c r="PZ610" s="54"/>
      <c r="QA610" s="54"/>
      <c r="QB610" s="54"/>
      <c r="QC610" s="54"/>
      <c r="QD610" s="54"/>
      <c r="QE610" s="54"/>
      <c r="QF610" s="54"/>
      <c r="QG610" s="54"/>
      <c r="QH610" s="54"/>
      <c r="QI610" s="54"/>
      <c r="QJ610" s="54"/>
      <c r="QK610" s="54"/>
      <c r="QL610" s="54"/>
      <c r="QM610" s="54"/>
      <c r="QN610" s="54"/>
      <c r="QO610" s="54"/>
      <c r="QP610" s="54"/>
      <c r="QQ610" s="54"/>
      <c r="QR610" s="54"/>
      <c r="QS610" s="54"/>
      <c r="QT610" s="54"/>
      <c r="QU610" s="54"/>
      <c r="QV610" s="54"/>
      <c r="QW610" s="54"/>
      <c r="QX610" s="54"/>
      <c r="QY610" s="54"/>
      <c r="QZ610" s="54"/>
      <c r="RA610" s="54"/>
      <c r="RB610" s="54"/>
      <c r="RC610" s="54"/>
      <c r="RD610" s="54"/>
      <c r="RE610" s="54"/>
      <c r="RF610" s="54"/>
      <c r="RG610" s="54"/>
      <c r="RH610" s="54"/>
      <c r="RI610" s="54"/>
      <c r="RJ610" s="54"/>
      <c r="RK610" s="54"/>
      <c r="RL610" s="54"/>
      <c r="RM610" s="54"/>
      <c r="RN610" s="54"/>
      <c r="RO610" s="54"/>
      <c r="RP610" s="54"/>
      <c r="RQ610" s="54"/>
      <c r="RR610" s="54"/>
      <c r="RS610" s="54"/>
      <c r="RT610" s="54"/>
      <c r="RU610" s="54"/>
      <c r="RV610" s="54"/>
      <c r="RW610" s="54"/>
      <c r="RX610" s="54"/>
      <c r="RY610" s="54"/>
      <c r="RZ610" s="54"/>
      <c r="SA610" s="54"/>
      <c r="SB610" s="54"/>
      <c r="SC610" s="54"/>
      <c r="SD610" s="54"/>
      <c r="SE610" s="54"/>
      <c r="SF610" s="54"/>
      <c r="SG610" s="54"/>
      <c r="SH610" s="54"/>
      <c r="SI610" s="54"/>
      <c r="SJ610" s="54"/>
      <c r="SK610" s="54"/>
      <c r="SL610" s="54"/>
      <c r="SM610" s="54"/>
      <c r="SN610" s="54"/>
      <c r="SO610" s="54"/>
      <c r="SP610" s="54"/>
      <c r="SQ610" s="54"/>
      <c r="SR610" s="54"/>
      <c r="SS610" s="54"/>
      <c r="ST610" s="54"/>
      <c r="SU610" s="54"/>
      <c r="SV610" s="54"/>
      <c r="SW610" s="54"/>
      <c r="SX610" s="54"/>
      <c r="SY610" s="54"/>
      <c r="SZ610" s="54"/>
      <c r="TA610" s="54"/>
      <c r="TB610" s="54"/>
      <c r="TC610" s="54"/>
      <c r="TD610" s="54"/>
      <c r="TE610" s="54"/>
      <c r="TF610" s="54"/>
      <c r="TG610" s="54"/>
      <c r="TH610" s="54"/>
      <c r="TI610" s="54"/>
      <c r="TJ610" s="54"/>
      <c r="TK610" s="54"/>
      <c r="TL610" s="54"/>
      <c r="TM610" s="54"/>
      <c r="TN610" s="54"/>
      <c r="TO610" s="54"/>
      <c r="TP610" s="54"/>
      <c r="TQ610" s="54"/>
      <c r="TR610" s="54"/>
      <c r="TS610" s="54"/>
      <c r="TT610" s="54"/>
      <c r="TU610" s="54"/>
      <c r="TV610" s="54"/>
      <c r="TW610" s="54"/>
      <c r="TX610" s="54"/>
      <c r="TY610" s="54"/>
      <c r="TZ610" s="54"/>
      <c r="UA610" s="54"/>
      <c r="UB610" s="54"/>
      <c r="UC610" s="54"/>
      <c r="UD610" s="54"/>
      <c r="UE610" s="54"/>
      <c r="UF610" s="54"/>
      <c r="UG610" s="54"/>
      <c r="UH610" s="54"/>
      <c r="UI610" s="54"/>
      <c r="UJ610" s="54"/>
      <c r="UK610" s="54"/>
      <c r="UL610" s="54"/>
      <c r="UM610" s="54"/>
      <c r="UN610" s="54"/>
      <c r="UO610" s="54"/>
      <c r="UP610" s="54"/>
      <c r="UQ610" s="54"/>
      <c r="UR610" s="54"/>
      <c r="US610" s="54"/>
      <c r="UT610" s="54"/>
      <c r="UU610" s="54"/>
      <c r="UV610" s="54"/>
      <c r="UW610" s="54"/>
      <c r="UX610" s="54"/>
      <c r="UY610" s="54"/>
      <c r="UZ610" s="54"/>
      <c r="VA610" s="54"/>
      <c r="VB610" s="54"/>
      <c r="VC610" s="54"/>
      <c r="VD610" s="54"/>
      <c r="VE610" s="54"/>
      <c r="VF610" s="54"/>
      <c r="VG610" s="54"/>
      <c r="VH610" s="54"/>
      <c r="VI610" s="54"/>
      <c r="VJ610" s="54"/>
      <c r="VK610" s="54"/>
      <c r="VL610" s="54"/>
      <c r="VM610" s="54"/>
      <c r="VN610" s="54"/>
      <c r="VO610" s="54"/>
      <c r="VP610" s="54"/>
      <c r="VQ610" s="54"/>
      <c r="VR610" s="54"/>
      <c r="VS610" s="54"/>
      <c r="VT610" s="54"/>
      <c r="VU610" s="54"/>
      <c r="VV610" s="54"/>
      <c r="VW610" s="54"/>
      <c r="VX610" s="54"/>
      <c r="VY610" s="54"/>
      <c r="VZ610" s="54"/>
      <c r="WA610" s="54"/>
      <c r="WB610" s="54"/>
      <c r="WC610" s="54"/>
      <c r="WD610" s="54"/>
      <c r="WE610" s="54"/>
      <c r="WF610" s="54"/>
      <c r="WG610" s="54"/>
      <c r="WH610" s="54"/>
      <c r="WI610" s="54"/>
      <c r="WJ610" s="54"/>
      <c r="WK610" s="54"/>
      <c r="WL610" s="54"/>
      <c r="WM610" s="54"/>
      <c r="WN610" s="54"/>
      <c r="WO610" s="54"/>
      <c r="WP610" s="54"/>
      <c r="WQ610" s="54"/>
      <c r="WR610" s="54"/>
      <c r="WS610" s="54"/>
      <c r="WT610" s="54"/>
      <c r="WU610" s="54"/>
      <c r="WV610" s="54"/>
      <c r="WW610" s="54"/>
      <c r="WX610" s="54"/>
      <c r="WY610" s="54"/>
      <c r="WZ610" s="54"/>
      <c r="XA610" s="54"/>
      <c r="XB610" s="54"/>
      <c r="XC610" s="54"/>
      <c r="XD610" s="54"/>
      <c r="XE610" s="54"/>
      <c r="XF610" s="54"/>
      <c r="XG610" s="54"/>
      <c r="XH610" s="54"/>
      <c r="XI610" s="54"/>
      <c r="XJ610" s="54"/>
      <c r="XK610" s="54"/>
      <c r="XL610" s="54"/>
      <c r="XM610" s="54"/>
      <c r="XN610" s="54"/>
      <c r="XO610" s="54"/>
      <c r="XP610" s="54"/>
      <c r="XQ610" s="54"/>
      <c r="XR610" s="54"/>
      <c r="XS610" s="54"/>
      <c r="XT610" s="54"/>
      <c r="XU610" s="54"/>
      <c r="XV610" s="54"/>
      <c r="XW610" s="54"/>
      <c r="XX610" s="54"/>
      <c r="XY610" s="54"/>
      <c r="XZ610" s="54"/>
      <c r="YA610" s="54"/>
      <c r="YB610" s="54"/>
      <c r="YC610" s="54"/>
      <c r="YD610" s="54"/>
      <c r="YE610" s="54"/>
      <c r="YF610" s="54"/>
      <c r="YG610" s="54"/>
      <c r="YH610" s="54"/>
      <c r="YI610" s="54"/>
      <c r="YJ610" s="54"/>
      <c r="YK610" s="54"/>
      <c r="YL610" s="54"/>
      <c r="YM610" s="54"/>
      <c r="YN610" s="54"/>
      <c r="YO610" s="54"/>
      <c r="YP610" s="54"/>
      <c r="YQ610" s="54"/>
      <c r="YR610" s="54"/>
      <c r="YS610" s="54"/>
      <c r="YT610" s="54"/>
      <c r="YU610" s="54"/>
      <c r="YV610" s="54"/>
      <c r="YW610" s="54"/>
      <c r="YX610" s="54"/>
      <c r="YY610" s="54"/>
      <c r="YZ610" s="54"/>
      <c r="ZA610" s="54"/>
      <c r="ZB610" s="54"/>
      <c r="ZC610" s="54"/>
      <c r="ZD610" s="54"/>
      <c r="ZE610" s="54"/>
      <c r="ZF610" s="54"/>
      <c r="ZG610" s="54"/>
      <c r="ZH610" s="54"/>
      <c r="ZI610" s="54"/>
      <c r="ZJ610" s="54"/>
      <c r="ZK610" s="54"/>
      <c r="ZL610" s="54"/>
      <c r="ZM610" s="54"/>
      <c r="ZN610" s="54"/>
      <c r="ZO610" s="54"/>
      <c r="ZP610" s="54"/>
      <c r="ZQ610" s="54"/>
      <c r="ZR610" s="54"/>
      <c r="ZS610" s="54"/>
      <c r="ZT610" s="54"/>
      <c r="ZU610" s="54"/>
      <c r="ZV610" s="54"/>
      <c r="ZW610" s="54"/>
      <c r="ZX610" s="54"/>
      <c r="ZY610" s="54"/>
      <c r="ZZ610" s="54"/>
    </row>
    <row r="611" spans="1:702" x14ac:dyDescent="0.2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  <c r="CW611" s="54"/>
      <c r="CX611" s="54"/>
      <c r="CY611" s="54"/>
      <c r="CZ611" s="54"/>
      <c r="DA611" s="54"/>
      <c r="DB611" s="54"/>
      <c r="DC611" s="54"/>
      <c r="DD611" s="54"/>
      <c r="DE611" s="54"/>
      <c r="DF611" s="54"/>
      <c r="DG611" s="54"/>
      <c r="DH611" s="54"/>
      <c r="DI611" s="54"/>
      <c r="DJ611" s="54"/>
      <c r="DK611" s="54"/>
      <c r="DL611" s="54"/>
      <c r="DM611" s="54"/>
      <c r="DN611" s="54"/>
      <c r="DO611" s="54"/>
      <c r="DP611" s="54"/>
      <c r="DQ611" s="54"/>
      <c r="DR611" s="54"/>
      <c r="DS611" s="54"/>
      <c r="DT611" s="54"/>
      <c r="DU611" s="54"/>
      <c r="DV611" s="54"/>
      <c r="DW611" s="54"/>
      <c r="DX611" s="54"/>
      <c r="DY611" s="54"/>
      <c r="DZ611" s="54"/>
      <c r="EA611" s="54"/>
      <c r="EB611" s="54"/>
      <c r="EC611" s="54"/>
      <c r="ED611" s="54"/>
      <c r="EE611" s="54"/>
      <c r="EF611" s="54"/>
      <c r="EG611" s="54"/>
      <c r="EH611" s="54"/>
      <c r="EI611" s="54"/>
      <c r="EJ611" s="54"/>
      <c r="EK611" s="54"/>
      <c r="EL611" s="54"/>
      <c r="EM611" s="54"/>
      <c r="EN611" s="54"/>
      <c r="EO611" s="54"/>
      <c r="EP611" s="54"/>
      <c r="EQ611" s="54"/>
      <c r="ER611" s="54"/>
      <c r="ES611" s="54"/>
      <c r="ET611" s="54"/>
      <c r="EU611" s="54"/>
      <c r="EV611" s="54"/>
      <c r="EW611" s="54"/>
      <c r="EX611" s="54"/>
      <c r="EY611" s="54"/>
      <c r="EZ611" s="54"/>
      <c r="FA611" s="54"/>
      <c r="FB611" s="54"/>
      <c r="FC611" s="54"/>
      <c r="FD611" s="54"/>
      <c r="FE611" s="54"/>
      <c r="FF611" s="54"/>
      <c r="FG611" s="54"/>
      <c r="FH611" s="54"/>
      <c r="FI611" s="54"/>
      <c r="FJ611" s="54"/>
      <c r="FK611" s="54"/>
      <c r="FL611" s="54"/>
      <c r="FM611" s="54"/>
      <c r="FN611" s="54"/>
      <c r="FO611" s="54"/>
      <c r="FP611" s="54"/>
      <c r="FQ611" s="54"/>
      <c r="FR611" s="54"/>
      <c r="FS611" s="54"/>
      <c r="FT611" s="54"/>
      <c r="FU611" s="54"/>
      <c r="FV611" s="54"/>
      <c r="FW611" s="54"/>
      <c r="FX611" s="54"/>
      <c r="FY611" s="54"/>
      <c r="FZ611" s="54"/>
      <c r="GA611" s="54"/>
      <c r="GB611" s="54"/>
      <c r="GC611" s="54"/>
      <c r="GD611" s="54"/>
      <c r="GE611" s="54"/>
      <c r="GF611" s="54"/>
      <c r="GG611" s="54"/>
      <c r="GH611" s="54"/>
      <c r="GI611" s="54"/>
      <c r="GJ611" s="54"/>
      <c r="GK611" s="54"/>
      <c r="GL611" s="54"/>
      <c r="GM611" s="54"/>
      <c r="GN611" s="54"/>
      <c r="GO611" s="54"/>
      <c r="GP611" s="54"/>
      <c r="GQ611" s="54"/>
      <c r="GR611" s="54"/>
      <c r="GS611" s="54"/>
      <c r="GT611" s="54"/>
      <c r="GU611" s="54"/>
      <c r="GV611" s="54"/>
      <c r="GW611" s="54"/>
      <c r="GX611" s="54"/>
      <c r="GY611" s="54"/>
      <c r="GZ611" s="54"/>
      <c r="HA611" s="54"/>
      <c r="HB611" s="54"/>
      <c r="HC611" s="54"/>
      <c r="HD611" s="54"/>
      <c r="HE611" s="54"/>
      <c r="HF611" s="54"/>
      <c r="HG611" s="54"/>
      <c r="HH611" s="54"/>
      <c r="HI611" s="54"/>
      <c r="HJ611" s="54"/>
      <c r="HK611" s="54"/>
      <c r="HL611" s="54"/>
      <c r="HM611" s="54"/>
      <c r="HN611" s="54"/>
      <c r="HO611" s="54"/>
      <c r="HP611" s="54"/>
      <c r="HQ611" s="54"/>
      <c r="HR611" s="54"/>
      <c r="HS611" s="54"/>
      <c r="HT611" s="54"/>
      <c r="HU611" s="54"/>
      <c r="HV611" s="54"/>
      <c r="HW611" s="54"/>
      <c r="HX611" s="54"/>
      <c r="HY611" s="54"/>
      <c r="HZ611" s="54"/>
      <c r="IA611" s="54"/>
      <c r="IB611" s="54"/>
      <c r="IC611" s="54"/>
      <c r="ID611" s="54"/>
      <c r="IE611" s="54"/>
      <c r="IF611" s="54"/>
      <c r="IG611" s="54"/>
      <c r="IH611" s="54"/>
      <c r="II611" s="54"/>
      <c r="IJ611" s="54"/>
      <c r="IK611" s="54"/>
      <c r="IL611" s="54"/>
      <c r="IM611" s="54"/>
      <c r="IN611" s="54"/>
      <c r="IO611" s="54"/>
      <c r="IP611" s="54"/>
      <c r="IQ611" s="54"/>
      <c r="IR611" s="54"/>
      <c r="IS611" s="54"/>
      <c r="IT611" s="54"/>
      <c r="IU611" s="54"/>
      <c r="IV611" s="54"/>
      <c r="IW611" s="54"/>
      <c r="IX611" s="54"/>
      <c r="IY611" s="54"/>
      <c r="IZ611" s="54"/>
      <c r="JA611" s="54"/>
      <c r="JB611" s="54"/>
      <c r="JC611" s="54"/>
      <c r="JD611" s="54"/>
      <c r="JE611" s="54"/>
      <c r="JF611" s="54"/>
      <c r="JG611" s="54"/>
      <c r="JH611" s="54"/>
      <c r="JI611" s="54"/>
      <c r="JJ611" s="54"/>
      <c r="JK611" s="54"/>
      <c r="JL611" s="54"/>
      <c r="JM611" s="54"/>
      <c r="JN611" s="54"/>
      <c r="JO611" s="54"/>
      <c r="JP611" s="54"/>
      <c r="JQ611" s="54"/>
      <c r="JR611" s="54"/>
      <c r="JS611" s="54"/>
      <c r="JT611" s="54"/>
      <c r="JU611" s="54"/>
      <c r="JV611" s="54"/>
      <c r="JW611" s="54"/>
      <c r="JX611" s="54"/>
      <c r="JY611" s="54"/>
      <c r="JZ611" s="54"/>
      <c r="KA611" s="54"/>
      <c r="KB611" s="54"/>
      <c r="KC611" s="54"/>
      <c r="KD611" s="54"/>
      <c r="KE611" s="54"/>
      <c r="KF611" s="54"/>
      <c r="KG611" s="54"/>
      <c r="KH611" s="54"/>
      <c r="KI611" s="54"/>
      <c r="KJ611" s="54"/>
      <c r="KK611" s="54"/>
      <c r="KL611" s="54"/>
      <c r="KM611" s="54"/>
      <c r="KN611" s="54"/>
      <c r="KO611" s="54"/>
      <c r="KP611" s="54"/>
      <c r="KQ611" s="54"/>
      <c r="KR611" s="54"/>
      <c r="KS611" s="54"/>
      <c r="KT611" s="54"/>
      <c r="KU611" s="54"/>
      <c r="KV611" s="54"/>
      <c r="KW611" s="54"/>
      <c r="KX611" s="54"/>
      <c r="KY611" s="54"/>
      <c r="KZ611" s="54"/>
      <c r="LA611" s="54"/>
      <c r="LB611" s="54"/>
      <c r="LC611" s="54"/>
      <c r="LD611" s="54"/>
      <c r="LE611" s="54"/>
      <c r="LF611" s="54"/>
      <c r="LG611" s="54"/>
      <c r="LH611" s="54"/>
      <c r="LI611" s="54"/>
      <c r="LJ611" s="54"/>
      <c r="LK611" s="54"/>
      <c r="LL611" s="54"/>
      <c r="LM611" s="54"/>
      <c r="LN611" s="54"/>
      <c r="LO611" s="54"/>
      <c r="LP611" s="54"/>
      <c r="LQ611" s="54"/>
      <c r="LR611" s="54"/>
      <c r="LS611" s="54"/>
      <c r="LT611" s="54"/>
      <c r="LU611" s="54"/>
      <c r="LV611" s="54"/>
      <c r="LW611" s="54"/>
      <c r="LX611" s="54"/>
      <c r="LY611" s="54"/>
      <c r="LZ611" s="54"/>
      <c r="MA611" s="54"/>
      <c r="MB611" s="54"/>
      <c r="MC611" s="54"/>
      <c r="MD611" s="54"/>
      <c r="ME611" s="54"/>
      <c r="MF611" s="54"/>
      <c r="MG611" s="54"/>
      <c r="MH611" s="54"/>
      <c r="MI611" s="54"/>
      <c r="MJ611" s="54"/>
      <c r="MK611" s="54"/>
      <c r="ML611" s="54"/>
      <c r="MM611" s="54"/>
      <c r="MN611" s="54"/>
      <c r="MO611" s="54"/>
      <c r="MP611" s="54"/>
      <c r="MQ611" s="54"/>
      <c r="MR611" s="54"/>
      <c r="MS611" s="54"/>
      <c r="MT611" s="54"/>
      <c r="MU611" s="54"/>
      <c r="MV611" s="54"/>
      <c r="MW611" s="54"/>
      <c r="MX611" s="54"/>
      <c r="MY611" s="54"/>
      <c r="MZ611" s="54"/>
      <c r="NA611" s="54"/>
      <c r="NB611" s="54"/>
      <c r="NC611" s="54"/>
      <c r="ND611" s="54"/>
      <c r="NE611" s="54"/>
      <c r="NF611" s="54"/>
      <c r="NG611" s="54"/>
      <c r="NH611" s="54"/>
      <c r="NI611" s="54"/>
      <c r="NJ611" s="54"/>
      <c r="NK611" s="54"/>
      <c r="NL611" s="54"/>
      <c r="NM611" s="54"/>
      <c r="NN611" s="54"/>
      <c r="NO611" s="54"/>
      <c r="NP611" s="54"/>
      <c r="NQ611" s="54"/>
      <c r="NR611" s="54"/>
      <c r="NS611" s="54"/>
      <c r="NT611" s="54"/>
      <c r="NU611" s="54"/>
      <c r="NV611" s="54"/>
      <c r="NW611" s="54"/>
      <c r="NX611" s="54"/>
      <c r="NY611" s="54"/>
      <c r="NZ611" s="54"/>
      <c r="OA611" s="54"/>
      <c r="OB611" s="54"/>
      <c r="OC611" s="54"/>
      <c r="OD611" s="54"/>
      <c r="OE611" s="54"/>
      <c r="OF611" s="54"/>
      <c r="OG611" s="54"/>
      <c r="OH611" s="54"/>
      <c r="OI611" s="54"/>
      <c r="OJ611" s="54"/>
      <c r="OK611" s="54"/>
      <c r="OL611" s="54"/>
      <c r="OM611" s="54"/>
      <c r="ON611" s="54"/>
      <c r="OO611" s="54"/>
      <c r="OP611" s="54"/>
      <c r="OQ611" s="54"/>
      <c r="OR611" s="54"/>
      <c r="OS611" s="54"/>
      <c r="OT611" s="54"/>
      <c r="OU611" s="54"/>
      <c r="OV611" s="54"/>
      <c r="OW611" s="54"/>
      <c r="OX611" s="54"/>
      <c r="OY611" s="54"/>
      <c r="OZ611" s="54"/>
      <c r="PA611" s="54"/>
      <c r="PB611" s="54"/>
      <c r="PC611" s="54"/>
      <c r="PD611" s="54"/>
      <c r="PE611" s="54"/>
      <c r="PF611" s="54"/>
      <c r="PG611" s="54"/>
      <c r="PH611" s="54"/>
      <c r="PI611" s="54"/>
      <c r="PJ611" s="54"/>
      <c r="PK611" s="54"/>
      <c r="PL611" s="54"/>
      <c r="PM611" s="54"/>
      <c r="PN611" s="54"/>
      <c r="PO611" s="54"/>
      <c r="PP611" s="54"/>
      <c r="PQ611" s="54"/>
      <c r="PR611" s="54"/>
      <c r="PS611" s="54"/>
      <c r="PT611" s="54"/>
      <c r="PU611" s="54"/>
      <c r="PV611" s="54"/>
      <c r="PW611" s="54"/>
      <c r="PX611" s="54"/>
      <c r="PY611" s="54"/>
      <c r="PZ611" s="54"/>
      <c r="QA611" s="54"/>
      <c r="QB611" s="54"/>
      <c r="QC611" s="54"/>
      <c r="QD611" s="54"/>
      <c r="QE611" s="54"/>
      <c r="QF611" s="54"/>
      <c r="QG611" s="54"/>
      <c r="QH611" s="54"/>
      <c r="QI611" s="54"/>
      <c r="QJ611" s="54"/>
      <c r="QK611" s="54"/>
      <c r="QL611" s="54"/>
      <c r="QM611" s="54"/>
      <c r="QN611" s="54"/>
      <c r="QO611" s="54"/>
      <c r="QP611" s="54"/>
      <c r="QQ611" s="54"/>
      <c r="QR611" s="54"/>
      <c r="QS611" s="54"/>
      <c r="QT611" s="54"/>
      <c r="QU611" s="54"/>
      <c r="QV611" s="54"/>
      <c r="QW611" s="54"/>
      <c r="QX611" s="54"/>
      <c r="QY611" s="54"/>
      <c r="QZ611" s="54"/>
      <c r="RA611" s="54"/>
      <c r="RB611" s="54"/>
      <c r="RC611" s="54"/>
      <c r="RD611" s="54"/>
      <c r="RE611" s="54"/>
      <c r="RF611" s="54"/>
      <c r="RG611" s="54"/>
      <c r="RH611" s="54"/>
      <c r="RI611" s="54"/>
      <c r="RJ611" s="54"/>
      <c r="RK611" s="54"/>
      <c r="RL611" s="54"/>
      <c r="RM611" s="54"/>
      <c r="RN611" s="54"/>
      <c r="RO611" s="54"/>
      <c r="RP611" s="54"/>
      <c r="RQ611" s="54"/>
      <c r="RR611" s="54"/>
      <c r="RS611" s="54"/>
      <c r="RT611" s="54"/>
      <c r="RU611" s="54"/>
      <c r="RV611" s="54"/>
      <c r="RW611" s="54"/>
      <c r="RX611" s="54"/>
      <c r="RY611" s="54"/>
      <c r="RZ611" s="54"/>
      <c r="SA611" s="54"/>
      <c r="SB611" s="54"/>
      <c r="SC611" s="54"/>
      <c r="SD611" s="54"/>
      <c r="SE611" s="54"/>
      <c r="SF611" s="54"/>
      <c r="SG611" s="54"/>
      <c r="SH611" s="54"/>
      <c r="SI611" s="54"/>
      <c r="SJ611" s="54"/>
      <c r="SK611" s="54"/>
      <c r="SL611" s="54"/>
      <c r="SM611" s="54"/>
      <c r="SN611" s="54"/>
      <c r="SO611" s="54"/>
      <c r="SP611" s="54"/>
      <c r="SQ611" s="54"/>
      <c r="SR611" s="54"/>
      <c r="SS611" s="54"/>
      <c r="ST611" s="54"/>
      <c r="SU611" s="54"/>
      <c r="SV611" s="54"/>
      <c r="SW611" s="54"/>
      <c r="SX611" s="54"/>
      <c r="SY611" s="54"/>
      <c r="SZ611" s="54"/>
      <c r="TA611" s="54"/>
      <c r="TB611" s="54"/>
      <c r="TC611" s="54"/>
      <c r="TD611" s="54"/>
      <c r="TE611" s="54"/>
      <c r="TF611" s="54"/>
      <c r="TG611" s="54"/>
      <c r="TH611" s="54"/>
      <c r="TI611" s="54"/>
      <c r="TJ611" s="54"/>
      <c r="TK611" s="54"/>
      <c r="TL611" s="54"/>
      <c r="TM611" s="54"/>
      <c r="TN611" s="54"/>
      <c r="TO611" s="54"/>
      <c r="TP611" s="54"/>
      <c r="TQ611" s="54"/>
      <c r="TR611" s="54"/>
      <c r="TS611" s="54"/>
      <c r="TT611" s="54"/>
      <c r="TU611" s="54"/>
      <c r="TV611" s="54"/>
      <c r="TW611" s="54"/>
      <c r="TX611" s="54"/>
      <c r="TY611" s="54"/>
      <c r="TZ611" s="54"/>
      <c r="UA611" s="54"/>
      <c r="UB611" s="54"/>
      <c r="UC611" s="54"/>
      <c r="UD611" s="54"/>
      <c r="UE611" s="54"/>
      <c r="UF611" s="54"/>
      <c r="UG611" s="54"/>
      <c r="UH611" s="54"/>
      <c r="UI611" s="54"/>
      <c r="UJ611" s="54"/>
      <c r="UK611" s="54"/>
      <c r="UL611" s="54"/>
      <c r="UM611" s="54"/>
      <c r="UN611" s="54"/>
      <c r="UO611" s="54"/>
      <c r="UP611" s="54"/>
      <c r="UQ611" s="54"/>
      <c r="UR611" s="54"/>
      <c r="US611" s="54"/>
      <c r="UT611" s="54"/>
      <c r="UU611" s="54"/>
      <c r="UV611" s="54"/>
      <c r="UW611" s="54"/>
      <c r="UX611" s="54"/>
      <c r="UY611" s="54"/>
      <c r="UZ611" s="54"/>
      <c r="VA611" s="54"/>
      <c r="VB611" s="54"/>
      <c r="VC611" s="54"/>
      <c r="VD611" s="54"/>
      <c r="VE611" s="54"/>
      <c r="VF611" s="54"/>
      <c r="VG611" s="54"/>
      <c r="VH611" s="54"/>
      <c r="VI611" s="54"/>
      <c r="VJ611" s="54"/>
      <c r="VK611" s="54"/>
      <c r="VL611" s="54"/>
      <c r="VM611" s="54"/>
      <c r="VN611" s="54"/>
      <c r="VO611" s="54"/>
      <c r="VP611" s="54"/>
      <c r="VQ611" s="54"/>
      <c r="VR611" s="54"/>
      <c r="VS611" s="54"/>
      <c r="VT611" s="54"/>
      <c r="VU611" s="54"/>
      <c r="VV611" s="54"/>
      <c r="VW611" s="54"/>
      <c r="VX611" s="54"/>
      <c r="VY611" s="54"/>
      <c r="VZ611" s="54"/>
      <c r="WA611" s="54"/>
      <c r="WB611" s="54"/>
      <c r="WC611" s="54"/>
      <c r="WD611" s="54"/>
      <c r="WE611" s="54"/>
      <c r="WF611" s="54"/>
      <c r="WG611" s="54"/>
      <c r="WH611" s="54"/>
      <c r="WI611" s="54"/>
      <c r="WJ611" s="54"/>
      <c r="WK611" s="54"/>
      <c r="WL611" s="54"/>
      <c r="WM611" s="54"/>
      <c r="WN611" s="54"/>
      <c r="WO611" s="54"/>
      <c r="WP611" s="54"/>
      <c r="WQ611" s="54"/>
      <c r="WR611" s="54"/>
      <c r="WS611" s="54"/>
      <c r="WT611" s="54"/>
      <c r="WU611" s="54"/>
      <c r="WV611" s="54"/>
      <c r="WW611" s="54"/>
      <c r="WX611" s="54"/>
      <c r="WY611" s="54"/>
      <c r="WZ611" s="54"/>
      <c r="XA611" s="54"/>
      <c r="XB611" s="54"/>
      <c r="XC611" s="54"/>
      <c r="XD611" s="54"/>
      <c r="XE611" s="54"/>
      <c r="XF611" s="54"/>
      <c r="XG611" s="54"/>
      <c r="XH611" s="54"/>
      <c r="XI611" s="54"/>
      <c r="XJ611" s="54"/>
      <c r="XK611" s="54"/>
      <c r="XL611" s="54"/>
      <c r="XM611" s="54"/>
      <c r="XN611" s="54"/>
      <c r="XO611" s="54"/>
      <c r="XP611" s="54"/>
      <c r="XQ611" s="54"/>
      <c r="XR611" s="54"/>
      <c r="XS611" s="54"/>
      <c r="XT611" s="54"/>
      <c r="XU611" s="54"/>
      <c r="XV611" s="54"/>
      <c r="XW611" s="54"/>
      <c r="XX611" s="54"/>
      <c r="XY611" s="54"/>
      <c r="XZ611" s="54"/>
      <c r="YA611" s="54"/>
      <c r="YB611" s="54"/>
      <c r="YC611" s="54"/>
      <c r="YD611" s="54"/>
      <c r="YE611" s="54"/>
      <c r="YF611" s="54"/>
      <c r="YG611" s="54"/>
      <c r="YH611" s="54"/>
      <c r="YI611" s="54"/>
      <c r="YJ611" s="54"/>
      <c r="YK611" s="54"/>
      <c r="YL611" s="54"/>
      <c r="YM611" s="54"/>
      <c r="YN611" s="54"/>
      <c r="YO611" s="54"/>
      <c r="YP611" s="54"/>
      <c r="YQ611" s="54"/>
      <c r="YR611" s="54"/>
      <c r="YS611" s="54"/>
      <c r="YT611" s="54"/>
      <c r="YU611" s="54"/>
      <c r="YV611" s="54"/>
      <c r="YW611" s="54"/>
      <c r="YX611" s="54"/>
      <c r="YY611" s="54"/>
      <c r="YZ611" s="54"/>
      <c r="ZA611" s="54"/>
      <c r="ZB611" s="54"/>
      <c r="ZC611" s="54"/>
      <c r="ZD611" s="54"/>
      <c r="ZE611" s="54"/>
      <c r="ZF611" s="54"/>
      <c r="ZG611" s="54"/>
      <c r="ZH611" s="54"/>
      <c r="ZI611" s="54"/>
      <c r="ZJ611" s="54"/>
      <c r="ZK611" s="54"/>
      <c r="ZL611" s="54"/>
      <c r="ZM611" s="54"/>
      <c r="ZN611" s="54"/>
      <c r="ZO611" s="54"/>
      <c r="ZP611" s="54"/>
      <c r="ZQ611" s="54"/>
      <c r="ZR611" s="54"/>
      <c r="ZS611" s="54"/>
      <c r="ZT611" s="54"/>
      <c r="ZU611" s="54"/>
      <c r="ZV611" s="54"/>
      <c r="ZW611" s="54"/>
      <c r="ZX611" s="54"/>
      <c r="ZY611" s="54"/>
      <c r="ZZ611" s="54"/>
    </row>
    <row r="612" spans="1:702" x14ac:dyDescent="0.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  <c r="CW612" s="54"/>
      <c r="CX612" s="54"/>
      <c r="CY612" s="54"/>
      <c r="CZ612" s="54"/>
      <c r="DA612" s="54"/>
      <c r="DB612" s="54"/>
      <c r="DC612" s="54"/>
      <c r="DD612" s="54"/>
      <c r="DE612" s="54"/>
      <c r="DF612" s="54"/>
      <c r="DG612" s="54"/>
      <c r="DH612" s="54"/>
      <c r="DI612" s="54"/>
      <c r="DJ612" s="54"/>
      <c r="DK612" s="54"/>
      <c r="DL612" s="54"/>
      <c r="DM612" s="54"/>
      <c r="DN612" s="54"/>
      <c r="DO612" s="54"/>
      <c r="DP612" s="54"/>
      <c r="DQ612" s="54"/>
      <c r="DR612" s="54"/>
      <c r="DS612" s="54"/>
      <c r="DT612" s="54"/>
      <c r="DU612" s="54"/>
      <c r="DV612" s="54"/>
      <c r="DW612" s="54"/>
      <c r="DX612" s="54"/>
      <c r="DY612" s="54"/>
      <c r="DZ612" s="54"/>
      <c r="EA612" s="54"/>
      <c r="EB612" s="54"/>
      <c r="EC612" s="54"/>
      <c r="ED612" s="54"/>
      <c r="EE612" s="54"/>
      <c r="EF612" s="54"/>
      <c r="EG612" s="54"/>
      <c r="EH612" s="54"/>
      <c r="EI612" s="54"/>
      <c r="EJ612" s="54"/>
      <c r="EK612" s="54"/>
      <c r="EL612" s="54"/>
      <c r="EM612" s="54"/>
      <c r="EN612" s="54"/>
      <c r="EO612" s="54"/>
      <c r="EP612" s="54"/>
      <c r="EQ612" s="54"/>
      <c r="ER612" s="54"/>
      <c r="ES612" s="54"/>
      <c r="ET612" s="54"/>
      <c r="EU612" s="54"/>
      <c r="EV612" s="54"/>
      <c r="EW612" s="54"/>
      <c r="EX612" s="54"/>
      <c r="EY612" s="54"/>
      <c r="EZ612" s="54"/>
      <c r="FA612" s="54"/>
      <c r="FB612" s="54"/>
      <c r="FC612" s="54"/>
      <c r="FD612" s="54"/>
      <c r="FE612" s="54"/>
      <c r="FF612" s="54"/>
      <c r="FG612" s="54"/>
      <c r="FH612" s="54"/>
      <c r="FI612" s="54"/>
      <c r="FJ612" s="54"/>
      <c r="FK612" s="54"/>
      <c r="FL612" s="54"/>
      <c r="FM612" s="54"/>
      <c r="FN612" s="54"/>
      <c r="FO612" s="54"/>
      <c r="FP612" s="54"/>
      <c r="FQ612" s="54"/>
      <c r="FR612" s="54"/>
      <c r="FS612" s="54"/>
      <c r="FT612" s="54"/>
      <c r="FU612" s="54"/>
      <c r="FV612" s="54"/>
      <c r="FW612" s="54"/>
      <c r="FX612" s="54"/>
      <c r="FY612" s="54"/>
      <c r="FZ612" s="54"/>
      <c r="GA612" s="54"/>
      <c r="GB612" s="54"/>
      <c r="GC612" s="54"/>
      <c r="GD612" s="54"/>
      <c r="GE612" s="54"/>
      <c r="GF612" s="54"/>
      <c r="GG612" s="54"/>
      <c r="GH612" s="54"/>
      <c r="GI612" s="54"/>
      <c r="GJ612" s="54"/>
      <c r="GK612" s="54"/>
      <c r="GL612" s="54"/>
      <c r="GM612" s="54"/>
      <c r="GN612" s="54"/>
      <c r="GO612" s="54"/>
      <c r="GP612" s="54"/>
      <c r="GQ612" s="54"/>
      <c r="GR612" s="54"/>
      <c r="GS612" s="54"/>
      <c r="GT612" s="54"/>
      <c r="GU612" s="54"/>
      <c r="GV612" s="54"/>
      <c r="GW612" s="54"/>
      <c r="GX612" s="54"/>
      <c r="GY612" s="54"/>
      <c r="GZ612" s="54"/>
      <c r="HA612" s="54"/>
      <c r="HB612" s="54"/>
      <c r="HC612" s="54"/>
      <c r="HD612" s="54"/>
      <c r="HE612" s="54"/>
      <c r="HF612" s="54"/>
      <c r="HG612" s="54"/>
      <c r="HH612" s="54"/>
      <c r="HI612" s="54"/>
      <c r="HJ612" s="54"/>
      <c r="HK612" s="54"/>
      <c r="HL612" s="54"/>
      <c r="HM612" s="54"/>
      <c r="HN612" s="54"/>
      <c r="HO612" s="54"/>
      <c r="HP612" s="54"/>
      <c r="HQ612" s="54"/>
      <c r="HR612" s="54"/>
      <c r="HS612" s="54"/>
      <c r="HT612" s="54"/>
      <c r="HU612" s="54"/>
      <c r="HV612" s="54"/>
      <c r="HW612" s="54"/>
      <c r="HX612" s="54"/>
      <c r="HY612" s="54"/>
      <c r="HZ612" s="54"/>
      <c r="IA612" s="54"/>
      <c r="IB612" s="54"/>
      <c r="IC612" s="54"/>
      <c r="ID612" s="54"/>
      <c r="IE612" s="54"/>
      <c r="IF612" s="54"/>
      <c r="IG612" s="54"/>
      <c r="IH612" s="54"/>
      <c r="II612" s="54"/>
      <c r="IJ612" s="54"/>
      <c r="IK612" s="54"/>
      <c r="IL612" s="54"/>
      <c r="IM612" s="54"/>
      <c r="IN612" s="54"/>
      <c r="IO612" s="54"/>
      <c r="IP612" s="54"/>
      <c r="IQ612" s="54"/>
      <c r="IR612" s="54"/>
      <c r="IS612" s="54"/>
      <c r="IT612" s="54"/>
      <c r="IU612" s="54"/>
      <c r="IV612" s="54"/>
      <c r="IW612" s="54"/>
      <c r="IX612" s="54"/>
      <c r="IY612" s="54"/>
      <c r="IZ612" s="54"/>
      <c r="JA612" s="54"/>
      <c r="JB612" s="54"/>
      <c r="JC612" s="54"/>
      <c r="JD612" s="54"/>
      <c r="JE612" s="54"/>
      <c r="JF612" s="54"/>
      <c r="JG612" s="54"/>
      <c r="JH612" s="54"/>
      <c r="JI612" s="54"/>
      <c r="JJ612" s="54"/>
      <c r="JK612" s="54"/>
      <c r="JL612" s="54"/>
      <c r="JM612" s="54"/>
      <c r="JN612" s="54"/>
      <c r="JO612" s="54"/>
      <c r="JP612" s="54"/>
      <c r="JQ612" s="54"/>
      <c r="JR612" s="54"/>
      <c r="JS612" s="54"/>
      <c r="JT612" s="54"/>
      <c r="JU612" s="54"/>
      <c r="JV612" s="54"/>
      <c r="JW612" s="54"/>
      <c r="JX612" s="54"/>
      <c r="JY612" s="54"/>
      <c r="JZ612" s="54"/>
      <c r="KA612" s="54"/>
      <c r="KB612" s="54"/>
      <c r="KC612" s="54"/>
      <c r="KD612" s="54"/>
      <c r="KE612" s="54"/>
      <c r="KF612" s="54"/>
      <c r="KG612" s="54"/>
      <c r="KH612" s="54"/>
      <c r="KI612" s="54"/>
      <c r="KJ612" s="54"/>
      <c r="KK612" s="54"/>
      <c r="KL612" s="54"/>
      <c r="KM612" s="54"/>
      <c r="KN612" s="54"/>
      <c r="KO612" s="54"/>
      <c r="KP612" s="54"/>
      <c r="KQ612" s="54"/>
      <c r="KR612" s="54"/>
      <c r="KS612" s="54"/>
      <c r="KT612" s="54"/>
      <c r="KU612" s="54"/>
      <c r="KV612" s="54"/>
      <c r="KW612" s="54"/>
      <c r="KX612" s="54"/>
      <c r="KY612" s="54"/>
      <c r="KZ612" s="54"/>
      <c r="LA612" s="54"/>
      <c r="LB612" s="54"/>
      <c r="LC612" s="54"/>
      <c r="LD612" s="54"/>
      <c r="LE612" s="54"/>
      <c r="LF612" s="54"/>
      <c r="LG612" s="54"/>
      <c r="LH612" s="54"/>
      <c r="LI612" s="54"/>
      <c r="LJ612" s="54"/>
      <c r="LK612" s="54"/>
      <c r="LL612" s="54"/>
      <c r="LM612" s="54"/>
      <c r="LN612" s="54"/>
      <c r="LO612" s="54"/>
      <c r="LP612" s="54"/>
      <c r="LQ612" s="54"/>
      <c r="LR612" s="54"/>
      <c r="LS612" s="54"/>
      <c r="LT612" s="54"/>
      <c r="LU612" s="54"/>
      <c r="LV612" s="54"/>
      <c r="LW612" s="54"/>
      <c r="LX612" s="54"/>
      <c r="LY612" s="54"/>
      <c r="LZ612" s="54"/>
      <c r="MA612" s="54"/>
      <c r="MB612" s="54"/>
      <c r="MC612" s="54"/>
      <c r="MD612" s="54"/>
      <c r="ME612" s="54"/>
      <c r="MF612" s="54"/>
      <c r="MG612" s="54"/>
      <c r="MH612" s="54"/>
      <c r="MI612" s="54"/>
      <c r="MJ612" s="54"/>
      <c r="MK612" s="54"/>
      <c r="ML612" s="54"/>
      <c r="MM612" s="54"/>
      <c r="MN612" s="54"/>
      <c r="MO612" s="54"/>
      <c r="MP612" s="54"/>
      <c r="MQ612" s="54"/>
      <c r="MR612" s="54"/>
      <c r="MS612" s="54"/>
      <c r="MT612" s="54"/>
      <c r="MU612" s="54"/>
      <c r="MV612" s="54"/>
      <c r="MW612" s="54"/>
      <c r="MX612" s="54"/>
      <c r="MY612" s="54"/>
      <c r="MZ612" s="54"/>
      <c r="NA612" s="54"/>
      <c r="NB612" s="54"/>
      <c r="NC612" s="54"/>
      <c r="ND612" s="54"/>
      <c r="NE612" s="54"/>
      <c r="NF612" s="54"/>
      <c r="NG612" s="54"/>
      <c r="NH612" s="54"/>
      <c r="NI612" s="54"/>
      <c r="NJ612" s="54"/>
      <c r="NK612" s="54"/>
      <c r="NL612" s="54"/>
      <c r="NM612" s="54"/>
      <c r="NN612" s="54"/>
      <c r="NO612" s="54"/>
      <c r="NP612" s="54"/>
      <c r="NQ612" s="54"/>
      <c r="NR612" s="54"/>
      <c r="NS612" s="54"/>
      <c r="NT612" s="54"/>
      <c r="NU612" s="54"/>
      <c r="NV612" s="54"/>
      <c r="NW612" s="54"/>
      <c r="NX612" s="54"/>
      <c r="NY612" s="54"/>
      <c r="NZ612" s="54"/>
      <c r="OA612" s="54"/>
      <c r="OB612" s="54"/>
      <c r="OC612" s="54"/>
      <c r="OD612" s="54"/>
      <c r="OE612" s="54"/>
      <c r="OF612" s="54"/>
      <c r="OG612" s="54"/>
      <c r="OH612" s="54"/>
      <c r="OI612" s="54"/>
      <c r="OJ612" s="54"/>
      <c r="OK612" s="54"/>
      <c r="OL612" s="54"/>
      <c r="OM612" s="54"/>
      <c r="ON612" s="54"/>
      <c r="OO612" s="54"/>
      <c r="OP612" s="54"/>
      <c r="OQ612" s="54"/>
      <c r="OR612" s="54"/>
      <c r="OS612" s="54"/>
      <c r="OT612" s="54"/>
      <c r="OU612" s="54"/>
      <c r="OV612" s="54"/>
      <c r="OW612" s="54"/>
      <c r="OX612" s="54"/>
      <c r="OY612" s="54"/>
      <c r="OZ612" s="54"/>
      <c r="PA612" s="54"/>
      <c r="PB612" s="54"/>
      <c r="PC612" s="54"/>
      <c r="PD612" s="54"/>
      <c r="PE612" s="54"/>
      <c r="PF612" s="54"/>
      <c r="PG612" s="54"/>
      <c r="PH612" s="54"/>
      <c r="PI612" s="54"/>
      <c r="PJ612" s="54"/>
      <c r="PK612" s="54"/>
      <c r="PL612" s="54"/>
      <c r="PM612" s="54"/>
      <c r="PN612" s="54"/>
      <c r="PO612" s="54"/>
      <c r="PP612" s="54"/>
      <c r="PQ612" s="54"/>
      <c r="PR612" s="54"/>
      <c r="PS612" s="54"/>
      <c r="PT612" s="54"/>
      <c r="PU612" s="54"/>
      <c r="PV612" s="54"/>
      <c r="PW612" s="54"/>
      <c r="PX612" s="54"/>
      <c r="PY612" s="54"/>
      <c r="PZ612" s="54"/>
      <c r="QA612" s="54"/>
      <c r="QB612" s="54"/>
      <c r="QC612" s="54"/>
      <c r="QD612" s="54"/>
      <c r="QE612" s="54"/>
      <c r="QF612" s="54"/>
      <c r="QG612" s="54"/>
      <c r="QH612" s="54"/>
      <c r="QI612" s="54"/>
      <c r="QJ612" s="54"/>
      <c r="QK612" s="54"/>
      <c r="QL612" s="54"/>
      <c r="QM612" s="54"/>
      <c r="QN612" s="54"/>
      <c r="QO612" s="54"/>
      <c r="QP612" s="54"/>
      <c r="QQ612" s="54"/>
      <c r="QR612" s="54"/>
      <c r="QS612" s="54"/>
      <c r="QT612" s="54"/>
      <c r="QU612" s="54"/>
      <c r="QV612" s="54"/>
      <c r="QW612" s="54"/>
      <c r="QX612" s="54"/>
      <c r="QY612" s="54"/>
      <c r="QZ612" s="54"/>
      <c r="RA612" s="54"/>
      <c r="RB612" s="54"/>
      <c r="RC612" s="54"/>
      <c r="RD612" s="54"/>
      <c r="RE612" s="54"/>
      <c r="RF612" s="54"/>
      <c r="RG612" s="54"/>
      <c r="RH612" s="54"/>
      <c r="RI612" s="54"/>
      <c r="RJ612" s="54"/>
      <c r="RK612" s="54"/>
      <c r="RL612" s="54"/>
      <c r="RM612" s="54"/>
      <c r="RN612" s="54"/>
      <c r="RO612" s="54"/>
      <c r="RP612" s="54"/>
      <c r="RQ612" s="54"/>
      <c r="RR612" s="54"/>
      <c r="RS612" s="54"/>
      <c r="RT612" s="54"/>
      <c r="RU612" s="54"/>
      <c r="RV612" s="54"/>
      <c r="RW612" s="54"/>
      <c r="RX612" s="54"/>
      <c r="RY612" s="54"/>
      <c r="RZ612" s="54"/>
      <c r="SA612" s="54"/>
      <c r="SB612" s="54"/>
      <c r="SC612" s="54"/>
      <c r="SD612" s="54"/>
      <c r="SE612" s="54"/>
      <c r="SF612" s="54"/>
      <c r="SG612" s="54"/>
      <c r="SH612" s="54"/>
      <c r="SI612" s="54"/>
      <c r="SJ612" s="54"/>
      <c r="SK612" s="54"/>
      <c r="SL612" s="54"/>
      <c r="SM612" s="54"/>
      <c r="SN612" s="54"/>
      <c r="SO612" s="54"/>
      <c r="SP612" s="54"/>
      <c r="SQ612" s="54"/>
      <c r="SR612" s="54"/>
      <c r="SS612" s="54"/>
      <c r="ST612" s="54"/>
      <c r="SU612" s="54"/>
      <c r="SV612" s="54"/>
      <c r="SW612" s="54"/>
      <c r="SX612" s="54"/>
      <c r="SY612" s="54"/>
      <c r="SZ612" s="54"/>
      <c r="TA612" s="54"/>
      <c r="TB612" s="54"/>
      <c r="TC612" s="54"/>
      <c r="TD612" s="54"/>
      <c r="TE612" s="54"/>
      <c r="TF612" s="54"/>
      <c r="TG612" s="54"/>
      <c r="TH612" s="54"/>
      <c r="TI612" s="54"/>
      <c r="TJ612" s="54"/>
      <c r="TK612" s="54"/>
      <c r="TL612" s="54"/>
      <c r="TM612" s="54"/>
      <c r="TN612" s="54"/>
      <c r="TO612" s="54"/>
      <c r="TP612" s="54"/>
      <c r="TQ612" s="54"/>
      <c r="TR612" s="54"/>
      <c r="TS612" s="54"/>
      <c r="TT612" s="54"/>
      <c r="TU612" s="54"/>
      <c r="TV612" s="54"/>
      <c r="TW612" s="54"/>
      <c r="TX612" s="54"/>
      <c r="TY612" s="54"/>
      <c r="TZ612" s="54"/>
      <c r="UA612" s="54"/>
      <c r="UB612" s="54"/>
      <c r="UC612" s="54"/>
      <c r="UD612" s="54"/>
      <c r="UE612" s="54"/>
      <c r="UF612" s="54"/>
      <c r="UG612" s="54"/>
      <c r="UH612" s="54"/>
      <c r="UI612" s="54"/>
      <c r="UJ612" s="54"/>
      <c r="UK612" s="54"/>
      <c r="UL612" s="54"/>
      <c r="UM612" s="54"/>
      <c r="UN612" s="54"/>
      <c r="UO612" s="54"/>
      <c r="UP612" s="54"/>
      <c r="UQ612" s="54"/>
      <c r="UR612" s="54"/>
      <c r="US612" s="54"/>
      <c r="UT612" s="54"/>
      <c r="UU612" s="54"/>
      <c r="UV612" s="54"/>
      <c r="UW612" s="54"/>
      <c r="UX612" s="54"/>
      <c r="UY612" s="54"/>
      <c r="UZ612" s="54"/>
      <c r="VA612" s="54"/>
      <c r="VB612" s="54"/>
      <c r="VC612" s="54"/>
      <c r="VD612" s="54"/>
      <c r="VE612" s="54"/>
      <c r="VF612" s="54"/>
      <c r="VG612" s="54"/>
      <c r="VH612" s="54"/>
      <c r="VI612" s="54"/>
      <c r="VJ612" s="54"/>
      <c r="VK612" s="54"/>
      <c r="VL612" s="54"/>
      <c r="VM612" s="54"/>
      <c r="VN612" s="54"/>
      <c r="VO612" s="54"/>
      <c r="VP612" s="54"/>
      <c r="VQ612" s="54"/>
      <c r="VR612" s="54"/>
      <c r="VS612" s="54"/>
      <c r="VT612" s="54"/>
      <c r="VU612" s="54"/>
      <c r="VV612" s="54"/>
      <c r="VW612" s="54"/>
      <c r="VX612" s="54"/>
      <c r="VY612" s="54"/>
      <c r="VZ612" s="54"/>
      <c r="WA612" s="54"/>
      <c r="WB612" s="54"/>
      <c r="WC612" s="54"/>
      <c r="WD612" s="54"/>
      <c r="WE612" s="54"/>
      <c r="WF612" s="54"/>
      <c r="WG612" s="54"/>
      <c r="WH612" s="54"/>
      <c r="WI612" s="54"/>
      <c r="WJ612" s="54"/>
      <c r="WK612" s="54"/>
      <c r="WL612" s="54"/>
      <c r="WM612" s="54"/>
      <c r="WN612" s="54"/>
      <c r="WO612" s="54"/>
      <c r="WP612" s="54"/>
      <c r="WQ612" s="54"/>
      <c r="WR612" s="54"/>
      <c r="WS612" s="54"/>
      <c r="WT612" s="54"/>
      <c r="WU612" s="54"/>
      <c r="WV612" s="54"/>
      <c r="WW612" s="54"/>
      <c r="WX612" s="54"/>
      <c r="WY612" s="54"/>
      <c r="WZ612" s="54"/>
      <c r="XA612" s="54"/>
      <c r="XB612" s="54"/>
      <c r="XC612" s="54"/>
      <c r="XD612" s="54"/>
      <c r="XE612" s="54"/>
      <c r="XF612" s="54"/>
      <c r="XG612" s="54"/>
      <c r="XH612" s="54"/>
      <c r="XI612" s="54"/>
      <c r="XJ612" s="54"/>
      <c r="XK612" s="54"/>
      <c r="XL612" s="54"/>
      <c r="XM612" s="54"/>
      <c r="XN612" s="54"/>
      <c r="XO612" s="54"/>
      <c r="XP612" s="54"/>
      <c r="XQ612" s="54"/>
      <c r="XR612" s="54"/>
      <c r="XS612" s="54"/>
      <c r="XT612" s="54"/>
      <c r="XU612" s="54"/>
      <c r="XV612" s="54"/>
      <c r="XW612" s="54"/>
      <c r="XX612" s="54"/>
      <c r="XY612" s="54"/>
      <c r="XZ612" s="54"/>
      <c r="YA612" s="54"/>
      <c r="YB612" s="54"/>
      <c r="YC612" s="54"/>
      <c r="YD612" s="54"/>
      <c r="YE612" s="54"/>
      <c r="YF612" s="54"/>
      <c r="YG612" s="54"/>
      <c r="YH612" s="54"/>
      <c r="YI612" s="54"/>
      <c r="YJ612" s="54"/>
      <c r="YK612" s="54"/>
      <c r="YL612" s="54"/>
      <c r="YM612" s="54"/>
      <c r="YN612" s="54"/>
      <c r="YO612" s="54"/>
      <c r="YP612" s="54"/>
      <c r="YQ612" s="54"/>
      <c r="YR612" s="54"/>
      <c r="YS612" s="54"/>
      <c r="YT612" s="54"/>
      <c r="YU612" s="54"/>
      <c r="YV612" s="54"/>
      <c r="YW612" s="54"/>
      <c r="YX612" s="54"/>
      <c r="YY612" s="54"/>
      <c r="YZ612" s="54"/>
      <c r="ZA612" s="54"/>
      <c r="ZB612" s="54"/>
      <c r="ZC612" s="54"/>
      <c r="ZD612" s="54"/>
      <c r="ZE612" s="54"/>
      <c r="ZF612" s="54"/>
      <c r="ZG612" s="54"/>
      <c r="ZH612" s="54"/>
      <c r="ZI612" s="54"/>
      <c r="ZJ612" s="54"/>
      <c r="ZK612" s="54"/>
      <c r="ZL612" s="54"/>
      <c r="ZM612" s="54"/>
      <c r="ZN612" s="54"/>
      <c r="ZO612" s="54"/>
      <c r="ZP612" s="54"/>
      <c r="ZQ612" s="54"/>
      <c r="ZR612" s="54"/>
      <c r="ZS612" s="54"/>
      <c r="ZT612" s="54"/>
      <c r="ZU612" s="54"/>
      <c r="ZV612" s="54"/>
      <c r="ZW612" s="54"/>
      <c r="ZX612" s="54"/>
      <c r="ZY612" s="54"/>
      <c r="ZZ612" s="54"/>
    </row>
    <row r="613" spans="1:702" x14ac:dyDescent="0.2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  <c r="CW613" s="54"/>
      <c r="CX613" s="54"/>
      <c r="CY613" s="54"/>
      <c r="CZ613" s="54"/>
      <c r="DA613" s="54"/>
      <c r="DB613" s="54"/>
      <c r="DC613" s="54"/>
      <c r="DD613" s="54"/>
      <c r="DE613" s="54"/>
      <c r="DF613" s="54"/>
      <c r="DG613" s="54"/>
      <c r="DH613" s="54"/>
      <c r="DI613" s="54"/>
      <c r="DJ613" s="54"/>
      <c r="DK613" s="54"/>
      <c r="DL613" s="54"/>
      <c r="DM613" s="54"/>
      <c r="DN613" s="54"/>
      <c r="DO613" s="54"/>
      <c r="DP613" s="54"/>
      <c r="DQ613" s="54"/>
      <c r="DR613" s="54"/>
      <c r="DS613" s="54"/>
      <c r="DT613" s="54"/>
      <c r="DU613" s="54"/>
      <c r="DV613" s="54"/>
      <c r="DW613" s="54"/>
      <c r="DX613" s="54"/>
      <c r="DY613" s="54"/>
      <c r="DZ613" s="54"/>
      <c r="EA613" s="54"/>
      <c r="EB613" s="54"/>
      <c r="EC613" s="54"/>
      <c r="ED613" s="54"/>
      <c r="EE613" s="54"/>
      <c r="EF613" s="54"/>
      <c r="EG613" s="54"/>
      <c r="EH613" s="54"/>
      <c r="EI613" s="54"/>
      <c r="EJ613" s="54"/>
      <c r="EK613" s="54"/>
      <c r="EL613" s="54"/>
      <c r="EM613" s="54"/>
      <c r="EN613" s="54"/>
      <c r="EO613" s="54"/>
      <c r="EP613" s="54"/>
      <c r="EQ613" s="54"/>
      <c r="ER613" s="54"/>
      <c r="ES613" s="54"/>
      <c r="ET613" s="54"/>
      <c r="EU613" s="54"/>
      <c r="EV613" s="54"/>
      <c r="EW613" s="54"/>
      <c r="EX613" s="54"/>
      <c r="EY613" s="54"/>
      <c r="EZ613" s="54"/>
      <c r="FA613" s="54"/>
      <c r="FB613" s="54"/>
      <c r="FC613" s="54"/>
      <c r="FD613" s="54"/>
      <c r="FE613" s="54"/>
      <c r="FF613" s="54"/>
      <c r="FG613" s="54"/>
      <c r="FH613" s="54"/>
      <c r="FI613" s="54"/>
      <c r="FJ613" s="54"/>
      <c r="FK613" s="54"/>
      <c r="FL613" s="54"/>
      <c r="FM613" s="54"/>
      <c r="FN613" s="54"/>
      <c r="FO613" s="54"/>
      <c r="FP613" s="54"/>
      <c r="FQ613" s="54"/>
      <c r="FR613" s="54"/>
      <c r="FS613" s="54"/>
      <c r="FT613" s="54"/>
      <c r="FU613" s="54"/>
      <c r="FV613" s="54"/>
      <c r="FW613" s="54"/>
      <c r="FX613" s="54"/>
      <c r="FY613" s="54"/>
      <c r="FZ613" s="54"/>
      <c r="GA613" s="54"/>
      <c r="GB613" s="54"/>
      <c r="GC613" s="54"/>
      <c r="GD613" s="54"/>
      <c r="GE613" s="54"/>
      <c r="GF613" s="54"/>
      <c r="GG613" s="54"/>
      <c r="GH613" s="54"/>
      <c r="GI613" s="54"/>
      <c r="GJ613" s="54"/>
      <c r="GK613" s="54"/>
      <c r="GL613" s="54"/>
      <c r="GM613" s="54"/>
      <c r="GN613" s="54"/>
      <c r="GO613" s="54"/>
      <c r="GP613" s="54"/>
      <c r="GQ613" s="54"/>
      <c r="GR613" s="54"/>
      <c r="GS613" s="54"/>
      <c r="GT613" s="54"/>
      <c r="GU613" s="54"/>
      <c r="GV613" s="54"/>
      <c r="GW613" s="54"/>
      <c r="GX613" s="54"/>
      <c r="GY613" s="54"/>
      <c r="GZ613" s="54"/>
      <c r="HA613" s="54"/>
      <c r="HB613" s="54"/>
      <c r="HC613" s="54"/>
      <c r="HD613" s="54"/>
      <c r="HE613" s="54"/>
      <c r="HF613" s="54"/>
      <c r="HG613" s="54"/>
      <c r="HH613" s="54"/>
      <c r="HI613" s="54"/>
      <c r="HJ613" s="54"/>
      <c r="HK613" s="54"/>
      <c r="HL613" s="54"/>
      <c r="HM613" s="54"/>
      <c r="HN613" s="54"/>
      <c r="HO613" s="54"/>
      <c r="HP613" s="54"/>
      <c r="HQ613" s="54"/>
      <c r="HR613" s="54"/>
      <c r="HS613" s="54"/>
      <c r="HT613" s="54"/>
      <c r="HU613" s="54"/>
      <c r="HV613" s="54"/>
      <c r="HW613" s="54"/>
      <c r="HX613" s="54"/>
      <c r="HY613" s="54"/>
      <c r="HZ613" s="54"/>
      <c r="IA613" s="54"/>
      <c r="IB613" s="54"/>
      <c r="IC613" s="54"/>
      <c r="ID613" s="54"/>
      <c r="IE613" s="54"/>
      <c r="IF613" s="54"/>
      <c r="IG613" s="54"/>
      <c r="IH613" s="54"/>
      <c r="II613" s="54"/>
      <c r="IJ613" s="54"/>
      <c r="IK613" s="54"/>
      <c r="IL613" s="54"/>
      <c r="IM613" s="54"/>
      <c r="IN613" s="54"/>
      <c r="IO613" s="54"/>
      <c r="IP613" s="54"/>
      <c r="IQ613" s="54"/>
      <c r="IR613" s="54"/>
      <c r="IS613" s="54"/>
      <c r="IT613" s="54"/>
      <c r="IU613" s="54"/>
      <c r="IV613" s="54"/>
      <c r="IW613" s="54"/>
      <c r="IX613" s="54"/>
      <c r="IY613" s="54"/>
      <c r="IZ613" s="54"/>
      <c r="JA613" s="54"/>
      <c r="JB613" s="54"/>
      <c r="JC613" s="54"/>
      <c r="JD613" s="54"/>
      <c r="JE613" s="54"/>
      <c r="JF613" s="54"/>
      <c r="JG613" s="54"/>
      <c r="JH613" s="54"/>
      <c r="JI613" s="54"/>
      <c r="JJ613" s="54"/>
      <c r="JK613" s="54"/>
      <c r="JL613" s="54"/>
      <c r="JM613" s="54"/>
      <c r="JN613" s="54"/>
      <c r="JO613" s="54"/>
      <c r="JP613" s="54"/>
      <c r="JQ613" s="54"/>
      <c r="JR613" s="54"/>
      <c r="JS613" s="54"/>
      <c r="JT613" s="54"/>
      <c r="JU613" s="54"/>
      <c r="JV613" s="54"/>
      <c r="JW613" s="54"/>
      <c r="JX613" s="54"/>
      <c r="JY613" s="54"/>
      <c r="JZ613" s="54"/>
      <c r="KA613" s="54"/>
      <c r="KB613" s="54"/>
      <c r="KC613" s="54"/>
      <c r="KD613" s="54"/>
      <c r="KE613" s="54"/>
      <c r="KF613" s="54"/>
      <c r="KG613" s="54"/>
      <c r="KH613" s="54"/>
      <c r="KI613" s="54"/>
      <c r="KJ613" s="54"/>
      <c r="KK613" s="54"/>
      <c r="KL613" s="54"/>
      <c r="KM613" s="54"/>
      <c r="KN613" s="54"/>
      <c r="KO613" s="54"/>
      <c r="KP613" s="54"/>
      <c r="KQ613" s="54"/>
      <c r="KR613" s="54"/>
      <c r="KS613" s="54"/>
      <c r="KT613" s="54"/>
      <c r="KU613" s="54"/>
      <c r="KV613" s="54"/>
      <c r="KW613" s="54"/>
      <c r="KX613" s="54"/>
      <c r="KY613" s="54"/>
      <c r="KZ613" s="54"/>
      <c r="LA613" s="54"/>
      <c r="LB613" s="54"/>
      <c r="LC613" s="54"/>
      <c r="LD613" s="54"/>
      <c r="LE613" s="54"/>
      <c r="LF613" s="54"/>
      <c r="LG613" s="54"/>
      <c r="LH613" s="54"/>
      <c r="LI613" s="54"/>
      <c r="LJ613" s="54"/>
      <c r="LK613" s="54"/>
      <c r="LL613" s="54"/>
      <c r="LM613" s="54"/>
      <c r="LN613" s="54"/>
      <c r="LO613" s="54"/>
      <c r="LP613" s="54"/>
      <c r="LQ613" s="54"/>
      <c r="LR613" s="54"/>
      <c r="LS613" s="54"/>
      <c r="LT613" s="54"/>
      <c r="LU613" s="54"/>
      <c r="LV613" s="54"/>
      <c r="LW613" s="54"/>
      <c r="LX613" s="54"/>
      <c r="LY613" s="54"/>
      <c r="LZ613" s="54"/>
      <c r="MA613" s="54"/>
      <c r="MB613" s="54"/>
      <c r="MC613" s="54"/>
      <c r="MD613" s="54"/>
      <c r="ME613" s="54"/>
      <c r="MF613" s="54"/>
      <c r="MG613" s="54"/>
      <c r="MH613" s="54"/>
      <c r="MI613" s="54"/>
      <c r="MJ613" s="54"/>
      <c r="MK613" s="54"/>
      <c r="ML613" s="54"/>
      <c r="MM613" s="54"/>
      <c r="MN613" s="54"/>
      <c r="MO613" s="54"/>
      <c r="MP613" s="54"/>
      <c r="MQ613" s="54"/>
      <c r="MR613" s="54"/>
      <c r="MS613" s="54"/>
      <c r="MT613" s="54"/>
      <c r="MU613" s="54"/>
      <c r="MV613" s="54"/>
      <c r="MW613" s="54"/>
      <c r="MX613" s="54"/>
      <c r="MY613" s="54"/>
      <c r="MZ613" s="54"/>
      <c r="NA613" s="54"/>
      <c r="NB613" s="54"/>
      <c r="NC613" s="54"/>
      <c r="ND613" s="54"/>
      <c r="NE613" s="54"/>
      <c r="NF613" s="54"/>
      <c r="NG613" s="54"/>
      <c r="NH613" s="54"/>
      <c r="NI613" s="54"/>
      <c r="NJ613" s="54"/>
      <c r="NK613" s="54"/>
      <c r="NL613" s="54"/>
      <c r="NM613" s="54"/>
      <c r="NN613" s="54"/>
      <c r="NO613" s="54"/>
      <c r="NP613" s="54"/>
      <c r="NQ613" s="54"/>
      <c r="NR613" s="54"/>
      <c r="NS613" s="54"/>
      <c r="NT613" s="54"/>
      <c r="NU613" s="54"/>
      <c r="NV613" s="54"/>
      <c r="NW613" s="54"/>
      <c r="NX613" s="54"/>
      <c r="NY613" s="54"/>
      <c r="NZ613" s="54"/>
      <c r="OA613" s="54"/>
      <c r="OB613" s="54"/>
      <c r="OC613" s="54"/>
      <c r="OD613" s="54"/>
      <c r="OE613" s="54"/>
      <c r="OF613" s="54"/>
      <c r="OG613" s="54"/>
      <c r="OH613" s="54"/>
      <c r="OI613" s="54"/>
      <c r="OJ613" s="54"/>
      <c r="OK613" s="54"/>
      <c r="OL613" s="54"/>
      <c r="OM613" s="54"/>
      <c r="ON613" s="54"/>
      <c r="OO613" s="54"/>
      <c r="OP613" s="54"/>
      <c r="OQ613" s="54"/>
      <c r="OR613" s="54"/>
      <c r="OS613" s="54"/>
      <c r="OT613" s="54"/>
      <c r="OU613" s="54"/>
      <c r="OV613" s="54"/>
      <c r="OW613" s="54"/>
      <c r="OX613" s="54"/>
      <c r="OY613" s="54"/>
      <c r="OZ613" s="54"/>
      <c r="PA613" s="54"/>
      <c r="PB613" s="54"/>
      <c r="PC613" s="54"/>
      <c r="PD613" s="54"/>
      <c r="PE613" s="54"/>
      <c r="PF613" s="54"/>
      <c r="PG613" s="54"/>
      <c r="PH613" s="54"/>
      <c r="PI613" s="54"/>
      <c r="PJ613" s="54"/>
      <c r="PK613" s="54"/>
      <c r="PL613" s="54"/>
      <c r="PM613" s="54"/>
      <c r="PN613" s="54"/>
      <c r="PO613" s="54"/>
      <c r="PP613" s="54"/>
      <c r="PQ613" s="54"/>
      <c r="PR613" s="54"/>
      <c r="PS613" s="54"/>
      <c r="PT613" s="54"/>
      <c r="PU613" s="54"/>
      <c r="PV613" s="54"/>
      <c r="PW613" s="54"/>
      <c r="PX613" s="54"/>
      <c r="PY613" s="54"/>
      <c r="PZ613" s="54"/>
      <c r="QA613" s="54"/>
      <c r="QB613" s="54"/>
      <c r="QC613" s="54"/>
      <c r="QD613" s="54"/>
      <c r="QE613" s="54"/>
      <c r="QF613" s="54"/>
      <c r="QG613" s="54"/>
      <c r="QH613" s="54"/>
      <c r="QI613" s="54"/>
      <c r="QJ613" s="54"/>
      <c r="QK613" s="54"/>
      <c r="QL613" s="54"/>
      <c r="QM613" s="54"/>
      <c r="QN613" s="54"/>
      <c r="QO613" s="54"/>
      <c r="QP613" s="54"/>
      <c r="QQ613" s="54"/>
      <c r="QR613" s="54"/>
      <c r="QS613" s="54"/>
      <c r="QT613" s="54"/>
      <c r="QU613" s="54"/>
      <c r="QV613" s="54"/>
      <c r="QW613" s="54"/>
      <c r="QX613" s="54"/>
      <c r="QY613" s="54"/>
      <c r="QZ613" s="54"/>
      <c r="RA613" s="54"/>
      <c r="RB613" s="54"/>
      <c r="RC613" s="54"/>
      <c r="RD613" s="54"/>
      <c r="RE613" s="54"/>
      <c r="RF613" s="54"/>
      <c r="RG613" s="54"/>
      <c r="RH613" s="54"/>
      <c r="RI613" s="54"/>
      <c r="RJ613" s="54"/>
      <c r="RK613" s="54"/>
      <c r="RL613" s="54"/>
      <c r="RM613" s="54"/>
      <c r="RN613" s="54"/>
      <c r="RO613" s="54"/>
      <c r="RP613" s="54"/>
      <c r="RQ613" s="54"/>
      <c r="RR613" s="54"/>
      <c r="RS613" s="54"/>
      <c r="RT613" s="54"/>
      <c r="RU613" s="54"/>
      <c r="RV613" s="54"/>
      <c r="RW613" s="54"/>
      <c r="RX613" s="54"/>
      <c r="RY613" s="54"/>
      <c r="RZ613" s="54"/>
      <c r="SA613" s="54"/>
      <c r="SB613" s="54"/>
      <c r="SC613" s="54"/>
      <c r="SD613" s="54"/>
      <c r="SE613" s="54"/>
      <c r="SF613" s="54"/>
      <c r="SG613" s="54"/>
      <c r="SH613" s="54"/>
      <c r="SI613" s="54"/>
      <c r="SJ613" s="54"/>
      <c r="SK613" s="54"/>
      <c r="SL613" s="54"/>
      <c r="SM613" s="54"/>
      <c r="SN613" s="54"/>
      <c r="SO613" s="54"/>
      <c r="SP613" s="54"/>
      <c r="SQ613" s="54"/>
      <c r="SR613" s="54"/>
      <c r="SS613" s="54"/>
      <c r="ST613" s="54"/>
      <c r="SU613" s="54"/>
      <c r="SV613" s="54"/>
      <c r="SW613" s="54"/>
      <c r="SX613" s="54"/>
      <c r="SY613" s="54"/>
      <c r="SZ613" s="54"/>
      <c r="TA613" s="54"/>
      <c r="TB613" s="54"/>
      <c r="TC613" s="54"/>
      <c r="TD613" s="54"/>
      <c r="TE613" s="54"/>
      <c r="TF613" s="54"/>
      <c r="TG613" s="54"/>
      <c r="TH613" s="54"/>
      <c r="TI613" s="54"/>
      <c r="TJ613" s="54"/>
      <c r="TK613" s="54"/>
      <c r="TL613" s="54"/>
      <c r="TM613" s="54"/>
      <c r="TN613" s="54"/>
      <c r="TO613" s="54"/>
      <c r="TP613" s="54"/>
      <c r="TQ613" s="54"/>
      <c r="TR613" s="54"/>
      <c r="TS613" s="54"/>
      <c r="TT613" s="54"/>
      <c r="TU613" s="54"/>
      <c r="TV613" s="54"/>
      <c r="TW613" s="54"/>
      <c r="TX613" s="54"/>
      <c r="TY613" s="54"/>
      <c r="TZ613" s="54"/>
      <c r="UA613" s="54"/>
      <c r="UB613" s="54"/>
      <c r="UC613" s="54"/>
      <c r="UD613" s="54"/>
      <c r="UE613" s="54"/>
      <c r="UF613" s="54"/>
      <c r="UG613" s="54"/>
      <c r="UH613" s="54"/>
      <c r="UI613" s="54"/>
      <c r="UJ613" s="54"/>
      <c r="UK613" s="54"/>
      <c r="UL613" s="54"/>
      <c r="UM613" s="54"/>
      <c r="UN613" s="54"/>
      <c r="UO613" s="54"/>
      <c r="UP613" s="54"/>
      <c r="UQ613" s="54"/>
      <c r="UR613" s="54"/>
      <c r="US613" s="54"/>
      <c r="UT613" s="54"/>
      <c r="UU613" s="54"/>
      <c r="UV613" s="54"/>
      <c r="UW613" s="54"/>
      <c r="UX613" s="54"/>
      <c r="UY613" s="54"/>
      <c r="UZ613" s="54"/>
      <c r="VA613" s="54"/>
      <c r="VB613" s="54"/>
      <c r="VC613" s="54"/>
      <c r="VD613" s="54"/>
      <c r="VE613" s="54"/>
      <c r="VF613" s="54"/>
      <c r="VG613" s="54"/>
      <c r="VH613" s="54"/>
      <c r="VI613" s="54"/>
      <c r="VJ613" s="54"/>
      <c r="VK613" s="54"/>
      <c r="VL613" s="54"/>
      <c r="VM613" s="54"/>
      <c r="VN613" s="54"/>
      <c r="VO613" s="54"/>
      <c r="VP613" s="54"/>
      <c r="VQ613" s="54"/>
      <c r="VR613" s="54"/>
      <c r="VS613" s="54"/>
      <c r="VT613" s="54"/>
      <c r="VU613" s="54"/>
      <c r="VV613" s="54"/>
      <c r="VW613" s="54"/>
      <c r="VX613" s="54"/>
      <c r="VY613" s="54"/>
      <c r="VZ613" s="54"/>
      <c r="WA613" s="54"/>
      <c r="WB613" s="54"/>
      <c r="WC613" s="54"/>
      <c r="WD613" s="54"/>
      <c r="WE613" s="54"/>
      <c r="WF613" s="54"/>
      <c r="WG613" s="54"/>
      <c r="WH613" s="54"/>
      <c r="WI613" s="54"/>
      <c r="WJ613" s="54"/>
      <c r="WK613" s="54"/>
      <c r="WL613" s="54"/>
      <c r="WM613" s="54"/>
      <c r="WN613" s="54"/>
      <c r="WO613" s="54"/>
      <c r="WP613" s="54"/>
      <c r="WQ613" s="54"/>
      <c r="WR613" s="54"/>
      <c r="WS613" s="54"/>
      <c r="WT613" s="54"/>
      <c r="WU613" s="54"/>
      <c r="WV613" s="54"/>
      <c r="WW613" s="54"/>
      <c r="WX613" s="54"/>
      <c r="WY613" s="54"/>
      <c r="WZ613" s="54"/>
      <c r="XA613" s="54"/>
      <c r="XB613" s="54"/>
      <c r="XC613" s="54"/>
      <c r="XD613" s="54"/>
      <c r="XE613" s="54"/>
      <c r="XF613" s="54"/>
      <c r="XG613" s="54"/>
      <c r="XH613" s="54"/>
      <c r="XI613" s="54"/>
      <c r="XJ613" s="54"/>
      <c r="XK613" s="54"/>
      <c r="XL613" s="54"/>
      <c r="XM613" s="54"/>
      <c r="XN613" s="54"/>
      <c r="XO613" s="54"/>
      <c r="XP613" s="54"/>
      <c r="XQ613" s="54"/>
      <c r="XR613" s="54"/>
      <c r="XS613" s="54"/>
      <c r="XT613" s="54"/>
      <c r="XU613" s="54"/>
      <c r="XV613" s="54"/>
      <c r="XW613" s="54"/>
      <c r="XX613" s="54"/>
      <c r="XY613" s="54"/>
      <c r="XZ613" s="54"/>
      <c r="YA613" s="54"/>
      <c r="YB613" s="54"/>
      <c r="YC613" s="54"/>
      <c r="YD613" s="54"/>
      <c r="YE613" s="54"/>
      <c r="YF613" s="54"/>
      <c r="YG613" s="54"/>
      <c r="YH613" s="54"/>
      <c r="YI613" s="54"/>
      <c r="YJ613" s="54"/>
      <c r="YK613" s="54"/>
      <c r="YL613" s="54"/>
      <c r="YM613" s="54"/>
      <c r="YN613" s="54"/>
      <c r="YO613" s="54"/>
      <c r="YP613" s="54"/>
      <c r="YQ613" s="54"/>
      <c r="YR613" s="54"/>
      <c r="YS613" s="54"/>
      <c r="YT613" s="54"/>
      <c r="YU613" s="54"/>
      <c r="YV613" s="54"/>
      <c r="YW613" s="54"/>
      <c r="YX613" s="54"/>
      <c r="YY613" s="54"/>
      <c r="YZ613" s="54"/>
      <c r="ZA613" s="54"/>
      <c r="ZB613" s="54"/>
      <c r="ZC613" s="54"/>
      <c r="ZD613" s="54"/>
      <c r="ZE613" s="54"/>
      <c r="ZF613" s="54"/>
      <c r="ZG613" s="54"/>
      <c r="ZH613" s="54"/>
      <c r="ZI613" s="54"/>
      <c r="ZJ613" s="54"/>
      <c r="ZK613" s="54"/>
      <c r="ZL613" s="54"/>
      <c r="ZM613" s="54"/>
      <c r="ZN613" s="54"/>
      <c r="ZO613" s="54"/>
      <c r="ZP613" s="54"/>
      <c r="ZQ613" s="54"/>
      <c r="ZR613" s="54"/>
      <c r="ZS613" s="54"/>
      <c r="ZT613" s="54"/>
      <c r="ZU613" s="54"/>
      <c r="ZV613" s="54"/>
      <c r="ZW613" s="54"/>
      <c r="ZX613" s="54"/>
      <c r="ZY613" s="54"/>
      <c r="ZZ613" s="54"/>
    </row>
    <row r="614" spans="1:702" x14ac:dyDescent="0.2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  <c r="CW614" s="54"/>
      <c r="CX614" s="54"/>
      <c r="CY614" s="54"/>
      <c r="CZ614" s="54"/>
      <c r="DA614" s="54"/>
      <c r="DB614" s="54"/>
      <c r="DC614" s="54"/>
      <c r="DD614" s="54"/>
      <c r="DE614" s="54"/>
      <c r="DF614" s="54"/>
      <c r="DG614" s="54"/>
      <c r="DH614" s="54"/>
      <c r="DI614" s="54"/>
      <c r="DJ614" s="54"/>
      <c r="DK614" s="54"/>
      <c r="DL614" s="54"/>
      <c r="DM614" s="54"/>
      <c r="DN614" s="54"/>
      <c r="DO614" s="54"/>
      <c r="DP614" s="54"/>
      <c r="DQ614" s="54"/>
      <c r="DR614" s="54"/>
      <c r="DS614" s="54"/>
      <c r="DT614" s="54"/>
      <c r="DU614" s="54"/>
      <c r="DV614" s="54"/>
      <c r="DW614" s="54"/>
      <c r="DX614" s="54"/>
      <c r="DY614" s="54"/>
      <c r="DZ614" s="54"/>
      <c r="EA614" s="54"/>
      <c r="EB614" s="54"/>
      <c r="EC614" s="54"/>
      <c r="ED614" s="54"/>
      <c r="EE614" s="54"/>
      <c r="EF614" s="54"/>
      <c r="EG614" s="54"/>
      <c r="EH614" s="54"/>
      <c r="EI614" s="54"/>
      <c r="EJ614" s="54"/>
      <c r="EK614" s="54"/>
      <c r="EL614" s="54"/>
      <c r="EM614" s="54"/>
      <c r="EN614" s="54"/>
      <c r="EO614" s="54"/>
      <c r="EP614" s="54"/>
      <c r="EQ614" s="54"/>
      <c r="ER614" s="54"/>
      <c r="ES614" s="54"/>
      <c r="ET614" s="54"/>
      <c r="EU614" s="54"/>
      <c r="EV614" s="54"/>
      <c r="EW614" s="54"/>
      <c r="EX614" s="54"/>
      <c r="EY614" s="54"/>
      <c r="EZ614" s="54"/>
      <c r="FA614" s="54"/>
      <c r="FB614" s="54"/>
      <c r="FC614" s="54"/>
      <c r="FD614" s="54"/>
      <c r="FE614" s="54"/>
      <c r="FF614" s="54"/>
      <c r="FG614" s="54"/>
      <c r="FH614" s="54"/>
      <c r="FI614" s="54"/>
      <c r="FJ614" s="54"/>
      <c r="FK614" s="54"/>
      <c r="FL614" s="54"/>
      <c r="FM614" s="54"/>
      <c r="FN614" s="54"/>
      <c r="FO614" s="54"/>
      <c r="FP614" s="54"/>
      <c r="FQ614" s="54"/>
      <c r="FR614" s="54"/>
      <c r="FS614" s="54"/>
      <c r="FT614" s="54"/>
      <c r="FU614" s="54"/>
      <c r="FV614" s="54"/>
      <c r="FW614" s="54"/>
      <c r="FX614" s="54"/>
      <c r="FY614" s="54"/>
      <c r="FZ614" s="54"/>
      <c r="GA614" s="54"/>
      <c r="GB614" s="54"/>
      <c r="GC614" s="54"/>
      <c r="GD614" s="54"/>
      <c r="GE614" s="54"/>
      <c r="GF614" s="54"/>
      <c r="GG614" s="54"/>
      <c r="GH614" s="54"/>
      <c r="GI614" s="54"/>
      <c r="GJ614" s="54"/>
      <c r="GK614" s="54"/>
      <c r="GL614" s="54"/>
      <c r="GM614" s="54"/>
      <c r="GN614" s="54"/>
      <c r="GO614" s="54"/>
      <c r="GP614" s="54"/>
      <c r="GQ614" s="54"/>
      <c r="GR614" s="54"/>
      <c r="GS614" s="54"/>
      <c r="GT614" s="54"/>
      <c r="GU614" s="54"/>
      <c r="GV614" s="54"/>
      <c r="GW614" s="54"/>
      <c r="GX614" s="54"/>
      <c r="GY614" s="54"/>
      <c r="GZ614" s="54"/>
      <c r="HA614" s="54"/>
      <c r="HB614" s="54"/>
      <c r="HC614" s="54"/>
      <c r="HD614" s="54"/>
      <c r="HE614" s="54"/>
      <c r="HF614" s="54"/>
      <c r="HG614" s="54"/>
      <c r="HH614" s="54"/>
      <c r="HI614" s="54"/>
      <c r="HJ614" s="54"/>
      <c r="HK614" s="54"/>
      <c r="HL614" s="54"/>
      <c r="HM614" s="54"/>
      <c r="HN614" s="54"/>
      <c r="HO614" s="54"/>
      <c r="HP614" s="54"/>
      <c r="HQ614" s="54"/>
      <c r="HR614" s="54"/>
      <c r="HS614" s="54"/>
      <c r="HT614" s="54"/>
      <c r="HU614" s="54"/>
      <c r="HV614" s="54"/>
      <c r="HW614" s="54"/>
      <c r="HX614" s="54"/>
      <c r="HY614" s="54"/>
      <c r="HZ614" s="54"/>
      <c r="IA614" s="54"/>
      <c r="IB614" s="54"/>
      <c r="IC614" s="54"/>
      <c r="ID614" s="54"/>
      <c r="IE614" s="54"/>
      <c r="IF614" s="54"/>
      <c r="IG614" s="54"/>
      <c r="IH614" s="54"/>
      <c r="II614" s="54"/>
      <c r="IJ614" s="54"/>
      <c r="IK614" s="54"/>
      <c r="IL614" s="54"/>
      <c r="IM614" s="54"/>
      <c r="IN614" s="54"/>
      <c r="IO614" s="54"/>
      <c r="IP614" s="54"/>
      <c r="IQ614" s="54"/>
      <c r="IR614" s="54"/>
      <c r="IS614" s="54"/>
      <c r="IT614" s="54"/>
      <c r="IU614" s="54"/>
      <c r="IV614" s="54"/>
      <c r="IW614" s="54"/>
      <c r="IX614" s="54"/>
      <c r="IY614" s="54"/>
      <c r="IZ614" s="54"/>
      <c r="JA614" s="54"/>
      <c r="JB614" s="54"/>
      <c r="JC614" s="54"/>
      <c r="JD614" s="54"/>
      <c r="JE614" s="54"/>
      <c r="JF614" s="54"/>
      <c r="JG614" s="54"/>
      <c r="JH614" s="54"/>
      <c r="JI614" s="54"/>
      <c r="JJ614" s="54"/>
      <c r="JK614" s="54"/>
      <c r="JL614" s="54"/>
      <c r="JM614" s="54"/>
      <c r="JN614" s="54"/>
      <c r="JO614" s="54"/>
      <c r="JP614" s="54"/>
      <c r="JQ614" s="54"/>
      <c r="JR614" s="54"/>
      <c r="JS614" s="54"/>
      <c r="JT614" s="54"/>
      <c r="JU614" s="54"/>
      <c r="JV614" s="54"/>
      <c r="JW614" s="54"/>
      <c r="JX614" s="54"/>
      <c r="JY614" s="54"/>
      <c r="JZ614" s="54"/>
      <c r="KA614" s="54"/>
      <c r="KB614" s="54"/>
      <c r="KC614" s="54"/>
      <c r="KD614" s="54"/>
      <c r="KE614" s="54"/>
      <c r="KF614" s="54"/>
      <c r="KG614" s="54"/>
      <c r="KH614" s="54"/>
      <c r="KI614" s="54"/>
      <c r="KJ614" s="54"/>
      <c r="KK614" s="54"/>
      <c r="KL614" s="54"/>
      <c r="KM614" s="54"/>
      <c r="KN614" s="54"/>
      <c r="KO614" s="54"/>
      <c r="KP614" s="54"/>
      <c r="KQ614" s="54"/>
      <c r="KR614" s="54"/>
      <c r="KS614" s="54"/>
      <c r="KT614" s="54"/>
      <c r="KU614" s="54"/>
      <c r="KV614" s="54"/>
      <c r="KW614" s="54"/>
      <c r="KX614" s="54"/>
      <c r="KY614" s="54"/>
      <c r="KZ614" s="54"/>
      <c r="LA614" s="54"/>
      <c r="LB614" s="54"/>
      <c r="LC614" s="54"/>
      <c r="LD614" s="54"/>
      <c r="LE614" s="54"/>
      <c r="LF614" s="54"/>
      <c r="LG614" s="54"/>
      <c r="LH614" s="54"/>
      <c r="LI614" s="54"/>
      <c r="LJ614" s="54"/>
      <c r="LK614" s="54"/>
      <c r="LL614" s="54"/>
      <c r="LM614" s="54"/>
      <c r="LN614" s="54"/>
      <c r="LO614" s="54"/>
      <c r="LP614" s="54"/>
      <c r="LQ614" s="54"/>
      <c r="LR614" s="54"/>
      <c r="LS614" s="54"/>
      <c r="LT614" s="54"/>
      <c r="LU614" s="54"/>
      <c r="LV614" s="54"/>
      <c r="LW614" s="54"/>
      <c r="LX614" s="54"/>
      <c r="LY614" s="54"/>
      <c r="LZ614" s="54"/>
      <c r="MA614" s="54"/>
      <c r="MB614" s="54"/>
      <c r="MC614" s="54"/>
      <c r="MD614" s="54"/>
      <c r="ME614" s="54"/>
      <c r="MF614" s="54"/>
      <c r="MG614" s="54"/>
      <c r="MH614" s="54"/>
      <c r="MI614" s="54"/>
      <c r="MJ614" s="54"/>
      <c r="MK614" s="54"/>
      <c r="ML614" s="54"/>
      <c r="MM614" s="54"/>
      <c r="MN614" s="54"/>
      <c r="MO614" s="54"/>
      <c r="MP614" s="54"/>
      <c r="MQ614" s="54"/>
      <c r="MR614" s="54"/>
      <c r="MS614" s="54"/>
      <c r="MT614" s="54"/>
      <c r="MU614" s="54"/>
      <c r="MV614" s="54"/>
      <c r="MW614" s="54"/>
      <c r="MX614" s="54"/>
      <c r="MY614" s="54"/>
      <c r="MZ614" s="54"/>
      <c r="NA614" s="54"/>
      <c r="NB614" s="54"/>
      <c r="NC614" s="54"/>
      <c r="ND614" s="54"/>
      <c r="NE614" s="54"/>
      <c r="NF614" s="54"/>
      <c r="NG614" s="54"/>
      <c r="NH614" s="54"/>
      <c r="NI614" s="54"/>
      <c r="NJ614" s="54"/>
      <c r="NK614" s="54"/>
      <c r="NL614" s="54"/>
      <c r="NM614" s="54"/>
      <c r="NN614" s="54"/>
      <c r="NO614" s="54"/>
      <c r="NP614" s="54"/>
      <c r="NQ614" s="54"/>
      <c r="NR614" s="54"/>
      <c r="NS614" s="54"/>
      <c r="NT614" s="54"/>
      <c r="NU614" s="54"/>
      <c r="NV614" s="54"/>
      <c r="NW614" s="54"/>
      <c r="NX614" s="54"/>
      <c r="NY614" s="54"/>
      <c r="NZ614" s="54"/>
      <c r="OA614" s="54"/>
      <c r="OB614" s="54"/>
      <c r="OC614" s="54"/>
      <c r="OD614" s="54"/>
      <c r="OE614" s="54"/>
      <c r="OF614" s="54"/>
      <c r="OG614" s="54"/>
      <c r="OH614" s="54"/>
      <c r="OI614" s="54"/>
      <c r="OJ614" s="54"/>
      <c r="OK614" s="54"/>
      <c r="OL614" s="54"/>
      <c r="OM614" s="54"/>
      <c r="ON614" s="54"/>
      <c r="OO614" s="54"/>
      <c r="OP614" s="54"/>
      <c r="OQ614" s="54"/>
      <c r="OR614" s="54"/>
      <c r="OS614" s="54"/>
      <c r="OT614" s="54"/>
      <c r="OU614" s="54"/>
      <c r="OV614" s="54"/>
      <c r="OW614" s="54"/>
      <c r="OX614" s="54"/>
      <c r="OY614" s="54"/>
      <c r="OZ614" s="54"/>
      <c r="PA614" s="54"/>
      <c r="PB614" s="54"/>
      <c r="PC614" s="54"/>
      <c r="PD614" s="54"/>
      <c r="PE614" s="54"/>
      <c r="PF614" s="54"/>
      <c r="PG614" s="54"/>
      <c r="PH614" s="54"/>
      <c r="PI614" s="54"/>
      <c r="PJ614" s="54"/>
      <c r="PK614" s="54"/>
      <c r="PL614" s="54"/>
      <c r="PM614" s="54"/>
      <c r="PN614" s="54"/>
      <c r="PO614" s="54"/>
      <c r="PP614" s="54"/>
      <c r="PQ614" s="54"/>
      <c r="PR614" s="54"/>
      <c r="PS614" s="54"/>
      <c r="PT614" s="54"/>
      <c r="PU614" s="54"/>
      <c r="PV614" s="54"/>
      <c r="PW614" s="54"/>
      <c r="PX614" s="54"/>
      <c r="PY614" s="54"/>
      <c r="PZ614" s="54"/>
      <c r="QA614" s="54"/>
      <c r="QB614" s="54"/>
      <c r="QC614" s="54"/>
      <c r="QD614" s="54"/>
      <c r="QE614" s="54"/>
      <c r="QF614" s="54"/>
      <c r="QG614" s="54"/>
      <c r="QH614" s="54"/>
      <c r="QI614" s="54"/>
      <c r="QJ614" s="54"/>
      <c r="QK614" s="54"/>
      <c r="QL614" s="54"/>
      <c r="QM614" s="54"/>
      <c r="QN614" s="54"/>
      <c r="QO614" s="54"/>
      <c r="QP614" s="54"/>
      <c r="QQ614" s="54"/>
      <c r="QR614" s="54"/>
      <c r="QS614" s="54"/>
      <c r="QT614" s="54"/>
      <c r="QU614" s="54"/>
      <c r="QV614" s="54"/>
      <c r="QW614" s="54"/>
      <c r="QX614" s="54"/>
      <c r="QY614" s="54"/>
      <c r="QZ614" s="54"/>
      <c r="RA614" s="54"/>
      <c r="RB614" s="54"/>
      <c r="RC614" s="54"/>
      <c r="RD614" s="54"/>
      <c r="RE614" s="54"/>
      <c r="RF614" s="54"/>
      <c r="RG614" s="54"/>
      <c r="RH614" s="54"/>
      <c r="RI614" s="54"/>
      <c r="RJ614" s="54"/>
      <c r="RK614" s="54"/>
      <c r="RL614" s="54"/>
      <c r="RM614" s="54"/>
      <c r="RN614" s="54"/>
      <c r="RO614" s="54"/>
      <c r="RP614" s="54"/>
      <c r="RQ614" s="54"/>
      <c r="RR614" s="54"/>
      <c r="RS614" s="54"/>
      <c r="RT614" s="54"/>
      <c r="RU614" s="54"/>
      <c r="RV614" s="54"/>
      <c r="RW614" s="54"/>
      <c r="RX614" s="54"/>
      <c r="RY614" s="54"/>
      <c r="RZ614" s="54"/>
      <c r="SA614" s="54"/>
      <c r="SB614" s="54"/>
      <c r="SC614" s="54"/>
      <c r="SD614" s="54"/>
      <c r="SE614" s="54"/>
      <c r="SF614" s="54"/>
      <c r="SG614" s="54"/>
      <c r="SH614" s="54"/>
      <c r="SI614" s="54"/>
      <c r="SJ614" s="54"/>
      <c r="SK614" s="54"/>
      <c r="SL614" s="54"/>
      <c r="SM614" s="54"/>
      <c r="SN614" s="54"/>
      <c r="SO614" s="54"/>
      <c r="SP614" s="54"/>
      <c r="SQ614" s="54"/>
      <c r="SR614" s="54"/>
      <c r="SS614" s="54"/>
      <c r="ST614" s="54"/>
      <c r="SU614" s="54"/>
      <c r="SV614" s="54"/>
      <c r="SW614" s="54"/>
      <c r="SX614" s="54"/>
      <c r="SY614" s="54"/>
      <c r="SZ614" s="54"/>
      <c r="TA614" s="54"/>
      <c r="TB614" s="54"/>
      <c r="TC614" s="54"/>
      <c r="TD614" s="54"/>
      <c r="TE614" s="54"/>
      <c r="TF614" s="54"/>
      <c r="TG614" s="54"/>
      <c r="TH614" s="54"/>
      <c r="TI614" s="54"/>
      <c r="TJ614" s="54"/>
      <c r="TK614" s="54"/>
      <c r="TL614" s="54"/>
      <c r="TM614" s="54"/>
      <c r="TN614" s="54"/>
      <c r="TO614" s="54"/>
      <c r="TP614" s="54"/>
      <c r="TQ614" s="54"/>
      <c r="TR614" s="54"/>
      <c r="TS614" s="54"/>
      <c r="TT614" s="54"/>
      <c r="TU614" s="54"/>
      <c r="TV614" s="54"/>
      <c r="TW614" s="54"/>
      <c r="TX614" s="54"/>
      <c r="TY614" s="54"/>
      <c r="TZ614" s="54"/>
      <c r="UA614" s="54"/>
      <c r="UB614" s="54"/>
      <c r="UC614" s="54"/>
      <c r="UD614" s="54"/>
      <c r="UE614" s="54"/>
      <c r="UF614" s="54"/>
      <c r="UG614" s="54"/>
      <c r="UH614" s="54"/>
      <c r="UI614" s="54"/>
      <c r="UJ614" s="54"/>
      <c r="UK614" s="54"/>
      <c r="UL614" s="54"/>
      <c r="UM614" s="54"/>
      <c r="UN614" s="54"/>
      <c r="UO614" s="54"/>
      <c r="UP614" s="54"/>
      <c r="UQ614" s="54"/>
      <c r="UR614" s="54"/>
      <c r="US614" s="54"/>
      <c r="UT614" s="54"/>
      <c r="UU614" s="54"/>
      <c r="UV614" s="54"/>
      <c r="UW614" s="54"/>
      <c r="UX614" s="54"/>
      <c r="UY614" s="54"/>
      <c r="UZ614" s="54"/>
      <c r="VA614" s="54"/>
      <c r="VB614" s="54"/>
      <c r="VC614" s="54"/>
      <c r="VD614" s="54"/>
      <c r="VE614" s="54"/>
      <c r="VF614" s="54"/>
      <c r="VG614" s="54"/>
      <c r="VH614" s="54"/>
      <c r="VI614" s="54"/>
      <c r="VJ614" s="54"/>
      <c r="VK614" s="54"/>
      <c r="VL614" s="54"/>
      <c r="VM614" s="54"/>
      <c r="VN614" s="54"/>
      <c r="VO614" s="54"/>
      <c r="VP614" s="54"/>
      <c r="VQ614" s="54"/>
      <c r="VR614" s="54"/>
      <c r="VS614" s="54"/>
      <c r="VT614" s="54"/>
      <c r="VU614" s="54"/>
      <c r="VV614" s="54"/>
      <c r="VW614" s="54"/>
      <c r="VX614" s="54"/>
      <c r="VY614" s="54"/>
      <c r="VZ614" s="54"/>
      <c r="WA614" s="54"/>
      <c r="WB614" s="54"/>
      <c r="WC614" s="54"/>
      <c r="WD614" s="54"/>
      <c r="WE614" s="54"/>
      <c r="WF614" s="54"/>
      <c r="WG614" s="54"/>
      <c r="WH614" s="54"/>
      <c r="WI614" s="54"/>
      <c r="WJ614" s="54"/>
      <c r="WK614" s="54"/>
      <c r="WL614" s="54"/>
      <c r="WM614" s="54"/>
      <c r="WN614" s="54"/>
      <c r="WO614" s="54"/>
      <c r="WP614" s="54"/>
      <c r="WQ614" s="54"/>
      <c r="WR614" s="54"/>
      <c r="WS614" s="54"/>
      <c r="WT614" s="54"/>
      <c r="WU614" s="54"/>
      <c r="WV614" s="54"/>
      <c r="WW614" s="54"/>
      <c r="WX614" s="54"/>
      <c r="WY614" s="54"/>
      <c r="WZ614" s="54"/>
      <c r="XA614" s="54"/>
      <c r="XB614" s="54"/>
      <c r="XC614" s="54"/>
      <c r="XD614" s="54"/>
      <c r="XE614" s="54"/>
      <c r="XF614" s="54"/>
      <c r="XG614" s="54"/>
      <c r="XH614" s="54"/>
      <c r="XI614" s="54"/>
      <c r="XJ614" s="54"/>
      <c r="XK614" s="54"/>
      <c r="XL614" s="54"/>
      <c r="XM614" s="54"/>
      <c r="XN614" s="54"/>
      <c r="XO614" s="54"/>
      <c r="XP614" s="54"/>
      <c r="XQ614" s="54"/>
      <c r="XR614" s="54"/>
      <c r="XS614" s="54"/>
      <c r="XT614" s="54"/>
      <c r="XU614" s="54"/>
      <c r="XV614" s="54"/>
      <c r="XW614" s="54"/>
      <c r="XX614" s="54"/>
      <c r="XY614" s="54"/>
      <c r="XZ614" s="54"/>
      <c r="YA614" s="54"/>
      <c r="YB614" s="54"/>
      <c r="YC614" s="54"/>
      <c r="YD614" s="54"/>
      <c r="YE614" s="54"/>
      <c r="YF614" s="54"/>
      <c r="YG614" s="54"/>
      <c r="YH614" s="54"/>
      <c r="YI614" s="54"/>
      <c r="YJ614" s="54"/>
      <c r="YK614" s="54"/>
      <c r="YL614" s="54"/>
      <c r="YM614" s="54"/>
      <c r="YN614" s="54"/>
      <c r="YO614" s="54"/>
      <c r="YP614" s="54"/>
      <c r="YQ614" s="54"/>
      <c r="YR614" s="54"/>
      <c r="YS614" s="54"/>
      <c r="YT614" s="54"/>
      <c r="YU614" s="54"/>
      <c r="YV614" s="54"/>
      <c r="YW614" s="54"/>
      <c r="YX614" s="54"/>
      <c r="YY614" s="54"/>
      <c r="YZ614" s="54"/>
      <c r="ZA614" s="54"/>
      <c r="ZB614" s="54"/>
      <c r="ZC614" s="54"/>
      <c r="ZD614" s="54"/>
      <c r="ZE614" s="54"/>
      <c r="ZF614" s="54"/>
      <c r="ZG614" s="54"/>
      <c r="ZH614" s="54"/>
      <c r="ZI614" s="54"/>
      <c r="ZJ614" s="54"/>
      <c r="ZK614" s="54"/>
      <c r="ZL614" s="54"/>
      <c r="ZM614" s="54"/>
      <c r="ZN614" s="54"/>
      <c r="ZO614" s="54"/>
      <c r="ZP614" s="54"/>
      <c r="ZQ614" s="54"/>
      <c r="ZR614" s="54"/>
      <c r="ZS614" s="54"/>
      <c r="ZT614" s="54"/>
      <c r="ZU614" s="54"/>
      <c r="ZV614" s="54"/>
      <c r="ZW614" s="54"/>
      <c r="ZX614" s="54"/>
      <c r="ZY614" s="54"/>
      <c r="ZZ614" s="54"/>
    </row>
    <row r="615" spans="1:702" x14ac:dyDescent="0.2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  <c r="BY615" s="54"/>
      <c r="BZ615" s="54"/>
      <c r="CA615" s="54"/>
      <c r="CB615" s="54"/>
      <c r="CC615" s="54"/>
      <c r="CD615" s="54"/>
      <c r="CE615" s="54"/>
      <c r="CF615" s="54"/>
      <c r="CG615" s="54"/>
      <c r="CH615" s="54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  <c r="CW615" s="54"/>
      <c r="CX615" s="54"/>
      <c r="CY615" s="54"/>
      <c r="CZ615" s="54"/>
      <c r="DA615" s="54"/>
      <c r="DB615" s="54"/>
      <c r="DC615" s="54"/>
      <c r="DD615" s="54"/>
      <c r="DE615" s="54"/>
      <c r="DF615" s="54"/>
      <c r="DG615" s="54"/>
      <c r="DH615" s="54"/>
      <c r="DI615" s="54"/>
      <c r="DJ615" s="54"/>
      <c r="DK615" s="54"/>
      <c r="DL615" s="54"/>
      <c r="DM615" s="54"/>
      <c r="DN615" s="54"/>
      <c r="DO615" s="54"/>
      <c r="DP615" s="54"/>
      <c r="DQ615" s="54"/>
      <c r="DR615" s="54"/>
      <c r="DS615" s="54"/>
      <c r="DT615" s="54"/>
      <c r="DU615" s="54"/>
      <c r="DV615" s="54"/>
      <c r="DW615" s="54"/>
      <c r="DX615" s="54"/>
      <c r="DY615" s="54"/>
      <c r="DZ615" s="54"/>
      <c r="EA615" s="54"/>
      <c r="EB615" s="54"/>
      <c r="EC615" s="54"/>
      <c r="ED615" s="54"/>
      <c r="EE615" s="54"/>
      <c r="EF615" s="54"/>
      <c r="EG615" s="54"/>
      <c r="EH615" s="54"/>
      <c r="EI615" s="54"/>
      <c r="EJ615" s="54"/>
      <c r="EK615" s="54"/>
      <c r="EL615" s="54"/>
      <c r="EM615" s="54"/>
      <c r="EN615" s="54"/>
      <c r="EO615" s="54"/>
      <c r="EP615" s="54"/>
      <c r="EQ615" s="54"/>
      <c r="ER615" s="54"/>
      <c r="ES615" s="54"/>
      <c r="ET615" s="54"/>
      <c r="EU615" s="54"/>
      <c r="EV615" s="54"/>
      <c r="EW615" s="54"/>
      <c r="EX615" s="54"/>
      <c r="EY615" s="54"/>
      <c r="EZ615" s="54"/>
      <c r="FA615" s="54"/>
      <c r="FB615" s="54"/>
      <c r="FC615" s="54"/>
      <c r="FD615" s="54"/>
      <c r="FE615" s="54"/>
      <c r="FF615" s="54"/>
      <c r="FG615" s="54"/>
      <c r="FH615" s="54"/>
      <c r="FI615" s="54"/>
      <c r="FJ615" s="54"/>
      <c r="FK615" s="54"/>
      <c r="FL615" s="54"/>
      <c r="FM615" s="54"/>
      <c r="FN615" s="54"/>
      <c r="FO615" s="54"/>
      <c r="FP615" s="54"/>
      <c r="FQ615" s="54"/>
      <c r="FR615" s="54"/>
      <c r="FS615" s="54"/>
      <c r="FT615" s="54"/>
      <c r="FU615" s="54"/>
      <c r="FV615" s="54"/>
      <c r="FW615" s="54"/>
      <c r="FX615" s="54"/>
      <c r="FY615" s="54"/>
      <c r="FZ615" s="54"/>
      <c r="GA615" s="54"/>
      <c r="GB615" s="54"/>
      <c r="GC615" s="54"/>
      <c r="GD615" s="54"/>
      <c r="GE615" s="54"/>
      <c r="GF615" s="54"/>
      <c r="GG615" s="54"/>
      <c r="GH615" s="54"/>
      <c r="GI615" s="54"/>
      <c r="GJ615" s="54"/>
      <c r="GK615" s="54"/>
      <c r="GL615" s="54"/>
      <c r="GM615" s="54"/>
      <c r="GN615" s="54"/>
      <c r="GO615" s="54"/>
      <c r="GP615" s="54"/>
      <c r="GQ615" s="54"/>
      <c r="GR615" s="54"/>
      <c r="GS615" s="54"/>
      <c r="GT615" s="54"/>
      <c r="GU615" s="54"/>
      <c r="GV615" s="54"/>
      <c r="GW615" s="54"/>
      <c r="GX615" s="54"/>
      <c r="GY615" s="54"/>
      <c r="GZ615" s="54"/>
      <c r="HA615" s="54"/>
      <c r="HB615" s="54"/>
      <c r="HC615" s="54"/>
      <c r="HD615" s="54"/>
      <c r="HE615" s="54"/>
      <c r="HF615" s="54"/>
      <c r="HG615" s="54"/>
      <c r="HH615" s="54"/>
      <c r="HI615" s="54"/>
      <c r="HJ615" s="54"/>
      <c r="HK615" s="54"/>
      <c r="HL615" s="54"/>
      <c r="HM615" s="54"/>
      <c r="HN615" s="54"/>
      <c r="HO615" s="54"/>
      <c r="HP615" s="54"/>
      <c r="HQ615" s="54"/>
      <c r="HR615" s="54"/>
      <c r="HS615" s="54"/>
      <c r="HT615" s="54"/>
      <c r="HU615" s="54"/>
      <c r="HV615" s="54"/>
      <c r="HW615" s="54"/>
      <c r="HX615" s="54"/>
      <c r="HY615" s="54"/>
      <c r="HZ615" s="54"/>
      <c r="IA615" s="54"/>
      <c r="IB615" s="54"/>
      <c r="IC615" s="54"/>
      <c r="ID615" s="54"/>
      <c r="IE615" s="54"/>
      <c r="IF615" s="54"/>
      <c r="IG615" s="54"/>
      <c r="IH615" s="54"/>
      <c r="II615" s="54"/>
      <c r="IJ615" s="54"/>
      <c r="IK615" s="54"/>
      <c r="IL615" s="54"/>
      <c r="IM615" s="54"/>
      <c r="IN615" s="54"/>
      <c r="IO615" s="54"/>
      <c r="IP615" s="54"/>
      <c r="IQ615" s="54"/>
      <c r="IR615" s="54"/>
      <c r="IS615" s="54"/>
      <c r="IT615" s="54"/>
      <c r="IU615" s="54"/>
      <c r="IV615" s="54"/>
      <c r="IW615" s="54"/>
      <c r="IX615" s="54"/>
      <c r="IY615" s="54"/>
      <c r="IZ615" s="54"/>
      <c r="JA615" s="54"/>
      <c r="JB615" s="54"/>
      <c r="JC615" s="54"/>
      <c r="JD615" s="54"/>
      <c r="JE615" s="54"/>
      <c r="JF615" s="54"/>
      <c r="JG615" s="54"/>
      <c r="JH615" s="54"/>
      <c r="JI615" s="54"/>
      <c r="JJ615" s="54"/>
      <c r="JK615" s="54"/>
      <c r="JL615" s="54"/>
      <c r="JM615" s="54"/>
      <c r="JN615" s="54"/>
      <c r="JO615" s="54"/>
      <c r="JP615" s="54"/>
      <c r="JQ615" s="54"/>
      <c r="JR615" s="54"/>
      <c r="JS615" s="54"/>
      <c r="JT615" s="54"/>
      <c r="JU615" s="54"/>
      <c r="JV615" s="54"/>
      <c r="JW615" s="54"/>
      <c r="JX615" s="54"/>
      <c r="JY615" s="54"/>
      <c r="JZ615" s="54"/>
      <c r="KA615" s="54"/>
      <c r="KB615" s="54"/>
      <c r="KC615" s="54"/>
      <c r="KD615" s="54"/>
      <c r="KE615" s="54"/>
      <c r="KF615" s="54"/>
      <c r="KG615" s="54"/>
      <c r="KH615" s="54"/>
      <c r="KI615" s="54"/>
      <c r="KJ615" s="54"/>
      <c r="KK615" s="54"/>
      <c r="KL615" s="54"/>
      <c r="KM615" s="54"/>
      <c r="KN615" s="54"/>
      <c r="KO615" s="54"/>
      <c r="KP615" s="54"/>
      <c r="KQ615" s="54"/>
      <c r="KR615" s="54"/>
      <c r="KS615" s="54"/>
      <c r="KT615" s="54"/>
      <c r="KU615" s="54"/>
      <c r="KV615" s="54"/>
      <c r="KW615" s="54"/>
      <c r="KX615" s="54"/>
      <c r="KY615" s="54"/>
      <c r="KZ615" s="54"/>
      <c r="LA615" s="54"/>
      <c r="LB615" s="54"/>
      <c r="LC615" s="54"/>
      <c r="LD615" s="54"/>
      <c r="LE615" s="54"/>
      <c r="LF615" s="54"/>
      <c r="LG615" s="54"/>
      <c r="LH615" s="54"/>
      <c r="LI615" s="54"/>
      <c r="LJ615" s="54"/>
      <c r="LK615" s="54"/>
      <c r="LL615" s="54"/>
      <c r="LM615" s="54"/>
      <c r="LN615" s="54"/>
      <c r="LO615" s="54"/>
      <c r="LP615" s="54"/>
      <c r="LQ615" s="54"/>
      <c r="LR615" s="54"/>
      <c r="LS615" s="54"/>
      <c r="LT615" s="54"/>
      <c r="LU615" s="54"/>
      <c r="LV615" s="54"/>
      <c r="LW615" s="54"/>
      <c r="LX615" s="54"/>
      <c r="LY615" s="54"/>
      <c r="LZ615" s="54"/>
      <c r="MA615" s="54"/>
      <c r="MB615" s="54"/>
      <c r="MC615" s="54"/>
      <c r="MD615" s="54"/>
      <c r="ME615" s="54"/>
      <c r="MF615" s="54"/>
      <c r="MG615" s="54"/>
      <c r="MH615" s="54"/>
      <c r="MI615" s="54"/>
      <c r="MJ615" s="54"/>
      <c r="MK615" s="54"/>
      <c r="ML615" s="54"/>
      <c r="MM615" s="54"/>
      <c r="MN615" s="54"/>
      <c r="MO615" s="54"/>
      <c r="MP615" s="54"/>
      <c r="MQ615" s="54"/>
      <c r="MR615" s="54"/>
      <c r="MS615" s="54"/>
      <c r="MT615" s="54"/>
      <c r="MU615" s="54"/>
      <c r="MV615" s="54"/>
      <c r="MW615" s="54"/>
      <c r="MX615" s="54"/>
      <c r="MY615" s="54"/>
      <c r="MZ615" s="54"/>
      <c r="NA615" s="54"/>
      <c r="NB615" s="54"/>
      <c r="NC615" s="54"/>
      <c r="ND615" s="54"/>
      <c r="NE615" s="54"/>
      <c r="NF615" s="54"/>
      <c r="NG615" s="54"/>
      <c r="NH615" s="54"/>
      <c r="NI615" s="54"/>
      <c r="NJ615" s="54"/>
      <c r="NK615" s="54"/>
      <c r="NL615" s="54"/>
      <c r="NM615" s="54"/>
      <c r="NN615" s="54"/>
      <c r="NO615" s="54"/>
      <c r="NP615" s="54"/>
      <c r="NQ615" s="54"/>
      <c r="NR615" s="54"/>
      <c r="NS615" s="54"/>
      <c r="NT615" s="54"/>
      <c r="NU615" s="54"/>
      <c r="NV615" s="54"/>
      <c r="NW615" s="54"/>
      <c r="NX615" s="54"/>
      <c r="NY615" s="54"/>
      <c r="NZ615" s="54"/>
      <c r="OA615" s="54"/>
      <c r="OB615" s="54"/>
      <c r="OC615" s="54"/>
      <c r="OD615" s="54"/>
      <c r="OE615" s="54"/>
      <c r="OF615" s="54"/>
      <c r="OG615" s="54"/>
      <c r="OH615" s="54"/>
      <c r="OI615" s="54"/>
      <c r="OJ615" s="54"/>
      <c r="OK615" s="54"/>
      <c r="OL615" s="54"/>
      <c r="OM615" s="54"/>
      <c r="ON615" s="54"/>
      <c r="OO615" s="54"/>
      <c r="OP615" s="54"/>
      <c r="OQ615" s="54"/>
      <c r="OR615" s="54"/>
      <c r="OS615" s="54"/>
      <c r="OT615" s="54"/>
      <c r="OU615" s="54"/>
      <c r="OV615" s="54"/>
      <c r="OW615" s="54"/>
      <c r="OX615" s="54"/>
      <c r="OY615" s="54"/>
      <c r="OZ615" s="54"/>
      <c r="PA615" s="54"/>
      <c r="PB615" s="54"/>
      <c r="PC615" s="54"/>
      <c r="PD615" s="54"/>
      <c r="PE615" s="54"/>
      <c r="PF615" s="54"/>
      <c r="PG615" s="54"/>
      <c r="PH615" s="54"/>
      <c r="PI615" s="54"/>
      <c r="PJ615" s="54"/>
      <c r="PK615" s="54"/>
      <c r="PL615" s="54"/>
      <c r="PM615" s="54"/>
      <c r="PN615" s="54"/>
      <c r="PO615" s="54"/>
      <c r="PP615" s="54"/>
      <c r="PQ615" s="54"/>
      <c r="PR615" s="54"/>
      <c r="PS615" s="54"/>
      <c r="PT615" s="54"/>
      <c r="PU615" s="54"/>
      <c r="PV615" s="54"/>
      <c r="PW615" s="54"/>
      <c r="PX615" s="54"/>
      <c r="PY615" s="54"/>
      <c r="PZ615" s="54"/>
      <c r="QA615" s="54"/>
      <c r="QB615" s="54"/>
      <c r="QC615" s="54"/>
      <c r="QD615" s="54"/>
      <c r="QE615" s="54"/>
      <c r="QF615" s="54"/>
      <c r="QG615" s="54"/>
      <c r="QH615" s="54"/>
      <c r="QI615" s="54"/>
      <c r="QJ615" s="54"/>
      <c r="QK615" s="54"/>
      <c r="QL615" s="54"/>
      <c r="QM615" s="54"/>
      <c r="QN615" s="54"/>
      <c r="QO615" s="54"/>
      <c r="QP615" s="54"/>
      <c r="QQ615" s="54"/>
      <c r="QR615" s="54"/>
      <c r="QS615" s="54"/>
      <c r="QT615" s="54"/>
      <c r="QU615" s="54"/>
      <c r="QV615" s="54"/>
      <c r="QW615" s="54"/>
      <c r="QX615" s="54"/>
      <c r="QY615" s="54"/>
      <c r="QZ615" s="54"/>
      <c r="RA615" s="54"/>
      <c r="RB615" s="54"/>
      <c r="RC615" s="54"/>
      <c r="RD615" s="54"/>
      <c r="RE615" s="54"/>
      <c r="RF615" s="54"/>
      <c r="RG615" s="54"/>
      <c r="RH615" s="54"/>
      <c r="RI615" s="54"/>
      <c r="RJ615" s="54"/>
      <c r="RK615" s="54"/>
      <c r="RL615" s="54"/>
      <c r="RM615" s="54"/>
      <c r="RN615" s="54"/>
      <c r="RO615" s="54"/>
      <c r="RP615" s="54"/>
      <c r="RQ615" s="54"/>
      <c r="RR615" s="54"/>
      <c r="RS615" s="54"/>
      <c r="RT615" s="54"/>
      <c r="RU615" s="54"/>
      <c r="RV615" s="54"/>
      <c r="RW615" s="54"/>
      <c r="RX615" s="54"/>
      <c r="RY615" s="54"/>
      <c r="RZ615" s="54"/>
      <c r="SA615" s="54"/>
      <c r="SB615" s="54"/>
      <c r="SC615" s="54"/>
      <c r="SD615" s="54"/>
      <c r="SE615" s="54"/>
      <c r="SF615" s="54"/>
      <c r="SG615" s="54"/>
      <c r="SH615" s="54"/>
      <c r="SI615" s="54"/>
      <c r="SJ615" s="54"/>
      <c r="SK615" s="54"/>
      <c r="SL615" s="54"/>
      <c r="SM615" s="54"/>
      <c r="SN615" s="54"/>
      <c r="SO615" s="54"/>
      <c r="SP615" s="54"/>
      <c r="SQ615" s="54"/>
      <c r="SR615" s="54"/>
      <c r="SS615" s="54"/>
      <c r="ST615" s="54"/>
      <c r="SU615" s="54"/>
      <c r="SV615" s="54"/>
      <c r="SW615" s="54"/>
      <c r="SX615" s="54"/>
      <c r="SY615" s="54"/>
      <c r="SZ615" s="54"/>
      <c r="TA615" s="54"/>
      <c r="TB615" s="54"/>
      <c r="TC615" s="54"/>
      <c r="TD615" s="54"/>
      <c r="TE615" s="54"/>
      <c r="TF615" s="54"/>
      <c r="TG615" s="54"/>
      <c r="TH615" s="54"/>
      <c r="TI615" s="54"/>
      <c r="TJ615" s="54"/>
      <c r="TK615" s="54"/>
      <c r="TL615" s="54"/>
      <c r="TM615" s="54"/>
      <c r="TN615" s="54"/>
      <c r="TO615" s="54"/>
      <c r="TP615" s="54"/>
      <c r="TQ615" s="54"/>
      <c r="TR615" s="54"/>
      <c r="TS615" s="54"/>
      <c r="TT615" s="54"/>
      <c r="TU615" s="54"/>
      <c r="TV615" s="54"/>
      <c r="TW615" s="54"/>
      <c r="TX615" s="54"/>
      <c r="TY615" s="54"/>
      <c r="TZ615" s="54"/>
      <c r="UA615" s="54"/>
      <c r="UB615" s="54"/>
      <c r="UC615" s="54"/>
      <c r="UD615" s="54"/>
      <c r="UE615" s="54"/>
      <c r="UF615" s="54"/>
      <c r="UG615" s="54"/>
      <c r="UH615" s="54"/>
      <c r="UI615" s="54"/>
      <c r="UJ615" s="54"/>
      <c r="UK615" s="54"/>
      <c r="UL615" s="54"/>
      <c r="UM615" s="54"/>
      <c r="UN615" s="54"/>
      <c r="UO615" s="54"/>
      <c r="UP615" s="54"/>
      <c r="UQ615" s="54"/>
      <c r="UR615" s="54"/>
      <c r="US615" s="54"/>
      <c r="UT615" s="54"/>
      <c r="UU615" s="54"/>
      <c r="UV615" s="54"/>
      <c r="UW615" s="54"/>
      <c r="UX615" s="54"/>
      <c r="UY615" s="54"/>
      <c r="UZ615" s="54"/>
      <c r="VA615" s="54"/>
      <c r="VB615" s="54"/>
      <c r="VC615" s="54"/>
      <c r="VD615" s="54"/>
      <c r="VE615" s="54"/>
      <c r="VF615" s="54"/>
      <c r="VG615" s="54"/>
      <c r="VH615" s="54"/>
      <c r="VI615" s="54"/>
      <c r="VJ615" s="54"/>
      <c r="VK615" s="54"/>
      <c r="VL615" s="54"/>
      <c r="VM615" s="54"/>
      <c r="VN615" s="54"/>
      <c r="VO615" s="54"/>
      <c r="VP615" s="54"/>
      <c r="VQ615" s="54"/>
      <c r="VR615" s="54"/>
      <c r="VS615" s="54"/>
      <c r="VT615" s="54"/>
      <c r="VU615" s="54"/>
      <c r="VV615" s="54"/>
      <c r="VW615" s="54"/>
      <c r="VX615" s="54"/>
      <c r="VY615" s="54"/>
      <c r="VZ615" s="54"/>
      <c r="WA615" s="54"/>
      <c r="WB615" s="54"/>
      <c r="WC615" s="54"/>
      <c r="WD615" s="54"/>
      <c r="WE615" s="54"/>
      <c r="WF615" s="54"/>
      <c r="WG615" s="54"/>
      <c r="WH615" s="54"/>
      <c r="WI615" s="54"/>
      <c r="WJ615" s="54"/>
      <c r="WK615" s="54"/>
      <c r="WL615" s="54"/>
      <c r="WM615" s="54"/>
      <c r="WN615" s="54"/>
      <c r="WO615" s="54"/>
      <c r="WP615" s="54"/>
      <c r="WQ615" s="54"/>
      <c r="WR615" s="54"/>
      <c r="WS615" s="54"/>
      <c r="WT615" s="54"/>
      <c r="WU615" s="54"/>
      <c r="WV615" s="54"/>
      <c r="WW615" s="54"/>
      <c r="WX615" s="54"/>
      <c r="WY615" s="54"/>
      <c r="WZ615" s="54"/>
      <c r="XA615" s="54"/>
      <c r="XB615" s="54"/>
      <c r="XC615" s="54"/>
      <c r="XD615" s="54"/>
      <c r="XE615" s="54"/>
      <c r="XF615" s="54"/>
      <c r="XG615" s="54"/>
      <c r="XH615" s="54"/>
      <c r="XI615" s="54"/>
      <c r="XJ615" s="54"/>
      <c r="XK615" s="54"/>
      <c r="XL615" s="54"/>
      <c r="XM615" s="54"/>
      <c r="XN615" s="54"/>
      <c r="XO615" s="54"/>
      <c r="XP615" s="54"/>
      <c r="XQ615" s="54"/>
      <c r="XR615" s="54"/>
      <c r="XS615" s="54"/>
      <c r="XT615" s="54"/>
      <c r="XU615" s="54"/>
      <c r="XV615" s="54"/>
      <c r="XW615" s="54"/>
      <c r="XX615" s="54"/>
      <c r="XY615" s="54"/>
      <c r="XZ615" s="54"/>
      <c r="YA615" s="54"/>
      <c r="YB615" s="54"/>
      <c r="YC615" s="54"/>
      <c r="YD615" s="54"/>
      <c r="YE615" s="54"/>
      <c r="YF615" s="54"/>
      <c r="YG615" s="54"/>
      <c r="YH615" s="54"/>
      <c r="YI615" s="54"/>
      <c r="YJ615" s="54"/>
      <c r="YK615" s="54"/>
      <c r="YL615" s="54"/>
      <c r="YM615" s="54"/>
      <c r="YN615" s="54"/>
      <c r="YO615" s="54"/>
      <c r="YP615" s="54"/>
      <c r="YQ615" s="54"/>
      <c r="YR615" s="54"/>
      <c r="YS615" s="54"/>
      <c r="YT615" s="54"/>
      <c r="YU615" s="54"/>
      <c r="YV615" s="54"/>
      <c r="YW615" s="54"/>
      <c r="YX615" s="54"/>
      <c r="YY615" s="54"/>
      <c r="YZ615" s="54"/>
      <c r="ZA615" s="54"/>
      <c r="ZB615" s="54"/>
      <c r="ZC615" s="54"/>
      <c r="ZD615" s="54"/>
      <c r="ZE615" s="54"/>
      <c r="ZF615" s="54"/>
      <c r="ZG615" s="54"/>
      <c r="ZH615" s="54"/>
      <c r="ZI615" s="54"/>
      <c r="ZJ615" s="54"/>
      <c r="ZK615" s="54"/>
      <c r="ZL615" s="54"/>
      <c r="ZM615" s="54"/>
      <c r="ZN615" s="54"/>
      <c r="ZO615" s="54"/>
      <c r="ZP615" s="54"/>
      <c r="ZQ615" s="54"/>
      <c r="ZR615" s="54"/>
      <c r="ZS615" s="54"/>
      <c r="ZT615" s="54"/>
      <c r="ZU615" s="54"/>
      <c r="ZV615" s="54"/>
      <c r="ZW615" s="54"/>
      <c r="ZX615" s="54"/>
      <c r="ZY615" s="54"/>
      <c r="ZZ615" s="54"/>
    </row>
    <row r="616" spans="1:702" x14ac:dyDescent="0.2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  <c r="CW616" s="54"/>
      <c r="CX616" s="54"/>
      <c r="CY616" s="54"/>
      <c r="CZ616" s="54"/>
      <c r="DA616" s="54"/>
      <c r="DB616" s="54"/>
      <c r="DC616" s="54"/>
      <c r="DD616" s="54"/>
      <c r="DE616" s="54"/>
      <c r="DF616" s="54"/>
      <c r="DG616" s="54"/>
      <c r="DH616" s="54"/>
      <c r="DI616" s="54"/>
      <c r="DJ616" s="54"/>
      <c r="DK616" s="54"/>
      <c r="DL616" s="54"/>
      <c r="DM616" s="54"/>
      <c r="DN616" s="54"/>
      <c r="DO616" s="54"/>
      <c r="DP616" s="54"/>
      <c r="DQ616" s="54"/>
      <c r="DR616" s="54"/>
      <c r="DS616" s="54"/>
      <c r="DT616" s="54"/>
      <c r="DU616" s="54"/>
      <c r="DV616" s="54"/>
      <c r="DW616" s="54"/>
      <c r="DX616" s="54"/>
      <c r="DY616" s="54"/>
      <c r="DZ616" s="54"/>
      <c r="EA616" s="54"/>
      <c r="EB616" s="54"/>
      <c r="EC616" s="54"/>
      <c r="ED616" s="54"/>
      <c r="EE616" s="54"/>
      <c r="EF616" s="54"/>
      <c r="EG616" s="54"/>
      <c r="EH616" s="54"/>
      <c r="EI616" s="54"/>
      <c r="EJ616" s="54"/>
      <c r="EK616" s="54"/>
      <c r="EL616" s="54"/>
      <c r="EM616" s="54"/>
      <c r="EN616" s="54"/>
      <c r="EO616" s="54"/>
      <c r="EP616" s="54"/>
      <c r="EQ616" s="54"/>
      <c r="ER616" s="54"/>
      <c r="ES616" s="54"/>
      <c r="ET616" s="54"/>
      <c r="EU616" s="54"/>
      <c r="EV616" s="54"/>
      <c r="EW616" s="54"/>
      <c r="EX616" s="54"/>
      <c r="EY616" s="54"/>
      <c r="EZ616" s="54"/>
      <c r="FA616" s="54"/>
      <c r="FB616" s="54"/>
      <c r="FC616" s="54"/>
      <c r="FD616" s="54"/>
      <c r="FE616" s="54"/>
      <c r="FF616" s="54"/>
      <c r="FG616" s="54"/>
      <c r="FH616" s="54"/>
      <c r="FI616" s="54"/>
      <c r="FJ616" s="54"/>
      <c r="FK616" s="54"/>
      <c r="FL616" s="54"/>
      <c r="FM616" s="54"/>
      <c r="FN616" s="54"/>
      <c r="FO616" s="54"/>
      <c r="FP616" s="54"/>
      <c r="FQ616" s="54"/>
      <c r="FR616" s="54"/>
      <c r="FS616" s="54"/>
      <c r="FT616" s="54"/>
      <c r="FU616" s="54"/>
      <c r="FV616" s="54"/>
      <c r="FW616" s="54"/>
      <c r="FX616" s="54"/>
      <c r="FY616" s="54"/>
      <c r="FZ616" s="54"/>
      <c r="GA616" s="54"/>
      <c r="GB616" s="54"/>
      <c r="GC616" s="54"/>
      <c r="GD616" s="54"/>
      <c r="GE616" s="54"/>
      <c r="GF616" s="54"/>
      <c r="GG616" s="54"/>
      <c r="GH616" s="54"/>
      <c r="GI616" s="54"/>
      <c r="GJ616" s="54"/>
      <c r="GK616" s="54"/>
      <c r="GL616" s="54"/>
      <c r="GM616" s="54"/>
      <c r="GN616" s="54"/>
      <c r="GO616" s="54"/>
      <c r="GP616" s="54"/>
      <c r="GQ616" s="54"/>
      <c r="GR616" s="54"/>
      <c r="GS616" s="54"/>
      <c r="GT616" s="54"/>
      <c r="GU616" s="54"/>
      <c r="GV616" s="54"/>
      <c r="GW616" s="54"/>
      <c r="GX616" s="54"/>
      <c r="GY616" s="54"/>
      <c r="GZ616" s="54"/>
      <c r="HA616" s="54"/>
      <c r="HB616" s="54"/>
      <c r="HC616" s="54"/>
      <c r="HD616" s="54"/>
      <c r="HE616" s="54"/>
      <c r="HF616" s="54"/>
      <c r="HG616" s="54"/>
      <c r="HH616" s="54"/>
      <c r="HI616" s="54"/>
      <c r="HJ616" s="54"/>
      <c r="HK616" s="54"/>
      <c r="HL616" s="54"/>
      <c r="HM616" s="54"/>
      <c r="HN616" s="54"/>
      <c r="HO616" s="54"/>
      <c r="HP616" s="54"/>
      <c r="HQ616" s="54"/>
      <c r="HR616" s="54"/>
      <c r="HS616" s="54"/>
      <c r="HT616" s="54"/>
      <c r="HU616" s="54"/>
      <c r="HV616" s="54"/>
      <c r="HW616" s="54"/>
      <c r="HX616" s="54"/>
      <c r="HY616" s="54"/>
      <c r="HZ616" s="54"/>
      <c r="IA616" s="54"/>
      <c r="IB616" s="54"/>
      <c r="IC616" s="54"/>
      <c r="ID616" s="54"/>
      <c r="IE616" s="54"/>
      <c r="IF616" s="54"/>
      <c r="IG616" s="54"/>
      <c r="IH616" s="54"/>
      <c r="II616" s="54"/>
      <c r="IJ616" s="54"/>
      <c r="IK616" s="54"/>
      <c r="IL616" s="54"/>
      <c r="IM616" s="54"/>
      <c r="IN616" s="54"/>
      <c r="IO616" s="54"/>
      <c r="IP616" s="54"/>
      <c r="IQ616" s="54"/>
      <c r="IR616" s="54"/>
      <c r="IS616" s="54"/>
      <c r="IT616" s="54"/>
      <c r="IU616" s="54"/>
      <c r="IV616" s="54"/>
      <c r="IW616" s="54"/>
      <c r="IX616" s="54"/>
      <c r="IY616" s="54"/>
      <c r="IZ616" s="54"/>
      <c r="JA616" s="54"/>
      <c r="JB616" s="54"/>
      <c r="JC616" s="54"/>
      <c r="JD616" s="54"/>
      <c r="JE616" s="54"/>
      <c r="JF616" s="54"/>
      <c r="JG616" s="54"/>
      <c r="JH616" s="54"/>
      <c r="JI616" s="54"/>
      <c r="JJ616" s="54"/>
      <c r="JK616" s="54"/>
      <c r="JL616" s="54"/>
      <c r="JM616" s="54"/>
      <c r="JN616" s="54"/>
      <c r="JO616" s="54"/>
      <c r="JP616" s="54"/>
      <c r="JQ616" s="54"/>
      <c r="JR616" s="54"/>
      <c r="JS616" s="54"/>
      <c r="JT616" s="54"/>
      <c r="JU616" s="54"/>
      <c r="JV616" s="54"/>
      <c r="JW616" s="54"/>
      <c r="JX616" s="54"/>
      <c r="JY616" s="54"/>
      <c r="JZ616" s="54"/>
      <c r="KA616" s="54"/>
      <c r="KB616" s="54"/>
      <c r="KC616" s="54"/>
      <c r="KD616" s="54"/>
      <c r="KE616" s="54"/>
      <c r="KF616" s="54"/>
      <c r="KG616" s="54"/>
      <c r="KH616" s="54"/>
      <c r="KI616" s="54"/>
      <c r="KJ616" s="54"/>
      <c r="KK616" s="54"/>
      <c r="KL616" s="54"/>
      <c r="KM616" s="54"/>
      <c r="KN616" s="54"/>
      <c r="KO616" s="54"/>
      <c r="KP616" s="54"/>
      <c r="KQ616" s="54"/>
      <c r="KR616" s="54"/>
      <c r="KS616" s="54"/>
      <c r="KT616" s="54"/>
      <c r="KU616" s="54"/>
      <c r="KV616" s="54"/>
      <c r="KW616" s="54"/>
      <c r="KX616" s="54"/>
      <c r="KY616" s="54"/>
      <c r="KZ616" s="54"/>
      <c r="LA616" s="54"/>
      <c r="LB616" s="54"/>
      <c r="LC616" s="54"/>
      <c r="LD616" s="54"/>
      <c r="LE616" s="54"/>
      <c r="LF616" s="54"/>
      <c r="LG616" s="54"/>
      <c r="LH616" s="54"/>
      <c r="LI616" s="54"/>
      <c r="LJ616" s="54"/>
      <c r="LK616" s="54"/>
      <c r="LL616" s="54"/>
      <c r="LM616" s="54"/>
      <c r="LN616" s="54"/>
      <c r="LO616" s="54"/>
      <c r="LP616" s="54"/>
      <c r="LQ616" s="54"/>
      <c r="LR616" s="54"/>
      <c r="LS616" s="54"/>
      <c r="LT616" s="54"/>
      <c r="LU616" s="54"/>
      <c r="LV616" s="54"/>
      <c r="LW616" s="54"/>
      <c r="LX616" s="54"/>
      <c r="LY616" s="54"/>
      <c r="LZ616" s="54"/>
      <c r="MA616" s="54"/>
      <c r="MB616" s="54"/>
      <c r="MC616" s="54"/>
      <c r="MD616" s="54"/>
      <c r="ME616" s="54"/>
      <c r="MF616" s="54"/>
      <c r="MG616" s="54"/>
      <c r="MH616" s="54"/>
      <c r="MI616" s="54"/>
      <c r="MJ616" s="54"/>
      <c r="MK616" s="54"/>
      <c r="ML616" s="54"/>
      <c r="MM616" s="54"/>
      <c r="MN616" s="54"/>
      <c r="MO616" s="54"/>
      <c r="MP616" s="54"/>
      <c r="MQ616" s="54"/>
      <c r="MR616" s="54"/>
      <c r="MS616" s="54"/>
      <c r="MT616" s="54"/>
      <c r="MU616" s="54"/>
      <c r="MV616" s="54"/>
      <c r="MW616" s="54"/>
      <c r="MX616" s="54"/>
      <c r="MY616" s="54"/>
      <c r="MZ616" s="54"/>
      <c r="NA616" s="54"/>
      <c r="NB616" s="54"/>
      <c r="NC616" s="54"/>
      <c r="ND616" s="54"/>
      <c r="NE616" s="54"/>
      <c r="NF616" s="54"/>
      <c r="NG616" s="54"/>
      <c r="NH616" s="54"/>
      <c r="NI616" s="54"/>
      <c r="NJ616" s="54"/>
      <c r="NK616" s="54"/>
      <c r="NL616" s="54"/>
      <c r="NM616" s="54"/>
      <c r="NN616" s="54"/>
      <c r="NO616" s="54"/>
      <c r="NP616" s="54"/>
      <c r="NQ616" s="54"/>
      <c r="NR616" s="54"/>
      <c r="NS616" s="54"/>
      <c r="NT616" s="54"/>
      <c r="NU616" s="54"/>
      <c r="NV616" s="54"/>
      <c r="NW616" s="54"/>
      <c r="NX616" s="54"/>
      <c r="NY616" s="54"/>
      <c r="NZ616" s="54"/>
      <c r="OA616" s="54"/>
      <c r="OB616" s="54"/>
      <c r="OC616" s="54"/>
      <c r="OD616" s="54"/>
      <c r="OE616" s="54"/>
      <c r="OF616" s="54"/>
      <c r="OG616" s="54"/>
      <c r="OH616" s="54"/>
      <c r="OI616" s="54"/>
      <c r="OJ616" s="54"/>
      <c r="OK616" s="54"/>
      <c r="OL616" s="54"/>
      <c r="OM616" s="54"/>
      <c r="ON616" s="54"/>
      <c r="OO616" s="54"/>
      <c r="OP616" s="54"/>
      <c r="OQ616" s="54"/>
      <c r="OR616" s="54"/>
      <c r="OS616" s="54"/>
      <c r="OT616" s="54"/>
      <c r="OU616" s="54"/>
      <c r="OV616" s="54"/>
      <c r="OW616" s="54"/>
      <c r="OX616" s="54"/>
      <c r="OY616" s="54"/>
      <c r="OZ616" s="54"/>
      <c r="PA616" s="54"/>
      <c r="PB616" s="54"/>
      <c r="PC616" s="54"/>
      <c r="PD616" s="54"/>
      <c r="PE616" s="54"/>
      <c r="PF616" s="54"/>
      <c r="PG616" s="54"/>
      <c r="PH616" s="54"/>
      <c r="PI616" s="54"/>
      <c r="PJ616" s="54"/>
      <c r="PK616" s="54"/>
      <c r="PL616" s="54"/>
      <c r="PM616" s="54"/>
      <c r="PN616" s="54"/>
      <c r="PO616" s="54"/>
      <c r="PP616" s="54"/>
      <c r="PQ616" s="54"/>
      <c r="PR616" s="54"/>
      <c r="PS616" s="54"/>
      <c r="PT616" s="54"/>
      <c r="PU616" s="54"/>
      <c r="PV616" s="54"/>
      <c r="PW616" s="54"/>
      <c r="PX616" s="54"/>
      <c r="PY616" s="54"/>
      <c r="PZ616" s="54"/>
      <c r="QA616" s="54"/>
      <c r="QB616" s="54"/>
      <c r="QC616" s="54"/>
      <c r="QD616" s="54"/>
      <c r="QE616" s="54"/>
      <c r="QF616" s="54"/>
      <c r="QG616" s="54"/>
      <c r="QH616" s="54"/>
      <c r="QI616" s="54"/>
      <c r="QJ616" s="54"/>
      <c r="QK616" s="54"/>
      <c r="QL616" s="54"/>
      <c r="QM616" s="54"/>
      <c r="QN616" s="54"/>
      <c r="QO616" s="54"/>
      <c r="QP616" s="54"/>
      <c r="QQ616" s="54"/>
      <c r="QR616" s="54"/>
      <c r="QS616" s="54"/>
      <c r="QT616" s="54"/>
      <c r="QU616" s="54"/>
      <c r="QV616" s="54"/>
      <c r="QW616" s="54"/>
      <c r="QX616" s="54"/>
      <c r="QY616" s="54"/>
      <c r="QZ616" s="54"/>
      <c r="RA616" s="54"/>
      <c r="RB616" s="54"/>
      <c r="RC616" s="54"/>
      <c r="RD616" s="54"/>
      <c r="RE616" s="54"/>
      <c r="RF616" s="54"/>
      <c r="RG616" s="54"/>
      <c r="RH616" s="54"/>
      <c r="RI616" s="54"/>
      <c r="RJ616" s="54"/>
      <c r="RK616" s="54"/>
      <c r="RL616" s="54"/>
      <c r="RM616" s="54"/>
      <c r="RN616" s="54"/>
      <c r="RO616" s="54"/>
      <c r="RP616" s="54"/>
      <c r="RQ616" s="54"/>
      <c r="RR616" s="54"/>
      <c r="RS616" s="54"/>
      <c r="RT616" s="54"/>
      <c r="RU616" s="54"/>
      <c r="RV616" s="54"/>
      <c r="RW616" s="54"/>
      <c r="RX616" s="54"/>
      <c r="RY616" s="54"/>
      <c r="RZ616" s="54"/>
      <c r="SA616" s="54"/>
      <c r="SB616" s="54"/>
      <c r="SC616" s="54"/>
      <c r="SD616" s="54"/>
      <c r="SE616" s="54"/>
      <c r="SF616" s="54"/>
      <c r="SG616" s="54"/>
      <c r="SH616" s="54"/>
      <c r="SI616" s="54"/>
      <c r="SJ616" s="54"/>
      <c r="SK616" s="54"/>
      <c r="SL616" s="54"/>
      <c r="SM616" s="54"/>
      <c r="SN616" s="54"/>
      <c r="SO616" s="54"/>
      <c r="SP616" s="54"/>
      <c r="SQ616" s="54"/>
      <c r="SR616" s="54"/>
      <c r="SS616" s="54"/>
      <c r="ST616" s="54"/>
      <c r="SU616" s="54"/>
      <c r="SV616" s="54"/>
      <c r="SW616" s="54"/>
      <c r="SX616" s="54"/>
      <c r="SY616" s="54"/>
      <c r="SZ616" s="54"/>
      <c r="TA616" s="54"/>
      <c r="TB616" s="54"/>
      <c r="TC616" s="54"/>
      <c r="TD616" s="54"/>
      <c r="TE616" s="54"/>
      <c r="TF616" s="54"/>
      <c r="TG616" s="54"/>
      <c r="TH616" s="54"/>
      <c r="TI616" s="54"/>
      <c r="TJ616" s="54"/>
      <c r="TK616" s="54"/>
      <c r="TL616" s="54"/>
      <c r="TM616" s="54"/>
      <c r="TN616" s="54"/>
      <c r="TO616" s="54"/>
      <c r="TP616" s="54"/>
      <c r="TQ616" s="54"/>
      <c r="TR616" s="54"/>
      <c r="TS616" s="54"/>
      <c r="TT616" s="54"/>
      <c r="TU616" s="54"/>
      <c r="TV616" s="54"/>
      <c r="TW616" s="54"/>
      <c r="TX616" s="54"/>
      <c r="TY616" s="54"/>
      <c r="TZ616" s="54"/>
      <c r="UA616" s="54"/>
      <c r="UB616" s="54"/>
      <c r="UC616" s="54"/>
      <c r="UD616" s="54"/>
      <c r="UE616" s="54"/>
      <c r="UF616" s="54"/>
      <c r="UG616" s="54"/>
      <c r="UH616" s="54"/>
      <c r="UI616" s="54"/>
      <c r="UJ616" s="54"/>
      <c r="UK616" s="54"/>
      <c r="UL616" s="54"/>
      <c r="UM616" s="54"/>
      <c r="UN616" s="54"/>
      <c r="UO616" s="54"/>
      <c r="UP616" s="54"/>
      <c r="UQ616" s="54"/>
      <c r="UR616" s="54"/>
      <c r="US616" s="54"/>
      <c r="UT616" s="54"/>
      <c r="UU616" s="54"/>
      <c r="UV616" s="54"/>
      <c r="UW616" s="54"/>
      <c r="UX616" s="54"/>
      <c r="UY616" s="54"/>
      <c r="UZ616" s="54"/>
      <c r="VA616" s="54"/>
      <c r="VB616" s="54"/>
      <c r="VC616" s="54"/>
      <c r="VD616" s="54"/>
      <c r="VE616" s="54"/>
      <c r="VF616" s="54"/>
      <c r="VG616" s="54"/>
      <c r="VH616" s="54"/>
      <c r="VI616" s="54"/>
      <c r="VJ616" s="54"/>
      <c r="VK616" s="54"/>
      <c r="VL616" s="54"/>
      <c r="VM616" s="54"/>
      <c r="VN616" s="54"/>
      <c r="VO616" s="54"/>
      <c r="VP616" s="54"/>
      <c r="VQ616" s="54"/>
      <c r="VR616" s="54"/>
      <c r="VS616" s="54"/>
      <c r="VT616" s="54"/>
      <c r="VU616" s="54"/>
      <c r="VV616" s="54"/>
      <c r="VW616" s="54"/>
      <c r="VX616" s="54"/>
      <c r="VY616" s="54"/>
      <c r="VZ616" s="54"/>
      <c r="WA616" s="54"/>
      <c r="WB616" s="54"/>
      <c r="WC616" s="54"/>
      <c r="WD616" s="54"/>
      <c r="WE616" s="54"/>
      <c r="WF616" s="54"/>
      <c r="WG616" s="54"/>
      <c r="WH616" s="54"/>
      <c r="WI616" s="54"/>
      <c r="WJ616" s="54"/>
      <c r="WK616" s="54"/>
      <c r="WL616" s="54"/>
      <c r="WM616" s="54"/>
      <c r="WN616" s="54"/>
      <c r="WO616" s="54"/>
      <c r="WP616" s="54"/>
      <c r="WQ616" s="54"/>
      <c r="WR616" s="54"/>
      <c r="WS616" s="54"/>
      <c r="WT616" s="54"/>
      <c r="WU616" s="54"/>
      <c r="WV616" s="54"/>
      <c r="WW616" s="54"/>
      <c r="WX616" s="54"/>
      <c r="WY616" s="54"/>
      <c r="WZ616" s="54"/>
      <c r="XA616" s="54"/>
      <c r="XB616" s="54"/>
      <c r="XC616" s="54"/>
      <c r="XD616" s="54"/>
      <c r="XE616" s="54"/>
      <c r="XF616" s="54"/>
      <c r="XG616" s="54"/>
      <c r="XH616" s="54"/>
      <c r="XI616" s="54"/>
      <c r="XJ616" s="54"/>
      <c r="XK616" s="54"/>
      <c r="XL616" s="54"/>
      <c r="XM616" s="54"/>
      <c r="XN616" s="54"/>
      <c r="XO616" s="54"/>
      <c r="XP616" s="54"/>
      <c r="XQ616" s="54"/>
      <c r="XR616" s="54"/>
      <c r="XS616" s="54"/>
      <c r="XT616" s="54"/>
      <c r="XU616" s="54"/>
      <c r="XV616" s="54"/>
      <c r="XW616" s="54"/>
      <c r="XX616" s="54"/>
      <c r="XY616" s="54"/>
      <c r="XZ616" s="54"/>
      <c r="YA616" s="54"/>
      <c r="YB616" s="54"/>
      <c r="YC616" s="54"/>
      <c r="YD616" s="54"/>
      <c r="YE616" s="54"/>
      <c r="YF616" s="54"/>
      <c r="YG616" s="54"/>
      <c r="YH616" s="54"/>
      <c r="YI616" s="54"/>
      <c r="YJ616" s="54"/>
      <c r="YK616" s="54"/>
      <c r="YL616" s="54"/>
      <c r="YM616" s="54"/>
      <c r="YN616" s="54"/>
      <c r="YO616" s="54"/>
      <c r="YP616" s="54"/>
      <c r="YQ616" s="54"/>
      <c r="YR616" s="54"/>
      <c r="YS616" s="54"/>
      <c r="YT616" s="54"/>
      <c r="YU616" s="54"/>
      <c r="YV616" s="54"/>
      <c r="YW616" s="54"/>
      <c r="YX616" s="54"/>
      <c r="YY616" s="54"/>
      <c r="YZ616" s="54"/>
      <c r="ZA616" s="54"/>
      <c r="ZB616" s="54"/>
      <c r="ZC616" s="54"/>
      <c r="ZD616" s="54"/>
      <c r="ZE616" s="54"/>
      <c r="ZF616" s="54"/>
      <c r="ZG616" s="54"/>
      <c r="ZH616" s="54"/>
      <c r="ZI616" s="54"/>
      <c r="ZJ616" s="54"/>
      <c r="ZK616" s="54"/>
      <c r="ZL616" s="54"/>
      <c r="ZM616" s="54"/>
      <c r="ZN616" s="54"/>
      <c r="ZO616" s="54"/>
      <c r="ZP616" s="54"/>
      <c r="ZQ616" s="54"/>
      <c r="ZR616" s="54"/>
      <c r="ZS616" s="54"/>
      <c r="ZT616" s="54"/>
      <c r="ZU616" s="54"/>
      <c r="ZV616" s="54"/>
      <c r="ZW616" s="54"/>
      <c r="ZX616" s="54"/>
      <c r="ZY616" s="54"/>
      <c r="ZZ616" s="54"/>
    </row>
    <row r="617" spans="1:702" x14ac:dyDescent="0.2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  <c r="CW617" s="54"/>
      <c r="CX617" s="54"/>
      <c r="CY617" s="54"/>
      <c r="CZ617" s="54"/>
      <c r="DA617" s="54"/>
      <c r="DB617" s="54"/>
      <c r="DC617" s="54"/>
      <c r="DD617" s="54"/>
      <c r="DE617" s="54"/>
      <c r="DF617" s="54"/>
      <c r="DG617" s="54"/>
      <c r="DH617" s="54"/>
      <c r="DI617" s="54"/>
      <c r="DJ617" s="54"/>
      <c r="DK617" s="54"/>
      <c r="DL617" s="54"/>
      <c r="DM617" s="54"/>
      <c r="DN617" s="54"/>
      <c r="DO617" s="54"/>
      <c r="DP617" s="54"/>
      <c r="DQ617" s="54"/>
      <c r="DR617" s="54"/>
      <c r="DS617" s="54"/>
      <c r="DT617" s="54"/>
      <c r="DU617" s="54"/>
      <c r="DV617" s="54"/>
      <c r="DW617" s="54"/>
      <c r="DX617" s="54"/>
      <c r="DY617" s="54"/>
      <c r="DZ617" s="54"/>
      <c r="EA617" s="54"/>
      <c r="EB617" s="54"/>
      <c r="EC617" s="54"/>
      <c r="ED617" s="54"/>
      <c r="EE617" s="54"/>
      <c r="EF617" s="54"/>
      <c r="EG617" s="54"/>
      <c r="EH617" s="54"/>
      <c r="EI617" s="54"/>
      <c r="EJ617" s="54"/>
      <c r="EK617" s="54"/>
      <c r="EL617" s="54"/>
      <c r="EM617" s="54"/>
      <c r="EN617" s="54"/>
      <c r="EO617" s="54"/>
      <c r="EP617" s="54"/>
      <c r="EQ617" s="54"/>
      <c r="ER617" s="54"/>
      <c r="ES617" s="54"/>
      <c r="ET617" s="54"/>
      <c r="EU617" s="54"/>
      <c r="EV617" s="54"/>
      <c r="EW617" s="54"/>
      <c r="EX617" s="54"/>
      <c r="EY617" s="54"/>
      <c r="EZ617" s="54"/>
      <c r="FA617" s="54"/>
      <c r="FB617" s="54"/>
      <c r="FC617" s="54"/>
      <c r="FD617" s="54"/>
      <c r="FE617" s="54"/>
      <c r="FF617" s="54"/>
      <c r="FG617" s="54"/>
      <c r="FH617" s="54"/>
      <c r="FI617" s="54"/>
      <c r="FJ617" s="54"/>
      <c r="FK617" s="54"/>
      <c r="FL617" s="54"/>
      <c r="FM617" s="54"/>
      <c r="FN617" s="54"/>
      <c r="FO617" s="54"/>
      <c r="FP617" s="54"/>
      <c r="FQ617" s="54"/>
      <c r="FR617" s="54"/>
      <c r="FS617" s="54"/>
      <c r="FT617" s="54"/>
      <c r="FU617" s="54"/>
      <c r="FV617" s="54"/>
      <c r="FW617" s="54"/>
      <c r="FX617" s="54"/>
      <c r="FY617" s="54"/>
      <c r="FZ617" s="54"/>
      <c r="GA617" s="54"/>
      <c r="GB617" s="54"/>
      <c r="GC617" s="54"/>
      <c r="GD617" s="54"/>
      <c r="GE617" s="54"/>
      <c r="GF617" s="54"/>
      <c r="GG617" s="54"/>
      <c r="GH617" s="54"/>
      <c r="GI617" s="54"/>
      <c r="GJ617" s="54"/>
      <c r="GK617" s="54"/>
      <c r="GL617" s="54"/>
      <c r="GM617" s="54"/>
      <c r="GN617" s="54"/>
      <c r="GO617" s="54"/>
      <c r="GP617" s="54"/>
      <c r="GQ617" s="54"/>
      <c r="GR617" s="54"/>
      <c r="GS617" s="54"/>
      <c r="GT617" s="54"/>
      <c r="GU617" s="54"/>
      <c r="GV617" s="54"/>
      <c r="GW617" s="54"/>
      <c r="GX617" s="54"/>
      <c r="GY617" s="54"/>
      <c r="GZ617" s="54"/>
      <c r="HA617" s="54"/>
      <c r="HB617" s="54"/>
      <c r="HC617" s="54"/>
      <c r="HD617" s="54"/>
      <c r="HE617" s="54"/>
      <c r="HF617" s="54"/>
      <c r="HG617" s="54"/>
      <c r="HH617" s="54"/>
      <c r="HI617" s="54"/>
      <c r="HJ617" s="54"/>
      <c r="HK617" s="54"/>
      <c r="HL617" s="54"/>
      <c r="HM617" s="54"/>
      <c r="HN617" s="54"/>
      <c r="HO617" s="54"/>
      <c r="HP617" s="54"/>
      <c r="HQ617" s="54"/>
      <c r="HR617" s="54"/>
      <c r="HS617" s="54"/>
      <c r="HT617" s="54"/>
      <c r="HU617" s="54"/>
      <c r="HV617" s="54"/>
      <c r="HW617" s="54"/>
      <c r="HX617" s="54"/>
      <c r="HY617" s="54"/>
      <c r="HZ617" s="54"/>
      <c r="IA617" s="54"/>
      <c r="IB617" s="54"/>
      <c r="IC617" s="54"/>
      <c r="ID617" s="54"/>
      <c r="IE617" s="54"/>
      <c r="IF617" s="54"/>
      <c r="IG617" s="54"/>
      <c r="IH617" s="54"/>
      <c r="II617" s="54"/>
      <c r="IJ617" s="54"/>
      <c r="IK617" s="54"/>
      <c r="IL617" s="54"/>
      <c r="IM617" s="54"/>
      <c r="IN617" s="54"/>
      <c r="IO617" s="54"/>
      <c r="IP617" s="54"/>
      <c r="IQ617" s="54"/>
      <c r="IR617" s="54"/>
      <c r="IS617" s="54"/>
      <c r="IT617" s="54"/>
      <c r="IU617" s="54"/>
      <c r="IV617" s="54"/>
      <c r="IW617" s="54"/>
      <c r="IX617" s="54"/>
      <c r="IY617" s="54"/>
      <c r="IZ617" s="54"/>
      <c r="JA617" s="54"/>
      <c r="JB617" s="54"/>
      <c r="JC617" s="54"/>
      <c r="JD617" s="54"/>
      <c r="JE617" s="54"/>
      <c r="JF617" s="54"/>
      <c r="JG617" s="54"/>
      <c r="JH617" s="54"/>
      <c r="JI617" s="54"/>
      <c r="JJ617" s="54"/>
      <c r="JK617" s="54"/>
      <c r="JL617" s="54"/>
      <c r="JM617" s="54"/>
      <c r="JN617" s="54"/>
      <c r="JO617" s="54"/>
      <c r="JP617" s="54"/>
      <c r="JQ617" s="54"/>
      <c r="JR617" s="54"/>
      <c r="JS617" s="54"/>
      <c r="JT617" s="54"/>
      <c r="JU617" s="54"/>
      <c r="JV617" s="54"/>
      <c r="JW617" s="54"/>
      <c r="JX617" s="54"/>
      <c r="JY617" s="54"/>
      <c r="JZ617" s="54"/>
      <c r="KA617" s="54"/>
      <c r="KB617" s="54"/>
      <c r="KC617" s="54"/>
      <c r="KD617" s="54"/>
      <c r="KE617" s="54"/>
      <c r="KF617" s="54"/>
      <c r="KG617" s="54"/>
      <c r="KH617" s="54"/>
      <c r="KI617" s="54"/>
      <c r="KJ617" s="54"/>
      <c r="KK617" s="54"/>
      <c r="KL617" s="54"/>
      <c r="KM617" s="54"/>
      <c r="KN617" s="54"/>
      <c r="KO617" s="54"/>
      <c r="KP617" s="54"/>
      <c r="KQ617" s="54"/>
      <c r="KR617" s="54"/>
      <c r="KS617" s="54"/>
      <c r="KT617" s="54"/>
      <c r="KU617" s="54"/>
      <c r="KV617" s="54"/>
      <c r="KW617" s="54"/>
      <c r="KX617" s="54"/>
      <c r="KY617" s="54"/>
      <c r="KZ617" s="54"/>
      <c r="LA617" s="54"/>
      <c r="LB617" s="54"/>
      <c r="LC617" s="54"/>
      <c r="LD617" s="54"/>
      <c r="LE617" s="54"/>
      <c r="LF617" s="54"/>
      <c r="LG617" s="54"/>
      <c r="LH617" s="54"/>
      <c r="LI617" s="54"/>
      <c r="LJ617" s="54"/>
      <c r="LK617" s="54"/>
      <c r="LL617" s="54"/>
      <c r="LM617" s="54"/>
      <c r="LN617" s="54"/>
      <c r="LO617" s="54"/>
      <c r="LP617" s="54"/>
      <c r="LQ617" s="54"/>
      <c r="LR617" s="54"/>
      <c r="LS617" s="54"/>
      <c r="LT617" s="54"/>
      <c r="LU617" s="54"/>
      <c r="LV617" s="54"/>
      <c r="LW617" s="54"/>
      <c r="LX617" s="54"/>
      <c r="LY617" s="54"/>
      <c r="LZ617" s="54"/>
      <c r="MA617" s="54"/>
      <c r="MB617" s="54"/>
      <c r="MC617" s="54"/>
      <c r="MD617" s="54"/>
      <c r="ME617" s="54"/>
      <c r="MF617" s="54"/>
      <c r="MG617" s="54"/>
      <c r="MH617" s="54"/>
      <c r="MI617" s="54"/>
      <c r="MJ617" s="54"/>
      <c r="MK617" s="54"/>
      <c r="ML617" s="54"/>
      <c r="MM617" s="54"/>
      <c r="MN617" s="54"/>
      <c r="MO617" s="54"/>
      <c r="MP617" s="54"/>
      <c r="MQ617" s="54"/>
      <c r="MR617" s="54"/>
      <c r="MS617" s="54"/>
      <c r="MT617" s="54"/>
      <c r="MU617" s="54"/>
      <c r="MV617" s="54"/>
      <c r="MW617" s="54"/>
      <c r="MX617" s="54"/>
      <c r="MY617" s="54"/>
      <c r="MZ617" s="54"/>
      <c r="NA617" s="54"/>
      <c r="NB617" s="54"/>
      <c r="NC617" s="54"/>
      <c r="ND617" s="54"/>
      <c r="NE617" s="54"/>
      <c r="NF617" s="54"/>
      <c r="NG617" s="54"/>
      <c r="NH617" s="54"/>
      <c r="NI617" s="54"/>
      <c r="NJ617" s="54"/>
      <c r="NK617" s="54"/>
      <c r="NL617" s="54"/>
      <c r="NM617" s="54"/>
      <c r="NN617" s="54"/>
      <c r="NO617" s="54"/>
      <c r="NP617" s="54"/>
      <c r="NQ617" s="54"/>
      <c r="NR617" s="54"/>
      <c r="NS617" s="54"/>
      <c r="NT617" s="54"/>
      <c r="NU617" s="54"/>
      <c r="NV617" s="54"/>
      <c r="NW617" s="54"/>
      <c r="NX617" s="54"/>
      <c r="NY617" s="54"/>
      <c r="NZ617" s="54"/>
      <c r="OA617" s="54"/>
      <c r="OB617" s="54"/>
      <c r="OC617" s="54"/>
      <c r="OD617" s="54"/>
      <c r="OE617" s="54"/>
      <c r="OF617" s="54"/>
      <c r="OG617" s="54"/>
      <c r="OH617" s="54"/>
      <c r="OI617" s="54"/>
      <c r="OJ617" s="54"/>
      <c r="OK617" s="54"/>
      <c r="OL617" s="54"/>
      <c r="OM617" s="54"/>
      <c r="ON617" s="54"/>
      <c r="OO617" s="54"/>
      <c r="OP617" s="54"/>
      <c r="OQ617" s="54"/>
      <c r="OR617" s="54"/>
      <c r="OS617" s="54"/>
      <c r="OT617" s="54"/>
      <c r="OU617" s="54"/>
      <c r="OV617" s="54"/>
      <c r="OW617" s="54"/>
      <c r="OX617" s="54"/>
      <c r="OY617" s="54"/>
      <c r="OZ617" s="54"/>
      <c r="PA617" s="54"/>
      <c r="PB617" s="54"/>
      <c r="PC617" s="54"/>
      <c r="PD617" s="54"/>
      <c r="PE617" s="54"/>
      <c r="PF617" s="54"/>
      <c r="PG617" s="54"/>
      <c r="PH617" s="54"/>
      <c r="PI617" s="54"/>
      <c r="PJ617" s="54"/>
      <c r="PK617" s="54"/>
      <c r="PL617" s="54"/>
      <c r="PM617" s="54"/>
      <c r="PN617" s="54"/>
      <c r="PO617" s="54"/>
      <c r="PP617" s="54"/>
      <c r="PQ617" s="54"/>
      <c r="PR617" s="54"/>
      <c r="PS617" s="54"/>
      <c r="PT617" s="54"/>
      <c r="PU617" s="54"/>
      <c r="PV617" s="54"/>
      <c r="PW617" s="54"/>
      <c r="PX617" s="54"/>
      <c r="PY617" s="54"/>
      <c r="PZ617" s="54"/>
      <c r="QA617" s="54"/>
      <c r="QB617" s="54"/>
      <c r="QC617" s="54"/>
      <c r="QD617" s="54"/>
      <c r="QE617" s="54"/>
      <c r="QF617" s="54"/>
      <c r="QG617" s="54"/>
      <c r="QH617" s="54"/>
      <c r="QI617" s="54"/>
      <c r="QJ617" s="54"/>
      <c r="QK617" s="54"/>
      <c r="QL617" s="54"/>
      <c r="QM617" s="54"/>
      <c r="QN617" s="54"/>
      <c r="QO617" s="54"/>
      <c r="QP617" s="54"/>
      <c r="QQ617" s="54"/>
      <c r="QR617" s="54"/>
      <c r="QS617" s="54"/>
      <c r="QT617" s="54"/>
      <c r="QU617" s="54"/>
      <c r="QV617" s="54"/>
      <c r="QW617" s="54"/>
      <c r="QX617" s="54"/>
      <c r="QY617" s="54"/>
      <c r="QZ617" s="54"/>
      <c r="RA617" s="54"/>
      <c r="RB617" s="54"/>
      <c r="RC617" s="54"/>
      <c r="RD617" s="54"/>
      <c r="RE617" s="54"/>
      <c r="RF617" s="54"/>
      <c r="RG617" s="54"/>
      <c r="RH617" s="54"/>
      <c r="RI617" s="54"/>
      <c r="RJ617" s="54"/>
      <c r="RK617" s="54"/>
      <c r="RL617" s="54"/>
      <c r="RM617" s="54"/>
      <c r="RN617" s="54"/>
      <c r="RO617" s="54"/>
      <c r="RP617" s="54"/>
      <c r="RQ617" s="54"/>
      <c r="RR617" s="54"/>
      <c r="RS617" s="54"/>
      <c r="RT617" s="54"/>
      <c r="RU617" s="54"/>
      <c r="RV617" s="54"/>
      <c r="RW617" s="54"/>
      <c r="RX617" s="54"/>
      <c r="RY617" s="54"/>
      <c r="RZ617" s="54"/>
      <c r="SA617" s="54"/>
      <c r="SB617" s="54"/>
      <c r="SC617" s="54"/>
      <c r="SD617" s="54"/>
      <c r="SE617" s="54"/>
      <c r="SF617" s="54"/>
      <c r="SG617" s="54"/>
      <c r="SH617" s="54"/>
      <c r="SI617" s="54"/>
      <c r="SJ617" s="54"/>
      <c r="SK617" s="54"/>
      <c r="SL617" s="54"/>
      <c r="SM617" s="54"/>
      <c r="SN617" s="54"/>
      <c r="SO617" s="54"/>
      <c r="SP617" s="54"/>
      <c r="SQ617" s="54"/>
      <c r="SR617" s="54"/>
      <c r="SS617" s="54"/>
      <c r="ST617" s="54"/>
      <c r="SU617" s="54"/>
      <c r="SV617" s="54"/>
      <c r="SW617" s="54"/>
      <c r="SX617" s="54"/>
      <c r="SY617" s="54"/>
      <c r="SZ617" s="54"/>
      <c r="TA617" s="54"/>
      <c r="TB617" s="54"/>
      <c r="TC617" s="54"/>
      <c r="TD617" s="54"/>
      <c r="TE617" s="54"/>
      <c r="TF617" s="54"/>
      <c r="TG617" s="54"/>
      <c r="TH617" s="54"/>
      <c r="TI617" s="54"/>
      <c r="TJ617" s="54"/>
      <c r="TK617" s="54"/>
      <c r="TL617" s="54"/>
      <c r="TM617" s="54"/>
      <c r="TN617" s="54"/>
      <c r="TO617" s="54"/>
      <c r="TP617" s="54"/>
      <c r="TQ617" s="54"/>
      <c r="TR617" s="54"/>
      <c r="TS617" s="54"/>
      <c r="TT617" s="54"/>
      <c r="TU617" s="54"/>
      <c r="TV617" s="54"/>
      <c r="TW617" s="54"/>
      <c r="TX617" s="54"/>
      <c r="TY617" s="54"/>
      <c r="TZ617" s="54"/>
      <c r="UA617" s="54"/>
      <c r="UB617" s="54"/>
      <c r="UC617" s="54"/>
      <c r="UD617" s="54"/>
      <c r="UE617" s="54"/>
      <c r="UF617" s="54"/>
      <c r="UG617" s="54"/>
      <c r="UH617" s="54"/>
      <c r="UI617" s="54"/>
      <c r="UJ617" s="54"/>
      <c r="UK617" s="54"/>
      <c r="UL617" s="54"/>
      <c r="UM617" s="54"/>
      <c r="UN617" s="54"/>
      <c r="UO617" s="54"/>
      <c r="UP617" s="54"/>
      <c r="UQ617" s="54"/>
      <c r="UR617" s="54"/>
      <c r="US617" s="54"/>
      <c r="UT617" s="54"/>
      <c r="UU617" s="54"/>
      <c r="UV617" s="54"/>
      <c r="UW617" s="54"/>
      <c r="UX617" s="54"/>
      <c r="UY617" s="54"/>
      <c r="UZ617" s="54"/>
      <c r="VA617" s="54"/>
      <c r="VB617" s="54"/>
      <c r="VC617" s="54"/>
      <c r="VD617" s="54"/>
      <c r="VE617" s="54"/>
      <c r="VF617" s="54"/>
      <c r="VG617" s="54"/>
      <c r="VH617" s="54"/>
      <c r="VI617" s="54"/>
      <c r="VJ617" s="54"/>
      <c r="VK617" s="54"/>
      <c r="VL617" s="54"/>
      <c r="VM617" s="54"/>
      <c r="VN617" s="54"/>
      <c r="VO617" s="54"/>
      <c r="VP617" s="54"/>
      <c r="VQ617" s="54"/>
      <c r="VR617" s="54"/>
      <c r="VS617" s="54"/>
      <c r="VT617" s="54"/>
      <c r="VU617" s="54"/>
      <c r="VV617" s="54"/>
      <c r="VW617" s="54"/>
      <c r="VX617" s="54"/>
      <c r="VY617" s="54"/>
      <c r="VZ617" s="54"/>
      <c r="WA617" s="54"/>
      <c r="WB617" s="54"/>
      <c r="WC617" s="54"/>
      <c r="WD617" s="54"/>
      <c r="WE617" s="54"/>
      <c r="WF617" s="54"/>
      <c r="WG617" s="54"/>
      <c r="WH617" s="54"/>
      <c r="WI617" s="54"/>
      <c r="WJ617" s="54"/>
      <c r="WK617" s="54"/>
      <c r="WL617" s="54"/>
      <c r="WM617" s="54"/>
      <c r="WN617" s="54"/>
      <c r="WO617" s="54"/>
      <c r="WP617" s="54"/>
      <c r="WQ617" s="54"/>
      <c r="WR617" s="54"/>
      <c r="WS617" s="54"/>
      <c r="WT617" s="54"/>
      <c r="WU617" s="54"/>
      <c r="WV617" s="54"/>
      <c r="WW617" s="54"/>
      <c r="WX617" s="54"/>
      <c r="WY617" s="54"/>
      <c r="WZ617" s="54"/>
      <c r="XA617" s="54"/>
      <c r="XB617" s="54"/>
      <c r="XC617" s="54"/>
      <c r="XD617" s="54"/>
      <c r="XE617" s="54"/>
      <c r="XF617" s="54"/>
      <c r="XG617" s="54"/>
      <c r="XH617" s="54"/>
      <c r="XI617" s="54"/>
      <c r="XJ617" s="54"/>
      <c r="XK617" s="54"/>
      <c r="XL617" s="54"/>
      <c r="XM617" s="54"/>
      <c r="XN617" s="54"/>
      <c r="XO617" s="54"/>
      <c r="XP617" s="54"/>
      <c r="XQ617" s="54"/>
      <c r="XR617" s="54"/>
      <c r="XS617" s="54"/>
      <c r="XT617" s="54"/>
      <c r="XU617" s="54"/>
      <c r="XV617" s="54"/>
      <c r="XW617" s="54"/>
      <c r="XX617" s="54"/>
      <c r="XY617" s="54"/>
      <c r="XZ617" s="54"/>
      <c r="YA617" s="54"/>
      <c r="YB617" s="54"/>
      <c r="YC617" s="54"/>
      <c r="YD617" s="54"/>
      <c r="YE617" s="54"/>
      <c r="YF617" s="54"/>
      <c r="YG617" s="54"/>
      <c r="YH617" s="54"/>
      <c r="YI617" s="54"/>
      <c r="YJ617" s="54"/>
      <c r="YK617" s="54"/>
      <c r="YL617" s="54"/>
      <c r="YM617" s="54"/>
      <c r="YN617" s="54"/>
      <c r="YO617" s="54"/>
      <c r="YP617" s="54"/>
      <c r="YQ617" s="54"/>
      <c r="YR617" s="54"/>
      <c r="YS617" s="54"/>
      <c r="YT617" s="54"/>
      <c r="YU617" s="54"/>
      <c r="YV617" s="54"/>
      <c r="YW617" s="54"/>
      <c r="YX617" s="54"/>
      <c r="YY617" s="54"/>
      <c r="YZ617" s="54"/>
      <c r="ZA617" s="54"/>
      <c r="ZB617" s="54"/>
      <c r="ZC617" s="54"/>
      <c r="ZD617" s="54"/>
      <c r="ZE617" s="54"/>
      <c r="ZF617" s="54"/>
      <c r="ZG617" s="54"/>
      <c r="ZH617" s="54"/>
      <c r="ZI617" s="54"/>
      <c r="ZJ617" s="54"/>
      <c r="ZK617" s="54"/>
      <c r="ZL617" s="54"/>
      <c r="ZM617" s="54"/>
      <c r="ZN617" s="54"/>
      <c r="ZO617" s="54"/>
      <c r="ZP617" s="54"/>
      <c r="ZQ617" s="54"/>
      <c r="ZR617" s="54"/>
      <c r="ZS617" s="54"/>
      <c r="ZT617" s="54"/>
      <c r="ZU617" s="54"/>
      <c r="ZV617" s="54"/>
      <c r="ZW617" s="54"/>
      <c r="ZX617" s="54"/>
      <c r="ZY617" s="54"/>
      <c r="ZZ617" s="54"/>
    </row>
    <row r="618" spans="1:702" x14ac:dyDescent="0.2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  <c r="CW618" s="54"/>
      <c r="CX618" s="54"/>
      <c r="CY618" s="54"/>
      <c r="CZ618" s="54"/>
      <c r="DA618" s="54"/>
      <c r="DB618" s="54"/>
      <c r="DC618" s="54"/>
      <c r="DD618" s="54"/>
      <c r="DE618" s="54"/>
      <c r="DF618" s="54"/>
      <c r="DG618" s="54"/>
      <c r="DH618" s="54"/>
      <c r="DI618" s="54"/>
      <c r="DJ618" s="54"/>
      <c r="DK618" s="54"/>
      <c r="DL618" s="54"/>
      <c r="DM618" s="54"/>
      <c r="DN618" s="54"/>
      <c r="DO618" s="54"/>
      <c r="DP618" s="54"/>
      <c r="DQ618" s="54"/>
      <c r="DR618" s="54"/>
      <c r="DS618" s="54"/>
      <c r="DT618" s="54"/>
      <c r="DU618" s="54"/>
      <c r="DV618" s="54"/>
      <c r="DW618" s="54"/>
      <c r="DX618" s="54"/>
      <c r="DY618" s="54"/>
      <c r="DZ618" s="54"/>
      <c r="EA618" s="54"/>
      <c r="EB618" s="54"/>
      <c r="EC618" s="54"/>
      <c r="ED618" s="54"/>
      <c r="EE618" s="54"/>
      <c r="EF618" s="54"/>
      <c r="EG618" s="54"/>
      <c r="EH618" s="54"/>
      <c r="EI618" s="54"/>
      <c r="EJ618" s="54"/>
      <c r="EK618" s="54"/>
      <c r="EL618" s="54"/>
      <c r="EM618" s="54"/>
      <c r="EN618" s="54"/>
      <c r="EO618" s="54"/>
      <c r="EP618" s="54"/>
      <c r="EQ618" s="54"/>
      <c r="ER618" s="54"/>
      <c r="ES618" s="54"/>
      <c r="ET618" s="54"/>
      <c r="EU618" s="54"/>
      <c r="EV618" s="54"/>
      <c r="EW618" s="54"/>
      <c r="EX618" s="54"/>
      <c r="EY618" s="54"/>
      <c r="EZ618" s="54"/>
      <c r="FA618" s="54"/>
      <c r="FB618" s="54"/>
      <c r="FC618" s="54"/>
      <c r="FD618" s="54"/>
      <c r="FE618" s="54"/>
      <c r="FF618" s="54"/>
      <c r="FG618" s="54"/>
      <c r="FH618" s="54"/>
      <c r="FI618" s="54"/>
      <c r="FJ618" s="54"/>
      <c r="FK618" s="54"/>
      <c r="FL618" s="54"/>
      <c r="FM618" s="54"/>
      <c r="FN618" s="54"/>
      <c r="FO618" s="54"/>
      <c r="FP618" s="54"/>
      <c r="FQ618" s="54"/>
      <c r="FR618" s="54"/>
      <c r="FS618" s="54"/>
      <c r="FT618" s="54"/>
      <c r="FU618" s="54"/>
      <c r="FV618" s="54"/>
      <c r="FW618" s="54"/>
      <c r="FX618" s="54"/>
      <c r="FY618" s="54"/>
      <c r="FZ618" s="54"/>
      <c r="GA618" s="54"/>
      <c r="GB618" s="54"/>
      <c r="GC618" s="54"/>
      <c r="GD618" s="54"/>
      <c r="GE618" s="54"/>
      <c r="GF618" s="54"/>
      <c r="GG618" s="54"/>
      <c r="GH618" s="54"/>
      <c r="GI618" s="54"/>
      <c r="GJ618" s="54"/>
      <c r="GK618" s="54"/>
      <c r="GL618" s="54"/>
      <c r="GM618" s="54"/>
      <c r="GN618" s="54"/>
      <c r="GO618" s="54"/>
      <c r="GP618" s="54"/>
      <c r="GQ618" s="54"/>
      <c r="GR618" s="54"/>
      <c r="GS618" s="54"/>
      <c r="GT618" s="54"/>
      <c r="GU618" s="54"/>
      <c r="GV618" s="54"/>
      <c r="GW618" s="54"/>
      <c r="GX618" s="54"/>
      <c r="GY618" s="54"/>
      <c r="GZ618" s="54"/>
      <c r="HA618" s="54"/>
      <c r="HB618" s="54"/>
      <c r="HC618" s="54"/>
      <c r="HD618" s="54"/>
      <c r="HE618" s="54"/>
      <c r="HF618" s="54"/>
      <c r="HG618" s="54"/>
      <c r="HH618" s="54"/>
      <c r="HI618" s="54"/>
      <c r="HJ618" s="54"/>
      <c r="HK618" s="54"/>
      <c r="HL618" s="54"/>
      <c r="HM618" s="54"/>
      <c r="HN618" s="54"/>
      <c r="HO618" s="54"/>
      <c r="HP618" s="54"/>
      <c r="HQ618" s="54"/>
      <c r="HR618" s="54"/>
      <c r="HS618" s="54"/>
      <c r="HT618" s="54"/>
      <c r="HU618" s="54"/>
      <c r="HV618" s="54"/>
      <c r="HW618" s="54"/>
      <c r="HX618" s="54"/>
      <c r="HY618" s="54"/>
      <c r="HZ618" s="54"/>
      <c r="IA618" s="54"/>
      <c r="IB618" s="54"/>
      <c r="IC618" s="54"/>
      <c r="ID618" s="54"/>
      <c r="IE618" s="54"/>
      <c r="IF618" s="54"/>
      <c r="IG618" s="54"/>
      <c r="IH618" s="54"/>
      <c r="II618" s="54"/>
      <c r="IJ618" s="54"/>
      <c r="IK618" s="54"/>
      <c r="IL618" s="54"/>
      <c r="IM618" s="54"/>
      <c r="IN618" s="54"/>
      <c r="IO618" s="54"/>
      <c r="IP618" s="54"/>
      <c r="IQ618" s="54"/>
      <c r="IR618" s="54"/>
      <c r="IS618" s="54"/>
      <c r="IT618" s="54"/>
      <c r="IU618" s="54"/>
      <c r="IV618" s="54"/>
      <c r="IW618" s="54"/>
      <c r="IX618" s="54"/>
      <c r="IY618" s="54"/>
      <c r="IZ618" s="54"/>
      <c r="JA618" s="54"/>
      <c r="JB618" s="54"/>
      <c r="JC618" s="54"/>
      <c r="JD618" s="54"/>
      <c r="JE618" s="54"/>
      <c r="JF618" s="54"/>
      <c r="JG618" s="54"/>
      <c r="JH618" s="54"/>
      <c r="JI618" s="54"/>
      <c r="JJ618" s="54"/>
      <c r="JK618" s="54"/>
      <c r="JL618" s="54"/>
      <c r="JM618" s="54"/>
      <c r="JN618" s="54"/>
      <c r="JO618" s="54"/>
      <c r="JP618" s="54"/>
      <c r="JQ618" s="54"/>
      <c r="JR618" s="54"/>
      <c r="JS618" s="54"/>
      <c r="JT618" s="54"/>
      <c r="JU618" s="54"/>
      <c r="JV618" s="54"/>
      <c r="JW618" s="54"/>
      <c r="JX618" s="54"/>
      <c r="JY618" s="54"/>
      <c r="JZ618" s="54"/>
      <c r="KA618" s="54"/>
      <c r="KB618" s="54"/>
      <c r="KC618" s="54"/>
      <c r="KD618" s="54"/>
      <c r="KE618" s="54"/>
      <c r="KF618" s="54"/>
      <c r="KG618" s="54"/>
      <c r="KH618" s="54"/>
      <c r="KI618" s="54"/>
      <c r="KJ618" s="54"/>
      <c r="KK618" s="54"/>
      <c r="KL618" s="54"/>
      <c r="KM618" s="54"/>
      <c r="KN618" s="54"/>
      <c r="KO618" s="54"/>
      <c r="KP618" s="54"/>
      <c r="KQ618" s="54"/>
      <c r="KR618" s="54"/>
      <c r="KS618" s="54"/>
      <c r="KT618" s="54"/>
      <c r="KU618" s="54"/>
      <c r="KV618" s="54"/>
      <c r="KW618" s="54"/>
      <c r="KX618" s="54"/>
      <c r="KY618" s="54"/>
      <c r="KZ618" s="54"/>
      <c r="LA618" s="54"/>
      <c r="LB618" s="54"/>
      <c r="LC618" s="54"/>
      <c r="LD618" s="54"/>
      <c r="LE618" s="54"/>
      <c r="LF618" s="54"/>
      <c r="LG618" s="54"/>
      <c r="LH618" s="54"/>
      <c r="LI618" s="54"/>
      <c r="LJ618" s="54"/>
      <c r="LK618" s="54"/>
      <c r="LL618" s="54"/>
      <c r="LM618" s="54"/>
      <c r="LN618" s="54"/>
      <c r="LO618" s="54"/>
      <c r="LP618" s="54"/>
      <c r="LQ618" s="54"/>
      <c r="LR618" s="54"/>
      <c r="LS618" s="54"/>
      <c r="LT618" s="54"/>
      <c r="LU618" s="54"/>
      <c r="LV618" s="54"/>
      <c r="LW618" s="54"/>
      <c r="LX618" s="54"/>
      <c r="LY618" s="54"/>
      <c r="LZ618" s="54"/>
      <c r="MA618" s="54"/>
      <c r="MB618" s="54"/>
      <c r="MC618" s="54"/>
      <c r="MD618" s="54"/>
      <c r="ME618" s="54"/>
      <c r="MF618" s="54"/>
      <c r="MG618" s="54"/>
      <c r="MH618" s="54"/>
      <c r="MI618" s="54"/>
      <c r="MJ618" s="54"/>
      <c r="MK618" s="54"/>
      <c r="ML618" s="54"/>
      <c r="MM618" s="54"/>
      <c r="MN618" s="54"/>
      <c r="MO618" s="54"/>
      <c r="MP618" s="54"/>
      <c r="MQ618" s="54"/>
      <c r="MR618" s="54"/>
      <c r="MS618" s="54"/>
      <c r="MT618" s="54"/>
      <c r="MU618" s="54"/>
      <c r="MV618" s="54"/>
      <c r="MW618" s="54"/>
      <c r="MX618" s="54"/>
      <c r="MY618" s="54"/>
      <c r="MZ618" s="54"/>
      <c r="NA618" s="54"/>
      <c r="NB618" s="54"/>
      <c r="NC618" s="54"/>
      <c r="ND618" s="54"/>
      <c r="NE618" s="54"/>
      <c r="NF618" s="54"/>
      <c r="NG618" s="54"/>
      <c r="NH618" s="54"/>
      <c r="NI618" s="54"/>
      <c r="NJ618" s="54"/>
      <c r="NK618" s="54"/>
      <c r="NL618" s="54"/>
      <c r="NM618" s="54"/>
      <c r="NN618" s="54"/>
      <c r="NO618" s="54"/>
      <c r="NP618" s="54"/>
      <c r="NQ618" s="54"/>
      <c r="NR618" s="54"/>
      <c r="NS618" s="54"/>
      <c r="NT618" s="54"/>
      <c r="NU618" s="54"/>
      <c r="NV618" s="54"/>
      <c r="NW618" s="54"/>
      <c r="NX618" s="54"/>
      <c r="NY618" s="54"/>
      <c r="NZ618" s="54"/>
      <c r="OA618" s="54"/>
      <c r="OB618" s="54"/>
      <c r="OC618" s="54"/>
      <c r="OD618" s="54"/>
      <c r="OE618" s="54"/>
      <c r="OF618" s="54"/>
      <c r="OG618" s="54"/>
      <c r="OH618" s="54"/>
      <c r="OI618" s="54"/>
      <c r="OJ618" s="54"/>
      <c r="OK618" s="54"/>
      <c r="OL618" s="54"/>
      <c r="OM618" s="54"/>
      <c r="ON618" s="54"/>
      <c r="OO618" s="54"/>
      <c r="OP618" s="54"/>
      <c r="OQ618" s="54"/>
      <c r="OR618" s="54"/>
      <c r="OS618" s="54"/>
      <c r="OT618" s="54"/>
      <c r="OU618" s="54"/>
      <c r="OV618" s="54"/>
      <c r="OW618" s="54"/>
      <c r="OX618" s="54"/>
      <c r="OY618" s="54"/>
      <c r="OZ618" s="54"/>
      <c r="PA618" s="54"/>
      <c r="PB618" s="54"/>
      <c r="PC618" s="54"/>
      <c r="PD618" s="54"/>
      <c r="PE618" s="54"/>
      <c r="PF618" s="54"/>
      <c r="PG618" s="54"/>
      <c r="PH618" s="54"/>
      <c r="PI618" s="54"/>
      <c r="PJ618" s="54"/>
      <c r="PK618" s="54"/>
      <c r="PL618" s="54"/>
      <c r="PM618" s="54"/>
      <c r="PN618" s="54"/>
      <c r="PO618" s="54"/>
      <c r="PP618" s="54"/>
      <c r="PQ618" s="54"/>
      <c r="PR618" s="54"/>
      <c r="PS618" s="54"/>
      <c r="PT618" s="54"/>
      <c r="PU618" s="54"/>
      <c r="PV618" s="54"/>
      <c r="PW618" s="54"/>
      <c r="PX618" s="54"/>
      <c r="PY618" s="54"/>
      <c r="PZ618" s="54"/>
      <c r="QA618" s="54"/>
      <c r="QB618" s="54"/>
      <c r="QC618" s="54"/>
      <c r="QD618" s="54"/>
      <c r="QE618" s="54"/>
      <c r="QF618" s="54"/>
      <c r="QG618" s="54"/>
      <c r="QH618" s="54"/>
      <c r="QI618" s="54"/>
      <c r="QJ618" s="54"/>
      <c r="QK618" s="54"/>
      <c r="QL618" s="54"/>
      <c r="QM618" s="54"/>
      <c r="QN618" s="54"/>
      <c r="QO618" s="54"/>
      <c r="QP618" s="54"/>
      <c r="QQ618" s="54"/>
      <c r="QR618" s="54"/>
      <c r="QS618" s="54"/>
      <c r="QT618" s="54"/>
      <c r="QU618" s="54"/>
      <c r="QV618" s="54"/>
      <c r="QW618" s="54"/>
      <c r="QX618" s="54"/>
      <c r="QY618" s="54"/>
      <c r="QZ618" s="54"/>
      <c r="RA618" s="54"/>
      <c r="RB618" s="54"/>
      <c r="RC618" s="54"/>
      <c r="RD618" s="54"/>
      <c r="RE618" s="54"/>
      <c r="RF618" s="54"/>
      <c r="RG618" s="54"/>
      <c r="RH618" s="54"/>
      <c r="RI618" s="54"/>
      <c r="RJ618" s="54"/>
      <c r="RK618" s="54"/>
      <c r="RL618" s="54"/>
      <c r="RM618" s="54"/>
      <c r="RN618" s="54"/>
      <c r="RO618" s="54"/>
      <c r="RP618" s="54"/>
      <c r="RQ618" s="54"/>
      <c r="RR618" s="54"/>
      <c r="RS618" s="54"/>
      <c r="RT618" s="54"/>
      <c r="RU618" s="54"/>
      <c r="RV618" s="54"/>
      <c r="RW618" s="54"/>
      <c r="RX618" s="54"/>
      <c r="RY618" s="54"/>
      <c r="RZ618" s="54"/>
      <c r="SA618" s="54"/>
      <c r="SB618" s="54"/>
      <c r="SC618" s="54"/>
      <c r="SD618" s="54"/>
      <c r="SE618" s="54"/>
      <c r="SF618" s="54"/>
      <c r="SG618" s="54"/>
      <c r="SH618" s="54"/>
      <c r="SI618" s="54"/>
      <c r="SJ618" s="54"/>
      <c r="SK618" s="54"/>
      <c r="SL618" s="54"/>
      <c r="SM618" s="54"/>
      <c r="SN618" s="54"/>
      <c r="SO618" s="54"/>
      <c r="SP618" s="54"/>
      <c r="SQ618" s="54"/>
      <c r="SR618" s="54"/>
      <c r="SS618" s="54"/>
      <c r="ST618" s="54"/>
      <c r="SU618" s="54"/>
      <c r="SV618" s="54"/>
      <c r="SW618" s="54"/>
      <c r="SX618" s="54"/>
      <c r="SY618" s="54"/>
      <c r="SZ618" s="54"/>
      <c r="TA618" s="54"/>
      <c r="TB618" s="54"/>
      <c r="TC618" s="54"/>
      <c r="TD618" s="54"/>
      <c r="TE618" s="54"/>
      <c r="TF618" s="54"/>
      <c r="TG618" s="54"/>
      <c r="TH618" s="54"/>
      <c r="TI618" s="54"/>
      <c r="TJ618" s="54"/>
      <c r="TK618" s="54"/>
      <c r="TL618" s="54"/>
      <c r="TM618" s="54"/>
      <c r="TN618" s="54"/>
      <c r="TO618" s="54"/>
      <c r="TP618" s="54"/>
      <c r="TQ618" s="54"/>
      <c r="TR618" s="54"/>
      <c r="TS618" s="54"/>
      <c r="TT618" s="54"/>
      <c r="TU618" s="54"/>
      <c r="TV618" s="54"/>
      <c r="TW618" s="54"/>
      <c r="TX618" s="54"/>
      <c r="TY618" s="54"/>
      <c r="TZ618" s="54"/>
      <c r="UA618" s="54"/>
      <c r="UB618" s="54"/>
      <c r="UC618" s="54"/>
      <c r="UD618" s="54"/>
      <c r="UE618" s="54"/>
      <c r="UF618" s="54"/>
      <c r="UG618" s="54"/>
      <c r="UH618" s="54"/>
      <c r="UI618" s="54"/>
      <c r="UJ618" s="54"/>
      <c r="UK618" s="54"/>
      <c r="UL618" s="54"/>
      <c r="UM618" s="54"/>
      <c r="UN618" s="54"/>
      <c r="UO618" s="54"/>
      <c r="UP618" s="54"/>
      <c r="UQ618" s="54"/>
      <c r="UR618" s="54"/>
      <c r="US618" s="54"/>
      <c r="UT618" s="54"/>
      <c r="UU618" s="54"/>
      <c r="UV618" s="54"/>
      <c r="UW618" s="54"/>
      <c r="UX618" s="54"/>
      <c r="UY618" s="54"/>
      <c r="UZ618" s="54"/>
      <c r="VA618" s="54"/>
      <c r="VB618" s="54"/>
      <c r="VC618" s="54"/>
      <c r="VD618" s="54"/>
      <c r="VE618" s="54"/>
      <c r="VF618" s="54"/>
      <c r="VG618" s="54"/>
      <c r="VH618" s="54"/>
      <c r="VI618" s="54"/>
      <c r="VJ618" s="54"/>
      <c r="VK618" s="54"/>
      <c r="VL618" s="54"/>
      <c r="VM618" s="54"/>
      <c r="VN618" s="54"/>
      <c r="VO618" s="54"/>
      <c r="VP618" s="54"/>
      <c r="VQ618" s="54"/>
      <c r="VR618" s="54"/>
      <c r="VS618" s="54"/>
      <c r="VT618" s="54"/>
      <c r="VU618" s="54"/>
      <c r="VV618" s="54"/>
      <c r="VW618" s="54"/>
      <c r="VX618" s="54"/>
      <c r="VY618" s="54"/>
      <c r="VZ618" s="54"/>
      <c r="WA618" s="54"/>
      <c r="WB618" s="54"/>
      <c r="WC618" s="54"/>
      <c r="WD618" s="54"/>
      <c r="WE618" s="54"/>
      <c r="WF618" s="54"/>
      <c r="WG618" s="54"/>
      <c r="WH618" s="54"/>
      <c r="WI618" s="54"/>
      <c r="WJ618" s="54"/>
      <c r="WK618" s="54"/>
      <c r="WL618" s="54"/>
      <c r="WM618" s="54"/>
      <c r="WN618" s="54"/>
      <c r="WO618" s="54"/>
      <c r="WP618" s="54"/>
      <c r="WQ618" s="54"/>
      <c r="WR618" s="54"/>
      <c r="WS618" s="54"/>
      <c r="WT618" s="54"/>
      <c r="WU618" s="54"/>
      <c r="WV618" s="54"/>
      <c r="WW618" s="54"/>
      <c r="WX618" s="54"/>
      <c r="WY618" s="54"/>
      <c r="WZ618" s="54"/>
      <c r="XA618" s="54"/>
      <c r="XB618" s="54"/>
      <c r="XC618" s="54"/>
      <c r="XD618" s="54"/>
      <c r="XE618" s="54"/>
      <c r="XF618" s="54"/>
      <c r="XG618" s="54"/>
      <c r="XH618" s="54"/>
      <c r="XI618" s="54"/>
      <c r="XJ618" s="54"/>
      <c r="XK618" s="54"/>
      <c r="XL618" s="54"/>
      <c r="XM618" s="54"/>
      <c r="XN618" s="54"/>
      <c r="XO618" s="54"/>
      <c r="XP618" s="54"/>
      <c r="XQ618" s="54"/>
      <c r="XR618" s="54"/>
      <c r="XS618" s="54"/>
      <c r="XT618" s="54"/>
      <c r="XU618" s="54"/>
      <c r="XV618" s="54"/>
      <c r="XW618" s="54"/>
      <c r="XX618" s="54"/>
      <c r="XY618" s="54"/>
      <c r="XZ618" s="54"/>
      <c r="YA618" s="54"/>
      <c r="YB618" s="54"/>
      <c r="YC618" s="54"/>
      <c r="YD618" s="54"/>
      <c r="YE618" s="54"/>
      <c r="YF618" s="54"/>
      <c r="YG618" s="54"/>
      <c r="YH618" s="54"/>
      <c r="YI618" s="54"/>
      <c r="YJ618" s="54"/>
      <c r="YK618" s="54"/>
      <c r="YL618" s="54"/>
      <c r="YM618" s="54"/>
      <c r="YN618" s="54"/>
      <c r="YO618" s="54"/>
      <c r="YP618" s="54"/>
      <c r="YQ618" s="54"/>
      <c r="YR618" s="54"/>
      <c r="YS618" s="54"/>
      <c r="YT618" s="54"/>
      <c r="YU618" s="54"/>
      <c r="YV618" s="54"/>
      <c r="YW618" s="54"/>
      <c r="YX618" s="54"/>
      <c r="YY618" s="54"/>
      <c r="YZ618" s="54"/>
      <c r="ZA618" s="54"/>
      <c r="ZB618" s="54"/>
      <c r="ZC618" s="54"/>
      <c r="ZD618" s="54"/>
      <c r="ZE618" s="54"/>
      <c r="ZF618" s="54"/>
      <c r="ZG618" s="54"/>
      <c r="ZH618" s="54"/>
      <c r="ZI618" s="54"/>
      <c r="ZJ618" s="54"/>
      <c r="ZK618" s="54"/>
      <c r="ZL618" s="54"/>
      <c r="ZM618" s="54"/>
      <c r="ZN618" s="54"/>
      <c r="ZO618" s="54"/>
      <c r="ZP618" s="54"/>
      <c r="ZQ618" s="54"/>
      <c r="ZR618" s="54"/>
      <c r="ZS618" s="54"/>
      <c r="ZT618" s="54"/>
      <c r="ZU618" s="54"/>
      <c r="ZV618" s="54"/>
      <c r="ZW618" s="54"/>
      <c r="ZX618" s="54"/>
      <c r="ZY618" s="54"/>
      <c r="ZZ618" s="54"/>
    </row>
    <row r="619" spans="1:702" x14ac:dyDescent="0.2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  <c r="BY619" s="54"/>
      <c r="BZ619" s="54"/>
      <c r="CA619" s="54"/>
      <c r="CB619" s="54"/>
      <c r="CC619" s="54"/>
      <c r="CD619" s="54"/>
      <c r="CE619" s="54"/>
      <c r="CF619" s="54"/>
      <c r="CG619" s="54"/>
      <c r="CH619" s="54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  <c r="CW619" s="54"/>
      <c r="CX619" s="54"/>
      <c r="CY619" s="54"/>
      <c r="CZ619" s="54"/>
      <c r="DA619" s="54"/>
      <c r="DB619" s="54"/>
      <c r="DC619" s="54"/>
      <c r="DD619" s="54"/>
      <c r="DE619" s="54"/>
      <c r="DF619" s="54"/>
      <c r="DG619" s="54"/>
      <c r="DH619" s="54"/>
      <c r="DI619" s="54"/>
      <c r="DJ619" s="54"/>
      <c r="DK619" s="54"/>
      <c r="DL619" s="54"/>
      <c r="DM619" s="54"/>
      <c r="DN619" s="54"/>
      <c r="DO619" s="54"/>
      <c r="DP619" s="54"/>
      <c r="DQ619" s="54"/>
      <c r="DR619" s="54"/>
      <c r="DS619" s="54"/>
      <c r="DT619" s="54"/>
      <c r="DU619" s="54"/>
      <c r="DV619" s="54"/>
      <c r="DW619" s="54"/>
      <c r="DX619" s="54"/>
      <c r="DY619" s="54"/>
      <c r="DZ619" s="54"/>
      <c r="EA619" s="54"/>
      <c r="EB619" s="54"/>
      <c r="EC619" s="54"/>
      <c r="ED619" s="54"/>
      <c r="EE619" s="54"/>
      <c r="EF619" s="54"/>
      <c r="EG619" s="54"/>
      <c r="EH619" s="54"/>
      <c r="EI619" s="54"/>
      <c r="EJ619" s="54"/>
      <c r="EK619" s="54"/>
      <c r="EL619" s="54"/>
      <c r="EM619" s="54"/>
      <c r="EN619" s="54"/>
      <c r="EO619" s="54"/>
      <c r="EP619" s="54"/>
      <c r="EQ619" s="54"/>
      <c r="ER619" s="54"/>
      <c r="ES619" s="54"/>
      <c r="ET619" s="54"/>
      <c r="EU619" s="54"/>
      <c r="EV619" s="54"/>
      <c r="EW619" s="54"/>
      <c r="EX619" s="54"/>
      <c r="EY619" s="54"/>
      <c r="EZ619" s="54"/>
      <c r="FA619" s="54"/>
      <c r="FB619" s="54"/>
      <c r="FC619" s="54"/>
      <c r="FD619" s="54"/>
      <c r="FE619" s="54"/>
      <c r="FF619" s="54"/>
      <c r="FG619" s="54"/>
      <c r="FH619" s="54"/>
      <c r="FI619" s="54"/>
      <c r="FJ619" s="54"/>
      <c r="FK619" s="54"/>
      <c r="FL619" s="54"/>
      <c r="FM619" s="54"/>
      <c r="FN619" s="54"/>
      <c r="FO619" s="54"/>
      <c r="FP619" s="54"/>
      <c r="FQ619" s="54"/>
      <c r="FR619" s="54"/>
      <c r="FS619" s="54"/>
      <c r="FT619" s="54"/>
      <c r="FU619" s="54"/>
      <c r="FV619" s="54"/>
      <c r="FW619" s="54"/>
      <c r="FX619" s="54"/>
      <c r="FY619" s="54"/>
      <c r="FZ619" s="54"/>
      <c r="GA619" s="54"/>
      <c r="GB619" s="54"/>
      <c r="GC619" s="54"/>
      <c r="GD619" s="54"/>
      <c r="GE619" s="54"/>
      <c r="GF619" s="54"/>
      <c r="GG619" s="54"/>
      <c r="GH619" s="54"/>
      <c r="GI619" s="54"/>
      <c r="GJ619" s="54"/>
      <c r="GK619" s="54"/>
      <c r="GL619" s="54"/>
      <c r="GM619" s="54"/>
      <c r="GN619" s="54"/>
      <c r="GO619" s="54"/>
      <c r="GP619" s="54"/>
      <c r="GQ619" s="54"/>
      <c r="GR619" s="54"/>
      <c r="GS619" s="54"/>
      <c r="GT619" s="54"/>
      <c r="GU619" s="54"/>
      <c r="GV619" s="54"/>
      <c r="GW619" s="54"/>
      <c r="GX619" s="54"/>
      <c r="GY619" s="54"/>
      <c r="GZ619" s="54"/>
      <c r="HA619" s="54"/>
      <c r="HB619" s="54"/>
      <c r="HC619" s="54"/>
      <c r="HD619" s="54"/>
      <c r="HE619" s="54"/>
      <c r="HF619" s="54"/>
      <c r="HG619" s="54"/>
      <c r="HH619" s="54"/>
      <c r="HI619" s="54"/>
      <c r="HJ619" s="54"/>
      <c r="HK619" s="54"/>
      <c r="HL619" s="54"/>
      <c r="HM619" s="54"/>
      <c r="HN619" s="54"/>
      <c r="HO619" s="54"/>
      <c r="HP619" s="54"/>
      <c r="HQ619" s="54"/>
      <c r="HR619" s="54"/>
      <c r="HS619" s="54"/>
      <c r="HT619" s="54"/>
      <c r="HU619" s="54"/>
      <c r="HV619" s="54"/>
      <c r="HW619" s="54"/>
      <c r="HX619" s="54"/>
      <c r="HY619" s="54"/>
      <c r="HZ619" s="54"/>
      <c r="IA619" s="54"/>
      <c r="IB619" s="54"/>
      <c r="IC619" s="54"/>
      <c r="ID619" s="54"/>
      <c r="IE619" s="54"/>
      <c r="IF619" s="54"/>
      <c r="IG619" s="54"/>
      <c r="IH619" s="54"/>
      <c r="II619" s="54"/>
      <c r="IJ619" s="54"/>
      <c r="IK619" s="54"/>
      <c r="IL619" s="54"/>
      <c r="IM619" s="54"/>
      <c r="IN619" s="54"/>
      <c r="IO619" s="54"/>
      <c r="IP619" s="54"/>
      <c r="IQ619" s="54"/>
      <c r="IR619" s="54"/>
      <c r="IS619" s="54"/>
      <c r="IT619" s="54"/>
      <c r="IU619" s="54"/>
      <c r="IV619" s="54"/>
      <c r="IW619" s="54"/>
      <c r="IX619" s="54"/>
      <c r="IY619" s="54"/>
      <c r="IZ619" s="54"/>
      <c r="JA619" s="54"/>
      <c r="JB619" s="54"/>
      <c r="JC619" s="54"/>
      <c r="JD619" s="54"/>
      <c r="JE619" s="54"/>
      <c r="JF619" s="54"/>
      <c r="JG619" s="54"/>
      <c r="JH619" s="54"/>
      <c r="JI619" s="54"/>
      <c r="JJ619" s="54"/>
      <c r="JK619" s="54"/>
      <c r="JL619" s="54"/>
      <c r="JM619" s="54"/>
      <c r="JN619" s="54"/>
      <c r="JO619" s="54"/>
      <c r="JP619" s="54"/>
      <c r="JQ619" s="54"/>
      <c r="JR619" s="54"/>
      <c r="JS619" s="54"/>
      <c r="JT619" s="54"/>
      <c r="JU619" s="54"/>
      <c r="JV619" s="54"/>
      <c r="JW619" s="54"/>
      <c r="JX619" s="54"/>
      <c r="JY619" s="54"/>
      <c r="JZ619" s="54"/>
      <c r="KA619" s="54"/>
      <c r="KB619" s="54"/>
      <c r="KC619" s="54"/>
      <c r="KD619" s="54"/>
      <c r="KE619" s="54"/>
      <c r="KF619" s="54"/>
      <c r="KG619" s="54"/>
      <c r="KH619" s="54"/>
      <c r="KI619" s="54"/>
      <c r="KJ619" s="54"/>
      <c r="KK619" s="54"/>
      <c r="KL619" s="54"/>
      <c r="KM619" s="54"/>
      <c r="KN619" s="54"/>
      <c r="KO619" s="54"/>
      <c r="KP619" s="54"/>
      <c r="KQ619" s="54"/>
      <c r="KR619" s="54"/>
      <c r="KS619" s="54"/>
      <c r="KT619" s="54"/>
      <c r="KU619" s="54"/>
      <c r="KV619" s="54"/>
      <c r="KW619" s="54"/>
      <c r="KX619" s="54"/>
      <c r="KY619" s="54"/>
      <c r="KZ619" s="54"/>
      <c r="LA619" s="54"/>
      <c r="LB619" s="54"/>
      <c r="LC619" s="54"/>
      <c r="LD619" s="54"/>
      <c r="LE619" s="54"/>
      <c r="LF619" s="54"/>
      <c r="LG619" s="54"/>
      <c r="LH619" s="54"/>
      <c r="LI619" s="54"/>
      <c r="LJ619" s="54"/>
      <c r="LK619" s="54"/>
      <c r="LL619" s="54"/>
      <c r="LM619" s="54"/>
      <c r="LN619" s="54"/>
      <c r="LO619" s="54"/>
      <c r="LP619" s="54"/>
      <c r="LQ619" s="54"/>
      <c r="LR619" s="54"/>
      <c r="LS619" s="54"/>
      <c r="LT619" s="54"/>
      <c r="LU619" s="54"/>
      <c r="LV619" s="54"/>
      <c r="LW619" s="54"/>
      <c r="LX619" s="54"/>
      <c r="LY619" s="54"/>
      <c r="LZ619" s="54"/>
      <c r="MA619" s="54"/>
      <c r="MB619" s="54"/>
      <c r="MC619" s="54"/>
      <c r="MD619" s="54"/>
      <c r="ME619" s="54"/>
      <c r="MF619" s="54"/>
      <c r="MG619" s="54"/>
      <c r="MH619" s="54"/>
      <c r="MI619" s="54"/>
      <c r="MJ619" s="54"/>
      <c r="MK619" s="54"/>
      <c r="ML619" s="54"/>
      <c r="MM619" s="54"/>
      <c r="MN619" s="54"/>
      <c r="MO619" s="54"/>
      <c r="MP619" s="54"/>
      <c r="MQ619" s="54"/>
      <c r="MR619" s="54"/>
      <c r="MS619" s="54"/>
      <c r="MT619" s="54"/>
      <c r="MU619" s="54"/>
      <c r="MV619" s="54"/>
      <c r="MW619" s="54"/>
      <c r="MX619" s="54"/>
      <c r="MY619" s="54"/>
      <c r="MZ619" s="54"/>
      <c r="NA619" s="54"/>
      <c r="NB619" s="54"/>
      <c r="NC619" s="54"/>
      <c r="ND619" s="54"/>
      <c r="NE619" s="54"/>
      <c r="NF619" s="54"/>
      <c r="NG619" s="54"/>
      <c r="NH619" s="54"/>
      <c r="NI619" s="54"/>
      <c r="NJ619" s="54"/>
      <c r="NK619" s="54"/>
      <c r="NL619" s="54"/>
      <c r="NM619" s="54"/>
      <c r="NN619" s="54"/>
      <c r="NO619" s="54"/>
      <c r="NP619" s="54"/>
      <c r="NQ619" s="54"/>
      <c r="NR619" s="54"/>
      <c r="NS619" s="54"/>
      <c r="NT619" s="54"/>
      <c r="NU619" s="54"/>
      <c r="NV619" s="54"/>
      <c r="NW619" s="54"/>
      <c r="NX619" s="54"/>
      <c r="NY619" s="54"/>
      <c r="NZ619" s="54"/>
      <c r="OA619" s="54"/>
      <c r="OB619" s="54"/>
      <c r="OC619" s="54"/>
      <c r="OD619" s="54"/>
      <c r="OE619" s="54"/>
      <c r="OF619" s="54"/>
      <c r="OG619" s="54"/>
      <c r="OH619" s="54"/>
      <c r="OI619" s="54"/>
      <c r="OJ619" s="54"/>
      <c r="OK619" s="54"/>
      <c r="OL619" s="54"/>
      <c r="OM619" s="54"/>
      <c r="ON619" s="54"/>
      <c r="OO619" s="54"/>
      <c r="OP619" s="54"/>
      <c r="OQ619" s="54"/>
      <c r="OR619" s="54"/>
      <c r="OS619" s="54"/>
      <c r="OT619" s="54"/>
      <c r="OU619" s="54"/>
      <c r="OV619" s="54"/>
      <c r="OW619" s="54"/>
      <c r="OX619" s="54"/>
      <c r="OY619" s="54"/>
      <c r="OZ619" s="54"/>
      <c r="PA619" s="54"/>
      <c r="PB619" s="54"/>
      <c r="PC619" s="54"/>
      <c r="PD619" s="54"/>
      <c r="PE619" s="54"/>
      <c r="PF619" s="54"/>
      <c r="PG619" s="54"/>
      <c r="PH619" s="54"/>
      <c r="PI619" s="54"/>
      <c r="PJ619" s="54"/>
      <c r="PK619" s="54"/>
      <c r="PL619" s="54"/>
      <c r="PM619" s="54"/>
      <c r="PN619" s="54"/>
      <c r="PO619" s="54"/>
      <c r="PP619" s="54"/>
      <c r="PQ619" s="54"/>
      <c r="PR619" s="54"/>
      <c r="PS619" s="54"/>
      <c r="PT619" s="54"/>
      <c r="PU619" s="54"/>
      <c r="PV619" s="54"/>
      <c r="PW619" s="54"/>
      <c r="PX619" s="54"/>
      <c r="PY619" s="54"/>
      <c r="PZ619" s="54"/>
      <c r="QA619" s="54"/>
      <c r="QB619" s="54"/>
      <c r="QC619" s="54"/>
      <c r="QD619" s="54"/>
      <c r="QE619" s="54"/>
      <c r="QF619" s="54"/>
      <c r="QG619" s="54"/>
      <c r="QH619" s="54"/>
      <c r="QI619" s="54"/>
      <c r="QJ619" s="54"/>
      <c r="QK619" s="54"/>
      <c r="QL619" s="54"/>
      <c r="QM619" s="54"/>
      <c r="QN619" s="54"/>
      <c r="QO619" s="54"/>
      <c r="QP619" s="54"/>
      <c r="QQ619" s="54"/>
      <c r="QR619" s="54"/>
      <c r="QS619" s="54"/>
      <c r="QT619" s="54"/>
      <c r="QU619" s="54"/>
      <c r="QV619" s="54"/>
      <c r="QW619" s="54"/>
      <c r="QX619" s="54"/>
      <c r="QY619" s="54"/>
      <c r="QZ619" s="54"/>
      <c r="RA619" s="54"/>
      <c r="RB619" s="54"/>
      <c r="RC619" s="54"/>
      <c r="RD619" s="54"/>
      <c r="RE619" s="54"/>
      <c r="RF619" s="54"/>
      <c r="RG619" s="54"/>
      <c r="RH619" s="54"/>
      <c r="RI619" s="54"/>
      <c r="RJ619" s="54"/>
      <c r="RK619" s="54"/>
      <c r="RL619" s="54"/>
      <c r="RM619" s="54"/>
      <c r="RN619" s="54"/>
      <c r="RO619" s="54"/>
      <c r="RP619" s="54"/>
      <c r="RQ619" s="54"/>
      <c r="RR619" s="54"/>
      <c r="RS619" s="54"/>
      <c r="RT619" s="54"/>
      <c r="RU619" s="54"/>
      <c r="RV619" s="54"/>
      <c r="RW619" s="54"/>
      <c r="RX619" s="54"/>
      <c r="RY619" s="54"/>
      <c r="RZ619" s="54"/>
      <c r="SA619" s="54"/>
      <c r="SB619" s="54"/>
      <c r="SC619" s="54"/>
      <c r="SD619" s="54"/>
      <c r="SE619" s="54"/>
      <c r="SF619" s="54"/>
      <c r="SG619" s="54"/>
      <c r="SH619" s="54"/>
      <c r="SI619" s="54"/>
      <c r="SJ619" s="54"/>
      <c r="SK619" s="54"/>
      <c r="SL619" s="54"/>
      <c r="SM619" s="54"/>
      <c r="SN619" s="54"/>
      <c r="SO619" s="54"/>
      <c r="SP619" s="54"/>
      <c r="SQ619" s="54"/>
      <c r="SR619" s="54"/>
      <c r="SS619" s="54"/>
      <c r="ST619" s="54"/>
      <c r="SU619" s="54"/>
      <c r="SV619" s="54"/>
      <c r="SW619" s="54"/>
      <c r="SX619" s="54"/>
      <c r="SY619" s="54"/>
      <c r="SZ619" s="54"/>
      <c r="TA619" s="54"/>
      <c r="TB619" s="54"/>
      <c r="TC619" s="54"/>
      <c r="TD619" s="54"/>
      <c r="TE619" s="54"/>
      <c r="TF619" s="54"/>
      <c r="TG619" s="54"/>
      <c r="TH619" s="54"/>
      <c r="TI619" s="54"/>
      <c r="TJ619" s="54"/>
      <c r="TK619" s="54"/>
      <c r="TL619" s="54"/>
      <c r="TM619" s="54"/>
      <c r="TN619" s="54"/>
      <c r="TO619" s="54"/>
      <c r="TP619" s="54"/>
      <c r="TQ619" s="54"/>
      <c r="TR619" s="54"/>
      <c r="TS619" s="54"/>
      <c r="TT619" s="54"/>
      <c r="TU619" s="54"/>
      <c r="TV619" s="54"/>
      <c r="TW619" s="54"/>
      <c r="TX619" s="54"/>
      <c r="TY619" s="54"/>
      <c r="TZ619" s="54"/>
      <c r="UA619" s="54"/>
      <c r="UB619" s="54"/>
      <c r="UC619" s="54"/>
      <c r="UD619" s="54"/>
      <c r="UE619" s="54"/>
      <c r="UF619" s="54"/>
      <c r="UG619" s="54"/>
      <c r="UH619" s="54"/>
      <c r="UI619" s="54"/>
      <c r="UJ619" s="54"/>
      <c r="UK619" s="54"/>
      <c r="UL619" s="54"/>
      <c r="UM619" s="54"/>
      <c r="UN619" s="54"/>
      <c r="UO619" s="54"/>
      <c r="UP619" s="54"/>
      <c r="UQ619" s="54"/>
      <c r="UR619" s="54"/>
      <c r="US619" s="54"/>
      <c r="UT619" s="54"/>
      <c r="UU619" s="54"/>
      <c r="UV619" s="54"/>
      <c r="UW619" s="54"/>
      <c r="UX619" s="54"/>
      <c r="UY619" s="54"/>
      <c r="UZ619" s="54"/>
      <c r="VA619" s="54"/>
      <c r="VB619" s="54"/>
      <c r="VC619" s="54"/>
      <c r="VD619" s="54"/>
      <c r="VE619" s="54"/>
      <c r="VF619" s="54"/>
      <c r="VG619" s="54"/>
      <c r="VH619" s="54"/>
      <c r="VI619" s="54"/>
      <c r="VJ619" s="54"/>
      <c r="VK619" s="54"/>
      <c r="VL619" s="54"/>
      <c r="VM619" s="54"/>
      <c r="VN619" s="54"/>
      <c r="VO619" s="54"/>
      <c r="VP619" s="54"/>
      <c r="VQ619" s="54"/>
      <c r="VR619" s="54"/>
      <c r="VS619" s="54"/>
      <c r="VT619" s="54"/>
      <c r="VU619" s="54"/>
      <c r="VV619" s="54"/>
      <c r="VW619" s="54"/>
      <c r="VX619" s="54"/>
      <c r="VY619" s="54"/>
      <c r="VZ619" s="54"/>
      <c r="WA619" s="54"/>
      <c r="WB619" s="54"/>
      <c r="WC619" s="54"/>
      <c r="WD619" s="54"/>
      <c r="WE619" s="54"/>
      <c r="WF619" s="54"/>
      <c r="WG619" s="54"/>
      <c r="WH619" s="54"/>
      <c r="WI619" s="54"/>
      <c r="WJ619" s="54"/>
      <c r="WK619" s="54"/>
      <c r="WL619" s="54"/>
      <c r="WM619" s="54"/>
      <c r="WN619" s="54"/>
      <c r="WO619" s="54"/>
      <c r="WP619" s="54"/>
      <c r="WQ619" s="54"/>
      <c r="WR619" s="54"/>
      <c r="WS619" s="54"/>
      <c r="WT619" s="54"/>
      <c r="WU619" s="54"/>
      <c r="WV619" s="54"/>
      <c r="WW619" s="54"/>
      <c r="WX619" s="54"/>
      <c r="WY619" s="54"/>
      <c r="WZ619" s="54"/>
      <c r="XA619" s="54"/>
      <c r="XB619" s="54"/>
      <c r="XC619" s="54"/>
      <c r="XD619" s="54"/>
      <c r="XE619" s="54"/>
      <c r="XF619" s="54"/>
      <c r="XG619" s="54"/>
      <c r="XH619" s="54"/>
      <c r="XI619" s="54"/>
      <c r="XJ619" s="54"/>
      <c r="XK619" s="54"/>
      <c r="XL619" s="54"/>
      <c r="XM619" s="54"/>
      <c r="XN619" s="54"/>
      <c r="XO619" s="54"/>
      <c r="XP619" s="54"/>
      <c r="XQ619" s="54"/>
      <c r="XR619" s="54"/>
      <c r="XS619" s="54"/>
      <c r="XT619" s="54"/>
      <c r="XU619" s="54"/>
      <c r="XV619" s="54"/>
      <c r="XW619" s="54"/>
      <c r="XX619" s="54"/>
      <c r="XY619" s="54"/>
      <c r="XZ619" s="54"/>
      <c r="YA619" s="54"/>
      <c r="YB619" s="54"/>
      <c r="YC619" s="54"/>
      <c r="YD619" s="54"/>
      <c r="YE619" s="54"/>
      <c r="YF619" s="54"/>
      <c r="YG619" s="54"/>
      <c r="YH619" s="54"/>
      <c r="YI619" s="54"/>
      <c r="YJ619" s="54"/>
      <c r="YK619" s="54"/>
      <c r="YL619" s="54"/>
      <c r="YM619" s="54"/>
      <c r="YN619" s="54"/>
      <c r="YO619" s="54"/>
      <c r="YP619" s="54"/>
      <c r="YQ619" s="54"/>
      <c r="YR619" s="54"/>
      <c r="YS619" s="54"/>
      <c r="YT619" s="54"/>
      <c r="YU619" s="54"/>
      <c r="YV619" s="54"/>
      <c r="YW619" s="54"/>
      <c r="YX619" s="54"/>
      <c r="YY619" s="54"/>
      <c r="YZ619" s="54"/>
      <c r="ZA619" s="54"/>
      <c r="ZB619" s="54"/>
      <c r="ZC619" s="54"/>
      <c r="ZD619" s="54"/>
      <c r="ZE619" s="54"/>
      <c r="ZF619" s="54"/>
      <c r="ZG619" s="54"/>
      <c r="ZH619" s="54"/>
      <c r="ZI619" s="54"/>
      <c r="ZJ619" s="54"/>
      <c r="ZK619" s="54"/>
      <c r="ZL619" s="54"/>
      <c r="ZM619" s="54"/>
      <c r="ZN619" s="54"/>
      <c r="ZO619" s="54"/>
      <c r="ZP619" s="54"/>
      <c r="ZQ619" s="54"/>
      <c r="ZR619" s="54"/>
      <c r="ZS619" s="54"/>
      <c r="ZT619" s="54"/>
      <c r="ZU619" s="54"/>
      <c r="ZV619" s="54"/>
      <c r="ZW619" s="54"/>
      <c r="ZX619" s="54"/>
      <c r="ZY619" s="54"/>
      <c r="ZZ619" s="54"/>
    </row>
    <row r="620" spans="1:702" x14ac:dyDescent="0.2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  <c r="CW620" s="54"/>
      <c r="CX620" s="54"/>
      <c r="CY620" s="54"/>
      <c r="CZ620" s="54"/>
      <c r="DA620" s="54"/>
      <c r="DB620" s="54"/>
      <c r="DC620" s="54"/>
      <c r="DD620" s="54"/>
      <c r="DE620" s="54"/>
      <c r="DF620" s="54"/>
      <c r="DG620" s="54"/>
      <c r="DH620" s="54"/>
      <c r="DI620" s="54"/>
      <c r="DJ620" s="54"/>
      <c r="DK620" s="54"/>
      <c r="DL620" s="54"/>
      <c r="DM620" s="54"/>
      <c r="DN620" s="54"/>
      <c r="DO620" s="54"/>
      <c r="DP620" s="54"/>
      <c r="DQ620" s="54"/>
      <c r="DR620" s="54"/>
      <c r="DS620" s="54"/>
      <c r="DT620" s="54"/>
      <c r="DU620" s="54"/>
      <c r="DV620" s="54"/>
      <c r="DW620" s="54"/>
      <c r="DX620" s="54"/>
      <c r="DY620" s="54"/>
      <c r="DZ620" s="54"/>
      <c r="EA620" s="54"/>
      <c r="EB620" s="54"/>
      <c r="EC620" s="54"/>
      <c r="ED620" s="54"/>
      <c r="EE620" s="54"/>
      <c r="EF620" s="54"/>
      <c r="EG620" s="54"/>
      <c r="EH620" s="54"/>
      <c r="EI620" s="54"/>
      <c r="EJ620" s="54"/>
      <c r="EK620" s="54"/>
      <c r="EL620" s="54"/>
      <c r="EM620" s="54"/>
      <c r="EN620" s="54"/>
      <c r="EO620" s="54"/>
      <c r="EP620" s="54"/>
      <c r="EQ620" s="54"/>
      <c r="ER620" s="54"/>
      <c r="ES620" s="54"/>
      <c r="ET620" s="54"/>
      <c r="EU620" s="54"/>
      <c r="EV620" s="54"/>
      <c r="EW620" s="54"/>
      <c r="EX620" s="54"/>
      <c r="EY620" s="54"/>
      <c r="EZ620" s="54"/>
      <c r="FA620" s="54"/>
      <c r="FB620" s="54"/>
      <c r="FC620" s="54"/>
      <c r="FD620" s="54"/>
      <c r="FE620" s="54"/>
      <c r="FF620" s="54"/>
      <c r="FG620" s="54"/>
      <c r="FH620" s="54"/>
      <c r="FI620" s="54"/>
      <c r="FJ620" s="54"/>
      <c r="FK620" s="54"/>
      <c r="FL620" s="54"/>
      <c r="FM620" s="54"/>
      <c r="FN620" s="54"/>
      <c r="FO620" s="54"/>
      <c r="FP620" s="54"/>
      <c r="FQ620" s="54"/>
      <c r="FR620" s="54"/>
      <c r="FS620" s="54"/>
      <c r="FT620" s="54"/>
      <c r="FU620" s="54"/>
      <c r="FV620" s="54"/>
      <c r="FW620" s="54"/>
      <c r="FX620" s="54"/>
      <c r="FY620" s="54"/>
      <c r="FZ620" s="54"/>
      <c r="GA620" s="54"/>
      <c r="GB620" s="54"/>
      <c r="GC620" s="54"/>
      <c r="GD620" s="54"/>
      <c r="GE620" s="54"/>
      <c r="GF620" s="54"/>
      <c r="GG620" s="54"/>
      <c r="GH620" s="54"/>
      <c r="GI620" s="54"/>
      <c r="GJ620" s="54"/>
      <c r="GK620" s="54"/>
      <c r="GL620" s="54"/>
      <c r="GM620" s="54"/>
      <c r="GN620" s="54"/>
      <c r="GO620" s="54"/>
      <c r="GP620" s="54"/>
      <c r="GQ620" s="54"/>
      <c r="GR620" s="54"/>
      <c r="GS620" s="54"/>
      <c r="GT620" s="54"/>
      <c r="GU620" s="54"/>
      <c r="GV620" s="54"/>
      <c r="GW620" s="54"/>
      <c r="GX620" s="54"/>
      <c r="GY620" s="54"/>
      <c r="GZ620" s="54"/>
      <c r="HA620" s="54"/>
      <c r="HB620" s="54"/>
      <c r="HC620" s="54"/>
      <c r="HD620" s="54"/>
      <c r="HE620" s="54"/>
      <c r="HF620" s="54"/>
      <c r="HG620" s="54"/>
      <c r="HH620" s="54"/>
      <c r="HI620" s="54"/>
      <c r="HJ620" s="54"/>
      <c r="HK620" s="54"/>
      <c r="HL620" s="54"/>
      <c r="HM620" s="54"/>
      <c r="HN620" s="54"/>
      <c r="HO620" s="54"/>
      <c r="HP620" s="54"/>
      <c r="HQ620" s="54"/>
      <c r="HR620" s="54"/>
      <c r="HS620" s="54"/>
      <c r="HT620" s="54"/>
      <c r="HU620" s="54"/>
      <c r="HV620" s="54"/>
      <c r="HW620" s="54"/>
      <c r="HX620" s="54"/>
      <c r="HY620" s="54"/>
      <c r="HZ620" s="54"/>
      <c r="IA620" s="54"/>
      <c r="IB620" s="54"/>
      <c r="IC620" s="54"/>
      <c r="ID620" s="54"/>
      <c r="IE620" s="54"/>
      <c r="IF620" s="54"/>
      <c r="IG620" s="54"/>
      <c r="IH620" s="54"/>
      <c r="II620" s="54"/>
      <c r="IJ620" s="54"/>
      <c r="IK620" s="54"/>
      <c r="IL620" s="54"/>
      <c r="IM620" s="54"/>
      <c r="IN620" s="54"/>
      <c r="IO620" s="54"/>
      <c r="IP620" s="54"/>
      <c r="IQ620" s="54"/>
      <c r="IR620" s="54"/>
      <c r="IS620" s="54"/>
      <c r="IT620" s="54"/>
      <c r="IU620" s="54"/>
      <c r="IV620" s="54"/>
      <c r="IW620" s="54"/>
      <c r="IX620" s="54"/>
      <c r="IY620" s="54"/>
      <c r="IZ620" s="54"/>
      <c r="JA620" s="54"/>
      <c r="JB620" s="54"/>
      <c r="JC620" s="54"/>
      <c r="JD620" s="54"/>
      <c r="JE620" s="54"/>
      <c r="JF620" s="54"/>
      <c r="JG620" s="54"/>
      <c r="JH620" s="54"/>
      <c r="JI620" s="54"/>
      <c r="JJ620" s="54"/>
      <c r="JK620" s="54"/>
      <c r="JL620" s="54"/>
      <c r="JM620" s="54"/>
      <c r="JN620" s="54"/>
      <c r="JO620" s="54"/>
      <c r="JP620" s="54"/>
      <c r="JQ620" s="54"/>
      <c r="JR620" s="54"/>
      <c r="JS620" s="54"/>
      <c r="JT620" s="54"/>
      <c r="JU620" s="54"/>
      <c r="JV620" s="54"/>
      <c r="JW620" s="54"/>
      <c r="JX620" s="54"/>
      <c r="JY620" s="54"/>
      <c r="JZ620" s="54"/>
      <c r="KA620" s="54"/>
      <c r="KB620" s="54"/>
      <c r="KC620" s="54"/>
      <c r="KD620" s="54"/>
      <c r="KE620" s="54"/>
      <c r="KF620" s="54"/>
      <c r="KG620" s="54"/>
      <c r="KH620" s="54"/>
      <c r="KI620" s="54"/>
      <c r="KJ620" s="54"/>
      <c r="KK620" s="54"/>
      <c r="KL620" s="54"/>
      <c r="KM620" s="54"/>
      <c r="KN620" s="54"/>
      <c r="KO620" s="54"/>
      <c r="KP620" s="54"/>
      <c r="KQ620" s="54"/>
      <c r="KR620" s="54"/>
      <c r="KS620" s="54"/>
      <c r="KT620" s="54"/>
      <c r="KU620" s="54"/>
      <c r="KV620" s="54"/>
      <c r="KW620" s="54"/>
      <c r="KX620" s="54"/>
      <c r="KY620" s="54"/>
      <c r="KZ620" s="54"/>
      <c r="LA620" s="54"/>
      <c r="LB620" s="54"/>
      <c r="LC620" s="54"/>
      <c r="LD620" s="54"/>
      <c r="LE620" s="54"/>
      <c r="LF620" s="54"/>
      <c r="LG620" s="54"/>
      <c r="LH620" s="54"/>
      <c r="LI620" s="54"/>
      <c r="LJ620" s="54"/>
      <c r="LK620" s="54"/>
      <c r="LL620" s="54"/>
      <c r="LM620" s="54"/>
      <c r="LN620" s="54"/>
      <c r="LO620" s="54"/>
      <c r="LP620" s="54"/>
      <c r="LQ620" s="54"/>
      <c r="LR620" s="54"/>
      <c r="LS620" s="54"/>
      <c r="LT620" s="54"/>
      <c r="LU620" s="54"/>
      <c r="LV620" s="54"/>
      <c r="LW620" s="54"/>
      <c r="LX620" s="54"/>
      <c r="LY620" s="54"/>
      <c r="LZ620" s="54"/>
      <c r="MA620" s="54"/>
      <c r="MB620" s="54"/>
      <c r="MC620" s="54"/>
      <c r="MD620" s="54"/>
      <c r="ME620" s="54"/>
      <c r="MF620" s="54"/>
      <c r="MG620" s="54"/>
      <c r="MH620" s="54"/>
      <c r="MI620" s="54"/>
      <c r="MJ620" s="54"/>
      <c r="MK620" s="54"/>
      <c r="ML620" s="54"/>
      <c r="MM620" s="54"/>
      <c r="MN620" s="54"/>
      <c r="MO620" s="54"/>
      <c r="MP620" s="54"/>
      <c r="MQ620" s="54"/>
      <c r="MR620" s="54"/>
      <c r="MS620" s="54"/>
      <c r="MT620" s="54"/>
      <c r="MU620" s="54"/>
      <c r="MV620" s="54"/>
      <c r="MW620" s="54"/>
      <c r="MX620" s="54"/>
      <c r="MY620" s="54"/>
      <c r="MZ620" s="54"/>
      <c r="NA620" s="54"/>
      <c r="NB620" s="54"/>
      <c r="NC620" s="54"/>
      <c r="ND620" s="54"/>
      <c r="NE620" s="54"/>
      <c r="NF620" s="54"/>
      <c r="NG620" s="54"/>
      <c r="NH620" s="54"/>
      <c r="NI620" s="54"/>
      <c r="NJ620" s="54"/>
      <c r="NK620" s="54"/>
      <c r="NL620" s="54"/>
      <c r="NM620" s="54"/>
      <c r="NN620" s="54"/>
      <c r="NO620" s="54"/>
      <c r="NP620" s="54"/>
      <c r="NQ620" s="54"/>
      <c r="NR620" s="54"/>
      <c r="NS620" s="54"/>
      <c r="NT620" s="54"/>
      <c r="NU620" s="54"/>
      <c r="NV620" s="54"/>
      <c r="NW620" s="54"/>
      <c r="NX620" s="54"/>
      <c r="NY620" s="54"/>
      <c r="NZ620" s="54"/>
      <c r="OA620" s="54"/>
      <c r="OB620" s="54"/>
      <c r="OC620" s="54"/>
      <c r="OD620" s="54"/>
      <c r="OE620" s="54"/>
      <c r="OF620" s="54"/>
      <c r="OG620" s="54"/>
      <c r="OH620" s="54"/>
      <c r="OI620" s="54"/>
      <c r="OJ620" s="54"/>
      <c r="OK620" s="54"/>
      <c r="OL620" s="54"/>
      <c r="OM620" s="54"/>
      <c r="ON620" s="54"/>
      <c r="OO620" s="54"/>
      <c r="OP620" s="54"/>
      <c r="OQ620" s="54"/>
      <c r="OR620" s="54"/>
      <c r="OS620" s="54"/>
      <c r="OT620" s="54"/>
      <c r="OU620" s="54"/>
      <c r="OV620" s="54"/>
      <c r="OW620" s="54"/>
      <c r="OX620" s="54"/>
      <c r="OY620" s="54"/>
      <c r="OZ620" s="54"/>
      <c r="PA620" s="54"/>
      <c r="PB620" s="54"/>
      <c r="PC620" s="54"/>
      <c r="PD620" s="54"/>
      <c r="PE620" s="54"/>
      <c r="PF620" s="54"/>
      <c r="PG620" s="54"/>
      <c r="PH620" s="54"/>
      <c r="PI620" s="54"/>
      <c r="PJ620" s="54"/>
      <c r="PK620" s="54"/>
      <c r="PL620" s="54"/>
      <c r="PM620" s="54"/>
      <c r="PN620" s="54"/>
      <c r="PO620" s="54"/>
      <c r="PP620" s="54"/>
      <c r="PQ620" s="54"/>
      <c r="PR620" s="54"/>
      <c r="PS620" s="54"/>
      <c r="PT620" s="54"/>
      <c r="PU620" s="54"/>
      <c r="PV620" s="54"/>
      <c r="PW620" s="54"/>
      <c r="PX620" s="54"/>
      <c r="PY620" s="54"/>
      <c r="PZ620" s="54"/>
      <c r="QA620" s="54"/>
      <c r="QB620" s="54"/>
      <c r="QC620" s="54"/>
      <c r="QD620" s="54"/>
      <c r="QE620" s="54"/>
      <c r="QF620" s="54"/>
      <c r="QG620" s="54"/>
      <c r="QH620" s="54"/>
      <c r="QI620" s="54"/>
      <c r="QJ620" s="54"/>
      <c r="QK620" s="54"/>
      <c r="QL620" s="54"/>
      <c r="QM620" s="54"/>
      <c r="QN620" s="54"/>
      <c r="QO620" s="54"/>
      <c r="QP620" s="54"/>
      <c r="QQ620" s="54"/>
      <c r="QR620" s="54"/>
      <c r="QS620" s="54"/>
      <c r="QT620" s="54"/>
      <c r="QU620" s="54"/>
      <c r="QV620" s="54"/>
      <c r="QW620" s="54"/>
      <c r="QX620" s="54"/>
      <c r="QY620" s="54"/>
      <c r="QZ620" s="54"/>
      <c r="RA620" s="54"/>
      <c r="RB620" s="54"/>
      <c r="RC620" s="54"/>
      <c r="RD620" s="54"/>
      <c r="RE620" s="54"/>
      <c r="RF620" s="54"/>
      <c r="RG620" s="54"/>
      <c r="RH620" s="54"/>
      <c r="RI620" s="54"/>
      <c r="RJ620" s="54"/>
      <c r="RK620" s="54"/>
      <c r="RL620" s="54"/>
      <c r="RM620" s="54"/>
      <c r="RN620" s="54"/>
      <c r="RO620" s="54"/>
      <c r="RP620" s="54"/>
      <c r="RQ620" s="54"/>
      <c r="RR620" s="54"/>
      <c r="RS620" s="54"/>
      <c r="RT620" s="54"/>
      <c r="RU620" s="54"/>
      <c r="RV620" s="54"/>
      <c r="RW620" s="54"/>
      <c r="RX620" s="54"/>
      <c r="RY620" s="54"/>
      <c r="RZ620" s="54"/>
      <c r="SA620" s="54"/>
      <c r="SB620" s="54"/>
      <c r="SC620" s="54"/>
      <c r="SD620" s="54"/>
      <c r="SE620" s="54"/>
      <c r="SF620" s="54"/>
      <c r="SG620" s="54"/>
      <c r="SH620" s="54"/>
      <c r="SI620" s="54"/>
      <c r="SJ620" s="54"/>
      <c r="SK620" s="54"/>
      <c r="SL620" s="54"/>
      <c r="SM620" s="54"/>
      <c r="SN620" s="54"/>
      <c r="SO620" s="54"/>
      <c r="SP620" s="54"/>
      <c r="SQ620" s="54"/>
      <c r="SR620" s="54"/>
      <c r="SS620" s="54"/>
      <c r="ST620" s="54"/>
      <c r="SU620" s="54"/>
      <c r="SV620" s="54"/>
      <c r="SW620" s="54"/>
      <c r="SX620" s="54"/>
      <c r="SY620" s="54"/>
      <c r="SZ620" s="54"/>
      <c r="TA620" s="54"/>
      <c r="TB620" s="54"/>
      <c r="TC620" s="54"/>
      <c r="TD620" s="54"/>
      <c r="TE620" s="54"/>
      <c r="TF620" s="54"/>
      <c r="TG620" s="54"/>
      <c r="TH620" s="54"/>
      <c r="TI620" s="54"/>
      <c r="TJ620" s="54"/>
      <c r="TK620" s="54"/>
      <c r="TL620" s="54"/>
      <c r="TM620" s="54"/>
      <c r="TN620" s="54"/>
      <c r="TO620" s="54"/>
      <c r="TP620" s="54"/>
      <c r="TQ620" s="54"/>
      <c r="TR620" s="54"/>
      <c r="TS620" s="54"/>
      <c r="TT620" s="54"/>
      <c r="TU620" s="54"/>
      <c r="TV620" s="54"/>
      <c r="TW620" s="54"/>
      <c r="TX620" s="54"/>
      <c r="TY620" s="54"/>
      <c r="TZ620" s="54"/>
      <c r="UA620" s="54"/>
      <c r="UB620" s="54"/>
      <c r="UC620" s="54"/>
      <c r="UD620" s="54"/>
      <c r="UE620" s="54"/>
      <c r="UF620" s="54"/>
      <c r="UG620" s="54"/>
      <c r="UH620" s="54"/>
      <c r="UI620" s="54"/>
      <c r="UJ620" s="54"/>
      <c r="UK620" s="54"/>
      <c r="UL620" s="54"/>
      <c r="UM620" s="54"/>
      <c r="UN620" s="54"/>
      <c r="UO620" s="54"/>
      <c r="UP620" s="54"/>
      <c r="UQ620" s="54"/>
      <c r="UR620" s="54"/>
      <c r="US620" s="54"/>
      <c r="UT620" s="54"/>
      <c r="UU620" s="54"/>
      <c r="UV620" s="54"/>
      <c r="UW620" s="54"/>
      <c r="UX620" s="54"/>
      <c r="UY620" s="54"/>
      <c r="UZ620" s="54"/>
      <c r="VA620" s="54"/>
      <c r="VB620" s="54"/>
      <c r="VC620" s="54"/>
      <c r="VD620" s="54"/>
      <c r="VE620" s="54"/>
      <c r="VF620" s="54"/>
      <c r="VG620" s="54"/>
      <c r="VH620" s="54"/>
      <c r="VI620" s="54"/>
      <c r="VJ620" s="54"/>
      <c r="VK620" s="54"/>
      <c r="VL620" s="54"/>
      <c r="VM620" s="54"/>
      <c r="VN620" s="54"/>
      <c r="VO620" s="54"/>
      <c r="VP620" s="54"/>
      <c r="VQ620" s="54"/>
      <c r="VR620" s="54"/>
      <c r="VS620" s="54"/>
      <c r="VT620" s="54"/>
      <c r="VU620" s="54"/>
      <c r="VV620" s="54"/>
      <c r="VW620" s="54"/>
      <c r="VX620" s="54"/>
      <c r="VY620" s="54"/>
      <c r="VZ620" s="54"/>
      <c r="WA620" s="54"/>
      <c r="WB620" s="54"/>
      <c r="WC620" s="54"/>
      <c r="WD620" s="54"/>
      <c r="WE620" s="54"/>
      <c r="WF620" s="54"/>
      <c r="WG620" s="54"/>
      <c r="WH620" s="54"/>
      <c r="WI620" s="54"/>
      <c r="WJ620" s="54"/>
      <c r="WK620" s="54"/>
      <c r="WL620" s="54"/>
      <c r="WM620" s="54"/>
      <c r="WN620" s="54"/>
      <c r="WO620" s="54"/>
      <c r="WP620" s="54"/>
      <c r="WQ620" s="54"/>
      <c r="WR620" s="54"/>
      <c r="WS620" s="54"/>
      <c r="WT620" s="54"/>
      <c r="WU620" s="54"/>
      <c r="WV620" s="54"/>
      <c r="WW620" s="54"/>
      <c r="WX620" s="54"/>
      <c r="WY620" s="54"/>
      <c r="WZ620" s="54"/>
      <c r="XA620" s="54"/>
      <c r="XB620" s="54"/>
      <c r="XC620" s="54"/>
      <c r="XD620" s="54"/>
      <c r="XE620" s="54"/>
      <c r="XF620" s="54"/>
      <c r="XG620" s="54"/>
      <c r="XH620" s="54"/>
      <c r="XI620" s="54"/>
      <c r="XJ620" s="54"/>
      <c r="XK620" s="54"/>
      <c r="XL620" s="54"/>
      <c r="XM620" s="54"/>
      <c r="XN620" s="54"/>
      <c r="XO620" s="54"/>
      <c r="XP620" s="54"/>
      <c r="XQ620" s="54"/>
      <c r="XR620" s="54"/>
      <c r="XS620" s="54"/>
      <c r="XT620" s="54"/>
      <c r="XU620" s="54"/>
      <c r="XV620" s="54"/>
      <c r="XW620" s="54"/>
      <c r="XX620" s="54"/>
      <c r="XY620" s="54"/>
      <c r="XZ620" s="54"/>
      <c r="YA620" s="54"/>
      <c r="YB620" s="54"/>
      <c r="YC620" s="54"/>
      <c r="YD620" s="54"/>
      <c r="YE620" s="54"/>
      <c r="YF620" s="54"/>
      <c r="YG620" s="54"/>
      <c r="YH620" s="54"/>
      <c r="YI620" s="54"/>
      <c r="YJ620" s="54"/>
      <c r="YK620" s="54"/>
      <c r="YL620" s="54"/>
      <c r="YM620" s="54"/>
      <c r="YN620" s="54"/>
      <c r="YO620" s="54"/>
      <c r="YP620" s="54"/>
      <c r="YQ620" s="54"/>
      <c r="YR620" s="54"/>
      <c r="YS620" s="54"/>
      <c r="YT620" s="54"/>
      <c r="YU620" s="54"/>
      <c r="YV620" s="54"/>
      <c r="YW620" s="54"/>
      <c r="YX620" s="54"/>
      <c r="YY620" s="54"/>
      <c r="YZ620" s="54"/>
      <c r="ZA620" s="54"/>
      <c r="ZB620" s="54"/>
      <c r="ZC620" s="54"/>
      <c r="ZD620" s="54"/>
      <c r="ZE620" s="54"/>
      <c r="ZF620" s="54"/>
      <c r="ZG620" s="54"/>
      <c r="ZH620" s="54"/>
      <c r="ZI620" s="54"/>
      <c r="ZJ620" s="54"/>
      <c r="ZK620" s="54"/>
      <c r="ZL620" s="54"/>
      <c r="ZM620" s="54"/>
      <c r="ZN620" s="54"/>
      <c r="ZO620" s="54"/>
      <c r="ZP620" s="54"/>
      <c r="ZQ620" s="54"/>
      <c r="ZR620" s="54"/>
      <c r="ZS620" s="54"/>
      <c r="ZT620" s="54"/>
      <c r="ZU620" s="54"/>
      <c r="ZV620" s="54"/>
      <c r="ZW620" s="54"/>
      <c r="ZX620" s="54"/>
      <c r="ZY620" s="54"/>
      <c r="ZZ620" s="54"/>
    </row>
    <row r="621" spans="1:702" x14ac:dyDescent="0.2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  <c r="EP621" s="54"/>
      <c r="EQ621" s="54"/>
      <c r="ER621" s="54"/>
      <c r="ES621" s="54"/>
      <c r="ET621" s="54"/>
      <c r="EU621" s="54"/>
      <c r="EV621" s="54"/>
      <c r="EW621" s="54"/>
      <c r="EX621" s="54"/>
      <c r="EY621" s="54"/>
      <c r="EZ621" s="54"/>
      <c r="FA621" s="54"/>
      <c r="FB621" s="54"/>
      <c r="FC621" s="54"/>
      <c r="FD621" s="54"/>
      <c r="FE621" s="54"/>
      <c r="FF621" s="54"/>
      <c r="FG621" s="54"/>
      <c r="FH621" s="54"/>
      <c r="FI621" s="54"/>
      <c r="FJ621" s="54"/>
      <c r="FK621" s="54"/>
      <c r="FL621" s="54"/>
      <c r="FM621" s="54"/>
      <c r="FN621" s="54"/>
      <c r="FO621" s="54"/>
      <c r="FP621" s="54"/>
      <c r="FQ621" s="54"/>
      <c r="FR621" s="54"/>
      <c r="FS621" s="54"/>
      <c r="FT621" s="54"/>
      <c r="FU621" s="54"/>
      <c r="FV621" s="54"/>
      <c r="FW621" s="54"/>
      <c r="FX621" s="54"/>
      <c r="FY621" s="54"/>
      <c r="FZ621" s="54"/>
      <c r="GA621" s="54"/>
      <c r="GB621" s="54"/>
      <c r="GC621" s="54"/>
      <c r="GD621" s="54"/>
      <c r="GE621" s="54"/>
      <c r="GF621" s="54"/>
      <c r="GG621" s="54"/>
      <c r="GH621" s="54"/>
      <c r="GI621" s="54"/>
      <c r="GJ621" s="54"/>
      <c r="GK621" s="54"/>
      <c r="GL621" s="54"/>
      <c r="GM621" s="54"/>
      <c r="GN621" s="54"/>
      <c r="GO621" s="54"/>
      <c r="GP621" s="54"/>
      <c r="GQ621" s="54"/>
      <c r="GR621" s="54"/>
      <c r="GS621" s="54"/>
      <c r="GT621" s="54"/>
      <c r="GU621" s="54"/>
      <c r="GV621" s="54"/>
      <c r="GW621" s="54"/>
      <c r="GX621" s="54"/>
      <c r="GY621" s="54"/>
      <c r="GZ621" s="54"/>
      <c r="HA621" s="54"/>
      <c r="HB621" s="54"/>
      <c r="HC621" s="54"/>
      <c r="HD621" s="54"/>
      <c r="HE621" s="54"/>
      <c r="HF621" s="54"/>
      <c r="HG621" s="54"/>
      <c r="HH621" s="54"/>
      <c r="HI621" s="54"/>
      <c r="HJ621" s="54"/>
      <c r="HK621" s="54"/>
      <c r="HL621" s="54"/>
      <c r="HM621" s="54"/>
      <c r="HN621" s="54"/>
      <c r="HO621" s="54"/>
      <c r="HP621" s="54"/>
      <c r="HQ621" s="54"/>
      <c r="HR621" s="54"/>
      <c r="HS621" s="54"/>
      <c r="HT621" s="54"/>
      <c r="HU621" s="54"/>
      <c r="HV621" s="54"/>
      <c r="HW621" s="54"/>
      <c r="HX621" s="54"/>
      <c r="HY621" s="54"/>
      <c r="HZ621" s="54"/>
      <c r="IA621" s="54"/>
      <c r="IB621" s="54"/>
      <c r="IC621" s="54"/>
      <c r="ID621" s="54"/>
      <c r="IE621" s="54"/>
      <c r="IF621" s="54"/>
      <c r="IG621" s="54"/>
      <c r="IH621" s="54"/>
      <c r="II621" s="54"/>
      <c r="IJ621" s="54"/>
      <c r="IK621" s="54"/>
      <c r="IL621" s="54"/>
      <c r="IM621" s="54"/>
      <c r="IN621" s="54"/>
      <c r="IO621" s="54"/>
      <c r="IP621" s="54"/>
      <c r="IQ621" s="54"/>
      <c r="IR621" s="54"/>
      <c r="IS621" s="54"/>
      <c r="IT621" s="54"/>
      <c r="IU621" s="54"/>
      <c r="IV621" s="54"/>
      <c r="IW621" s="54"/>
      <c r="IX621" s="54"/>
      <c r="IY621" s="54"/>
      <c r="IZ621" s="54"/>
      <c r="JA621" s="54"/>
      <c r="JB621" s="54"/>
      <c r="JC621" s="54"/>
      <c r="JD621" s="54"/>
      <c r="JE621" s="54"/>
      <c r="JF621" s="54"/>
      <c r="JG621" s="54"/>
      <c r="JH621" s="54"/>
      <c r="JI621" s="54"/>
      <c r="JJ621" s="54"/>
      <c r="JK621" s="54"/>
      <c r="JL621" s="54"/>
      <c r="JM621" s="54"/>
      <c r="JN621" s="54"/>
      <c r="JO621" s="54"/>
      <c r="JP621" s="54"/>
      <c r="JQ621" s="54"/>
      <c r="JR621" s="54"/>
      <c r="JS621" s="54"/>
      <c r="JT621" s="54"/>
      <c r="JU621" s="54"/>
      <c r="JV621" s="54"/>
      <c r="JW621" s="54"/>
      <c r="JX621" s="54"/>
      <c r="JY621" s="54"/>
      <c r="JZ621" s="54"/>
      <c r="KA621" s="54"/>
      <c r="KB621" s="54"/>
      <c r="KC621" s="54"/>
      <c r="KD621" s="54"/>
      <c r="KE621" s="54"/>
      <c r="KF621" s="54"/>
      <c r="KG621" s="54"/>
      <c r="KH621" s="54"/>
      <c r="KI621" s="54"/>
      <c r="KJ621" s="54"/>
      <c r="KK621" s="54"/>
      <c r="KL621" s="54"/>
      <c r="KM621" s="54"/>
      <c r="KN621" s="54"/>
      <c r="KO621" s="54"/>
      <c r="KP621" s="54"/>
      <c r="KQ621" s="54"/>
      <c r="KR621" s="54"/>
      <c r="KS621" s="54"/>
      <c r="KT621" s="54"/>
      <c r="KU621" s="54"/>
      <c r="KV621" s="54"/>
      <c r="KW621" s="54"/>
      <c r="KX621" s="54"/>
      <c r="KY621" s="54"/>
      <c r="KZ621" s="54"/>
      <c r="LA621" s="54"/>
      <c r="LB621" s="54"/>
      <c r="LC621" s="54"/>
      <c r="LD621" s="54"/>
      <c r="LE621" s="54"/>
      <c r="LF621" s="54"/>
      <c r="LG621" s="54"/>
      <c r="LH621" s="54"/>
      <c r="LI621" s="54"/>
      <c r="LJ621" s="54"/>
      <c r="LK621" s="54"/>
      <c r="LL621" s="54"/>
      <c r="LM621" s="54"/>
      <c r="LN621" s="54"/>
      <c r="LO621" s="54"/>
      <c r="LP621" s="54"/>
      <c r="LQ621" s="54"/>
      <c r="LR621" s="54"/>
      <c r="LS621" s="54"/>
      <c r="LT621" s="54"/>
      <c r="LU621" s="54"/>
      <c r="LV621" s="54"/>
      <c r="LW621" s="54"/>
      <c r="LX621" s="54"/>
      <c r="LY621" s="54"/>
      <c r="LZ621" s="54"/>
      <c r="MA621" s="54"/>
      <c r="MB621" s="54"/>
      <c r="MC621" s="54"/>
      <c r="MD621" s="54"/>
      <c r="ME621" s="54"/>
      <c r="MF621" s="54"/>
      <c r="MG621" s="54"/>
      <c r="MH621" s="54"/>
      <c r="MI621" s="54"/>
      <c r="MJ621" s="54"/>
      <c r="MK621" s="54"/>
      <c r="ML621" s="54"/>
      <c r="MM621" s="54"/>
      <c r="MN621" s="54"/>
      <c r="MO621" s="54"/>
      <c r="MP621" s="54"/>
      <c r="MQ621" s="54"/>
      <c r="MR621" s="54"/>
      <c r="MS621" s="54"/>
      <c r="MT621" s="54"/>
      <c r="MU621" s="54"/>
      <c r="MV621" s="54"/>
      <c r="MW621" s="54"/>
      <c r="MX621" s="54"/>
      <c r="MY621" s="54"/>
      <c r="MZ621" s="54"/>
      <c r="NA621" s="54"/>
      <c r="NB621" s="54"/>
      <c r="NC621" s="54"/>
      <c r="ND621" s="54"/>
      <c r="NE621" s="54"/>
      <c r="NF621" s="54"/>
      <c r="NG621" s="54"/>
      <c r="NH621" s="54"/>
      <c r="NI621" s="54"/>
      <c r="NJ621" s="54"/>
      <c r="NK621" s="54"/>
      <c r="NL621" s="54"/>
      <c r="NM621" s="54"/>
      <c r="NN621" s="54"/>
      <c r="NO621" s="54"/>
      <c r="NP621" s="54"/>
      <c r="NQ621" s="54"/>
      <c r="NR621" s="54"/>
      <c r="NS621" s="54"/>
      <c r="NT621" s="54"/>
      <c r="NU621" s="54"/>
      <c r="NV621" s="54"/>
      <c r="NW621" s="54"/>
      <c r="NX621" s="54"/>
      <c r="NY621" s="54"/>
      <c r="NZ621" s="54"/>
      <c r="OA621" s="54"/>
      <c r="OB621" s="54"/>
      <c r="OC621" s="54"/>
      <c r="OD621" s="54"/>
      <c r="OE621" s="54"/>
      <c r="OF621" s="54"/>
      <c r="OG621" s="54"/>
      <c r="OH621" s="54"/>
      <c r="OI621" s="54"/>
      <c r="OJ621" s="54"/>
      <c r="OK621" s="54"/>
      <c r="OL621" s="54"/>
      <c r="OM621" s="54"/>
      <c r="ON621" s="54"/>
      <c r="OO621" s="54"/>
      <c r="OP621" s="54"/>
      <c r="OQ621" s="54"/>
      <c r="OR621" s="54"/>
      <c r="OS621" s="54"/>
      <c r="OT621" s="54"/>
      <c r="OU621" s="54"/>
      <c r="OV621" s="54"/>
      <c r="OW621" s="54"/>
      <c r="OX621" s="54"/>
      <c r="OY621" s="54"/>
      <c r="OZ621" s="54"/>
      <c r="PA621" s="54"/>
      <c r="PB621" s="54"/>
      <c r="PC621" s="54"/>
      <c r="PD621" s="54"/>
      <c r="PE621" s="54"/>
      <c r="PF621" s="54"/>
      <c r="PG621" s="54"/>
      <c r="PH621" s="54"/>
      <c r="PI621" s="54"/>
      <c r="PJ621" s="54"/>
      <c r="PK621" s="54"/>
      <c r="PL621" s="54"/>
      <c r="PM621" s="54"/>
      <c r="PN621" s="54"/>
      <c r="PO621" s="54"/>
      <c r="PP621" s="54"/>
      <c r="PQ621" s="54"/>
      <c r="PR621" s="54"/>
      <c r="PS621" s="54"/>
      <c r="PT621" s="54"/>
      <c r="PU621" s="54"/>
      <c r="PV621" s="54"/>
      <c r="PW621" s="54"/>
      <c r="PX621" s="54"/>
      <c r="PY621" s="54"/>
      <c r="PZ621" s="54"/>
      <c r="QA621" s="54"/>
      <c r="QB621" s="54"/>
      <c r="QC621" s="54"/>
      <c r="QD621" s="54"/>
      <c r="QE621" s="54"/>
      <c r="QF621" s="54"/>
      <c r="QG621" s="54"/>
      <c r="QH621" s="54"/>
      <c r="QI621" s="54"/>
      <c r="QJ621" s="54"/>
      <c r="QK621" s="54"/>
      <c r="QL621" s="54"/>
      <c r="QM621" s="54"/>
      <c r="QN621" s="54"/>
      <c r="QO621" s="54"/>
      <c r="QP621" s="54"/>
      <c r="QQ621" s="54"/>
      <c r="QR621" s="54"/>
      <c r="QS621" s="54"/>
      <c r="QT621" s="54"/>
      <c r="QU621" s="54"/>
      <c r="QV621" s="54"/>
      <c r="QW621" s="54"/>
      <c r="QX621" s="54"/>
      <c r="QY621" s="54"/>
      <c r="QZ621" s="54"/>
      <c r="RA621" s="54"/>
      <c r="RB621" s="54"/>
      <c r="RC621" s="54"/>
      <c r="RD621" s="54"/>
      <c r="RE621" s="54"/>
      <c r="RF621" s="54"/>
      <c r="RG621" s="54"/>
      <c r="RH621" s="54"/>
      <c r="RI621" s="54"/>
      <c r="RJ621" s="54"/>
      <c r="RK621" s="54"/>
      <c r="RL621" s="54"/>
      <c r="RM621" s="54"/>
      <c r="RN621" s="54"/>
      <c r="RO621" s="54"/>
      <c r="RP621" s="54"/>
      <c r="RQ621" s="54"/>
      <c r="RR621" s="54"/>
      <c r="RS621" s="54"/>
      <c r="RT621" s="54"/>
      <c r="RU621" s="54"/>
      <c r="RV621" s="54"/>
      <c r="RW621" s="54"/>
      <c r="RX621" s="54"/>
      <c r="RY621" s="54"/>
      <c r="RZ621" s="54"/>
      <c r="SA621" s="54"/>
      <c r="SB621" s="54"/>
      <c r="SC621" s="54"/>
      <c r="SD621" s="54"/>
      <c r="SE621" s="54"/>
      <c r="SF621" s="54"/>
      <c r="SG621" s="54"/>
      <c r="SH621" s="54"/>
      <c r="SI621" s="54"/>
      <c r="SJ621" s="54"/>
      <c r="SK621" s="54"/>
      <c r="SL621" s="54"/>
      <c r="SM621" s="54"/>
      <c r="SN621" s="54"/>
      <c r="SO621" s="54"/>
      <c r="SP621" s="54"/>
      <c r="SQ621" s="54"/>
      <c r="SR621" s="54"/>
      <c r="SS621" s="54"/>
      <c r="ST621" s="54"/>
      <c r="SU621" s="54"/>
      <c r="SV621" s="54"/>
      <c r="SW621" s="54"/>
      <c r="SX621" s="54"/>
      <c r="SY621" s="54"/>
      <c r="SZ621" s="54"/>
      <c r="TA621" s="54"/>
      <c r="TB621" s="54"/>
      <c r="TC621" s="54"/>
      <c r="TD621" s="54"/>
      <c r="TE621" s="54"/>
      <c r="TF621" s="54"/>
      <c r="TG621" s="54"/>
      <c r="TH621" s="54"/>
      <c r="TI621" s="54"/>
      <c r="TJ621" s="54"/>
      <c r="TK621" s="54"/>
      <c r="TL621" s="54"/>
      <c r="TM621" s="54"/>
      <c r="TN621" s="54"/>
      <c r="TO621" s="54"/>
      <c r="TP621" s="54"/>
      <c r="TQ621" s="54"/>
      <c r="TR621" s="54"/>
      <c r="TS621" s="54"/>
      <c r="TT621" s="54"/>
      <c r="TU621" s="54"/>
      <c r="TV621" s="54"/>
      <c r="TW621" s="54"/>
      <c r="TX621" s="54"/>
      <c r="TY621" s="54"/>
      <c r="TZ621" s="54"/>
      <c r="UA621" s="54"/>
      <c r="UB621" s="54"/>
      <c r="UC621" s="54"/>
      <c r="UD621" s="54"/>
      <c r="UE621" s="54"/>
      <c r="UF621" s="54"/>
      <c r="UG621" s="54"/>
      <c r="UH621" s="54"/>
      <c r="UI621" s="54"/>
      <c r="UJ621" s="54"/>
      <c r="UK621" s="54"/>
      <c r="UL621" s="54"/>
      <c r="UM621" s="54"/>
      <c r="UN621" s="54"/>
      <c r="UO621" s="54"/>
      <c r="UP621" s="54"/>
      <c r="UQ621" s="54"/>
      <c r="UR621" s="54"/>
      <c r="US621" s="54"/>
      <c r="UT621" s="54"/>
      <c r="UU621" s="54"/>
      <c r="UV621" s="54"/>
      <c r="UW621" s="54"/>
      <c r="UX621" s="54"/>
      <c r="UY621" s="54"/>
      <c r="UZ621" s="54"/>
      <c r="VA621" s="54"/>
      <c r="VB621" s="54"/>
      <c r="VC621" s="54"/>
      <c r="VD621" s="54"/>
      <c r="VE621" s="54"/>
      <c r="VF621" s="54"/>
      <c r="VG621" s="54"/>
      <c r="VH621" s="54"/>
      <c r="VI621" s="54"/>
      <c r="VJ621" s="54"/>
      <c r="VK621" s="54"/>
      <c r="VL621" s="54"/>
      <c r="VM621" s="54"/>
      <c r="VN621" s="54"/>
      <c r="VO621" s="54"/>
      <c r="VP621" s="54"/>
      <c r="VQ621" s="54"/>
      <c r="VR621" s="54"/>
      <c r="VS621" s="54"/>
      <c r="VT621" s="54"/>
      <c r="VU621" s="54"/>
      <c r="VV621" s="54"/>
      <c r="VW621" s="54"/>
      <c r="VX621" s="54"/>
      <c r="VY621" s="54"/>
      <c r="VZ621" s="54"/>
      <c r="WA621" s="54"/>
      <c r="WB621" s="54"/>
      <c r="WC621" s="54"/>
      <c r="WD621" s="54"/>
      <c r="WE621" s="54"/>
      <c r="WF621" s="54"/>
      <c r="WG621" s="54"/>
      <c r="WH621" s="54"/>
      <c r="WI621" s="54"/>
      <c r="WJ621" s="54"/>
      <c r="WK621" s="54"/>
      <c r="WL621" s="54"/>
      <c r="WM621" s="54"/>
      <c r="WN621" s="54"/>
      <c r="WO621" s="54"/>
      <c r="WP621" s="54"/>
      <c r="WQ621" s="54"/>
      <c r="WR621" s="54"/>
      <c r="WS621" s="54"/>
      <c r="WT621" s="54"/>
      <c r="WU621" s="54"/>
      <c r="WV621" s="54"/>
      <c r="WW621" s="54"/>
      <c r="WX621" s="54"/>
      <c r="WY621" s="54"/>
      <c r="WZ621" s="54"/>
      <c r="XA621" s="54"/>
      <c r="XB621" s="54"/>
      <c r="XC621" s="54"/>
      <c r="XD621" s="54"/>
      <c r="XE621" s="54"/>
      <c r="XF621" s="54"/>
      <c r="XG621" s="54"/>
      <c r="XH621" s="54"/>
      <c r="XI621" s="54"/>
      <c r="XJ621" s="54"/>
      <c r="XK621" s="54"/>
      <c r="XL621" s="54"/>
      <c r="XM621" s="54"/>
      <c r="XN621" s="54"/>
      <c r="XO621" s="54"/>
      <c r="XP621" s="54"/>
      <c r="XQ621" s="54"/>
      <c r="XR621" s="54"/>
      <c r="XS621" s="54"/>
      <c r="XT621" s="54"/>
      <c r="XU621" s="54"/>
      <c r="XV621" s="54"/>
      <c r="XW621" s="54"/>
      <c r="XX621" s="54"/>
      <c r="XY621" s="54"/>
      <c r="XZ621" s="54"/>
      <c r="YA621" s="54"/>
      <c r="YB621" s="54"/>
      <c r="YC621" s="54"/>
      <c r="YD621" s="54"/>
      <c r="YE621" s="54"/>
      <c r="YF621" s="54"/>
      <c r="YG621" s="54"/>
      <c r="YH621" s="54"/>
      <c r="YI621" s="54"/>
      <c r="YJ621" s="54"/>
      <c r="YK621" s="54"/>
      <c r="YL621" s="54"/>
      <c r="YM621" s="54"/>
      <c r="YN621" s="54"/>
      <c r="YO621" s="54"/>
      <c r="YP621" s="54"/>
      <c r="YQ621" s="54"/>
      <c r="YR621" s="54"/>
      <c r="YS621" s="54"/>
      <c r="YT621" s="54"/>
      <c r="YU621" s="54"/>
      <c r="YV621" s="54"/>
      <c r="YW621" s="54"/>
      <c r="YX621" s="54"/>
      <c r="YY621" s="54"/>
      <c r="YZ621" s="54"/>
      <c r="ZA621" s="54"/>
      <c r="ZB621" s="54"/>
      <c r="ZC621" s="54"/>
      <c r="ZD621" s="54"/>
      <c r="ZE621" s="54"/>
      <c r="ZF621" s="54"/>
      <c r="ZG621" s="54"/>
      <c r="ZH621" s="54"/>
      <c r="ZI621" s="54"/>
      <c r="ZJ621" s="54"/>
      <c r="ZK621" s="54"/>
      <c r="ZL621" s="54"/>
      <c r="ZM621" s="54"/>
      <c r="ZN621" s="54"/>
      <c r="ZO621" s="54"/>
      <c r="ZP621" s="54"/>
      <c r="ZQ621" s="54"/>
      <c r="ZR621" s="54"/>
      <c r="ZS621" s="54"/>
      <c r="ZT621" s="54"/>
      <c r="ZU621" s="54"/>
      <c r="ZV621" s="54"/>
      <c r="ZW621" s="54"/>
      <c r="ZX621" s="54"/>
      <c r="ZY621" s="54"/>
      <c r="ZZ621" s="54"/>
    </row>
    <row r="622" spans="1:702" x14ac:dyDescent="0.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  <c r="EP622" s="54"/>
      <c r="EQ622" s="54"/>
      <c r="ER622" s="54"/>
      <c r="ES622" s="54"/>
      <c r="ET622" s="54"/>
      <c r="EU622" s="54"/>
      <c r="EV622" s="54"/>
      <c r="EW622" s="54"/>
      <c r="EX622" s="54"/>
      <c r="EY622" s="54"/>
      <c r="EZ622" s="54"/>
      <c r="FA622" s="54"/>
      <c r="FB622" s="54"/>
      <c r="FC622" s="54"/>
      <c r="FD622" s="54"/>
      <c r="FE622" s="54"/>
      <c r="FF622" s="54"/>
      <c r="FG622" s="54"/>
      <c r="FH622" s="54"/>
      <c r="FI622" s="54"/>
      <c r="FJ622" s="54"/>
      <c r="FK622" s="54"/>
      <c r="FL622" s="54"/>
      <c r="FM622" s="54"/>
      <c r="FN622" s="54"/>
      <c r="FO622" s="54"/>
      <c r="FP622" s="54"/>
      <c r="FQ622" s="54"/>
      <c r="FR622" s="54"/>
      <c r="FS622" s="54"/>
      <c r="FT622" s="54"/>
      <c r="FU622" s="54"/>
      <c r="FV622" s="54"/>
      <c r="FW622" s="54"/>
      <c r="FX622" s="54"/>
      <c r="FY622" s="54"/>
      <c r="FZ622" s="54"/>
      <c r="GA622" s="54"/>
      <c r="GB622" s="54"/>
      <c r="GC622" s="54"/>
      <c r="GD622" s="54"/>
      <c r="GE622" s="54"/>
      <c r="GF622" s="54"/>
      <c r="GG622" s="54"/>
      <c r="GH622" s="54"/>
      <c r="GI622" s="54"/>
      <c r="GJ622" s="54"/>
      <c r="GK622" s="54"/>
      <c r="GL622" s="54"/>
      <c r="GM622" s="54"/>
      <c r="GN622" s="54"/>
      <c r="GO622" s="54"/>
      <c r="GP622" s="54"/>
      <c r="GQ622" s="54"/>
      <c r="GR622" s="54"/>
      <c r="GS622" s="54"/>
      <c r="GT622" s="54"/>
      <c r="GU622" s="54"/>
      <c r="GV622" s="54"/>
      <c r="GW622" s="54"/>
      <c r="GX622" s="54"/>
      <c r="GY622" s="54"/>
      <c r="GZ622" s="54"/>
      <c r="HA622" s="54"/>
      <c r="HB622" s="54"/>
      <c r="HC622" s="54"/>
      <c r="HD622" s="54"/>
      <c r="HE622" s="54"/>
      <c r="HF622" s="54"/>
      <c r="HG622" s="54"/>
      <c r="HH622" s="54"/>
      <c r="HI622" s="54"/>
      <c r="HJ622" s="54"/>
      <c r="HK622" s="54"/>
      <c r="HL622" s="54"/>
      <c r="HM622" s="54"/>
      <c r="HN622" s="54"/>
      <c r="HO622" s="54"/>
      <c r="HP622" s="54"/>
      <c r="HQ622" s="54"/>
      <c r="HR622" s="54"/>
      <c r="HS622" s="54"/>
      <c r="HT622" s="54"/>
      <c r="HU622" s="54"/>
      <c r="HV622" s="54"/>
      <c r="HW622" s="54"/>
      <c r="HX622" s="54"/>
      <c r="HY622" s="54"/>
      <c r="HZ622" s="54"/>
      <c r="IA622" s="54"/>
      <c r="IB622" s="54"/>
      <c r="IC622" s="54"/>
      <c r="ID622" s="54"/>
      <c r="IE622" s="54"/>
      <c r="IF622" s="54"/>
      <c r="IG622" s="54"/>
      <c r="IH622" s="54"/>
      <c r="II622" s="54"/>
      <c r="IJ622" s="54"/>
      <c r="IK622" s="54"/>
      <c r="IL622" s="54"/>
      <c r="IM622" s="54"/>
      <c r="IN622" s="54"/>
      <c r="IO622" s="54"/>
      <c r="IP622" s="54"/>
      <c r="IQ622" s="54"/>
      <c r="IR622" s="54"/>
      <c r="IS622" s="54"/>
      <c r="IT622" s="54"/>
      <c r="IU622" s="54"/>
      <c r="IV622" s="54"/>
      <c r="IW622" s="54"/>
      <c r="IX622" s="54"/>
      <c r="IY622" s="54"/>
      <c r="IZ622" s="54"/>
      <c r="JA622" s="54"/>
      <c r="JB622" s="54"/>
      <c r="JC622" s="54"/>
      <c r="JD622" s="54"/>
      <c r="JE622" s="54"/>
      <c r="JF622" s="54"/>
      <c r="JG622" s="54"/>
      <c r="JH622" s="54"/>
      <c r="JI622" s="54"/>
      <c r="JJ622" s="54"/>
      <c r="JK622" s="54"/>
      <c r="JL622" s="54"/>
      <c r="JM622" s="54"/>
      <c r="JN622" s="54"/>
      <c r="JO622" s="54"/>
      <c r="JP622" s="54"/>
      <c r="JQ622" s="54"/>
      <c r="JR622" s="54"/>
      <c r="JS622" s="54"/>
      <c r="JT622" s="54"/>
      <c r="JU622" s="54"/>
      <c r="JV622" s="54"/>
      <c r="JW622" s="54"/>
      <c r="JX622" s="54"/>
      <c r="JY622" s="54"/>
      <c r="JZ622" s="54"/>
      <c r="KA622" s="54"/>
      <c r="KB622" s="54"/>
      <c r="KC622" s="54"/>
      <c r="KD622" s="54"/>
      <c r="KE622" s="54"/>
      <c r="KF622" s="54"/>
      <c r="KG622" s="54"/>
      <c r="KH622" s="54"/>
      <c r="KI622" s="54"/>
      <c r="KJ622" s="54"/>
      <c r="KK622" s="54"/>
      <c r="KL622" s="54"/>
      <c r="KM622" s="54"/>
      <c r="KN622" s="54"/>
      <c r="KO622" s="54"/>
      <c r="KP622" s="54"/>
      <c r="KQ622" s="54"/>
      <c r="KR622" s="54"/>
      <c r="KS622" s="54"/>
      <c r="KT622" s="54"/>
      <c r="KU622" s="54"/>
      <c r="KV622" s="54"/>
      <c r="KW622" s="54"/>
      <c r="KX622" s="54"/>
      <c r="KY622" s="54"/>
      <c r="KZ622" s="54"/>
      <c r="LA622" s="54"/>
      <c r="LB622" s="54"/>
      <c r="LC622" s="54"/>
      <c r="LD622" s="54"/>
      <c r="LE622" s="54"/>
      <c r="LF622" s="54"/>
      <c r="LG622" s="54"/>
      <c r="LH622" s="54"/>
      <c r="LI622" s="54"/>
      <c r="LJ622" s="54"/>
      <c r="LK622" s="54"/>
      <c r="LL622" s="54"/>
      <c r="LM622" s="54"/>
      <c r="LN622" s="54"/>
      <c r="LO622" s="54"/>
      <c r="LP622" s="54"/>
      <c r="LQ622" s="54"/>
      <c r="LR622" s="54"/>
      <c r="LS622" s="54"/>
      <c r="LT622" s="54"/>
      <c r="LU622" s="54"/>
      <c r="LV622" s="54"/>
      <c r="LW622" s="54"/>
      <c r="LX622" s="54"/>
      <c r="LY622" s="54"/>
      <c r="LZ622" s="54"/>
      <c r="MA622" s="54"/>
      <c r="MB622" s="54"/>
      <c r="MC622" s="54"/>
      <c r="MD622" s="54"/>
      <c r="ME622" s="54"/>
      <c r="MF622" s="54"/>
      <c r="MG622" s="54"/>
      <c r="MH622" s="54"/>
      <c r="MI622" s="54"/>
      <c r="MJ622" s="54"/>
      <c r="MK622" s="54"/>
      <c r="ML622" s="54"/>
      <c r="MM622" s="54"/>
      <c r="MN622" s="54"/>
      <c r="MO622" s="54"/>
      <c r="MP622" s="54"/>
      <c r="MQ622" s="54"/>
      <c r="MR622" s="54"/>
      <c r="MS622" s="54"/>
      <c r="MT622" s="54"/>
      <c r="MU622" s="54"/>
      <c r="MV622" s="54"/>
      <c r="MW622" s="54"/>
      <c r="MX622" s="54"/>
      <c r="MY622" s="54"/>
      <c r="MZ622" s="54"/>
      <c r="NA622" s="54"/>
      <c r="NB622" s="54"/>
      <c r="NC622" s="54"/>
      <c r="ND622" s="54"/>
      <c r="NE622" s="54"/>
      <c r="NF622" s="54"/>
      <c r="NG622" s="54"/>
      <c r="NH622" s="54"/>
      <c r="NI622" s="54"/>
      <c r="NJ622" s="54"/>
      <c r="NK622" s="54"/>
      <c r="NL622" s="54"/>
      <c r="NM622" s="54"/>
      <c r="NN622" s="54"/>
      <c r="NO622" s="54"/>
      <c r="NP622" s="54"/>
      <c r="NQ622" s="54"/>
      <c r="NR622" s="54"/>
      <c r="NS622" s="54"/>
      <c r="NT622" s="54"/>
      <c r="NU622" s="54"/>
      <c r="NV622" s="54"/>
      <c r="NW622" s="54"/>
      <c r="NX622" s="54"/>
      <c r="NY622" s="54"/>
      <c r="NZ622" s="54"/>
      <c r="OA622" s="54"/>
      <c r="OB622" s="54"/>
      <c r="OC622" s="54"/>
      <c r="OD622" s="54"/>
      <c r="OE622" s="54"/>
      <c r="OF622" s="54"/>
      <c r="OG622" s="54"/>
      <c r="OH622" s="54"/>
      <c r="OI622" s="54"/>
      <c r="OJ622" s="54"/>
      <c r="OK622" s="54"/>
      <c r="OL622" s="54"/>
      <c r="OM622" s="54"/>
      <c r="ON622" s="54"/>
      <c r="OO622" s="54"/>
      <c r="OP622" s="54"/>
      <c r="OQ622" s="54"/>
      <c r="OR622" s="54"/>
      <c r="OS622" s="54"/>
      <c r="OT622" s="54"/>
      <c r="OU622" s="54"/>
      <c r="OV622" s="54"/>
      <c r="OW622" s="54"/>
      <c r="OX622" s="54"/>
      <c r="OY622" s="54"/>
      <c r="OZ622" s="54"/>
      <c r="PA622" s="54"/>
      <c r="PB622" s="54"/>
      <c r="PC622" s="54"/>
      <c r="PD622" s="54"/>
      <c r="PE622" s="54"/>
      <c r="PF622" s="54"/>
      <c r="PG622" s="54"/>
      <c r="PH622" s="54"/>
      <c r="PI622" s="54"/>
      <c r="PJ622" s="54"/>
      <c r="PK622" s="54"/>
      <c r="PL622" s="54"/>
      <c r="PM622" s="54"/>
      <c r="PN622" s="54"/>
      <c r="PO622" s="54"/>
      <c r="PP622" s="54"/>
      <c r="PQ622" s="54"/>
      <c r="PR622" s="54"/>
      <c r="PS622" s="54"/>
      <c r="PT622" s="54"/>
      <c r="PU622" s="54"/>
      <c r="PV622" s="54"/>
      <c r="PW622" s="54"/>
      <c r="PX622" s="54"/>
      <c r="PY622" s="54"/>
      <c r="PZ622" s="54"/>
      <c r="QA622" s="54"/>
      <c r="QB622" s="54"/>
      <c r="QC622" s="54"/>
      <c r="QD622" s="54"/>
      <c r="QE622" s="54"/>
      <c r="QF622" s="54"/>
      <c r="QG622" s="54"/>
      <c r="QH622" s="54"/>
      <c r="QI622" s="54"/>
      <c r="QJ622" s="54"/>
      <c r="QK622" s="54"/>
      <c r="QL622" s="54"/>
      <c r="QM622" s="54"/>
      <c r="QN622" s="54"/>
      <c r="QO622" s="54"/>
      <c r="QP622" s="54"/>
      <c r="QQ622" s="54"/>
      <c r="QR622" s="54"/>
      <c r="QS622" s="54"/>
      <c r="QT622" s="54"/>
      <c r="QU622" s="54"/>
      <c r="QV622" s="54"/>
      <c r="QW622" s="54"/>
      <c r="QX622" s="54"/>
      <c r="QY622" s="54"/>
      <c r="QZ622" s="54"/>
      <c r="RA622" s="54"/>
      <c r="RB622" s="54"/>
      <c r="RC622" s="54"/>
      <c r="RD622" s="54"/>
      <c r="RE622" s="54"/>
      <c r="RF622" s="54"/>
      <c r="RG622" s="54"/>
      <c r="RH622" s="54"/>
      <c r="RI622" s="54"/>
      <c r="RJ622" s="54"/>
      <c r="RK622" s="54"/>
      <c r="RL622" s="54"/>
      <c r="RM622" s="54"/>
      <c r="RN622" s="54"/>
      <c r="RO622" s="54"/>
      <c r="RP622" s="54"/>
      <c r="RQ622" s="54"/>
      <c r="RR622" s="54"/>
      <c r="RS622" s="54"/>
      <c r="RT622" s="54"/>
      <c r="RU622" s="54"/>
      <c r="RV622" s="54"/>
      <c r="RW622" s="54"/>
      <c r="RX622" s="54"/>
      <c r="RY622" s="54"/>
      <c r="RZ622" s="54"/>
      <c r="SA622" s="54"/>
      <c r="SB622" s="54"/>
      <c r="SC622" s="54"/>
      <c r="SD622" s="54"/>
      <c r="SE622" s="54"/>
      <c r="SF622" s="54"/>
      <c r="SG622" s="54"/>
      <c r="SH622" s="54"/>
      <c r="SI622" s="54"/>
      <c r="SJ622" s="54"/>
      <c r="SK622" s="54"/>
      <c r="SL622" s="54"/>
      <c r="SM622" s="54"/>
      <c r="SN622" s="54"/>
      <c r="SO622" s="54"/>
      <c r="SP622" s="54"/>
      <c r="SQ622" s="54"/>
      <c r="SR622" s="54"/>
      <c r="SS622" s="54"/>
      <c r="ST622" s="54"/>
      <c r="SU622" s="54"/>
      <c r="SV622" s="54"/>
      <c r="SW622" s="54"/>
      <c r="SX622" s="54"/>
      <c r="SY622" s="54"/>
      <c r="SZ622" s="54"/>
      <c r="TA622" s="54"/>
      <c r="TB622" s="54"/>
      <c r="TC622" s="54"/>
      <c r="TD622" s="54"/>
      <c r="TE622" s="54"/>
      <c r="TF622" s="54"/>
      <c r="TG622" s="54"/>
      <c r="TH622" s="54"/>
      <c r="TI622" s="54"/>
      <c r="TJ622" s="54"/>
      <c r="TK622" s="54"/>
      <c r="TL622" s="54"/>
      <c r="TM622" s="54"/>
      <c r="TN622" s="54"/>
      <c r="TO622" s="54"/>
      <c r="TP622" s="54"/>
      <c r="TQ622" s="54"/>
      <c r="TR622" s="54"/>
      <c r="TS622" s="54"/>
      <c r="TT622" s="54"/>
      <c r="TU622" s="54"/>
      <c r="TV622" s="54"/>
      <c r="TW622" s="54"/>
      <c r="TX622" s="54"/>
      <c r="TY622" s="54"/>
      <c r="TZ622" s="54"/>
      <c r="UA622" s="54"/>
      <c r="UB622" s="54"/>
      <c r="UC622" s="54"/>
      <c r="UD622" s="54"/>
      <c r="UE622" s="54"/>
      <c r="UF622" s="54"/>
      <c r="UG622" s="54"/>
      <c r="UH622" s="54"/>
      <c r="UI622" s="54"/>
      <c r="UJ622" s="54"/>
      <c r="UK622" s="54"/>
      <c r="UL622" s="54"/>
      <c r="UM622" s="54"/>
      <c r="UN622" s="54"/>
      <c r="UO622" s="54"/>
      <c r="UP622" s="54"/>
      <c r="UQ622" s="54"/>
      <c r="UR622" s="54"/>
      <c r="US622" s="54"/>
      <c r="UT622" s="54"/>
      <c r="UU622" s="54"/>
      <c r="UV622" s="54"/>
      <c r="UW622" s="54"/>
      <c r="UX622" s="54"/>
      <c r="UY622" s="54"/>
      <c r="UZ622" s="54"/>
      <c r="VA622" s="54"/>
      <c r="VB622" s="54"/>
      <c r="VC622" s="54"/>
      <c r="VD622" s="54"/>
      <c r="VE622" s="54"/>
      <c r="VF622" s="54"/>
      <c r="VG622" s="54"/>
      <c r="VH622" s="54"/>
      <c r="VI622" s="54"/>
      <c r="VJ622" s="54"/>
      <c r="VK622" s="54"/>
      <c r="VL622" s="54"/>
      <c r="VM622" s="54"/>
      <c r="VN622" s="54"/>
      <c r="VO622" s="54"/>
      <c r="VP622" s="54"/>
      <c r="VQ622" s="54"/>
      <c r="VR622" s="54"/>
      <c r="VS622" s="54"/>
      <c r="VT622" s="54"/>
      <c r="VU622" s="54"/>
      <c r="VV622" s="54"/>
      <c r="VW622" s="54"/>
      <c r="VX622" s="54"/>
      <c r="VY622" s="54"/>
      <c r="VZ622" s="54"/>
      <c r="WA622" s="54"/>
      <c r="WB622" s="54"/>
      <c r="WC622" s="54"/>
      <c r="WD622" s="54"/>
      <c r="WE622" s="54"/>
      <c r="WF622" s="54"/>
      <c r="WG622" s="54"/>
      <c r="WH622" s="54"/>
      <c r="WI622" s="54"/>
      <c r="WJ622" s="54"/>
      <c r="WK622" s="54"/>
      <c r="WL622" s="54"/>
      <c r="WM622" s="54"/>
      <c r="WN622" s="54"/>
      <c r="WO622" s="54"/>
      <c r="WP622" s="54"/>
      <c r="WQ622" s="54"/>
      <c r="WR622" s="54"/>
      <c r="WS622" s="54"/>
      <c r="WT622" s="54"/>
      <c r="WU622" s="54"/>
      <c r="WV622" s="54"/>
      <c r="WW622" s="54"/>
      <c r="WX622" s="54"/>
      <c r="WY622" s="54"/>
      <c r="WZ622" s="54"/>
      <c r="XA622" s="54"/>
      <c r="XB622" s="54"/>
      <c r="XC622" s="54"/>
      <c r="XD622" s="54"/>
      <c r="XE622" s="54"/>
      <c r="XF622" s="54"/>
      <c r="XG622" s="54"/>
      <c r="XH622" s="54"/>
      <c r="XI622" s="54"/>
      <c r="XJ622" s="54"/>
      <c r="XK622" s="54"/>
      <c r="XL622" s="54"/>
      <c r="XM622" s="54"/>
      <c r="XN622" s="54"/>
      <c r="XO622" s="54"/>
      <c r="XP622" s="54"/>
      <c r="XQ622" s="54"/>
      <c r="XR622" s="54"/>
      <c r="XS622" s="54"/>
      <c r="XT622" s="54"/>
      <c r="XU622" s="54"/>
      <c r="XV622" s="54"/>
      <c r="XW622" s="54"/>
      <c r="XX622" s="54"/>
      <c r="XY622" s="54"/>
      <c r="XZ622" s="54"/>
      <c r="YA622" s="54"/>
      <c r="YB622" s="54"/>
      <c r="YC622" s="54"/>
      <c r="YD622" s="54"/>
      <c r="YE622" s="54"/>
      <c r="YF622" s="54"/>
      <c r="YG622" s="54"/>
      <c r="YH622" s="54"/>
      <c r="YI622" s="54"/>
      <c r="YJ622" s="54"/>
      <c r="YK622" s="54"/>
      <c r="YL622" s="54"/>
      <c r="YM622" s="54"/>
      <c r="YN622" s="54"/>
      <c r="YO622" s="54"/>
      <c r="YP622" s="54"/>
      <c r="YQ622" s="54"/>
      <c r="YR622" s="54"/>
      <c r="YS622" s="54"/>
      <c r="YT622" s="54"/>
      <c r="YU622" s="54"/>
      <c r="YV622" s="54"/>
      <c r="YW622" s="54"/>
      <c r="YX622" s="54"/>
      <c r="YY622" s="54"/>
      <c r="YZ622" s="54"/>
      <c r="ZA622" s="54"/>
      <c r="ZB622" s="54"/>
      <c r="ZC622" s="54"/>
      <c r="ZD622" s="54"/>
      <c r="ZE622" s="54"/>
      <c r="ZF622" s="54"/>
      <c r="ZG622" s="54"/>
      <c r="ZH622" s="54"/>
      <c r="ZI622" s="54"/>
      <c r="ZJ622" s="54"/>
      <c r="ZK622" s="54"/>
      <c r="ZL622" s="54"/>
      <c r="ZM622" s="54"/>
      <c r="ZN622" s="54"/>
      <c r="ZO622" s="54"/>
      <c r="ZP622" s="54"/>
      <c r="ZQ622" s="54"/>
      <c r="ZR622" s="54"/>
      <c r="ZS622" s="54"/>
      <c r="ZT622" s="54"/>
      <c r="ZU622" s="54"/>
      <c r="ZV622" s="54"/>
      <c r="ZW622" s="54"/>
      <c r="ZX622" s="54"/>
      <c r="ZY622" s="54"/>
      <c r="ZZ622" s="54"/>
    </row>
    <row r="623" spans="1:702" x14ac:dyDescent="0.2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  <c r="EP623" s="54"/>
      <c r="EQ623" s="54"/>
      <c r="ER623" s="54"/>
      <c r="ES623" s="54"/>
      <c r="ET623" s="54"/>
      <c r="EU623" s="54"/>
      <c r="EV623" s="54"/>
      <c r="EW623" s="54"/>
      <c r="EX623" s="54"/>
      <c r="EY623" s="54"/>
      <c r="EZ623" s="54"/>
      <c r="FA623" s="54"/>
      <c r="FB623" s="54"/>
      <c r="FC623" s="54"/>
      <c r="FD623" s="54"/>
      <c r="FE623" s="54"/>
      <c r="FF623" s="54"/>
      <c r="FG623" s="54"/>
      <c r="FH623" s="54"/>
      <c r="FI623" s="54"/>
      <c r="FJ623" s="54"/>
      <c r="FK623" s="54"/>
      <c r="FL623" s="54"/>
      <c r="FM623" s="54"/>
      <c r="FN623" s="54"/>
      <c r="FO623" s="54"/>
      <c r="FP623" s="54"/>
      <c r="FQ623" s="54"/>
      <c r="FR623" s="54"/>
      <c r="FS623" s="54"/>
      <c r="FT623" s="54"/>
      <c r="FU623" s="54"/>
      <c r="FV623" s="54"/>
      <c r="FW623" s="54"/>
      <c r="FX623" s="54"/>
      <c r="FY623" s="54"/>
      <c r="FZ623" s="54"/>
      <c r="GA623" s="54"/>
      <c r="GB623" s="54"/>
      <c r="GC623" s="54"/>
      <c r="GD623" s="54"/>
      <c r="GE623" s="54"/>
      <c r="GF623" s="54"/>
      <c r="GG623" s="54"/>
      <c r="GH623" s="54"/>
      <c r="GI623" s="54"/>
      <c r="GJ623" s="54"/>
      <c r="GK623" s="54"/>
      <c r="GL623" s="54"/>
      <c r="GM623" s="54"/>
      <c r="GN623" s="54"/>
      <c r="GO623" s="54"/>
      <c r="GP623" s="54"/>
      <c r="GQ623" s="54"/>
      <c r="GR623" s="54"/>
      <c r="GS623" s="54"/>
      <c r="GT623" s="54"/>
      <c r="GU623" s="54"/>
      <c r="GV623" s="54"/>
      <c r="GW623" s="54"/>
      <c r="GX623" s="54"/>
      <c r="GY623" s="54"/>
      <c r="GZ623" s="54"/>
      <c r="HA623" s="54"/>
      <c r="HB623" s="54"/>
      <c r="HC623" s="54"/>
      <c r="HD623" s="54"/>
      <c r="HE623" s="54"/>
      <c r="HF623" s="54"/>
      <c r="HG623" s="54"/>
      <c r="HH623" s="54"/>
      <c r="HI623" s="54"/>
      <c r="HJ623" s="54"/>
      <c r="HK623" s="54"/>
      <c r="HL623" s="54"/>
      <c r="HM623" s="54"/>
      <c r="HN623" s="54"/>
      <c r="HO623" s="54"/>
      <c r="HP623" s="54"/>
      <c r="HQ623" s="54"/>
      <c r="HR623" s="54"/>
      <c r="HS623" s="54"/>
      <c r="HT623" s="54"/>
      <c r="HU623" s="54"/>
      <c r="HV623" s="54"/>
      <c r="HW623" s="54"/>
      <c r="HX623" s="54"/>
      <c r="HY623" s="54"/>
      <c r="HZ623" s="54"/>
      <c r="IA623" s="54"/>
      <c r="IB623" s="54"/>
      <c r="IC623" s="54"/>
      <c r="ID623" s="54"/>
      <c r="IE623" s="54"/>
      <c r="IF623" s="54"/>
      <c r="IG623" s="54"/>
      <c r="IH623" s="54"/>
      <c r="II623" s="54"/>
      <c r="IJ623" s="54"/>
      <c r="IK623" s="54"/>
      <c r="IL623" s="54"/>
      <c r="IM623" s="54"/>
      <c r="IN623" s="54"/>
      <c r="IO623" s="54"/>
      <c r="IP623" s="54"/>
      <c r="IQ623" s="54"/>
      <c r="IR623" s="54"/>
      <c r="IS623" s="54"/>
      <c r="IT623" s="54"/>
      <c r="IU623" s="54"/>
      <c r="IV623" s="54"/>
      <c r="IW623" s="54"/>
      <c r="IX623" s="54"/>
      <c r="IY623" s="54"/>
      <c r="IZ623" s="54"/>
      <c r="JA623" s="54"/>
      <c r="JB623" s="54"/>
      <c r="JC623" s="54"/>
      <c r="JD623" s="54"/>
      <c r="JE623" s="54"/>
      <c r="JF623" s="54"/>
      <c r="JG623" s="54"/>
      <c r="JH623" s="54"/>
      <c r="JI623" s="54"/>
      <c r="JJ623" s="54"/>
      <c r="JK623" s="54"/>
      <c r="JL623" s="54"/>
      <c r="JM623" s="54"/>
      <c r="JN623" s="54"/>
      <c r="JO623" s="54"/>
      <c r="JP623" s="54"/>
      <c r="JQ623" s="54"/>
      <c r="JR623" s="54"/>
      <c r="JS623" s="54"/>
      <c r="JT623" s="54"/>
      <c r="JU623" s="54"/>
      <c r="JV623" s="54"/>
      <c r="JW623" s="54"/>
      <c r="JX623" s="54"/>
      <c r="JY623" s="54"/>
      <c r="JZ623" s="54"/>
      <c r="KA623" s="54"/>
      <c r="KB623" s="54"/>
      <c r="KC623" s="54"/>
      <c r="KD623" s="54"/>
      <c r="KE623" s="54"/>
      <c r="KF623" s="54"/>
      <c r="KG623" s="54"/>
      <c r="KH623" s="54"/>
      <c r="KI623" s="54"/>
      <c r="KJ623" s="54"/>
      <c r="KK623" s="54"/>
      <c r="KL623" s="54"/>
      <c r="KM623" s="54"/>
      <c r="KN623" s="54"/>
      <c r="KO623" s="54"/>
      <c r="KP623" s="54"/>
      <c r="KQ623" s="54"/>
      <c r="KR623" s="54"/>
      <c r="KS623" s="54"/>
      <c r="KT623" s="54"/>
      <c r="KU623" s="54"/>
      <c r="KV623" s="54"/>
      <c r="KW623" s="54"/>
      <c r="KX623" s="54"/>
      <c r="KY623" s="54"/>
      <c r="KZ623" s="54"/>
      <c r="LA623" s="54"/>
      <c r="LB623" s="54"/>
      <c r="LC623" s="54"/>
      <c r="LD623" s="54"/>
      <c r="LE623" s="54"/>
      <c r="LF623" s="54"/>
      <c r="LG623" s="54"/>
      <c r="LH623" s="54"/>
      <c r="LI623" s="54"/>
      <c r="LJ623" s="54"/>
      <c r="LK623" s="54"/>
      <c r="LL623" s="54"/>
      <c r="LM623" s="54"/>
      <c r="LN623" s="54"/>
      <c r="LO623" s="54"/>
      <c r="LP623" s="54"/>
      <c r="LQ623" s="54"/>
      <c r="LR623" s="54"/>
      <c r="LS623" s="54"/>
      <c r="LT623" s="54"/>
      <c r="LU623" s="54"/>
      <c r="LV623" s="54"/>
      <c r="LW623" s="54"/>
      <c r="LX623" s="54"/>
      <c r="LY623" s="54"/>
      <c r="LZ623" s="54"/>
      <c r="MA623" s="54"/>
      <c r="MB623" s="54"/>
      <c r="MC623" s="54"/>
      <c r="MD623" s="54"/>
      <c r="ME623" s="54"/>
      <c r="MF623" s="54"/>
      <c r="MG623" s="54"/>
      <c r="MH623" s="54"/>
      <c r="MI623" s="54"/>
      <c r="MJ623" s="54"/>
      <c r="MK623" s="54"/>
      <c r="ML623" s="54"/>
      <c r="MM623" s="54"/>
      <c r="MN623" s="54"/>
      <c r="MO623" s="54"/>
      <c r="MP623" s="54"/>
      <c r="MQ623" s="54"/>
      <c r="MR623" s="54"/>
      <c r="MS623" s="54"/>
      <c r="MT623" s="54"/>
      <c r="MU623" s="54"/>
      <c r="MV623" s="54"/>
      <c r="MW623" s="54"/>
      <c r="MX623" s="54"/>
      <c r="MY623" s="54"/>
      <c r="MZ623" s="54"/>
      <c r="NA623" s="54"/>
      <c r="NB623" s="54"/>
      <c r="NC623" s="54"/>
      <c r="ND623" s="54"/>
      <c r="NE623" s="54"/>
      <c r="NF623" s="54"/>
      <c r="NG623" s="54"/>
      <c r="NH623" s="54"/>
      <c r="NI623" s="54"/>
      <c r="NJ623" s="54"/>
      <c r="NK623" s="54"/>
      <c r="NL623" s="54"/>
      <c r="NM623" s="54"/>
      <c r="NN623" s="54"/>
      <c r="NO623" s="54"/>
      <c r="NP623" s="54"/>
      <c r="NQ623" s="54"/>
      <c r="NR623" s="54"/>
      <c r="NS623" s="54"/>
      <c r="NT623" s="54"/>
      <c r="NU623" s="54"/>
      <c r="NV623" s="54"/>
      <c r="NW623" s="54"/>
      <c r="NX623" s="54"/>
      <c r="NY623" s="54"/>
      <c r="NZ623" s="54"/>
      <c r="OA623" s="54"/>
      <c r="OB623" s="54"/>
      <c r="OC623" s="54"/>
      <c r="OD623" s="54"/>
      <c r="OE623" s="54"/>
      <c r="OF623" s="54"/>
      <c r="OG623" s="54"/>
      <c r="OH623" s="54"/>
      <c r="OI623" s="54"/>
      <c r="OJ623" s="54"/>
      <c r="OK623" s="54"/>
      <c r="OL623" s="54"/>
      <c r="OM623" s="54"/>
      <c r="ON623" s="54"/>
      <c r="OO623" s="54"/>
      <c r="OP623" s="54"/>
      <c r="OQ623" s="54"/>
      <c r="OR623" s="54"/>
      <c r="OS623" s="54"/>
      <c r="OT623" s="54"/>
      <c r="OU623" s="54"/>
      <c r="OV623" s="54"/>
      <c r="OW623" s="54"/>
      <c r="OX623" s="54"/>
      <c r="OY623" s="54"/>
      <c r="OZ623" s="54"/>
      <c r="PA623" s="54"/>
      <c r="PB623" s="54"/>
      <c r="PC623" s="54"/>
      <c r="PD623" s="54"/>
      <c r="PE623" s="54"/>
      <c r="PF623" s="54"/>
      <c r="PG623" s="54"/>
      <c r="PH623" s="54"/>
      <c r="PI623" s="54"/>
      <c r="PJ623" s="54"/>
      <c r="PK623" s="54"/>
      <c r="PL623" s="54"/>
      <c r="PM623" s="54"/>
      <c r="PN623" s="54"/>
      <c r="PO623" s="54"/>
      <c r="PP623" s="54"/>
      <c r="PQ623" s="54"/>
      <c r="PR623" s="54"/>
      <c r="PS623" s="54"/>
      <c r="PT623" s="54"/>
      <c r="PU623" s="54"/>
      <c r="PV623" s="54"/>
      <c r="PW623" s="54"/>
      <c r="PX623" s="54"/>
      <c r="PY623" s="54"/>
      <c r="PZ623" s="54"/>
      <c r="QA623" s="54"/>
      <c r="QB623" s="54"/>
      <c r="QC623" s="54"/>
      <c r="QD623" s="54"/>
      <c r="QE623" s="54"/>
      <c r="QF623" s="54"/>
      <c r="QG623" s="54"/>
      <c r="QH623" s="54"/>
      <c r="QI623" s="54"/>
      <c r="QJ623" s="54"/>
      <c r="QK623" s="54"/>
      <c r="QL623" s="54"/>
      <c r="QM623" s="54"/>
      <c r="QN623" s="54"/>
      <c r="QO623" s="54"/>
      <c r="QP623" s="54"/>
      <c r="QQ623" s="54"/>
      <c r="QR623" s="54"/>
      <c r="QS623" s="54"/>
      <c r="QT623" s="54"/>
      <c r="QU623" s="54"/>
      <c r="QV623" s="54"/>
      <c r="QW623" s="54"/>
      <c r="QX623" s="54"/>
      <c r="QY623" s="54"/>
      <c r="QZ623" s="54"/>
      <c r="RA623" s="54"/>
      <c r="RB623" s="54"/>
      <c r="RC623" s="54"/>
      <c r="RD623" s="54"/>
      <c r="RE623" s="54"/>
      <c r="RF623" s="54"/>
      <c r="RG623" s="54"/>
      <c r="RH623" s="54"/>
      <c r="RI623" s="54"/>
      <c r="RJ623" s="54"/>
      <c r="RK623" s="54"/>
      <c r="RL623" s="54"/>
      <c r="RM623" s="54"/>
      <c r="RN623" s="54"/>
      <c r="RO623" s="54"/>
      <c r="RP623" s="54"/>
      <c r="RQ623" s="54"/>
      <c r="RR623" s="54"/>
      <c r="RS623" s="54"/>
      <c r="RT623" s="54"/>
      <c r="RU623" s="54"/>
      <c r="RV623" s="54"/>
      <c r="RW623" s="54"/>
      <c r="RX623" s="54"/>
      <c r="RY623" s="54"/>
      <c r="RZ623" s="54"/>
      <c r="SA623" s="54"/>
      <c r="SB623" s="54"/>
      <c r="SC623" s="54"/>
      <c r="SD623" s="54"/>
      <c r="SE623" s="54"/>
      <c r="SF623" s="54"/>
      <c r="SG623" s="54"/>
      <c r="SH623" s="54"/>
      <c r="SI623" s="54"/>
      <c r="SJ623" s="54"/>
      <c r="SK623" s="54"/>
      <c r="SL623" s="54"/>
      <c r="SM623" s="54"/>
      <c r="SN623" s="54"/>
      <c r="SO623" s="54"/>
      <c r="SP623" s="54"/>
      <c r="SQ623" s="54"/>
      <c r="SR623" s="54"/>
      <c r="SS623" s="54"/>
      <c r="ST623" s="54"/>
      <c r="SU623" s="54"/>
      <c r="SV623" s="54"/>
      <c r="SW623" s="54"/>
      <c r="SX623" s="54"/>
      <c r="SY623" s="54"/>
      <c r="SZ623" s="54"/>
      <c r="TA623" s="54"/>
      <c r="TB623" s="54"/>
      <c r="TC623" s="54"/>
      <c r="TD623" s="54"/>
      <c r="TE623" s="54"/>
      <c r="TF623" s="54"/>
      <c r="TG623" s="54"/>
      <c r="TH623" s="54"/>
      <c r="TI623" s="54"/>
      <c r="TJ623" s="54"/>
      <c r="TK623" s="54"/>
      <c r="TL623" s="54"/>
      <c r="TM623" s="54"/>
      <c r="TN623" s="54"/>
      <c r="TO623" s="54"/>
      <c r="TP623" s="54"/>
      <c r="TQ623" s="54"/>
      <c r="TR623" s="54"/>
      <c r="TS623" s="54"/>
      <c r="TT623" s="54"/>
      <c r="TU623" s="54"/>
      <c r="TV623" s="54"/>
      <c r="TW623" s="54"/>
      <c r="TX623" s="54"/>
      <c r="TY623" s="54"/>
      <c r="TZ623" s="54"/>
      <c r="UA623" s="54"/>
      <c r="UB623" s="54"/>
      <c r="UC623" s="54"/>
      <c r="UD623" s="54"/>
      <c r="UE623" s="54"/>
      <c r="UF623" s="54"/>
      <c r="UG623" s="54"/>
      <c r="UH623" s="54"/>
      <c r="UI623" s="54"/>
      <c r="UJ623" s="54"/>
      <c r="UK623" s="54"/>
      <c r="UL623" s="54"/>
      <c r="UM623" s="54"/>
      <c r="UN623" s="54"/>
      <c r="UO623" s="54"/>
      <c r="UP623" s="54"/>
      <c r="UQ623" s="54"/>
      <c r="UR623" s="54"/>
      <c r="US623" s="54"/>
      <c r="UT623" s="54"/>
      <c r="UU623" s="54"/>
      <c r="UV623" s="54"/>
      <c r="UW623" s="54"/>
      <c r="UX623" s="54"/>
      <c r="UY623" s="54"/>
      <c r="UZ623" s="54"/>
      <c r="VA623" s="54"/>
      <c r="VB623" s="54"/>
      <c r="VC623" s="54"/>
      <c r="VD623" s="54"/>
      <c r="VE623" s="54"/>
      <c r="VF623" s="54"/>
      <c r="VG623" s="54"/>
      <c r="VH623" s="54"/>
      <c r="VI623" s="54"/>
      <c r="VJ623" s="54"/>
      <c r="VK623" s="54"/>
      <c r="VL623" s="54"/>
      <c r="VM623" s="54"/>
      <c r="VN623" s="54"/>
      <c r="VO623" s="54"/>
      <c r="VP623" s="54"/>
      <c r="VQ623" s="54"/>
      <c r="VR623" s="54"/>
      <c r="VS623" s="54"/>
      <c r="VT623" s="54"/>
      <c r="VU623" s="54"/>
      <c r="VV623" s="54"/>
      <c r="VW623" s="54"/>
      <c r="VX623" s="54"/>
      <c r="VY623" s="54"/>
      <c r="VZ623" s="54"/>
      <c r="WA623" s="54"/>
      <c r="WB623" s="54"/>
      <c r="WC623" s="54"/>
      <c r="WD623" s="54"/>
      <c r="WE623" s="54"/>
      <c r="WF623" s="54"/>
      <c r="WG623" s="54"/>
      <c r="WH623" s="54"/>
      <c r="WI623" s="54"/>
      <c r="WJ623" s="54"/>
      <c r="WK623" s="54"/>
      <c r="WL623" s="54"/>
      <c r="WM623" s="54"/>
      <c r="WN623" s="54"/>
      <c r="WO623" s="54"/>
      <c r="WP623" s="54"/>
      <c r="WQ623" s="54"/>
      <c r="WR623" s="54"/>
      <c r="WS623" s="54"/>
      <c r="WT623" s="54"/>
      <c r="WU623" s="54"/>
      <c r="WV623" s="54"/>
      <c r="WW623" s="54"/>
      <c r="WX623" s="54"/>
      <c r="WY623" s="54"/>
      <c r="WZ623" s="54"/>
      <c r="XA623" s="54"/>
      <c r="XB623" s="54"/>
      <c r="XC623" s="54"/>
      <c r="XD623" s="54"/>
      <c r="XE623" s="54"/>
      <c r="XF623" s="54"/>
      <c r="XG623" s="54"/>
      <c r="XH623" s="54"/>
      <c r="XI623" s="54"/>
      <c r="XJ623" s="54"/>
      <c r="XK623" s="54"/>
      <c r="XL623" s="54"/>
      <c r="XM623" s="54"/>
      <c r="XN623" s="54"/>
      <c r="XO623" s="54"/>
      <c r="XP623" s="54"/>
      <c r="XQ623" s="54"/>
      <c r="XR623" s="54"/>
      <c r="XS623" s="54"/>
      <c r="XT623" s="54"/>
      <c r="XU623" s="54"/>
      <c r="XV623" s="54"/>
      <c r="XW623" s="54"/>
      <c r="XX623" s="54"/>
      <c r="XY623" s="54"/>
      <c r="XZ623" s="54"/>
      <c r="YA623" s="54"/>
      <c r="YB623" s="54"/>
      <c r="YC623" s="54"/>
      <c r="YD623" s="54"/>
      <c r="YE623" s="54"/>
      <c r="YF623" s="54"/>
      <c r="YG623" s="54"/>
      <c r="YH623" s="54"/>
      <c r="YI623" s="54"/>
      <c r="YJ623" s="54"/>
      <c r="YK623" s="54"/>
      <c r="YL623" s="54"/>
      <c r="YM623" s="54"/>
      <c r="YN623" s="54"/>
      <c r="YO623" s="54"/>
      <c r="YP623" s="54"/>
      <c r="YQ623" s="54"/>
      <c r="YR623" s="54"/>
      <c r="YS623" s="54"/>
      <c r="YT623" s="54"/>
      <c r="YU623" s="54"/>
      <c r="YV623" s="54"/>
      <c r="YW623" s="54"/>
      <c r="YX623" s="54"/>
      <c r="YY623" s="54"/>
      <c r="YZ623" s="54"/>
      <c r="ZA623" s="54"/>
      <c r="ZB623" s="54"/>
      <c r="ZC623" s="54"/>
      <c r="ZD623" s="54"/>
      <c r="ZE623" s="54"/>
      <c r="ZF623" s="54"/>
      <c r="ZG623" s="54"/>
      <c r="ZH623" s="54"/>
      <c r="ZI623" s="54"/>
      <c r="ZJ623" s="54"/>
      <c r="ZK623" s="54"/>
      <c r="ZL623" s="54"/>
      <c r="ZM623" s="54"/>
      <c r="ZN623" s="54"/>
      <c r="ZO623" s="54"/>
      <c r="ZP623" s="54"/>
      <c r="ZQ623" s="54"/>
      <c r="ZR623" s="54"/>
      <c r="ZS623" s="54"/>
      <c r="ZT623" s="54"/>
      <c r="ZU623" s="54"/>
      <c r="ZV623" s="54"/>
      <c r="ZW623" s="54"/>
      <c r="ZX623" s="54"/>
      <c r="ZY623" s="54"/>
      <c r="ZZ623" s="54"/>
    </row>
    <row r="624" spans="1:702" x14ac:dyDescent="0.2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  <c r="EP624" s="54"/>
      <c r="EQ624" s="54"/>
      <c r="ER624" s="54"/>
      <c r="ES624" s="54"/>
      <c r="ET624" s="54"/>
      <c r="EU624" s="54"/>
      <c r="EV624" s="54"/>
      <c r="EW624" s="54"/>
      <c r="EX624" s="54"/>
      <c r="EY624" s="54"/>
      <c r="EZ624" s="54"/>
      <c r="FA624" s="54"/>
      <c r="FB624" s="54"/>
      <c r="FC624" s="54"/>
      <c r="FD624" s="54"/>
      <c r="FE624" s="54"/>
      <c r="FF624" s="54"/>
      <c r="FG624" s="54"/>
      <c r="FH624" s="54"/>
      <c r="FI624" s="54"/>
      <c r="FJ624" s="54"/>
      <c r="FK624" s="54"/>
      <c r="FL624" s="54"/>
      <c r="FM624" s="54"/>
      <c r="FN624" s="54"/>
      <c r="FO624" s="54"/>
      <c r="FP624" s="54"/>
      <c r="FQ624" s="54"/>
      <c r="FR624" s="54"/>
      <c r="FS624" s="54"/>
      <c r="FT624" s="54"/>
      <c r="FU624" s="54"/>
      <c r="FV624" s="54"/>
      <c r="FW624" s="54"/>
      <c r="FX624" s="54"/>
      <c r="FY624" s="54"/>
      <c r="FZ624" s="54"/>
      <c r="GA624" s="54"/>
      <c r="GB624" s="54"/>
      <c r="GC624" s="54"/>
      <c r="GD624" s="54"/>
      <c r="GE624" s="54"/>
      <c r="GF624" s="54"/>
      <c r="GG624" s="54"/>
      <c r="GH624" s="54"/>
      <c r="GI624" s="54"/>
      <c r="GJ624" s="54"/>
      <c r="GK624" s="54"/>
      <c r="GL624" s="54"/>
      <c r="GM624" s="54"/>
      <c r="GN624" s="54"/>
      <c r="GO624" s="54"/>
      <c r="GP624" s="54"/>
      <c r="GQ624" s="54"/>
      <c r="GR624" s="54"/>
      <c r="GS624" s="54"/>
      <c r="GT624" s="54"/>
      <c r="GU624" s="54"/>
      <c r="GV624" s="54"/>
      <c r="GW624" s="54"/>
      <c r="GX624" s="54"/>
      <c r="GY624" s="54"/>
      <c r="GZ624" s="54"/>
      <c r="HA624" s="54"/>
      <c r="HB624" s="54"/>
      <c r="HC624" s="54"/>
      <c r="HD624" s="54"/>
      <c r="HE624" s="54"/>
      <c r="HF624" s="54"/>
      <c r="HG624" s="54"/>
      <c r="HH624" s="54"/>
      <c r="HI624" s="54"/>
      <c r="HJ624" s="54"/>
      <c r="HK624" s="54"/>
      <c r="HL624" s="54"/>
      <c r="HM624" s="54"/>
      <c r="HN624" s="54"/>
      <c r="HO624" s="54"/>
      <c r="HP624" s="54"/>
      <c r="HQ624" s="54"/>
      <c r="HR624" s="54"/>
      <c r="HS624" s="54"/>
      <c r="HT624" s="54"/>
      <c r="HU624" s="54"/>
      <c r="HV624" s="54"/>
      <c r="HW624" s="54"/>
      <c r="HX624" s="54"/>
      <c r="HY624" s="54"/>
      <c r="HZ624" s="54"/>
      <c r="IA624" s="54"/>
      <c r="IB624" s="54"/>
      <c r="IC624" s="54"/>
      <c r="ID624" s="54"/>
      <c r="IE624" s="54"/>
      <c r="IF624" s="54"/>
      <c r="IG624" s="54"/>
      <c r="IH624" s="54"/>
      <c r="II624" s="54"/>
      <c r="IJ624" s="54"/>
      <c r="IK624" s="54"/>
      <c r="IL624" s="54"/>
      <c r="IM624" s="54"/>
      <c r="IN624" s="54"/>
      <c r="IO624" s="54"/>
      <c r="IP624" s="54"/>
      <c r="IQ624" s="54"/>
      <c r="IR624" s="54"/>
      <c r="IS624" s="54"/>
      <c r="IT624" s="54"/>
      <c r="IU624" s="54"/>
      <c r="IV624" s="54"/>
      <c r="IW624" s="54"/>
      <c r="IX624" s="54"/>
      <c r="IY624" s="54"/>
      <c r="IZ624" s="54"/>
      <c r="JA624" s="54"/>
      <c r="JB624" s="54"/>
      <c r="JC624" s="54"/>
      <c r="JD624" s="54"/>
      <c r="JE624" s="54"/>
      <c r="JF624" s="54"/>
      <c r="JG624" s="54"/>
      <c r="JH624" s="54"/>
      <c r="JI624" s="54"/>
      <c r="JJ624" s="54"/>
      <c r="JK624" s="54"/>
      <c r="JL624" s="54"/>
      <c r="JM624" s="54"/>
      <c r="JN624" s="54"/>
      <c r="JO624" s="54"/>
      <c r="JP624" s="54"/>
      <c r="JQ624" s="54"/>
      <c r="JR624" s="54"/>
      <c r="JS624" s="54"/>
      <c r="JT624" s="54"/>
      <c r="JU624" s="54"/>
      <c r="JV624" s="54"/>
      <c r="JW624" s="54"/>
      <c r="JX624" s="54"/>
      <c r="JY624" s="54"/>
      <c r="JZ624" s="54"/>
      <c r="KA624" s="54"/>
      <c r="KB624" s="54"/>
      <c r="KC624" s="54"/>
      <c r="KD624" s="54"/>
      <c r="KE624" s="54"/>
      <c r="KF624" s="54"/>
      <c r="KG624" s="54"/>
      <c r="KH624" s="54"/>
      <c r="KI624" s="54"/>
      <c r="KJ624" s="54"/>
      <c r="KK624" s="54"/>
      <c r="KL624" s="54"/>
      <c r="KM624" s="54"/>
      <c r="KN624" s="54"/>
      <c r="KO624" s="54"/>
      <c r="KP624" s="54"/>
      <c r="KQ624" s="54"/>
      <c r="KR624" s="54"/>
      <c r="KS624" s="54"/>
      <c r="KT624" s="54"/>
      <c r="KU624" s="54"/>
      <c r="KV624" s="54"/>
      <c r="KW624" s="54"/>
      <c r="KX624" s="54"/>
      <c r="KY624" s="54"/>
      <c r="KZ624" s="54"/>
      <c r="LA624" s="54"/>
      <c r="LB624" s="54"/>
      <c r="LC624" s="54"/>
      <c r="LD624" s="54"/>
      <c r="LE624" s="54"/>
      <c r="LF624" s="54"/>
      <c r="LG624" s="54"/>
      <c r="LH624" s="54"/>
      <c r="LI624" s="54"/>
      <c r="LJ624" s="54"/>
      <c r="LK624" s="54"/>
      <c r="LL624" s="54"/>
      <c r="LM624" s="54"/>
      <c r="LN624" s="54"/>
      <c r="LO624" s="54"/>
      <c r="LP624" s="54"/>
      <c r="LQ624" s="54"/>
      <c r="LR624" s="54"/>
      <c r="LS624" s="54"/>
      <c r="LT624" s="54"/>
      <c r="LU624" s="54"/>
      <c r="LV624" s="54"/>
      <c r="LW624" s="54"/>
      <c r="LX624" s="54"/>
      <c r="LY624" s="54"/>
      <c r="LZ624" s="54"/>
      <c r="MA624" s="54"/>
      <c r="MB624" s="54"/>
      <c r="MC624" s="54"/>
      <c r="MD624" s="54"/>
      <c r="ME624" s="54"/>
      <c r="MF624" s="54"/>
      <c r="MG624" s="54"/>
      <c r="MH624" s="54"/>
      <c r="MI624" s="54"/>
      <c r="MJ624" s="54"/>
      <c r="MK624" s="54"/>
      <c r="ML624" s="54"/>
      <c r="MM624" s="54"/>
      <c r="MN624" s="54"/>
      <c r="MO624" s="54"/>
      <c r="MP624" s="54"/>
      <c r="MQ624" s="54"/>
      <c r="MR624" s="54"/>
      <c r="MS624" s="54"/>
      <c r="MT624" s="54"/>
      <c r="MU624" s="54"/>
      <c r="MV624" s="54"/>
      <c r="MW624" s="54"/>
      <c r="MX624" s="54"/>
      <c r="MY624" s="54"/>
      <c r="MZ624" s="54"/>
      <c r="NA624" s="54"/>
      <c r="NB624" s="54"/>
      <c r="NC624" s="54"/>
      <c r="ND624" s="54"/>
      <c r="NE624" s="54"/>
      <c r="NF624" s="54"/>
      <c r="NG624" s="54"/>
      <c r="NH624" s="54"/>
      <c r="NI624" s="54"/>
      <c r="NJ624" s="54"/>
      <c r="NK624" s="54"/>
      <c r="NL624" s="54"/>
      <c r="NM624" s="54"/>
      <c r="NN624" s="54"/>
      <c r="NO624" s="54"/>
      <c r="NP624" s="54"/>
      <c r="NQ624" s="54"/>
      <c r="NR624" s="54"/>
      <c r="NS624" s="54"/>
      <c r="NT624" s="54"/>
      <c r="NU624" s="54"/>
      <c r="NV624" s="54"/>
      <c r="NW624" s="54"/>
      <c r="NX624" s="54"/>
      <c r="NY624" s="54"/>
      <c r="NZ624" s="54"/>
      <c r="OA624" s="54"/>
      <c r="OB624" s="54"/>
      <c r="OC624" s="54"/>
      <c r="OD624" s="54"/>
      <c r="OE624" s="54"/>
      <c r="OF624" s="54"/>
      <c r="OG624" s="54"/>
      <c r="OH624" s="54"/>
      <c r="OI624" s="54"/>
      <c r="OJ624" s="54"/>
      <c r="OK624" s="54"/>
      <c r="OL624" s="54"/>
      <c r="OM624" s="54"/>
      <c r="ON624" s="54"/>
      <c r="OO624" s="54"/>
      <c r="OP624" s="54"/>
      <c r="OQ624" s="54"/>
      <c r="OR624" s="54"/>
      <c r="OS624" s="54"/>
      <c r="OT624" s="54"/>
      <c r="OU624" s="54"/>
      <c r="OV624" s="54"/>
      <c r="OW624" s="54"/>
      <c r="OX624" s="54"/>
      <c r="OY624" s="54"/>
      <c r="OZ624" s="54"/>
      <c r="PA624" s="54"/>
      <c r="PB624" s="54"/>
      <c r="PC624" s="54"/>
      <c r="PD624" s="54"/>
      <c r="PE624" s="54"/>
      <c r="PF624" s="54"/>
      <c r="PG624" s="54"/>
      <c r="PH624" s="54"/>
      <c r="PI624" s="54"/>
      <c r="PJ624" s="54"/>
      <c r="PK624" s="54"/>
      <c r="PL624" s="54"/>
      <c r="PM624" s="54"/>
      <c r="PN624" s="54"/>
      <c r="PO624" s="54"/>
      <c r="PP624" s="54"/>
      <c r="PQ624" s="54"/>
      <c r="PR624" s="54"/>
      <c r="PS624" s="54"/>
      <c r="PT624" s="54"/>
      <c r="PU624" s="54"/>
      <c r="PV624" s="54"/>
      <c r="PW624" s="54"/>
      <c r="PX624" s="54"/>
      <c r="PY624" s="54"/>
      <c r="PZ624" s="54"/>
      <c r="QA624" s="54"/>
      <c r="QB624" s="54"/>
      <c r="QC624" s="54"/>
      <c r="QD624" s="54"/>
      <c r="QE624" s="54"/>
      <c r="QF624" s="54"/>
      <c r="QG624" s="54"/>
      <c r="QH624" s="54"/>
      <c r="QI624" s="54"/>
      <c r="QJ624" s="54"/>
      <c r="QK624" s="54"/>
      <c r="QL624" s="54"/>
      <c r="QM624" s="54"/>
      <c r="QN624" s="54"/>
      <c r="QO624" s="54"/>
      <c r="QP624" s="54"/>
      <c r="QQ624" s="54"/>
      <c r="QR624" s="54"/>
      <c r="QS624" s="54"/>
      <c r="QT624" s="54"/>
      <c r="QU624" s="54"/>
      <c r="QV624" s="54"/>
      <c r="QW624" s="54"/>
      <c r="QX624" s="54"/>
      <c r="QY624" s="54"/>
      <c r="QZ624" s="54"/>
      <c r="RA624" s="54"/>
      <c r="RB624" s="54"/>
      <c r="RC624" s="54"/>
      <c r="RD624" s="54"/>
      <c r="RE624" s="54"/>
      <c r="RF624" s="54"/>
      <c r="RG624" s="54"/>
      <c r="RH624" s="54"/>
      <c r="RI624" s="54"/>
      <c r="RJ624" s="54"/>
      <c r="RK624" s="54"/>
      <c r="RL624" s="54"/>
      <c r="RM624" s="54"/>
      <c r="RN624" s="54"/>
      <c r="RO624" s="54"/>
      <c r="RP624" s="54"/>
      <c r="RQ624" s="54"/>
      <c r="RR624" s="54"/>
      <c r="RS624" s="54"/>
      <c r="RT624" s="54"/>
      <c r="RU624" s="54"/>
      <c r="RV624" s="54"/>
      <c r="RW624" s="54"/>
      <c r="RX624" s="54"/>
      <c r="RY624" s="54"/>
      <c r="RZ624" s="54"/>
      <c r="SA624" s="54"/>
      <c r="SB624" s="54"/>
      <c r="SC624" s="54"/>
      <c r="SD624" s="54"/>
      <c r="SE624" s="54"/>
      <c r="SF624" s="54"/>
      <c r="SG624" s="54"/>
      <c r="SH624" s="54"/>
      <c r="SI624" s="54"/>
      <c r="SJ624" s="54"/>
      <c r="SK624" s="54"/>
      <c r="SL624" s="54"/>
      <c r="SM624" s="54"/>
      <c r="SN624" s="54"/>
      <c r="SO624" s="54"/>
      <c r="SP624" s="54"/>
      <c r="SQ624" s="54"/>
      <c r="SR624" s="54"/>
      <c r="SS624" s="54"/>
      <c r="ST624" s="54"/>
      <c r="SU624" s="54"/>
      <c r="SV624" s="54"/>
      <c r="SW624" s="54"/>
      <c r="SX624" s="54"/>
      <c r="SY624" s="54"/>
      <c r="SZ624" s="54"/>
      <c r="TA624" s="54"/>
      <c r="TB624" s="54"/>
      <c r="TC624" s="54"/>
      <c r="TD624" s="54"/>
      <c r="TE624" s="54"/>
      <c r="TF624" s="54"/>
      <c r="TG624" s="54"/>
      <c r="TH624" s="54"/>
      <c r="TI624" s="54"/>
      <c r="TJ624" s="54"/>
      <c r="TK624" s="54"/>
      <c r="TL624" s="54"/>
      <c r="TM624" s="54"/>
      <c r="TN624" s="54"/>
      <c r="TO624" s="54"/>
      <c r="TP624" s="54"/>
      <c r="TQ624" s="54"/>
      <c r="TR624" s="54"/>
      <c r="TS624" s="54"/>
      <c r="TT624" s="54"/>
      <c r="TU624" s="54"/>
      <c r="TV624" s="54"/>
      <c r="TW624" s="54"/>
      <c r="TX624" s="54"/>
      <c r="TY624" s="54"/>
      <c r="TZ624" s="54"/>
      <c r="UA624" s="54"/>
      <c r="UB624" s="54"/>
      <c r="UC624" s="54"/>
      <c r="UD624" s="54"/>
      <c r="UE624" s="54"/>
      <c r="UF624" s="54"/>
      <c r="UG624" s="54"/>
      <c r="UH624" s="54"/>
      <c r="UI624" s="54"/>
      <c r="UJ624" s="54"/>
      <c r="UK624" s="54"/>
      <c r="UL624" s="54"/>
      <c r="UM624" s="54"/>
      <c r="UN624" s="54"/>
      <c r="UO624" s="54"/>
      <c r="UP624" s="54"/>
      <c r="UQ624" s="54"/>
      <c r="UR624" s="54"/>
      <c r="US624" s="54"/>
      <c r="UT624" s="54"/>
      <c r="UU624" s="54"/>
      <c r="UV624" s="54"/>
      <c r="UW624" s="54"/>
      <c r="UX624" s="54"/>
      <c r="UY624" s="54"/>
      <c r="UZ624" s="54"/>
      <c r="VA624" s="54"/>
      <c r="VB624" s="54"/>
      <c r="VC624" s="54"/>
      <c r="VD624" s="54"/>
      <c r="VE624" s="54"/>
      <c r="VF624" s="54"/>
      <c r="VG624" s="54"/>
      <c r="VH624" s="54"/>
      <c r="VI624" s="54"/>
      <c r="VJ624" s="54"/>
      <c r="VK624" s="54"/>
      <c r="VL624" s="54"/>
      <c r="VM624" s="54"/>
      <c r="VN624" s="54"/>
      <c r="VO624" s="54"/>
      <c r="VP624" s="54"/>
      <c r="VQ624" s="54"/>
      <c r="VR624" s="54"/>
      <c r="VS624" s="54"/>
      <c r="VT624" s="54"/>
      <c r="VU624" s="54"/>
      <c r="VV624" s="54"/>
      <c r="VW624" s="54"/>
      <c r="VX624" s="54"/>
      <c r="VY624" s="54"/>
      <c r="VZ624" s="54"/>
      <c r="WA624" s="54"/>
      <c r="WB624" s="54"/>
      <c r="WC624" s="54"/>
      <c r="WD624" s="54"/>
      <c r="WE624" s="54"/>
      <c r="WF624" s="54"/>
      <c r="WG624" s="54"/>
      <c r="WH624" s="54"/>
      <c r="WI624" s="54"/>
      <c r="WJ624" s="54"/>
      <c r="WK624" s="54"/>
      <c r="WL624" s="54"/>
      <c r="WM624" s="54"/>
      <c r="WN624" s="54"/>
      <c r="WO624" s="54"/>
      <c r="WP624" s="54"/>
      <c r="WQ624" s="54"/>
      <c r="WR624" s="54"/>
      <c r="WS624" s="54"/>
      <c r="WT624" s="54"/>
      <c r="WU624" s="54"/>
      <c r="WV624" s="54"/>
      <c r="WW624" s="54"/>
      <c r="WX624" s="54"/>
      <c r="WY624" s="54"/>
      <c r="WZ624" s="54"/>
      <c r="XA624" s="54"/>
      <c r="XB624" s="54"/>
      <c r="XC624" s="54"/>
      <c r="XD624" s="54"/>
      <c r="XE624" s="54"/>
      <c r="XF624" s="54"/>
      <c r="XG624" s="54"/>
      <c r="XH624" s="54"/>
      <c r="XI624" s="54"/>
      <c r="XJ624" s="54"/>
      <c r="XK624" s="54"/>
      <c r="XL624" s="54"/>
      <c r="XM624" s="54"/>
      <c r="XN624" s="54"/>
      <c r="XO624" s="54"/>
      <c r="XP624" s="54"/>
      <c r="XQ624" s="54"/>
      <c r="XR624" s="54"/>
      <c r="XS624" s="54"/>
      <c r="XT624" s="54"/>
      <c r="XU624" s="54"/>
      <c r="XV624" s="54"/>
      <c r="XW624" s="54"/>
      <c r="XX624" s="54"/>
      <c r="XY624" s="54"/>
      <c r="XZ624" s="54"/>
      <c r="YA624" s="54"/>
      <c r="YB624" s="54"/>
      <c r="YC624" s="54"/>
      <c r="YD624" s="54"/>
      <c r="YE624" s="54"/>
      <c r="YF624" s="54"/>
      <c r="YG624" s="54"/>
      <c r="YH624" s="54"/>
      <c r="YI624" s="54"/>
      <c r="YJ624" s="54"/>
      <c r="YK624" s="54"/>
      <c r="YL624" s="54"/>
      <c r="YM624" s="54"/>
      <c r="YN624" s="54"/>
      <c r="YO624" s="54"/>
      <c r="YP624" s="54"/>
      <c r="YQ624" s="54"/>
      <c r="YR624" s="54"/>
      <c r="YS624" s="54"/>
      <c r="YT624" s="54"/>
      <c r="YU624" s="54"/>
      <c r="YV624" s="54"/>
      <c r="YW624" s="54"/>
      <c r="YX624" s="54"/>
      <c r="YY624" s="54"/>
      <c r="YZ624" s="54"/>
      <c r="ZA624" s="54"/>
      <c r="ZB624" s="54"/>
      <c r="ZC624" s="54"/>
      <c r="ZD624" s="54"/>
      <c r="ZE624" s="54"/>
      <c r="ZF624" s="54"/>
      <c r="ZG624" s="54"/>
      <c r="ZH624" s="54"/>
      <c r="ZI624" s="54"/>
      <c r="ZJ624" s="54"/>
      <c r="ZK624" s="54"/>
      <c r="ZL624" s="54"/>
      <c r="ZM624" s="54"/>
      <c r="ZN624" s="54"/>
      <c r="ZO624" s="54"/>
      <c r="ZP624" s="54"/>
      <c r="ZQ624" s="54"/>
      <c r="ZR624" s="54"/>
      <c r="ZS624" s="54"/>
      <c r="ZT624" s="54"/>
      <c r="ZU624" s="54"/>
      <c r="ZV624" s="54"/>
      <c r="ZW624" s="54"/>
      <c r="ZX624" s="54"/>
      <c r="ZY624" s="54"/>
      <c r="ZZ624" s="54"/>
    </row>
    <row r="625" spans="1:702" x14ac:dyDescent="0.2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  <c r="EP625" s="54"/>
      <c r="EQ625" s="54"/>
      <c r="ER625" s="54"/>
      <c r="ES625" s="54"/>
      <c r="ET625" s="54"/>
      <c r="EU625" s="54"/>
      <c r="EV625" s="54"/>
      <c r="EW625" s="54"/>
      <c r="EX625" s="54"/>
      <c r="EY625" s="54"/>
      <c r="EZ625" s="54"/>
      <c r="FA625" s="54"/>
      <c r="FB625" s="54"/>
      <c r="FC625" s="54"/>
      <c r="FD625" s="54"/>
      <c r="FE625" s="54"/>
      <c r="FF625" s="54"/>
      <c r="FG625" s="54"/>
      <c r="FH625" s="54"/>
      <c r="FI625" s="54"/>
      <c r="FJ625" s="54"/>
      <c r="FK625" s="54"/>
      <c r="FL625" s="54"/>
      <c r="FM625" s="54"/>
      <c r="FN625" s="54"/>
      <c r="FO625" s="54"/>
      <c r="FP625" s="54"/>
      <c r="FQ625" s="54"/>
      <c r="FR625" s="54"/>
      <c r="FS625" s="54"/>
      <c r="FT625" s="54"/>
      <c r="FU625" s="54"/>
      <c r="FV625" s="54"/>
      <c r="FW625" s="54"/>
      <c r="FX625" s="54"/>
      <c r="FY625" s="54"/>
      <c r="FZ625" s="54"/>
      <c r="GA625" s="54"/>
      <c r="GB625" s="54"/>
      <c r="GC625" s="54"/>
      <c r="GD625" s="54"/>
      <c r="GE625" s="54"/>
      <c r="GF625" s="54"/>
      <c r="GG625" s="54"/>
      <c r="GH625" s="54"/>
      <c r="GI625" s="54"/>
      <c r="GJ625" s="54"/>
      <c r="GK625" s="54"/>
      <c r="GL625" s="54"/>
      <c r="GM625" s="54"/>
      <c r="GN625" s="54"/>
      <c r="GO625" s="54"/>
      <c r="GP625" s="54"/>
      <c r="GQ625" s="54"/>
      <c r="GR625" s="54"/>
      <c r="GS625" s="54"/>
      <c r="GT625" s="54"/>
      <c r="GU625" s="54"/>
      <c r="GV625" s="54"/>
      <c r="GW625" s="54"/>
      <c r="GX625" s="54"/>
      <c r="GY625" s="54"/>
      <c r="GZ625" s="54"/>
      <c r="HA625" s="54"/>
      <c r="HB625" s="54"/>
      <c r="HC625" s="54"/>
      <c r="HD625" s="54"/>
      <c r="HE625" s="54"/>
      <c r="HF625" s="54"/>
      <c r="HG625" s="54"/>
      <c r="HH625" s="54"/>
      <c r="HI625" s="54"/>
      <c r="HJ625" s="54"/>
      <c r="HK625" s="54"/>
      <c r="HL625" s="54"/>
      <c r="HM625" s="54"/>
      <c r="HN625" s="54"/>
      <c r="HO625" s="54"/>
      <c r="HP625" s="54"/>
      <c r="HQ625" s="54"/>
      <c r="HR625" s="54"/>
      <c r="HS625" s="54"/>
      <c r="HT625" s="54"/>
      <c r="HU625" s="54"/>
      <c r="HV625" s="54"/>
      <c r="HW625" s="54"/>
      <c r="HX625" s="54"/>
      <c r="HY625" s="54"/>
      <c r="HZ625" s="54"/>
      <c r="IA625" s="54"/>
      <c r="IB625" s="54"/>
      <c r="IC625" s="54"/>
      <c r="ID625" s="54"/>
      <c r="IE625" s="54"/>
      <c r="IF625" s="54"/>
      <c r="IG625" s="54"/>
      <c r="IH625" s="54"/>
      <c r="II625" s="54"/>
      <c r="IJ625" s="54"/>
      <c r="IK625" s="54"/>
      <c r="IL625" s="54"/>
      <c r="IM625" s="54"/>
      <c r="IN625" s="54"/>
      <c r="IO625" s="54"/>
      <c r="IP625" s="54"/>
      <c r="IQ625" s="54"/>
      <c r="IR625" s="54"/>
      <c r="IS625" s="54"/>
      <c r="IT625" s="54"/>
      <c r="IU625" s="54"/>
      <c r="IV625" s="54"/>
      <c r="IW625" s="54"/>
      <c r="IX625" s="54"/>
      <c r="IY625" s="54"/>
      <c r="IZ625" s="54"/>
      <c r="JA625" s="54"/>
      <c r="JB625" s="54"/>
      <c r="JC625" s="54"/>
      <c r="JD625" s="54"/>
      <c r="JE625" s="54"/>
      <c r="JF625" s="54"/>
      <c r="JG625" s="54"/>
      <c r="JH625" s="54"/>
      <c r="JI625" s="54"/>
      <c r="JJ625" s="54"/>
      <c r="JK625" s="54"/>
      <c r="JL625" s="54"/>
      <c r="JM625" s="54"/>
      <c r="JN625" s="54"/>
      <c r="JO625" s="54"/>
      <c r="JP625" s="54"/>
      <c r="JQ625" s="54"/>
      <c r="JR625" s="54"/>
      <c r="JS625" s="54"/>
      <c r="JT625" s="54"/>
      <c r="JU625" s="54"/>
      <c r="JV625" s="54"/>
      <c r="JW625" s="54"/>
      <c r="JX625" s="54"/>
      <c r="JY625" s="54"/>
      <c r="JZ625" s="54"/>
      <c r="KA625" s="54"/>
      <c r="KB625" s="54"/>
      <c r="KC625" s="54"/>
      <c r="KD625" s="54"/>
      <c r="KE625" s="54"/>
      <c r="KF625" s="54"/>
      <c r="KG625" s="54"/>
      <c r="KH625" s="54"/>
      <c r="KI625" s="54"/>
      <c r="KJ625" s="54"/>
      <c r="KK625" s="54"/>
      <c r="KL625" s="54"/>
      <c r="KM625" s="54"/>
      <c r="KN625" s="54"/>
      <c r="KO625" s="54"/>
      <c r="KP625" s="54"/>
      <c r="KQ625" s="54"/>
      <c r="KR625" s="54"/>
      <c r="KS625" s="54"/>
      <c r="KT625" s="54"/>
      <c r="KU625" s="54"/>
      <c r="KV625" s="54"/>
      <c r="KW625" s="54"/>
      <c r="KX625" s="54"/>
      <c r="KY625" s="54"/>
      <c r="KZ625" s="54"/>
      <c r="LA625" s="54"/>
      <c r="LB625" s="54"/>
      <c r="LC625" s="54"/>
      <c r="LD625" s="54"/>
      <c r="LE625" s="54"/>
      <c r="LF625" s="54"/>
      <c r="LG625" s="54"/>
      <c r="LH625" s="54"/>
      <c r="LI625" s="54"/>
      <c r="LJ625" s="54"/>
      <c r="LK625" s="54"/>
      <c r="LL625" s="54"/>
      <c r="LM625" s="54"/>
      <c r="LN625" s="54"/>
      <c r="LO625" s="54"/>
      <c r="LP625" s="54"/>
      <c r="LQ625" s="54"/>
      <c r="LR625" s="54"/>
      <c r="LS625" s="54"/>
      <c r="LT625" s="54"/>
      <c r="LU625" s="54"/>
      <c r="LV625" s="54"/>
      <c r="LW625" s="54"/>
      <c r="LX625" s="54"/>
      <c r="LY625" s="54"/>
      <c r="LZ625" s="54"/>
      <c r="MA625" s="54"/>
      <c r="MB625" s="54"/>
      <c r="MC625" s="54"/>
      <c r="MD625" s="54"/>
      <c r="ME625" s="54"/>
      <c r="MF625" s="54"/>
      <c r="MG625" s="54"/>
      <c r="MH625" s="54"/>
      <c r="MI625" s="54"/>
      <c r="MJ625" s="54"/>
      <c r="MK625" s="54"/>
      <c r="ML625" s="54"/>
      <c r="MM625" s="54"/>
      <c r="MN625" s="54"/>
      <c r="MO625" s="54"/>
      <c r="MP625" s="54"/>
      <c r="MQ625" s="54"/>
      <c r="MR625" s="54"/>
      <c r="MS625" s="54"/>
      <c r="MT625" s="54"/>
      <c r="MU625" s="54"/>
      <c r="MV625" s="54"/>
      <c r="MW625" s="54"/>
      <c r="MX625" s="54"/>
      <c r="MY625" s="54"/>
      <c r="MZ625" s="54"/>
      <c r="NA625" s="54"/>
      <c r="NB625" s="54"/>
      <c r="NC625" s="54"/>
      <c r="ND625" s="54"/>
      <c r="NE625" s="54"/>
      <c r="NF625" s="54"/>
      <c r="NG625" s="54"/>
      <c r="NH625" s="54"/>
      <c r="NI625" s="54"/>
      <c r="NJ625" s="54"/>
      <c r="NK625" s="54"/>
      <c r="NL625" s="54"/>
      <c r="NM625" s="54"/>
      <c r="NN625" s="54"/>
      <c r="NO625" s="54"/>
      <c r="NP625" s="54"/>
      <c r="NQ625" s="54"/>
      <c r="NR625" s="54"/>
      <c r="NS625" s="54"/>
      <c r="NT625" s="54"/>
      <c r="NU625" s="54"/>
      <c r="NV625" s="54"/>
      <c r="NW625" s="54"/>
      <c r="NX625" s="54"/>
      <c r="NY625" s="54"/>
      <c r="NZ625" s="54"/>
      <c r="OA625" s="54"/>
      <c r="OB625" s="54"/>
      <c r="OC625" s="54"/>
      <c r="OD625" s="54"/>
      <c r="OE625" s="54"/>
      <c r="OF625" s="54"/>
      <c r="OG625" s="54"/>
      <c r="OH625" s="54"/>
      <c r="OI625" s="54"/>
      <c r="OJ625" s="54"/>
      <c r="OK625" s="54"/>
      <c r="OL625" s="54"/>
      <c r="OM625" s="54"/>
      <c r="ON625" s="54"/>
      <c r="OO625" s="54"/>
      <c r="OP625" s="54"/>
      <c r="OQ625" s="54"/>
      <c r="OR625" s="54"/>
      <c r="OS625" s="54"/>
      <c r="OT625" s="54"/>
      <c r="OU625" s="54"/>
      <c r="OV625" s="54"/>
      <c r="OW625" s="54"/>
      <c r="OX625" s="54"/>
      <c r="OY625" s="54"/>
      <c r="OZ625" s="54"/>
      <c r="PA625" s="54"/>
      <c r="PB625" s="54"/>
      <c r="PC625" s="54"/>
      <c r="PD625" s="54"/>
      <c r="PE625" s="54"/>
      <c r="PF625" s="54"/>
      <c r="PG625" s="54"/>
      <c r="PH625" s="54"/>
      <c r="PI625" s="54"/>
      <c r="PJ625" s="54"/>
      <c r="PK625" s="54"/>
      <c r="PL625" s="54"/>
      <c r="PM625" s="54"/>
      <c r="PN625" s="54"/>
      <c r="PO625" s="54"/>
      <c r="PP625" s="54"/>
      <c r="PQ625" s="54"/>
      <c r="PR625" s="54"/>
      <c r="PS625" s="54"/>
      <c r="PT625" s="54"/>
      <c r="PU625" s="54"/>
      <c r="PV625" s="54"/>
      <c r="PW625" s="54"/>
      <c r="PX625" s="54"/>
      <c r="PY625" s="54"/>
      <c r="PZ625" s="54"/>
      <c r="QA625" s="54"/>
      <c r="QB625" s="54"/>
      <c r="QC625" s="54"/>
      <c r="QD625" s="54"/>
      <c r="QE625" s="54"/>
      <c r="QF625" s="54"/>
      <c r="QG625" s="54"/>
      <c r="QH625" s="54"/>
      <c r="QI625" s="54"/>
      <c r="QJ625" s="54"/>
      <c r="QK625" s="54"/>
      <c r="QL625" s="54"/>
      <c r="QM625" s="54"/>
      <c r="QN625" s="54"/>
      <c r="QO625" s="54"/>
      <c r="QP625" s="54"/>
      <c r="QQ625" s="54"/>
      <c r="QR625" s="54"/>
      <c r="QS625" s="54"/>
      <c r="QT625" s="54"/>
      <c r="QU625" s="54"/>
      <c r="QV625" s="54"/>
      <c r="QW625" s="54"/>
      <c r="QX625" s="54"/>
      <c r="QY625" s="54"/>
      <c r="QZ625" s="54"/>
      <c r="RA625" s="54"/>
      <c r="RB625" s="54"/>
      <c r="RC625" s="54"/>
      <c r="RD625" s="54"/>
      <c r="RE625" s="54"/>
      <c r="RF625" s="54"/>
      <c r="RG625" s="54"/>
      <c r="RH625" s="54"/>
      <c r="RI625" s="54"/>
      <c r="RJ625" s="54"/>
      <c r="RK625" s="54"/>
      <c r="RL625" s="54"/>
      <c r="RM625" s="54"/>
      <c r="RN625" s="54"/>
      <c r="RO625" s="54"/>
      <c r="RP625" s="54"/>
      <c r="RQ625" s="54"/>
      <c r="RR625" s="54"/>
      <c r="RS625" s="54"/>
      <c r="RT625" s="54"/>
      <c r="RU625" s="54"/>
      <c r="RV625" s="54"/>
      <c r="RW625" s="54"/>
      <c r="RX625" s="54"/>
      <c r="RY625" s="54"/>
      <c r="RZ625" s="54"/>
      <c r="SA625" s="54"/>
      <c r="SB625" s="54"/>
      <c r="SC625" s="54"/>
      <c r="SD625" s="54"/>
      <c r="SE625" s="54"/>
      <c r="SF625" s="54"/>
      <c r="SG625" s="54"/>
      <c r="SH625" s="54"/>
      <c r="SI625" s="54"/>
      <c r="SJ625" s="54"/>
      <c r="SK625" s="54"/>
      <c r="SL625" s="54"/>
      <c r="SM625" s="54"/>
      <c r="SN625" s="54"/>
      <c r="SO625" s="54"/>
      <c r="SP625" s="54"/>
      <c r="SQ625" s="54"/>
      <c r="SR625" s="54"/>
      <c r="SS625" s="54"/>
      <c r="ST625" s="54"/>
      <c r="SU625" s="54"/>
      <c r="SV625" s="54"/>
      <c r="SW625" s="54"/>
      <c r="SX625" s="54"/>
      <c r="SY625" s="54"/>
      <c r="SZ625" s="54"/>
      <c r="TA625" s="54"/>
      <c r="TB625" s="54"/>
      <c r="TC625" s="54"/>
      <c r="TD625" s="54"/>
      <c r="TE625" s="54"/>
      <c r="TF625" s="54"/>
      <c r="TG625" s="54"/>
      <c r="TH625" s="54"/>
      <c r="TI625" s="54"/>
      <c r="TJ625" s="54"/>
      <c r="TK625" s="54"/>
      <c r="TL625" s="54"/>
      <c r="TM625" s="54"/>
      <c r="TN625" s="54"/>
      <c r="TO625" s="54"/>
      <c r="TP625" s="54"/>
      <c r="TQ625" s="54"/>
      <c r="TR625" s="54"/>
      <c r="TS625" s="54"/>
      <c r="TT625" s="54"/>
      <c r="TU625" s="54"/>
      <c r="TV625" s="54"/>
      <c r="TW625" s="54"/>
      <c r="TX625" s="54"/>
      <c r="TY625" s="54"/>
      <c r="TZ625" s="54"/>
      <c r="UA625" s="54"/>
      <c r="UB625" s="54"/>
      <c r="UC625" s="54"/>
      <c r="UD625" s="54"/>
      <c r="UE625" s="54"/>
      <c r="UF625" s="54"/>
      <c r="UG625" s="54"/>
      <c r="UH625" s="54"/>
      <c r="UI625" s="54"/>
      <c r="UJ625" s="54"/>
      <c r="UK625" s="54"/>
      <c r="UL625" s="54"/>
      <c r="UM625" s="54"/>
      <c r="UN625" s="54"/>
      <c r="UO625" s="54"/>
      <c r="UP625" s="54"/>
      <c r="UQ625" s="54"/>
      <c r="UR625" s="54"/>
      <c r="US625" s="54"/>
      <c r="UT625" s="54"/>
      <c r="UU625" s="54"/>
      <c r="UV625" s="54"/>
      <c r="UW625" s="54"/>
      <c r="UX625" s="54"/>
      <c r="UY625" s="54"/>
      <c r="UZ625" s="54"/>
      <c r="VA625" s="54"/>
      <c r="VB625" s="54"/>
      <c r="VC625" s="54"/>
      <c r="VD625" s="54"/>
      <c r="VE625" s="54"/>
      <c r="VF625" s="54"/>
      <c r="VG625" s="54"/>
      <c r="VH625" s="54"/>
      <c r="VI625" s="54"/>
      <c r="VJ625" s="54"/>
      <c r="VK625" s="54"/>
      <c r="VL625" s="54"/>
      <c r="VM625" s="54"/>
      <c r="VN625" s="54"/>
      <c r="VO625" s="54"/>
      <c r="VP625" s="54"/>
      <c r="VQ625" s="54"/>
      <c r="VR625" s="54"/>
      <c r="VS625" s="54"/>
      <c r="VT625" s="54"/>
      <c r="VU625" s="54"/>
      <c r="VV625" s="54"/>
      <c r="VW625" s="54"/>
      <c r="VX625" s="54"/>
      <c r="VY625" s="54"/>
      <c r="VZ625" s="54"/>
      <c r="WA625" s="54"/>
      <c r="WB625" s="54"/>
      <c r="WC625" s="54"/>
      <c r="WD625" s="54"/>
      <c r="WE625" s="54"/>
      <c r="WF625" s="54"/>
      <c r="WG625" s="54"/>
      <c r="WH625" s="54"/>
      <c r="WI625" s="54"/>
      <c r="WJ625" s="54"/>
      <c r="WK625" s="54"/>
      <c r="WL625" s="54"/>
      <c r="WM625" s="54"/>
      <c r="WN625" s="54"/>
      <c r="WO625" s="54"/>
      <c r="WP625" s="54"/>
      <c r="WQ625" s="54"/>
      <c r="WR625" s="54"/>
      <c r="WS625" s="54"/>
      <c r="WT625" s="54"/>
      <c r="WU625" s="54"/>
      <c r="WV625" s="54"/>
      <c r="WW625" s="54"/>
      <c r="WX625" s="54"/>
      <c r="WY625" s="54"/>
      <c r="WZ625" s="54"/>
      <c r="XA625" s="54"/>
      <c r="XB625" s="54"/>
      <c r="XC625" s="54"/>
      <c r="XD625" s="54"/>
      <c r="XE625" s="54"/>
      <c r="XF625" s="54"/>
      <c r="XG625" s="54"/>
      <c r="XH625" s="54"/>
      <c r="XI625" s="54"/>
      <c r="XJ625" s="54"/>
      <c r="XK625" s="54"/>
      <c r="XL625" s="54"/>
      <c r="XM625" s="54"/>
      <c r="XN625" s="54"/>
      <c r="XO625" s="54"/>
      <c r="XP625" s="54"/>
      <c r="XQ625" s="54"/>
      <c r="XR625" s="54"/>
      <c r="XS625" s="54"/>
      <c r="XT625" s="54"/>
      <c r="XU625" s="54"/>
      <c r="XV625" s="54"/>
      <c r="XW625" s="54"/>
      <c r="XX625" s="54"/>
      <c r="XY625" s="54"/>
      <c r="XZ625" s="54"/>
      <c r="YA625" s="54"/>
      <c r="YB625" s="54"/>
      <c r="YC625" s="54"/>
      <c r="YD625" s="54"/>
      <c r="YE625" s="54"/>
      <c r="YF625" s="54"/>
      <c r="YG625" s="54"/>
      <c r="YH625" s="54"/>
      <c r="YI625" s="54"/>
      <c r="YJ625" s="54"/>
      <c r="YK625" s="54"/>
      <c r="YL625" s="54"/>
      <c r="YM625" s="54"/>
      <c r="YN625" s="54"/>
      <c r="YO625" s="54"/>
      <c r="YP625" s="54"/>
      <c r="YQ625" s="54"/>
      <c r="YR625" s="54"/>
      <c r="YS625" s="54"/>
      <c r="YT625" s="54"/>
      <c r="YU625" s="54"/>
      <c r="YV625" s="54"/>
      <c r="YW625" s="54"/>
      <c r="YX625" s="54"/>
      <c r="YY625" s="54"/>
      <c r="YZ625" s="54"/>
      <c r="ZA625" s="54"/>
      <c r="ZB625" s="54"/>
      <c r="ZC625" s="54"/>
      <c r="ZD625" s="54"/>
      <c r="ZE625" s="54"/>
      <c r="ZF625" s="54"/>
      <c r="ZG625" s="54"/>
      <c r="ZH625" s="54"/>
      <c r="ZI625" s="54"/>
      <c r="ZJ625" s="54"/>
      <c r="ZK625" s="54"/>
      <c r="ZL625" s="54"/>
      <c r="ZM625" s="54"/>
      <c r="ZN625" s="54"/>
      <c r="ZO625" s="54"/>
      <c r="ZP625" s="54"/>
      <c r="ZQ625" s="54"/>
      <c r="ZR625" s="54"/>
      <c r="ZS625" s="54"/>
      <c r="ZT625" s="54"/>
      <c r="ZU625" s="54"/>
      <c r="ZV625" s="54"/>
      <c r="ZW625" s="54"/>
      <c r="ZX625" s="54"/>
      <c r="ZY625" s="54"/>
      <c r="ZZ625" s="54"/>
    </row>
    <row r="626" spans="1:702" x14ac:dyDescent="0.2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  <c r="EP626" s="54"/>
      <c r="EQ626" s="54"/>
      <c r="ER626" s="54"/>
      <c r="ES626" s="54"/>
      <c r="ET626" s="54"/>
      <c r="EU626" s="54"/>
      <c r="EV626" s="54"/>
      <c r="EW626" s="54"/>
      <c r="EX626" s="54"/>
      <c r="EY626" s="54"/>
      <c r="EZ626" s="54"/>
      <c r="FA626" s="54"/>
      <c r="FB626" s="54"/>
      <c r="FC626" s="54"/>
      <c r="FD626" s="54"/>
      <c r="FE626" s="54"/>
      <c r="FF626" s="54"/>
      <c r="FG626" s="54"/>
      <c r="FH626" s="54"/>
      <c r="FI626" s="54"/>
      <c r="FJ626" s="54"/>
      <c r="FK626" s="54"/>
      <c r="FL626" s="54"/>
      <c r="FM626" s="54"/>
      <c r="FN626" s="54"/>
      <c r="FO626" s="54"/>
      <c r="FP626" s="54"/>
      <c r="FQ626" s="54"/>
      <c r="FR626" s="54"/>
      <c r="FS626" s="54"/>
      <c r="FT626" s="54"/>
      <c r="FU626" s="54"/>
      <c r="FV626" s="54"/>
      <c r="FW626" s="54"/>
      <c r="FX626" s="54"/>
      <c r="FY626" s="54"/>
      <c r="FZ626" s="54"/>
      <c r="GA626" s="54"/>
      <c r="GB626" s="54"/>
      <c r="GC626" s="54"/>
      <c r="GD626" s="54"/>
      <c r="GE626" s="54"/>
      <c r="GF626" s="54"/>
      <c r="GG626" s="54"/>
      <c r="GH626" s="54"/>
      <c r="GI626" s="54"/>
      <c r="GJ626" s="54"/>
      <c r="GK626" s="54"/>
      <c r="GL626" s="54"/>
      <c r="GM626" s="54"/>
      <c r="GN626" s="54"/>
      <c r="GO626" s="54"/>
      <c r="GP626" s="54"/>
      <c r="GQ626" s="54"/>
      <c r="GR626" s="54"/>
      <c r="GS626" s="54"/>
      <c r="GT626" s="54"/>
      <c r="GU626" s="54"/>
      <c r="GV626" s="54"/>
      <c r="GW626" s="54"/>
      <c r="GX626" s="54"/>
      <c r="GY626" s="54"/>
      <c r="GZ626" s="54"/>
      <c r="HA626" s="54"/>
      <c r="HB626" s="54"/>
      <c r="HC626" s="54"/>
      <c r="HD626" s="54"/>
      <c r="HE626" s="54"/>
      <c r="HF626" s="54"/>
      <c r="HG626" s="54"/>
      <c r="HH626" s="54"/>
      <c r="HI626" s="54"/>
      <c r="HJ626" s="54"/>
      <c r="HK626" s="54"/>
      <c r="HL626" s="54"/>
      <c r="HM626" s="54"/>
      <c r="HN626" s="54"/>
      <c r="HO626" s="54"/>
      <c r="HP626" s="54"/>
      <c r="HQ626" s="54"/>
      <c r="HR626" s="54"/>
      <c r="HS626" s="54"/>
      <c r="HT626" s="54"/>
      <c r="HU626" s="54"/>
      <c r="HV626" s="54"/>
      <c r="HW626" s="54"/>
      <c r="HX626" s="54"/>
      <c r="HY626" s="54"/>
      <c r="HZ626" s="54"/>
      <c r="IA626" s="54"/>
      <c r="IB626" s="54"/>
      <c r="IC626" s="54"/>
      <c r="ID626" s="54"/>
      <c r="IE626" s="54"/>
      <c r="IF626" s="54"/>
      <c r="IG626" s="54"/>
      <c r="IH626" s="54"/>
      <c r="II626" s="54"/>
      <c r="IJ626" s="54"/>
      <c r="IK626" s="54"/>
      <c r="IL626" s="54"/>
      <c r="IM626" s="54"/>
      <c r="IN626" s="54"/>
      <c r="IO626" s="54"/>
      <c r="IP626" s="54"/>
      <c r="IQ626" s="54"/>
      <c r="IR626" s="54"/>
      <c r="IS626" s="54"/>
      <c r="IT626" s="54"/>
      <c r="IU626" s="54"/>
      <c r="IV626" s="54"/>
      <c r="IW626" s="54"/>
      <c r="IX626" s="54"/>
      <c r="IY626" s="54"/>
      <c r="IZ626" s="54"/>
      <c r="JA626" s="54"/>
      <c r="JB626" s="54"/>
      <c r="JC626" s="54"/>
      <c r="JD626" s="54"/>
      <c r="JE626" s="54"/>
      <c r="JF626" s="54"/>
      <c r="JG626" s="54"/>
      <c r="JH626" s="54"/>
      <c r="JI626" s="54"/>
      <c r="JJ626" s="54"/>
      <c r="JK626" s="54"/>
      <c r="JL626" s="54"/>
      <c r="JM626" s="54"/>
      <c r="JN626" s="54"/>
      <c r="JO626" s="54"/>
      <c r="JP626" s="54"/>
      <c r="JQ626" s="54"/>
      <c r="JR626" s="54"/>
      <c r="JS626" s="54"/>
      <c r="JT626" s="54"/>
      <c r="JU626" s="54"/>
      <c r="JV626" s="54"/>
      <c r="JW626" s="54"/>
      <c r="JX626" s="54"/>
      <c r="JY626" s="54"/>
      <c r="JZ626" s="54"/>
      <c r="KA626" s="54"/>
      <c r="KB626" s="54"/>
      <c r="KC626" s="54"/>
      <c r="KD626" s="54"/>
      <c r="KE626" s="54"/>
      <c r="KF626" s="54"/>
      <c r="KG626" s="54"/>
      <c r="KH626" s="54"/>
      <c r="KI626" s="54"/>
      <c r="KJ626" s="54"/>
      <c r="KK626" s="54"/>
      <c r="KL626" s="54"/>
      <c r="KM626" s="54"/>
      <c r="KN626" s="54"/>
      <c r="KO626" s="54"/>
      <c r="KP626" s="54"/>
      <c r="KQ626" s="54"/>
      <c r="KR626" s="54"/>
      <c r="KS626" s="54"/>
      <c r="KT626" s="54"/>
      <c r="KU626" s="54"/>
      <c r="KV626" s="54"/>
      <c r="KW626" s="54"/>
      <c r="KX626" s="54"/>
      <c r="KY626" s="54"/>
      <c r="KZ626" s="54"/>
      <c r="LA626" s="54"/>
      <c r="LB626" s="54"/>
      <c r="LC626" s="54"/>
      <c r="LD626" s="54"/>
      <c r="LE626" s="54"/>
      <c r="LF626" s="54"/>
      <c r="LG626" s="54"/>
      <c r="LH626" s="54"/>
      <c r="LI626" s="54"/>
      <c r="LJ626" s="54"/>
      <c r="LK626" s="54"/>
      <c r="LL626" s="54"/>
      <c r="LM626" s="54"/>
      <c r="LN626" s="54"/>
      <c r="LO626" s="54"/>
      <c r="LP626" s="54"/>
      <c r="LQ626" s="54"/>
      <c r="LR626" s="54"/>
      <c r="LS626" s="54"/>
      <c r="LT626" s="54"/>
      <c r="LU626" s="54"/>
      <c r="LV626" s="54"/>
      <c r="LW626" s="54"/>
      <c r="LX626" s="54"/>
      <c r="LY626" s="54"/>
      <c r="LZ626" s="54"/>
      <c r="MA626" s="54"/>
      <c r="MB626" s="54"/>
      <c r="MC626" s="54"/>
      <c r="MD626" s="54"/>
      <c r="ME626" s="54"/>
      <c r="MF626" s="54"/>
      <c r="MG626" s="54"/>
      <c r="MH626" s="54"/>
      <c r="MI626" s="54"/>
      <c r="MJ626" s="54"/>
      <c r="MK626" s="54"/>
      <c r="ML626" s="54"/>
      <c r="MM626" s="54"/>
      <c r="MN626" s="54"/>
      <c r="MO626" s="54"/>
      <c r="MP626" s="54"/>
      <c r="MQ626" s="54"/>
      <c r="MR626" s="54"/>
      <c r="MS626" s="54"/>
      <c r="MT626" s="54"/>
      <c r="MU626" s="54"/>
      <c r="MV626" s="54"/>
      <c r="MW626" s="54"/>
      <c r="MX626" s="54"/>
      <c r="MY626" s="54"/>
      <c r="MZ626" s="54"/>
      <c r="NA626" s="54"/>
      <c r="NB626" s="54"/>
      <c r="NC626" s="54"/>
      <c r="ND626" s="54"/>
      <c r="NE626" s="54"/>
      <c r="NF626" s="54"/>
      <c r="NG626" s="54"/>
      <c r="NH626" s="54"/>
      <c r="NI626" s="54"/>
      <c r="NJ626" s="54"/>
      <c r="NK626" s="54"/>
      <c r="NL626" s="54"/>
      <c r="NM626" s="54"/>
      <c r="NN626" s="54"/>
      <c r="NO626" s="54"/>
      <c r="NP626" s="54"/>
      <c r="NQ626" s="54"/>
      <c r="NR626" s="54"/>
      <c r="NS626" s="54"/>
      <c r="NT626" s="54"/>
      <c r="NU626" s="54"/>
      <c r="NV626" s="54"/>
      <c r="NW626" s="54"/>
      <c r="NX626" s="54"/>
      <c r="NY626" s="54"/>
      <c r="NZ626" s="54"/>
      <c r="OA626" s="54"/>
      <c r="OB626" s="54"/>
      <c r="OC626" s="54"/>
      <c r="OD626" s="54"/>
      <c r="OE626" s="54"/>
      <c r="OF626" s="54"/>
      <c r="OG626" s="54"/>
      <c r="OH626" s="54"/>
      <c r="OI626" s="54"/>
      <c r="OJ626" s="54"/>
      <c r="OK626" s="54"/>
      <c r="OL626" s="54"/>
      <c r="OM626" s="54"/>
      <c r="ON626" s="54"/>
      <c r="OO626" s="54"/>
      <c r="OP626" s="54"/>
      <c r="OQ626" s="54"/>
      <c r="OR626" s="54"/>
      <c r="OS626" s="54"/>
      <c r="OT626" s="54"/>
      <c r="OU626" s="54"/>
      <c r="OV626" s="54"/>
      <c r="OW626" s="54"/>
      <c r="OX626" s="54"/>
      <c r="OY626" s="54"/>
      <c r="OZ626" s="54"/>
      <c r="PA626" s="54"/>
      <c r="PB626" s="54"/>
      <c r="PC626" s="54"/>
      <c r="PD626" s="54"/>
      <c r="PE626" s="54"/>
      <c r="PF626" s="54"/>
      <c r="PG626" s="54"/>
      <c r="PH626" s="54"/>
      <c r="PI626" s="54"/>
      <c r="PJ626" s="54"/>
      <c r="PK626" s="54"/>
      <c r="PL626" s="54"/>
      <c r="PM626" s="54"/>
      <c r="PN626" s="54"/>
      <c r="PO626" s="54"/>
      <c r="PP626" s="54"/>
      <c r="PQ626" s="54"/>
      <c r="PR626" s="54"/>
      <c r="PS626" s="54"/>
      <c r="PT626" s="54"/>
      <c r="PU626" s="54"/>
      <c r="PV626" s="54"/>
      <c r="PW626" s="54"/>
      <c r="PX626" s="54"/>
      <c r="PY626" s="54"/>
      <c r="PZ626" s="54"/>
      <c r="QA626" s="54"/>
      <c r="QB626" s="54"/>
      <c r="QC626" s="54"/>
      <c r="QD626" s="54"/>
      <c r="QE626" s="54"/>
      <c r="QF626" s="54"/>
      <c r="QG626" s="54"/>
      <c r="QH626" s="54"/>
      <c r="QI626" s="54"/>
      <c r="QJ626" s="54"/>
      <c r="QK626" s="54"/>
      <c r="QL626" s="54"/>
      <c r="QM626" s="54"/>
      <c r="QN626" s="54"/>
      <c r="QO626" s="54"/>
      <c r="QP626" s="54"/>
      <c r="QQ626" s="54"/>
      <c r="QR626" s="54"/>
      <c r="QS626" s="54"/>
      <c r="QT626" s="54"/>
      <c r="QU626" s="54"/>
      <c r="QV626" s="54"/>
      <c r="QW626" s="54"/>
      <c r="QX626" s="54"/>
      <c r="QY626" s="54"/>
      <c r="QZ626" s="54"/>
      <c r="RA626" s="54"/>
      <c r="RB626" s="54"/>
      <c r="RC626" s="54"/>
      <c r="RD626" s="54"/>
      <c r="RE626" s="54"/>
      <c r="RF626" s="54"/>
      <c r="RG626" s="54"/>
      <c r="RH626" s="54"/>
      <c r="RI626" s="54"/>
      <c r="RJ626" s="54"/>
      <c r="RK626" s="54"/>
      <c r="RL626" s="54"/>
      <c r="RM626" s="54"/>
      <c r="RN626" s="54"/>
      <c r="RO626" s="54"/>
      <c r="RP626" s="54"/>
      <c r="RQ626" s="54"/>
      <c r="RR626" s="54"/>
      <c r="RS626" s="54"/>
      <c r="RT626" s="54"/>
      <c r="RU626" s="54"/>
      <c r="RV626" s="54"/>
      <c r="RW626" s="54"/>
      <c r="RX626" s="54"/>
      <c r="RY626" s="54"/>
      <c r="RZ626" s="54"/>
      <c r="SA626" s="54"/>
      <c r="SB626" s="54"/>
      <c r="SC626" s="54"/>
      <c r="SD626" s="54"/>
      <c r="SE626" s="54"/>
      <c r="SF626" s="54"/>
      <c r="SG626" s="54"/>
      <c r="SH626" s="54"/>
      <c r="SI626" s="54"/>
      <c r="SJ626" s="54"/>
      <c r="SK626" s="54"/>
      <c r="SL626" s="54"/>
      <c r="SM626" s="54"/>
      <c r="SN626" s="54"/>
      <c r="SO626" s="54"/>
      <c r="SP626" s="54"/>
      <c r="SQ626" s="54"/>
      <c r="SR626" s="54"/>
      <c r="SS626" s="54"/>
      <c r="ST626" s="54"/>
      <c r="SU626" s="54"/>
      <c r="SV626" s="54"/>
      <c r="SW626" s="54"/>
      <c r="SX626" s="54"/>
      <c r="SY626" s="54"/>
      <c r="SZ626" s="54"/>
      <c r="TA626" s="54"/>
      <c r="TB626" s="54"/>
      <c r="TC626" s="54"/>
      <c r="TD626" s="54"/>
      <c r="TE626" s="54"/>
      <c r="TF626" s="54"/>
      <c r="TG626" s="54"/>
      <c r="TH626" s="54"/>
      <c r="TI626" s="54"/>
      <c r="TJ626" s="54"/>
      <c r="TK626" s="54"/>
      <c r="TL626" s="54"/>
      <c r="TM626" s="54"/>
      <c r="TN626" s="54"/>
      <c r="TO626" s="54"/>
      <c r="TP626" s="54"/>
      <c r="TQ626" s="54"/>
      <c r="TR626" s="54"/>
      <c r="TS626" s="54"/>
      <c r="TT626" s="54"/>
      <c r="TU626" s="54"/>
      <c r="TV626" s="54"/>
      <c r="TW626" s="54"/>
      <c r="TX626" s="54"/>
      <c r="TY626" s="54"/>
      <c r="TZ626" s="54"/>
      <c r="UA626" s="54"/>
      <c r="UB626" s="54"/>
      <c r="UC626" s="54"/>
      <c r="UD626" s="54"/>
      <c r="UE626" s="54"/>
      <c r="UF626" s="54"/>
      <c r="UG626" s="54"/>
      <c r="UH626" s="54"/>
      <c r="UI626" s="54"/>
      <c r="UJ626" s="54"/>
      <c r="UK626" s="54"/>
      <c r="UL626" s="54"/>
      <c r="UM626" s="54"/>
      <c r="UN626" s="54"/>
      <c r="UO626" s="54"/>
      <c r="UP626" s="54"/>
      <c r="UQ626" s="54"/>
      <c r="UR626" s="54"/>
      <c r="US626" s="54"/>
      <c r="UT626" s="54"/>
      <c r="UU626" s="54"/>
      <c r="UV626" s="54"/>
      <c r="UW626" s="54"/>
      <c r="UX626" s="54"/>
      <c r="UY626" s="54"/>
      <c r="UZ626" s="54"/>
      <c r="VA626" s="54"/>
      <c r="VB626" s="54"/>
      <c r="VC626" s="54"/>
      <c r="VD626" s="54"/>
      <c r="VE626" s="54"/>
      <c r="VF626" s="54"/>
      <c r="VG626" s="54"/>
      <c r="VH626" s="54"/>
      <c r="VI626" s="54"/>
      <c r="VJ626" s="54"/>
      <c r="VK626" s="54"/>
      <c r="VL626" s="54"/>
      <c r="VM626" s="54"/>
      <c r="VN626" s="54"/>
      <c r="VO626" s="54"/>
      <c r="VP626" s="54"/>
      <c r="VQ626" s="54"/>
      <c r="VR626" s="54"/>
      <c r="VS626" s="54"/>
      <c r="VT626" s="54"/>
      <c r="VU626" s="54"/>
      <c r="VV626" s="54"/>
      <c r="VW626" s="54"/>
      <c r="VX626" s="54"/>
      <c r="VY626" s="54"/>
      <c r="VZ626" s="54"/>
      <c r="WA626" s="54"/>
      <c r="WB626" s="54"/>
      <c r="WC626" s="54"/>
      <c r="WD626" s="54"/>
      <c r="WE626" s="54"/>
      <c r="WF626" s="54"/>
      <c r="WG626" s="54"/>
      <c r="WH626" s="54"/>
      <c r="WI626" s="54"/>
      <c r="WJ626" s="54"/>
      <c r="WK626" s="54"/>
      <c r="WL626" s="54"/>
      <c r="WM626" s="54"/>
      <c r="WN626" s="54"/>
      <c r="WO626" s="54"/>
      <c r="WP626" s="54"/>
      <c r="WQ626" s="54"/>
      <c r="WR626" s="54"/>
      <c r="WS626" s="54"/>
      <c r="WT626" s="54"/>
      <c r="WU626" s="54"/>
      <c r="WV626" s="54"/>
      <c r="WW626" s="54"/>
      <c r="WX626" s="54"/>
      <c r="WY626" s="54"/>
      <c r="WZ626" s="54"/>
      <c r="XA626" s="54"/>
      <c r="XB626" s="54"/>
      <c r="XC626" s="54"/>
      <c r="XD626" s="54"/>
      <c r="XE626" s="54"/>
      <c r="XF626" s="54"/>
      <c r="XG626" s="54"/>
      <c r="XH626" s="54"/>
      <c r="XI626" s="54"/>
      <c r="XJ626" s="54"/>
      <c r="XK626" s="54"/>
      <c r="XL626" s="54"/>
      <c r="XM626" s="54"/>
      <c r="XN626" s="54"/>
      <c r="XO626" s="54"/>
      <c r="XP626" s="54"/>
      <c r="XQ626" s="54"/>
      <c r="XR626" s="54"/>
      <c r="XS626" s="54"/>
      <c r="XT626" s="54"/>
      <c r="XU626" s="54"/>
      <c r="XV626" s="54"/>
      <c r="XW626" s="54"/>
      <c r="XX626" s="54"/>
      <c r="XY626" s="54"/>
      <c r="XZ626" s="54"/>
      <c r="YA626" s="54"/>
      <c r="YB626" s="54"/>
      <c r="YC626" s="54"/>
      <c r="YD626" s="54"/>
      <c r="YE626" s="54"/>
      <c r="YF626" s="54"/>
      <c r="YG626" s="54"/>
      <c r="YH626" s="54"/>
      <c r="YI626" s="54"/>
      <c r="YJ626" s="54"/>
      <c r="YK626" s="54"/>
      <c r="YL626" s="54"/>
      <c r="YM626" s="54"/>
      <c r="YN626" s="54"/>
      <c r="YO626" s="54"/>
      <c r="YP626" s="54"/>
      <c r="YQ626" s="54"/>
      <c r="YR626" s="54"/>
      <c r="YS626" s="54"/>
      <c r="YT626" s="54"/>
      <c r="YU626" s="54"/>
      <c r="YV626" s="54"/>
      <c r="YW626" s="54"/>
      <c r="YX626" s="54"/>
      <c r="YY626" s="54"/>
      <c r="YZ626" s="54"/>
      <c r="ZA626" s="54"/>
      <c r="ZB626" s="54"/>
      <c r="ZC626" s="54"/>
      <c r="ZD626" s="54"/>
      <c r="ZE626" s="54"/>
      <c r="ZF626" s="54"/>
      <c r="ZG626" s="54"/>
      <c r="ZH626" s="54"/>
      <c r="ZI626" s="54"/>
      <c r="ZJ626" s="54"/>
      <c r="ZK626" s="54"/>
      <c r="ZL626" s="54"/>
      <c r="ZM626" s="54"/>
      <c r="ZN626" s="54"/>
      <c r="ZO626" s="54"/>
      <c r="ZP626" s="54"/>
      <c r="ZQ626" s="54"/>
      <c r="ZR626" s="54"/>
      <c r="ZS626" s="54"/>
      <c r="ZT626" s="54"/>
      <c r="ZU626" s="54"/>
      <c r="ZV626" s="54"/>
      <c r="ZW626" s="54"/>
      <c r="ZX626" s="54"/>
      <c r="ZY626" s="54"/>
      <c r="ZZ626" s="54"/>
    </row>
    <row r="627" spans="1:702" x14ac:dyDescent="0.2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  <c r="EP627" s="54"/>
      <c r="EQ627" s="54"/>
      <c r="ER627" s="54"/>
      <c r="ES627" s="54"/>
      <c r="ET627" s="54"/>
      <c r="EU627" s="54"/>
      <c r="EV627" s="54"/>
      <c r="EW627" s="54"/>
      <c r="EX627" s="54"/>
      <c r="EY627" s="54"/>
      <c r="EZ627" s="54"/>
      <c r="FA627" s="54"/>
      <c r="FB627" s="54"/>
      <c r="FC627" s="54"/>
      <c r="FD627" s="54"/>
      <c r="FE627" s="54"/>
      <c r="FF627" s="54"/>
      <c r="FG627" s="54"/>
      <c r="FH627" s="54"/>
      <c r="FI627" s="54"/>
      <c r="FJ627" s="54"/>
      <c r="FK627" s="54"/>
      <c r="FL627" s="54"/>
      <c r="FM627" s="54"/>
      <c r="FN627" s="54"/>
      <c r="FO627" s="54"/>
      <c r="FP627" s="54"/>
      <c r="FQ627" s="54"/>
      <c r="FR627" s="54"/>
      <c r="FS627" s="54"/>
      <c r="FT627" s="54"/>
      <c r="FU627" s="54"/>
      <c r="FV627" s="54"/>
      <c r="FW627" s="54"/>
      <c r="FX627" s="54"/>
      <c r="FY627" s="54"/>
      <c r="FZ627" s="54"/>
      <c r="GA627" s="54"/>
      <c r="GB627" s="54"/>
      <c r="GC627" s="54"/>
      <c r="GD627" s="54"/>
      <c r="GE627" s="54"/>
      <c r="GF627" s="54"/>
      <c r="GG627" s="54"/>
      <c r="GH627" s="54"/>
      <c r="GI627" s="54"/>
      <c r="GJ627" s="54"/>
      <c r="GK627" s="54"/>
      <c r="GL627" s="54"/>
      <c r="GM627" s="54"/>
      <c r="GN627" s="54"/>
      <c r="GO627" s="54"/>
      <c r="GP627" s="54"/>
      <c r="GQ627" s="54"/>
      <c r="GR627" s="54"/>
      <c r="GS627" s="54"/>
      <c r="GT627" s="54"/>
      <c r="GU627" s="54"/>
      <c r="GV627" s="54"/>
      <c r="GW627" s="54"/>
      <c r="GX627" s="54"/>
      <c r="GY627" s="54"/>
      <c r="GZ627" s="54"/>
      <c r="HA627" s="54"/>
      <c r="HB627" s="54"/>
      <c r="HC627" s="54"/>
      <c r="HD627" s="54"/>
      <c r="HE627" s="54"/>
      <c r="HF627" s="54"/>
      <c r="HG627" s="54"/>
      <c r="HH627" s="54"/>
      <c r="HI627" s="54"/>
      <c r="HJ627" s="54"/>
      <c r="HK627" s="54"/>
      <c r="HL627" s="54"/>
      <c r="HM627" s="54"/>
      <c r="HN627" s="54"/>
      <c r="HO627" s="54"/>
      <c r="HP627" s="54"/>
      <c r="HQ627" s="54"/>
      <c r="HR627" s="54"/>
      <c r="HS627" s="54"/>
      <c r="HT627" s="54"/>
      <c r="HU627" s="54"/>
      <c r="HV627" s="54"/>
      <c r="HW627" s="54"/>
      <c r="HX627" s="54"/>
      <c r="HY627" s="54"/>
      <c r="HZ627" s="54"/>
      <c r="IA627" s="54"/>
      <c r="IB627" s="54"/>
      <c r="IC627" s="54"/>
      <c r="ID627" s="54"/>
      <c r="IE627" s="54"/>
      <c r="IF627" s="54"/>
      <c r="IG627" s="54"/>
      <c r="IH627" s="54"/>
      <c r="II627" s="54"/>
      <c r="IJ627" s="54"/>
      <c r="IK627" s="54"/>
      <c r="IL627" s="54"/>
      <c r="IM627" s="54"/>
      <c r="IN627" s="54"/>
      <c r="IO627" s="54"/>
      <c r="IP627" s="54"/>
      <c r="IQ627" s="54"/>
      <c r="IR627" s="54"/>
      <c r="IS627" s="54"/>
      <c r="IT627" s="54"/>
      <c r="IU627" s="54"/>
      <c r="IV627" s="54"/>
      <c r="IW627" s="54"/>
      <c r="IX627" s="54"/>
      <c r="IY627" s="54"/>
      <c r="IZ627" s="54"/>
      <c r="JA627" s="54"/>
      <c r="JB627" s="54"/>
      <c r="JC627" s="54"/>
      <c r="JD627" s="54"/>
      <c r="JE627" s="54"/>
      <c r="JF627" s="54"/>
      <c r="JG627" s="54"/>
      <c r="JH627" s="54"/>
      <c r="JI627" s="54"/>
      <c r="JJ627" s="54"/>
      <c r="JK627" s="54"/>
      <c r="JL627" s="54"/>
      <c r="JM627" s="54"/>
      <c r="JN627" s="54"/>
      <c r="JO627" s="54"/>
      <c r="JP627" s="54"/>
      <c r="JQ627" s="54"/>
      <c r="JR627" s="54"/>
      <c r="JS627" s="54"/>
      <c r="JT627" s="54"/>
      <c r="JU627" s="54"/>
      <c r="JV627" s="54"/>
      <c r="JW627" s="54"/>
      <c r="JX627" s="54"/>
      <c r="JY627" s="54"/>
      <c r="JZ627" s="54"/>
      <c r="KA627" s="54"/>
      <c r="KB627" s="54"/>
      <c r="KC627" s="54"/>
      <c r="KD627" s="54"/>
      <c r="KE627" s="54"/>
      <c r="KF627" s="54"/>
      <c r="KG627" s="54"/>
      <c r="KH627" s="54"/>
      <c r="KI627" s="54"/>
      <c r="KJ627" s="54"/>
      <c r="KK627" s="54"/>
      <c r="KL627" s="54"/>
      <c r="KM627" s="54"/>
      <c r="KN627" s="54"/>
      <c r="KO627" s="54"/>
      <c r="KP627" s="54"/>
      <c r="KQ627" s="54"/>
      <c r="KR627" s="54"/>
      <c r="KS627" s="54"/>
      <c r="KT627" s="54"/>
      <c r="KU627" s="54"/>
      <c r="KV627" s="54"/>
      <c r="KW627" s="54"/>
      <c r="KX627" s="54"/>
      <c r="KY627" s="54"/>
      <c r="KZ627" s="54"/>
      <c r="LA627" s="54"/>
      <c r="LB627" s="54"/>
      <c r="LC627" s="54"/>
      <c r="LD627" s="54"/>
      <c r="LE627" s="54"/>
      <c r="LF627" s="54"/>
      <c r="LG627" s="54"/>
      <c r="LH627" s="54"/>
      <c r="LI627" s="54"/>
      <c r="LJ627" s="54"/>
      <c r="LK627" s="54"/>
      <c r="LL627" s="54"/>
      <c r="LM627" s="54"/>
      <c r="LN627" s="54"/>
      <c r="LO627" s="54"/>
      <c r="LP627" s="54"/>
      <c r="LQ627" s="54"/>
      <c r="LR627" s="54"/>
      <c r="LS627" s="54"/>
      <c r="LT627" s="54"/>
      <c r="LU627" s="54"/>
      <c r="LV627" s="54"/>
      <c r="LW627" s="54"/>
      <c r="LX627" s="54"/>
      <c r="LY627" s="54"/>
      <c r="LZ627" s="54"/>
      <c r="MA627" s="54"/>
      <c r="MB627" s="54"/>
      <c r="MC627" s="54"/>
      <c r="MD627" s="54"/>
      <c r="ME627" s="54"/>
      <c r="MF627" s="54"/>
      <c r="MG627" s="54"/>
      <c r="MH627" s="54"/>
      <c r="MI627" s="54"/>
      <c r="MJ627" s="54"/>
      <c r="MK627" s="54"/>
      <c r="ML627" s="54"/>
      <c r="MM627" s="54"/>
      <c r="MN627" s="54"/>
      <c r="MO627" s="54"/>
      <c r="MP627" s="54"/>
      <c r="MQ627" s="54"/>
      <c r="MR627" s="54"/>
      <c r="MS627" s="54"/>
      <c r="MT627" s="54"/>
      <c r="MU627" s="54"/>
      <c r="MV627" s="54"/>
      <c r="MW627" s="54"/>
      <c r="MX627" s="54"/>
      <c r="MY627" s="54"/>
      <c r="MZ627" s="54"/>
      <c r="NA627" s="54"/>
      <c r="NB627" s="54"/>
      <c r="NC627" s="54"/>
      <c r="ND627" s="54"/>
      <c r="NE627" s="54"/>
      <c r="NF627" s="54"/>
      <c r="NG627" s="54"/>
      <c r="NH627" s="54"/>
      <c r="NI627" s="54"/>
      <c r="NJ627" s="54"/>
      <c r="NK627" s="54"/>
      <c r="NL627" s="54"/>
      <c r="NM627" s="54"/>
      <c r="NN627" s="54"/>
      <c r="NO627" s="54"/>
      <c r="NP627" s="54"/>
      <c r="NQ627" s="54"/>
      <c r="NR627" s="54"/>
      <c r="NS627" s="54"/>
      <c r="NT627" s="54"/>
      <c r="NU627" s="54"/>
      <c r="NV627" s="54"/>
      <c r="NW627" s="54"/>
      <c r="NX627" s="54"/>
      <c r="NY627" s="54"/>
      <c r="NZ627" s="54"/>
      <c r="OA627" s="54"/>
      <c r="OB627" s="54"/>
      <c r="OC627" s="54"/>
      <c r="OD627" s="54"/>
      <c r="OE627" s="54"/>
      <c r="OF627" s="54"/>
      <c r="OG627" s="54"/>
      <c r="OH627" s="54"/>
      <c r="OI627" s="54"/>
      <c r="OJ627" s="54"/>
      <c r="OK627" s="54"/>
      <c r="OL627" s="54"/>
      <c r="OM627" s="54"/>
      <c r="ON627" s="54"/>
      <c r="OO627" s="54"/>
      <c r="OP627" s="54"/>
      <c r="OQ627" s="54"/>
      <c r="OR627" s="54"/>
      <c r="OS627" s="54"/>
      <c r="OT627" s="54"/>
      <c r="OU627" s="54"/>
      <c r="OV627" s="54"/>
      <c r="OW627" s="54"/>
      <c r="OX627" s="54"/>
      <c r="OY627" s="54"/>
      <c r="OZ627" s="54"/>
      <c r="PA627" s="54"/>
      <c r="PB627" s="54"/>
      <c r="PC627" s="54"/>
      <c r="PD627" s="54"/>
      <c r="PE627" s="54"/>
      <c r="PF627" s="54"/>
      <c r="PG627" s="54"/>
      <c r="PH627" s="54"/>
      <c r="PI627" s="54"/>
      <c r="PJ627" s="54"/>
      <c r="PK627" s="54"/>
      <c r="PL627" s="54"/>
      <c r="PM627" s="54"/>
      <c r="PN627" s="54"/>
      <c r="PO627" s="54"/>
      <c r="PP627" s="54"/>
      <c r="PQ627" s="54"/>
      <c r="PR627" s="54"/>
      <c r="PS627" s="54"/>
      <c r="PT627" s="54"/>
      <c r="PU627" s="54"/>
      <c r="PV627" s="54"/>
      <c r="PW627" s="54"/>
      <c r="PX627" s="54"/>
      <c r="PY627" s="54"/>
      <c r="PZ627" s="54"/>
      <c r="QA627" s="54"/>
      <c r="QB627" s="54"/>
      <c r="QC627" s="54"/>
      <c r="QD627" s="54"/>
      <c r="QE627" s="54"/>
      <c r="QF627" s="54"/>
      <c r="QG627" s="54"/>
      <c r="QH627" s="54"/>
      <c r="QI627" s="54"/>
      <c r="QJ627" s="54"/>
      <c r="QK627" s="54"/>
      <c r="QL627" s="54"/>
      <c r="QM627" s="54"/>
      <c r="QN627" s="54"/>
      <c r="QO627" s="54"/>
      <c r="QP627" s="54"/>
      <c r="QQ627" s="54"/>
      <c r="QR627" s="54"/>
      <c r="QS627" s="54"/>
      <c r="QT627" s="54"/>
      <c r="QU627" s="54"/>
      <c r="QV627" s="54"/>
      <c r="QW627" s="54"/>
      <c r="QX627" s="54"/>
      <c r="QY627" s="54"/>
      <c r="QZ627" s="54"/>
      <c r="RA627" s="54"/>
      <c r="RB627" s="54"/>
      <c r="RC627" s="54"/>
      <c r="RD627" s="54"/>
      <c r="RE627" s="54"/>
      <c r="RF627" s="54"/>
      <c r="RG627" s="54"/>
      <c r="RH627" s="54"/>
      <c r="RI627" s="54"/>
      <c r="RJ627" s="54"/>
      <c r="RK627" s="54"/>
      <c r="RL627" s="54"/>
      <c r="RM627" s="54"/>
      <c r="RN627" s="54"/>
      <c r="RO627" s="54"/>
      <c r="RP627" s="54"/>
      <c r="RQ627" s="54"/>
      <c r="RR627" s="54"/>
      <c r="RS627" s="54"/>
      <c r="RT627" s="54"/>
      <c r="RU627" s="54"/>
      <c r="RV627" s="54"/>
      <c r="RW627" s="54"/>
      <c r="RX627" s="54"/>
      <c r="RY627" s="54"/>
      <c r="RZ627" s="54"/>
      <c r="SA627" s="54"/>
      <c r="SB627" s="54"/>
      <c r="SC627" s="54"/>
      <c r="SD627" s="54"/>
      <c r="SE627" s="54"/>
      <c r="SF627" s="54"/>
      <c r="SG627" s="54"/>
      <c r="SH627" s="54"/>
      <c r="SI627" s="54"/>
      <c r="SJ627" s="54"/>
      <c r="SK627" s="54"/>
      <c r="SL627" s="54"/>
      <c r="SM627" s="54"/>
      <c r="SN627" s="54"/>
      <c r="SO627" s="54"/>
      <c r="SP627" s="54"/>
      <c r="SQ627" s="54"/>
      <c r="SR627" s="54"/>
      <c r="SS627" s="54"/>
      <c r="ST627" s="54"/>
      <c r="SU627" s="54"/>
      <c r="SV627" s="54"/>
      <c r="SW627" s="54"/>
      <c r="SX627" s="54"/>
      <c r="SY627" s="54"/>
      <c r="SZ627" s="54"/>
      <c r="TA627" s="54"/>
      <c r="TB627" s="54"/>
      <c r="TC627" s="54"/>
      <c r="TD627" s="54"/>
      <c r="TE627" s="54"/>
      <c r="TF627" s="54"/>
      <c r="TG627" s="54"/>
      <c r="TH627" s="54"/>
      <c r="TI627" s="54"/>
      <c r="TJ627" s="54"/>
      <c r="TK627" s="54"/>
      <c r="TL627" s="54"/>
      <c r="TM627" s="54"/>
      <c r="TN627" s="54"/>
      <c r="TO627" s="54"/>
      <c r="TP627" s="54"/>
      <c r="TQ627" s="54"/>
      <c r="TR627" s="54"/>
      <c r="TS627" s="54"/>
      <c r="TT627" s="54"/>
      <c r="TU627" s="54"/>
      <c r="TV627" s="54"/>
      <c r="TW627" s="54"/>
      <c r="TX627" s="54"/>
      <c r="TY627" s="54"/>
      <c r="TZ627" s="54"/>
      <c r="UA627" s="54"/>
      <c r="UB627" s="54"/>
      <c r="UC627" s="54"/>
      <c r="UD627" s="54"/>
      <c r="UE627" s="54"/>
      <c r="UF627" s="54"/>
      <c r="UG627" s="54"/>
      <c r="UH627" s="54"/>
      <c r="UI627" s="54"/>
      <c r="UJ627" s="54"/>
      <c r="UK627" s="54"/>
      <c r="UL627" s="54"/>
      <c r="UM627" s="54"/>
      <c r="UN627" s="54"/>
      <c r="UO627" s="54"/>
      <c r="UP627" s="54"/>
      <c r="UQ627" s="54"/>
      <c r="UR627" s="54"/>
      <c r="US627" s="54"/>
      <c r="UT627" s="54"/>
      <c r="UU627" s="54"/>
      <c r="UV627" s="54"/>
      <c r="UW627" s="54"/>
      <c r="UX627" s="54"/>
      <c r="UY627" s="54"/>
      <c r="UZ627" s="54"/>
      <c r="VA627" s="54"/>
      <c r="VB627" s="54"/>
      <c r="VC627" s="54"/>
      <c r="VD627" s="54"/>
      <c r="VE627" s="54"/>
      <c r="VF627" s="54"/>
      <c r="VG627" s="54"/>
      <c r="VH627" s="54"/>
      <c r="VI627" s="54"/>
      <c r="VJ627" s="54"/>
      <c r="VK627" s="54"/>
      <c r="VL627" s="54"/>
      <c r="VM627" s="54"/>
      <c r="VN627" s="54"/>
      <c r="VO627" s="54"/>
      <c r="VP627" s="54"/>
      <c r="VQ627" s="54"/>
      <c r="VR627" s="54"/>
      <c r="VS627" s="54"/>
      <c r="VT627" s="54"/>
      <c r="VU627" s="54"/>
      <c r="VV627" s="54"/>
      <c r="VW627" s="54"/>
      <c r="VX627" s="54"/>
      <c r="VY627" s="54"/>
      <c r="VZ627" s="54"/>
      <c r="WA627" s="54"/>
      <c r="WB627" s="54"/>
      <c r="WC627" s="54"/>
      <c r="WD627" s="54"/>
      <c r="WE627" s="54"/>
      <c r="WF627" s="54"/>
      <c r="WG627" s="54"/>
      <c r="WH627" s="54"/>
      <c r="WI627" s="54"/>
      <c r="WJ627" s="54"/>
      <c r="WK627" s="54"/>
      <c r="WL627" s="54"/>
      <c r="WM627" s="54"/>
      <c r="WN627" s="54"/>
      <c r="WO627" s="54"/>
      <c r="WP627" s="54"/>
      <c r="WQ627" s="54"/>
      <c r="WR627" s="54"/>
      <c r="WS627" s="54"/>
      <c r="WT627" s="54"/>
      <c r="WU627" s="54"/>
      <c r="WV627" s="54"/>
      <c r="WW627" s="54"/>
      <c r="WX627" s="54"/>
      <c r="WY627" s="54"/>
      <c r="WZ627" s="54"/>
      <c r="XA627" s="54"/>
      <c r="XB627" s="54"/>
      <c r="XC627" s="54"/>
      <c r="XD627" s="54"/>
      <c r="XE627" s="54"/>
      <c r="XF627" s="54"/>
      <c r="XG627" s="54"/>
      <c r="XH627" s="54"/>
      <c r="XI627" s="54"/>
      <c r="XJ627" s="54"/>
      <c r="XK627" s="54"/>
      <c r="XL627" s="54"/>
      <c r="XM627" s="54"/>
      <c r="XN627" s="54"/>
      <c r="XO627" s="54"/>
      <c r="XP627" s="54"/>
      <c r="XQ627" s="54"/>
      <c r="XR627" s="54"/>
      <c r="XS627" s="54"/>
      <c r="XT627" s="54"/>
      <c r="XU627" s="54"/>
      <c r="XV627" s="54"/>
      <c r="XW627" s="54"/>
      <c r="XX627" s="54"/>
      <c r="XY627" s="54"/>
      <c r="XZ627" s="54"/>
      <c r="YA627" s="54"/>
      <c r="YB627" s="54"/>
      <c r="YC627" s="54"/>
      <c r="YD627" s="54"/>
      <c r="YE627" s="54"/>
      <c r="YF627" s="54"/>
      <c r="YG627" s="54"/>
      <c r="YH627" s="54"/>
      <c r="YI627" s="54"/>
      <c r="YJ627" s="54"/>
      <c r="YK627" s="54"/>
      <c r="YL627" s="54"/>
      <c r="YM627" s="54"/>
      <c r="YN627" s="54"/>
      <c r="YO627" s="54"/>
      <c r="YP627" s="54"/>
      <c r="YQ627" s="54"/>
      <c r="YR627" s="54"/>
      <c r="YS627" s="54"/>
      <c r="YT627" s="54"/>
      <c r="YU627" s="54"/>
      <c r="YV627" s="54"/>
      <c r="YW627" s="54"/>
      <c r="YX627" s="54"/>
      <c r="YY627" s="54"/>
      <c r="YZ627" s="54"/>
      <c r="ZA627" s="54"/>
      <c r="ZB627" s="54"/>
      <c r="ZC627" s="54"/>
      <c r="ZD627" s="54"/>
      <c r="ZE627" s="54"/>
      <c r="ZF627" s="54"/>
      <c r="ZG627" s="54"/>
      <c r="ZH627" s="54"/>
      <c r="ZI627" s="54"/>
      <c r="ZJ627" s="54"/>
      <c r="ZK627" s="54"/>
      <c r="ZL627" s="54"/>
      <c r="ZM627" s="54"/>
      <c r="ZN627" s="54"/>
      <c r="ZO627" s="54"/>
      <c r="ZP627" s="54"/>
      <c r="ZQ627" s="54"/>
      <c r="ZR627" s="54"/>
      <c r="ZS627" s="54"/>
      <c r="ZT627" s="54"/>
      <c r="ZU627" s="54"/>
      <c r="ZV627" s="54"/>
      <c r="ZW627" s="54"/>
      <c r="ZX627" s="54"/>
      <c r="ZY627" s="54"/>
      <c r="ZZ627" s="54"/>
    </row>
    <row r="628" spans="1:702" x14ac:dyDescent="0.2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  <c r="EP628" s="54"/>
      <c r="EQ628" s="54"/>
      <c r="ER628" s="54"/>
      <c r="ES628" s="54"/>
      <c r="ET628" s="54"/>
      <c r="EU628" s="54"/>
      <c r="EV628" s="54"/>
      <c r="EW628" s="54"/>
      <c r="EX628" s="54"/>
      <c r="EY628" s="54"/>
      <c r="EZ628" s="54"/>
      <c r="FA628" s="54"/>
      <c r="FB628" s="54"/>
      <c r="FC628" s="54"/>
      <c r="FD628" s="54"/>
      <c r="FE628" s="54"/>
      <c r="FF628" s="54"/>
      <c r="FG628" s="54"/>
      <c r="FH628" s="54"/>
      <c r="FI628" s="54"/>
      <c r="FJ628" s="54"/>
      <c r="FK628" s="54"/>
      <c r="FL628" s="54"/>
      <c r="FM628" s="54"/>
      <c r="FN628" s="54"/>
      <c r="FO628" s="54"/>
      <c r="FP628" s="54"/>
      <c r="FQ628" s="54"/>
      <c r="FR628" s="54"/>
      <c r="FS628" s="54"/>
      <c r="FT628" s="54"/>
      <c r="FU628" s="54"/>
      <c r="FV628" s="54"/>
      <c r="FW628" s="54"/>
      <c r="FX628" s="54"/>
      <c r="FY628" s="54"/>
      <c r="FZ628" s="54"/>
      <c r="GA628" s="54"/>
      <c r="GB628" s="54"/>
      <c r="GC628" s="54"/>
      <c r="GD628" s="54"/>
      <c r="GE628" s="54"/>
      <c r="GF628" s="54"/>
      <c r="GG628" s="54"/>
      <c r="GH628" s="54"/>
      <c r="GI628" s="54"/>
      <c r="GJ628" s="54"/>
      <c r="GK628" s="54"/>
      <c r="GL628" s="54"/>
      <c r="GM628" s="54"/>
      <c r="GN628" s="54"/>
      <c r="GO628" s="54"/>
      <c r="GP628" s="54"/>
      <c r="GQ628" s="54"/>
      <c r="GR628" s="54"/>
      <c r="GS628" s="54"/>
      <c r="GT628" s="54"/>
      <c r="GU628" s="54"/>
      <c r="GV628" s="54"/>
      <c r="GW628" s="54"/>
      <c r="GX628" s="54"/>
      <c r="GY628" s="54"/>
      <c r="GZ628" s="54"/>
      <c r="HA628" s="54"/>
      <c r="HB628" s="54"/>
      <c r="HC628" s="54"/>
      <c r="HD628" s="54"/>
      <c r="HE628" s="54"/>
      <c r="HF628" s="54"/>
      <c r="HG628" s="54"/>
      <c r="HH628" s="54"/>
      <c r="HI628" s="54"/>
      <c r="HJ628" s="54"/>
      <c r="HK628" s="54"/>
      <c r="HL628" s="54"/>
      <c r="HM628" s="54"/>
      <c r="HN628" s="54"/>
      <c r="HO628" s="54"/>
      <c r="HP628" s="54"/>
      <c r="HQ628" s="54"/>
      <c r="HR628" s="54"/>
      <c r="HS628" s="54"/>
      <c r="HT628" s="54"/>
      <c r="HU628" s="54"/>
      <c r="HV628" s="54"/>
      <c r="HW628" s="54"/>
      <c r="HX628" s="54"/>
      <c r="HY628" s="54"/>
      <c r="HZ628" s="54"/>
      <c r="IA628" s="54"/>
      <c r="IB628" s="54"/>
      <c r="IC628" s="54"/>
      <c r="ID628" s="54"/>
      <c r="IE628" s="54"/>
      <c r="IF628" s="54"/>
      <c r="IG628" s="54"/>
      <c r="IH628" s="54"/>
      <c r="II628" s="54"/>
      <c r="IJ628" s="54"/>
      <c r="IK628" s="54"/>
      <c r="IL628" s="54"/>
      <c r="IM628" s="54"/>
      <c r="IN628" s="54"/>
      <c r="IO628" s="54"/>
      <c r="IP628" s="54"/>
      <c r="IQ628" s="54"/>
      <c r="IR628" s="54"/>
      <c r="IS628" s="54"/>
      <c r="IT628" s="54"/>
      <c r="IU628" s="54"/>
      <c r="IV628" s="54"/>
      <c r="IW628" s="54"/>
      <c r="IX628" s="54"/>
      <c r="IY628" s="54"/>
      <c r="IZ628" s="54"/>
      <c r="JA628" s="54"/>
      <c r="JB628" s="54"/>
      <c r="JC628" s="54"/>
      <c r="JD628" s="54"/>
      <c r="JE628" s="54"/>
      <c r="JF628" s="54"/>
      <c r="JG628" s="54"/>
      <c r="JH628" s="54"/>
      <c r="JI628" s="54"/>
      <c r="JJ628" s="54"/>
      <c r="JK628" s="54"/>
      <c r="JL628" s="54"/>
      <c r="JM628" s="54"/>
      <c r="JN628" s="54"/>
      <c r="JO628" s="54"/>
      <c r="JP628" s="54"/>
      <c r="JQ628" s="54"/>
      <c r="JR628" s="54"/>
      <c r="JS628" s="54"/>
      <c r="JT628" s="54"/>
      <c r="JU628" s="54"/>
      <c r="JV628" s="54"/>
      <c r="JW628" s="54"/>
      <c r="JX628" s="54"/>
      <c r="JY628" s="54"/>
      <c r="JZ628" s="54"/>
      <c r="KA628" s="54"/>
      <c r="KB628" s="54"/>
      <c r="KC628" s="54"/>
      <c r="KD628" s="54"/>
      <c r="KE628" s="54"/>
      <c r="KF628" s="54"/>
      <c r="KG628" s="54"/>
      <c r="KH628" s="54"/>
      <c r="KI628" s="54"/>
      <c r="KJ628" s="54"/>
      <c r="KK628" s="54"/>
      <c r="KL628" s="54"/>
      <c r="KM628" s="54"/>
      <c r="KN628" s="54"/>
      <c r="KO628" s="54"/>
      <c r="KP628" s="54"/>
      <c r="KQ628" s="54"/>
      <c r="KR628" s="54"/>
      <c r="KS628" s="54"/>
      <c r="KT628" s="54"/>
      <c r="KU628" s="54"/>
      <c r="KV628" s="54"/>
      <c r="KW628" s="54"/>
      <c r="KX628" s="54"/>
      <c r="KY628" s="54"/>
      <c r="KZ628" s="54"/>
      <c r="LA628" s="54"/>
      <c r="LB628" s="54"/>
      <c r="LC628" s="54"/>
      <c r="LD628" s="54"/>
      <c r="LE628" s="54"/>
      <c r="LF628" s="54"/>
      <c r="LG628" s="54"/>
      <c r="LH628" s="54"/>
      <c r="LI628" s="54"/>
      <c r="LJ628" s="54"/>
      <c r="LK628" s="54"/>
      <c r="LL628" s="54"/>
      <c r="LM628" s="54"/>
      <c r="LN628" s="54"/>
      <c r="LO628" s="54"/>
      <c r="LP628" s="54"/>
      <c r="LQ628" s="54"/>
      <c r="LR628" s="54"/>
      <c r="LS628" s="54"/>
      <c r="LT628" s="54"/>
      <c r="LU628" s="54"/>
      <c r="LV628" s="54"/>
      <c r="LW628" s="54"/>
      <c r="LX628" s="54"/>
      <c r="LY628" s="54"/>
      <c r="LZ628" s="54"/>
      <c r="MA628" s="54"/>
      <c r="MB628" s="54"/>
      <c r="MC628" s="54"/>
      <c r="MD628" s="54"/>
      <c r="ME628" s="54"/>
      <c r="MF628" s="54"/>
      <c r="MG628" s="54"/>
      <c r="MH628" s="54"/>
      <c r="MI628" s="54"/>
      <c r="MJ628" s="54"/>
      <c r="MK628" s="54"/>
      <c r="ML628" s="54"/>
      <c r="MM628" s="54"/>
      <c r="MN628" s="54"/>
      <c r="MO628" s="54"/>
      <c r="MP628" s="54"/>
      <c r="MQ628" s="54"/>
      <c r="MR628" s="54"/>
      <c r="MS628" s="54"/>
      <c r="MT628" s="54"/>
      <c r="MU628" s="54"/>
      <c r="MV628" s="54"/>
      <c r="MW628" s="54"/>
      <c r="MX628" s="54"/>
      <c r="MY628" s="54"/>
      <c r="MZ628" s="54"/>
      <c r="NA628" s="54"/>
      <c r="NB628" s="54"/>
      <c r="NC628" s="54"/>
      <c r="ND628" s="54"/>
      <c r="NE628" s="54"/>
      <c r="NF628" s="54"/>
      <c r="NG628" s="54"/>
      <c r="NH628" s="54"/>
      <c r="NI628" s="54"/>
      <c r="NJ628" s="54"/>
      <c r="NK628" s="54"/>
      <c r="NL628" s="54"/>
      <c r="NM628" s="54"/>
      <c r="NN628" s="54"/>
      <c r="NO628" s="54"/>
      <c r="NP628" s="54"/>
      <c r="NQ628" s="54"/>
      <c r="NR628" s="54"/>
      <c r="NS628" s="54"/>
      <c r="NT628" s="54"/>
      <c r="NU628" s="54"/>
      <c r="NV628" s="54"/>
      <c r="NW628" s="54"/>
      <c r="NX628" s="54"/>
      <c r="NY628" s="54"/>
      <c r="NZ628" s="54"/>
      <c r="OA628" s="54"/>
      <c r="OB628" s="54"/>
      <c r="OC628" s="54"/>
      <c r="OD628" s="54"/>
      <c r="OE628" s="54"/>
      <c r="OF628" s="54"/>
      <c r="OG628" s="54"/>
      <c r="OH628" s="54"/>
      <c r="OI628" s="54"/>
      <c r="OJ628" s="54"/>
      <c r="OK628" s="54"/>
      <c r="OL628" s="54"/>
      <c r="OM628" s="54"/>
      <c r="ON628" s="54"/>
      <c r="OO628" s="54"/>
      <c r="OP628" s="54"/>
      <c r="OQ628" s="54"/>
      <c r="OR628" s="54"/>
      <c r="OS628" s="54"/>
      <c r="OT628" s="54"/>
      <c r="OU628" s="54"/>
      <c r="OV628" s="54"/>
      <c r="OW628" s="54"/>
      <c r="OX628" s="54"/>
      <c r="OY628" s="54"/>
      <c r="OZ628" s="54"/>
      <c r="PA628" s="54"/>
      <c r="PB628" s="54"/>
      <c r="PC628" s="54"/>
      <c r="PD628" s="54"/>
      <c r="PE628" s="54"/>
      <c r="PF628" s="54"/>
      <c r="PG628" s="54"/>
      <c r="PH628" s="54"/>
      <c r="PI628" s="54"/>
      <c r="PJ628" s="54"/>
      <c r="PK628" s="54"/>
      <c r="PL628" s="54"/>
      <c r="PM628" s="54"/>
      <c r="PN628" s="54"/>
      <c r="PO628" s="54"/>
      <c r="PP628" s="54"/>
      <c r="PQ628" s="54"/>
      <c r="PR628" s="54"/>
      <c r="PS628" s="54"/>
      <c r="PT628" s="54"/>
      <c r="PU628" s="54"/>
      <c r="PV628" s="54"/>
      <c r="PW628" s="54"/>
      <c r="PX628" s="54"/>
      <c r="PY628" s="54"/>
      <c r="PZ628" s="54"/>
      <c r="QA628" s="54"/>
      <c r="QB628" s="54"/>
      <c r="QC628" s="54"/>
      <c r="QD628" s="54"/>
      <c r="QE628" s="54"/>
      <c r="QF628" s="54"/>
      <c r="QG628" s="54"/>
      <c r="QH628" s="54"/>
      <c r="QI628" s="54"/>
      <c r="QJ628" s="54"/>
      <c r="QK628" s="54"/>
      <c r="QL628" s="54"/>
      <c r="QM628" s="54"/>
      <c r="QN628" s="54"/>
      <c r="QO628" s="54"/>
      <c r="QP628" s="54"/>
      <c r="QQ628" s="54"/>
      <c r="QR628" s="54"/>
      <c r="QS628" s="54"/>
      <c r="QT628" s="54"/>
      <c r="QU628" s="54"/>
      <c r="QV628" s="54"/>
      <c r="QW628" s="54"/>
      <c r="QX628" s="54"/>
      <c r="QY628" s="54"/>
      <c r="QZ628" s="54"/>
      <c r="RA628" s="54"/>
      <c r="RB628" s="54"/>
      <c r="RC628" s="54"/>
      <c r="RD628" s="54"/>
      <c r="RE628" s="54"/>
      <c r="RF628" s="54"/>
      <c r="RG628" s="54"/>
      <c r="RH628" s="54"/>
      <c r="RI628" s="54"/>
      <c r="RJ628" s="54"/>
      <c r="RK628" s="54"/>
      <c r="RL628" s="54"/>
      <c r="RM628" s="54"/>
      <c r="RN628" s="54"/>
      <c r="RO628" s="54"/>
      <c r="RP628" s="54"/>
      <c r="RQ628" s="54"/>
      <c r="RR628" s="54"/>
      <c r="RS628" s="54"/>
      <c r="RT628" s="54"/>
      <c r="RU628" s="54"/>
      <c r="RV628" s="54"/>
      <c r="RW628" s="54"/>
      <c r="RX628" s="54"/>
      <c r="RY628" s="54"/>
      <c r="RZ628" s="54"/>
      <c r="SA628" s="54"/>
      <c r="SB628" s="54"/>
      <c r="SC628" s="54"/>
      <c r="SD628" s="54"/>
      <c r="SE628" s="54"/>
      <c r="SF628" s="54"/>
      <c r="SG628" s="54"/>
      <c r="SH628" s="54"/>
      <c r="SI628" s="54"/>
      <c r="SJ628" s="54"/>
      <c r="SK628" s="54"/>
      <c r="SL628" s="54"/>
      <c r="SM628" s="54"/>
      <c r="SN628" s="54"/>
      <c r="SO628" s="54"/>
      <c r="SP628" s="54"/>
      <c r="SQ628" s="54"/>
      <c r="SR628" s="54"/>
      <c r="SS628" s="54"/>
      <c r="ST628" s="54"/>
      <c r="SU628" s="54"/>
      <c r="SV628" s="54"/>
      <c r="SW628" s="54"/>
      <c r="SX628" s="54"/>
      <c r="SY628" s="54"/>
      <c r="SZ628" s="54"/>
      <c r="TA628" s="54"/>
      <c r="TB628" s="54"/>
      <c r="TC628" s="54"/>
      <c r="TD628" s="54"/>
      <c r="TE628" s="54"/>
      <c r="TF628" s="54"/>
      <c r="TG628" s="54"/>
      <c r="TH628" s="54"/>
      <c r="TI628" s="54"/>
      <c r="TJ628" s="54"/>
      <c r="TK628" s="54"/>
      <c r="TL628" s="54"/>
      <c r="TM628" s="54"/>
      <c r="TN628" s="54"/>
      <c r="TO628" s="54"/>
      <c r="TP628" s="54"/>
      <c r="TQ628" s="54"/>
      <c r="TR628" s="54"/>
      <c r="TS628" s="54"/>
      <c r="TT628" s="54"/>
      <c r="TU628" s="54"/>
      <c r="TV628" s="54"/>
      <c r="TW628" s="54"/>
      <c r="TX628" s="54"/>
      <c r="TY628" s="54"/>
      <c r="TZ628" s="54"/>
      <c r="UA628" s="54"/>
      <c r="UB628" s="54"/>
      <c r="UC628" s="54"/>
      <c r="UD628" s="54"/>
      <c r="UE628" s="54"/>
      <c r="UF628" s="54"/>
      <c r="UG628" s="54"/>
      <c r="UH628" s="54"/>
      <c r="UI628" s="54"/>
      <c r="UJ628" s="54"/>
      <c r="UK628" s="54"/>
      <c r="UL628" s="54"/>
      <c r="UM628" s="54"/>
      <c r="UN628" s="54"/>
      <c r="UO628" s="54"/>
      <c r="UP628" s="54"/>
      <c r="UQ628" s="54"/>
      <c r="UR628" s="54"/>
      <c r="US628" s="54"/>
      <c r="UT628" s="54"/>
      <c r="UU628" s="54"/>
      <c r="UV628" s="54"/>
      <c r="UW628" s="54"/>
      <c r="UX628" s="54"/>
      <c r="UY628" s="54"/>
      <c r="UZ628" s="54"/>
      <c r="VA628" s="54"/>
      <c r="VB628" s="54"/>
      <c r="VC628" s="54"/>
      <c r="VD628" s="54"/>
      <c r="VE628" s="54"/>
      <c r="VF628" s="54"/>
      <c r="VG628" s="54"/>
      <c r="VH628" s="54"/>
      <c r="VI628" s="54"/>
      <c r="VJ628" s="54"/>
      <c r="VK628" s="54"/>
      <c r="VL628" s="54"/>
      <c r="VM628" s="54"/>
      <c r="VN628" s="54"/>
      <c r="VO628" s="54"/>
      <c r="VP628" s="54"/>
      <c r="VQ628" s="54"/>
      <c r="VR628" s="54"/>
      <c r="VS628" s="54"/>
      <c r="VT628" s="54"/>
      <c r="VU628" s="54"/>
      <c r="VV628" s="54"/>
      <c r="VW628" s="54"/>
      <c r="VX628" s="54"/>
      <c r="VY628" s="54"/>
      <c r="VZ628" s="54"/>
      <c r="WA628" s="54"/>
      <c r="WB628" s="54"/>
      <c r="WC628" s="54"/>
      <c r="WD628" s="54"/>
      <c r="WE628" s="54"/>
      <c r="WF628" s="54"/>
      <c r="WG628" s="54"/>
      <c r="WH628" s="54"/>
      <c r="WI628" s="54"/>
      <c r="WJ628" s="54"/>
      <c r="WK628" s="54"/>
      <c r="WL628" s="54"/>
      <c r="WM628" s="54"/>
      <c r="WN628" s="54"/>
      <c r="WO628" s="54"/>
      <c r="WP628" s="54"/>
      <c r="WQ628" s="54"/>
      <c r="WR628" s="54"/>
      <c r="WS628" s="54"/>
      <c r="WT628" s="54"/>
      <c r="WU628" s="54"/>
      <c r="WV628" s="54"/>
      <c r="WW628" s="54"/>
      <c r="WX628" s="54"/>
      <c r="WY628" s="54"/>
      <c r="WZ628" s="54"/>
      <c r="XA628" s="54"/>
      <c r="XB628" s="54"/>
      <c r="XC628" s="54"/>
      <c r="XD628" s="54"/>
      <c r="XE628" s="54"/>
      <c r="XF628" s="54"/>
      <c r="XG628" s="54"/>
      <c r="XH628" s="54"/>
      <c r="XI628" s="54"/>
      <c r="XJ628" s="54"/>
      <c r="XK628" s="54"/>
      <c r="XL628" s="54"/>
      <c r="XM628" s="54"/>
      <c r="XN628" s="54"/>
      <c r="XO628" s="54"/>
      <c r="XP628" s="54"/>
      <c r="XQ628" s="54"/>
      <c r="XR628" s="54"/>
      <c r="XS628" s="54"/>
      <c r="XT628" s="54"/>
      <c r="XU628" s="54"/>
      <c r="XV628" s="54"/>
      <c r="XW628" s="54"/>
      <c r="XX628" s="54"/>
      <c r="XY628" s="54"/>
      <c r="XZ628" s="54"/>
      <c r="YA628" s="54"/>
      <c r="YB628" s="54"/>
      <c r="YC628" s="54"/>
      <c r="YD628" s="54"/>
      <c r="YE628" s="54"/>
      <c r="YF628" s="54"/>
      <c r="YG628" s="54"/>
      <c r="YH628" s="54"/>
      <c r="YI628" s="54"/>
      <c r="YJ628" s="54"/>
      <c r="YK628" s="54"/>
      <c r="YL628" s="54"/>
      <c r="YM628" s="54"/>
      <c r="YN628" s="54"/>
      <c r="YO628" s="54"/>
      <c r="YP628" s="54"/>
      <c r="YQ628" s="54"/>
      <c r="YR628" s="54"/>
      <c r="YS628" s="54"/>
      <c r="YT628" s="54"/>
      <c r="YU628" s="54"/>
      <c r="YV628" s="54"/>
      <c r="YW628" s="54"/>
      <c r="YX628" s="54"/>
      <c r="YY628" s="54"/>
      <c r="YZ628" s="54"/>
      <c r="ZA628" s="54"/>
      <c r="ZB628" s="54"/>
      <c r="ZC628" s="54"/>
      <c r="ZD628" s="54"/>
      <c r="ZE628" s="54"/>
      <c r="ZF628" s="54"/>
      <c r="ZG628" s="54"/>
      <c r="ZH628" s="54"/>
      <c r="ZI628" s="54"/>
      <c r="ZJ628" s="54"/>
      <c r="ZK628" s="54"/>
      <c r="ZL628" s="54"/>
      <c r="ZM628" s="54"/>
      <c r="ZN628" s="54"/>
      <c r="ZO628" s="54"/>
      <c r="ZP628" s="54"/>
      <c r="ZQ628" s="54"/>
      <c r="ZR628" s="54"/>
      <c r="ZS628" s="54"/>
      <c r="ZT628" s="54"/>
      <c r="ZU628" s="54"/>
      <c r="ZV628" s="54"/>
      <c r="ZW628" s="54"/>
      <c r="ZX628" s="54"/>
      <c r="ZY628" s="54"/>
      <c r="ZZ628" s="54"/>
    </row>
    <row r="629" spans="1:702" x14ac:dyDescent="0.2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  <c r="EP629" s="54"/>
      <c r="EQ629" s="54"/>
      <c r="ER629" s="54"/>
      <c r="ES629" s="54"/>
      <c r="ET629" s="54"/>
      <c r="EU629" s="54"/>
      <c r="EV629" s="54"/>
      <c r="EW629" s="54"/>
      <c r="EX629" s="54"/>
      <c r="EY629" s="54"/>
      <c r="EZ629" s="54"/>
      <c r="FA629" s="54"/>
      <c r="FB629" s="54"/>
      <c r="FC629" s="54"/>
      <c r="FD629" s="54"/>
      <c r="FE629" s="54"/>
      <c r="FF629" s="54"/>
      <c r="FG629" s="54"/>
      <c r="FH629" s="54"/>
      <c r="FI629" s="54"/>
      <c r="FJ629" s="54"/>
      <c r="FK629" s="54"/>
      <c r="FL629" s="54"/>
      <c r="FM629" s="54"/>
      <c r="FN629" s="54"/>
      <c r="FO629" s="54"/>
      <c r="FP629" s="54"/>
      <c r="FQ629" s="54"/>
      <c r="FR629" s="54"/>
      <c r="FS629" s="54"/>
      <c r="FT629" s="54"/>
      <c r="FU629" s="54"/>
      <c r="FV629" s="54"/>
      <c r="FW629" s="54"/>
      <c r="FX629" s="54"/>
      <c r="FY629" s="54"/>
      <c r="FZ629" s="54"/>
      <c r="GA629" s="54"/>
      <c r="GB629" s="54"/>
      <c r="GC629" s="54"/>
      <c r="GD629" s="54"/>
      <c r="GE629" s="54"/>
      <c r="GF629" s="54"/>
      <c r="GG629" s="54"/>
      <c r="GH629" s="54"/>
      <c r="GI629" s="54"/>
      <c r="GJ629" s="54"/>
      <c r="GK629" s="54"/>
      <c r="GL629" s="54"/>
      <c r="GM629" s="54"/>
      <c r="GN629" s="54"/>
      <c r="GO629" s="54"/>
      <c r="GP629" s="54"/>
      <c r="GQ629" s="54"/>
      <c r="GR629" s="54"/>
      <c r="GS629" s="54"/>
      <c r="GT629" s="54"/>
      <c r="GU629" s="54"/>
      <c r="GV629" s="54"/>
      <c r="GW629" s="54"/>
      <c r="GX629" s="54"/>
      <c r="GY629" s="54"/>
      <c r="GZ629" s="54"/>
      <c r="HA629" s="54"/>
      <c r="HB629" s="54"/>
      <c r="HC629" s="54"/>
      <c r="HD629" s="54"/>
      <c r="HE629" s="54"/>
      <c r="HF629" s="54"/>
      <c r="HG629" s="54"/>
      <c r="HH629" s="54"/>
      <c r="HI629" s="54"/>
      <c r="HJ629" s="54"/>
      <c r="HK629" s="54"/>
      <c r="HL629" s="54"/>
      <c r="HM629" s="54"/>
      <c r="HN629" s="54"/>
      <c r="HO629" s="54"/>
      <c r="HP629" s="54"/>
      <c r="HQ629" s="54"/>
      <c r="HR629" s="54"/>
      <c r="HS629" s="54"/>
      <c r="HT629" s="54"/>
      <c r="HU629" s="54"/>
      <c r="HV629" s="54"/>
      <c r="HW629" s="54"/>
      <c r="HX629" s="54"/>
      <c r="HY629" s="54"/>
      <c r="HZ629" s="54"/>
      <c r="IA629" s="54"/>
      <c r="IB629" s="54"/>
      <c r="IC629" s="54"/>
      <c r="ID629" s="54"/>
      <c r="IE629" s="54"/>
      <c r="IF629" s="54"/>
      <c r="IG629" s="54"/>
      <c r="IH629" s="54"/>
      <c r="II629" s="54"/>
      <c r="IJ629" s="54"/>
      <c r="IK629" s="54"/>
      <c r="IL629" s="54"/>
      <c r="IM629" s="54"/>
      <c r="IN629" s="54"/>
      <c r="IO629" s="54"/>
      <c r="IP629" s="54"/>
      <c r="IQ629" s="54"/>
      <c r="IR629" s="54"/>
      <c r="IS629" s="54"/>
      <c r="IT629" s="54"/>
      <c r="IU629" s="54"/>
      <c r="IV629" s="54"/>
      <c r="IW629" s="54"/>
      <c r="IX629" s="54"/>
      <c r="IY629" s="54"/>
      <c r="IZ629" s="54"/>
      <c r="JA629" s="54"/>
      <c r="JB629" s="54"/>
      <c r="JC629" s="54"/>
      <c r="JD629" s="54"/>
      <c r="JE629" s="54"/>
      <c r="JF629" s="54"/>
      <c r="JG629" s="54"/>
      <c r="JH629" s="54"/>
      <c r="JI629" s="54"/>
      <c r="JJ629" s="54"/>
      <c r="JK629" s="54"/>
      <c r="JL629" s="54"/>
      <c r="JM629" s="54"/>
      <c r="JN629" s="54"/>
      <c r="JO629" s="54"/>
      <c r="JP629" s="54"/>
      <c r="JQ629" s="54"/>
      <c r="JR629" s="54"/>
      <c r="JS629" s="54"/>
      <c r="JT629" s="54"/>
      <c r="JU629" s="54"/>
      <c r="JV629" s="54"/>
      <c r="JW629" s="54"/>
      <c r="JX629" s="54"/>
      <c r="JY629" s="54"/>
      <c r="JZ629" s="54"/>
      <c r="KA629" s="54"/>
      <c r="KB629" s="54"/>
      <c r="KC629" s="54"/>
      <c r="KD629" s="54"/>
      <c r="KE629" s="54"/>
      <c r="KF629" s="54"/>
      <c r="KG629" s="54"/>
      <c r="KH629" s="54"/>
      <c r="KI629" s="54"/>
      <c r="KJ629" s="54"/>
      <c r="KK629" s="54"/>
      <c r="KL629" s="54"/>
      <c r="KM629" s="54"/>
      <c r="KN629" s="54"/>
      <c r="KO629" s="54"/>
      <c r="KP629" s="54"/>
      <c r="KQ629" s="54"/>
      <c r="KR629" s="54"/>
      <c r="KS629" s="54"/>
      <c r="KT629" s="54"/>
      <c r="KU629" s="54"/>
      <c r="KV629" s="54"/>
      <c r="KW629" s="54"/>
      <c r="KX629" s="54"/>
      <c r="KY629" s="54"/>
      <c r="KZ629" s="54"/>
      <c r="LA629" s="54"/>
      <c r="LB629" s="54"/>
      <c r="LC629" s="54"/>
      <c r="LD629" s="54"/>
      <c r="LE629" s="54"/>
      <c r="LF629" s="54"/>
      <c r="LG629" s="54"/>
      <c r="LH629" s="54"/>
      <c r="LI629" s="54"/>
      <c r="LJ629" s="54"/>
      <c r="LK629" s="54"/>
      <c r="LL629" s="54"/>
      <c r="LM629" s="54"/>
      <c r="LN629" s="54"/>
      <c r="LO629" s="54"/>
      <c r="LP629" s="54"/>
      <c r="LQ629" s="54"/>
      <c r="LR629" s="54"/>
      <c r="LS629" s="54"/>
      <c r="LT629" s="54"/>
      <c r="LU629" s="54"/>
      <c r="LV629" s="54"/>
      <c r="LW629" s="54"/>
      <c r="LX629" s="54"/>
      <c r="LY629" s="54"/>
      <c r="LZ629" s="54"/>
      <c r="MA629" s="54"/>
      <c r="MB629" s="54"/>
      <c r="MC629" s="54"/>
      <c r="MD629" s="54"/>
      <c r="ME629" s="54"/>
      <c r="MF629" s="54"/>
      <c r="MG629" s="54"/>
      <c r="MH629" s="54"/>
      <c r="MI629" s="54"/>
      <c r="MJ629" s="54"/>
      <c r="MK629" s="54"/>
      <c r="ML629" s="54"/>
      <c r="MM629" s="54"/>
      <c r="MN629" s="54"/>
      <c r="MO629" s="54"/>
      <c r="MP629" s="54"/>
      <c r="MQ629" s="54"/>
      <c r="MR629" s="54"/>
      <c r="MS629" s="54"/>
      <c r="MT629" s="54"/>
      <c r="MU629" s="54"/>
      <c r="MV629" s="54"/>
      <c r="MW629" s="54"/>
      <c r="MX629" s="54"/>
      <c r="MY629" s="54"/>
      <c r="MZ629" s="54"/>
      <c r="NA629" s="54"/>
      <c r="NB629" s="54"/>
      <c r="NC629" s="54"/>
      <c r="ND629" s="54"/>
      <c r="NE629" s="54"/>
      <c r="NF629" s="54"/>
      <c r="NG629" s="54"/>
      <c r="NH629" s="54"/>
      <c r="NI629" s="54"/>
      <c r="NJ629" s="54"/>
      <c r="NK629" s="54"/>
      <c r="NL629" s="54"/>
      <c r="NM629" s="54"/>
      <c r="NN629" s="54"/>
      <c r="NO629" s="54"/>
      <c r="NP629" s="54"/>
      <c r="NQ629" s="54"/>
      <c r="NR629" s="54"/>
      <c r="NS629" s="54"/>
      <c r="NT629" s="54"/>
      <c r="NU629" s="54"/>
      <c r="NV629" s="54"/>
      <c r="NW629" s="54"/>
      <c r="NX629" s="54"/>
      <c r="NY629" s="54"/>
      <c r="NZ629" s="54"/>
      <c r="OA629" s="54"/>
      <c r="OB629" s="54"/>
      <c r="OC629" s="54"/>
      <c r="OD629" s="54"/>
      <c r="OE629" s="54"/>
      <c r="OF629" s="54"/>
      <c r="OG629" s="54"/>
      <c r="OH629" s="54"/>
      <c r="OI629" s="54"/>
      <c r="OJ629" s="54"/>
      <c r="OK629" s="54"/>
      <c r="OL629" s="54"/>
      <c r="OM629" s="54"/>
      <c r="ON629" s="54"/>
      <c r="OO629" s="54"/>
      <c r="OP629" s="54"/>
      <c r="OQ629" s="54"/>
      <c r="OR629" s="54"/>
      <c r="OS629" s="54"/>
      <c r="OT629" s="54"/>
      <c r="OU629" s="54"/>
      <c r="OV629" s="54"/>
      <c r="OW629" s="54"/>
      <c r="OX629" s="54"/>
      <c r="OY629" s="54"/>
      <c r="OZ629" s="54"/>
      <c r="PA629" s="54"/>
      <c r="PB629" s="54"/>
      <c r="PC629" s="54"/>
      <c r="PD629" s="54"/>
      <c r="PE629" s="54"/>
      <c r="PF629" s="54"/>
      <c r="PG629" s="54"/>
      <c r="PH629" s="54"/>
      <c r="PI629" s="54"/>
      <c r="PJ629" s="54"/>
      <c r="PK629" s="54"/>
      <c r="PL629" s="54"/>
      <c r="PM629" s="54"/>
      <c r="PN629" s="54"/>
      <c r="PO629" s="54"/>
      <c r="PP629" s="54"/>
      <c r="PQ629" s="54"/>
      <c r="PR629" s="54"/>
      <c r="PS629" s="54"/>
      <c r="PT629" s="54"/>
      <c r="PU629" s="54"/>
      <c r="PV629" s="54"/>
      <c r="PW629" s="54"/>
      <c r="PX629" s="54"/>
      <c r="PY629" s="54"/>
      <c r="PZ629" s="54"/>
      <c r="QA629" s="54"/>
      <c r="QB629" s="54"/>
      <c r="QC629" s="54"/>
      <c r="QD629" s="54"/>
      <c r="QE629" s="54"/>
      <c r="QF629" s="54"/>
      <c r="QG629" s="54"/>
      <c r="QH629" s="54"/>
      <c r="QI629" s="54"/>
      <c r="QJ629" s="54"/>
      <c r="QK629" s="54"/>
      <c r="QL629" s="54"/>
      <c r="QM629" s="54"/>
      <c r="QN629" s="54"/>
      <c r="QO629" s="54"/>
      <c r="QP629" s="54"/>
      <c r="QQ629" s="54"/>
      <c r="QR629" s="54"/>
      <c r="QS629" s="54"/>
      <c r="QT629" s="54"/>
      <c r="QU629" s="54"/>
      <c r="QV629" s="54"/>
      <c r="QW629" s="54"/>
      <c r="QX629" s="54"/>
      <c r="QY629" s="54"/>
      <c r="QZ629" s="54"/>
      <c r="RA629" s="54"/>
      <c r="RB629" s="54"/>
      <c r="RC629" s="54"/>
      <c r="RD629" s="54"/>
      <c r="RE629" s="54"/>
      <c r="RF629" s="54"/>
      <c r="RG629" s="54"/>
      <c r="RH629" s="54"/>
      <c r="RI629" s="54"/>
      <c r="RJ629" s="54"/>
      <c r="RK629" s="54"/>
      <c r="RL629" s="54"/>
      <c r="RM629" s="54"/>
      <c r="RN629" s="54"/>
      <c r="RO629" s="54"/>
      <c r="RP629" s="54"/>
      <c r="RQ629" s="54"/>
      <c r="RR629" s="54"/>
      <c r="RS629" s="54"/>
      <c r="RT629" s="54"/>
      <c r="RU629" s="54"/>
      <c r="RV629" s="54"/>
      <c r="RW629" s="54"/>
      <c r="RX629" s="54"/>
      <c r="RY629" s="54"/>
      <c r="RZ629" s="54"/>
      <c r="SA629" s="54"/>
      <c r="SB629" s="54"/>
      <c r="SC629" s="54"/>
      <c r="SD629" s="54"/>
      <c r="SE629" s="54"/>
      <c r="SF629" s="54"/>
      <c r="SG629" s="54"/>
      <c r="SH629" s="54"/>
      <c r="SI629" s="54"/>
      <c r="SJ629" s="54"/>
      <c r="SK629" s="54"/>
      <c r="SL629" s="54"/>
      <c r="SM629" s="54"/>
      <c r="SN629" s="54"/>
      <c r="SO629" s="54"/>
      <c r="SP629" s="54"/>
      <c r="SQ629" s="54"/>
      <c r="SR629" s="54"/>
      <c r="SS629" s="54"/>
      <c r="ST629" s="54"/>
      <c r="SU629" s="54"/>
      <c r="SV629" s="54"/>
      <c r="SW629" s="54"/>
      <c r="SX629" s="54"/>
      <c r="SY629" s="54"/>
      <c r="SZ629" s="54"/>
      <c r="TA629" s="54"/>
      <c r="TB629" s="54"/>
      <c r="TC629" s="54"/>
      <c r="TD629" s="54"/>
      <c r="TE629" s="54"/>
      <c r="TF629" s="54"/>
      <c r="TG629" s="54"/>
      <c r="TH629" s="54"/>
      <c r="TI629" s="54"/>
      <c r="TJ629" s="54"/>
      <c r="TK629" s="54"/>
      <c r="TL629" s="54"/>
      <c r="TM629" s="54"/>
      <c r="TN629" s="54"/>
      <c r="TO629" s="54"/>
      <c r="TP629" s="54"/>
      <c r="TQ629" s="54"/>
      <c r="TR629" s="54"/>
      <c r="TS629" s="54"/>
      <c r="TT629" s="54"/>
      <c r="TU629" s="54"/>
      <c r="TV629" s="54"/>
      <c r="TW629" s="54"/>
      <c r="TX629" s="54"/>
      <c r="TY629" s="54"/>
      <c r="TZ629" s="54"/>
      <c r="UA629" s="54"/>
      <c r="UB629" s="54"/>
      <c r="UC629" s="54"/>
      <c r="UD629" s="54"/>
      <c r="UE629" s="54"/>
      <c r="UF629" s="54"/>
      <c r="UG629" s="54"/>
      <c r="UH629" s="54"/>
      <c r="UI629" s="54"/>
      <c r="UJ629" s="54"/>
      <c r="UK629" s="54"/>
      <c r="UL629" s="54"/>
      <c r="UM629" s="54"/>
      <c r="UN629" s="54"/>
      <c r="UO629" s="54"/>
      <c r="UP629" s="54"/>
      <c r="UQ629" s="54"/>
      <c r="UR629" s="54"/>
      <c r="US629" s="54"/>
      <c r="UT629" s="54"/>
      <c r="UU629" s="54"/>
      <c r="UV629" s="54"/>
      <c r="UW629" s="54"/>
      <c r="UX629" s="54"/>
      <c r="UY629" s="54"/>
      <c r="UZ629" s="54"/>
      <c r="VA629" s="54"/>
      <c r="VB629" s="54"/>
      <c r="VC629" s="54"/>
      <c r="VD629" s="54"/>
      <c r="VE629" s="54"/>
      <c r="VF629" s="54"/>
      <c r="VG629" s="54"/>
      <c r="VH629" s="54"/>
      <c r="VI629" s="54"/>
      <c r="VJ629" s="54"/>
      <c r="VK629" s="54"/>
      <c r="VL629" s="54"/>
      <c r="VM629" s="54"/>
      <c r="VN629" s="54"/>
      <c r="VO629" s="54"/>
      <c r="VP629" s="54"/>
      <c r="VQ629" s="54"/>
      <c r="VR629" s="54"/>
      <c r="VS629" s="54"/>
      <c r="VT629" s="54"/>
      <c r="VU629" s="54"/>
      <c r="VV629" s="54"/>
      <c r="VW629" s="54"/>
      <c r="VX629" s="54"/>
      <c r="VY629" s="54"/>
      <c r="VZ629" s="54"/>
      <c r="WA629" s="54"/>
      <c r="WB629" s="54"/>
      <c r="WC629" s="54"/>
      <c r="WD629" s="54"/>
      <c r="WE629" s="54"/>
      <c r="WF629" s="54"/>
      <c r="WG629" s="54"/>
      <c r="WH629" s="54"/>
      <c r="WI629" s="54"/>
      <c r="WJ629" s="54"/>
      <c r="WK629" s="54"/>
      <c r="WL629" s="54"/>
      <c r="WM629" s="54"/>
      <c r="WN629" s="54"/>
      <c r="WO629" s="54"/>
      <c r="WP629" s="54"/>
      <c r="WQ629" s="54"/>
      <c r="WR629" s="54"/>
      <c r="WS629" s="54"/>
      <c r="WT629" s="54"/>
      <c r="WU629" s="54"/>
      <c r="WV629" s="54"/>
      <c r="WW629" s="54"/>
      <c r="WX629" s="54"/>
      <c r="WY629" s="54"/>
      <c r="WZ629" s="54"/>
      <c r="XA629" s="54"/>
      <c r="XB629" s="54"/>
      <c r="XC629" s="54"/>
      <c r="XD629" s="54"/>
      <c r="XE629" s="54"/>
      <c r="XF629" s="54"/>
      <c r="XG629" s="54"/>
      <c r="XH629" s="54"/>
      <c r="XI629" s="54"/>
      <c r="XJ629" s="54"/>
      <c r="XK629" s="54"/>
      <c r="XL629" s="54"/>
      <c r="XM629" s="54"/>
      <c r="XN629" s="54"/>
      <c r="XO629" s="54"/>
      <c r="XP629" s="54"/>
      <c r="XQ629" s="54"/>
      <c r="XR629" s="54"/>
      <c r="XS629" s="54"/>
      <c r="XT629" s="54"/>
      <c r="XU629" s="54"/>
      <c r="XV629" s="54"/>
      <c r="XW629" s="54"/>
      <c r="XX629" s="54"/>
      <c r="XY629" s="54"/>
      <c r="XZ629" s="54"/>
      <c r="YA629" s="54"/>
      <c r="YB629" s="54"/>
      <c r="YC629" s="54"/>
      <c r="YD629" s="54"/>
      <c r="YE629" s="54"/>
      <c r="YF629" s="54"/>
      <c r="YG629" s="54"/>
      <c r="YH629" s="54"/>
      <c r="YI629" s="54"/>
      <c r="YJ629" s="54"/>
      <c r="YK629" s="54"/>
      <c r="YL629" s="54"/>
      <c r="YM629" s="54"/>
      <c r="YN629" s="54"/>
      <c r="YO629" s="54"/>
      <c r="YP629" s="54"/>
      <c r="YQ629" s="54"/>
      <c r="YR629" s="54"/>
      <c r="YS629" s="54"/>
      <c r="YT629" s="54"/>
      <c r="YU629" s="54"/>
      <c r="YV629" s="54"/>
      <c r="YW629" s="54"/>
      <c r="YX629" s="54"/>
      <c r="YY629" s="54"/>
      <c r="YZ629" s="54"/>
      <c r="ZA629" s="54"/>
      <c r="ZB629" s="54"/>
      <c r="ZC629" s="54"/>
      <c r="ZD629" s="54"/>
      <c r="ZE629" s="54"/>
      <c r="ZF629" s="54"/>
      <c r="ZG629" s="54"/>
      <c r="ZH629" s="54"/>
      <c r="ZI629" s="54"/>
      <c r="ZJ629" s="54"/>
      <c r="ZK629" s="54"/>
      <c r="ZL629" s="54"/>
      <c r="ZM629" s="54"/>
      <c r="ZN629" s="54"/>
      <c r="ZO629" s="54"/>
      <c r="ZP629" s="54"/>
      <c r="ZQ629" s="54"/>
      <c r="ZR629" s="54"/>
      <c r="ZS629" s="54"/>
      <c r="ZT629" s="54"/>
      <c r="ZU629" s="54"/>
      <c r="ZV629" s="54"/>
      <c r="ZW629" s="54"/>
      <c r="ZX629" s="54"/>
      <c r="ZY629" s="54"/>
      <c r="ZZ629" s="54"/>
    </row>
    <row r="630" spans="1:702" x14ac:dyDescent="0.2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  <c r="EP630" s="54"/>
      <c r="EQ630" s="54"/>
      <c r="ER630" s="54"/>
      <c r="ES630" s="54"/>
      <c r="ET630" s="54"/>
      <c r="EU630" s="54"/>
      <c r="EV630" s="54"/>
      <c r="EW630" s="54"/>
      <c r="EX630" s="54"/>
      <c r="EY630" s="54"/>
      <c r="EZ630" s="54"/>
      <c r="FA630" s="54"/>
      <c r="FB630" s="54"/>
      <c r="FC630" s="54"/>
      <c r="FD630" s="54"/>
      <c r="FE630" s="54"/>
      <c r="FF630" s="54"/>
      <c r="FG630" s="54"/>
      <c r="FH630" s="54"/>
      <c r="FI630" s="54"/>
      <c r="FJ630" s="54"/>
      <c r="FK630" s="54"/>
      <c r="FL630" s="54"/>
      <c r="FM630" s="54"/>
      <c r="FN630" s="54"/>
      <c r="FO630" s="54"/>
      <c r="FP630" s="54"/>
      <c r="FQ630" s="54"/>
      <c r="FR630" s="54"/>
      <c r="FS630" s="54"/>
      <c r="FT630" s="54"/>
      <c r="FU630" s="54"/>
      <c r="FV630" s="54"/>
      <c r="FW630" s="54"/>
      <c r="FX630" s="54"/>
      <c r="FY630" s="54"/>
      <c r="FZ630" s="54"/>
      <c r="GA630" s="54"/>
      <c r="GB630" s="54"/>
      <c r="GC630" s="54"/>
      <c r="GD630" s="54"/>
      <c r="GE630" s="54"/>
      <c r="GF630" s="54"/>
      <c r="GG630" s="54"/>
      <c r="GH630" s="54"/>
      <c r="GI630" s="54"/>
      <c r="GJ630" s="54"/>
      <c r="GK630" s="54"/>
      <c r="GL630" s="54"/>
      <c r="GM630" s="54"/>
      <c r="GN630" s="54"/>
      <c r="GO630" s="54"/>
      <c r="GP630" s="54"/>
      <c r="GQ630" s="54"/>
      <c r="GR630" s="54"/>
      <c r="GS630" s="54"/>
      <c r="GT630" s="54"/>
      <c r="GU630" s="54"/>
      <c r="GV630" s="54"/>
      <c r="GW630" s="54"/>
      <c r="GX630" s="54"/>
      <c r="GY630" s="54"/>
      <c r="GZ630" s="54"/>
      <c r="HA630" s="54"/>
      <c r="HB630" s="54"/>
      <c r="HC630" s="54"/>
      <c r="HD630" s="54"/>
      <c r="HE630" s="54"/>
      <c r="HF630" s="54"/>
      <c r="HG630" s="54"/>
      <c r="HH630" s="54"/>
      <c r="HI630" s="54"/>
      <c r="HJ630" s="54"/>
      <c r="HK630" s="54"/>
      <c r="HL630" s="54"/>
      <c r="HM630" s="54"/>
      <c r="HN630" s="54"/>
      <c r="HO630" s="54"/>
      <c r="HP630" s="54"/>
      <c r="HQ630" s="54"/>
      <c r="HR630" s="54"/>
      <c r="HS630" s="54"/>
      <c r="HT630" s="54"/>
      <c r="HU630" s="54"/>
      <c r="HV630" s="54"/>
      <c r="HW630" s="54"/>
      <c r="HX630" s="54"/>
      <c r="HY630" s="54"/>
      <c r="HZ630" s="54"/>
      <c r="IA630" s="54"/>
      <c r="IB630" s="54"/>
      <c r="IC630" s="54"/>
      <c r="ID630" s="54"/>
      <c r="IE630" s="54"/>
      <c r="IF630" s="54"/>
      <c r="IG630" s="54"/>
      <c r="IH630" s="54"/>
      <c r="II630" s="54"/>
      <c r="IJ630" s="54"/>
      <c r="IK630" s="54"/>
      <c r="IL630" s="54"/>
      <c r="IM630" s="54"/>
      <c r="IN630" s="54"/>
      <c r="IO630" s="54"/>
      <c r="IP630" s="54"/>
      <c r="IQ630" s="54"/>
      <c r="IR630" s="54"/>
      <c r="IS630" s="54"/>
      <c r="IT630" s="54"/>
      <c r="IU630" s="54"/>
      <c r="IV630" s="54"/>
      <c r="IW630" s="54"/>
      <c r="IX630" s="54"/>
      <c r="IY630" s="54"/>
      <c r="IZ630" s="54"/>
      <c r="JA630" s="54"/>
      <c r="JB630" s="54"/>
      <c r="JC630" s="54"/>
      <c r="JD630" s="54"/>
      <c r="JE630" s="54"/>
      <c r="JF630" s="54"/>
      <c r="JG630" s="54"/>
      <c r="JH630" s="54"/>
      <c r="JI630" s="54"/>
      <c r="JJ630" s="54"/>
      <c r="JK630" s="54"/>
      <c r="JL630" s="54"/>
      <c r="JM630" s="54"/>
      <c r="JN630" s="54"/>
      <c r="JO630" s="54"/>
      <c r="JP630" s="54"/>
      <c r="JQ630" s="54"/>
      <c r="JR630" s="54"/>
      <c r="JS630" s="54"/>
      <c r="JT630" s="54"/>
      <c r="JU630" s="54"/>
      <c r="JV630" s="54"/>
      <c r="JW630" s="54"/>
      <c r="JX630" s="54"/>
      <c r="JY630" s="54"/>
      <c r="JZ630" s="54"/>
      <c r="KA630" s="54"/>
      <c r="KB630" s="54"/>
      <c r="KC630" s="54"/>
      <c r="KD630" s="54"/>
      <c r="KE630" s="54"/>
      <c r="KF630" s="54"/>
      <c r="KG630" s="54"/>
      <c r="KH630" s="54"/>
      <c r="KI630" s="54"/>
      <c r="KJ630" s="54"/>
      <c r="KK630" s="54"/>
      <c r="KL630" s="54"/>
      <c r="KM630" s="54"/>
      <c r="KN630" s="54"/>
      <c r="KO630" s="54"/>
      <c r="KP630" s="54"/>
      <c r="KQ630" s="54"/>
      <c r="KR630" s="54"/>
      <c r="KS630" s="54"/>
      <c r="KT630" s="54"/>
      <c r="KU630" s="54"/>
      <c r="KV630" s="54"/>
      <c r="KW630" s="54"/>
      <c r="KX630" s="54"/>
      <c r="KY630" s="54"/>
      <c r="KZ630" s="54"/>
      <c r="LA630" s="54"/>
      <c r="LB630" s="54"/>
      <c r="LC630" s="54"/>
      <c r="LD630" s="54"/>
      <c r="LE630" s="54"/>
      <c r="LF630" s="54"/>
      <c r="LG630" s="54"/>
      <c r="LH630" s="54"/>
      <c r="LI630" s="54"/>
      <c r="LJ630" s="54"/>
      <c r="LK630" s="54"/>
      <c r="LL630" s="54"/>
      <c r="LM630" s="54"/>
      <c r="LN630" s="54"/>
      <c r="LO630" s="54"/>
      <c r="LP630" s="54"/>
      <c r="LQ630" s="54"/>
      <c r="LR630" s="54"/>
      <c r="LS630" s="54"/>
      <c r="LT630" s="54"/>
      <c r="LU630" s="54"/>
      <c r="LV630" s="54"/>
      <c r="LW630" s="54"/>
      <c r="LX630" s="54"/>
      <c r="LY630" s="54"/>
      <c r="LZ630" s="54"/>
      <c r="MA630" s="54"/>
      <c r="MB630" s="54"/>
      <c r="MC630" s="54"/>
      <c r="MD630" s="54"/>
      <c r="ME630" s="54"/>
      <c r="MF630" s="54"/>
      <c r="MG630" s="54"/>
      <c r="MH630" s="54"/>
      <c r="MI630" s="54"/>
      <c r="MJ630" s="54"/>
      <c r="MK630" s="54"/>
      <c r="ML630" s="54"/>
      <c r="MM630" s="54"/>
      <c r="MN630" s="54"/>
      <c r="MO630" s="54"/>
      <c r="MP630" s="54"/>
      <c r="MQ630" s="54"/>
      <c r="MR630" s="54"/>
      <c r="MS630" s="54"/>
      <c r="MT630" s="54"/>
      <c r="MU630" s="54"/>
      <c r="MV630" s="54"/>
      <c r="MW630" s="54"/>
      <c r="MX630" s="54"/>
      <c r="MY630" s="54"/>
      <c r="MZ630" s="54"/>
      <c r="NA630" s="54"/>
      <c r="NB630" s="54"/>
      <c r="NC630" s="54"/>
      <c r="ND630" s="54"/>
      <c r="NE630" s="54"/>
      <c r="NF630" s="54"/>
      <c r="NG630" s="54"/>
      <c r="NH630" s="54"/>
      <c r="NI630" s="54"/>
      <c r="NJ630" s="54"/>
      <c r="NK630" s="54"/>
      <c r="NL630" s="54"/>
      <c r="NM630" s="54"/>
      <c r="NN630" s="54"/>
      <c r="NO630" s="54"/>
      <c r="NP630" s="54"/>
      <c r="NQ630" s="54"/>
      <c r="NR630" s="54"/>
      <c r="NS630" s="54"/>
      <c r="NT630" s="54"/>
      <c r="NU630" s="54"/>
      <c r="NV630" s="54"/>
      <c r="NW630" s="54"/>
      <c r="NX630" s="54"/>
      <c r="NY630" s="54"/>
      <c r="NZ630" s="54"/>
      <c r="OA630" s="54"/>
      <c r="OB630" s="54"/>
      <c r="OC630" s="54"/>
      <c r="OD630" s="54"/>
      <c r="OE630" s="54"/>
      <c r="OF630" s="54"/>
      <c r="OG630" s="54"/>
      <c r="OH630" s="54"/>
      <c r="OI630" s="54"/>
      <c r="OJ630" s="54"/>
      <c r="OK630" s="54"/>
      <c r="OL630" s="54"/>
      <c r="OM630" s="54"/>
      <c r="ON630" s="54"/>
      <c r="OO630" s="54"/>
      <c r="OP630" s="54"/>
      <c r="OQ630" s="54"/>
      <c r="OR630" s="54"/>
      <c r="OS630" s="54"/>
      <c r="OT630" s="54"/>
      <c r="OU630" s="54"/>
      <c r="OV630" s="54"/>
      <c r="OW630" s="54"/>
      <c r="OX630" s="54"/>
      <c r="OY630" s="54"/>
      <c r="OZ630" s="54"/>
      <c r="PA630" s="54"/>
      <c r="PB630" s="54"/>
      <c r="PC630" s="54"/>
      <c r="PD630" s="54"/>
      <c r="PE630" s="54"/>
      <c r="PF630" s="54"/>
      <c r="PG630" s="54"/>
      <c r="PH630" s="54"/>
      <c r="PI630" s="54"/>
      <c r="PJ630" s="54"/>
      <c r="PK630" s="54"/>
      <c r="PL630" s="54"/>
      <c r="PM630" s="54"/>
      <c r="PN630" s="54"/>
      <c r="PO630" s="54"/>
      <c r="PP630" s="54"/>
      <c r="PQ630" s="54"/>
      <c r="PR630" s="54"/>
      <c r="PS630" s="54"/>
      <c r="PT630" s="54"/>
      <c r="PU630" s="54"/>
      <c r="PV630" s="54"/>
      <c r="PW630" s="54"/>
      <c r="PX630" s="54"/>
      <c r="PY630" s="54"/>
      <c r="PZ630" s="54"/>
      <c r="QA630" s="54"/>
      <c r="QB630" s="54"/>
      <c r="QC630" s="54"/>
      <c r="QD630" s="54"/>
      <c r="QE630" s="54"/>
      <c r="QF630" s="54"/>
      <c r="QG630" s="54"/>
      <c r="QH630" s="54"/>
      <c r="QI630" s="54"/>
      <c r="QJ630" s="54"/>
      <c r="QK630" s="54"/>
      <c r="QL630" s="54"/>
      <c r="QM630" s="54"/>
      <c r="QN630" s="54"/>
      <c r="QO630" s="54"/>
      <c r="QP630" s="54"/>
      <c r="QQ630" s="54"/>
      <c r="QR630" s="54"/>
      <c r="QS630" s="54"/>
      <c r="QT630" s="54"/>
      <c r="QU630" s="54"/>
      <c r="QV630" s="54"/>
      <c r="QW630" s="54"/>
      <c r="QX630" s="54"/>
      <c r="QY630" s="54"/>
      <c r="QZ630" s="54"/>
      <c r="RA630" s="54"/>
      <c r="RB630" s="54"/>
      <c r="RC630" s="54"/>
      <c r="RD630" s="54"/>
      <c r="RE630" s="54"/>
      <c r="RF630" s="54"/>
      <c r="RG630" s="54"/>
      <c r="RH630" s="54"/>
      <c r="RI630" s="54"/>
      <c r="RJ630" s="54"/>
      <c r="RK630" s="54"/>
      <c r="RL630" s="54"/>
      <c r="RM630" s="54"/>
      <c r="RN630" s="54"/>
      <c r="RO630" s="54"/>
      <c r="RP630" s="54"/>
      <c r="RQ630" s="54"/>
      <c r="RR630" s="54"/>
      <c r="RS630" s="54"/>
      <c r="RT630" s="54"/>
      <c r="RU630" s="54"/>
      <c r="RV630" s="54"/>
      <c r="RW630" s="54"/>
      <c r="RX630" s="54"/>
      <c r="RY630" s="54"/>
      <c r="RZ630" s="54"/>
      <c r="SA630" s="54"/>
      <c r="SB630" s="54"/>
      <c r="SC630" s="54"/>
      <c r="SD630" s="54"/>
      <c r="SE630" s="54"/>
      <c r="SF630" s="54"/>
      <c r="SG630" s="54"/>
      <c r="SH630" s="54"/>
      <c r="SI630" s="54"/>
      <c r="SJ630" s="54"/>
      <c r="SK630" s="54"/>
      <c r="SL630" s="54"/>
      <c r="SM630" s="54"/>
      <c r="SN630" s="54"/>
      <c r="SO630" s="54"/>
      <c r="SP630" s="54"/>
      <c r="SQ630" s="54"/>
      <c r="SR630" s="54"/>
      <c r="SS630" s="54"/>
      <c r="ST630" s="54"/>
      <c r="SU630" s="54"/>
      <c r="SV630" s="54"/>
      <c r="SW630" s="54"/>
      <c r="SX630" s="54"/>
      <c r="SY630" s="54"/>
      <c r="SZ630" s="54"/>
      <c r="TA630" s="54"/>
      <c r="TB630" s="54"/>
      <c r="TC630" s="54"/>
      <c r="TD630" s="54"/>
      <c r="TE630" s="54"/>
      <c r="TF630" s="54"/>
      <c r="TG630" s="54"/>
      <c r="TH630" s="54"/>
      <c r="TI630" s="54"/>
      <c r="TJ630" s="54"/>
      <c r="TK630" s="54"/>
      <c r="TL630" s="54"/>
      <c r="TM630" s="54"/>
      <c r="TN630" s="54"/>
      <c r="TO630" s="54"/>
      <c r="TP630" s="54"/>
      <c r="TQ630" s="54"/>
      <c r="TR630" s="54"/>
      <c r="TS630" s="54"/>
      <c r="TT630" s="54"/>
      <c r="TU630" s="54"/>
      <c r="TV630" s="54"/>
      <c r="TW630" s="54"/>
      <c r="TX630" s="54"/>
      <c r="TY630" s="54"/>
      <c r="TZ630" s="54"/>
      <c r="UA630" s="54"/>
      <c r="UB630" s="54"/>
      <c r="UC630" s="54"/>
      <c r="UD630" s="54"/>
      <c r="UE630" s="54"/>
      <c r="UF630" s="54"/>
      <c r="UG630" s="54"/>
      <c r="UH630" s="54"/>
      <c r="UI630" s="54"/>
      <c r="UJ630" s="54"/>
      <c r="UK630" s="54"/>
      <c r="UL630" s="54"/>
      <c r="UM630" s="54"/>
      <c r="UN630" s="54"/>
      <c r="UO630" s="54"/>
      <c r="UP630" s="54"/>
      <c r="UQ630" s="54"/>
      <c r="UR630" s="54"/>
      <c r="US630" s="54"/>
      <c r="UT630" s="54"/>
      <c r="UU630" s="54"/>
      <c r="UV630" s="54"/>
      <c r="UW630" s="54"/>
      <c r="UX630" s="54"/>
      <c r="UY630" s="54"/>
      <c r="UZ630" s="54"/>
      <c r="VA630" s="54"/>
      <c r="VB630" s="54"/>
      <c r="VC630" s="54"/>
      <c r="VD630" s="54"/>
      <c r="VE630" s="54"/>
      <c r="VF630" s="54"/>
      <c r="VG630" s="54"/>
      <c r="VH630" s="54"/>
      <c r="VI630" s="54"/>
      <c r="VJ630" s="54"/>
      <c r="VK630" s="54"/>
      <c r="VL630" s="54"/>
      <c r="VM630" s="54"/>
      <c r="VN630" s="54"/>
      <c r="VO630" s="54"/>
      <c r="VP630" s="54"/>
      <c r="VQ630" s="54"/>
      <c r="VR630" s="54"/>
      <c r="VS630" s="54"/>
      <c r="VT630" s="54"/>
      <c r="VU630" s="54"/>
      <c r="VV630" s="54"/>
      <c r="VW630" s="54"/>
      <c r="VX630" s="54"/>
      <c r="VY630" s="54"/>
      <c r="VZ630" s="54"/>
      <c r="WA630" s="54"/>
      <c r="WB630" s="54"/>
      <c r="WC630" s="54"/>
      <c r="WD630" s="54"/>
      <c r="WE630" s="54"/>
      <c r="WF630" s="54"/>
      <c r="WG630" s="54"/>
      <c r="WH630" s="54"/>
      <c r="WI630" s="54"/>
      <c r="WJ630" s="54"/>
      <c r="WK630" s="54"/>
      <c r="WL630" s="54"/>
      <c r="WM630" s="54"/>
      <c r="WN630" s="54"/>
      <c r="WO630" s="54"/>
      <c r="WP630" s="54"/>
      <c r="WQ630" s="54"/>
      <c r="WR630" s="54"/>
      <c r="WS630" s="54"/>
      <c r="WT630" s="54"/>
      <c r="WU630" s="54"/>
      <c r="WV630" s="54"/>
      <c r="WW630" s="54"/>
      <c r="WX630" s="54"/>
      <c r="WY630" s="54"/>
      <c r="WZ630" s="54"/>
      <c r="XA630" s="54"/>
      <c r="XB630" s="54"/>
      <c r="XC630" s="54"/>
      <c r="XD630" s="54"/>
      <c r="XE630" s="54"/>
      <c r="XF630" s="54"/>
      <c r="XG630" s="54"/>
      <c r="XH630" s="54"/>
      <c r="XI630" s="54"/>
      <c r="XJ630" s="54"/>
      <c r="XK630" s="54"/>
      <c r="XL630" s="54"/>
      <c r="XM630" s="54"/>
      <c r="XN630" s="54"/>
      <c r="XO630" s="54"/>
      <c r="XP630" s="54"/>
      <c r="XQ630" s="54"/>
      <c r="XR630" s="54"/>
      <c r="XS630" s="54"/>
      <c r="XT630" s="54"/>
      <c r="XU630" s="54"/>
      <c r="XV630" s="54"/>
      <c r="XW630" s="54"/>
      <c r="XX630" s="54"/>
      <c r="XY630" s="54"/>
      <c r="XZ630" s="54"/>
      <c r="YA630" s="54"/>
      <c r="YB630" s="54"/>
      <c r="YC630" s="54"/>
      <c r="YD630" s="54"/>
      <c r="YE630" s="54"/>
      <c r="YF630" s="54"/>
      <c r="YG630" s="54"/>
      <c r="YH630" s="54"/>
      <c r="YI630" s="54"/>
      <c r="YJ630" s="54"/>
      <c r="YK630" s="54"/>
      <c r="YL630" s="54"/>
      <c r="YM630" s="54"/>
      <c r="YN630" s="54"/>
      <c r="YO630" s="54"/>
      <c r="YP630" s="54"/>
      <c r="YQ630" s="54"/>
      <c r="YR630" s="54"/>
      <c r="YS630" s="54"/>
      <c r="YT630" s="54"/>
      <c r="YU630" s="54"/>
      <c r="YV630" s="54"/>
      <c r="YW630" s="54"/>
      <c r="YX630" s="54"/>
      <c r="YY630" s="54"/>
      <c r="YZ630" s="54"/>
      <c r="ZA630" s="54"/>
      <c r="ZB630" s="54"/>
      <c r="ZC630" s="54"/>
      <c r="ZD630" s="54"/>
      <c r="ZE630" s="54"/>
      <c r="ZF630" s="54"/>
      <c r="ZG630" s="54"/>
      <c r="ZH630" s="54"/>
      <c r="ZI630" s="54"/>
      <c r="ZJ630" s="54"/>
      <c r="ZK630" s="54"/>
      <c r="ZL630" s="54"/>
      <c r="ZM630" s="54"/>
      <c r="ZN630" s="54"/>
      <c r="ZO630" s="54"/>
      <c r="ZP630" s="54"/>
      <c r="ZQ630" s="54"/>
      <c r="ZR630" s="54"/>
      <c r="ZS630" s="54"/>
      <c r="ZT630" s="54"/>
      <c r="ZU630" s="54"/>
      <c r="ZV630" s="54"/>
      <c r="ZW630" s="54"/>
      <c r="ZX630" s="54"/>
      <c r="ZY630" s="54"/>
      <c r="ZZ630" s="54"/>
    </row>
    <row r="631" spans="1:702" x14ac:dyDescent="0.2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  <c r="EP631" s="54"/>
      <c r="EQ631" s="54"/>
      <c r="ER631" s="54"/>
      <c r="ES631" s="54"/>
      <c r="ET631" s="54"/>
      <c r="EU631" s="54"/>
      <c r="EV631" s="54"/>
      <c r="EW631" s="54"/>
      <c r="EX631" s="54"/>
      <c r="EY631" s="54"/>
      <c r="EZ631" s="54"/>
      <c r="FA631" s="54"/>
      <c r="FB631" s="54"/>
      <c r="FC631" s="54"/>
      <c r="FD631" s="54"/>
      <c r="FE631" s="54"/>
      <c r="FF631" s="54"/>
      <c r="FG631" s="54"/>
      <c r="FH631" s="54"/>
      <c r="FI631" s="54"/>
      <c r="FJ631" s="54"/>
      <c r="FK631" s="54"/>
      <c r="FL631" s="54"/>
      <c r="FM631" s="54"/>
      <c r="FN631" s="54"/>
      <c r="FO631" s="54"/>
      <c r="FP631" s="54"/>
      <c r="FQ631" s="54"/>
      <c r="FR631" s="54"/>
      <c r="FS631" s="54"/>
      <c r="FT631" s="54"/>
      <c r="FU631" s="54"/>
      <c r="FV631" s="54"/>
      <c r="FW631" s="54"/>
      <c r="FX631" s="54"/>
      <c r="FY631" s="54"/>
      <c r="FZ631" s="54"/>
      <c r="GA631" s="54"/>
      <c r="GB631" s="54"/>
      <c r="GC631" s="54"/>
      <c r="GD631" s="54"/>
      <c r="GE631" s="54"/>
      <c r="GF631" s="54"/>
      <c r="GG631" s="54"/>
      <c r="GH631" s="54"/>
      <c r="GI631" s="54"/>
      <c r="GJ631" s="54"/>
      <c r="GK631" s="54"/>
      <c r="GL631" s="54"/>
      <c r="GM631" s="54"/>
      <c r="GN631" s="54"/>
      <c r="GO631" s="54"/>
      <c r="GP631" s="54"/>
      <c r="GQ631" s="54"/>
      <c r="GR631" s="54"/>
      <c r="GS631" s="54"/>
      <c r="GT631" s="54"/>
      <c r="GU631" s="54"/>
      <c r="GV631" s="54"/>
      <c r="GW631" s="54"/>
      <c r="GX631" s="54"/>
      <c r="GY631" s="54"/>
      <c r="GZ631" s="54"/>
      <c r="HA631" s="54"/>
      <c r="HB631" s="54"/>
      <c r="HC631" s="54"/>
      <c r="HD631" s="54"/>
      <c r="HE631" s="54"/>
      <c r="HF631" s="54"/>
      <c r="HG631" s="54"/>
      <c r="HH631" s="54"/>
      <c r="HI631" s="54"/>
      <c r="HJ631" s="54"/>
      <c r="HK631" s="54"/>
      <c r="HL631" s="54"/>
      <c r="HM631" s="54"/>
      <c r="HN631" s="54"/>
      <c r="HO631" s="54"/>
      <c r="HP631" s="54"/>
      <c r="HQ631" s="54"/>
      <c r="HR631" s="54"/>
      <c r="HS631" s="54"/>
      <c r="HT631" s="54"/>
      <c r="HU631" s="54"/>
      <c r="HV631" s="54"/>
      <c r="HW631" s="54"/>
      <c r="HX631" s="54"/>
      <c r="HY631" s="54"/>
      <c r="HZ631" s="54"/>
      <c r="IA631" s="54"/>
      <c r="IB631" s="54"/>
      <c r="IC631" s="54"/>
      <c r="ID631" s="54"/>
      <c r="IE631" s="54"/>
      <c r="IF631" s="54"/>
      <c r="IG631" s="54"/>
      <c r="IH631" s="54"/>
      <c r="II631" s="54"/>
      <c r="IJ631" s="54"/>
      <c r="IK631" s="54"/>
      <c r="IL631" s="54"/>
      <c r="IM631" s="54"/>
      <c r="IN631" s="54"/>
      <c r="IO631" s="54"/>
      <c r="IP631" s="54"/>
      <c r="IQ631" s="54"/>
      <c r="IR631" s="54"/>
      <c r="IS631" s="54"/>
      <c r="IT631" s="54"/>
      <c r="IU631" s="54"/>
      <c r="IV631" s="54"/>
      <c r="IW631" s="54"/>
      <c r="IX631" s="54"/>
      <c r="IY631" s="54"/>
      <c r="IZ631" s="54"/>
      <c r="JA631" s="54"/>
      <c r="JB631" s="54"/>
      <c r="JC631" s="54"/>
      <c r="JD631" s="54"/>
      <c r="JE631" s="54"/>
      <c r="JF631" s="54"/>
      <c r="JG631" s="54"/>
      <c r="JH631" s="54"/>
      <c r="JI631" s="54"/>
      <c r="JJ631" s="54"/>
      <c r="JK631" s="54"/>
      <c r="JL631" s="54"/>
      <c r="JM631" s="54"/>
      <c r="JN631" s="54"/>
      <c r="JO631" s="54"/>
      <c r="JP631" s="54"/>
      <c r="JQ631" s="54"/>
      <c r="JR631" s="54"/>
      <c r="JS631" s="54"/>
      <c r="JT631" s="54"/>
      <c r="JU631" s="54"/>
      <c r="JV631" s="54"/>
      <c r="JW631" s="54"/>
      <c r="JX631" s="54"/>
      <c r="JY631" s="54"/>
      <c r="JZ631" s="54"/>
      <c r="KA631" s="54"/>
      <c r="KB631" s="54"/>
      <c r="KC631" s="54"/>
      <c r="KD631" s="54"/>
      <c r="KE631" s="54"/>
      <c r="KF631" s="54"/>
      <c r="KG631" s="54"/>
      <c r="KH631" s="54"/>
      <c r="KI631" s="54"/>
      <c r="KJ631" s="54"/>
      <c r="KK631" s="54"/>
      <c r="KL631" s="54"/>
      <c r="KM631" s="54"/>
      <c r="KN631" s="54"/>
      <c r="KO631" s="54"/>
      <c r="KP631" s="54"/>
      <c r="KQ631" s="54"/>
      <c r="KR631" s="54"/>
      <c r="KS631" s="54"/>
      <c r="KT631" s="54"/>
      <c r="KU631" s="54"/>
      <c r="KV631" s="54"/>
      <c r="KW631" s="54"/>
      <c r="KX631" s="54"/>
      <c r="KY631" s="54"/>
      <c r="KZ631" s="54"/>
      <c r="LA631" s="54"/>
      <c r="LB631" s="54"/>
      <c r="LC631" s="54"/>
      <c r="LD631" s="54"/>
      <c r="LE631" s="54"/>
      <c r="LF631" s="54"/>
      <c r="LG631" s="54"/>
      <c r="LH631" s="54"/>
      <c r="LI631" s="54"/>
      <c r="LJ631" s="54"/>
      <c r="LK631" s="54"/>
      <c r="LL631" s="54"/>
      <c r="LM631" s="54"/>
      <c r="LN631" s="54"/>
      <c r="LO631" s="54"/>
      <c r="LP631" s="54"/>
      <c r="LQ631" s="54"/>
      <c r="LR631" s="54"/>
      <c r="LS631" s="54"/>
      <c r="LT631" s="54"/>
      <c r="LU631" s="54"/>
      <c r="LV631" s="54"/>
      <c r="LW631" s="54"/>
      <c r="LX631" s="54"/>
      <c r="LY631" s="54"/>
      <c r="LZ631" s="54"/>
      <c r="MA631" s="54"/>
      <c r="MB631" s="54"/>
      <c r="MC631" s="54"/>
      <c r="MD631" s="54"/>
      <c r="ME631" s="54"/>
      <c r="MF631" s="54"/>
      <c r="MG631" s="54"/>
      <c r="MH631" s="54"/>
      <c r="MI631" s="54"/>
      <c r="MJ631" s="54"/>
      <c r="MK631" s="54"/>
      <c r="ML631" s="54"/>
      <c r="MM631" s="54"/>
      <c r="MN631" s="54"/>
      <c r="MO631" s="54"/>
      <c r="MP631" s="54"/>
      <c r="MQ631" s="54"/>
      <c r="MR631" s="54"/>
      <c r="MS631" s="54"/>
      <c r="MT631" s="54"/>
      <c r="MU631" s="54"/>
      <c r="MV631" s="54"/>
      <c r="MW631" s="54"/>
      <c r="MX631" s="54"/>
      <c r="MY631" s="54"/>
      <c r="MZ631" s="54"/>
      <c r="NA631" s="54"/>
      <c r="NB631" s="54"/>
      <c r="NC631" s="54"/>
      <c r="ND631" s="54"/>
      <c r="NE631" s="54"/>
      <c r="NF631" s="54"/>
      <c r="NG631" s="54"/>
      <c r="NH631" s="54"/>
      <c r="NI631" s="54"/>
      <c r="NJ631" s="54"/>
      <c r="NK631" s="54"/>
      <c r="NL631" s="54"/>
      <c r="NM631" s="54"/>
      <c r="NN631" s="54"/>
      <c r="NO631" s="54"/>
      <c r="NP631" s="54"/>
      <c r="NQ631" s="54"/>
      <c r="NR631" s="54"/>
      <c r="NS631" s="54"/>
      <c r="NT631" s="54"/>
      <c r="NU631" s="54"/>
      <c r="NV631" s="54"/>
      <c r="NW631" s="54"/>
      <c r="NX631" s="54"/>
      <c r="NY631" s="54"/>
      <c r="NZ631" s="54"/>
      <c r="OA631" s="54"/>
      <c r="OB631" s="54"/>
      <c r="OC631" s="54"/>
      <c r="OD631" s="54"/>
      <c r="OE631" s="54"/>
      <c r="OF631" s="54"/>
      <c r="OG631" s="54"/>
      <c r="OH631" s="54"/>
      <c r="OI631" s="54"/>
      <c r="OJ631" s="54"/>
      <c r="OK631" s="54"/>
      <c r="OL631" s="54"/>
      <c r="OM631" s="54"/>
      <c r="ON631" s="54"/>
      <c r="OO631" s="54"/>
      <c r="OP631" s="54"/>
      <c r="OQ631" s="54"/>
      <c r="OR631" s="54"/>
      <c r="OS631" s="54"/>
      <c r="OT631" s="54"/>
      <c r="OU631" s="54"/>
      <c r="OV631" s="54"/>
      <c r="OW631" s="54"/>
      <c r="OX631" s="54"/>
      <c r="OY631" s="54"/>
      <c r="OZ631" s="54"/>
      <c r="PA631" s="54"/>
      <c r="PB631" s="54"/>
      <c r="PC631" s="54"/>
      <c r="PD631" s="54"/>
      <c r="PE631" s="54"/>
      <c r="PF631" s="54"/>
      <c r="PG631" s="54"/>
      <c r="PH631" s="54"/>
      <c r="PI631" s="54"/>
      <c r="PJ631" s="54"/>
      <c r="PK631" s="54"/>
      <c r="PL631" s="54"/>
      <c r="PM631" s="54"/>
      <c r="PN631" s="54"/>
      <c r="PO631" s="54"/>
      <c r="PP631" s="54"/>
      <c r="PQ631" s="54"/>
      <c r="PR631" s="54"/>
      <c r="PS631" s="54"/>
      <c r="PT631" s="54"/>
      <c r="PU631" s="54"/>
      <c r="PV631" s="54"/>
      <c r="PW631" s="54"/>
      <c r="PX631" s="54"/>
      <c r="PY631" s="54"/>
      <c r="PZ631" s="54"/>
      <c r="QA631" s="54"/>
      <c r="QB631" s="54"/>
      <c r="QC631" s="54"/>
      <c r="QD631" s="54"/>
      <c r="QE631" s="54"/>
      <c r="QF631" s="54"/>
      <c r="QG631" s="54"/>
      <c r="QH631" s="54"/>
      <c r="QI631" s="54"/>
      <c r="QJ631" s="54"/>
      <c r="QK631" s="54"/>
      <c r="QL631" s="54"/>
      <c r="QM631" s="54"/>
      <c r="QN631" s="54"/>
      <c r="QO631" s="54"/>
      <c r="QP631" s="54"/>
      <c r="QQ631" s="54"/>
      <c r="QR631" s="54"/>
      <c r="QS631" s="54"/>
      <c r="QT631" s="54"/>
      <c r="QU631" s="54"/>
      <c r="QV631" s="54"/>
      <c r="QW631" s="54"/>
      <c r="QX631" s="54"/>
      <c r="QY631" s="54"/>
      <c r="QZ631" s="54"/>
      <c r="RA631" s="54"/>
      <c r="RB631" s="54"/>
      <c r="RC631" s="54"/>
      <c r="RD631" s="54"/>
      <c r="RE631" s="54"/>
      <c r="RF631" s="54"/>
      <c r="RG631" s="54"/>
      <c r="RH631" s="54"/>
      <c r="RI631" s="54"/>
      <c r="RJ631" s="54"/>
      <c r="RK631" s="54"/>
      <c r="RL631" s="54"/>
      <c r="RM631" s="54"/>
      <c r="RN631" s="54"/>
      <c r="RO631" s="54"/>
      <c r="RP631" s="54"/>
      <c r="RQ631" s="54"/>
      <c r="RR631" s="54"/>
      <c r="RS631" s="54"/>
      <c r="RT631" s="54"/>
      <c r="RU631" s="54"/>
      <c r="RV631" s="54"/>
      <c r="RW631" s="54"/>
      <c r="RX631" s="54"/>
      <c r="RY631" s="54"/>
      <c r="RZ631" s="54"/>
      <c r="SA631" s="54"/>
      <c r="SB631" s="54"/>
      <c r="SC631" s="54"/>
      <c r="SD631" s="54"/>
      <c r="SE631" s="54"/>
      <c r="SF631" s="54"/>
      <c r="SG631" s="54"/>
      <c r="SH631" s="54"/>
      <c r="SI631" s="54"/>
      <c r="SJ631" s="54"/>
      <c r="SK631" s="54"/>
      <c r="SL631" s="54"/>
      <c r="SM631" s="54"/>
      <c r="SN631" s="54"/>
      <c r="SO631" s="54"/>
      <c r="SP631" s="54"/>
      <c r="SQ631" s="54"/>
      <c r="SR631" s="54"/>
      <c r="SS631" s="54"/>
      <c r="ST631" s="54"/>
      <c r="SU631" s="54"/>
      <c r="SV631" s="54"/>
      <c r="SW631" s="54"/>
      <c r="SX631" s="54"/>
      <c r="SY631" s="54"/>
      <c r="SZ631" s="54"/>
      <c r="TA631" s="54"/>
      <c r="TB631" s="54"/>
      <c r="TC631" s="54"/>
      <c r="TD631" s="54"/>
      <c r="TE631" s="54"/>
      <c r="TF631" s="54"/>
      <c r="TG631" s="54"/>
      <c r="TH631" s="54"/>
      <c r="TI631" s="54"/>
      <c r="TJ631" s="54"/>
      <c r="TK631" s="54"/>
      <c r="TL631" s="54"/>
      <c r="TM631" s="54"/>
      <c r="TN631" s="54"/>
      <c r="TO631" s="54"/>
      <c r="TP631" s="54"/>
      <c r="TQ631" s="54"/>
      <c r="TR631" s="54"/>
      <c r="TS631" s="54"/>
      <c r="TT631" s="54"/>
      <c r="TU631" s="54"/>
      <c r="TV631" s="54"/>
      <c r="TW631" s="54"/>
      <c r="TX631" s="54"/>
      <c r="TY631" s="54"/>
      <c r="TZ631" s="54"/>
      <c r="UA631" s="54"/>
      <c r="UB631" s="54"/>
      <c r="UC631" s="54"/>
      <c r="UD631" s="54"/>
      <c r="UE631" s="54"/>
      <c r="UF631" s="54"/>
      <c r="UG631" s="54"/>
      <c r="UH631" s="54"/>
      <c r="UI631" s="54"/>
      <c r="UJ631" s="54"/>
      <c r="UK631" s="54"/>
      <c r="UL631" s="54"/>
      <c r="UM631" s="54"/>
      <c r="UN631" s="54"/>
      <c r="UO631" s="54"/>
      <c r="UP631" s="54"/>
      <c r="UQ631" s="54"/>
      <c r="UR631" s="54"/>
      <c r="US631" s="54"/>
      <c r="UT631" s="54"/>
      <c r="UU631" s="54"/>
      <c r="UV631" s="54"/>
      <c r="UW631" s="54"/>
      <c r="UX631" s="54"/>
      <c r="UY631" s="54"/>
      <c r="UZ631" s="54"/>
      <c r="VA631" s="54"/>
      <c r="VB631" s="54"/>
      <c r="VC631" s="54"/>
      <c r="VD631" s="54"/>
      <c r="VE631" s="54"/>
      <c r="VF631" s="54"/>
      <c r="VG631" s="54"/>
      <c r="VH631" s="54"/>
      <c r="VI631" s="54"/>
      <c r="VJ631" s="54"/>
      <c r="VK631" s="54"/>
      <c r="VL631" s="54"/>
      <c r="VM631" s="54"/>
      <c r="VN631" s="54"/>
      <c r="VO631" s="54"/>
      <c r="VP631" s="54"/>
      <c r="VQ631" s="54"/>
      <c r="VR631" s="54"/>
      <c r="VS631" s="54"/>
      <c r="VT631" s="54"/>
      <c r="VU631" s="54"/>
      <c r="VV631" s="54"/>
      <c r="VW631" s="54"/>
      <c r="VX631" s="54"/>
      <c r="VY631" s="54"/>
      <c r="VZ631" s="54"/>
      <c r="WA631" s="54"/>
      <c r="WB631" s="54"/>
      <c r="WC631" s="54"/>
      <c r="WD631" s="54"/>
      <c r="WE631" s="54"/>
      <c r="WF631" s="54"/>
      <c r="WG631" s="54"/>
      <c r="WH631" s="54"/>
      <c r="WI631" s="54"/>
      <c r="WJ631" s="54"/>
      <c r="WK631" s="54"/>
      <c r="WL631" s="54"/>
      <c r="WM631" s="54"/>
      <c r="WN631" s="54"/>
      <c r="WO631" s="54"/>
      <c r="WP631" s="54"/>
      <c r="WQ631" s="54"/>
      <c r="WR631" s="54"/>
      <c r="WS631" s="54"/>
      <c r="WT631" s="54"/>
      <c r="WU631" s="54"/>
      <c r="WV631" s="54"/>
      <c r="WW631" s="54"/>
      <c r="WX631" s="54"/>
      <c r="WY631" s="54"/>
      <c r="WZ631" s="54"/>
      <c r="XA631" s="54"/>
      <c r="XB631" s="54"/>
      <c r="XC631" s="54"/>
      <c r="XD631" s="54"/>
      <c r="XE631" s="54"/>
      <c r="XF631" s="54"/>
      <c r="XG631" s="54"/>
      <c r="XH631" s="54"/>
      <c r="XI631" s="54"/>
      <c r="XJ631" s="54"/>
      <c r="XK631" s="54"/>
      <c r="XL631" s="54"/>
      <c r="XM631" s="54"/>
      <c r="XN631" s="54"/>
      <c r="XO631" s="54"/>
      <c r="XP631" s="54"/>
      <c r="XQ631" s="54"/>
      <c r="XR631" s="54"/>
      <c r="XS631" s="54"/>
      <c r="XT631" s="54"/>
      <c r="XU631" s="54"/>
      <c r="XV631" s="54"/>
      <c r="XW631" s="54"/>
      <c r="XX631" s="54"/>
      <c r="XY631" s="54"/>
      <c r="XZ631" s="54"/>
      <c r="YA631" s="54"/>
      <c r="YB631" s="54"/>
      <c r="YC631" s="54"/>
      <c r="YD631" s="54"/>
      <c r="YE631" s="54"/>
      <c r="YF631" s="54"/>
      <c r="YG631" s="54"/>
      <c r="YH631" s="54"/>
      <c r="YI631" s="54"/>
      <c r="YJ631" s="54"/>
      <c r="YK631" s="54"/>
      <c r="YL631" s="54"/>
      <c r="YM631" s="54"/>
      <c r="YN631" s="54"/>
      <c r="YO631" s="54"/>
      <c r="YP631" s="54"/>
      <c r="YQ631" s="54"/>
      <c r="YR631" s="54"/>
      <c r="YS631" s="54"/>
      <c r="YT631" s="54"/>
      <c r="YU631" s="54"/>
      <c r="YV631" s="54"/>
      <c r="YW631" s="54"/>
      <c r="YX631" s="54"/>
      <c r="YY631" s="54"/>
      <c r="YZ631" s="54"/>
      <c r="ZA631" s="54"/>
      <c r="ZB631" s="54"/>
      <c r="ZC631" s="54"/>
      <c r="ZD631" s="54"/>
      <c r="ZE631" s="54"/>
      <c r="ZF631" s="54"/>
      <c r="ZG631" s="54"/>
      <c r="ZH631" s="54"/>
      <c r="ZI631" s="54"/>
      <c r="ZJ631" s="54"/>
      <c r="ZK631" s="54"/>
      <c r="ZL631" s="54"/>
      <c r="ZM631" s="54"/>
      <c r="ZN631" s="54"/>
      <c r="ZO631" s="54"/>
      <c r="ZP631" s="54"/>
      <c r="ZQ631" s="54"/>
      <c r="ZR631" s="54"/>
      <c r="ZS631" s="54"/>
      <c r="ZT631" s="54"/>
      <c r="ZU631" s="54"/>
      <c r="ZV631" s="54"/>
      <c r="ZW631" s="54"/>
      <c r="ZX631" s="54"/>
      <c r="ZY631" s="54"/>
      <c r="ZZ631" s="54"/>
    </row>
    <row r="632" spans="1:702" x14ac:dyDescent="0.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  <c r="EP632" s="54"/>
      <c r="EQ632" s="54"/>
      <c r="ER632" s="54"/>
      <c r="ES632" s="54"/>
      <c r="ET632" s="54"/>
      <c r="EU632" s="54"/>
      <c r="EV632" s="54"/>
      <c r="EW632" s="54"/>
      <c r="EX632" s="54"/>
      <c r="EY632" s="54"/>
      <c r="EZ632" s="54"/>
      <c r="FA632" s="54"/>
      <c r="FB632" s="54"/>
      <c r="FC632" s="54"/>
      <c r="FD632" s="54"/>
      <c r="FE632" s="54"/>
      <c r="FF632" s="54"/>
      <c r="FG632" s="54"/>
      <c r="FH632" s="54"/>
      <c r="FI632" s="54"/>
      <c r="FJ632" s="54"/>
      <c r="FK632" s="54"/>
      <c r="FL632" s="54"/>
      <c r="FM632" s="54"/>
      <c r="FN632" s="54"/>
      <c r="FO632" s="54"/>
      <c r="FP632" s="54"/>
      <c r="FQ632" s="54"/>
      <c r="FR632" s="54"/>
      <c r="FS632" s="54"/>
      <c r="FT632" s="54"/>
      <c r="FU632" s="54"/>
      <c r="FV632" s="54"/>
      <c r="FW632" s="54"/>
      <c r="FX632" s="54"/>
      <c r="FY632" s="54"/>
      <c r="FZ632" s="54"/>
      <c r="GA632" s="54"/>
      <c r="GB632" s="54"/>
      <c r="GC632" s="54"/>
      <c r="GD632" s="54"/>
      <c r="GE632" s="54"/>
      <c r="GF632" s="54"/>
      <c r="GG632" s="54"/>
      <c r="GH632" s="54"/>
      <c r="GI632" s="54"/>
      <c r="GJ632" s="54"/>
      <c r="GK632" s="54"/>
      <c r="GL632" s="54"/>
      <c r="GM632" s="54"/>
      <c r="GN632" s="54"/>
      <c r="GO632" s="54"/>
      <c r="GP632" s="54"/>
      <c r="GQ632" s="54"/>
      <c r="GR632" s="54"/>
      <c r="GS632" s="54"/>
      <c r="GT632" s="54"/>
      <c r="GU632" s="54"/>
      <c r="GV632" s="54"/>
      <c r="GW632" s="54"/>
      <c r="GX632" s="54"/>
      <c r="GY632" s="54"/>
      <c r="GZ632" s="54"/>
      <c r="HA632" s="54"/>
      <c r="HB632" s="54"/>
      <c r="HC632" s="54"/>
      <c r="HD632" s="54"/>
      <c r="HE632" s="54"/>
      <c r="HF632" s="54"/>
      <c r="HG632" s="54"/>
      <c r="HH632" s="54"/>
      <c r="HI632" s="54"/>
      <c r="HJ632" s="54"/>
      <c r="HK632" s="54"/>
      <c r="HL632" s="54"/>
      <c r="HM632" s="54"/>
      <c r="HN632" s="54"/>
      <c r="HO632" s="54"/>
      <c r="HP632" s="54"/>
      <c r="HQ632" s="54"/>
      <c r="HR632" s="54"/>
      <c r="HS632" s="54"/>
      <c r="HT632" s="54"/>
      <c r="HU632" s="54"/>
      <c r="HV632" s="54"/>
      <c r="HW632" s="54"/>
      <c r="HX632" s="54"/>
      <c r="HY632" s="54"/>
      <c r="HZ632" s="54"/>
      <c r="IA632" s="54"/>
      <c r="IB632" s="54"/>
      <c r="IC632" s="54"/>
      <c r="ID632" s="54"/>
      <c r="IE632" s="54"/>
      <c r="IF632" s="54"/>
      <c r="IG632" s="54"/>
      <c r="IH632" s="54"/>
      <c r="II632" s="54"/>
      <c r="IJ632" s="54"/>
      <c r="IK632" s="54"/>
      <c r="IL632" s="54"/>
      <c r="IM632" s="54"/>
      <c r="IN632" s="54"/>
      <c r="IO632" s="54"/>
      <c r="IP632" s="54"/>
      <c r="IQ632" s="54"/>
      <c r="IR632" s="54"/>
      <c r="IS632" s="54"/>
      <c r="IT632" s="54"/>
      <c r="IU632" s="54"/>
      <c r="IV632" s="54"/>
      <c r="IW632" s="54"/>
      <c r="IX632" s="54"/>
      <c r="IY632" s="54"/>
      <c r="IZ632" s="54"/>
      <c r="JA632" s="54"/>
      <c r="JB632" s="54"/>
      <c r="JC632" s="54"/>
      <c r="JD632" s="54"/>
      <c r="JE632" s="54"/>
      <c r="JF632" s="54"/>
      <c r="JG632" s="54"/>
      <c r="JH632" s="54"/>
      <c r="JI632" s="54"/>
      <c r="JJ632" s="54"/>
      <c r="JK632" s="54"/>
      <c r="JL632" s="54"/>
      <c r="JM632" s="54"/>
      <c r="JN632" s="54"/>
      <c r="JO632" s="54"/>
      <c r="JP632" s="54"/>
      <c r="JQ632" s="54"/>
      <c r="JR632" s="54"/>
      <c r="JS632" s="54"/>
      <c r="JT632" s="54"/>
      <c r="JU632" s="54"/>
      <c r="JV632" s="54"/>
      <c r="JW632" s="54"/>
      <c r="JX632" s="54"/>
      <c r="JY632" s="54"/>
      <c r="JZ632" s="54"/>
      <c r="KA632" s="54"/>
      <c r="KB632" s="54"/>
      <c r="KC632" s="54"/>
      <c r="KD632" s="54"/>
      <c r="KE632" s="54"/>
      <c r="KF632" s="54"/>
      <c r="KG632" s="54"/>
      <c r="KH632" s="54"/>
      <c r="KI632" s="54"/>
      <c r="KJ632" s="54"/>
      <c r="KK632" s="54"/>
      <c r="KL632" s="54"/>
      <c r="KM632" s="54"/>
      <c r="KN632" s="54"/>
      <c r="KO632" s="54"/>
      <c r="KP632" s="54"/>
      <c r="KQ632" s="54"/>
      <c r="KR632" s="54"/>
      <c r="KS632" s="54"/>
      <c r="KT632" s="54"/>
      <c r="KU632" s="54"/>
      <c r="KV632" s="54"/>
      <c r="KW632" s="54"/>
      <c r="KX632" s="54"/>
      <c r="KY632" s="54"/>
      <c r="KZ632" s="54"/>
      <c r="LA632" s="54"/>
      <c r="LB632" s="54"/>
      <c r="LC632" s="54"/>
      <c r="LD632" s="54"/>
      <c r="LE632" s="54"/>
      <c r="LF632" s="54"/>
      <c r="LG632" s="54"/>
      <c r="LH632" s="54"/>
      <c r="LI632" s="54"/>
      <c r="LJ632" s="54"/>
      <c r="LK632" s="54"/>
      <c r="LL632" s="54"/>
      <c r="LM632" s="54"/>
      <c r="LN632" s="54"/>
      <c r="LO632" s="54"/>
      <c r="LP632" s="54"/>
      <c r="LQ632" s="54"/>
      <c r="LR632" s="54"/>
      <c r="LS632" s="54"/>
      <c r="LT632" s="54"/>
      <c r="LU632" s="54"/>
      <c r="LV632" s="54"/>
      <c r="LW632" s="54"/>
      <c r="LX632" s="54"/>
      <c r="LY632" s="54"/>
      <c r="LZ632" s="54"/>
      <c r="MA632" s="54"/>
      <c r="MB632" s="54"/>
      <c r="MC632" s="54"/>
      <c r="MD632" s="54"/>
      <c r="ME632" s="54"/>
      <c r="MF632" s="54"/>
      <c r="MG632" s="54"/>
      <c r="MH632" s="54"/>
      <c r="MI632" s="54"/>
      <c r="MJ632" s="54"/>
      <c r="MK632" s="54"/>
      <c r="ML632" s="54"/>
      <c r="MM632" s="54"/>
      <c r="MN632" s="54"/>
      <c r="MO632" s="54"/>
      <c r="MP632" s="54"/>
      <c r="MQ632" s="54"/>
      <c r="MR632" s="54"/>
      <c r="MS632" s="54"/>
      <c r="MT632" s="54"/>
      <c r="MU632" s="54"/>
      <c r="MV632" s="54"/>
      <c r="MW632" s="54"/>
      <c r="MX632" s="54"/>
      <c r="MY632" s="54"/>
      <c r="MZ632" s="54"/>
      <c r="NA632" s="54"/>
      <c r="NB632" s="54"/>
      <c r="NC632" s="54"/>
      <c r="ND632" s="54"/>
      <c r="NE632" s="54"/>
      <c r="NF632" s="54"/>
      <c r="NG632" s="54"/>
      <c r="NH632" s="54"/>
      <c r="NI632" s="54"/>
      <c r="NJ632" s="54"/>
      <c r="NK632" s="54"/>
      <c r="NL632" s="54"/>
      <c r="NM632" s="54"/>
      <c r="NN632" s="54"/>
      <c r="NO632" s="54"/>
      <c r="NP632" s="54"/>
      <c r="NQ632" s="54"/>
      <c r="NR632" s="54"/>
      <c r="NS632" s="54"/>
      <c r="NT632" s="54"/>
      <c r="NU632" s="54"/>
      <c r="NV632" s="54"/>
      <c r="NW632" s="54"/>
      <c r="NX632" s="54"/>
      <c r="NY632" s="54"/>
      <c r="NZ632" s="54"/>
      <c r="OA632" s="54"/>
      <c r="OB632" s="54"/>
      <c r="OC632" s="54"/>
      <c r="OD632" s="54"/>
      <c r="OE632" s="54"/>
      <c r="OF632" s="54"/>
      <c r="OG632" s="54"/>
      <c r="OH632" s="54"/>
      <c r="OI632" s="54"/>
      <c r="OJ632" s="54"/>
      <c r="OK632" s="54"/>
      <c r="OL632" s="54"/>
      <c r="OM632" s="54"/>
      <c r="ON632" s="54"/>
      <c r="OO632" s="54"/>
      <c r="OP632" s="54"/>
      <c r="OQ632" s="54"/>
      <c r="OR632" s="54"/>
      <c r="OS632" s="54"/>
      <c r="OT632" s="54"/>
      <c r="OU632" s="54"/>
      <c r="OV632" s="54"/>
      <c r="OW632" s="54"/>
      <c r="OX632" s="54"/>
      <c r="OY632" s="54"/>
      <c r="OZ632" s="54"/>
      <c r="PA632" s="54"/>
      <c r="PB632" s="54"/>
      <c r="PC632" s="54"/>
      <c r="PD632" s="54"/>
      <c r="PE632" s="54"/>
      <c r="PF632" s="54"/>
      <c r="PG632" s="54"/>
      <c r="PH632" s="54"/>
      <c r="PI632" s="54"/>
      <c r="PJ632" s="54"/>
      <c r="PK632" s="54"/>
      <c r="PL632" s="54"/>
      <c r="PM632" s="54"/>
      <c r="PN632" s="54"/>
      <c r="PO632" s="54"/>
      <c r="PP632" s="54"/>
      <c r="PQ632" s="54"/>
      <c r="PR632" s="54"/>
      <c r="PS632" s="54"/>
      <c r="PT632" s="54"/>
      <c r="PU632" s="54"/>
      <c r="PV632" s="54"/>
      <c r="PW632" s="54"/>
      <c r="PX632" s="54"/>
      <c r="PY632" s="54"/>
      <c r="PZ632" s="54"/>
      <c r="QA632" s="54"/>
      <c r="QB632" s="54"/>
      <c r="QC632" s="54"/>
      <c r="QD632" s="54"/>
      <c r="QE632" s="54"/>
      <c r="QF632" s="54"/>
      <c r="QG632" s="54"/>
      <c r="QH632" s="54"/>
      <c r="QI632" s="54"/>
      <c r="QJ632" s="54"/>
      <c r="QK632" s="54"/>
      <c r="QL632" s="54"/>
      <c r="QM632" s="54"/>
      <c r="QN632" s="54"/>
      <c r="QO632" s="54"/>
      <c r="QP632" s="54"/>
      <c r="QQ632" s="54"/>
      <c r="QR632" s="54"/>
      <c r="QS632" s="54"/>
      <c r="QT632" s="54"/>
      <c r="QU632" s="54"/>
      <c r="QV632" s="54"/>
      <c r="QW632" s="54"/>
      <c r="QX632" s="54"/>
      <c r="QY632" s="54"/>
      <c r="QZ632" s="54"/>
      <c r="RA632" s="54"/>
      <c r="RB632" s="54"/>
      <c r="RC632" s="54"/>
      <c r="RD632" s="54"/>
      <c r="RE632" s="54"/>
      <c r="RF632" s="54"/>
      <c r="RG632" s="54"/>
      <c r="RH632" s="54"/>
      <c r="RI632" s="54"/>
      <c r="RJ632" s="54"/>
      <c r="RK632" s="54"/>
      <c r="RL632" s="54"/>
      <c r="RM632" s="54"/>
      <c r="RN632" s="54"/>
      <c r="RO632" s="54"/>
      <c r="RP632" s="54"/>
      <c r="RQ632" s="54"/>
      <c r="RR632" s="54"/>
      <c r="RS632" s="54"/>
      <c r="RT632" s="54"/>
      <c r="RU632" s="54"/>
      <c r="RV632" s="54"/>
      <c r="RW632" s="54"/>
      <c r="RX632" s="54"/>
      <c r="RY632" s="54"/>
      <c r="RZ632" s="54"/>
      <c r="SA632" s="54"/>
      <c r="SB632" s="54"/>
      <c r="SC632" s="54"/>
      <c r="SD632" s="54"/>
      <c r="SE632" s="54"/>
      <c r="SF632" s="54"/>
      <c r="SG632" s="54"/>
      <c r="SH632" s="54"/>
      <c r="SI632" s="54"/>
      <c r="SJ632" s="54"/>
      <c r="SK632" s="54"/>
      <c r="SL632" s="54"/>
      <c r="SM632" s="54"/>
      <c r="SN632" s="54"/>
      <c r="SO632" s="54"/>
      <c r="SP632" s="54"/>
      <c r="SQ632" s="54"/>
      <c r="SR632" s="54"/>
      <c r="SS632" s="54"/>
      <c r="ST632" s="54"/>
      <c r="SU632" s="54"/>
      <c r="SV632" s="54"/>
      <c r="SW632" s="54"/>
      <c r="SX632" s="54"/>
      <c r="SY632" s="54"/>
      <c r="SZ632" s="54"/>
      <c r="TA632" s="54"/>
      <c r="TB632" s="54"/>
      <c r="TC632" s="54"/>
      <c r="TD632" s="54"/>
      <c r="TE632" s="54"/>
      <c r="TF632" s="54"/>
      <c r="TG632" s="54"/>
      <c r="TH632" s="54"/>
      <c r="TI632" s="54"/>
      <c r="TJ632" s="54"/>
      <c r="TK632" s="54"/>
      <c r="TL632" s="54"/>
      <c r="TM632" s="54"/>
      <c r="TN632" s="54"/>
      <c r="TO632" s="54"/>
      <c r="TP632" s="54"/>
      <c r="TQ632" s="54"/>
      <c r="TR632" s="54"/>
      <c r="TS632" s="54"/>
      <c r="TT632" s="54"/>
      <c r="TU632" s="54"/>
      <c r="TV632" s="54"/>
      <c r="TW632" s="54"/>
      <c r="TX632" s="54"/>
      <c r="TY632" s="54"/>
      <c r="TZ632" s="54"/>
      <c r="UA632" s="54"/>
      <c r="UB632" s="54"/>
      <c r="UC632" s="54"/>
      <c r="UD632" s="54"/>
      <c r="UE632" s="54"/>
      <c r="UF632" s="54"/>
      <c r="UG632" s="54"/>
      <c r="UH632" s="54"/>
      <c r="UI632" s="54"/>
      <c r="UJ632" s="54"/>
      <c r="UK632" s="54"/>
      <c r="UL632" s="54"/>
      <c r="UM632" s="54"/>
      <c r="UN632" s="54"/>
      <c r="UO632" s="54"/>
      <c r="UP632" s="54"/>
      <c r="UQ632" s="54"/>
      <c r="UR632" s="54"/>
      <c r="US632" s="54"/>
      <c r="UT632" s="54"/>
      <c r="UU632" s="54"/>
      <c r="UV632" s="54"/>
      <c r="UW632" s="54"/>
      <c r="UX632" s="54"/>
      <c r="UY632" s="54"/>
      <c r="UZ632" s="54"/>
      <c r="VA632" s="54"/>
      <c r="VB632" s="54"/>
      <c r="VC632" s="54"/>
      <c r="VD632" s="54"/>
      <c r="VE632" s="54"/>
      <c r="VF632" s="54"/>
      <c r="VG632" s="54"/>
      <c r="VH632" s="54"/>
      <c r="VI632" s="54"/>
      <c r="VJ632" s="54"/>
      <c r="VK632" s="54"/>
      <c r="VL632" s="54"/>
      <c r="VM632" s="54"/>
      <c r="VN632" s="54"/>
      <c r="VO632" s="54"/>
      <c r="VP632" s="54"/>
      <c r="VQ632" s="54"/>
      <c r="VR632" s="54"/>
      <c r="VS632" s="54"/>
      <c r="VT632" s="54"/>
      <c r="VU632" s="54"/>
      <c r="VV632" s="54"/>
      <c r="VW632" s="54"/>
      <c r="VX632" s="54"/>
      <c r="VY632" s="54"/>
      <c r="VZ632" s="54"/>
      <c r="WA632" s="54"/>
      <c r="WB632" s="54"/>
      <c r="WC632" s="54"/>
      <c r="WD632" s="54"/>
      <c r="WE632" s="54"/>
      <c r="WF632" s="54"/>
      <c r="WG632" s="54"/>
      <c r="WH632" s="54"/>
      <c r="WI632" s="54"/>
      <c r="WJ632" s="54"/>
      <c r="WK632" s="54"/>
      <c r="WL632" s="54"/>
      <c r="WM632" s="54"/>
      <c r="WN632" s="54"/>
      <c r="WO632" s="54"/>
      <c r="WP632" s="54"/>
      <c r="WQ632" s="54"/>
      <c r="WR632" s="54"/>
      <c r="WS632" s="54"/>
      <c r="WT632" s="54"/>
      <c r="WU632" s="54"/>
      <c r="WV632" s="54"/>
      <c r="WW632" s="54"/>
      <c r="WX632" s="54"/>
      <c r="WY632" s="54"/>
      <c r="WZ632" s="54"/>
      <c r="XA632" s="54"/>
      <c r="XB632" s="54"/>
      <c r="XC632" s="54"/>
      <c r="XD632" s="54"/>
      <c r="XE632" s="54"/>
      <c r="XF632" s="54"/>
      <c r="XG632" s="54"/>
      <c r="XH632" s="54"/>
      <c r="XI632" s="54"/>
      <c r="XJ632" s="54"/>
      <c r="XK632" s="54"/>
      <c r="XL632" s="54"/>
      <c r="XM632" s="54"/>
      <c r="XN632" s="54"/>
      <c r="XO632" s="54"/>
      <c r="XP632" s="54"/>
      <c r="XQ632" s="54"/>
      <c r="XR632" s="54"/>
      <c r="XS632" s="54"/>
      <c r="XT632" s="54"/>
      <c r="XU632" s="54"/>
      <c r="XV632" s="54"/>
      <c r="XW632" s="54"/>
      <c r="XX632" s="54"/>
      <c r="XY632" s="54"/>
      <c r="XZ632" s="54"/>
      <c r="YA632" s="54"/>
      <c r="YB632" s="54"/>
      <c r="YC632" s="54"/>
      <c r="YD632" s="54"/>
      <c r="YE632" s="54"/>
      <c r="YF632" s="54"/>
      <c r="YG632" s="54"/>
      <c r="YH632" s="54"/>
      <c r="YI632" s="54"/>
      <c r="YJ632" s="54"/>
      <c r="YK632" s="54"/>
      <c r="YL632" s="54"/>
      <c r="YM632" s="54"/>
      <c r="YN632" s="54"/>
      <c r="YO632" s="54"/>
      <c r="YP632" s="54"/>
      <c r="YQ632" s="54"/>
      <c r="YR632" s="54"/>
      <c r="YS632" s="54"/>
      <c r="YT632" s="54"/>
      <c r="YU632" s="54"/>
      <c r="YV632" s="54"/>
      <c r="YW632" s="54"/>
      <c r="YX632" s="54"/>
      <c r="YY632" s="54"/>
      <c r="YZ632" s="54"/>
      <c r="ZA632" s="54"/>
      <c r="ZB632" s="54"/>
      <c r="ZC632" s="54"/>
      <c r="ZD632" s="54"/>
      <c r="ZE632" s="54"/>
      <c r="ZF632" s="54"/>
      <c r="ZG632" s="54"/>
      <c r="ZH632" s="54"/>
      <c r="ZI632" s="54"/>
      <c r="ZJ632" s="54"/>
      <c r="ZK632" s="54"/>
      <c r="ZL632" s="54"/>
      <c r="ZM632" s="54"/>
      <c r="ZN632" s="54"/>
      <c r="ZO632" s="54"/>
      <c r="ZP632" s="54"/>
      <c r="ZQ632" s="54"/>
      <c r="ZR632" s="54"/>
      <c r="ZS632" s="54"/>
      <c r="ZT632" s="54"/>
      <c r="ZU632" s="54"/>
      <c r="ZV632" s="54"/>
      <c r="ZW632" s="54"/>
      <c r="ZX632" s="54"/>
      <c r="ZY632" s="54"/>
      <c r="ZZ632" s="54"/>
    </row>
    <row r="633" spans="1:702" x14ac:dyDescent="0.2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  <c r="EP633" s="54"/>
      <c r="EQ633" s="54"/>
      <c r="ER633" s="54"/>
      <c r="ES633" s="54"/>
      <c r="ET633" s="54"/>
      <c r="EU633" s="54"/>
      <c r="EV633" s="54"/>
      <c r="EW633" s="54"/>
      <c r="EX633" s="54"/>
      <c r="EY633" s="54"/>
      <c r="EZ633" s="54"/>
      <c r="FA633" s="54"/>
      <c r="FB633" s="54"/>
      <c r="FC633" s="54"/>
      <c r="FD633" s="54"/>
      <c r="FE633" s="54"/>
      <c r="FF633" s="54"/>
      <c r="FG633" s="54"/>
      <c r="FH633" s="54"/>
      <c r="FI633" s="54"/>
      <c r="FJ633" s="54"/>
      <c r="FK633" s="54"/>
      <c r="FL633" s="54"/>
      <c r="FM633" s="54"/>
      <c r="FN633" s="54"/>
      <c r="FO633" s="54"/>
      <c r="FP633" s="54"/>
      <c r="FQ633" s="54"/>
      <c r="FR633" s="54"/>
      <c r="FS633" s="54"/>
      <c r="FT633" s="54"/>
      <c r="FU633" s="54"/>
      <c r="FV633" s="54"/>
      <c r="FW633" s="54"/>
      <c r="FX633" s="54"/>
      <c r="FY633" s="54"/>
      <c r="FZ633" s="54"/>
      <c r="GA633" s="54"/>
      <c r="GB633" s="54"/>
      <c r="GC633" s="54"/>
      <c r="GD633" s="54"/>
      <c r="GE633" s="54"/>
      <c r="GF633" s="54"/>
      <c r="GG633" s="54"/>
      <c r="GH633" s="54"/>
      <c r="GI633" s="54"/>
      <c r="GJ633" s="54"/>
      <c r="GK633" s="54"/>
      <c r="GL633" s="54"/>
      <c r="GM633" s="54"/>
      <c r="GN633" s="54"/>
      <c r="GO633" s="54"/>
      <c r="GP633" s="54"/>
      <c r="GQ633" s="54"/>
      <c r="GR633" s="54"/>
      <c r="GS633" s="54"/>
      <c r="GT633" s="54"/>
      <c r="GU633" s="54"/>
      <c r="GV633" s="54"/>
      <c r="GW633" s="54"/>
      <c r="GX633" s="54"/>
      <c r="GY633" s="54"/>
      <c r="GZ633" s="54"/>
      <c r="HA633" s="54"/>
      <c r="HB633" s="54"/>
      <c r="HC633" s="54"/>
      <c r="HD633" s="54"/>
      <c r="HE633" s="54"/>
      <c r="HF633" s="54"/>
      <c r="HG633" s="54"/>
      <c r="HH633" s="54"/>
      <c r="HI633" s="54"/>
      <c r="HJ633" s="54"/>
      <c r="HK633" s="54"/>
      <c r="HL633" s="54"/>
      <c r="HM633" s="54"/>
      <c r="HN633" s="54"/>
      <c r="HO633" s="54"/>
      <c r="HP633" s="54"/>
      <c r="HQ633" s="54"/>
      <c r="HR633" s="54"/>
      <c r="HS633" s="54"/>
      <c r="HT633" s="54"/>
      <c r="HU633" s="54"/>
      <c r="HV633" s="54"/>
      <c r="HW633" s="54"/>
      <c r="HX633" s="54"/>
      <c r="HY633" s="54"/>
      <c r="HZ633" s="54"/>
      <c r="IA633" s="54"/>
      <c r="IB633" s="54"/>
      <c r="IC633" s="54"/>
      <c r="ID633" s="54"/>
      <c r="IE633" s="54"/>
      <c r="IF633" s="54"/>
      <c r="IG633" s="54"/>
      <c r="IH633" s="54"/>
      <c r="II633" s="54"/>
      <c r="IJ633" s="54"/>
      <c r="IK633" s="54"/>
      <c r="IL633" s="54"/>
      <c r="IM633" s="54"/>
      <c r="IN633" s="54"/>
      <c r="IO633" s="54"/>
      <c r="IP633" s="54"/>
      <c r="IQ633" s="54"/>
      <c r="IR633" s="54"/>
      <c r="IS633" s="54"/>
      <c r="IT633" s="54"/>
      <c r="IU633" s="54"/>
      <c r="IV633" s="54"/>
      <c r="IW633" s="54"/>
      <c r="IX633" s="54"/>
      <c r="IY633" s="54"/>
      <c r="IZ633" s="54"/>
      <c r="JA633" s="54"/>
      <c r="JB633" s="54"/>
      <c r="JC633" s="54"/>
      <c r="JD633" s="54"/>
      <c r="JE633" s="54"/>
      <c r="JF633" s="54"/>
      <c r="JG633" s="54"/>
      <c r="JH633" s="54"/>
      <c r="JI633" s="54"/>
      <c r="JJ633" s="54"/>
      <c r="JK633" s="54"/>
      <c r="JL633" s="54"/>
      <c r="JM633" s="54"/>
      <c r="JN633" s="54"/>
      <c r="JO633" s="54"/>
      <c r="JP633" s="54"/>
      <c r="JQ633" s="54"/>
      <c r="JR633" s="54"/>
      <c r="JS633" s="54"/>
      <c r="JT633" s="54"/>
      <c r="JU633" s="54"/>
      <c r="JV633" s="54"/>
      <c r="JW633" s="54"/>
      <c r="JX633" s="54"/>
      <c r="JY633" s="54"/>
      <c r="JZ633" s="54"/>
      <c r="KA633" s="54"/>
      <c r="KB633" s="54"/>
      <c r="KC633" s="54"/>
      <c r="KD633" s="54"/>
      <c r="KE633" s="54"/>
      <c r="KF633" s="54"/>
      <c r="KG633" s="54"/>
      <c r="KH633" s="54"/>
      <c r="KI633" s="54"/>
      <c r="KJ633" s="54"/>
      <c r="KK633" s="54"/>
      <c r="KL633" s="54"/>
      <c r="KM633" s="54"/>
      <c r="KN633" s="54"/>
      <c r="KO633" s="54"/>
      <c r="KP633" s="54"/>
      <c r="KQ633" s="54"/>
      <c r="KR633" s="54"/>
      <c r="KS633" s="54"/>
      <c r="KT633" s="54"/>
      <c r="KU633" s="54"/>
      <c r="KV633" s="54"/>
      <c r="KW633" s="54"/>
      <c r="KX633" s="54"/>
      <c r="KY633" s="54"/>
      <c r="KZ633" s="54"/>
      <c r="LA633" s="54"/>
      <c r="LB633" s="54"/>
      <c r="LC633" s="54"/>
      <c r="LD633" s="54"/>
      <c r="LE633" s="54"/>
      <c r="LF633" s="54"/>
      <c r="LG633" s="54"/>
      <c r="LH633" s="54"/>
      <c r="LI633" s="54"/>
      <c r="LJ633" s="54"/>
      <c r="LK633" s="54"/>
      <c r="LL633" s="54"/>
      <c r="LM633" s="54"/>
      <c r="LN633" s="54"/>
      <c r="LO633" s="54"/>
      <c r="LP633" s="54"/>
      <c r="LQ633" s="54"/>
      <c r="LR633" s="54"/>
      <c r="LS633" s="54"/>
      <c r="LT633" s="54"/>
      <c r="LU633" s="54"/>
      <c r="LV633" s="54"/>
      <c r="LW633" s="54"/>
      <c r="LX633" s="54"/>
      <c r="LY633" s="54"/>
      <c r="LZ633" s="54"/>
      <c r="MA633" s="54"/>
      <c r="MB633" s="54"/>
      <c r="MC633" s="54"/>
      <c r="MD633" s="54"/>
      <c r="ME633" s="54"/>
      <c r="MF633" s="54"/>
      <c r="MG633" s="54"/>
      <c r="MH633" s="54"/>
      <c r="MI633" s="54"/>
      <c r="MJ633" s="54"/>
      <c r="MK633" s="54"/>
      <c r="ML633" s="54"/>
      <c r="MM633" s="54"/>
      <c r="MN633" s="54"/>
      <c r="MO633" s="54"/>
      <c r="MP633" s="54"/>
      <c r="MQ633" s="54"/>
      <c r="MR633" s="54"/>
      <c r="MS633" s="54"/>
      <c r="MT633" s="54"/>
      <c r="MU633" s="54"/>
      <c r="MV633" s="54"/>
      <c r="MW633" s="54"/>
      <c r="MX633" s="54"/>
      <c r="MY633" s="54"/>
      <c r="MZ633" s="54"/>
      <c r="NA633" s="54"/>
      <c r="NB633" s="54"/>
      <c r="NC633" s="54"/>
      <c r="ND633" s="54"/>
      <c r="NE633" s="54"/>
      <c r="NF633" s="54"/>
      <c r="NG633" s="54"/>
      <c r="NH633" s="54"/>
      <c r="NI633" s="54"/>
      <c r="NJ633" s="54"/>
      <c r="NK633" s="54"/>
      <c r="NL633" s="54"/>
      <c r="NM633" s="54"/>
      <c r="NN633" s="54"/>
      <c r="NO633" s="54"/>
      <c r="NP633" s="54"/>
      <c r="NQ633" s="54"/>
      <c r="NR633" s="54"/>
      <c r="NS633" s="54"/>
      <c r="NT633" s="54"/>
      <c r="NU633" s="54"/>
      <c r="NV633" s="54"/>
      <c r="NW633" s="54"/>
      <c r="NX633" s="54"/>
      <c r="NY633" s="54"/>
      <c r="NZ633" s="54"/>
      <c r="OA633" s="54"/>
      <c r="OB633" s="54"/>
      <c r="OC633" s="54"/>
      <c r="OD633" s="54"/>
      <c r="OE633" s="54"/>
      <c r="OF633" s="54"/>
      <c r="OG633" s="54"/>
      <c r="OH633" s="54"/>
      <c r="OI633" s="54"/>
      <c r="OJ633" s="54"/>
      <c r="OK633" s="54"/>
      <c r="OL633" s="54"/>
      <c r="OM633" s="54"/>
      <c r="ON633" s="54"/>
      <c r="OO633" s="54"/>
      <c r="OP633" s="54"/>
      <c r="OQ633" s="54"/>
      <c r="OR633" s="54"/>
      <c r="OS633" s="54"/>
      <c r="OT633" s="54"/>
      <c r="OU633" s="54"/>
      <c r="OV633" s="54"/>
      <c r="OW633" s="54"/>
      <c r="OX633" s="54"/>
      <c r="OY633" s="54"/>
      <c r="OZ633" s="54"/>
      <c r="PA633" s="54"/>
      <c r="PB633" s="54"/>
      <c r="PC633" s="54"/>
      <c r="PD633" s="54"/>
      <c r="PE633" s="54"/>
      <c r="PF633" s="54"/>
      <c r="PG633" s="54"/>
      <c r="PH633" s="54"/>
      <c r="PI633" s="54"/>
      <c r="PJ633" s="54"/>
      <c r="PK633" s="54"/>
      <c r="PL633" s="54"/>
      <c r="PM633" s="54"/>
      <c r="PN633" s="54"/>
      <c r="PO633" s="54"/>
      <c r="PP633" s="54"/>
      <c r="PQ633" s="54"/>
      <c r="PR633" s="54"/>
      <c r="PS633" s="54"/>
      <c r="PT633" s="54"/>
      <c r="PU633" s="54"/>
      <c r="PV633" s="54"/>
      <c r="PW633" s="54"/>
      <c r="PX633" s="54"/>
      <c r="PY633" s="54"/>
      <c r="PZ633" s="54"/>
      <c r="QA633" s="54"/>
      <c r="QB633" s="54"/>
      <c r="QC633" s="54"/>
      <c r="QD633" s="54"/>
      <c r="QE633" s="54"/>
      <c r="QF633" s="54"/>
      <c r="QG633" s="54"/>
      <c r="QH633" s="54"/>
      <c r="QI633" s="54"/>
      <c r="QJ633" s="54"/>
      <c r="QK633" s="54"/>
      <c r="QL633" s="54"/>
      <c r="QM633" s="54"/>
      <c r="QN633" s="54"/>
      <c r="QO633" s="54"/>
      <c r="QP633" s="54"/>
      <c r="QQ633" s="54"/>
      <c r="QR633" s="54"/>
      <c r="QS633" s="54"/>
      <c r="QT633" s="54"/>
      <c r="QU633" s="54"/>
      <c r="QV633" s="54"/>
      <c r="QW633" s="54"/>
      <c r="QX633" s="54"/>
      <c r="QY633" s="54"/>
      <c r="QZ633" s="54"/>
      <c r="RA633" s="54"/>
      <c r="RB633" s="54"/>
      <c r="RC633" s="54"/>
      <c r="RD633" s="54"/>
      <c r="RE633" s="54"/>
      <c r="RF633" s="54"/>
      <c r="RG633" s="54"/>
      <c r="RH633" s="54"/>
      <c r="RI633" s="54"/>
      <c r="RJ633" s="54"/>
      <c r="RK633" s="54"/>
      <c r="RL633" s="54"/>
      <c r="RM633" s="54"/>
      <c r="RN633" s="54"/>
      <c r="RO633" s="54"/>
      <c r="RP633" s="54"/>
      <c r="RQ633" s="54"/>
      <c r="RR633" s="54"/>
      <c r="RS633" s="54"/>
      <c r="RT633" s="54"/>
      <c r="RU633" s="54"/>
      <c r="RV633" s="54"/>
      <c r="RW633" s="54"/>
      <c r="RX633" s="54"/>
      <c r="RY633" s="54"/>
      <c r="RZ633" s="54"/>
      <c r="SA633" s="54"/>
      <c r="SB633" s="54"/>
      <c r="SC633" s="54"/>
      <c r="SD633" s="54"/>
      <c r="SE633" s="54"/>
      <c r="SF633" s="54"/>
      <c r="SG633" s="54"/>
      <c r="SH633" s="54"/>
      <c r="SI633" s="54"/>
      <c r="SJ633" s="54"/>
      <c r="SK633" s="54"/>
      <c r="SL633" s="54"/>
      <c r="SM633" s="54"/>
      <c r="SN633" s="54"/>
      <c r="SO633" s="54"/>
      <c r="SP633" s="54"/>
      <c r="SQ633" s="54"/>
      <c r="SR633" s="54"/>
      <c r="SS633" s="54"/>
      <c r="ST633" s="54"/>
      <c r="SU633" s="54"/>
      <c r="SV633" s="54"/>
      <c r="SW633" s="54"/>
      <c r="SX633" s="54"/>
      <c r="SY633" s="54"/>
      <c r="SZ633" s="54"/>
      <c r="TA633" s="54"/>
      <c r="TB633" s="54"/>
      <c r="TC633" s="54"/>
      <c r="TD633" s="54"/>
      <c r="TE633" s="54"/>
      <c r="TF633" s="54"/>
      <c r="TG633" s="54"/>
      <c r="TH633" s="54"/>
      <c r="TI633" s="54"/>
      <c r="TJ633" s="54"/>
      <c r="TK633" s="54"/>
      <c r="TL633" s="54"/>
      <c r="TM633" s="54"/>
      <c r="TN633" s="54"/>
      <c r="TO633" s="54"/>
      <c r="TP633" s="54"/>
      <c r="TQ633" s="54"/>
      <c r="TR633" s="54"/>
      <c r="TS633" s="54"/>
      <c r="TT633" s="54"/>
      <c r="TU633" s="54"/>
      <c r="TV633" s="54"/>
      <c r="TW633" s="54"/>
      <c r="TX633" s="54"/>
      <c r="TY633" s="54"/>
      <c r="TZ633" s="54"/>
      <c r="UA633" s="54"/>
      <c r="UB633" s="54"/>
      <c r="UC633" s="54"/>
      <c r="UD633" s="54"/>
      <c r="UE633" s="54"/>
      <c r="UF633" s="54"/>
      <c r="UG633" s="54"/>
      <c r="UH633" s="54"/>
      <c r="UI633" s="54"/>
      <c r="UJ633" s="54"/>
      <c r="UK633" s="54"/>
      <c r="UL633" s="54"/>
      <c r="UM633" s="54"/>
      <c r="UN633" s="54"/>
      <c r="UO633" s="54"/>
      <c r="UP633" s="54"/>
      <c r="UQ633" s="54"/>
      <c r="UR633" s="54"/>
      <c r="US633" s="54"/>
      <c r="UT633" s="54"/>
      <c r="UU633" s="54"/>
      <c r="UV633" s="54"/>
      <c r="UW633" s="54"/>
      <c r="UX633" s="54"/>
      <c r="UY633" s="54"/>
      <c r="UZ633" s="54"/>
      <c r="VA633" s="54"/>
      <c r="VB633" s="54"/>
      <c r="VC633" s="54"/>
      <c r="VD633" s="54"/>
      <c r="VE633" s="54"/>
      <c r="VF633" s="54"/>
      <c r="VG633" s="54"/>
      <c r="VH633" s="54"/>
      <c r="VI633" s="54"/>
      <c r="VJ633" s="54"/>
      <c r="VK633" s="54"/>
      <c r="VL633" s="54"/>
      <c r="VM633" s="54"/>
      <c r="VN633" s="54"/>
      <c r="VO633" s="54"/>
      <c r="VP633" s="54"/>
      <c r="VQ633" s="54"/>
      <c r="VR633" s="54"/>
      <c r="VS633" s="54"/>
      <c r="VT633" s="54"/>
      <c r="VU633" s="54"/>
      <c r="VV633" s="54"/>
      <c r="VW633" s="54"/>
      <c r="VX633" s="54"/>
      <c r="VY633" s="54"/>
      <c r="VZ633" s="54"/>
      <c r="WA633" s="54"/>
      <c r="WB633" s="54"/>
      <c r="WC633" s="54"/>
      <c r="WD633" s="54"/>
      <c r="WE633" s="54"/>
      <c r="WF633" s="54"/>
      <c r="WG633" s="54"/>
      <c r="WH633" s="54"/>
      <c r="WI633" s="54"/>
      <c r="WJ633" s="54"/>
      <c r="WK633" s="54"/>
      <c r="WL633" s="54"/>
      <c r="WM633" s="54"/>
      <c r="WN633" s="54"/>
      <c r="WO633" s="54"/>
      <c r="WP633" s="54"/>
      <c r="WQ633" s="54"/>
      <c r="WR633" s="54"/>
      <c r="WS633" s="54"/>
      <c r="WT633" s="54"/>
      <c r="WU633" s="54"/>
      <c r="WV633" s="54"/>
      <c r="WW633" s="54"/>
      <c r="WX633" s="54"/>
      <c r="WY633" s="54"/>
      <c r="WZ633" s="54"/>
      <c r="XA633" s="54"/>
      <c r="XB633" s="54"/>
      <c r="XC633" s="54"/>
      <c r="XD633" s="54"/>
      <c r="XE633" s="54"/>
      <c r="XF633" s="54"/>
      <c r="XG633" s="54"/>
      <c r="XH633" s="54"/>
      <c r="XI633" s="54"/>
      <c r="XJ633" s="54"/>
      <c r="XK633" s="54"/>
      <c r="XL633" s="54"/>
      <c r="XM633" s="54"/>
      <c r="XN633" s="54"/>
      <c r="XO633" s="54"/>
      <c r="XP633" s="54"/>
      <c r="XQ633" s="54"/>
      <c r="XR633" s="54"/>
      <c r="XS633" s="54"/>
      <c r="XT633" s="54"/>
      <c r="XU633" s="54"/>
      <c r="XV633" s="54"/>
      <c r="XW633" s="54"/>
      <c r="XX633" s="54"/>
      <c r="XY633" s="54"/>
      <c r="XZ633" s="54"/>
      <c r="YA633" s="54"/>
      <c r="YB633" s="54"/>
      <c r="YC633" s="54"/>
      <c r="YD633" s="54"/>
      <c r="YE633" s="54"/>
      <c r="YF633" s="54"/>
      <c r="YG633" s="54"/>
      <c r="YH633" s="54"/>
      <c r="YI633" s="54"/>
      <c r="YJ633" s="54"/>
      <c r="YK633" s="54"/>
      <c r="YL633" s="54"/>
      <c r="YM633" s="54"/>
      <c r="YN633" s="54"/>
      <c r="YO633" s="54"/>
      <c r="YP633" s="54"/>
      <c r="YQ633" s="54"/>
      <c r="YR633" s="54"/>
      <c r="YS633" s="54"/>
      <c r="YT633" s="54"/>
      <c r="YU633" s="54"/>
      <c r="YV633" s="54"/>
      <c r="YW633" s="54"/>
      <c r="YX633" s="54"/>
      <c r="YY633" s="54"/>
      <c r="YZ633" s="54"/>
      <c r="ZA633" s="54"/>
      <c r="ZB633" s="54"/>
      <c r="ZC633" s="54"/>
      <c r="ZD633" s="54"/>
      <c r="ZE633" s="54"/>
      <c r="ZF633" s="54"/>
      <c r="ZG633" s="54"/>
      <c r="ZH633" s="54"/>
      <c r="ZI633" s="54"/>
      <c r="ZJ633" s="54"/>
      <c r="ZK633" s="54"/>
      <c r="ZL633" s="54"/>
      <c r="ZM633" s="54"/>
      <c r="ZN633" s="54"/>
      <c r="ZO633" s="54"/>
      <c r="ZP633" s="54"/>
      <c r="ZQ633" s="54"/>
      <c r="ZR633" s="54"/>
      <c r="ZS633" s="54"/>
      <c r="ZT633" s="54"/>
      <c r="ZU633" s="54"/>
      <c r="ZV633" s="54"/>
      <c r="ZW633" s="54"/>
      <c r="ZX633" s="54"/>
      <c r="ZY633" s="54"/>
      <c r="ZZ633" s="54"/>
    </row>
    <row r="634" spans="1:702" x14ac:dyDescent="0.2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  <c r="EP634" s="54"/>
      <c r="EQ634" s="54"/>
      <c r="ER634" s="54"/>
      <c r="ES634" s="54"/>
      <c r="ET634" s="54"/>
      <c r="EU634" s="54"/>
      <c r="EV634" s="54"/>
      <c r="EW634" s="54"/>
      <c r="EX634" s="54"/>
      <c r="EY634" s="54"/>
      <c r="EZ634" s="54"/>
      <c r="FA634" s="54"/>
      <c r="FB634" s="54"/>
      <c r="FC634" s="54"/>
      <c r="FD634" s="54"/>
      <c r="FE634" s="54"/>
      <c r="FF634" s="54"/>
      <c r="FG634" s="54"/>
      <c r="FH634" s="54"/>
      <c r="FI634" s="54"/>
      <c r="FJ634" s="54"/>
      <c r="FK634" s="54"/>
      <c r="FL634" s="54"/>
      <c r="FM634" s="54"/>
      <c r="FN634" s="54"/>
      <c r="FO634" s="54"/>
      <c r="FP634" s="54"/>
      <c r="FQ634" s="54"/>
      <c r="FR634" s="54"/>
      <c r="FS634" s="54"/>
      <c r="FT634" s="54"/>
      <c r="FU634" s="54"/>
      <c r="FV634" s="54"/>
      <c r="FW634" s="54"/>
      <c r="FX634" s="54"/>
      <c r="FY634" s="54"/>
      <c r="FZ634" s="54"/>
      <c r="GA634" s="54"/>
      <c r="GB634" s="54"/>
      <c r="GC634" s="54"/>
      <c r="GD634" s="54"/>
      <c r="GE634" s="54"/>
      <c r="GF634" s="54"/>
      <c r="GG634" s="54"/>
      <c r="GH634" s="54"/>
      <c r="GI634" s="54"/>
      <c r="GJ634" s="54"/>
      <c r="GK634" s="54"/>
      <c r="GL634" s="54"/>
      <c r="GM634" s="54"/>
      <c r="GN634" s="54"/>
      <c r="GO634" s="54"/>
      <c r="GP634" s="54"/>
      <c r="GQ634" s="54"/>
      <c r="GR634" s="54"/>
      <c r="GS634" s="54"/>
      <c r="GT634" s="54"/>
      <c r="GU634" s="54"/>
      <c r="GV634" s="54"/>
      <c r="GW634" s="54"/>
      <c r="GX634" s="54"/>
      <c r="GY634" s="54"/>
      <c r="GZ634" s="54"/>
      <c r="HA634" s="54"/>
      <c r="HB634" s="54"/>
      <c r="HC634" s="54"/>
      <c r="HD634" s="54"/>
      <c r="HE634" s="54"/>
      <c r="HF634" s="54"/>
      <c r="HG634" s="54"/>
      <c r="HH634" s="54"/>
      <c r="HI634" s="54"/>
      <c r="HJ634" s="54"/>
      <c r="HK634" s="54"/>
      <c r="HL634" s="54"/>
      <c r="HM634" s="54"/>
      <c r="HN634" s="54"/>
      <c r="HO634" s="54"/>
      <c r="HP634" s="54"/>
      <c r="HQ634" s="54"/>
      <c r="HR634" s="54"/>
      <c r="HS634" s="54"/>
      <c r="HT634" s="54"/>
      <c r="HU634" s="54"/>
      <c r="HV634" s="54"/>
      <c r="HW634" s="54"/>
      <c r="HX634" s="54"/>
      <c r="HY634" s="54"/>
      <c r="HZ634" s="54"/>
      <c r="IA634" s="54"/>
      <c r="IB634" s="54"/>
      <c r="IC634" s="54"/>
      <c r="ID634" s="54"/>
      <c r="IE634" s="54"/>
      <c r="IF634" s="54"/>
      <c r="IG634" s="54"/>
      <c r="IH634" s="54"/>
      <c r="II634" s="54"/>
      <c r="IJ634" s="54"/>
      <c r="IK634" s="54"/>
      <c r="IL634" s="54"/>
      <c r="IM634" s="54"/>
      <c r="IN634" s="54"/>
      <c r="IO634" s="54"/>
      <c r="IP634" s="54"/>
      <c r="IQ634" s="54"/>
      <c r="IR634" s="54"/>
      <c r="IS634" s="54"/>
      <c r="IT634" s="54"/>
      <c r="IU634" s="54"/>
      <c r="IV634" s="54"/>
      <c r="IW634" s="54"/>
      <c r="IX634" s="54"/>
      <c r="IY634" s="54"/>
      <c r="IZ634" s="54"/>
      <c r="JA634" s="54"/>
      <c r="JB634" s="54"/>
      <c r="JC634" s="54"/>
      <c r="JD634" s="54"/>
      <c r="JE634" s="54"/>
      <c r="JF634" s="54"/>
      <c r="JG634" s="54"/>
      <c r="JH634" s="54"/>
      <c r="JI634" s="54"/>
      <c r="JJ634" s="54"/>
      <c r="JK634" s="54"/>
      <c r="JL634" s="54"/>
      <c r="JM634" s="54"/>
      <c r="JN634" s="54"/>
      <c r="JO634" s="54"/>
      <c r="JP634" s="54"/>
      <c r="JQ634" s="54"/>
      <c r="JR634" s="54"/>
      <c r="JS634" s="54"/>
      <c r="JT634" s="54"/>
      <c r="JU634" s="54"/>
      <c r="JV634" s="54"/>
      <c r="JW634" s="54"/>
      <c r="JX634" s="54"/>
      <c r="JY634" s="54"/>
      <c r="JZ634" s="54"/>
      <c r="KA634" s="54"/>
      <c r="KB634" s="54"/>
      <c r="KC634" s="54"/>
      <c r="KD634" s="54"/>
      <c r="KE634" s="54"/>
      <c r="KF634" s="54"/>
      <c r="KG634" s="54"/>
      <c r="KH634" s="54"/>
      <c r="KI634" s="54"/>
      <c r="KJ634" s="54"/>
      <c r="KK634" s="54"/>
      <c r="KL634" s="54"/>
      <c r="KM634" s="54"/>
      <c r="KN634" s="54"/>
      <c r="KO634" s="54"/>
      <c r="KP634" s="54"/>
      <c r="KQ634" s="54"/>
      <c r="KR634" s="54"/>
      <c r="KS634" s="54"/>
      <c r="KT634" s="54"/>
      <c r="KU634" s="54"/>
      <c r="KV634" s="54"/>
      <c r="KW634" s="54"/>
      <c r="KX634" s="54"/>
      <c r="KY634" s="54"/>
      <c r="KZ634" s="54"/>
      <c r="LA634" s="54"/>
      <c r="LB634" s="54"/>
      <c r="LC634" s="54"/>
      <c r="LD634" s="54"/>
      <c r="LE634" s="54"/>
      <c r="LF634" s="54"/>
      <c r="LG634" s="54"/>
      <c r="LH634" s="54"/>
      <c r="LI634" s="54"/>
      <c r="LJ634" s="54"/>
      <c r="LK634" s="54"/>
      <c r="LL634" s="54"/>
      <c r="LM634" s="54"/>
      <c r="LN634" s="54"/>
      <c r="LO634" s="54"/>
      <c r="LP634" s="54"/>
      <c r="LQ634" s="54"/>
      <c r="LR634" s="54"/>
      <c r="LS634" s="54"/>
      <c r="LT634" s="54"/>
      <c r="LU634" s="54"/>
      <c r="LV634" s="54"/>
      <c r="LW634" s="54"/>
      <c r="LX634" s="54"/>
      <c r="LY634" s="54"/>
      <c r="LZ634" s="54"/>
      <c r="MA634" s="54"/>
      <c r="MB634" s="54"/>
      <c r="MC634" s="54"/>
      <c r="MD634" s="54"/>
      <c r="ME634" s="54"/>
      <c r="MF634" s="54"/>
      <c r="MG634" s="54"/>
      <c r="MH634" s="54"/>
      <c r="MI634" s="54"/>
      <c r="MJ634" s="54"/>
      <c r="MK634" s="54"/>
      <c r="ML634" s="54"/>
      <c r="MM634" s="54"/>
      <c r="MN634" s="54"/>
      <c r="MO634" s="54"/>
      <c r="MP634" s="54"/>
      <c r="MQ634" s="54"/>
      <c r="MR634" s="54"/>
      <c r="MS634" s="54"/>
      <c r="MT634" s="54"/>
      <c r="MU634" s="54"/>
      <c r="MV634" s="54"/>
      <c r="MW634" s="54"/>
      <c r="MX634" s="54"/>
      <c r="MY634" s="54"/>
      <c r="MZ634" s="54"/>
      <c r="NA634" s="54"/>
      <c r="NB634" s="54"/>
      <c r="NC634" s="54"/>
      <c r="ND634" s="54"/>
      <c r="NE634" s="54"/>
      <c r="NF634" s="54"/>
      <c r="NG634" s="54"/>
      <c r="NH634" s="54"/>
      <c r="NI634" s="54"/>
      <c r="NJ634" s="54"/>
      <c r="NK634" s="54"/>
      <c r="NL634" s="54"/>
      <c r="NM634" s="54"/>
      <c r="NN634" s="54"/>
      <c r="NO634" s="54"/>
      <c r="NP634" s="54"/>
      <c r="NQ634" s="54"/>
      <c r="NR634" s="54"/>
      <c r="NS634" s="54"/>
      <c r="NT634" s="54"/>
      <c r="NU634" s="54"/>
      <c r="NV634" s="54"/>
      <c r="NW634" s="54"/>
      <c r="NX634" s="54"/>
      <c r="NY634" s="54"/>
      <c r="NZ634" s="54"/>
      <c r="OA634" s="54"/>
      <c r="OB634" s="54"/>
      <c r="OC634" s="54"/>
      <c r="OD634" s="54"/>
      <c r="OE634" s="54"/>
      <c r="OF634" s="54"/>
      <c r="OG634" s="54"/>
      <c r="OH634" s="54"/>
      <c r="OI634" s="54"/>
      <c r="OJ634" s="54"/>
      <c r="OK634" s="54"/>
      <c r="OL634" s="54"/>
      <c r="OM634" s="54"/>
      <c r="ON634" s="54"/>
      <c r="OO634" s="54"/>
      <c r="OP634" s="54"/>
      <c r="OQ634" s="54"/>
      <c r="OR634" s="54"/>
      <c r="OS634" s="54"/>
      <c r="OT634" s="54"/>
      <c r="OU634" s="54"/>
      <c r="OV634" s="54"/>
      <c r="OW634" s="54"/>
      <c r="OX634" s="54"/>
      <c r="OY634" s="54"/>
      <c r="OZ634" s="54"/>
      <c r="PA634" s="54"/>
      <c r="PB634" s="54"/>
      <c r="PC634" s="54"/>
      <c r="PD634" s="54"/>
      <c r="PE634" s="54"/>
      <c r="PF634" s="54"/>
      <c r="PG634" s="54"/>
      <c r="PH634" s="54"/>
      <c r="PI634" s="54"/>
      <c r="PJ634" s="54"/>
      <c r="PK634" s="54"/>
      <c r="PL634" s="54"/>
      <c r="PM634" s="54"/>
      <c r="PN634" s="54"/>
      <c r="PO634" s="54"/>
      <c r="PP634" s="54"/>
      <c r="PQ634" s="54"/>
      <c r="PR634" s="54"/>
      <c r="PS634" s="54"/>
      <c r="PT634" s="54"/>
      <c r="PU634" s="54"/>
      <c r="PV634" s="54"/>
      <c r="PW634" s="54"/>
      <c r="PX634" s="54"/>
      <c r="PY634" s="54"/>
      <c r="PZ634" s="54"/>
      <c r="QA634" s="54"/>
      <c r="QB634" s="54"/>
      <c r="QC634" s="54"/>
      <c r="QD634" s="54"/>
      <c r="QE634" s="54"/>
      <c r="QF634" s="54"/>
      <c r="QG634" s="54"/>
      <c r="QH634" s="54"/>
      <c r="QI634" s="54"/>
      <c r="QJ634" s="54"/>
      <c r="QK634" s="54"/>
      <c r="QL634" s="54"/>
      <c r="QM634" s="54"/>
      <c r="QN634" s="54"/>
      <c r="QO634" s="54"/>
      <c r="QP634" s="54"/>
      <c r="QQ634" s="54"/>
      <c r="QR634" s="54"/>
      <c r="QS634" s="54"/>
      <c r="QT634" s="54"/>
      <c r="QU634" s="54"/>
      <c r="QV634" s="54"/>
      <c r="QW634" s="54"/>
      <c r="QX634" s="54"/>
      <c r="QY634" s="54"/>
      <c r="QZ634" s="54"/>
      <c r="RA634" s="54"/>
      <c r="RB634" s="54"/>
      <c r="RC634" s="54"/>
      <c r="RD634" s="54"/>
      <c r="RE634" s="54"/>
      <c r="RF634" s="54"/>
      <c r="RG634" s="54"/>
      <c r="RH634" s="54"/>
      <c r="RI634" s="54"/>
      <c r="RJ634" s="54"/>
      <c r="RK634" s="54"/>
      <c r="RL634" s="54"/>
      <c r="RM634" s="54"/>
      <c r="RN634" s="54"/>
      <c r="RO634" s="54"/>
      <c r="RP634" s="54"/>
      <c r="RQ634" s="54"/>
      <c r="RR634" s="54"/>
      <c r="RS634" s="54"/>
      <c r="RT634" s="54"/>
      <c r="RU634" s="54"/>
      <c r="RV634" s="54"/>
      <c r="RW634" s="54"/>
      <c r="RX634" s="54"/>
      <c r="RY634" s="54"/>
      <c r="RZ634" s="54"/>
      <c r="SA634" s="54"/>
      <c r="SB634" s="54"/>
      <c r="SC634" s="54"/>
      <c r="SD634" s="54"/>
      <c r="SE634" s="54"/>
      <c r="SF634" s="54"/>
      <c r="SG634" s="54"/>
      <c r="SH634" s="54"/>
      <c r="SI634" s="54"/>
      <c r="SJ634" s="54"/>
      <c r="SK634" s="54"/>
      <c r="SL634" s="54"/>
      <c r="SM634" s="54"/>
      <c r="SN634" s="54"/>
      <c r="SO634" s="54"/>
      <c r="SP634" s="54"/>
      <c r="SQ634" s="54"/>
      <c r="SR634" s="54"/>
      <c r="SS634" s="54"/>
      <c r="ST634" s="54"/>
      <c r="SU634" s="54"/>
      <c r="SV634" s="54"/>
      <c r="SW634" s="54"/>
      <c r="SX634" s="54"/>
      <c r="SY634" s="54"/>
      <c r="SZ634" s="54"/>
      <c r="TA634" s="54"/>
      <c r="TB634" s="54"/>
      <c r="TC634" s="54"/>
      <c r="TD634" s="54"/>
      <c r="TE634" s="54"/>
      <c r="TF634" s="54"/>
      <c r="TG634" s="54"/>
      <c r="TH634" s="54"/>
      <c r="TI634" s="54"/>
      <c r="TJ634" s="54"/>
      <c r="TK634" s="54"/>
      <c r="TL634" s="54"/>
      <c r="TM634" s="54"/>
      <c r="TN634" s="54"/>
      <c r="TO634" s="54"/>
      <c r="TP634" s="54"/>
      <c r="TQ634" s="54"/>
      <c r="TR634" s="54"/>
      <c r="TS634" s="54"/>
      <c r="TT634" s="54"/>
      <c r="TU634" s="54"/>
      <c r="TV634" s="54"/>
      <c r="TW634" s="54"/>
      <c r="TX634" s="54"/>
      <c r="TY634" s="54"/>
      <c r="TZ634" s="54"/>
      <c r="UA634" s="54"/>
      <c r="UB634" s="54"/>
      <c r="UC634" s="54"/>
      <c r="UD634" s="54"/>
      <c r="UE634" s="54"/>
      <c r="UF634" s="54"/>
      <c r="UG634" s="54"/>
      <c r="UH634" s="54"/>
      <c r="UI634" s="54"/>
      <c r="UJ634" s="54"/>
      <c r="UK634" s="54"/>
      <c r="UL634" s="54"/>
      <c r="UM634" s="54"/>
      <c r="UN634" s="54"/>
      <c r="UO634" s="54"/>
      <c r="UP634" s="54"/>
      <c r="UQ634" s="54"/>
      <c r="UR634" s="54"/>
      <c r="US634" s="54"/>
      <c r="UT634" s="54"/>
      <c r="UU634" s="54"/>
      <c r="UV634" s="54"/>
      <c r="UW634" s="54"/>
      <c r="UX634" s="54"/>
      <c r="UY634" s="54"/>
      <c r="UZ634" s="54"/>
      <c r="VA634" s="54"/>
      <c r="VB634" s="54"/>
      <c r="VC634" s="54"/>
      <c r="VD634" s="54"/>
      <c r="VE634" s="54"/>
      <c r="VF634" s="54"/>
      <c r="VG634" s="54"/>
      <c r="VH634" s="54"/>
      <c r="VI634" s="54"/>
      <c r="VJ634" s="54"/>
      <c r="VK634" s="54"/>
      <c r="VL634" s="54"/>
      <c r="VM634" s="54"/>
      <c r="VN634" s="54"/>
      <c r="VO634" s="54"/>
      <c r="VP634" s="54"/>
      <c r="VQ634" s="54"/>
      <c r="VR634" s="54"/>
      <c r="VS634" s="54"/>
      <c r="VT634" s="54"/>
      <c r="VU634" s="54"/>
      <c r="VV634" s="54"/>
      <c r="VW634" s="54"/>
      <c r="VX634" s="54"/>
      <c r="VY634" s="54"/>
      <c r="VZ634" s="54"/>
      <c r="WA634" s="54"/>
      <c r="WB634" s="54"/>
      <c r="WC634" s="54"/>
      <c r="WD634" s="54"/>
      <c r="WE634" s="54"/>
      <c r="WF634" s="54"/>
      <c r="WG634" s="54"/>
      <c r="WH634" s="54"/>
      <c r="WI634" s="54"/>
      <c r="WJ634" s="54"/>
      <c r="WK634" s="54"/>
      <c r="WL634" s="54"/>
      <c r="WM634" s="54"/>
      <c r="WN634" s="54"/>
      <c r="WO634" s="54"/>
      <c r="WP634" s="54"/>
      <c r="WQ634" s="54"/>
      <c r="WR634" s="54"/>
      <c r="WS634" s="54"/>
      <c r="WT634" s="54"/>
      <c r="WU634" s="54"/>
      <c r="WV634" s="54"/>
      <c r="WW634" s="54"/>
      <c r="WX634" s="54"/>
      <c r="WY634" s="54"/>
      <c r="WZ634" s="54"/>
      <c r="XA634" s="54"/>
      <c r="XB634" s="54"/>
      <c r="XC634" s="54"/>
      <c r="XD634" s="54"/>
      <c r="XE634" s="54"/>
      <c r="XF634" s="54"/>
      <c r="XG634" s="54"/>
      <c r="XH634" s="54"/>
      <c r="XI634" s="54"/>
      <c r="XJ634" s="54"/>
      <c r="XK634" s="54"/>
      <c r="XL634" s="54"/>
      <c r="XM634" s="54"/>
      <c r="XN634" s="54"/>
      <c r="XO634" s="54"/>
      <c r="XP634" s="54"/>
      <c r="XQ634" s="54"/>
      <c r="XR634" s="54"/>
      <c r="XS634" s="54"/>
      <c r="XT634" s="54"/>
      <c r="XU634" s="54"/>
      <c r="XV634" s="54"/>
      <c r="XW634" s="54"/>
      <c r="XX634" s="54"/>
      <c r="XY634" s="54"/>
      <c r="XZ634" s="54"/>
      <c r="YA634" s="54"/>
      <c r="YB634" s="54"/>
      <c r="YC634" s="54"/>
      <c r="YD634" s="54"/>
      <c r="YE634" s="54"/>
      <c r="YF634" s="54"/>
      <c r="YG634" s="54"/>
      <c r="YH634" s="54"/>
      <c r="YI634" s="54"/>
      <c r="YJ634" s="54"/>
      <c r="YK634" s="54"/>
      <c r="YL634" s="54"/>
      <c r="YM634" s="54"/>
      <c r="YN634" s="54"/>
      <c r="YO634" s="54"/>
      <c r="YP634" s="54"/>
      <c r="YQ634" s="54"/>
      <c r="YR634" s="54"/>
      <c r="YS634" s="54"/>
      <c r="YT634" s="54"/>
      <c r="YU634" s="54"/>
      <c r="YV634" s="54"/>
      <c r="YW634" s="54"/>
      <c r="YX634" s="54"/>
      <c r="YY634" s="54"/>
      <c r="YZ634" s="54"/>
      <c r="ZA634" s="54"/>
      <c r="ZB634" s="54"/>
      <c r="ZC634" s="54"/>
      <c r="ZD634" s="54"/>
      <c r="ZE634" s="54"/>
      <c r="ZF634" s="54"/>
      <c r="ZG634" s="54"/>
      <c r="ZH634" s="54"/>
      <c r="ZI634" s="54"/>
      <c r="ZJ634" s="54"/>
      <c r="ZK634" s="54"/>
      <c r="ZL634" s="54"/>
      <c r="ZM634" s="54"/>
      <c r="ZN634" s="54"/>
      <c r="ZO634" s="54"/>
      <c r="ZP634" s="54"/>
      <c r="ZQ634" s="54"/>
      <c r="ZR634" s="54"/>
      <c r="ZS634" s="54"/>
      <c r="ZT634" s="54"/>
      <c r="ZU634" s="54"/>
      <c r="ZV634" s="54"/>
      <c r="ZW634" s="54"/>
      <c r="ZX634" s="54"/>
      <c r="ZY634" s="54"/>
      <c r="ZZ634" s="54"/>
    </row>
    <row r="635" spans="1:702" x14ac:dyDescent="0.2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  <c r="EP635" s="54"/>
      <c r="EQ635" s="54"/>
      <c r="ER635" s="54"/>
      <c r="ES635" s="54"/>
      <c r="ET635" s="54"/>
      <c r="EU635" s="54"/>
      <c r="EV635" s="54"/>
      <c r="EW635" s="54"/>
      <c r="EX635" s="54"/>
      <c r="EY635" s="54"/>
      <c r="EZ635" s="54"/>
      <c r="FA635" s="54"/>
      <c r="FB635" s="54"/>
      <c r="FC635" s="54"/>
      <c r="FD635" s="54"/>
      <c r="FE635" s="54"/>
      <c r="FF635" s="54"/>
      <c r="FG635" s="54"/>
      <c r="FH635" s="54"/>
      <c r="FI635" s="54"/>
      <c r="FJ635" s="54"/>
      <c r="FK635" s="54"/>
      <c r="FL635" s="54"/>
      <c r="FM635" s="54"/>
      <c r="FN635" s="54"/>
      <c r="FO635" s="54"/>
      <c r="FP635" s="54"/>
      <c r="FQ635" s="54"/>
      <c r="FR635" s="54"/>
      <c r="FS635" s="54"/>
      <c r="FT635" s="54"/>
      <c r="FU635" s="54"/>
      <c r="FV635" s="54"/>
      <c r="FW635" s="54"/>
      <c r="FX635" s="54"/>
      <c r="FY635" s="54"/>
      <c r="FZ635" s="54"/>
      <c r="GA635" s="54"/>
      <c r="GB635" s="54"/>
      <c r="GC635" s="54"/>
      <c r="GD635" s="54"/>
      <c r="GE635" s="54"/>
      <c r="GF635" s="54"/>
      <c r="GG635" s="54"/>
      <c r="GH635" s="54"/>
      <c r="GI635" s="54"/>
      <c r="GJ635" s="54"/>
      <c r="GK635" s="54"/>
      <c r="GL635" s="54"/>
      <c r="GM635" s="54"/>
      <c r="GN635" s="54"/>
      <c r="GO635" s="54"/>
      <c r="GP635" s="54"/>
      <c r="GQ635" s="54"/>
      <c r="GR635" s="54"/>
      <c r="GS635" s="54"/>
      <c r="GT635" s="54"/>
      <c r="GU635" s="54"/>
      <c r="GV635" s="54"/>
      <c r="GW635" s="54"/>
      <c r="GX635" s="54"/>
      <c r="GY635" s="54"/>
      <c r="GZ635" s="54"/>
      <c r="HA635" s="54"/>
      <c r="HB635" s="54"/>
      <c r="HC635" s="54"/>
      <c r="HD635" s="54"/>
      <c r="HE635" s="54"/>
      <c r="HF635" s="54"/>
      <c r="HG635" s="54"/>
      <c r="HH635" s="54"/>
      <c r="HI635" s="54"/>
      <c r="HJ635" s="54"/>
      <c r="HK635" s="54"/>
      <c r="HL635" s="54"/>
      <c r="HM635" s="54"/>
      <c r="HN635" s="54"/>
      <c r="HO635" s="54"/>
      <c r="HP635" s="54"/>
      <c r="HQ635" s="54"/>
      <c r="HR635" s="54"/>
      <c r="HS635" s="54"/>
      <c r="HT635" s="54"/>
      <c r="HU635" s="54"/>
      <c r="HV635" s="54"/>
      <c r="HW635" s="54"/>
      <c r="HX635" s="54"/>
      <c r="HY635" s="54"/>
      <c r="HZ635" s="54"/>
      <c r="IA635" s="54"/>
      <c r="IB635" s="54"/>
      <c r="IC635" s="54"/>
      <c r="ID635" s="54"/>
      <c r="IE635" s="54"/>
      <c r="IF635" s="54"/>
      <c r="IG635" s="54"/>
      <c r="IH635" s="54"/>
      <c r="II635" s="54"/>
      <c r="IJ635" s="54"/>
      <c r="IK635" s="54"/>
      <c r="IL635" s="54"/>
      <c r="IM635" s="54"/>
      <c r="IN635" s="54"/>
      <c r="IO635" s="54"/>
      <c r="IP635" s="54"/>
      <c r="IQ635" s="54"/>
      <c r="IR635" s="54"/>
      <c r="IS635" s="54"/>
      <c r="IT635" s="54"/>
      <c r="IU635" s="54"/>
      <c r="IV635" s="54"/>
      <c r="IW635" s="54"/>
      <c r="IX635" s="54"/>
      <c r="IY635" s="54"/>
      <c r="IZ635" s="54"/>
      <c r="JA635" s="54"/>
      <c r="JB635" s="54"/>
      <c r="JC635" s="54"/>
      <c r="JD635" s="54"/>
      <c r="JE635" s="54"/>
      <c r="JF635" s="54"/>
      <c r="JG635" s="54"/>
      <c r="JH635" s="54"/>
      <c r="JI635" s="54"/>
      <c r="JJ635" s="54"/>
      <c r="JK635" s="54"/>
      <c r="JL635" s="54"/>
      <c r="JM635" s="54"/>
      <c r="JN635" s="54"/>
      <c r="JO635" s="54"/>
      <c r="JP635" s="54"/>
      <c r="JQ635" s="54"/>
      <c r="JR635" s="54"/>
      <c r="JS635" s="54"/>
      <c r="JT635" s="54"/>
      <c r="JU635" s="54"/>
      <c r="JV635" s="54"/>
      <c r="JW635" s="54"/>
      <c r="JX635" s="54"/>
      <c r="JY635" s="54"/>
      <c r="JZ635" s="54"/>
      <c r="KA635" s="54"/>
      <c r="KB635" s="54"/>
      <c r="KC635" s="54"/>
      <c r="KD635" s="54"/>
      <c r="KE635" s="54"/>
      <c r="KF635" s="54"/>
      <c r="KG635" s="54"/>
      <c r="KH635" s="54"/>
      <c r="KI635" s="54"/>
      <c r="KJ635" s="54"/>
      <c r="KK635" s="54"/>
      <c r="KL635" s="54"/>
      <c r="KM635" s="54"/>
      <c r="KN635" s="54"/>
      <c r="KO635" s="54"/>
      <c r="KP635" s="54"/>
      <c r="KQ635" s="54"/>
      <c r="KR635" s="54"/>
      <c r="KS635" s="54"/>
      <c r="KT635" s="54"/>
      <c r="KU635" s="54"/>
      <c r="KV635" s="54"/>
      <c r="KW635" s="54"/>
      <c r="KX635" s="54"/>
      <c r="KY635" s="54"/>
      <c r="KZ635" s="54"/>
      <c r="LA635" s="54"/>
      <c r="LB635" s="54"/>
      <c r="LC635" s="54"/>
      <c r="LD635" s="54"/>
      <c r="LE635" s="54"/>
      <c r="LF635" s="54"/>
      <c r="LG635" s="54"/>
      <c r="LH635" s="54"/>
      <c r="LI635" s="54"/>
      <c r="LJ635" s="54"/>
      <c r="LK635" s="54"/>
      <c r="LL635" s="54"/>
      <c r="LM635" s="54"/>
      <c r="LN635" s="54"/>
      <c r="LO635" s="54"/>
      <c r="LP635" s="54"/>
      <c r="LQ635" s="54"/>
      <c r="LR635" s="54"/>
      <c r="LS635" s="54"/>
      <c r="LT635" s="54"/>
      <c r="LU635" s="54"/>
      <c r="LV635" s="54"/>
      <c r="LW635" s="54"/>
      <c r="LX635" s="54"/>
      <c r="LY635" s="54"/>
      <c r="LZ635" s="54"/>
      <c r="MA635" s="54"/>
      <c r="MB635" s="54"/>
      <c r="MC635" s="54"/>
      <c r="MD635" s="54"/>
      <c r="ME635" s="54"/>
      <c r="MF635" s="54"/>
      <c r="MG635" s="54"/>
      <c r="MH635" s="54"/>
      <c r="MI635" s="54"/>
      <c r="MJ635" s="54"/>
      <c r="MK635" s="54"/>
      <c r="ML635" s="54"/>
      <c r="MM635" s="54"/>
      <c r="MN635" s="54"/>
      <c r="MO635" s="54"/>
      <c r="MP635" s="54"/>
      <c r="MQ635" s="54"/>
      <c r="MR635" s="54"/>
      <c r="MS635" s="54"/>
      <c r="MT635" s="54"/>
      <c r="MU635" s="54"/>
      <c r="MV635" s="54"/>
      <c r="MW635" s="54"/>
      <c r="MX635" s="54"/>
      <c r="MY635" s="54"/>
      <c r="MZ635" s="54"/>
      <c r="NA635" s="54"/>
      <c r="NB635" s="54"/>
      <c r="NC635" s="54"/>
      <c r="ND635" s="54"/>
      <c r="NE635" s="54"/>
      <c r="NF635" s="54"/>
      <c r="NG635" s="54"/>
      <c r="NH635" s="54"/>
      <c r="NI635" s="54"/>
      <c r="NJ635" s="54"/>
      <c r="NK635" s="54"/>
      <c r="NL635" s="54"/>
      <c r="NM635" s="54"/>
      <c r="NN635" s="54"/>
      <c r="NO635" s="54"/>
      <c r="NP635" s="54"/>
      <c r="NQ635" s="54"/>
      <c r="NR635" s="54"/>
      <c r="NS635" s="54"/>
      <c r="NT635" s="54"/>
      <c r="NU635" s="54"/>
      <c r="NV635" s="54"/>
      <c r="NW635" s="54"/>
      <c r="NX635" s="54"/>
      <c r="NY635" s="54"/>
      <c r="NZ635" s="54"/>
      <c r="OA635" s="54"/>
      <c r="OB635" s="54"/>
      <c r="OC635" s="54"/>
      <c r="OD635" s="54"/>
      <c r="OE635" s="54"/>
      <c r="OF635" s="54"/>
      <c r="OG635" s="54"/>
      <c r="OH635" s="54"/>
      <c r="OI635" s="54"/>
      <c r="OJ635" s="54"/>
      <c r="OK635" s="54"/>
      <c r="OL635" s="54"/>
      <c r="OM635" s="54"/>
      <c r="ON635" s="54"/>
      <c r="OO635" s="54"/>
      <c r="OP635" s="54"/>
      <c r="OQ635" s="54"/>
      <c r="OR635" s="54"/>
      <c r="OS635" s="54"/>
      <c r="OT635" s="54"/>
      <c r="OU635" s="54"/>
      <c r="OV635" s="54"/>
      <c r="OW635" s="54"/>
      <c r="OX635" s="54"/>
      <c r="OY635" s="54"/>
      <c r="OZ635" s="54"/>
      <c r="PA635" s="54"/>
      <c r="PB635" s="54"/>
      <c r="PC635" s="54"/>
      <c r="PD635" s="54"/>
      <c r="PE635" s="54"/>
      <c r="PF635" s="54"/>
      <c r="PG635" s="54"/>
      <c r="PH635" s="54"/>
      <c r="PI635" s="54"/>
      <c r="PJ635" s="54"/>
      <c r="PK635" s="54"/>
      <c r="PL635" s="54"/>
      <c r="PM635" s="54"/>
      <c r="PN635" s="54"/>
      <c r="PO635" s="54"/>
      <c r="PP635" s="54"/>
      <c r="PQ635" s="54"/>
      <c r="PR635" s="54"/>
      <c r="PS635" s="54"/>
      <c r="PT635" s="54"/>
      <c r="PU635" s="54"/>
      <c r="PV635" s="54"/>
      <c r="PW635" s="54"/>
      <c r="PX635" s="54"/>
      <c r="PY635" s="54"/>
      <c r="PZ635" s="54"/>
      <c r="QA635" s="54"/>
      <c r="QB635" s="54"/>
      <c r="QC635" s="54"/>
      <c r="QD635" s="54"/>
      <c r="QE635" s="54"/>
      <c r="QF635" s="54"/>
      <c r="QG635" s="54"/>
      <c r="QH635" s="54"/>
      <c r="QI635" s="54"/>
      <c r="QJ635" s="54"/>
      <c r="QK635" s="54"/>
      <c r="QL635" s="54"/>
      <c r="QM635" s="54"/>
      <c r="QN635" s="54"/>
      <c r="QO635" s="54"/>
      <c r="QP635" s="54"/>
      <c r="QQ635" s="54"/>
      <c r="QR635" s="54"/>
      <c r="QS635" s="54"/>
      <c r="QT635" s="54"/>
      <c r="QU635" s="54"/>
      <c r="QV635" s="54"/>
      <c r="QW635" s="54"/>
      <c r="QX635" s="54"/>
      <c r="QY635" s="54"/>
      <c r="QZ635" s="54"/>
      <c r="RA635" s="54"/>
      <c r="RB635" s="54"/>
      <c r="RC635" s="54"/>
      <c r="RD635" s="54"/>
      <c r="RE635" s="54"/>
      <c r="RF635" s="54"/>
      <c r="RG635" s="54"/>
      <c r="RH635" s="54"/>
      <c r="RI635" s="54"/>
      <c r="RJ635" s="54"/>
      <c r="RK635" s="54"/>
      <c r="RL635" s="54"/>
      <c r="RM635" s="54"/>
      <c r="RN635" s="54"/>
      <c r="RO635" s="54"/>
      <c r="RP635" s="54"/>
      <c r="RQ635" s="54"/>
      <c r="RR635" s="54"/>
      <c r="RS635" s="54"/>
      <c r="RT635" s="54"/>
      <c r="RU635" s="54"/>
      <c r="RV635" s="54"/>
      <c r="RW635" s="54"/>
      <c r="RX635" s="54"/>
      <c r="RY635" s="54"/>
      <c r="RZ635" s="54"/>
      <c r="SA635" s="54"/>
      <c r="SB635" s="54"/>
      <c r="SC635" s="54"/>
      <c r="SD635" s="54"/>
      <c r="SE635" s="54"/>
      <c r="SF635" s="54"/>
      <c r="SG635" s="54"/>
      <c r="SH635" s="54"/>
      <c r="SI635" s="54"/>
      <c r="SJ635" s="54"/>
      <c r="SK635" s="54"/>
      <c r="SL635" s="54"/>
      <c r="SM635" s="54"/>
      <c r="SN635" s="54"/>
      <c r="SO635" s="54"/>
      <c r="SP635" s="54"/>
      <c r="SQ635" s="54"/>
      <c r="SR635" s="54"/>
      <c r="SS635" s="54"/>
      <c r="ST635" s="54"/>
      <c r="SU635" s="54"/>
      <c r="SV635" s="54"/>
      <c r="SW635" s="54"/>
      <c r="SX635" s="54"/>
      <c r="SY635" s="54"/>
      <c r="SZ635" s="54"/>
      <c r="TA635" s="54"/>
      <c r="TB635" s="54"/>
      <c r="TC635" s="54"/>
      <c r="TD635" s="54"/>
      <c r="TE635" s="54"/>
      <c r="TF635" s="54"/>
      <c r="TG635" s="54"/>
      <c r="TH635" s="54"/>
      <c r="TI635" s="54"/>
      <c r="TJ635" s="54"/>
      <c r="TK635" s="54"/>
      <c r="TL635" s="54"/>
      <c r="TM635" s="54"/>
      <c r="TN635" s="54"/>
      <c r="TO635" s="54"/>
      <c r="TP635" s="54"/>
      <c r="TQ635" s="54"/>
      <c r="TR635" s="54"/>
      <c r="TS635" s="54"/>
      <c r="TT635" s="54"/>
      <c r="TU635" s="54"/>
      <c r="TV635" s="54"/>
      <c r="TW635" s="54"/>
      <c r="TX635" s="54"/>
      <c r="TY635" s="54"/>
      <c r="TZ635" s="54"/>
      <c r="UA635" s="54"/>
      <c r="UB635" s="54"/>
      <c r="UC635" s="54"/>
      <c r="UD635" s="54"/>
      <c r="UE635" s="54"/>
      <c r="UF635" s="54"/>
      <c r="UG635" s="54"/>
      <c r="UH635" s="54"/>
      <c r="UI635" s="54"/>
      <c r="UJ635" s="54"/>
      <c r="UK635" s="54"/>
      <c r="UL635" s="54"/>
      <c r="UM635" s="54"/>
      <c r="UN635" s="54"/>
      <c r="UO635" s="54"/>
      <c r="UP635" s="54"/>
      <c r="UQ635" s="54"/>
      <c r="UR635" s="54"/>
      <c r="US635" s="54"/>
      <c r="UT635" s="54"/>
      <c r="UU635" s="54"/>
      <c r="UV635" s="54"/>
      <c r="UW635" s="54"/>
      <c r="UX635" s="54"/>
      <c r="UY635" s="54"/>
      <c r="UZ635" s="54"/>
      <c r="VA635" s="54"/>
      <c r="VB635" s="54"/>
      <c r="VC635" s="54"/>
      <c r="VD635" s="54"/>
      <c r="VE635" s="54"/>
      <c r="VF635" s="54"/>
      <c r="VG635" s="54"/>
      <c r="VH635" s="54"/>
      <c r="VI635" s="54"/>
      <c r="VJ635" s="54"/>
      <c r="VK635" s="54"/>
      <c r="VL635" s="54"/>
      <c r="VM635" s="54"/>
      <c r="VN635" s="54"/>
      <c r="VO635" s="54"/>
      <c r="VP635" s="54"/>
      <c r="VQ635" s="54"/>
      <c r="VR635" s="54"/>
      <c r="VS635" s="54"/>
      <c r="VT635" s="54"/>
      <c r="VU635" s="54"/>
      <c r="VV635" s="54"/>
      <c r="VW635" s="54"/>
      <c r="VX635" s="54"/>
      <c r="VY635" s="54"/>
      <c r="VZ635" s="54"/>
      <c r="WA635" s="54"/>
      <c r="WB635" s="54"/>
      <c r="WC635" s="54"/>
      <c r="WD635" s="54"/>
      <c r="WE635" s="54"/>
      <c r="WF635" s="54"/>
      <c r="WG635" s="54"/>
      <c r="WH635" s="54"/>
      <c r="WI635" s="54"/>
      <c r="WJ635" s="54"/>
      <c r="WK635" s="54"/>
      <c r="WL635" s="54"/>
      <c r="WM635" s="54"/>
      <c r="WN635" s="54"/>
      <c r="WO635" s="54"/>
      <c r="WP635" s="54"/>
      <c r="WQ635" s="54"/>
      <c r="WR635" s="54"/>
      <c r="WS635" s="54"/>
      <c r="WT635" s="54"/>
      <c r="WU635" s="54"/>
      <c r="WV635" s="54"/>
      <c r="WW635" s="54"/>
      <c r="WX635" s="54"/>
      <c r="WY635" s="54"/>
      <c r="WZ635" s="54"/>
      <c r="XA635" s="54"/>
      <c r="XB635" s="54"/>
      <c r="XC635" s="54"/>
      <c r="XD635" s="54"/>
      <c r="XE635" s="54"/>
      <c r="XF635" s="54"/>
      <c r="XG635" s="54"/>
      <c r="XH635" s="54"/>
      <c r="XI635" s="54"/>
      <c r="XJ635" s="54"/>
      <c r="XK635" s="54"/>
      <c r="XL635" s="54"/>
      <c r="XM635" s="54"/>
      <c r="XN635" s="54"/>
      <c r="XO635" s="54"/>
      <c r="XP635" s="54"/>
      <c r="XQ635" s="54"/>
      <c r="XR635" s="54"/>
      <c r="XS635" s="54"/>
      <c r="XT635" s="54"/>
      <c r="XU635" s="54"/>
      <c r="XV635" s="54"/>
      <c r="XW635" s="54"/>
      <c r="XX635" s="54"/>
      <c r="XY635" s="54"/>
      <c r="XZ635" s="54"/>
      <c r="YA635" s="54"/>
      <c r="YB635" s="54"/>
      <c r="YC635" s="54"/>
      <c r="YD635" s="54"/>
      <c r="YE635" s="54"/>
      <c r="YF635" s="54"/>
      <c r="YG635" s="54"/>
      <c r="YH635" s="54"/>
      <c r="YI635" s="54"/>
      <c r="YJ635" s="54"/>
      <c r="YK635" s="54"/>
      <c r="YL635" s="54"/>
      <c r="YM635" s="54"/>
      <c r="YN635" s="54"/>
      <c r="YO635" s="54"/>
      <c r="YP635" s="54"/>
      <c r="YQ635" s="54"/>
      <c r="YR635" s="54"/>
      <c r="YS635" s="54"/>
      <c r="YT635" s="54"/>
      <c r="YU635" s="54"/>
      <c r="YV635" s="54"/>
      <c r="YW635" s="54"/>
      <c r="YX635" s="54"/>
      <c r="YY635" s="54"/>
      <c r="YZ635" s="54"/>
      <c r="ZA635" s="54"/>
      <c r="ZB635" s="54"/>
      <c r="ZC635" s="54"/>
      <c r="ZD635" s="54"/>
      <c r="ZE635" s="54"/>
      <c r="ZF635" s="54"/>
      <c r="ZG635" s="54"/>
      <c r="ZH635" s="54"/>
      <c r="ZI635" s="54"/>
      <c r="ZJ635" s="54"/>
      <c r="ZK635" s="54"/>
      <c r="ZL635" s="54"/>
      <c r="ZM635" s="54"/>
      <c r="ZN635" s="54"/>
      <c r="ZO635" s="54"/>
      <c r="ZP635" s="54"/>
      <c r="ZQ635" s="54"/>
      <c r="ZR635" s="54"/>
      <c r="ZS635" s="54"/>
      <c r="ZT635" s="54"/>
      <c r="ZU635" s="54"/>
      <c r="ZV635" s="54"/>
      <c r="ZW635" s="54"/>
      <c r="ZX635" s="54"/>
      <c r="ZY635" s="54"/>
      <c r="ZZ635" s="54"/>
    </row>
    <row r="636" spans="1:702" x14ac:dyDescent="0.2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  <c r="EP636" s="54"/>
      <c r="EQ636" s="54"/>
      <c r="ER636" s="54"/>
      <c r="ES636" s="54"/>
      <c r="ET636" s="54"/>
      <c r="EU636" s="54"/>
      <c r="EV636" s="54"/>
      <c r="EW636" s="54"/>
      <c r="EX636" s="54"/>
      <c r="EY636" s="54"/>
      <c r="EZ636" s="54"/>
      <c r="FA636" s="54"/>
      <c r="FB636" s="54"/>
      <c r="FC636" s="54"/>
      <c r="FD636" s="54"/>
      <c r="FE636" s="54"/>
      <c r="FF636" s="54"/>
      <c r="FG636" s="54"/>
      <c r="FH636" s="54"/>
      <c r="FI636" s="54"/>
      <c r="FJ636" s="54"/>
      <c r="FK636" s="54"/>
      <c r="FL636" s="54"/>
      <c r="FM636" s="54"/>
      <c r="FN636" s="54"/>
      <c r="FO636" s="54"/>
      <c r="FP636" s="54"/>
      <c r="FQ636" s="54"/>
      <c r="FR636" s="54"/>
      <c r="FS636" s="54"/>
      <c r="FT636" s="54"/>
      <c r="FU636" s="54"/>
      <c r="FV636" s="54"/>
      <c r="FW636" s="54"/>
      <c r="FX636" s="54"/>
      <c r="FY636" s="54"/>
      <c r="FZ636" s="54"/>
      <c r="GA636" s="54"/>
      <c r="GB636" s="54"/>
      <c r="GC636" s="54"/>
      <c r="GD636" s="54"/>
      <c r="GE636" s="54"/>
      <c r="GF636" s="54"/>
      <c r="GG636" s="54"/>
      <c r="GH636" s="54"/>
      <c r="GI636" s="54"/>
      <c r="GJ636" s="54"/>
      <c r="GK636" s="54"/>
      <c r="GL636" s="54"/>
      <c r="GM636" s="54"/>
      <c r="GN636" s="54"/>
      <c r="GO636" s="54"/>
      <c r="GP636" s="54"/>
      <c r="GQ636" s="54"/>
      <c r="GR636" s="54"/>
      <c r="GS636" s="54"/>
      <c r="GT636" s="54"/>
      <c r="GU636" s="54"/>
      <c r="GV636" s="54"/>
      <c r="GW636" s="54"/>
      <c r="GX636" s="54"/>
      <c r="GY636" s="54"/>
      <c r="GZ636" s="54"/>
      <c r="HA636" s="54"/>
      <c r="HB636" s="54"/>
      <c r="HC636" s="54"/>
      <c r="HD636" s="54"/>
      <c r="HE636" s="54"/>
      <c r="HF636" s="54"/>
      <c r="HG636" s="54"/>
      <c r="HH636" s="54"/>
      <c r="HI636" s="54"/>
      <c r="HJ636" s="54"/>
      <c r="HK636" s="54"/>
      <c r="HL636" s="54"/>
      <c r="HM636" s="54"/>
      <c r="HN636" s="54"/>
      <c r="HO636" s="54"/>
      <c r="HP636" s="54"/>
      <c r="HQ636" s="54"/>
      <c r="HR636" s="54"/>
      <c r="HS636" s="54"/>
      <c r="HT636" s="54"/>
      <c r="HU636" s="54"/>
      <c r="HV636" s="54"/>
      <c r="HW636" s="54"/>
      <c r="HX636" s="54"/>
      <c r="HY636" s="54"/>
      <c r="HZ636" s="54"/>
      <c r="IA636" s="54"/>
      <c r="IB636" s="54"/>
      <c r="IC636" s="54"/>
      <c r="ID636" s="54"/>
      <c r="IE636" s="54"/>
      <c r="IF636" s="54"/>
      <c r="IG636" s="54"/>
      <c r="IH636" s="54"/>
      <c r="II636" s="54"/>
      <c r="IJ636" s="54"/>
      <c r="IK636" s="54"/>
      <c r="IL636" s="54"/>
      <c r="IM636" s="54"/>
      <c r="IN636" s="54"/>
      <c r="IO636" s="54"/>
      <c r="IP636" s="54"/>
      <c r="IQ636" s="54"/>
      <c r="IR636" s="54"/>
      <c r="IS636" s="54"/>
      <c r="IT636" s="54"/>
      <c r="IU636" s="54"/>
      <c r="IV636" s="54"/>
      <c r="IW636" s="54"/>
      <c r="IX636" s="54"/>
      <c r="IY636" s="54"/>
      <c r="IZ636" s="54"/>
      <c r="JA636" s="54"/>
      <c r="JB636" s="54"/>
      <c r="JC636" s="54"/>
      <c r="JD636" s="54"/>
      <c r="JE636" s="54"/>
      <c r="JF636" s="54"/>
      <c r="JG636" s="54"/>
      <c r="JH636" s="54"/>
      <c r="JI636" s="54"/>
      <c r="JJ636" s="54"/>
      <c r="JK636" s="54"/>
      <c r="JL636" s="54"/>
      <c r="JM636" s="54"/>
      <c r="JN636" s="54"/>
      <c r="JO636" s="54"/>
      <c r="JP636" s="54"/>
      <c r="JQ636" s="54"/>
      <c r="JR636" s="54"/>
      <c r="JS636" s="54"/>
      <c r="JT636" s="54"/>
      <c r="JU636" s="54"/>
      <c r="JV636" s="54"/>
      <c r="JW636" s="54"/>
      <c r="JX636" s="54"/>
      <c r="JY636" s="54"/>
      <c r="JZ636" s="54"/>
      <c r="KA636" s="54"/>
      <c r="KB636" s="54"/>
      <c r="KC636" s="54"/>
      <c r="KD636" s="54"/>
      <c r="KE636" s="54"/>
      <c r="KF636" s="54"/>
      <c r="KG636" s="54"/>
      <c r="KH636" s="54"/>
      <c r="KI636" s="54"/>
      <c r="KJ636" s="54"/>
      <c r="KK636" s="54"/>
      <c r="KL636" s="54"/>
      <c r="KM636" s="54"/>
      <c r="KN636" s="54"/>
      <c r="KO636" s="54"/>
      <c r="KP636" s="54"/>
      <c r="KQ636" s="54"/>
      <c r="KR636" s="54"/>
      <c r="KS636" s="54"/>
      <c r="KT636" s="54"/>
      <c r="KU636" s="54"/>
      <c r="KV636" s="54"/>
      <c r="KW636" s="54"/>
      <c r="KX636" s="54"/>
      <c r="KY636" s="54"/>
      <c r="KZ636" s="54"/>
      <c r="LA636" s="54"/>
      <c r="LB636" s="54"/>
      <c r="LC636" s="54"/>
      <c r="LD636" s="54"/>
      <c r="LE636" s="54"/>
      <c r="LF636" s="54"/>
      <c r="LG636" s="54"/>
      <c r="LH636" s="54"/>
      <c r="LI636" s="54"/>
      <c r="LJ636" s="54"/>
      <c r="LK636" s="54"/>
      <c r="LL636" s="54"/>
      <c r="LM636" s="54"/>
      <c r="LN636" s="54"/>
      <c r="LO636" s="54"/>
      <c r="LP636" s="54"/>
      <c r="LQ636" s="54"/>
      <c r="LR636" s="54"/>
      <c r="LS636" s="54"/>
      <c r="LT636" s="54"/>
      <c r="LU636" s="54"/>
      <c r="LV636" s="54"/>
      <c r="LW636" s="54"/>
      <c r="LX636" s="54"/>
      <c r="LY636" s="54"/>
      <c r="LZ636" s="54"/>
      <c r="MA636" s="54"/>
      <c r="MB636" s="54"/>
      <c r="MC636" s="54"/>
      <c r="MD636" s="54"/>
      <c r="ME636" s="54"/>
      <c r="MF636" s="54"/>
      <c r="MG636" s="54"/>
      <c r="MH636" s="54"/>
      <c r="MI636" s="54"/>
      <c r="MJ636" s="54"/>
      <c r="MK636" s="54"/>
      <c r="ML636" s="54"/>
      <c r="MM636" s="54"/>
      <c r="MN636" s="54"/>
      <c r="MO636" s="54"/>
      <c r="MP636" s="54"/>
      <c r="MQ636" s="54"/>
      <c r="MR636" s="54"/>
      <c r="MS636" s="54"/>
      <c r="MT636" s="54"/>
      <c r="MU636" s="54"/>
      <c r="MV636" s="54"/>
      <c r="MW636" s="54"/>
      <c r="MX636" s="54"/>
      <c r="MY636" s="54"/>
      <c r="MZ636" s="54"/>
      <c r="NA636" s="54"/>
      <c r="NB636" s="54"/>
      <c r="NC636" s="54"/>
      <c r="ND636" s="54"/>
      <c r="NE636" s="54"/>
      <c r="NF636" s="54"/>
      <c r="NG636" s="54"/>
      <c r="NH636" s="54"/>
      <c r="NI636" s="54"/>
      <c r="NJ636" s="54"/>
      <c r="NK636" s="54"/>
      <c r="NL636" s="54"/>
      <c r="NM636" s="54"/>
      <c r="NN636" s="54"/>
      <c r="NO636" s="54"/>
      <c r="NP636" s="54"/>
      <c r="NQ636" s="54"/>
      <c r="NR636" s="54"/>
      <c r="NS636" s="54"/>
      <c r="NT636" s="54"/>
      <c r="NU636" s="54"/>
      <c r="NV636" s="54"/>
      <c r="NW636" s="54"/>
      <c r="NX636" s="54"/>
      <c r="NY636" s="54"/>
      <c r="NZ636" s="54"/>
      <c r="OA636" s="54"/>
      <c r="OB636" s="54"/>
      <c r="OC636" s="54"/>
      <c r="OD636" s="54"/>
      <c r="OE636" s="54"/>
      <c r="OF636" s="54"/>
      <c r="OG636" s="54"/>
      <c r="OH636" s="54"/>
      <c r="OI636" s="54"/>
      <c r="OJ636" s="54"/>
      <c r="OK636" s="54"/>
      <c r="OL636" s="54"/>
      <c r="OM636" s="54"/>
      <c r="ON636" s="54"/>
      <c r="OO636" s="54"/>
      <c r="OP636" s="54"/>
      <c r="OQ636" s="54"/>
      <c r="OR636" s="54"/>
      <c r="OS636" s="54"/>
      <c r="OT636" s="54"/>
      <c r="OU636" s="54"/>
      <c r="OV636" s="54"/>
      <c r="OW636" s="54"/>
      <c r="OX636" s="54"/>
      <c r="OY636" s="54"/>
      <c r="OZ636" s="54"/>
      <c r="PA636" s="54"/>
      <c r="PB636" s="54"/>
      <c r="PC636" s="54"/>
      <c r="PD636" s="54"/>
      <c r="PE636" s="54"/>
      <c r="PF636" s="54"/>
      <c r="PG636" s="54"/>
      <c r="PH636" s="54"/>
      <c r="PI636" s="54"/>
      <c r="PJ636" s="54"/>
      <c r="PK636" s="54"/>
      <c r="PL636" s="54"/>
      <c r="PM636" s="54"/>
      <c r="PN636" s="54"/>
      <c r="PO636" s="54"/>
      <c r="PP636" s="54"/>
      <c r="PQ636" s="54"/>
      <c r="PR636" s="54"/>
      <c r="PS636" s="54"/>
      <c r="PT636" s="54"/>
      <c r="PU636" s="54"/>
      <c r="PV636" s="54"/>
      <c r="PW636" s="54"/>
      <c r="PX636" s="54"/>
      <c r="PY636" s="54"/>
      <c r="PZ636" s="54"/>
      <c r="QA636" s="54"/>
      <c r="QB636" s="54"/>
      <c r="QC636" s="54"/>
      <c r="QD636" s="54"/>
      <c r="QE636" s="54"/>
      <c r="QF636" s="54"/>
      <c r="QG636" s="54"/>
      <c r="QH636" s="54"/>
      <c r="QI636" s="54"/>
      <c r="QJ636" s="54"/>
      <c r="QK636" s="54"/>
      <c r="QL636" s="54"/>
      <c r="QM636" s="54"/>
      <c r="QN636" s="54"/>
      <c r="QO636" s="54"/>
      <c r="QP636" s="54"/>
      <c r="QQ636" s="54"/>
      <c r="QR636" s="54"/>
      <c r="QS636" s="54"/>
      <c r="QT636" s="54"/>
      <c r="QU636" s="54"/>
      <c r="QV636" s="54"/>
      <c r="QW636" s="54"/>
      <c r="QX636" s="54"/>
      <c r="QY636" s="54"/>
      <c r="QZ636" s="54"/>
      <c r="RA636" s="54"/>
      <c r="RB636" s="54"/>
      <c r="RC636" s="54"/>
      <c r="RD636" s="54"/>
      <c r="RE636" s="54"/>
      <c r="RF636" s="54"/>
      <c r="RG636" s="54"/>
      <c r="RH636" s="54"/>
      <c r="RI636" s="54"/>
      <c r="RJ636" s="54"/>
      <c r="RK636" s="54"/>
      <c r="RL636" s="54"/>
      <c r="RM636" s="54"/>
      <c r="RN636" s="54"/>
      <c r="RO636" s="54"/>
      <c r="RP636" s="54"/>
      <c r="RQ636" s="54"/>
      <c r="RR636" s="54"/>
      <c r="RS636" s="54"/>
      <c r="RT636" s="54"/>
      <c r="RU636" s="54"/>
      <c r="RV636" s="54"/>
      <c r="RW636" s="54"/>
      <c r="RX636" s="54"/>
      <c r="RY636" s="54"/>
      <c r="RZ636" s="54"/>
      <c r="SA636" s="54"/>
      <c r="SB636" s="54"/>
      <c r="SC636" s="54"/>
      <c r="SD636" s="54"/>
      <c r="SE636" s="54"/>
      <c r="SF636" s="54"/>
      <c r="SG636" s="54"/>
      <c r="SH636" s="54"/>
      <c r="SI636" s="54"/>
      <c r="SJ636" s="54"/>
      <c r="SK636" s="54"/>
      <c r="SL636" s="54"/>
      <c r="SM636" s="54"/>
      <c r="SN636" s="54"/>
      <c r="SO636" s="54"/>
      <c r="SP636" s="54"/>
      <c r="SQ636" s="54"/>
      <c r="SR636" s="54"/>
      <c r="SS636" s="54"/>
      <c r="ST636" s="54"/>
      <c r="SU636" s="54"/>
      <c r="SV636" s="54"/>
      <c r="SW636" s="54"/>
      <c r="SX636" s="54"/>
      <c r="SY636" s="54"/>
      <c r="SZ636" s="54"/>
      <c r="TA636" s="54"/>
      <c r="TB636" s="54"/>
      <c r="TC636" s="54"/>
      <c r="TD636" s="54"/>
      <c r="TE636" s="54"/>
      <c r="TF636" s="54"/>
      <c r="TG636" s="54"/>
      <c r="TH636" s="54"/>
      <c r="TI636" s="54"/>
      <c r="TJ636" s="54"/>
      <c r="TK636" s="54"/>
      <c r="TL636" s="54"/>
      <c r="TM636" s="54"/>
      <c r="TN636" s="54"/>
      <c r="TO636" s="54"/>
      <c r="TP636" s="54"/>
      <c r="TQ636" s="54"/>
      <c r="TR636" s="54"/>
      <c r="TS636" s="54"/>
      <c r="TT636" s="54"/>
      <c r="TU636" s="54"/>
      <c r="TV636" s="54"/>
      <c r="TW636" s="54"/>
      <c r="TX636" s="54"/>
      <c r="TY636" s="54"/>
      <c r="TZ636" s="54"/>
      <c r="UA636" s="54"/>
      <c r="UB636" s="54"/>
      <c r="UC636" s="54"/>
      <c r="UD636" s="54"/>
      <c r="UE636" s="54"/>
      <c r="UF636" s="54"/>
      <c r="UG636" s="54"/>
      <c r="UH636" s="54"/>
      <c r="UI636" s="54"/>
      <c r="UJ636" s="54"/>
      <c r="UK636" s="54"/>
      <c r="UL636" s="54"/>
      <c r="UM636" s="54"/>
      <c r="UN636" s="54"/>
      <c r="UO636" s="54"/>
      <c r="UP636" s="54"/>
      <c r="UQ636" s="54"/>
      <c r="UR636" s="54"/>
      <c r="US636" s="54"/>
      <c r="UT636" s="54"/>
      <c r="UU636" s="54"/>
      <c r="UV636" s="54"/>
      <c r="UW636" s="54"/>
      <c r="UX636" s="54"/>
      <c r="UY636" s="54"/>
      <c r="UZ636" s="54"/>
      <c r="VA636" s="54"/>
      <c r="VB636" s="54"/>
      <c r="VC636" s="54"/>
      <c r="VD636" s="54"/>
      <c r="VE636" s="54"/>
      <c r="VF636" s="54"/>
      <c r="VG636" s="54"/>
      <c r="VH636" s="54"/>
      <c r="VI636" s="54"/>
      <c r="VJ636" s="54"/>
      <c r="VK636" s="54"/>
      <c r="VL636" s="54"/>
      <c r="VM636" s="54"/>
      <c r="VN636" s="54"/>
      <c r="VO636" s="54"/>
      <c r="VP636" s="54"/>
      <c r="VQ636" s="54"/>
      <c r="VR636" s="54"/>
      <c r="VS636" s="54"/>
      <c r="VT636" s="54"/>
      <c r="VU636" s="54"/>
      <c r="VV636" s="54"/>
      <c r="VW636" s="54"/>
      <c r="VX636" s="54"/>
      <c r="VY636" s="54"/>
      <c r="VZ636" s="54"/>
      <c r="WA636" s="54"/>
      <c r="WB636" s="54"/>
      <c r="WC636" s="54"/>
      <c r="WD636" s="54"/>
      <c r="WE636" s="54"/>
      <c r="WF636" s="54"/>
      <c r="WG636" s="54"/>
      <c r="WH636" s="54"/>
      <c r="WI636" s="54"/>
      <c r="WJ636" s="54"/>
      <c r="WK636" s="54"/>
      <c r="WL636" s="54"/>
      <c r="WM636" s="54"/>
      <c r="WN636" s="54"/>
      <c r="WO636" s="54"/>
      <c r="WP636" s="54"/>
      <c r="WQ636" s="54"/>
      <c r="WR636" s="54"/>
      <c r="WS636" s="54"/>
      <c r="WT636" s="54"/>
      <c r="WU636" s="54"/>
      <c r="WV636" s="54"/>
      <c r="WW636" s="54"/>
      <c r="WX636" s="54"/>
      <c r="WY636" s="54"/>
      <c r="WZ636" s="54"/>
      <c r="XA636" s="54"/>
      <c r="XB636" s="54"/>
      <c r="XC636" s="54"/>
      <c r="XD636" s="54"/>
      <c r="XE636" s="54"/>
      <c r="XF636" s="54"/>
      <c r="XG636" s="54"/>
      <c r="XH636" s="54"/>
      <c r="XI636" s="54"/>
      <c r="XJ636" s="54"/>
      <c r="XK636" s="54"/>
      <c r="XL636" s="54"/>
      <c r="XM636" s="54"/>
      <c r="XN636" s="54"/>
      <c r="XO636" s="54"/>
      <c r="XP636" s="54"/>
      <c r="XQ636" s="54"/>
      <c r="XR636" s="54"/>
      <c r="XS636" s="54"/>
      <c r="XT636" s="54"/>
      <c r="XU636" s="54"/>
      <c r="XV636" s="54"/>
      <c r="XW636" s="54"/>
      <c r="XX636" s="54"/>
      <c r="XY636" s="54"/>
      <c r="XZ636" s="54"/>
      <c r="YA636" s="54"/>
      <c r="YB636" s="54"/>
      <c r="YC636" s="54"/>
      <c r="YD636" s="54"/>
      <c r="YE636" s="54"/>
      <c r="YF636" s="54"/>
      <c r="YG636" s="54"/>
      <c r="YH636" s="54"/>
      <c r="YI636" s="54"/>
      <c r="YJ636" s="54"/>
      <c r="YK636" s="54"/>
      <c r="YL636" s="54"/>
      <c r="YM636" s="54"/>
      <c r="YN636" s="54"/>
      <c r="YO636" s="54"/>
      <c r="YP636" s="54"/>
      <c r="YQ636" s="54"/>
      <c r="YR636" s="54"/>
      <c r="YS636" s="54"/>
      <c r="YT636" s="54"/>
      <c r="YU636" s="54"/>
      <c r="YV636" s="54"/>
      <c r="YW636" s="54"/>
      <c r="YX636" s="54"/>
      <c r="YY636" s="54"/>
      <c r="YZ636" s="54"/>
      <c r="ZA636" s="54"/>
      <c r="ZB636" s="54"/>
      <c r="ZC636" s="54"/>
      <c r="ZD636" s="54"/>
      <c r="ZE636" s="54"/>
      <c r="ZF636" s="54"/>
      <c r="ZG636" s="54"/>
      <c r="ZH636" s="54"/>
      <c r="ZI636" s="54"/>
      <c r="ZJ636" s="54"/>
      <c r="ZK636" s="54"/>
      <c r="ZL636" s="54"/>
      <c r="ZM636" s="54"/>
      <c r="ZN636" s="54"/>
      <c r="ZO636" s="54"/>
      <c r="ZP636" s="54"/>
      <c r="ZQ636" s="54"/>
      <c r="ZR636" s="54"/>
      <c r="ZS636" s="54"/>
      <c r="ZT636" s="54"/>
      <c r="ZU636" s="54"/>
      <c r="ZV636" s="54"/>
      <c r="ZW636" s="54"/>
      <c r="ZX636" s="54"/>
      <c r="ZY636" s="54"/>
      <c r="ZZ636" s="54"/>
    </row>
    <row r="637" spans="1:702" x14ac:dyDescent="0.2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  <c r="EP637" s="54"/>
      <c r="EQ637" s="54"/>
      <c r="ER637" s="54"/>
      <c r="ES637" s="54"/>
      <c r="ET637" s="54"/>
      <c r="EU637" s="54"/>
      <c r="EV637" s="54"/>
      <c r="EW637" s="54"/>
      <c r="EX637" s="54"/>
      <c r="EY637" s="54"/>
      <c r="EZ637" s="54"/>
      <c r="FA637" s="54"/>
      <c r="FB637" s="54"/>
      <c r="FC637" s="54"/>
      <c r="FD637" s="54"/>
      <c r="FE637" s="54"/>
      <c r="FF637" s="54"/>
      <c r="FG637" s="54"/>
      <c r="FH637" s="54"/>
      <c r="FI637" s="54"/>
      <c r="FJ637" s="54"/>
      <c r="FK637" s="54"/>
      <c r="FL637" s="54"/>
      <c r="FM637" s="54"/>
      <c r="FN637" s="54"/>
      <c r="FO637" s="54"/>
      <c r="FP637" s="54"/>
      <c r="FQ637" s="54"/>
      <c r="FR637" s="54"/>
      <c r="FS637" s="54"/>
      <c r="FT637" s="54"/>
      <c r="FU637" s="54"/>
      <c r="FV637" s="54"/>
      <c r="FW637" s="54"/>
      <c r="FX637" s="54"/>
      <c r="FY637" s="54"/>
      <c r="FZ637" s="54"/>
      <c r="GA637" s="54"/>
      <c r="GB637" s="54"/>
      <c r="GC637" s="54"/>
      <c r="GD637" s="54"/>
      <c r="GE637" s="54"/>
      <c r="GF637" s="54"/>
      <c r="GG637" s="54"/>
      <c r="GH637" s="54"/>
      <c r="GI637" s="54"/>
      <c r="GJ637" s="54"/>
      <c r="GK637" s="54"/>
      <c r="GL637" s="54"/>
      <c r="GM637" s="54"/>
      <c r="GN637" s="54"/>
      <c r="GO637" s="54"/>
      <c r="GP637" s="54"/>
      <c r="GQ637" s="54"/>
      <c r="GR637" s="54"/>
      <c r="GS637" s="54"/>
      <c r="GT637" s="54"/>
      <c r="GU637" s="54"/>
      <c r="GV637" s="54"/>
      <c r="GW637" s="54"/>
      <c r="GX637" s="54"/>
      <c r="GY637" s="54"/>
      <c r="GZ637" s="54"/>
      <c r="HA637" s="54"/>
      <c r="HB637" s="54"/>
      <c r="HC637" s="54"/>
      <c r="HD637" s="54"/>
      <c r="HE637" s="54"/>
      <c r="HF637" s="54"/>
      <c r="HG637" s="54"/>
      <c r="HH637" s="54"/>
      <c r="HI637" s="54"/>
      <c r="HJ637" s="54"/>
      <c r="HK637" s="54"/>
      <c r="HL637" s="54"/>
      <c r="HM637" s="54"/>
      <c r="HN637" s="54"/>
      <c r="HO637" s="54"/>
      <c r="HP637" s="54"/>
      <c r="HQ637" s="54"/>
      <c r="HR637" s="54"/>
      <c r="HS637" s="54"/>
      <c r="HT637" s="54"/>
      <c r="HU637" s="54"/>
      <c r="HV637" s="54"/>
      <c r="HW637" s="54"/>
      <c r="HX637" s="54"/>
      <c r="HY637" s="54"/>
      <c r="HZ637" s="54"/>
      <c r="IA637" s="54"/>
      <c r="IB637" s="54"/>
      <c r="IC637" s="54"/>
      <c r="ID637" s="54"/>
      <c r="IE637" s="54"/>
      <c r="IF637" s="54"/>
      <c r="IG637" s="54"/>
      <c r="IH637" s="54"/>
      <c r="II637" s="54"/>
      <c r="IJ637" s="54"/>
      <c r="IK637" s="54"/>
      <c r="IL637" s="54"/>
      <c r="IM637" s="54"/>
      <c r="IN637" s="54"/>
      <c r="IO637" s="54"/>
      <c r="IP637" s="54"/>
      <c r="IQ637" s="54"/>
      <c r="IR637" s="54"/>
      <c r="IS637" s="54"/>
      <c r="IT637" s="54"/>
      <c r="IU637" s="54"/>
      <c r="IV637" s="54"/>
      <c r="IW637" s="54"/>
      <c r="IX637" s="54"/>
      <c r="IY637" s="54"/>
      <c r="IZ637" s="54"/>
      <c r="JA637" s="54"/>
      <c r="JB637" s="54"/>
      <c r="JC637" s="54"/>
      <c r="JD637" s="54"/>
      <c r="JE637" s="54"/>
      <c r="JF637" s="54"/>
      <c r="JG637" s="54"/>
      <c r="JH637" s="54"/>
      <c r="JI637" s="54"/>
      <c r="JJ637" s="54"/>
      <c r="JK637" s="54"/>
      <c r="JL637" s="54"/>
      <c r="JM637" s="54"/>
      <c r="JN637" s="54"/>
      <c r="JO637" s="54"/>
      <c r="JP637" s="54"/>
      <c r="JQ637" s="54"/>
      <c r="JR637" s="54"/>
      <c r="JS637" s="54"/>
      <c r="JT637" s="54"/>
      <c r="JU637" s="54"/>
      <c r="JV637" s="54"/>
      <c r="JW637" s="54"/>
      <c r="JX637" s="54"/>
      <c r="JY637" s="54"/>
      <c r="JZ637" s="54"/>
      <c r="KA637" s="54"/>
      <c r="KB637" s="54"/>
      <c r="KC637" s="54"/>
      <c r="KD637" s="54"/>
      <c r="KE637" s="54"/>
      <c r="KF637" s="54"/>
      <c r="KG637" s="54"/>
      <c r="KH637" s="54"/>
      <c r="KI637" s="54"/>
      <c r="KJ637" s="54"/>
      <c r="KK637" s="54"/>
      <c r="KL637" s="54"/>
      <c r="KM637" s="54"/>
      <c r="KN637" s="54"/>
      <c r="KO637" s="54"/>
      <c r="KP637" s="54"/>
      <c r="KQ637" s="54"/>
      <c r="KR637" s="54"/>
      <c r="KS637" s="54"/>
      <c r="KT637" s="54"/>
      <c r="KU637" s="54"/>
      <c r="KV637" s="54"/>
      <c r="KW637" s="54"/>
      <c r="KX637" s="54"/>
      <c r="KY637" s="54"/>
      <c r="KZ637" s="54"/>
      <c r="LA637" s="54"/>
      <c r="LB637" s="54"/>
      <c r="LC637" s="54"/>
      <c r="LD637" s="54"/>
      <c r="LE637" s="54"/>
      <c r="LF637" s="54"/>
      <c r="LG637" s="54"/>
      <c r="LH637" s="54"/>
      <c r="LI637" s="54"/>
      <c r="LJ637" s="54"/>
      <c r="LK637" s="54"/>
      <c r="LL637" s="54"/>
      <c r="LM637" s="54"/>
      <c r="LN637" s="54"/>
      <c r="LO637" s="54"/>
      <c r="LP637" s="54"/>
      <c r="LQ637" s="54"/>
      <c r="LR637" s="54"/>
      <c r="LS637" s="54"/>
      <c r="LT637" s="54"/>
      <c r="LU637" s="54"/>
      <c r="LV637" s="54"/>
      <c r="LW637" s="54"/>
      <c r="LX637" s="54"/>
      <c r="LY637" s="54"/>
      <c r="LZ637" s="54"/>
      <c r="MA637" s="54"/>
      <c r="MB637" s="54"/>
      <c r="MC637" s="54"/>
      <c r="MD637" s="54"/>
      <c r="ME637" s="54"/>
      <c r="MF637" s="54"/>
      <c r="MG637" s="54"/>
      <c r="MH637" s="54"/>
      <c r="MI637" s="54"/>
      <c r="MJ637" s="54"/>
      <c r="MK637" s="54"/>
      <c r="ML637" s="54"/>
      <c r="MM637" s="54"/>
      <c r="MN637" s="54"/>
      <c r="MO637" s="54"/>
      <c r="MP637" s="54"/>
      <c r="MQ637" s="54"/>
      <c r="MR637" s="54"/>
      <c r="MS637" s="54"/>
      <c r="MT637" s="54"/>
      <c r="MU637" s="54"/>
      <c r="MV637" s="54"/>
      <c r="MW637" s="54"/>
      <c r="MX637" s="54"/>
      <c r="MY637" s="54"/>
      <c r="MZ637" s="54"/>
      <c r="NA637" s="54"/>
      <c r="NB637" s="54"/>
      <c r="NC637" s="54"/>
      <c r="ND637" s="54"/>
      <c r="NE637" s="54"/>
      <c r="NF637" s="54"/>
      <c r="NG637" s="54"/>
      <c r="NH637" s="54"/>
      <c r="NI637" s="54"/>
      <c r="NJ637" s="54"/>
      <c r="NK637" s="54"/>
      <c r="NL637" s="54"/>
      <c r="NM637" s="54"/>
      <c r="NN637" s="54"/>
      <c r="NO637" s="54"/>
      <c r="NP637" s="54"/>
      <c r="NQ637" s="54"/>
      <c r="NR637" s="54"/>
      <c r="NS637" s="54"/>
      <c r="NT637" s="54"/>
      <c r="NU637" s="54"/>
      <c r="NV637" s="54"/>
      <c r="NW637" s="54"/>
      <c r="NX637" s="54"/>
      <c r="NY637" s="54"/>
      <c r="NZ637" s="54"/>
      <c r="OA637" s="54"/>
      <c r="OB637" s="54"/>
      <c r="OC637" s="54"/>
      <c r="OD637" s="54"/>
      <c r="OE637" s="54"/>
      <c r="OF637" s="54"/>
      <c r="OG637" s="54"/>
      <c r="OH637" s="54"/>
      <c r="OI637" s="54"/>
      <c r="OJ637" s="54"/>
      <c r="OK637" s="54"/>
      <c r="OL637" s="54"/>
      <c r="OM637" s="54"/>
      <c r="ON637" s="54"/>
      <c r="OO637" s="54"/>
      <c r="OP637" s="54"/>
      <c r="OQ637" s="54"/>
      <c r="OR637" s="54"/>
      <c r="OS637" s="54"/>
      <c r="OT637" s="54"/>
      <c r="OU637" s="54"/>
      <c r="OV637" s="54"/>
      <c r="OW637" s="54"/>
      <c r="OX637" s="54"/>
      <c r="OY637" s="54"/>
      <c r="OZ637" s="54"/>
      <c r="PA637" s="54"/>
      <c r="PB637" s="54"/>
      <c r="PC637" s="54"/>
      <c r="PD637" s="54"/>
      <c r="PE637" s="54"/>
      <c r="PF637" s="54"/>
      <c r="PG637" s="54"/>
      <c r="PH637" s="54"/>
      <c r="PI637" s="54"/>
      <c r="PJ637" s="54"/>
      <c r="PK637" s="54"/>
      <c r="PL637" s="54"/>
      <c r="PM637" s="54"/>
      <c r="PN637" s="54"/>
      <c r="PO637" s="54"/>
      <c r="PP637" s="54"/>
      <c r="PQ637" s="54"/>
      <c r="PR637" s="54"/>
      <c r="PS637" s="54"/>
      <c r="PT637" s="54"/>
      <c r="PU637" s="54"/>
      <c r="PV637" s="54"/>
      <c r="PW637" s="54"/>
      <c r="PX637" s="54"/>
      <c r="PY637" s="54"/>
      <c r="PZ637" s="54"/>
      <c r="QA637" s="54"/>
      <c r="QB637" s="54"/>
      <c r="QC637" s="54"/>
      <c r="QD637" s="54"/>
      <c r="QE637" s="54"/>
      <c r="QF637" s="54"/>
      <c r="QG637" s="54"/>
      <c r="QH637" s="54"/>
      <c r="QI637" s="54"/>
      <c r="QJ637" s="54"/>
      <c r="QK637" s="54"/>
      <c r="QL637" s="54"/>
      <c r="QM637" s="54"/>
      <c r="QN637" s="54"/>
      <c r="QO637" s="54"/>
      <c r="QP637" s="54"/>
      <c r="QQ637" s="54"/>
      <c r="QR637" s="54"/>
      <c r="QS637" s="54"/>
      <c r="QT637" s="54"/>
      <c r="QU637" s="54"/>
      <c r="QV637" s="54"/>
      <c r="QW637" s="54"/>
      <c r="QX637" s="54"/>
      <c r="QY637" s="54"/>
      <c r="QZ637" s="54"/>
      <c r="RA637" s="54"/>
      <c r="RB637" s="54"/>
      <c r="RC637" s="54"/>
      <c r="RD637" s="54"/>
      <c r="RE637" s="54"/>
      <c r="RF637" s="54"/>
      <c r="RG637" s="54"/>
      <c r="RH637" s="54"/>
      <c r="RI637" s="54"/>
      <c r="RJ637" s="54"/>
      <c r="RK637" s="54"/>
      <c r="RL637" s="54"/>
      <c r="RM637" s="54"/>
      <c r="RN637" s="54"/>
      <c r="RO637" s="54"/>
      <c r="RP637" s="54"/>
      <c r="RQ637" s="54"/>
      <c r="RR637" s="54"/>
      <c r="RS637" s="54"/>
      <c r="RT637" s="54"/>
      <c r="RU637" s="54"/>
      <c r="RV637" s="54"/>
      <c r="RW637" s="54"/>
      <c r="RX637" s="54"/>
      <c r="RY637" s="54"/>
      <c r="RZ637" s="54"/>
      <c r="SA637" s="54"/>
      <c r="SB637" s="54"/>
      <c r="SC637" s="54"/>
      <c r="SD637" s="54"/>
      <c r="SE637" s="54"/>
      <c r="SF637" s="54"/>
      <c r="SG637" s="54"/>
      <c r="SH637" s="54"/>
      <c r="SI637" s="54"/>
      <c r="SJ637" s="54"/>
      <c r="SK637" s="54"/>
      <c r="SL637" s="54"/>
      <c r="SM637" s="54"/>
      <c r="SN637" s="54"/>
      <c r="SO637" s="54"/>
      <c r="SP637" s="54"/>
      <c r="SQ637" s="54"/>
      <c r="SR637" s="54"/>
      <c r="SS637" s="54"/>
      <c r="ST637" s="54"/>
      <c r="SU637" s="54"/>
      <c r="SV637" s="54"/>
      <c r="SW637" s="54"/>
      <c r="SX637" s="54"/>
      <c r="SY637" s="54"/>
      <c r="SZ637" s="54"/>
      <c r="TA637" s="54"/>
      <c r="TB637" s="54"/>
      <c r="TC637" s="54"/>
      <c r="TD637" s="54"/>
      <c r="TE637" s="54"/>
      <c r="TF637" s="54"/>
      <c r="TG637" s="54"/>
      <c r="TH637" s="54"/>
      <c r="TI637" s="54"/>
      <c r="TJ637" s="54"/>
      <c r="TK637" s="54"/>
      <c r="TL637" s="54"/>
      <c r="TM637" s="54"/>
      <c r="TN637" s="54"/>
      <c r="TO637" s="54"/>
      <c r="TP637" s="54"/>
      <c r="TQ637" s="54"/>
      <c r="TR637" s="54"/>
      <c r="TS637" s="54"/>
      <c r="TT637" s="54"/>
      <c r="TU637" s="54"/>
      <c r="TV637" s="54"/>
      <c r="TW637" s="54"/>
      <c r="TX637" s="54"/>
      <c r="TY637" s="54"/>
      <c r="TZ637" s="54"/>
      <c r="UA637" s="54"/>
      <c r="UB637" s="54"/>
      <c r="UC637" s="54"/>
      <c r="UD637" s="54"/>
      <c r="UE637" s="54"/>
      <c r="UF637" s="54"/>
      <c r="UG637" s="54"/>
      <c r="UH637" s="54"/>
      <c r="UI637" s="54"/>
      <c r="UJ637" s="54"/>
      <c r="UK637" s="54"/>
      <c r="UL637" s="54"/>
      <c r="UM637" s="54"/>
      <c r="UN637" s="54"/>
      <c r="UO637" s="54"/>
      <c r="UP637" s="54"/>
      <c r="UQ637" s="54"/>
      <c r="UR637" s="54"/>
      <c r="US637" s="54"/>
      <c r="UT637" s="54"/>
      <c r="UU637" s="54"/>
      <c r="UV637" s="54"/>
      <c r="UW637" s="54"/>
      <c r="UX637" s="54"/>
      <c r="UY637" s="54"/>
      <c r="UZ637" s="54"/>
      <c r="VA637" s="54"/>
      <c r="VB637" s="54"/>
      <c r="VC637" s="54"/>
      <c r="VD637" s="54"/>
      <c r="VE637" s="54"/>
      <c r="VF637" s="54"/>
      <c r="VG637" s="54"/>
      <c r="VH637" s="54"/>
      <c r="VI637" s="54"/>
      <c r="VJ637" s="54"/>
      <c r="VK637" s="54"/>
      <c r="VL637" s="54"/>
      <c r="VM637" s="54"/>
      <c r="VN637" s="54"/>
      <c r="VO637" s="54"/>
      <c r="VP637" s="54"/>
      <c r="VQ637" s="54"/>
      <c r="VR637" s="54"/>
      <c r="VS637" s="54"/>
      <c r="VT637" s="54"/>
      <c r="VU637" s="54"/>
      <c r="VV637" s="54"/>
      <c r="VW637" s="54"/>
      <c r="VX637" s="54"/>
      <c r="VY637" s="54"/>
      <c r="VZ637" s="54"/>
      <c r="WA637" s="54"/>
      <c r="WB637" s="54"/>
      <c r="WC637" s="54"/>
      <c r="WD637" s="54"/>
      <c r="WE637" s="54"/>
      <c r="WF637" s="54"/>
      <c r="WG637" s="54"/>
      <c r="WH637" s="54"/>
      <c r="WI637" s="54"/>
      <c r="WJ637" s="54"/>
      <c r="WK637" s="54"/>
      <c r="WL637" s="54"/>
      <c r="WM637" s="54"/>
      <c r="WN637" s="54"/>
      <c r="WO637" s="54"/>
      <c r="WP637" s="54"/>
      <c r="WQ637" s="54"/>
      <c r="WR637" s="54"/>
      <c r="WS637" s="54"/>
      <c r="WT637" s="54"/>
      <c r="WU637" s="54"/>
      <c r="WV637" s="54"/>
      <c r="WW637" s="54"/>
      <c r="WX637" s="54"/>
      <c r="WY637" s="54"/>
      <c r="WZ637" s="54"/>
      <c r="XA637" s="54"/>
      <c r="XB637" s="54"/>
      <c r="XC637" s="54"/>
      <c r="XD637" s="54"/>
      <c r="XE637" s="54"/>
      <c r="XF637" s="54"/>
      <c r="XG637" s="54"/>
      <c r="XH637" s="54"/>
      <c r="XI637" s="54"/>
      <c r="XJ637" s="54"/>
      <c r="XK637" s="54"/>
      <c r="XL637" s="54"/>
      <c r="XM637" s="54"/>
      <c r="XN637" s="54"/>
      <c r="XO637" s="54"/>
      <c r="XP637" s="54"/>
      <c r="XQ637" s="54"/>
      <c r="XR637" s="54"/>
      <c r="XS637" s="54"/>
      <c r="XT637" s="54"/>
      <c r="XU637" s="54"/>
      <c r="XV637" s="54"/>
      <c r="XW637" s="54"/>
      <c r="XX637" s="54"/>
      <c r="XY637" s="54"/>
      <c r="XZ637" s="54"/>
      <c r="YA637" s="54"/>
      <c r="YB637" s="54"/>
      <c r="YC637" s="54"/>
      <c r="YD637" s="54"/>
      <c r="YE637" s="54"/>
      <c r="YF637" s="54"/>
      <c r="YG637" s="54"/>
      <c r="YH637" s="54"/>
      <c r="YI637" s="54"/>
      <c r="YJ637" s="54"/>
      <c r="YK637" s="54"/>
      <c r="YL637" s="54"/>
      <c r="YM637" s="54"/>
      <c r="YN637" s="54"/>
      <c r="YO637" s="54"/>
      <c r="YP637" s="54"/>
      <c r="YQ637" s="54"/>
      <c r="YR637" s="54"/>
      <c r="YS637" s="54"/>
      <c r="YT637" s="54"/>
      <c r="YU637" s="54"/>
      <c r="YV637" s="54"/>
      <c r="YW637" s="54"/>
      <c r="YX637" s="54"/>
      <c r="YY637" s="54"/>
      <c r="YZ637" s="54"/>
      <c r="ZA637" s="54"/>
      <c r="ZB637" s="54"/>
      <c r="ZC637" s="54"/>
      <c r="ZD637" s="54"/>
      <c r="ZE637" s="54"/>
      <c r="ZF637" s="54"/>
      <c r="ZG637" s="54"/>
      <c r="ZH637" s="54"/>
      <c r="ZI637" s="54"/>
      <c r="ZJ637" s="54"/>
      <c r="ZK637" s="54"/>
      <c r="ZL637" s="54"/>
      <c r="ZM637" s="54"/>
      <c r="ZN637" s="54"/>
      <c r="ZO637" s="54"/>
      <c r="ZP637" s="54"/>
      <c r="ZQ637" s="54"/>
      <c r="ZR637" s="54"/>
      <c r="ZS637" s="54"/>
      <c r="ZT637" s="54"/>
      <c r="ZU637" s="54"/>
      <c r="ZV637" s="54"/>
      <c r="ZW637" s="54"/>
      <c r="ZX637" s="54"/>
      <c r="ZY637" s="54"/>
      <c r="ZZ637" s="54"/>
    </row>
    <row r="638" spans="1:702" x14ac:dyDescent="0.2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  <c r="EP638" s="54"/>
      <c r="EQ638" s="54"/>
      <c r="ER638" s="54"/>
      <c r="ES638" s="54"/>
      <c r="ET638" s="54"/>
      <c r="EU638" s="54"/>
      <c r="EV638" s="54"/>
      <c r="EW638" s="54"/>
      <c r="EX638" s="54"/>
      <c r="EY638" s="54"/>
      <c r="EZ638" s="54"/>
      <c r="FA638" s="54"/>
      <c r="FB638" s="54"/>
      <c r="FC638" s="54"/>
      <c r="FD638" s="54"/>
      <c r="FE638" s="54"/>
      <c r="FF638" s="54"/>
      <c r="FG638" s="54"/>
      <c r="FH638" s="54"/>
      <c r="FI638" s="54"/>
      <c r="FJ638" s="54"/>
      <c r="FK638" s="54"/>
      <c r="FL638" s="54"/>
      <c r="FM638" s="54"/>
      <c r="FN638" s="54"/>
      <c r="FO638" s="54"/>
      <c r="FP638" s="54"/>
      <c r="FQ638" s="54"/>
      <c r="FR638" s="54"/>
      <c r="FS638" s="54"/>
      <c r="FT638" s="54"/>
      <c r="FU638" s="54"/>
      <c r="FV638" s="54"/>
      <c r="FW638" s="54"/>
      <c r="FX638" s="54"/>
      <c r="FY638" s="54"/>
      <c r="FZ638" s="54"/>
      <c r="GA638" s="54"/>
      <c r="GB638" s="54"/>
      <c r="GC638" s="54"/>
      <c r="GD638" s="54"/>
      <c r="GE638" s="54"/>
      <c r="GF638" s="54"/>
      <c r="GG638" s="54"/>
      <c r="GH638" s="54"/>
      <c r="GI638" s="54"/>
      <c r="GJ638" s="54"/>
      <c r="GK638" s="54"/>
      <c r="GL638" s="54"/>
      <c r="GM638" s="54"/>
      <c r="GN638" s="54"/>
      <c r="GO638" s="54"/>
      <c r="GP638" s="54"/>
      <c r="GQ638" s="54"/>
      <c r="GR638" s="54"/>
      <c r="GS638" s="54"/>
      <c r="GT638" s="54"/>
      <c r="GU638" s="54"/>
      <c r="GV638" s="54"/>
      <c r="GW638" s="54"/>
      <c r="GX638" s="54"/>
      <c r="GY638" s="54"/>
      <c r="GZ638" s="54"/>
      <c r="HA638" s="54"/>
      <c r="HB638" s="54"/>
      <c r="HC638" s="54"/>
      <c r="HD638" s="54"/>
      <c r="HE638" s="54"/>
      <c r="HF638" s="54"/>
      <c r="HG638" s="54"/>
      <c r="HH638" s="54"/>
      <c r="HI638" s="54"/>
      <c r="HJ638" s="54"/>
      <c r="HK638" s="54"/>
      <c r="HL638" s="54"/>
      <c r="HM638" s="54"/>
      <c r="HN638" s="54"/>
      <c r="HO638" s="54"/>
      <c r="HP638" s="54"/>
      <c r="HQ638" s="54"/>
      <c r="HR638" s="54"/>
      <c r="HS638" s="54"/>
      <c r="HT638" s="54"/>
      <c r="HU638" s="54"/>
      <c r="HV638" s="54"/>
      <c r="HW638" s="54"/>
      <c r="HX638" s="54"/>
      <c r="HY638" s="54"/>
      <c r="HZ638" s="54"/>
      <c r="IA638" s="54"/>
      <c r="IB638" s="54"/>
      <c r="IC638" s="54"/>
      <c r="ID638" s="54"/>
      <c r="IE638" s="54"/>
      <c r="IF638" s="54"/>
      <c r="IG638" s="54"/>
      <c r="IH638" s="54"/>
      <c r="II638" s="54"/>
      <c r="IJ638" s="54"/>
      <c r="IK638" s="54"/>
      <c r="IL638" s="54"/>
      <c r="IM638" s="54"/>
      <c r="IN638" s="54"/>
      <c r="IO638" s="54"/>
      <c r="IP638" s="54"/>
      <c r="IQ638" s="54"/>
      <c r="IR638" s="54"/>
      <c r="IS638" s="54"/>
      <c r="IT638" s="54"/>
      <c r="IU638" s="54"/>
      <c r="IV638" s="54"/>
      <c r="IW638" s="54"/>
      <c r="IX638" s="54"/>
      <c r="IY638" s="54"/>
      <c r="IZ638" s="54"/>
      <c r="JA638" s="54"/>
      <c r="JB638" s="54"/>
      <c r="JC638" s="54"/>
      <c r="JD638" s="54"/>
      <c r="JE638" s="54"/>
      <c r="JF638" s="54"/>
      <c r="JG638" s="54"/>
      <c r="JH638" s="54"/>
      <c r="JI638" s="54"/>
      <c r="JJ638" s="54"/>
      <c r="JK638" s="54"/>
      <c r="JL638" s="54"/>
      <c r="JM638" s="54"/>
      <c r="JN638" s="54"/>
      <c r="JO638" s="54"/>
      <c r="JP638" s="54"/>
      <c r="JQ638" s="54"/>
      <c r="JR638" s="54"/>
      <c r="JS638" s="54"/>
      <c r="JT638" s="54"/>
      <c r="JU638" s="54"/>
      <c r="JV638" s="54"/>
      <c r="JW638" s="54"/>
      <c r="JX638" s="54"/>
      <c r="JY638" s="54"/>
      <c r="JZ638" s="54"/>
      <c r="KA638" s="54"/>
      <c r="KB638" s="54"/>
      <c r="KC638" s="54"/>
      <c r="KD638" s="54"/>
      <c r="KE638" s="54"/>
      <c r="KF638" s="54"/>
      <c r="KG638" s="54"/>
      <c r="KH638" s="54"/>
      <c r="KI638" s="54"/>
      <c r="KJ638" s="54"/>
      <c r="KK638" s="54"/>
      <c r="KL638" s="54"/>
      <c r="KM638" s="54"/>
      <c r="KN638" s="54"/>
      <c r="KO638" s="54"/>
      <c r="KP638" s="54"/>
      <c r="KQ638" s="54"/>
      <c r="KR638" s="54"/>
      <c r="KS638" s="54"/>
      <c r="KT638" s="54"/>
      <c r="KU638" s="54"/>
      <c r="KV638" s="54"/>
      <c r="KW638" s="54"/>
      <c r="KX638" s="54"/>
      <c r="KY638" s="54"/>
      <c r="KZ638" s="54"/>
      <c r="LA638" s="54"/>
      <c r="LB638" s="54"/>
      <c r="LC638" s="54"/>
      <c r="LD638" s="54"/>
      <c r="LE638" s="54"/>
      <c r="LF638" s="54"/>
      <c r="LG638" s="54"/>
      <c r="LH638" s="54"/>
      <c r="LI638" s="54"/>
      <c r="LJ638" s="54"/>
      <c r="LK638" s="54"/>
      <c r="LL638" s="54"/>
      <c r="LM638" s="54"/>
      <c r="LN638" s="54"/>
      <c r="LO638" s="54"/>
      <c r="LP638" s="54"/>
      <c r="LQ638" s="54"/>
      <c r="LR638" s="54"/>
      <c r="LS638" s="54"/>
      <c r="LT638" s="54"/>
      <c r="LU638" s="54"/>
      <c r="LV638" s="54"/>
      <c r="LW638" s="54"/>
      <c r="LX638" s="54"/>
      <c r="LY638" s="54"/>
      <c r="LZ638" s="54"/>
      <c r="MA638" s="54"/>
      <c r="MB638" s="54"/>
      <c r="MC638" s="54"/>
      <c r="MD638" s="54"/>
      <c r="ME638" s="54"/>
      <c r="MF638" s="54"/>
      <c r="MG638" s="54"/>
      <c r="MH638" s="54"/>
      <c r="MI638" s="54"/>
      <c r="MJ638" s="54"/>
      <c r="MK638" s="54"/>
      <c r="ML638" s="54"/>
      <c r="MM638" s="54"/>
      <c r="MN638" s="54"/>
      <c r="MO638" s="54"/>
      <c r="MP638" s="54"/>
      <c r="MQ638" s="54"/>
      <c r="MR638" s="54"/>
      <c r="MS638" s="54"/>
      <c r="MT638" s="54"/>
      <c r="MU638" s="54"/>
      <c r="MV638" s="54"/>
      <c r="MW638" s="54"/>
      <c r="MX638" s="54"/>
      <c r="MY638" s="54"/>
      <c r="MZ638" s="54"/>
      <c r="NA638" s="54"/>
      <c r="NB638" s="54"/>
      <c r="NC638" s="54"/>
      <c r="ND638" s="54"/>
      <c r="NE638" s="54"/>
      <c r="NF638" s="54"/>
      <c r="NG638" s="54"/>
      <c r="NH638" s="54"/>
      <c r="NI638" s="54"/>
      <c r="NJ638" s="54"/>
      <c r="NK638" s="54"/>
      <c r="NL638" s="54"/>
      <c r="NM638" s="54"/>
      <c r="NN638" s="54"/>
      <c r="NO638" s="54"/>
      <c r="NP638" s="54"/>
      <c r="NQ638" s="54"/>
      <c r="NR638" s="54"/>
      <c r="NS638" s="54"/>
      <c r="NT638" s="54"/>
      <c r="NU638" s="54"/>
      <c r="NV638" s="54"/>
      <c r="NW638" s="54"/>
      <c r="NX638" s="54"/>
      <c r="NY638" s="54"/>
      <c r="NZ638" s="54"/>
      <c r="OA638" s="54"/>
      <c r="OB638" s="54"/>
      <c r="OC638" s="54"/>
      <c r="OD638" s="54"/>
      <c r="OE638" s="54"/>
      <c r="OF638" s="54"/>
      <c r="OG638" s="54"/>
      <c r="OH638" s="54"/>
      <c r="OI638" s="54"/>
      <c r="OJ638" s="54"/>
      <c r="OK638" s="54"/>
      <c r="OL638" s="54"/>
      <c r="OM638" s="54"/>
      <c r="ON638" s="54"/>
      <c r="OO638" s="54"/>
      <c r="OP638" s="54"/>
      <c r="OQ638" s="54"/>
      <c r="OR638" s="54"/>
      <c r="OS638" s="54"/>
      <c r="OT638" s="54"/>
      <c r="OU638" s="54"/>
      <c r="OV638" s="54"/>
      <c r="OW638" s="54"/>
      <c r="OX638" s="54"/>
      <c r="OY638" s="54"/>
      <c r="OZ638" s="54"/>
      <c r="PA638" s="54"/>
      <c r="PB638" s="54"/>
      <c r="PC638" s="54"/>
      <c r="PD638" s="54"/>
      <c r="PE638" s="54"/>
      <c r="PF638" s="54"/>
      <c r="PG638" s="54"/>
      <c r="PH638" s="54"/>
      <c r="PI638" s="54"/>
      <c r="PJ638" s="54"/>
      <c r="PK638" s="54"/>
      <c r="PL638" s="54"/>
      <c r="PM638" s="54"/>
      <c r="PN638" s="54"/>
      <c r="PO638" s="54"/>
      <c r="PP638" s="54"/>
      <c r="PQ638" s="54"/>
      <c r="PR638" s="54"/>
      <c r="PS638" s="54"/>
      <c r="PT638" s="54"/>
      <c r="PU638" s="54"/>
      <c r="PV638" s="54"/>
      <c r="PW638" s="54"/>
      <c r="PX638" s="54"/>
      <c r="PY638" s="54"/>
      <c r="PZ638" s="54"/>
      <c r="QA638" s="54"/>
      <c r="QB638" s="54"/>
      <c r="QC638" s="54"/>
      <c r="QD638" s="54"/>
      <c r="QE638" s="54"/>
      <c r="QF638" s="54"/>
      <c r="QG638" s="54"/>
      <c r="QH638" s="54"/>
      <c r="QI638" s="54"/>
      <c r="QJ638" s="54"/>
      <c r="QK638" s="54"/>
      <c r="QL638" s="54"/>
      <c r="QM638" s="54"/>
      <c r="QN638" s="54"/>
      <c r="QO638" s="54"/>
      <c r="QP638" s="54"/>
      <c r="QQ638" s="54"/>
      <c r="QR638" s="54"/>
      <c r="QS638" s="54"/>
      <c r="QT638" s="54"/>
      <c r="QU638" s="54"/>
      <c r="QV638" s="54"/>
      <c r="QW638" s="54"/>
      <c r="QX638" s="54"/>
      <c r="QY638" s="54"/>
      <c r="QZ638" s="54"/>
      <c r="RA638" s="54"/>
      <c r="RB638" s="54"/>
      <c r="RC638" s="54"/>
      <c r="RD638" s="54"/>
      <c r="RE638" s="54"/>
      <c r="RF638" s="54"/>
      <c r="RG638" s="54"/>
      <c r="RH638" s="54"/>
      <c r="RI638" s="54"/>
      <c r="RJ638" s="54"/>
      <c r="RK638" s="54"/>
      <c r="RL638" s="54"/>
      <c r="RM638" s="54"/>
      <c r="RN638" s="54"/>
      <c r="RO638" s="54"/>
      <c r="RP638" s="54"/>
      <c r="RQ638" s="54"/>
      <c r="RR638" s="54"/>
      <c r="RS638" s="54"/>
      <c r="RT638" s="54"/>
      <c r="RU638" s="54"/>
      <c r="RV638" s="54"/>
      <c r="RW638" s="54"/>
      <c r="RX638" s="54"/>
      <c r="RY638" s="54"/>
      <c r="RZ638" s="54"/>
      <c r="SA638" s="54"/>
      <c r="SB638" s="54"/>
      <c r="SC638" s="54"/>
      <c r="SD638" s="54"/>
      <c r="SE638" s="54"/>
      <c r="SF638" s="54"/>
      <c r="SG638" s="54"/>
      <c r="SH638" s="54"/>
      <c r="SI638" s="54"/>
      <c r="SJ638" s="54"/>
      <c r="SK638" s="54"/>
      <c r="SL638" s="54"/>
      <c r="SM638" s="54"/>
      <c r="SN638" s="54"/>
      <c r="SO638" s="54"/>
      <c r="SP638" s="54"/>
      <c r="SQ638" s="54"/>
      <c r="SR638" s="54"/>
      <c r="SS638" s="54"/>
      <c r="ST638" s="54"/>
      <c r="SU638" s="54"/>
      <c r="SV638" s="54"/>
      <c r="SW638" s="54"/>
      <c r="SX638" s="54"/>
      <c r="SY638" s="54"/>
      <c r="SZ638" s="54"/>
      <c r="TA638" s="54"/>
      <c r="TB638" s="54"/>
      <c r="TC638" s="54"/>
      <c r="TD638" s="54"/>
      <c r="TE638" s="54"/>
      <c r="TF638" s="54"/>
      <c r="TG638" s="54"/>
      <c r="TH638" s="54"/>
      <c r="TI638" s="54"/>
      <c r="TJ638" s="54"/>
      <c r="TK638" s="54"/>
      <c r="TL638" s="54"/>
      <c r="TM638" s="54"/>
      <c r="TN638" s="54"/>
      <c r="TO638" s="54"/>
      <c r="TP638" s="54"/>
      <c r="TQ638" s="54"/>
      <c r="TR638" s="54"/>
      <c r="TS638" s="54"/>
      <c r="TT638" s="54"/>
      <c r="TU638" s="54"/>
      <c r="TV638" s="54"/>
      <c r="TW638" s="54"/>
      <c r="TX638" s="54"/>
      <c r="TY638" s="54"/>
      <c r="TZ638" s="54"/>
      <c r="UA638" s="54"/>
      <c r="UB638" s="54"/>
      <c r="UC638" s="54"/>
      <c r="UD638" s="54"/>
      <c r="UE638" s="54"/>
      <c r="UF638" s="54"/>
      <c r="UG638" s="54"/>
      <c r="UH638" s="54"/>
      <c r="UI638" s="54"/>
      <c r="UJ638" s="54"/>
      <c r="UK638" s="54"/>
      <c r="UL638" s="54"/>
      <c r="UM638" s="54"/>
      <c r="UN638" s="54"/>
      <c r="UO638" s="54"/>
      <c r="UP638" s="54"/>
      <c r="UQ638" s="54"/>
      <c r="UR638" s="54"/>
      <c r="US638" s="54"/>
      <c r="UT638" s="54"/>
      <c r="UU638" s="54"/>
      <c r="UV638" s="54"/>
      <c r="UW638" s="54"/>
      <c r="UX638" s="54"/>
      <c r="UY638" s="54"/>
      <c r="UZ638" s="54"/>
      <c r="VA638" s="54"/>
      <c r="VB638" s="54"/>
      <c r="VC638" s="54"/>
      <c r="VD638" s="54"/>
      <c r="VE638" s="54"/>
      <c r="VF638" s="54"/>
      <c r="VG638" s="54"/>
      <c r="VH638" s="54"/>
      <c r="VI638" s="54"/>
      <c r="VJ638" s="54"/>
      <c r="VK638" s="54"/>
      <c r="VL638" s="54"/>
      <c r="VM638" s="54"/>
      <c r="VN638" s="54"/>
      <c r="VO638" s="54"/>
      <c r="VP638" s="54"/>
      <c r="VQ638" s="54"/>
      <c r="VR638" s="54"/>
      <c r="VS638" s="54"/>
      <c r="VT638" s="54"/>
      <c r="VU638" s="54"/>
      <c r="VV638" s="54"/>
      <c r="VW638" s="54"/>
      <c r="VX638" s="54"/>
      <c r="VY638" s="54"/>
      <c r="VZ638" s="54"/>
      <c r="WA638" s="54"/>
      <c r="WB638" s="54"/>
      <c r="WC638" s="54"/>
      <c r="WD638" s="54"/>
      <c r="WE638" s="54"/>
      <c r="WF638" s="54"/>
      <c r="WG638" s="54"/>
      <c r="WH638" s="54"/>
      <c r="WI638" s="54"/>
      <c r="WJ638" s="54"/>
      <c r="WK638" s="54"/>
      <c r="WL638" s="54"/>
      <c r="WM638" s="54"/>
      <c r="WN638" s="54"/>
      <c r="WO638" s="54"/>
      <c r="WP638" s="54"/>
      <c r="WQ638" s="54"/>
      <c r="WR638" s="54"/>
      <c r="WS638" s="54"/>
      <c r="WT638" s="54"/>
      <c r="WU638" s="54"/>
      <c r="WV638" s="54"/>
      <c r="WW638" s="54"/>
      <c r="WX638" s="54"/>
      <c r="WY638" s="54"/>
      <c r="WZ638" s="54"/>
      <c r="XA638" s="54"/>
      <c r="XB638" s="54"/>
      <c r="XC638" s="54"/>
      <c r="XD638" s="54"/>
      <c r="XE638" s="54"/>
      <c r="XF638" s="54"/>
      <c r="XG638" s="54"/>
      <c r="XH638" s="54"/>
      <c r="XI638" s="54"/>
      <c r="XJ638" s="54"/>
      <c r="XK638" s="54"/>
      <c r="XL638" s="54"/>
      <c r="XM638" s="54"/>
      <c r="XN638" s="54"/>
      <c r="XO638" s="54"/>
      <c r="XP638" s="54"/>
      <c r="XQ638" s="54"/>
      <c r="XR638" s="54"/>
      <c r="XS638" s="54"/>
      <c r="XT638" s="54"/>
      <c r="XU638" s="54"/>
      <c r="XV638" s="54"/>
      <c r="XW638" s="54"/>
      <c r="XX638" s="54"/>
      <c r="XY638" s="54"/>
      <c r="XZ638" s="54"/>
      <c r="YA638" s="54"/>
      <c r="YB638" s="54"/>
      <c r="YC638" s="54"/>
      <c r="YD638" s="54"/>
      <c r="YE638" s="54"/>
      <c r="YF638" s="54"/>
      <c r="YG638" s="54"/>
      <c r="YH638" s="54"/>
      <c r="YI638" s="54"/>
      <c r="YJ638" s="54"/>
      <c r="YK638" s="54"/>
      <c r="YL638" s="54"/>
      <c r="YM638" s="54"/>
      <c r="YN638" s="54"/>
      <c r="YO638" s="54"/>
      <c r="YP638" s="54"/>
      <c r="YQ638" s="54"/>
      <c r="YR638" s="54"/>
      <c r="YS638" s="54"/>
      <c r="YT638" s="54"/>
      <c r="YU638" s="54"/>
      <c r="YV638" s="54"/>
      <c r="YW638" s="54"/>
      <c r="YX638" s="54"/>
      <c r="YY638" s="54"/>
      <c r="YZ638" s="54"/>
      <c r="ZA638" s="54"/>
      <c r="ZB638" s="54"/>
      <c r="ZC638" s="54"/>
      <c r="ZD638" s="54"/>
      <c r="ZE638" s="54"/>
      <c r="ZF638" s="54"/>
      <c r="ZG638" s="54"/>
      <c r="ZH638" s="54"/>
      <c r="ZI638" s="54"/>
      <c r="ZJ638" s="54"/>
      <c r="ZK638" s="54"/>
      <c r="ZL638" s="54"/>
      <c r="ZM638" s="54"/>
      <c r="ZN638" s="54"/>
      <c r="ZO638" s="54"/>
      <c r="ZP638" s="54"/>
      <c r="ZQ638" s="54"/>
      <c r="ZR638" s="54"/>
      <c r="ZS638" s="54"/>
      <c r="ZT638" s="54"/>
      <c r="ZU638" s="54"/>
      <c r="ZV638" s="54"/>
      <c r="ZW638" s="54"/>
      <c r="ZX638" s="54"/>
      <c r="ZY638" s="54"/>
      <c r="ZZ638" s="54"/>
    </row>
    <row r="639" spans="1:702" x14ac:dyDescent="0.2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  <c r="EP639" s="54"/>
      <c r="EQ639" s="54"/>
      <c r="ER639" s="54"/>
      <c r="ES639" s="54"/>
      <c r="ET639" s="54"/>
      <c r="EU639" s="54"/>
      <c r="EV639" s="54"/>
      <c r="EW639" s="54"/>
      <c r="EX639" s="54"/>
      <c r="EY639" s="54"/>
      <c r="EZ639" s="54"/>
      <c r="FA639" s="54"/>
      <c r="FB639" s="54"/>
      <c r="FC639" s="54"/>
      <c r="FD639" s="54"/>
      <c r="FE639" s="54"/>
      <c r="FF639" s="54"/>
      <c r="FG639" s="54"/>
      <c r="FH639" s="54"/>
      <c r="FI639" s="54"/>
      <c r="FJ639" s="54"/>
      <c r="FK639" s="54"/>
      <c r="FL639" s="54"/>
      <c r="FM639" s="54"/>
      <c r="FN639" s="54"/>
      <c r="FO639" s="54"/>
      <c r="FP639" s="54"/>
      <c r="FQ639" s="54"/>
      <c r="FR639" s="54"/>
      <c r="FS639" s="54"/>
      <c r="FT639" s="54"/>
      <c r="FU639" s="54"/>
      <c r="FV639" s="54"/>
      <c r="FW639" s="54"/>
      <c r="FX639" s="54"/>
      <c r="FY639" s="54"/>
      <c r="FZ639" s="54"/>
      <c r="GA639" s="54"/>
      <c r="GB639" s="54"/>
      <c r="GC639" s="54"/>
      <c r="GD639" s="54"/>
      <c r="GE639" s="54"/>
      <c r="GF639" s="54"/>
      <c r="GG639" s="54"/>
      <c r="GH639" s="54"/>
      <c r="GI639" s="54"/>
      <c r="GJ639" s="54"/>
      <c r="GK639" s="54"/>
      <c r="GL639" s="54"/>
      <c r="GM639" s="54"/>
      <c r="GN639" s="54"/>
      <c r="GO639" s="54"/>
      <c r="GP639" s="54"/>
      <c r="GQ639" s="54"/>
      <c r="GR639" s="54"/>
      <c r="GS639" s="54"/>
      <c r="GT639" s="54"/>
      <c r="GU639" s="54"/>
      <c r="GV639" s="54"/>
      <c r="GW639" s="54"/>
      <c r="GX639" s="54"/>
      <c r="GY639" s="54"/>
      <c r="GZ639" s="54"/>
      <c r="HA639" s="54"/>
      <c r="HB639" s="54"/>
      <c r="HC639" s="54"/>
      <c r="HD639" s="54"/>
      <c r="HE639" s="54"/>
      <c r="HF639" s="54"/>
      <c r="HG639" s="54"/>
      <c r="HH639" s="54"/>
      <c r="HI639" s="54"/>
      <c r="HJ639" s="54"/>
      <c r="HK639" s="54"/>
      <c r="HL639" s="54"/>
      <c r="HM639" s="54"/>
      <c r="HN639" s="54"/>
      <c r="HO639" s="54"/>
      <c r="HP639" s="54"/>
      <c r="HQ639" s="54"/>
      <c r="HR639" s="54"/>
      <c r="HS639" s="54"/>
      <c r="HT639" s="54"/>
      <c r="HU639" s="54"/>
      <c r="HV639" s="54"/>
      <c r="HW639" s="54"/>
      <c r="HX639" s="54"/>
      <c r="HY639" s="54"/>
      <c r="HZ639" s="54"/>
      <c r="IA639" s="54"/>
      <c r="IB639" s="54"/>
      <c r="IC639" s="54"/>
      <c r="ID639" s="54"/>
      <c r="IE639" s="54"/>
      <c r="IF639" s="54"/>
      <c r="IG639" s="54"/>
      <c r="IH639" s="54"/>
      <c r="II639" s="54"/>
      <c r="IJ639" s="54"/>
      <c r="IK639" s="54"/>
      <c r="IL639" s="54"/>
      <c r="IM639" s="54"/>
      <c r="IN639" s="54"/>
      <c r="IO639" s="54"/>
      <c r="IP639" s="54"/>
      <c r="IQ639" s="54"/>
      <c r="IR639" s="54"/>
      <c r="IS639" s="54"/>
      <c r="IT639" s="54"/>
      <c r="IU639" s="54"/>
      <c r="IV639" s="54"/>
      <c r="IW639" s="54"/>
      <c r="IX639" s="54"/>
      <c r="IY639" s="54"/>
      <c r="IZ639" s="54"/>
      <c r="JA639" s="54"/>
      <c r="JB639" s="54"/>
      <c r="JC639" s="54"/>
      <c r="JD639" s="54"/>
      <c r="JE639" s="54"/>
      <c r="JF639" s="54"/>
      <c r="JG639" s="54"/>
      <c r="JH639" s="54"/>
      <c r="JI639" s="54"/>
      <c r="JJ639" s="54"/>
      <c r="JK639" s="54"/>
      <c r="JL639" s="54"/>
      <c r="JM639" s="54"/>
      <c r="JN639" s="54"/>
      <c r="JO639" s="54"/>
      <c r="JP639" s="54"/>
      <c r="JQ639" s="54"/>
      <c r="JR639" s="54"/>
      <c r="JS639" s="54"/>
      <c r="JT639" s="54"/>
      <c r="JU639" s="54"/>
      <c r="JV639" s="54"/>
      <c r="JW639" s="54"/>
      <c r="JX639" s="54"/>
      <c r="JY639" s="54"/>
      <c r="JZ639" s="54"/>
      <c r="KA639" s="54"/>
      <c r="KB639" s="54"/>
      <c r="KC639" s="54"/>
      <c r="KD639" s="54"/>
      <c r="KE639" s="54"/>
      <c r="KF639" s="54"/>
      <c r="KG639" s="54"/>
      <c r="KH639" s="54"/>
      <c r="KI639" s="54"/>
      <c r="KJ639" s="54"/>
      <c r="KK639" s="54"/>
      <c r="KL639" s="54"/>
      <c r="KM639" s="54"/>
      <c r="KN639" s="54"/>
      <c r="KO639" s="54"/>
      <c r="KP639" s="54"/>
      <c r="KQ639" s="54"/>
      <c r="KR639" s="54"/>
      <c r="KS639" s="54"/>
      <c r="KT639" s="54"/>
      <c r="KU639" s="54"/>
      <c r="KV639" s="54"/>
      <c r="KW639" s="54"/>
      <c r="KX639" s="54"/>
      <c r="KY639" s="54"/>
      <c r="KZ639" s="54"/>
      <c r="LA639" s="54"/>
      <c r="LB639" s="54"/>
      <c r="LC639" s="54"/>
      <c r="LD639" s="54"/>
      <c r="LE639" s="54"/>
      <c r="LF639" s="54"/>
      <c r="LG639" s="54"/>
      <c r="LH639" s="54"/>
      <c r="LI639" s="54"/>
      <c r="LJ639" s="54"/>
      <c r="LK639" s="54"/>
      <c r="LL639" s="54"/>
      <c r="LM639" s="54"/>
      <c r="LN639" s="54"/>
      <c r="LO639" s="54"/>
      <c r="LP639" s="54"/>
      <c r="LQ639" s="54"/>
      <c r="LR639" s="54"/>
      <c r="LS639" s="54"/>
      <c r="LT639" s="54"/>
      <c r="LU639" s="54"/>
      <c r="LV639" s="54"/>
      <c r="LW639" s="54"/>
      <c r="LX639" s="54"/>
      <c r="LY639" s="54"/>
      <c r="LZ639" s="54"/>
      <c r="MA639" s="54"/>
      <c r="MB639" s="54"/>
      <c r="MC639" s="54"/>
      <c r="MD639" s="54"/>
      <c r="ME639" s="54"/>
      <c r="MF639" s="54"/>
      <c r="MG639" s="54"/>
      <c r="MH639" s="54"/>
      <c r="MI639" s="54"/>
      <c r="MJ639" s="54"/>
      <c r="MK639" s="54"/>
      <c r="ML639" s="54"/>
      <c r="MM639" s="54"/>
      <c r="MN639" s="54"/>
      <c r="MO639" s="54"/>
      <c r="MP639" s="54"/>
      <c r="MQ639" s="54"/>
      <c r="MR639" s="54"/>
      <c r="MS639" s="54"/>
      <c r="MT639" s="54"/>
      <c r="MU639" s="54"/>
      <c r="MV639" s="54"/>
      <c r="MW639" s="54"/>
      <c r="MX639" s="54"/>
      <c r="MY639" s="54"/>
      <c r="MZ639" s="54"/>
      <c r="NA639" s="54"/>
      <c r="NB639" s="54"/>
      <c r="NC639" s="54"/>
      <c r="ND639" s="54"/>
      <c r="NE639" s="54"/>
      <c r="NF639" s="54"/>
      <c r="NG639" s="54"/>
      <c r="NH639" s="54"/>
      <c r="NI639" s="54"/>
      <c r="NJ639" s="54"/>
      <c r="NK639" s="54"/>
      <c r="NL639" s="54"/>
      <c r="NM639" s="54"/>
      <c r="NN639" s="54"/>
      <c r="NO639" s="54"/>
      <c r="NP639" s="54"/>
      <c r="NQ639" s="54"/>
      <c r="NR639" s="54"/>
      <c r="NS639" s="54"/>
      <c r="NT639" s="54"/>
      <c r="NU639" s="54"/>
      <c r="NV639" s="54"/>
      <c r="NW639" s="54"/>
      <c r="NX639" s="54"/>
      <c r="NY639" s="54"/>
      <c r="NZ639" s="54"/>
      <c r="OA639" s="54"/>
      <c r="OB639" s="54"/>
      <c r="OC639" s="54"/>
      <c r="OD639" s="54"/>
      <c r="OE639" s="54"/>
      <c r="OF639" s="54"/>
      <c r="OG639" s="54"/>
      <c r="OH639" s="54"/>
      <c r="OI639" s="54"/>
      <c r="OJ639" s="54"/>
      <c r="OK639" s="54"/>
      <c r="OL639" s="54"/>
      <c r="OM639" s="54"/>
      <c r="ON639" s="54"/>
      <c r="OO639" s="54"/>
      <c r="OP639" s="54"/>
      <c r="OQ639" s="54"/>
      <c r="OR639" s="54"/>
      <c r="OS639" s="54"/>
      <c r="OT639" s="54"/>
      <c r="OU639" s="54"/>
      <c r="OV639" s="54"/>
      <c r="OW639" s="54"/>
      <c r="OX639" s="54"/>
      <c r="OY639" s="54"/>
      <c r="OZ639" s="54"/>
      <c r="PA639" s="54"/>
      <c r="PB639" s="54"/>
      <c r="PC639" s="54"/>
      <c r="PD639" s="54"/>
      <c r="PE639" s="54"/>
      <c r="PF639" s="54"/>
      <c r="PG639" s="54"/>
      <c r="PH639" s="54"/>
      <c r="PI639" s="54"/>
      <c r="PJ639" s="54"/>
      <c r="PK639" s="54"/>
      <c r="PL639" s="54"/>
      <c r="PM639" s="54"/>
      <c r="PN639" s="54"/>
      <c r="PO639" s="54"/>
      <c r="PP639" s="54"/>
      <c r="PQ639" s="54"/>
      <c r="PR639" s="54"/>
      <c r="PS639" s="54"/>
      <c r="PT639" s="54"/>
      <c r="PU639" s="54"/>
      <c r="PV639" s="54"/>
      <c r="PW639" s="54"/>
      <c r="PX639" s="54"/>
      <c r="PY639" s="54"/>
      <c r="PZ639" s="54"/>
      <c r="QA639" s="54"/>
      <c r="QB639" s="54"/>
      <c r="QC639" s="54"/>
      <c r="QD639" s="54"/>
      <c r="QE639" s="54"/>
      <c r="QF639" s="54"/>
      <c r="QG639" s="54"/>
      <c r="QH639" s="54"/>
      <c r="QI639" s="54"/>
      <c r="QJ639" s="54"/>
      <c r="QK639" s="54"/>
      <c r="QL639" s="54"/>
      <c r="QM639" s="54"/>
      <c r="QN639" s="54"/>
      <c r="QO639" s="54"/>
      <c r="QP639" s="54"/>
      <c r="QQ639" s="54"/>
      <c r="QR639" s="54"/>
      <c r="QS639" s="54"/>
      <c r="QT639" s="54"/>
      <c r="QU639" s="54"/>
      <c r="QV639" s="54"/>
      <c r="QW639" s="54"/>
      <c r="QX639" s="54"/>
      <c r="QY639" s="54"/>
      <c r="QZ639" s="54"/>
      <c r="RA639" s="54"/>
      <c r="RB639" s="54"/>
      <c r="RC639" s="54"/>
      <c r="RD639" s="54"/>
      <c r="RE639" s="54"/>
      <c r="RF639" s="54"/>
      <c r="RG639" s="54"/>
      <c r="RH639" s="54"/>
      <c r="RI639" s="54"/>
      <c r="RJ639" s="54"/>
      <c r="RK639" s="54"/>
      <c r="RL639" s="54"/>
      <c r="RM639" s="54"/>
      <c r="RN639" s="54"/>
      <c r="RO639" s="54"/>
      <c r="RP639" s="54"/>
      <c r="RQ639" s="54"/>
      <c r="RR639" s="54"/>
      <c r="RS639" s="54"/>
      <c r="RT639" s="54"/>
      <c r="RU639" s="54"/>
      <c r="RV639" s="54"/>
      <c r="RW639" s="54"/>
      <c r="RX639" s="54"/>
      <c r="RY639" s="54"/>
      <c r="RZ639" s="54"/>
      <c r="SA639" s="54"/>
      <c r="SB639" s="54"/>
      <c r="SC639" s="54"/>
      <c r="SD639" s="54"/>
      <c r="SE639" s="54"/>
      <c r="SF639" s="54"/>
      <c r="SG639" s="54"/>
      <c r="SH639" s="54"/>
      <c r="SI639" s="54"/>
      <c r="SJ639" s="54"/>
      <c r="SK639" s="54"/>
      <c r="SL639" s="54"/>
      <c r="SM639" s="54"/>
      <c r="SN639" s="54"/>
      <c r="SO639" s="54"/>
      <c r="SP639" s="54"/>
      <c r="SQ639" s="54"/>
      <c r="SR639" s="54"/>
      <c r="SS639" s="54"/>
      <c r="ST639" s="54"/>
      <c r="SU639" s="54"/>
      <c r="SV639" s="54"/>
      <c r="SW639" s="54"/>
      <c r="SX639" s="54"/>
      <c r="SY639" s="54"/>
      <c r="SZ639" s="54"/>
      <c r="TA639" s="54"/>
      <c r="TB639" s="54"/>
      <c r="TC639" s="54"/>
      <c r="TD639" s="54"/>
      <c r="TE639" s="54"/>
      <c r="TF639" s="54"/>
      <c r="TG639" s="54"/>
      <c r="TH639" s="54"/>
      <c r="TI639" s="54"/>
      <c r="TJ639" s="54"/>
      <c r="TK639" s="54"/>
      <c r="TL639" s="54"/>
      <c r="TM639" s="54"/>
      <c r="TN639" s="54"/>
      <c r="TO639" s="54"/>
      <c r="TP639" s="54"/>
      <c r="TQ639" s="54"/>
      <c r="TR639" s="54"/>
      <c r="TS639" s="54"/>
      <c r="TT639" s="54"/>
      <c r="TU639" s="54"/>
      <c r="TV639" s="54"/>
      <c r="TW639" s="54"/>
      <c r="TX639" s="54"/>
      <c r="TY639" s="54"/>
      <c r="TZ639" s="54"/>
      <c r="UA639" s="54"/>
      <c r="UB639" s="54"/>
      <c r="UC639" s="54"/>
      <c r="UD639" s="54"/>
      <c r="UE639" s="54"/>
      <c r="UF639" s="54"/>
      <c r="UG639" s="54"/>
      <c r="UH639" s="54"/>
      <c r="UI639" s="54"/>
      <c r="UJ639" s="54"/>
      <c r="UK639" s="54"/>
      <c r="UL639" s="54"/>
      <c r="UM639" s="54"/>
      <c r="UN639" s="54"/>
      <c r="UO639" s="54"/>
      <c r="UP639" s="54"/>
      <c r="UQ639" s="54"/>
      <c r="UR639" s="54"/>
      <c r="US639" s="54"/>
      <c r="UT639" s="54"/>
      <c r="UU639" s="54"/>
      <c r="UV639" s="54"/>
      <c r="UW639" s="54"/>
      <c r="UX639" s="54"/>
      <c r="UY639" s="54"/>
      <c r="UZ639" s="54"/>
      <c r="VA639" s="54"/>
      <c r="VB639" s="54"/>
      <c r="VC639" s="54"/>
      <c r="VD639" s="54"/>
      <c r="VE639" s="54"/>
      <c r="VF639" s="54"/>
      <c r="VG639" s="54"/>
      <c r="VH639" s="54"/>
      <c r="VI639" s="54"/>
      <c r="VJ639" s="54"/>
      <c r="VK639" s="54"/>
      <c r="VL639" s="54"/>
      <c r="VM639" s="54"/>
      <c r="VN639" s="54"/>
      <c r="VO639" s="54"/>
      <c r="VP639" s="54"/>
      <c r="VQ639" s="54"/>
      <c r="VR639" s="54"/>
      <c r="VS639" s="54"/>
      <c r="VT639" s="54"/>
      <c r="VU639" s="54"/>
      <c r="VV639" s="54"/>
      <c r="VW639" s="54"/>
      <c r="VX639" s="54"/>
      <c r="VY639" s="54"/>
      <c r="VZ639" s="54"/>
      <c r="WA639" s="54"/>
      <c r="WB639" s="54"/>
      <c r="WC639" s="54"/>
      <c r="WD639" s="54"/>
      <c r="WE639" s="54"/>
      <c r="WF639" s="54"/>
      <c r="WG639" s="54"/>
      <c r="WH639" s="54"/>
      <c r="WI639" s="54"/>
      <c r="WJ639" s="54"/>
      <c r="WK639" s="54"/>
      <c r="WL639" s="54"/>
      <c r="WM639" s="54"/>
      <c r="WN639" s="54"/>
      <c r="WO639" s="54"/>
      <c r="WP639" s="54"/>
      <c r="WQ639" s="54"/>
      <c r="WR639" s="54"/>
      <c r="WS639" s="54"/>
      <c r="WT639" s="54"/>
      <c r="WU639" s="54"/>
      <c r="WV639" s="54"/>
      <c r="WW639" s="54"/>
      <c r="WX639" s="54"/>
      <c r="WY639" s="54"/>
      <c r="WZ639" s="54"/>
      <c r="XA639" s="54"/>
      <c r="XB639" s="54"/>
      <c r="XC639" s="54"/>
      <c r="XD639" s="54"/>
      <c r="XE639" s="54"/>
      <c r="XF639" s="54"/>
      <c r="XG639" s="54"/>
      <c r="XH639" s="54"/>
      <c r="XI639" s="54"/>
      <c r="XJ639" s="54"/>
      <c r="XK639" s="54"/>
      <c r="XL639" s="54"/>
      <c r="XM639" s="54"/>
      <c r="XN639" s="54"/>
      <c r="XO639" s="54"/>
      <c r="XP639" s="54"/>
      <c r="XQ639" s="54"/>
      <c r="XR639" s="54"/>
      <c r="XS639" s="54"/>
      <c r="XT639" s="54"/>
      <c r="XU639" s="54"/>
      <c r="XV639" s="54"/>
      <c r="XW639" s="54"/>
      <c r="XX639" s="54"/>
      <c r="XY639" s="54"/>
      <c r="XZ639" s="54"/>
      <c r="YA639" s="54"/>
      <c r="YB639" s="54"/>
      <c r="YC639" s="54"/>
      <c r="YD639" s="54"/>
      <c r="YE639" s="54"/>
      <c r="YF639" s="54"/>
      <c r="YG639" s="54"/>
      <c r="YH639" s="54"/>
      <c r="YI639" s="54"/>
      <c r="YJ639" s="54"/>
      <c r="YK639" s="54"/>
      <c r="YL639" s="54"/>
      <c r="YM639" s="54"/>
      <c r="YN639" s="54"/>
      <c r="YO639" s="54"/>
      <c r="YP639" s="54"/>
      <c r="YQ639" s="54"/>
      <c r="YR639" s="54"/>
      <c r="YS639" s="54"/>
      <c r="YT639" s="54"/>
      <c r="YU639" s="54"/>
      <c r="YV639" s="54"/>
      <c r="YW639" s="54"/>
      <c r="YX639" s="54"/>
      <c r="YY639" s="54"/>
      <c r="YZ639" s="54"/>
      <c r="ZA639" s="54"/>
      <c r="ZB639" s="54"/>
      <c r="ZC639" s="54"/>
      <c r="ZD639" s="54"/>
      <c r="ZE639" s="54"/>
      <c r="ZF639" s="54"/>
      <c r="ZG639" s="54"/>
      <c r="ZH639" s="54"/>
      <c r="ZI639" s="54"/>
      <c r="ZJ639" s="54"/>
      <c r="ZK639" s="54"/>
      <c r="ZL639" s="54"/>
      <c r="ZM639" s="54"/>
      <c r="ZN639" s="54"/>
      <c r="ZO639" s="54"/>
      <c r="ZP639" s="54"/>
      <c r="ZQ639" s="54"/>
      <c r="ZR639" s="54"/>
      <c r="ZS639" s="54"/>
      <c r="ZT639" s="54"/>
      <c r="ZU639" s="54"/>
      <c r="ZV639" s="54"/>
      <c r="ZW639" s="54"/>
      <c r="ZX639" s="54"/>
      <c r="ZY639" s="54"/>
      <c r="ZZ639" s="54"/>
    </row>
    <row r="640" spans="1:702" x14ac:dyDescent="0.2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  <c r="EP640" s="54"/>
      <c r="EQ640" s="54"/>
      <c r="ER640" s="54"/>
      <c r="ES640" s="54"/>
      <c r="ET640" s="54"/>
      <c r="EU640" s="54"/>
      <c r="EV640" s="54"/>
      <c r="EW640" s="54"/>
      <c r="EX640" s="54"/>
      <c r="EY640" s="54"/>
      <c r="EZ640" s="54"/>
      <c r="FA640" s="54"/>
      <c r="FB640" s="54"/>
      <c r="FC640" s="54"/>
      <c r="FD640" s="54"/>
      <c r="FE640" s="54"/>
      <c r="FF640" s="54"/>
      <c r="FG640" s="54"/>
      <c r="FH640" s="54"/>
      <c r="FI640" s="54"/>
      <c r="FJ640" s="54"/>
      <c r="FK640" s="54"/>
      <c r="FL640" s="54"/>
      <c r="FM640" s="54"/>
      <c r="FN640" s="54"/>
      <c r="FO640" s="54"/>
      <c r="FP640" s="54"/>
      <c r="FQ640" s="54"/>
      <c r="FR640" s="54"/>
      <c r="FS640" s="54"/>
      <c r="FT640" s="54"/>
      <c r="FU640" s="54"/>
      <c r="FV640" s="54"/>
      <c r="FW640" s="54"/>
      <c r="FX640" s="54"/>
      <c r="FY640" s="54"/>
      <c r="FZ640" s="54"/>
      <c r="GA640" s="54"/>
      <c r="GB640" s="54"/>
      <c r="GC640" s="54"/>
      <c r="GD640" s="54"/>
      <c r="GE640" s="54"/>
      <c r="GF640" s="54"/>
      <c r="GG640" s="54"/>
      <c r="GH640" s="54"/>
      <c r="GI640" s="54"/>
      <c r="GJ640" s="54"/>
      <c r="GK640" s="54"/>
      <c r="GL640" s="54"/>
      <c r="GM640" s="54"/>
      <c r="GN640" s="54"/>
      <c r="GO640" s="54"/>
      <c r="GP640" s="54"/>
      <c r="GQ640" s="54"/>
      <c r="GR640" s="54"/>
      <c r="GS640" s="54"/>
      <c r="GT640" s="54"/>
      <c r="GU640" s="54"/>
      <c r="GV640" s="54"/>
      <c r="GW640" s="54"/>
      <c r="GX640" s="54"/>
      <c r="GY640" s="54"/>
      <c r="GZ640" s="54"/>
      <c r="HA640" s="54"/>
      <c r="HB640" s="54"/>
      <c r="HC640" s="54"/>
      <c r="HD640" s="54"/>
      <c r="HE640" s="54"/>
      <c r="HF640" s="54"/>
      <c r="HG640" s="54"/>
      <c r="HH640" s="54"/>
      <c r="HI640" s="54"/>
      <c r="HJ640" s="54"/>
      <c r="HK640" s="54"/>
      <c r="HL640" s="54"/>
      <c r="HM640" s="54"/>
      <c r="HN640" s="54"/>
      <c r="HO640" s="54"/>
      <c r="HP640" s="54"/>
      <c r="HQ640" s="54"/>
      <c r="HR640" s="54"/>
      <c r="HS640" s="54"/>
      <c r="HT640" s="54"/>
      <c r="HU640" s="54"/>
      <c r="HV640" s="54"/>
      <c r="HW640" s="54"/>
      <c r="HX640" s="54"/>
      <c r="HY640" s="54"/>
      <c r="HZ640" s="54"/>
      <c r="IA640" s="54"/>
      <c r="IB640" s="54"/>
      <c r="IC640" s="54"/>
      <c r="ID640" s="54"/>
      <c r="IE640" s="54"/>
      <c r="IF640" s="54"/>
      <c r="IG640" s="54"/>
      <c r="IH640" s="54"/>
      <c r="II640" s="54"/>
      <c r="IJ640" s="54"/>
      <c r="IK640" s="54"/>
      <c r="IL640" s="54"/>
      <c r="IM640" s="54"/>
      <c r="IN640" s="54"/>
      <c r="IO640" s="54"/>
      <c r="IP640" s="54"/>
      <c r="IQ640" s="54"/>
      <c r="IR640" s="54"/>
      <c r="IS640" s="54"/>
      <c r="IT640" s="54"/>
      <c r="IU640" s="54"/>
      <c r="IV640" s="54"/>
      <c r="IW640" s="54"/>
      <c r="IX640" s="54"/>
      <c r="IY640" s="54"/>
      <c r="IZ640" s="54"/>
      <c r="JA640" s="54"/>
      <c r="JB640" s="54"/>
      <c r="JC640" s="54"/>
      <c r="JD640" s="54"/>
      <c r="JE640" s="54"/>
      <c r="JF640" s="54"/>
      <c r="JG640" s="54"/>
      <c r="JH640" s="54"/>
      <c r="JI640" s="54"/>
      <c r="JJ640" s="54"/>
      <c r="JK640" s="54"/>
      <c r="JL640" s="54"/>
      <c r="JM640" s="54"/>
      <c r="JN640" s="54"/>
      <c r="JO640" s="54"/>
      <c r="JP640" s="54"/>
      <c r="JQ640" s="54"/>
      <c r="JR640" s="54"/>
      <c r="JS640" s="54"/>
      <c r="JT640" s="54"/>
      <c r="JU640" s="54"/>
      <c r="JV640" s="54"/>
      <c r="JW640" s="54"/>
      <c r="JX640" s="54"/>
      <c r="JY640" s="54"/>
      <c r="JZ640" s="54"/>
      <c r="KA640" s="54"/>
      <c r="KB640" s="54"/>
      <c r="KC640" s="54"/>
      <c r="KD640" s="54"/>
      <c r="KE640" s="54"/>
      <c r="KF640" s="54"/>
      <c r="KG640" s="54"/>
      <c r="KH640" s="54"/>
      <c r="KI640" s="54"/>
      <c r="KJ640" s="54"/>
      <c r="KK640" s="54"/>
      <c r="KL640" s="54"/>
      <c r="KM640" s="54"/>
      <c r="KN640" s="54"/>
      <c r="KO640" s="54"/>
      <c r="KP640" s="54"/>
      <c r="KQ640" s="54"/>
      <c r="KR640" s="54"/>
      <c r="KS640" s="54"/>
      <c r="KT640" s="54"/>
      <c r="KU640" s="54"/>
      <c r="KV640" s="54"/>
      <c r="KW640" s="54"/>
      <c r="KX640" s="54"/>
      <c r="KY640" s="54"/>
      <c r="KZ640" s="54"/>
      <c r="LA640" s="54"/>
      <c r="LB640" s="54"/>
      <c r="LC640" s="54"/>
      <c r="LD640" s="54"/>
      <c r="LE640" s="54"/>
      <c r="LF640" s="54"/>
      <c r="LG640" s="54"/>
      <c r="LH640" s="54"/>
      <c r="LI640" s="54"/>
      <c r="LJ640" s="54"/>
      <c r="LK640" s="54"/>
      <c r="LL640" s="54"/>
      <c r="LM640" s="54"/>
      <c r="LN640" s="54"/>
      <c r="LO640" s="54"/>
      <c r="LP640" s="54"/>
      <c r="LQ640" s="54"/>
      <c r="LR640" s="54"/>
      <c r="LS640" s="54"/>
      <c r="LT640" s="54"/>
      <c r="LU640" s="54"/>
      <c r="LV640" s="54"/>
      <c r="LW640" s="54"/>
      <c r="LX640" s="54"/>
      <c r="LY640" s="54"/>
      <c r="LZ640" s="54"/>
      <c r="MA640" s="54"/>
      <c r="MB640" s="54"/>
      <c r="MC640" s="54"/>
      <c r="MD640" s="54"/>
      <c r="ME640" s="54"/>
      <c r="MF640" s="54"/>
      <c r="MG640" s="54"/>
      <c r="MH640" s="54"/>
      <c r="MI640" s="54"/>
      <c r="MJ640" s="54"/>
      <c r="MK640" s="54"/>
      <c r="ML640" s="54"/>
      <c r="MM640" s="54"/>
      <c r="MN640" s="54"/>
      <c r="MO640" s="54"/>
      <c r="MP640" s="54"/>
      <c r="MQ640" s="54"/>
      <c r="MR640" s="54"/>
      <c r="MS640" s="54"/>
      <c r="MT640" s="54"/>
      <c r="MU640" s="54"/>
      <c r="MV640" s="54"/>
      <c r="MW640" s="54"/>
      <c r="MX640" s="54"/>
      <c r="MY640" s="54"/>
      <c r="MZ640" s="54"/>
      <c r="NA640" s="54"/>
      <c r="NB640" s="54"/>
      <c r="NC640" s="54"/>
      <c r="ND640" s="54"/>
      <c r="NE640" s="54"/>
      <c r="NF640" s="54"/>
      <c r="NG640" s="54"/>
      <c r="NH640" s="54"/>
      <c r="NI640" s="54"/>
      <c r="NJ640" s="54"/>
      <c r="NK640" s="54"/>
      <c r="NL640" s="54"/>
      <c r="NM640" s="54"/>
      <c r="NN640" s="54"/>
      <c r="NO640" s="54"/>
      <c r="NP640" s="54"/>
      <c r="NQ640" s="54"/>
      <c r="NR640" s="54"/>
      <c r="NS640" s="54"/>
      <c r="NT640" s="54"/>
      <c r="NU640" s="54"/>
      <c r="NV640" s="54"/>
      <c r="NW640" s="54"/>
      <c r="NX640" s="54"/>
      <c r="NY640" s="54"/>
      <c r="NZ640" s="54"/>
      <c r="OA640" s="54"/>
      <c r="OB640" s="54"/>
      <c r="OC640" s="54"/>
      <c r="OD640" s="54"/>
      <c r="OE640" s="54"/>
      <c r="OF640" s="54"/>
      <c r="OG640" s="54"/>
      <c r="OH640" s="54"/>
      <c r="OI640" s="54"/>
      <c r="OJ640" s="54"/>
      <c r="OK640" s="54"/>
      <c r="OL640" s="54"/>
      <c r="OM640" s="54"/>
      <c r="ON640" s="54"/>
      <c r="OO640" s="54"/>
      <c r="OP640" s="54"/>
      <c r="OQ640" s="54"/>
      <c r="OR640" s="54"/>
      <c r="OS640" s="54"/>
      <c r="OT640" s="54"/>
      <c r="OU640" s="54"/>
      <c r="OV640" s="54"/>
      <c r="OW640" s="54"/>
      <c r="OX640" s="54"/>
      <c r="OY640" s="54"/>
      <c r="OZ640" s="54"/>
      <c r="PA640" s="54"/>
      <c r="PB640" s="54"/>
      <c r="PC640" s="54"/>
      <c r="PD640" s="54"/>
      <c r="PE640" s="54"/>
      <c r="PF640" s="54"/>
      <c r="PG640" s="54"/>
      <c r="PH640" s="54"/>
      <c r="PI640" s="54"/>
      <c r="PJ640" s="54"/>
      <c r="PK640" s="54"/>
      <c r="PL640" s="54"/>
      <c r="PM640" s="54"/>
      <c r="PN640" s="54"/>
      <c r="PO640" s="54"/>
      <c r="PP640" s="54"/>
      <c r="PQ640" s="54"/>
      <c r="PR640" s="54"/>
      <c r="PS640" s="54"/>
      <c r="PT640" s="54"/>
      <c r="PU640" s="54"/>
      <c r="PV640" s="54"/>
      <c r="PW640" s="54"/>
      <c r="PX640" s="54"/>
      <c r="PY640" s="54"/>
      <c r="PZ640" s="54"/>
      <c r="QA640" s="54"/>
      <c r="QB640" s="54"/>
      <c r="QC640" s="54"/>
      <c r="QD640" s="54"/>
      <c r="QE640" s="54"/>
      <c r="QF640" s="54"/>
      <c r="QG640" s="54"/>
      <c r="QH640" s="54"/>
      <c r="QI640" s="54"/>
      <c r="QJ640" s="54"/>
      <c r="QK640" s="54"/>
      <c r="QL640" s="54"/>
      <c r="QM640" s="54"/>
      <c r="QN640" s="54"/>
      <c r="QO640" s="54"/>
      <c r="QP640" s="54"/>
      <c r="QQ640" s="54"/>
      <c r="QR640" s="54"/>
      <c r="QS640" s="54"/>
      <c r="QT640" s="54"/>
      <c r="QU640" s="54"/>
      <c r="QV640" s="54"/>
      <c r="QW640" s="54"/>
      <c r="QX640" s="54"/>
      <c r="QY640" s="54"/>
      <c r="QZ640" s="54"/>
      <c r="RA640" s="54"/>
      <c r="RB640" s="54"/>
      <c r="RC640" s="54"/>
      <c r="RD640" s="54"/>
      <c r="RE640" s="54"/>
      <c r="RF640" s="54"/>
      <c r="RG640" s="54"/>
      <c r="RH640" s="54"/>
      <c r="RI640" s="54"/>
      <c r="RJ640" s="54"/>
      <c r="RK640" s="54"/>
      <c r="RL640" s="54"/>
      <c r="RM640" s="54"/>
      <c r="RN640" s="54"/>
      <c r="RO640" s="54"/>
      <c r="RP640" s="54"/>
      <c r="RQ640" s="54"/>
      <c r="RR640" s="54"/>
      <c r="RS640" s="54"/>
      <c r="RT640" s="54"/>
      <c r="RU640" s="54"/>
      <c r="RV640" s="54"/>
      <c r="RW640" s="54"/>
      <c r="RX640" s="54"/>
      <c r="RY640" s="54"/>
      <c r="RZ640" s="54"/>
      <c r="SA640" s="54"/>
      <c r="SB640" s="54"/>
      <c r="SC640" s="54"/>
      <c r="SD640" s="54"/>
      <c r="SE640" s="54"/>
      <c r="SF640" s="54"/>
      <c r="SG640" s="54"/>
      <c r="SH640" s="54"/>
      <c r="SI640" s="54"/>
      <c r="SJ640" s="54"/>
      <c r="SK640" s="54"/>
      <c r="SL640" s="54"/>
      <c r="SM640" s="54"/>
      <c r="SN640" s="54"/>
      <c r="SO640" s="54"/>
      <c r="SP640" s="54"/>
      <c r="SQ640" s="54"/>
      <c r="SR640" s="54"/>
      <c r="SS640" s="54"/>
      <c r="ST640" s="54"/>
      <c r="SU640" s="54"/>
      <c r="SV640" s="54"/>
      <c r="SW640" s="54"/>
      <c r="SX640" s="54"/>
      <c r="SY640" s="54"/>
      <c r="SZ640" s="54"/>
      <c r="TA640" s="54"/>
      <c r="TB640" s="54"/>
      <c r="TC640" s="54"/>
      <c r="TD640" s="54"/>
      <c r="TE640" s="54"/>
      <c r="TF640" s="54"/>
      <c r="TG640" s="54"/>
      <c r="TH640" s="54"/>
      <c r="TI640" s="54"/>
      <c r="TJ640" s="54"/>
      <c r="TK640" s="54"/>
      <c r="TL640" s="54"/>
      <c r="TM640" s="54"/>
      <c r="TN640" s="54"/>
      <c r="TO640" s="54"/>
      <c r="TP640" s="54"/>
      <c r="TQ640" s="54"/>
      <c r="TR640" s="54"/>
      <c r="TS640" s="54"/>
      <c r="TT640" s="54"/>
      <c r="TU640" s="54"/>
      <c r="TV640" s="54"/>
      <c r="TW640" s="54"/>
      <c r="TX640" s="54"/>
      <c r="TY640" s="54"/>
      <c r="TZ640" s="54"/>
      <c r="UA640" s="54"/>
      <c r="UB640" s="54"/>
      <c r="UC640" s="54"/>
      <c r="UD640" s="54"/>
      <c r="UE640" s="54"/>
      <c r="UF640" s="54"/>
      <c r="UG640" s="54"/>
      <c r="UH640" s="54"/>
      <c r="UI640" s="54"/>
      <c r="UJ640" s="54"/>
      <c r="UK640" s="54"/>
      <c r="UL640" s="54"/>
      <c r="UM640" s="54"/>
      <c r="UN640" s="54"/>
      <c r="UO640" s="54"/>
      <c r="UP640" s="54"/>
      <c r="UQ640" s="54"/>
      <c r="UR640" s="54"/>
      <c r="US640" s="54"/>
      <c r="UT640" s="54"/>
      <c r="UU640" s="54"/>
      <c r="UV640" s="54"/>
      <c r="UW640" s="54"/>
      <c r="UX640" s="54"/>
      <c r="UY640" s="54"/>
      <c r="UZ640" s="54"/>
      <c r="VA640" s="54"/>
      <c r="VB640" s="54"/>
      <c r="VC640" s="54"/>
      <c r="VD640" s="54"/>
      <c r="VE640" s="54"/>
      <c r="VF640" s="54"/>
      <c r="VG640" s="54"/>
      <c r="VH640" s="54"/>
      <c r="VI640" s="54"/>
      <c r="VJ640" s="54"/>
      <c r="VK640" s="54"/>
      <c r="VL640" s="54"/>
      <c r="VM640" s="54"/>
      <c r="VN640" s="54"/>
      <c r="VO640" s="54"/>
      <c r="VP640" s="54"/>
      <c r="VQ640" s="54"/>
      <c r="VR640" s="54"/>
      <c r="VS640" s="54"/>
      <c r="VT640" s="54"/>
      <c r="VU640" s="54"/>
      <c r="VV640" s="54"/>
      <c r="VW640" s="54"/>
      <c r="VX640" s="54"/>
      <c r="VY640" s="54"/>
      <c r="VZ640" s="54"/>
      <c r="WA640" s="54"/>
      <c r="WB640" s="54"/>
      <c r="WC640" s="54"/>
      <c r="WD640" s="54"/>
      <c r="WE640" s="54"/>
      <c r="WF640" s="54"/>
      <c r="WG640" s="54"/>
      <c r="WH640" s="54"/>
      <c r="WI640" s="54"/>
      <c r="WJ640" s="54"/>
      <c r="WK640" s="54"/>
      <c r="WL640" s="54"/>
      <c r="WM640" s="54"/>
      <c r="WN640" s="54"/>
      <c r="WO640" s="54"/>
      <c r="WP640" s="54"/>
      <c r="WQ640" s="54"/>
      <c r="WR640" s="54"/>
      <c r="WS640" s="54"/>
      <c r="WT640" s="54"/>
      <c r="WU640" s="54"/>
      <c r="WV640" s="54"/>
      <c r="WW640" s="54"/>
      <c r="WX640" s="54"/>
      <c r="WY640" s="54"/>
      <c r="WZ640" s="54"/>
      <c r="XA640" s="54"/>
      <c r="XB640" s="54"/>
      <c r="XC640" s="54"/>
      <c r="XD640" s="54"/>
      <c r="XE640" s="54"/>
      <c r="XF640" s="54"/>
      <c r="XG640" s="54"/>
      <c r="XH640" s="54"/>
      <c r="XI640" s="54"/>
      <c r="XJ640" s="54"/>
      <c r="XK640" s="54"/>
      <c r="XL640" s="54"/>
      <c r="XM640" s="54"/>
      <c r="XN640" s="54"/>
      <c r="XO640" s="54"/>
      <c r="XP640" s="54"/>
      <c r="XQ640" s="54"/>
      <c r="XR640" s="54"/>
      <c r="XS640" s="54"/>
      <c r="XT640" s="54"/>
      <c r="XU640" s="54"/>
      <c r="XV640" s="54"/>
      <c r="XW640" s="54"/>
      <c r="XX640" s="54"/>
      <c r="XY640" s="54"/>
      <c r="XZ640" s="54"/>
      <c r="YA640" s="54"/>
      <c r="YB640" s="54"/>
      <c r="YC640" s="54"/>
      <c r="YD640" s="54"/>
      <c r="YE640" s="54"/>
      <c r="YF640" s="54"/>
      <c r="YG640" s="54"/>
      <c r="YH640" s="54"/>
      <c r="YI640" s="54"/>
      <c r="YJ640" s="54"/>
      <c r="YK640" s="54"/>
      <c r="YL640" s="54"/>
      <c r="YM640" s="54"/>
      <c r="YN640" s="54"/>
      <c r="YO640" s="54"/>
      <c r="YP640" s="54"/>
      <c r="YQ640" s="54"/>
      <c r="YR640" s="54"/>
      <c r="YS640" s="54"/>
      <c r="YT640" s="54"/>
      <c r="YU640" s="54"/>
      <c r="YV640" s="54"/>
      <c r="YW640" s="54"/>
      <c r="YX640" s="54"/>
      <c r="YY640" s="54"/>
      <c r="YZ640" s="54"/>
      <c r="ZA640" s="54"/>
      <c r="ZB640" s="54"/>
      <c r="ZC640" s="54"/>
      <c r="ZD640" s="54"/>
      <c r="ZE640" s="54"/>
      <c r="ZF640" s="54"/>
      <c r="ZG640" s="54"/>
      <c r="ZH640" s="54"/>
      <c r="ZI640" s="54"/>
      <c r="ZJ640" s="54"/>
      <c r="ZK640" s="54"/>
      <c r="ZL640" s="54"/>
      <c r="ZM640" s="54"/>
      <c r="ZN640" s="54"/>
      <c r="ZO640" s="54"/>
      <c r="ZP640" s="54"/>
      <c r="ZQ640" s="54"/>
      <c r="ZR640" s="54"/>
      <c r="ZS640" s="54"/>
      <c r="ZT640" s="54"/>
      <c r="ZU640" s="54"/>
      <c r="ZV640" s="54"/>
      <c r="ZW640" s="54"/>
      <c r="ZX640" s="54"/>
      <c r="ZY640" s="54"/>
      <c r="ZZ640" s="54"/>
    </row>
    <row r="641" spans="1:702" x14ac:dyDescent="0.2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  <c r="EP641" s="54"/>
      <c r="EQ641" s="54"/>
      <c r="ER641" s="54"/>
      <c r="ES641" s="54"/>
      <c r="ET641" s="54"/>
      <c r="EU641" s="54"/>
      <c r="EV641" s="54"/>
      <c r="EW641" s="54"/>
      <c r="EX641" s="54"/>
      <c r="EY641" s="54"/>
      <c r="EZ641" s="54"/>
      <c r="FA641" s="54"/>
      <c r="FB641" s="54"/>
      <c r="FC641" s="54"/>
      <c r="FD641" s="54"/>
      <c r="FE641" s="54"/>
      <c r="FF641" s="54"/>
      <c r="FG641" s="54"/>
      <c r="FH641" s="54"/>
      <c r="FI641" s="54"/>
      <c r="FJ641" s="54"/>
      <c r="FK641" s="54"/>
      <c r="FL641" s="54"/>
      <c r="FM641" s="54"/>
      <c r="FN641" s="54"/>
      <c r="FO641" s="54"/>
      <c r="FP641" s="54"/>
      <c r="FQ641" s="54"/>
      <c r="FR641" s="54"/>
      <c r="FS641" s="54"/>
      <c r="FT641" s="54"/>
      <c r="FU641" s="54"/>
      <c r="FV641" s="54"/>
      <c r="FW641" s="54"/>
      <c r="FX641" s="54"/>
      <c r="FY641" s="54"/>
      <c r="FZ641" s="54"/>
      <c r="GA641" s="54"/>
      <c r="GB641" s="54"/>
      <c r="GC641" s="54"/>
      <c r="GD641" s="54"/>
      <c r="GE641" s="54"/>
      <c r="GF641" s="54"/>
      <c r="GG641" s="54"/>
      <c r="GH641" s="54"/>
      <c r="GI641" s="54"/>
      <c r="GJ641" s="54"/>
      <c r="GK641" s="54"/>
      <c r="GL641" s="54"/>
      <c r="GM641" s="54"/>
      <c r="GN641" s="54"/>
      <c r="GO641" s="54"/>
      <c r="GP641" s="54"/>
      <c r="GQ641" s="54"/>
      <c r="GR641" s="54"/>
      <c r="GS641" s="54"/>
      <c r="GT641" s="54"/>
      <c r="GU641" s="54"/>
      <c r="GV641" s="54"/>
      <c r="GW641" s="54"/>
      <c r="GX641" s="54"/>
      <c r="GY641" s="54"/>
      <c r="GZ641" s="54"/>
      <c r="HA641" s="54"/>
      <c r="HB641" s="54"/>
      <c r="HC641" s="54"/>
      <c r="HD641" s="54"/>
      <c r="HE641" s="54"/>
      <c r="HF641" s="54"/>
      <c r="HG641" s="54"/>
      <c r="HH641" s="54"/>
      <c r="HI641" s="54"/>
      <c r="HJ641" s="54"/>
      <c r="HK641" s="54"/>
      <c r="HL641" s="54"/>
      <c r="HM641" s="54"/>
      <c r="HN641" s="54"/>
      <c r="HO641" s="54"/>
      <c r="HP641" s="54"/>
      <c r="HQ641" s="54"/>
      <c r="HR641" s="54"/>
      <c r="HS641" s="54"/>
      <c r="HT641" s="54"/>
      <c r="HU641" s="54"/>
      <c r="HV641" s="54"/>
      <c r="HW641" s="54"/>
      <c r="HX641" s="54"/>
      <c r="HY641" s="54"/>
      <c r="HZ641" s="54"/>
      <c r="IA641" s="54"/>
      <c r="IB641" s="54"/>
      <c r="IC641" s="54"/>
      <c r="ID641" s="54"/>
      <c r="IE641" s="54"/>
      <c r="IF641" s="54"/>
      <c r="IG641" s="54"/>
      <c r="IH641" s="54"/>
      <c r="II641" s="54"/>
      <c r="IJ641" s="54"/>
      <c r="IK641" s="54"/>
      <c r="IL641" s="54"/>
      <c r="IM641" s="54"/>
      <c r="IN641" s="54"/>
      <c r="IO641" s="54"/>
      <c r="IP641" s="54"/>
      <c r="IQ641" s="54"/>
      <c r="IR641" s="54"/>
      <c r="IS641" s="54"/>
      <c r="IT641" s="54"/>
      <c r="IU641" s="54"/>
      <c r="IV641" s="54"/>
      <c r="IW641" s="54"/>
      <c r="IX641" s="54"/>
      <c r="IY641" s="54"/>
      <c r="IZ641" s="54"/>
      <c r="JA641" s="54"/>
      <c r="JB641" s="54"/>
      <c r="JC641" s="54"/>
      <c r="JD641" s="54"/>
      <c r="JE641" s="54"/>
      <c r="JF641" s="54"/>
      <c r="JG641" s="54"/>
      <c r="JH641" s="54"/>
      <c r="JI641" s="54"/>
      <c r="JJ641" s="54"/>
      <c r="JK641" s="54"/>
      <c r="JL641" s="54"/>
      <c r="JM641" s="54"/>
      <c r="JN641" s="54"/>
      <c r="JO641" s="54"/>
      <c r="JP641" s="54"/>
      <c r="JQ641" s="54"/>
      <c r="JR641" s="54"/>
      <c r="JS641" s="54"/>
      <c r="JT641" s="54"/>
      <c r="JU641" s="54"/>
      <c r="JV641" s="54"/>
      <c r="JW641" s="54"/>
      <c r="JX641" s="54"/>
      <c r="JY641" s="54"/>
      <c r="JZ641" s="54"/>
      <c r="KA641" s="54"/>
      <c r="KB641" s="54"/>
      <c r="KC641" s="54"/>
      <c r="KD641" s="54"/>
      <c r="KE641" s="54"/>
      <c r="KF641" s="54"/>
      <c r="KG641" s="54"/>
      <c r="KH641" s="54"/>
      <c r="KI641" s="54"/>
      <c r="KJ641" s="54"/>
      <c r="KK641" s="54"/>
      <c r="KL641" s="54"/>
      <c r="KM641" s="54"/>
      <c r="KN641" s="54"/>
      <c r="KO641" s="54"/>
      <c r="KP641" s="54"/>
      <c r="KQ641" s="54"/>
      <c r="KR641" s="54"/>
      <c r="KS641" s="54"/>
      <c r="KT641" s="54"/>
      <c r="KU641" s="54"/>
      <c r="KV641" s="54"/>
      <c r="KW641" s="54"/>
      <c r="KX641" s="54"/>
      <c r="KY641" s="54"/>
      <c r="KZ641" s="54"/>
      <c r="LA641" s="54"/>
      <c r="LB641" s="54"/>
      <c r="LC641" s="54"/>
      <c r="LD641" s="54"/>
      <c r="LE641" s="54"/>
      <c r="LF641" s="54"/>
      <c r="LG641" s="54"/>
      <c r="LH641" s="54"/>
      <c r="LI641" s="54"/>
      <c r="LJ641" s="54"/>
      <c r="LK641" s="54"/>
      <c r="LL641" s="54"/>
      <c r="LM641" s="54"/>
      <c r="LN641" s="54"/>
      <c r="LO641" s="54"/>
      <c r="LP641" s="54"/>
      <c r="LQ641" s="54"/>
      <c r="LR641" s="54"/>
      <c r="LS641" s="54"/>
      <c r="LT641" s="54"/>
      <c r="LU641" s="54"/>
      <c r="LV641" s="54"/>
      <c r="LW641" s="54"/>
      <c r="LX641" s="54"/>
      <c r="LY641" s="54"/>
      <c r="LZ641" s="54"/>
      <c r="MA641" s="54"/>
      <c r="MB641" s="54"/>
      <c r="MC641" s="54"/>
      <c r="MD641" s="54"/>
      <c r="ME641" s="54"/>
      <c r="MF641" s="54"/>
      <c r="MG641" s="54"/>
      <c r="MH641" s="54"/>
      <c r="MI641" s="54"/>
      <c r="MJ641" s="54"/>
      <c r="MK641" s="54"/>
      <c r="ML641" s="54"/>
      <c r="MM641" s="54"/>
      <c r="MN641" s="54"/>
      <c r="MO641" s="54"/>
      <c r="MP641" s="54"/>
      <c r="MQ641" s="54"/>
      <c r="MR641" s="54"/>
      <c r="MS641" s="54"/>
      <c r="MT641" s="54"/>
      <c r="MU641" s="54"/>
      <c r="MV641" s="54"/>
      <c r="MW641" s="54"/>
      <c r="MX641" s="54"/>
      <c r="MY641" s="54"/>
      <c r="MZ641" s="54"/>
      <c r="NA641" s="54"/>
      <c r="NB641" s="54"/>
      <c r="NC641" s="54"/>
      <c r="ND641" s="54"/>
      <c r="NE641" s="54"/>
      <c r="NF641" s="54"/>
      <c r="NG641" s="54"/>
      <c r="NH641" s="54"/>
      <c r="NI641" s="54"/>
      <c r="NJ641" s="54"/>
      <c r="NK641" s="54"/>
      <c r="NL641" s="54"/>
      <c r="NM641" s="54"/>
      <c r="NN641" s="54"/>
      <c r="NO641" s="54"/>
      <c r="NP641" s="54"/>
      <c r="NQ641" s="54"/>
      <c r="NR641" s="54"/>
      <c r="NS641" s="54"/>
      <c r="NT641" s="54"/>
      <c r="NU641" s="54"/>
      <c r="NV641" s="54"/>
      <c r="NW641" s="54"/>
      <c r="NX641" s="54"/>
      <c r="NY641" s="54"/>
      <c r="NZ641" s="54"/>
      <c r="OA641" s="54"/>
      <c r="OB641" s="54"/>
      <c r="OC641" s="54"/>
      <c r="OD641" s="54"/>
      <c r="OE641" s="54"/>
      <c r="OF641" s="54"/>
      <c r="OG641" s="54"/>
      <c r="OH641" s="54"/>
      <c r="OI641" s="54"/>
      <c r="OJ641" s="54"/>
      <c r="OK641" s="54"/>
      <c r="OL641" s="54"/>
      <c r="OM641" s="54"/>
      <c r="ON641" s="54"/>
      <c r="OO641" s="54"/>
      <c r="OP641" s="54"/>
      <c r="OQ641" s="54"/>
      <c r="OR641" s="54"/>
      <c r="OS641" s="54"/>
      <c r="OT641" s="54"/>
      <c r="OU641" s="54"/>
      <c r="OV641" s="54"/>
      <c r="OW641" s="54"/>
      <c r="OX641" s="54"/>
      <c r="OY641" s="54"/>
      <c r="OZ641" s="54"/>
      <c r="PA641" s="54"/>
      <c r="PB641" s="54"/>
      <c r="PC641" s="54"/>
      <c r="PD641" s="54"/>
      <c r="PE641" s="54"/>
      <c r="PF641" s="54"/>
      <c r="PG641" s="54"/>
      <c r="PH641" s="54"/>
      <c r="PI641" s="54"/>
      <c r="PJ641" s="54"/>
      <c r="PK641" s="54"/>
      <c r="PL641" s="54"/>
      <c r="PM641" s="54"/>
      <c r="PN641" s="54"/>
      <c r="PO641" s="54"/>
      <c r="PP641" s="54"/>
      <c r="PQ641" s="54"/>
      <c r="PR641" s="54"/>
      <c r="PS641" s="54"/>
      <c r="PT641" s="54"/>
      <c r="PU641" s="54"/>
      <c r="PV641" s="54"/>
      <c r="PW641" s="54"/>
      <c r="PX641" s="54"/>
      <c r="PY641" s="54"/>
      <c r="PZ641" s="54"/>
      <c r="QA641" s="54"/>
      <c r="QB641" s="54"/>
      <c r="QC641" s="54"/>
      <c r="QD641" s="54"/>
      <c r="QE641" s="54"/>
      <c r="QF641" s="54"/>
      <c r="QG641" s="54"/>
      <c r="QH641" s="54"/>
      <c r="QI641" s="54"/>
      <c r="QJ641" s="54"/>
      <c r="QK641" s="54"/>
      <c r="QL641" s="54"/>
      <c r="QM641" s="54"/>
      <c r="QN641" s="54"/>
      <c r="QO641" s="54"/>
      <c r="QP641" s="54"/>
      <c r="QQ641" s="54"/>
      <c r="QR641" s="54"/>
      <c r="QS641" s="54"/>
      <c r="QT641" s="54"/>
      <c r="QU641" s="54"/>
      <c r="QV641" s="54"/>
      <c r="QW641" s="54"/>
      <c r="QX641" s="54"/>
      <c r="QY641" s="54"/>
      <c r="QZ641" s="54"/>
      <c r="RA641" s="54"/>
      <c r="RB641" s="54"/>
      <c r="RC641" s="54"/>
      <c r="RD641" s="54"/>
      <c r="RE641" s="54"/>
      <c r="RF641" s="54"/>
      <c r="RG641" s="54"/>
      <c r="RH641" s="54"/>
      <c r="RI641" s="54"/>
      <c r="RJ641" s="54"/>
      <c r="RK641" s="54"/>
      <c r="RL641" s="54"/>
      <c r="RM641" s="54"/>
      <c r="RN641" s="54"/>
      <c r="RO641" s="54"/>
      <c r="RP641" s="54"/>
      <c r="RQ641" s="54"/>
      <c r="RR641" s="54"/>
      <c r="RS641" s="54"/>
      <c r="RT641" s="54"/>
      <c r="RU641" s="54"/>
      <c r="RV641" s="54"/>
      <c r="RW641" s="54"/>
      <c r="RX641" s="54"/>
      <c r="RY641" s="54"/>
      <c r="RZ641" s="54"/>
      <c r="SA641" s="54"/>
      <c r="SB641" s="54"/>
      <c r="SC641" s="54"/>
      <c r="SD641" s="54"/>
      <c r="SE641" s="54"/>
      <c r="SF641" s="54"/>
      <c r="SG641" s="54"/>
      <c r="SH641" s="54"/>
      <c r="SI641" s="54"/>
      <c r="SJ641" s="54"/>
      <c r="SK641" s="54"/>
      <c r="SL641" s="54"/>
      <c r="SM641" s="54"/>
      <c r="SN641" s="54"/>
      <c r="SO641" s="54"/>
      <c r="SP641" s="54"/>
      <c r="SQ641" s="54"/>
      <c r="SR641" s="54"/>
      <c r="SS641" s="54"/>
      <c r="ST641" s="54"/>
      <c r="SU641" s="54"/>
      <c r="SV641" s="54"/>
      <c r="SW641" s="54"/>
      <c r="SX641" s="54"/>
      <c r="SY641" s="54"/>
      <c r="SZ641" s="54"/>
      <c r="TA641" s="54"/>
      <c r="TB641" s="54"/>
      <c r="TC641" s="54"/>
      <c r="TD641" s="54"/>
      <c r="TE641" s="54"/>
      <c r="TF641" s="54"/>
      <c r="TG641" s="54"/>
      <c r="TH641" s="54"/>
      <c r="TI641" s="54"/>
      <c r="TJ641" s="54"/>
      <c r="TK641" s="54"/>
      <c r="TL641" s="54"/>
      <c r="TM641" s="54"/>
      <c r="TN641" s="54"/>
      <c r="TO641" s="54"/>
      <c r="TP641" s="54"/>
      <c r="TQ641" s="54"/>
      <c r="TR641" s="54"/>
      <c r="TS641" s="54"/>
      <c r="TT641" s="54"/>
      <c r="TU641" s="54"/>
      <c r="TV641" s="54"/>
      <c r="TW641" s="54"/>
      <c r="TX641" s="54"/>
      <c r="TY641" s="54"/>
      <c r="TZ641" s="54"/>
      <c r="UA641" s="54"/>
      <c r="UB641" s="54"/>
      <c r="UC641" s="54"/>
      <c r="UD641" s="54"/>
      <c r="UE641" s="54"/>
      <c r="UF641" s="54"/>
      <c r="UG641" s="54"/>
      <c r="UH641" s="54"/>
      <c r="UI641" s="54"/>
      <c r="UJ641" s="54"/>
      <c r="UK641" s="54"/>
      <c r="UL641" s="54"/>
      <c r="UM641" s="54"/>
      <c r="UN641" s="54"/>
      <c r="UO641" s="54"/>
      <c r="UP641" s="54"/>
      <c r="UQ641" s="54"/>
      <c r="UR641" s="54"/>
      <c r="US641" s="54"/>
      <c r="UT641" s="54"/>
      <c r="UU641" s="54"/>
      <c r="UV641" s="54"/>
      <c r="UW641" s="54"/>
      <c r="UX641" s="54"/>
      <c r="UY641" s="54"/>
      <c r="UZ641" s="54"/>
      <c r="VA641" s="54"/>
      <c r="VB641" s="54"/>
      <c r="VC641" s="54"/>
      <c r="VD641" s="54"/>
      <c r="VE641" s="54"/>
      <c r="VF641" s="54"/>
      <c r="VG641" s="54"/>
      <c r="VH641" s="54"/>
      <c r="VI641" s="54"/>
      <c r="VJ641" s="54"/>
      <c r="VK641" s="54"/>
      <c r="VL641" s="54"/>
      <c r="VM641" s="54"/>
      <c r="VN641" s="54"/>
      <c r="VO641" s="54"/>
      <c r="VP641" s="54"/>
      <c r="VQ641" s="54"/>
      <c r="VR641" s="54"/>
      <c r="VS641" s="54"/>
      <c r="VT641" s="54"/>
      <c r="VU641" s="54"/>
      <c r="VV641" s="54"/>
      <c r="VW641" s="54"/>
      <c r="VX641" s="54"/>
      <c r="VY641" s="54"/>
      <c r="VZ641" s="54"/>
      <c r="WA641" s="54"/>
      <c r="WB641" s="54"/>
      <c r="WC641" s="54"/>
      <c r="WD641" s="54"/>
      <c r="WE641" s="54"/>
      <c r="WF641" s="54"/>
      <c r="WG641" s="54"/>
      <c r="WH641" s="54"/>
      <c r="WI641" s="54"/>
      <c r="WJ641" s="54"/>
      <c r="WK641" s="54"/>
      <c r="WL641" s="54"/>
      <c r="WM641" s="54"/>
      <c r="WN641" s="54"/>
      <c r="WO641" s="54"/>
      <c r="WP641" s="54"/>
      <c r="WQ641" s="54"/>
      <c r="WR641" s="54"/>
      <c r="WS641" s="54"/>
      <c r="WT641" s="54"/>
      <c r="WU641" s="54"/>
      <c r="WV641" s="54"/>
      <c r="WW641" s="54"/>
      <c r="WX641" s="54"/>
      <c r="WY641" s="54"/>
      <c r="WZ641" s="54"/>
      <c r="XA641" s="54"/>
      <c r="XB641" s="54"/>
      <c r="XC641" s="54"/>
      <c r="XD641" s="54"/>
      <c r="XE641" s="54"/>
      <c r="XF641" s="54"/>
      <c r="XG641" s="54"/>
      <c r="XH641" s="54"/>
      <c r="XI641" s="54"/>
      <c r="XJ641" s="54"/>
      <c r="XK641" s="54"/>
      <c r="XL641" s="54"/>
      <c r="XM641" s="54"/>
      <c r="XN641" s="54"/>
      <c r="XO641" s="54"/>
      <c r="XP641" s="54"/>
      <c r="XQ641" s="54"/>
      <c r="XR641" s="54"/>
      <c r="XS641" s="54"/>
      <c r="XT641" s="54"/>
      <c r="XU641" s="54"/>
      <c r="XV641" s="54"/>
      <c r="XW641" s="54"/>
      <c r="XX641" s="54"/>
      <c r="XY641" s="54"/>
      <c r="XZ641" s="54"/>
      <c r="YA641" s="54"/>
      <c r="YB641" s="54"/>
      <c r="YC641" s="54"/>
      <c r="YD641" s="54"/>
      <c r="YE641" s="54"/>
      <c r="YF641" s="54"/>
      <c r="YG641" s="54"/>
      <c r="YH641" s="54"/>
      <c r="YI641" s="54"/>
      <c r="YJ641" s="54"/>
      <c r="YK641" s="54"/>
      <c r="YL641" s="54"/>
      <c r="YM641" s="54"/>
      <c r="YN641" s="54"/>
      <c r="YO641" s="54"/>
      <c r="YP641" s="54"/>
      <c r="YQ641" s="54"/>
      <c r="YR641" s="54"/>
      <c r="YS641" s="54"/>
      <c r="YT641" s="54"/>
      <c r="YU641" s="54"/>
      <c r="YV641" s="54"/>
      <c r="YW641" s="54"/>
      <c r="YX641" s="54"/>
      <c r="YY641" s="54"/>
      <c r="YZ641" s="54"/>
      <c r="ZA641" s="54"/>
      <c r="ZB641" s="54"/>
      <c r="ZC641" s="54"/>
      <c r="ZD641" s="54"/>
      <c r="ZE641" s="54"/>
      <c r="ZF641" s="54"/>
      <c r="ZG641" s="54"/>
      <c r="ZH641" s="54"/>
      <c r="ZI641" s="54"/>
      <c r="ZJ641" s="54"/>
      <c r="ZK641" s="54"/>
      <c r="ZL641" s="54"/>
      <c r="ZM641" s="54"/>
      <c r="ZN641" s="54"/>
      <c r="ZO641" s="54"/>
      <c r="ZP641" s="54"/>
      <c r="ZQ641" s="54"/>
      <c r="ZR641" s="54"/>
      <c r="ZS641" s="54"/>
      <c r="ZT641" s="54"/>
      <c r="ZU641" s="54"/>
      <c r="ZV641" s="54"/>
      <c r="ZW641" s="54"/>
      <c r="ZX641" s="54"/>
      <c r="ZY641" s="54"/>
      <c r="ZZ641" s="54"/>
    </row>
    <row r="642" spans="1:702" x14ac:dyDescent="0.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  <c r="EP642" s="54"/>
      <c r="EQ642" s="54"/>
      <c r="ER642" s="54"/>
      <c r="ES642" s="54"/>
      <c r="ET642" s="54"/>
      <c r="EU642" s="54"/>
      <c r="EV642" s="54"/>
      <c r="EW642" s="54"/>
      <c r="EX642" s="54"/>
      <c r="EY642" s="54"/>
      <c r="EZ642" s="54"/>
      <c r="FA642" s="54"/>
      <c r="FB642" s="54"/>
      <c r="FC642" s="54"/>
      <c r="FD642" s="54"/>
      <c r="FE642" s="54"/>
      <c r="FF642" s="54"/>
      <c r="FG642" s="54"/>
      <c r="FH642" s="54"/>
      <c r="FI642" s="54"/>
      <c r="FJ642" s="54"/>
      <c r="FK642" s="54"/>
      <c r="FL642" s="54"/>
      <c r="FM642" s="54"/>
      <c r="FN642" s="54"/>
      <c r="FO642" s="54"/>
      <c r="FP642" s="54"/>
      <c r="FQ642" s="54"/>
      <c r="FR642" s="54"/>
      <c r="FS642" s="54"/>
      <c r="FT642" s="54"/>
      <c r="FU642" s="54"/>
      <c r="FV642" s="54"/>
      <c r="FW642" s="54"/>
      <c r="FX642" s="54"/>
      <c r="FY642" s="54"/>
      <c r="FZ642" s="54"/>
      <c r="GA642" s="54"/>
      <c r="GB642" s="54"/>
      <c r="GC642" s="54"/>
      <c r="GD642" s="54"/>
      <c r="GE642" s="54"/>
      <c r="GF642" s="54"/>
      <c r="GG642" s="54"/>
      <c r="GH642" s="54"/>
      <c r="GI642" s="54"/>
      <c r="GJ642" s="54"/>
      <c r="GK642" s="54"/>
      <c r="GL642" s="54"/>
      <c r="GM642" s="54"/>
      <c r="GN642" s="54"/>
      <c r="GO642" s="54"/>
      <c r="GP642" s="54"/>
      <c r="GQ642" s="54"/>
      <c r="GR642" s="54"/>
      <c r="GS642" s="54"/>
      <c r="GT642" s="54"/>
      <c r="GU642" s="54"/>
      <c r="GV642" s="54"/>
      <c r="GW642" s="54"/>
      <c r="GX642" s="54"/>
      <c r="GY642" s="54"/>
      <c r="GZ642" s="54"/>
      <c r="HA642" s="54"/>
      <c r="HB642" s="54"/>
      <c r="HC642" s="54"/>
      <c r="HD642" s="54"/>
      <c r="HE642" s="54"/>
      <c r="HF642" s="54"/>
      <c r="HG642" s="54"/>
      <c r="HH642" s="54"/>
      <c r="HI642" s="54"/>
      <c r="HJ642" s="54"/>
      <c r="HK642" s="54"/>
      <c r="HL642" s="54"/>
      <c r="HM642" s="54"/>
      <c r="HN642" s="54"/>
      <c r="HO642" s="54"/>
      <c r="HP642" s="54"/>
      <c r="HQ642" s="54"/>
      <c r="HR642" s="54"/>
      <c r="HS642" s="54"/>
      <c r="HT642" s="54"/>
      <c r="HU642" s="54"/>
      <c r="HV642" s="54"/>
      <c r="HW642" s="54"/>
      <c r="HX642" s="54"/>
      <c r="HY642" s="54"/>
      <c r="HZ642" s="54"/>
      <c r="IA642" s="54"/>
      <c r="IB642" s="54"/>
      <c r="IC642" s="54"/>
      <c r="ID642" s="54"/>
      <c r="IE642" s="54"/>
      <c r="IF642" s="54"/>
      <c r="IG642" s="54"/>
      <c r="IH642" s="54"/>
      <c r="II642" s="54"/>
      <c r="IJ642" s="54"/>
      <c r="IK642" s="54"/>
      <c r="IL642" s="54"/>
      <c r="IM642" s="54"/>
      <c r="IN642" s="54"/>
      <c r="IO642" s="54"/>
      <c r="IP642" s="54"/>
      <c r="IQ642" s="54"/>
      <c r="IR642" s="54"/>
      <c r="IS642" s="54"/>
      <c r="IT642" s="54"/>
      <c r="IU642" s="54"/>
      <c r="IV642" s="54"/>
      <c r="IW642" s="54"/>
      <c r="IX642" s="54"/>
      <c r="IY642" s="54"/>
      <c r="IZ642" s="54"/>
      <c r="JA642" s="54"/>
      <c r="JB642" s="54"/>
      <c r="JC642" s="54"/>
      <c r="JD642" s="54"/>
      <c r="JE642" s="54"/>
      <c r="JF642" s="54"/>
      <c r="JG642" s="54"/>
      <c r="JH642" s="54"/>
      <c r="JI642" s="54"/>
      <c r="JJ642" s="54"/>
      <c r="JK642" s="54"/>
      <c r="JL642" s="54"/>
      <c r="JM642" s="54"/>
      <c r="JN642" s="54"/>
      <c r="JO642" s="54"/>
      <c r="JP642" s="54"/>
      <c r="JQ642" s="54"/>
      <c r="JR642" s="54"/>
      <c r="JS642" s="54"/>
      <c r="JT642" s="54"/>
      <c r="JU642" s="54"/>
      <c r="JV642" s="54"/>
      <c r="JW642" s="54"/>
      <c r="JX642" s="54"/>
      <c r="JY642" s="54"/>
      <c r="JZ642" s="54"/>
      <c r="KA642" s="54"/>
      <c r="KB642" s="54"/>
      <c r="KC642" s="54"/>
      <c r="KD642" s="54"/>
      <c r="KE642" s="54"/>
      <c r="KF642" s="54"/>
      <c r="KG642" s="54"/>
      <c r="KH642" s="54"/>
      <c r="KI642" s="54"/>
      <c r="KJ642" s="54"/>
      <c r="KK642" s="54"/>
      <c r="KL642" s="54"/>
      <c r="KM642" s="54"/>
      <c r="KN642" s="54"/>
      <c r="KO642" s="54"/>
      <c r="KP642" s="54"/>
      <c r="KQ642" s="54"/>
      <c r="KR642" s="54"/>
      <c r="KS642" s="54"/>
      <c r="KT642" s="54"/>
      <c r="KU642" s="54"/>
      <c r="KV642" s="54"/>
      <c r="KW642" s="54"/>
      <c r="KX642" s="54"/>
      <c r="KY642" s="54"/>
      <c r="KZ642" s="54"/>
      <c r="LA642" s="54"/>
      <c r="LB642" s="54"/>
      <c r="LC642" s="54"/>
      <c r="LD642" s="54"/>
      <c r="LE642" s="54"/>
      <c r="LF642" s="54"/>
      <c r="LG642" s="54"/>
      <c r="LH642" s="54"/>
      <c r="LI642" s="54"/>
      <c r="LJ642" s="54"/>
      <c r="LK642" s="54"/>
      <c r="LL642" s="54"/>
      <c r="LM642" s="54"/>
      <c r="LN642" s="54"/>
      <c r="LO642" s="54"/>
      <c r="LP642" s="54"/>
      <c r="LQ642" s="54"/>
      <c r="LR642" s="54"/>
      <c r="LS642" s="54"/>
      <c r="LT642" s="54"/>
      <c r="LU642" s="54"/>
      <c r="LV642" s="54"/>
      <c r="LW642" s="54"/>
      <c r="LX642" s="54"/>
      <c r="LY642" s="54"/>
      <c r="LZ642" s="54"/>
      <c r="MA642" s="54"/>
      <c r="MB642" s="54"/>
      <c r="MC642" s="54"/>
      <c r="MD642" s="54"/>
      <c r="ME642" s="54"/>
      <c r="MF642" s="54"/>
      <c r="MG642" s="54"/>
      <c r="MH642" s="54"/>
      <c r="MI642" s="54"/>
      <c r="MJ642" s="54"/>
      <c r="MK642" s="54"/>
      <c r="ML642" s="54"/>
      <c r="MM642" s="54"/>
      <c r="MN642" s="54"/>
      <c r="MO642" s="54"/>
      <c r="MP642" s="54"/>
      <c r="MQ642" s="54"/>
      <c r="MR642" s="54"/>
      <c r="MS642" s="54"/>
      <c r="MT642" s="54"/>
      <c r="MU642" s="54"/>
      <c r="MV642" s="54"/>
      <c r="MW642" s="54"/>
      <c r="MX642" s="54"/>
      <c r="MY642" s="54"/>
      <c r="MZ642" s="54"/>
      <c r="NA642" s="54"/>
      <c r="NB642" s="54"/>
      <c r="NC642" s="54"/>
      <c r="ND642" s="54"/>
      <c r="NE642" s="54"/>
      <c r="NF642" s="54"/>
      <c r="NG642" s="54"/>
      <c r="NH642" s="54"/>
      <c r="NI642" s="54"/>
      <c r="NJ642" s="54"/>
      <c r="NK642" s="54"/>
      <c r="NL642" s="54"/>
      <c r="NM642" s="54"/>
      <c r="NN642" s="54"/>
      <c r="NO642" s="54"/>
      <c r="NP642" s="54"/>
      <c r="NQ642" s="54"/>
      <c r="NR642" s="54"/>
      <c r="NS642" s="54"/>
      <c r="NT642" s="54"/>
      <c r="NU642" s="54"/>
      <c r="NV642" s="54"/>
      <c r="NW642" s="54"/>
      <c r="NX642" s="54"/>
      <c r="NY642" s="54"/>
      <c r="NZ642" s="54"/>
      <c r="OA642" s="54"/>
      <c r="OB642" s="54"/>
      <c r="OC642" s="54"/>
      <c r="OD642" s="54"/>
      <c r="OE642" s="54"/>
      <c r="OF642" s="54"/>
      <c r="OG642" s="54"/>
      <c r="OH642" s="54"/>
      <c r="OI642" s="54"/>
      <c r="OJ642" s="54"/>
      <c r="OK642" s="54"/>
      <c r="OL642" s="54"/>
      <c r="OM642" s="54"/>
      <c r="ON642" s="54"/>
      <c r="OO642" s="54"/>
      <c r="OP642" s="54"/>
      <c r="OQ642" s="54"/>
      <c r="OR642" s="54"/>
      <c r="OS642" s="54"/>
      <c r="OT642" s="54"/>
      <c r="OU642" s="54"/>
      <c r="OV642" s="54"/>
      <c r="OW642" s="54"/>
      <c r="OX642" s="54"/>
      <c r="OY642" s="54"/>
      <c r="OZ642" s="54"/>
      <c r="PA642" s="54"/>
      <c r="PB642" s="54"/>
      <c r="PC642" s="54"/>
      <c r="PD642" s="54"/>
      <c r="PE642" s="54"/>
      <c r="PF642" s="54"/>
      <c r="PG642" s="54"/>
      <c r="PH642" s="54"/>
      <c r="PI642" s="54"/>
      <c r="PJ642" s="54"/>
      <c r="PK642" s="54"/>
      <c r="PL642" s="54"/>
      <c r="PM642" s="54"/>
      <c r="PN642" s="54"/>
      <c r="PO642" s="54"/>
      <c r="PP642" s="54"/>
      <c r="PQ642" s="54"/>
      <c r="PR642" s="54"/>
      <c r="PS642" s="54"/>
      <c r="PT642" s="54"/>
      <c r="PU642" s="54"/>
      <c r="PV642" s="54"/>
      <c r="PW642" s="54"/>
      <c r="PX642" s="54"/>
      <c r="PY642" s="54"/>
      <c r="PZ642" s="54"/>
      <c r="QA642" s="54"/>
      <c r="QB642" s="54"/>
      <c r="QC642" s="54"/>
      <c r="QD642" s="54"/>
      <c r="QE642" s="54"/>
      <c r="QF642" s="54"/>
      <c r="QG642" s="54"/>
      <c r="QH642" s="54"/>
      <c r="QI642" s="54"/>
      <c r="QJ642" s="54"/>
      <c r="QK642" s="54"/>
      <c r="QL642" s="54"/>
      <c r="QM642" s="54"/>
      <c r="QN642" s="54"/>
      <c r="QO642" s="54"/>
      <c r="QP642" s="54"/>
      <c r="QQ642" s="54"/>
      <c r="QR642" s="54"/>
      <c r="QS642" s="54"/>
      <c r="QT642" s="54"/>
      <c r="QU642" s="54"/>
      <c r="QV642" s="54"/>
      <c r="QW642" s="54"/>
      <c r="QX642" s="54"/>
      <c r="QY642" s="54"/>
      <c r="QZ642" s="54"/>
      <c r="RA642" s="54"/>
      <c r="RB642" s="54"/>
      <c r="RC642" s="54"/>
      <c r="RD642" s="54"/>
      <c r="RE642" s="54"/>
      <c r="RF642" s="54"/>
      <c r="RG642" s="54"/>
      <c r="RH642" s="54"/>
      <c r="RI642" s="54"/>
      <c r="RJ642" s="54"/>
      <c r="RK642" s="54"/>
      <c r="RL642" s="54"/>
      <c r="RM642" s="54"/>
      <c r="RN642" s="54"/>
      <c r="RO642" s="54"/>
      <c r="RP642" s="54"/>
      <c r="RQ642" s="54"/>
      <c r="RR642" s="54"/>
      <c r="RS642" s="54"/>
      <c r="RT642" s="54"/>
      <c r="RU642" s="54"/>
      <c r="RV642" s="54"/>
      <c r="RW642" s="54"/>
      <c r="RX642" s="54"/>
      <c r="RY642" s="54"/>
      <c r="RZ642" s="54"/>
      <c r="SA642" s="54"/>
      <c r="SB642" s="54"/>
      <c r="SC642" s="54"/>
      <c r="SD642" s="54"/>
      <c r="SE642" s="54"/>
      <c r="SF642" s="54"/>
      <c r="SG642" s="54"/>
      <c r="SH642" s="54"/>
      <c r="SI642" s="54"/>
      <c r="SJ642" s="54"/>
      <c r="SK642" s="54"/>
      <c r="SL642" s="54"/>
      <c r="SM642" s="54"/>
      <c r="SN642" s="54"/>
      <c r="SO642" s="54"/>
      <c r="SP642" s="54"/>
      <c r="SQ642" s="54"/>
      <c r="SR642" s="54"/>
      <c r="SS642" s="54"/>
      <c r="ST642" s="54"/>
      <c r="SU642" s="54"/>
      <c r="SV642" s="54"/>
      <c r="SW642" s="54"/>
      <c r="SX642" s="54"/>
      <c r="SY642" s="54"/>
      <c r="SZ642" s="54"/>
      <c r="TA642" s="54"/>
      <c r="TB642" s="54"/>
      <c r="TC642" s="54"/>
      <c r="TD642" s="54"/>
      <c r="TE642" s="54"/>
      <c r="TF642" s="54"/>
      <c r="TG642" s="54"/>
      <c r="TH642" s="54"/>
      <c r="TI642" s="54"/>
      <c r="TJ642" s="54"/>
      <c r="TK642" s="54"/>
      <c r="TL642" s="54"/>
      <c r="TM642" s="54"/>
      <c r="TN642" s="54"/>
      <c r="TO642" s="54"/>
      <c r="TP642" s="54"/>
      <c r="TQ642" s="54"/>
      <c r="TR642" s="54"/>
      <c r="TS642" s="54"/>
      <c r="TT642" s="54"/>
      <c r="TU642" s="54"/>
      <c r="TV642" s="54"/>
      <c r="TW642" s="54"/>
      <c r="TX642" s="54"/>
      <c r="TY642" s="54"/>
      <c r="TZ642" s="54"/>
      <c r="UA642" s="54"/>
      <c r="UB642" s="54"/>
      <c r="UC642" s="54"/>
      <c r="UD642" s="54"/>
      <c r="UE642" s="54"/>
      <c r="UF642" s="54"/>
      <c r="UG642" s="54"/>
      <c r="UH642" s="54"/>
      <c r="UI642" s="54"/>
      <c r="UJ642" s="54"/>
      <c r="UK642" s="54"/>
      <c r="UL642" s="54"/>
      <c r="UM642" s="54"/>
      <c r="UN642" s="54"/>
      <c r="UO642" s="54"/>
      <c r="UP642" s="54"/>
      <c r="UQ642" s="54"/>
      <c r="UR642" s="54"/>
      <c r="US642" s="54"/>
      <c r="UT642" s="54"/>
      <c r="UU642" s="54"/>
      <c r="UV642" s="54"/>
      <c r="UW642" s="54"/>
      <c r="UX642" s="54"/>
      <c r="UY642" s="54"/>
      <c r="UZ642" s="54"/>
      <c r="VA642" s="54"/>
      <c r="VB642" s="54"/>
      <c r="VC642" s="54"/>
      <c r="VD642" s="54"/>
      <c r="VE642" s="54"/>
      <c r="VF642" s="54"/>
      <c r="VG642" s="54"/>
      <c r="VH642" s="54"/>
      <c r="VI642" s="54"/>
      <c r="VJ642" s="54"/>
      <c r="VK642" s="54"/>
      <c r="VL642" s="54"/>
      <c r="VM642" s="54"/>
      <c r="VN642" s="54"/>
      <c r="VO642" s="54"/>
      <c r="VP642" s="54"/>
      <c r="VQ642" s="54"/>
      <c r="VR642" s="54"/>
      <c r="VS642" s="54"/>
      <c r="VT642" s="54"/>
      <c r="VU642" s="54"/>
      <c r="VV642" s="54"/>
      <c r="VW642" s="54"/>
      <c r="VX642" s="54"/>
      <c r="VY642" s="54"/>
      <c r="VZ642" s="54"/>
      <c r="WA642" s="54"/>
      <c r="WB642" s="54"/>
      <c r="WC642" s="54"/>
      <c r="WD642" s="54"/>
      <c r="WE642" s="54"/>
      <c r="WF642" s="54"/>
      <c r="WG642" s="54"/>
      <c r="WH642" s="54"/>
      <c r="WI642" s="54"/>
      <c r="WJ642" s="54"/>
      <c r="WK642" s="54"/>
      <c r="WL642" s="54"/>
      <c r="WM642" s="54"/>
      <c r="WN642" s="54"/>
      <c r="WO642" s="54"/>
      <c r="WP642" s="54"/>
      <c r="WQ642" s="54"/>
      <c r="WR642" s="54"/>
      <c r="WS642" s="54"/>
      <c r="WT642" s="54"/>
      <c r="WU642" s="54"/>
      <c r="WV642" s="54"/>
      <c r="WW642" s="54"/>
      <c r="WX642" s="54"/>
      <c r="WY642" s="54"/>
      <c r="WZ642" s="54"/>
      <c r="XA642" s="54"/>
      <c r="XB642" s="54"/>
      <c r="XC642" s="54"/>
      <c r="XD642" s="54"/>
      <c r="XE642" s="54"/>
      <c r="XF642" s="54"/>
      <c r="XG642" s="54"/>
      <c r="XH642" s="54"/>
      <c r="XI642" s="54"/>
      <c r="XJ642" s="54"/>
      <c r="XK642" s="54"/>
      <c r="XL642" s="54"/>
      <c r="XM642" s="54"/>
      <c r="XN642" s="54"/>
      <c r="XO642" s="54"/>
      <c r="XP642" s="54"/>
      <c r="XQ642" s="54"/>
      <c r="XR642" s="54"/>
      <c r="XS642" s="54"/>
      <c r="XT642" s="54"/>
      <c r="XU642" s="54"/>
      <c r="XV642" s="54"/>
      <c r="XW642" s="54"/>
      <c r="XX642" s="54"/>
      <c r="XY642" s="54"/>
      <c r="XZ642" s="54"/>
      <c r="YA642" s="54"/>
      <c r="YB642" s="54"/>
      <c r="YC642" s="54"/>
      <c r="YD642" s="54"/>
      <c r="YE642" s="54"/>
      <c r="YF642" s="54"/>
      <c r="YG642" s="54"/>
      <c r="YH642" s="54"/>
      <c r="YI642" s="54"/>
      <c r="YJ642" s="54"/>
      <c r="YK642" s="54"/>
      <c r="YL642" s="54"/>
      <c r="YM642" s="54"/>
      <c r="YN642" s="54"/>
      <c r="YO642" s="54"/>
      <c r="YP642" s="54"/>
      <c r="YQ642" s="54"/>
      <c r="YR642" s="54"/>
      <c r="YS642" s="54"/>
      <c r="YT642" s="54"/>
      <c r="YU642" s="54"/>
      <c r="YV642" s="54"/>
      <c r="YW642" s="54"/>
      <c r="YX642" s="54"/>
      <c r="YY642" s="54"/>
      <c r="YZ642" s="54"/>
      <c r="ZA642" s="54"/>
      <c r="ZB642" s="54"/>
      <c r="ZC642" s="54"/>
      <c r="ZD642" s="54"/>
      <c r="ZE642" s="54"/>
      <c r="ZF642" s="54"/>
      <c r="ZG642" s="54"/>
      <c r="ZH642" s="54"/>
      <c r="ZI642" s="54"/>
      <c r="ZJ642" s="54"/>
      <c r="ZK642" s="54"/>
      <c r="ZL642" s="54"/>
      <c r="ZM642" s="54"/>
      <c r="ZN642" s="54"/>
      <c r="ZO642" s="54"/>
      <c r="ZP642" s="54"/>
      <c r="ZQ642" s="54"/>
      <c r="ZR642" s="54"/>
      <c r="ZS642" s="54"/>
      <c r="ZT642" s="54"/>
      <c r="ZU642" s="54"/>
      <c r="ZV642" s="54"/>
      <c r="ZW642" s="54"/>
      <c r="ZX642" s="54"/>
      <c r="ZY642" s="54"/>
      <c r="ZZ642" s="54"/>
    </row>
    <row r="643" spans="1:702" x14ac:dyDescent="0.2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  <c r="EP643" s="54"/>
      <c r="EQ643" s="54"/>
      <c r="ER643" s="54"/>
      <c r="ES643" s="54"/>
      <c r="ET643" s="54"/>
      <c r="EU643" s="54"/>
      <c r="EV643" s="54"/>
      <c r="EW643" s="54"/>
      <c r="EX643" s="54"/>
      <c r="EY643" s="54"/>
      <c r="EZ643" s="54"/>
      <c r="FA643" s="54"/>
      <c r="FB643" s="54"/>
      <c r="FC643" s="54"/>
      <c r="FD643" s="54"/>
      <c r="FE643" s="54"/>
      <c r="FF643" s="54"/>
      <c r="FG643" s="54"/>
      <c r="FH643" s="54"/>
      <c r="FI643" s="54"/>
      <c r="FJ643" s="54"/>
      <c r="FK643" s="54"/>
      <c r="FL643" s="54"/>
      <c r="FM643" s="54"/>
      <c r="FN643" s="54"/>
      <c r="FO643" s="54"/>
      <c r="FP643" s="54"/>
      <c r="FQ643" s="54"/>
      <c r="FR643" s="54"/>
      <c r="FS643" s="54"/>
      <c r="FT643" s="54"/>
      <c r="FU643" s="54"/>
      <c r="FV643" s="54"/>
      <c r="FW643" s="54"/>
      <c r="FX643" s="54"/>
      <c r="FY643" s="54"/>
      <c r="FZ643" s="54"/>
      <c r="GA643" s="54"/>
      <c r="GB643" s="54"/>
      <c r="GC643" s="54"/>
      <c r="GD643" s="54"/>
      <c r="GE643" s="54"/>
      <c r="GF643" s="54"/>
      <c r="GG643" s="54"/>
      <c r="GH643" s="54"/>
      <c r="GI643" s="54"/>
      <c r="GJ643" s="54"/>
      <c r="GK643" s="54"/>
      <c r="GL643" s="54"/>
      <c r="GM643" s="54"/>
      <c r="GN643" s="54"/>
      <c r="GO643" s="54"/>
      <c r="GP643" s="54"/>
      <c r="GQ643" s="54"/>
      <c r="GR643" s="54"/>
      <c r="GS643" s="54"/>
      <c r="GT643" s="54"/>
      <c r="GU643" s="54"/>
      <c r="GV643" s="54"/>
      <c r="GW643" s="54"/>
      <c r="GX643" s="54"/>
      <c r="GY643" s="54"/>
      <c r="GZ643" s="54"/>
      <c r="HA643" s="54"/>
      <c r="HB643" s="54"/>
      <c r="HC643" s="54"/>
      <c r="HD643" s="54"/>
      <c r="HE643" s="54"/>
      <c r="HF643" s="54"/>
      <c r="HG643" s="54"/>
      <c r="HH643" s="54"/>
      <c r="HI643" s="54"/>
      <c r="HJ643" s="54"/>
      <c r="HK643" s="54"/>
      <c r="HL643" s="54"/>
      <c r="HM643" s="54"/>
      <c r="HN643" s="54"/>
      <c r="HO643" s="54"/>
      <c r="HP643" s="54"/>
      <c r="HQ643" s="54"/>
      <c r="HR643" s="54"/>
      <c r="HS643" s="54"/>
      <c r="HT643" s="54"/>
      <c r="HU643" s="54"/>
      <c r="HV643" s="54"/>
      <c r="HW643" s="54"/>
      <c r="HX643" s="54"/>
      <c r="HY643" s="54"/>
      <c r="HZ643" s="54"/>
      <c r="IA643" s="54"/>
      <c r="IB643" s="54"/>
      <c r="IC643" s="54"/>
      <c r="ID643" s="54"/>
      <c r="IE643" s="54"/>
      <c r="IF643" s="54"/>
      <c r="IG643" s="54"/>
      <c r="IH643" s="54"/>
      <c r="II643" s="54"/>
      <c r="IJ643" s="54"/>
      <c r="IK643" s="54"/>
      <c r="IL643" s="54"/>
      <c r="IM643" s="54"/>
      <c r="IN643" s="54"/>
      <c r="IO643" s="54"/>
      <c r="IP643" s="54"/>
      <c r="IQ643" s="54"/>
      <c r="IR643" s="54"/>
      <c r="IS643" s="54"/>
      <c r="IT643" s="54"/>
      <c r="IU643" s="54"/>
      <c r="IV643" s="54"/>
      <c r="IW643" s="54"/>
      <c r="IX643" s="54"/>
      <c r="IY643" s="54"/>
      <c r="IZ643" s="54"/>
      <c r="JA643" s="54"/>
      <c r="JB643" s="54"/>
      <c r="JC643" s="54"/>
      <c r="JD643" s="54"/>
      <c r="JE643" s="54"/>
      <c r="JF643" s="54"/>
      <c r="JG643" s="54"/>
      <c r="JH643" s="54"/>
      <c r="JI643" s="54"/>
      <c r="JJ643" s="54"/>
      <c r="JK643" s="54"/>
      <c r="JL643" s="54"/>
      <c r="JM643" s="54"/>
      <c r="JN643" s="54"/>
      <c r="JO643" s="54"/>
      <c r="JP643" s="54"/>
      <c r="JQ643" s="54"/>
      <c r="JR643" s="54"/>
      <c r="JS643" s="54"/>
      <c r="JT643" s="54"/>
      <c r="JU643" s="54"/>
      <c r="JV643" s="54"/>
      <c r="JW643" s="54"/>
      <c r="JX643" s="54"/>
      <c r="JY643" s="54"/>
      <c r="JZ643" s="54"/>
      <c r="KA643" s="54"/>
      <c r="KB643" s="54"/>
      <c r="KC643" s="54"/>
      <c r="KD643" s="54"/>
      <c r="KE643" s="54"/>
      <c r="KF643" s="54"/>
      <c r="KG643" s="54"/>
      <c r="KH643" s="54"/>
      <c r="KI643" s="54"/>
      <c r="KJ643" s="54"/>
      <c r="KK643" s="54"/>
      <c r="KL643" s="54"/>
      <c r="KM643" s="54"/>
      <c r="KN643" s="54"/>
      <c r="KO643" s="54"/>
      <c r="KP643" s="54"/>
      <c r="KQ643" s="54"/>
      <c r="KR643" s="54"/>
      <c r="KS643" s="54"/>
      <c r="KT643" s="54"/>
      <c r="KU643" s="54"/>
      <c r="KV643" s="54"/>
      <c r="KW643" s="54"/>
      <c r="KX643" s="54"/>
      <c r="KY643" s="54"/>
      <c r="KZ643" s="54"/>
      <c r="LA643" s="54"/>
      <c r="LB643" s="54"/>
      <c r="LC643" s="54"/>
      <c r="LD643" s="54"/>
      <c r="LE643" s="54"/>
      <c r="LF643" s="54"/>
      <c r="LG643" s="54"/>
      <c r="LH643" s="54"/>
      <c r="LI643" s="54"/>
      <c r="LJ643" s="54"/>
      <c r="LK643" s="54"/>
      <c r="LL643" s="54"/>
      <c r="LM643" s="54"/>
      <c r="LN643" s="54"/>
      <c r="LO643" s="54"/>
      <c r="LP643" s="54"/>
      <c r="LQ643" s="54"/>
      <c r="LR643" s="54"/>
      <c r="LS643" s="54"/>
      <c r="LT643" s="54"/>
      <c r="LU643" s="54"/>
      <c r="LV643" s="54"/>
      <c r="LW643" s="54"/>
      <c r="LX643" s="54"/>
      <c r="LY643" s="54"/>
      <c r="LZ643" s="54"/>
      <c r="MA643" s="54"/>
      <c r="MB643" s="54"/>
      <c r="MC643" s="54"/>
      <c r="MD643" s="54"/>
      <c r="ME643" s="54"/>
      <c r="MF643" s="54"/>
      <c r="MG643" s="54"/>
      <c r="MH643" s="54"/>
      <c r="MI643" s="54"/>
      <c r="MJ643" s="54"/>
      <c r="MK643" s="54"/>
      <c r="ML643" s="54"/>
      <c r="MM643" s="54"/>
      <c r="MN643" s="54"/>
      <c r="MO643" s="54"/>
      <c r="MP643" s="54"/>
      <c r="MQ643" s="54"/>
      <c r="MR643" s="54"/>
      <c r="MS643" s="54"/>
      <c r="MT643" s="54"/>
      <c r="MU643" s="54"/>
      <c r="MV643" s="54"/>
      <c r="MW643" s="54"/>
      <c r="MX643" s="54"/>
      <c r="MY643" s="54"/>
      <c r="MZ643" s="54"/>
      <c r="NA643" s="54"/>
      <c r="NB643" s="54"/>
      <c r="NC643" s="54"/>
      <c r="ND643" s="54"/>
      <c r="NE643" s="54"/>
      <c r="NF643" s="54"/>
      <c r="NG643" s="54"/>
      <c r="NH643" s="54"/>
      <c r="NI643" s="54"/>
      <c r="NJ643" s="54"/>
      <c r="NK643" s="54"/>
      <c r="NL643" s="54"/>
      <c r="NM643" s="54"/>
      <c r="NN643" s="54"/>
      <c r="NO643" s="54"/>
      <c r="NP643" s="54"/>
      <c r="NQ643" s="54"/>
      <c r="NR643" s="54"/>
      <c r="NS643" s="54"/>
      <c r="NT643" s="54"/>
      <c r="NU643" s="54"/>
      <c r="NV643" s="54"/>
      <c r="NW643" s="54"/>
      <c r="NX643" s="54"/>
      <c r="NY643" s="54"/>
      <c r="NZ643" s="54"/>
      <c r="OA643" s="54"/>
      <c r="OB643" s="54"/>
      <c r="OC643" s="54"/>
      <c r="OD643" s="54"/>
      <c r="OE643" s="54"/>
      <c r="OF643" s="54"/>
      <c r="OG643" s="54"/>
      <c r="OH643" s="54"/>
      <c r="OI643" s="54"/>
      <c r="OJ643" s="54"/>
      <c r="OK643" s="54"/>
      <c r="OL643" s="54"/>
      <c r="OM643" s="54"/>
      <c r="ON643" s="54"/>
      <c r="OO643" s="54"/>
      <c r="OP643" s="54"/>
      <c r="OQ643" s="54"/>
      <c r="OR643" s="54"/>
      <c r="OS643" s="54"/>
      <c r="OT643" s="54"/>
      <c r="OU643" s="54"/>
      <c r="OV643" s="54"/>
      <c r="OW643" s="54"/>
      <c r="OX643" s="54"/>
      <c r="OY643" s="54"/>
      <c r="OZ643" s="54"/>
      <c r="PA643" s="54"/>
      <c r="PB643" s="54"/>
      <c r="PC643" s="54"/>
      <c r="PD643" s="54"/>
      <c r="PE643" s="54"/>
      <c r="PF643" s="54"/>
      <c r="PG643" s="54"/>
      <c r="PH643" s="54"/>
      <c r="PI643" s="54"/>
      <c r="PJ643" s="54"/>
      <c r="PK643" s="54"/>
      <c r="PL643" s="54"/>
      <c r="PM643" s="54"/>
      <c r="PN643" s="54"/>
      <c r="PO643" s="54"/>
      <c r="PP643" s="54"/>
      <c r="PQ643" s="54"/>
      <c r="PR643" s="54"/>
      <c r="PS643" s="54"/>
      <c r="PT643" s="54"/>
      <c r="PU643" s="54"/>
      <c r="PV643" s="54"/>
      <c r="PW643" s="54"/>
      <c r="PX643" s="54"/>
      <c r="PY643" s="54"/>
      <c r="PZ643" s="54"/>
      <c r="QA643" s="54"/>
      <c r="QB643" s="54"/>
      <c r="QC643" s="54"/>
      <c r="QD643" s="54"/>
      <c r="QE643" s="54"/>
      <c r="QF643" s="54"/>
      <c r="QG643" s="54"/>
      <c r="QH643" s="54"/>
      <c r="QI643" s="54"/>
      <c r="QJ643" s="54"/>
      <c r="QK643" s="54"/>
      <c r="QL643" s="54"/>
      <c r="QM643" s="54"/>
      <c r="QN643" s="54"/>
      <c r="QO643" s="54"/>
      <c r="QP643" s="54"/>
      <c r="QQ643" s="54"/>
      <c r="QR643" s="54"/>
      <c r="QS643" s="54"/>
      <c r="QT643" s="54"/>
      <c r="QU643" s="54"/>
      <c r="QV643" s="54"/>
      <c r="QW643" s="54"/>
      <c r="QX643" s="54"/>
      <c r="QY643" s="54"/>
      <c r="QZ643" s="54"/>
      <c r="RA643" s="54"/>
      <c r="RB643" s="54"/>
      <c r="RC643" s="54"/>
      <c r="RD643" s="54"/>
      <c r="RE643" s="54"/>
      <c r="RF643" s="54"/>
      <c r="RG643" s="54"/>
      <c r="RH643" s="54"/>
      <c r="RI643" s="54"/>
      <c r="RJ643" s="54"/>
      <c r="RK643" s="54"/>
      <c r="RL643" s="54"/>
      <c r="RM643" s="54"/>
      <c r="RN643" s="54"/>
      <c r="RO643" s="54"/>
      <c r="RP643" s="54"/>
      <c r="RQ643" s="54"/>
      <c r="RR643" s="54"/>
      <c r="RS643" s="54"/>
      <c r="RT643" s="54"/>
      <c r="RU643" s="54"/>
      <c r="RV643" s="54"/>
      <c r="RW643" s="54"/>
      <c r="RX643" s="54"/>
      <c r="RY643" s="54"/>
      <c r="RZ643" s="54"/>
      <c r="SA643" s="54"/>
      <c r="SB643" s="54"/>
      <c r="SC643" s="54"/>
      <c r="SD643" s="54"/>
      <c r="SE643" s="54"/>
      <c r="SF643" s="54"/>
      <c r="SG643" s="54"/>
      <c r="SH643" s="54"/>
      <c r="SI643" s="54"/>
      <c r="SJ643" s="54"/>
      <c r="SK643" s="54"/>
      <c r="SL643" s="54"/>
      <c r="SM643" s="54"/>
      <c r="SN643" s="54"/>
      <c r="SO643" s="54"/>
      <c r="SP643" s="54"/>
      <c r="SQ643" s="54"/>
      <c r="SR643" s="54"/>
      <c r="SS643" s="54"/>
      <c r="ST643" s="54"/>
      <c r="SU643" s="54"/>
      <c r="SV643" s="54"/>
      <c r="SW643" s="54"/>
      <c r="SX643" s="54"/>
      <c r="SY643" s="54"/>
      <c r="SZ643" s="54"/>
      <c r="TA643" s="54"/>
      <c r="TB643" s="54"/>
      <c r="TC643" s="54"/>
      <c r="TD643" s="54"/>
      <c r="TE643" s="54"/>
      <c r="TF643" s="54"/>
      <c r="TG643" s="54"/>
      <c r="TH643" s="54"/>
      <c r="TI643" s="54"/>
      <c r="TJ643" s="54"/>
      <c r="TK643" s="54"/>
      <c r="TL643" s="54"/>
      <c r="TM643" s="54"/>
      <c r="TN643" s="54"/>
      <c r="TO643" s="54"/>
      <c r="TP643" s="54"/>
      <c r="TQ643" s="54"/>
      <c r="TR643" s="54"/>
      <c r="TS643" s="54"/>
      <c r="TT643" s="54"/>
      <c r="TU643" s="54"/>
      <c r="TV643" s="54"/>
      <c r="TW643" s="54"/>
      <c r="TX643" s="54"/>
      <c r="TY643" s="54"/>
      <c r="TZ643" s="54"/>
      <c r="UA643" s="54"/>
      <c r="UB643" s="54"/>
      <c r="UC643" s="54"/>
      <c r="UD643" s="54"/>
      <c r="UE643" s="54"/>
      <c r="UF643" s="54"/>
      <c r="UG643" s="54"/>
      <c r="UH643" s="54"/>
      <c r="UI643" s="54"/>
      <c r="UJ643" s="54"/>
      <c r="UK643" s="54"/>
      <c r="UL643" s="54"/>
      <c r="UM643" s="54"/>
      <c r="UN643" s="54"/>
      <c r="UO643" s="54"/>
      <c r="UP643" s="54"/>
      <c r="UQ643" s="54"/>
      <c r="UR643" s="54"/>
      <c r="US643" s="54"/>
      <c r="UT643" s="54"/>
      <c r="UU643" s="54"/>
      <c r="UV643" s="54"/>
      <c r="UW643" s="54"/>
      <c r="UX643" s="54"/>
      <c r="UY643" s="54"/>
      <c r="UZ643" s="54"/>
      <c r="VA643" s="54"/>
      <c r="VB643" s="54"/>
      <c r="VC643" s="54"/>
      <c r="VD643" s="54"/>
      <c r="VE643" s="54"/>
      <c r="VF643" s="54"/>
      <c r="VG643" s="54"/>
      <c r="VH643" s="54"/>
      <c r="VI643" s="54"/>
      <c r="VJ643" s="54"/>
      <c r="VK643" s="54"/>
      <c r="VL643" s="54"/>
      <c r="VM643" s="54"/>
      <c r="VN643" s="54"/>
      <c r="VO643" s="54"/>
      <c r="VP643" s="54"/>
      <c r="VQ643" s="54"/>
      <c r="VR643" s="54"/>
      <c r="VS643" s="54"/>
      <c r="VT643" s="54"/>
      <c r="VU643" s="54"/>
      <c r="VV643" s="54"/>
      <c r="VW643" s="54"/>
      <c r="VX643" s="54"/>
      <c r="VY643" s="54"/>
      <c r="VZ643" s="54"/>
      <c r="WA643" s="54"/>
      <c r="WB643" s="54"/>
      <c r="WC643" s="54"/>
      <c r="WD643" s="54"/>
      <c r="WE643" s="54"/>
      <c r="WF643" s="54"/>
      <c r="WG643" s="54"/>
      <c r="WH643" s="54"/>
      <c r="WI643" s="54"/>
      <c r="WJ643" s="54"/>
      <c r="WK643" s="54"/>
      <c r="WL643" s="54"/>
      <c r="WM643" s="54"/>
      <c r="WN643" s="54"/>
      <c r="WO643" s="54"/>
      <c r="WP643" s="54"/>
      <c r="WQ643" s="54"/>
      <c r="WR643" s="54"/>
      <c r="WS643" s="54"/>
      <c r="WT643" s="54"/>
      <c r="WU643" s="54"/>
      <c r="WV643" s="54"/>
      <c r="WW643" s="54"/>
      <c r="WX643" s="54"/>
      <c r="WY643" s="54"/>
      <c r="WZ643" s="54"/>
      <c r="XA643" s="54"/>
      <c r="XB643" s="54"/>
      <c r="XC643" s="54"/>
      <c r="XD643" s="54"/>
      <c r="XE643" s="54"/>
      <c r="XF643" s="54"/>
      <c r="XG643" s="54"/>
      <c r="XH643" s="54"/>
      <c r="XI643" s="54"/>
      <c r="XJ643" s="54"/>
      <c r="XK643" s="54"/>
      <c r="XL643" s="54"/>
      <c r="XM643" s="54"/>
      <c r="XN643" s="54"/>
      <c r="XO643" s="54"/>
      <c r="XP643" s="54"/>
      <c r="XQ643" s="54"/>
      <c r="XR643" s="54"/>
      <c r="XS643" s="54"/>
      <c r="XT643" s="54"/>
      <c r="XU643" s="54"/>
      <c r="XV643" s="54"/>
      <c r="XW643" s="54"/>
      <c r="XX643" s="54"/>
      <c r="XY643" s="54"/>
      <c r="XZ643" s="54"/>
      <c r="YA643" s="54"/>
      <c r="YB643" s="54"/>
      <c r="YC643" s="54"/>
      <c r="YD643" s="54"/>
      <c r="YE643" s="54"/>
      <c r="YF643" s="54"/>
      <c r="YG643" s="54"/>
      <c r="YH643" s="54"/>
      <c r="YI643" s="54"/>
      <c r="YJ643" s="54"/>
      <c r="YK643" s="54"/>
      <c r="YL643" s="54"/>
      <c r="YM643" s="54"/>
      <c r="YN643" s="54"/>
      <c r="YO643" s="54"/>
      <c r="YP643" s="54"/>
      <c r="YQ643" s="54"/>
      <c r="YR643" s="54"/>
      <c r="YS643" s="54"/>
      <c r="YT643" s="54"/>
      <c r="YU643" s="54"/>
      <c r="YV643" s="54"/>
      <c r="YW643" s="54"/>
      <c r="YX643" s="54"/>
      <c r="YY643" s="54"/>
      <c r="YZ643" s="54"/>
      <c r="ZA643" s="54"/>
      <c r="ZB643" s="54"/>
      <c r="ZC643" s="54"/>
      <c r="ZD643" s="54"/>
      <c r="ZE643" s="54"/>
      <c r="ZF643" s="54"/>
      <c r="ZG643" s="54"/>
      <c r="ZH643" s="54"/>
      <c r="ZI643" s="54"/>
      <c r="ZJ643" s="54"/>
      <c r="ZK643" s="54"/>
      <c r="ZL643" s="54"/>
      <c r="ZM643" s="54"/>
      <c r="ZN643" s="54"/>
      <c r="ZO643" s="54"/>
      <c r="ZP643" s="54"/>
      <c r="ZQ643" s="54"/>
      <c r="ZR643" s="54"/>
      <c r="ZS643" s="54"/>
      <c r="ZT643" s="54"/>
      <c r="ZU643" s="54"/>
      <c r="ZV643" s="54"/>
      <c r="ZW643" s="54"/>
      <c r="ZX643" s="54"/>
      <c r="ZY643" s="54"/>
      <c r="ZZ643" s="54"/>
    </row>
    <row r="644" spans="1:702" x14ac:dyDescent="0.2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  <c r="EP644" s="54"/>
      <c r="EQ644" s="54"/>
      <c r="ER644" s="54"/>
      <c r="ES644" s="54"/>
      <c r="ET644" s="54"/>
      <c r="EU644" s="54"/>
      <c r="EV644" s="54"/>
      <c r="EW644" s="54"/>
      <c r="EX644" s="54"/>
      <c r="EY644" s="54"/>
      <c r="EZ644" s="54"/>
      <c r="FA644" s="54"/>
      <c r="FB644" s="54"/>
      <c r="FC644" s="54"/>
      <c r="FD644" s="54"/>
      <c r="FE644" s="54"/>
      <c r="FF644" s="54"/>
      <c r="FG644" s="54"/>
      <c r="FH644" s="54"/>
      <c r="FI644" s="54"/>
      <c r="FJ644" s="54"/>
      <c r="FK644" s="54"/>
      <c r="FL644" s="54"/>
      <c r="FM644" s="54"/>
      <c r="FN644" s="54"/>
      <c r="FO644" s="54"/>
      <c r="FP644" s="54"/>
      <c r="FQ644" s="54"/>
      <c r="FR644" s="54"/>
      <c r="FS644" s="54"/>
      <c r="FT644" s="54"/>
      <c r="FU644" s="54"/>
      <c r="FV644" s="54"/>
      <c r="FW644" s="54"/>
      <c r="FX644" s="54"/>
      <c r="FY644" s="54"/>
      <c r="FZ644" s="54"/>
      <c r="GA644" s="54"/>
      <c r="GB644" s="54"/>
      <c r="GC644" s="54"/>
      <c r="GD644" s="54"/>
      <c r="GE644" s="54"/>
      <c r="GF644" s="54"/>
      <c r="GG644" s="54"/>
      <c r="GH644" s="54"/>
      <c r="GI644" s="54"/>
      <c r="GJ644" s="54"/>
      <c r="GK644" s="54"/>
      <c r="GL644" s="54"/>
      <c r="GM644" s="54"/>
      <c r="GN644" s="54"/>
      <c r="GO644" s="54"/>
      <c r="GP644" s="54"/>
      <c r="GQ644" s="54"/>
      <c r="GR644" s="54"/>
      <c r="GS644" s="54"/>
      <c r="GT644" s="54"/>
      <c r="GU644" s="54"/>
      <c r="GV644" s="54"/>
      <c r="GW644" s="54"/>
      <c r="GX644" s="54"/>
      <c r="GY644" s="54"/>
      <c r="GZ644" s="54"/>
      <c r="HA644" s="54"/>
      <c r="HB644" s="54"/>
      <c r="HC644" s="54"/>
      <c r="HD644" s="54"/>
      <c r="HE644" s="54"/>
      <c r="HF644" s="54"/>
      <c r="HG644" s="54"/>
      <c r="HH644" s="54"/>
      <c r="HI644" s="54"/>
      <c r="HJ644" s="54"/>
      <c r="HK644" s="54"/>
      <c r="HL644" s="54"/>
      <c r="HM644" s="54"/>
      <c r="HN644" s="54"/>
      <c r="HO644" s="54"/>
      <c r="HP644" s="54"/>
      <c r="HQ644" s="54"/>
      <c r="HR644" s="54"/>
      <c r="HS644" s="54"/>
      <c r="HT644" s="54"/>
      <c r="HU644" s="54"/>
      <c r="HV644" s="54"/>
      <c r="HW644" s="54"/>
      <c r="HX644" s="54"/>
      <c r="HY644" s="54"/>
      <c r="HZ644" s="54"/>
      <c r="IA644" s="54"/>
      <c r="IB644" s="54"/>
      <c r="IC644" s="54"/>
      <c r="ID644" s="54"/>
      <c r="IE644" s="54"/>
      <c r="IF644" s="54"/>
      <c r="IG644" s="54"/>
      <c r="IH644" s="54"/>
      <c r="II644" s="54"/>
      <c r="IJ644" s="54"/>
      <c r="IK644" s="54"/>
      <c r="IL644" s="54"/>
      <c r="IM644" s="54"/>
      <c r="IN644" s="54"/>
      <c r="IO644" s="54"/>
      <c r="IP644" s="54"/>
      <c r="IQ644" s="54"/>
      <c r="IR644" s="54"/>
      <c r="IS644" s="54"/>
      <c r="IT644" s="54"/>
      <c r="IU644" s="54"/>
      <c r="IV644" s="54"/>
      <c r="IW644" s="54"/>
      <c r="IX644" s="54"/>
      <c r="IY644" s="54"/>
      <c r="IZ644" s="54"/>
      <c r="JA644" s="54"/>
      <c r="JB644" s="54"/>
      <c r="JC644" s="54"/>
      <c r="JD644" s="54"/>
      <c r="JE644" s="54"/>
      <c r="JF644" s="54"/>
      <c r="JG644" s="54"/>
      <c r="JH644" s="54"/>
      <c r="JI644" s="54"/>
      <c r="JJ644" s="54"/>
      <c r="JK644" s="54"/>
      <c r="JL644" s="54"/>
      <c r="JM644" s="54"/>
      <c r="JN644" s="54"/>
      <c r="JO644" s="54"/>
      <c r="JP644" s="54"/>
      <c r="JQ644" s="54"/>
      <c r="JR644" s="54"/>
      <c r="JS644" s="54"/>
      <c r="JT644" s="54"/>
      <c r="JU644" s="54"/>
      <c r="JV644" s="54"/>
      <c r="JW644" s="54"/>
      <c r="JX644" s="54"/>
      <c r="JY644" s="54"/>
      <c r="JZ644" s="54"/>
      <c r="KA644" s="54"/>
      <c r="KB644" s="54"/>
      <c r="KC644" s="54"/>
      <c r="KD644" s="54"/>
      <c r="KE644" s="54"/>
      <c r="KF644" s="54"/>
      <c r="KG644" s="54"/>
      <c r="KH644" s="54"/>
      <c r="KI644" s="54"/>
      <c r="KJ644" s="54"/>
      <c r="KK644" s="54"/>
      <c r="KL644" s="54"/>
      <c r="KM644" s="54"/>
      <c r="KN644" s="54"/>
      <c r="KO644" s="54"/>
      <c r="KP644" s="54"/>
      <c r="KQ644" s="54"/>
      <c r="KR644" s="54"/>
      <c r="KS644" s="54"/>
      <c r="KT644" s="54"/>
      <c r="KU644" s="54"/>
      <c r="KV644" s="54"/>
      <c r="KW644" s="54"/>
      <c r="KX644" s="54"/>
      <c r="KY644" s="54"/>
      <c r="KZ644" s="54"/>
      <c r="LA644" s="54"/>
      <c r="LB644" s="54"/>
      <c r="LC644" s="54"/>
      <c r="LD644" s="54"/>
      <c r="LE644" s="54"/>
      <c r="LF644" s="54"/>
      <c r="LG644" s="54"/>
      <c r="LH644" s="54"/>
      <c r="LI644" s="54"/>
      <c r="LJ644" s="54"/>
      <c r="LK644" s="54"/>
      <c r="LL644" s="54"/>
      <c r="LM644" s="54"/>
      <c r="LN644" s="54"/>
      <c r="LO644" s="54"/>
      <c r="LP644" s="54"/>
      <c r="LQ644" s="54"/>
      <c r="LR644" s="54"/>
      <c r="LS644" s="54"/>
      <c r="LT644" s="54"/>
      <c r="LU644" s="54"/>
      <c r="LV644" s="54"/>
      <c r="LW644" s="54"/>
      <c r="LX644" s="54"/>
      <c r="LY644" s="54"/>
      <c r="LZ644" s="54"/>
      <c r="MA644" s="54"/>
      <c r="MB644" s="54"/>
      <c r="MC644" s="54"/>
      <c r="MD644" s="54"/>
      <c r="ME644" s="54"/>
      <c r="MF644" s="54"/>
      <c r="MG644" s="54"/>
      <c r="MH644" s="54"/>
      <c r="MI644" s="54"/>
      <c r="MJ644" s="54"/>
      <c r="MK644" s="54"/>
      <c r="ML644" s="54"/>
      <c r="MM644" s="54"/>
      <c r="MN644" s="54"/>
      <c r="MO644" s="54"/>
      <c r="MP644" s="54"/>
      <c r="MQ644" s="54"/>
      <c r="MR644" s="54"/>
      <c r="MS644" s="54"/>
      <c r="MT644" s="54"/>
      <c r="MU644" s="54"/>
      <c r="MV644" s="54"/>
      <c r="MW644" s="54"/>
      <c r="MX644" s="54"/>
      <c r="MY644" s="54"/>
      <c r="MZ644" s="54"/>
      <c r="NA644" s="54"/>
      <c r="NB644" s="54"/>
      <c r="NC644" s="54"/>
      <c r="ND644" s="54"/>
      <c r="NE644" s="54"/>
      <c r="NF644" s="54"/>
      <c r="NG644" s="54"/>
      <c r="NH644" s="54"/>
      <c r="NI644" s="54"/>
      <c r="NJ644" s="54"/>
      <c r="NK644" s="54"/>
      <c r="NL644" s="54"/>
      <c r="NM644" s="54"/>
      <c r="NN644" s="54"/>
      <c r="NO644" s="54"/>
      <c r="NP644" s="54"/>
      <c r="NQ644" s="54"/>
      <c r="NR644" s="54"/>
      <c r="NS644" s="54"/>
      <c r="NT644" s="54"/>
      <c r="NU644" s="54"/>
      <c r="NV644" s="54"/>
      <c r="NW644" s="54"/>
      <c r="NX644" s="54"/>
      <c r="NY644" s="54"/>
      <c r="NZ644" s="54"/>
      <c r="OA644" s="54"/>
      <c r="OB644" s="54"/>
      <c r="OC644" s="54"/>
      <c r="OD644" s="54"/>
      <c r="OE644" s="54"/>
      <c r="OF644" s="54"/>
      <c r="OG644" s="54"/>
      <c r="OH644" s="54"/>
      <c r="OI644" s="54"/>
      <c r="OJ644" s="54"/>
      <c r="OK644" s="54"/>
      <c r="OL644" s="54"/>
      <c r="OM644" s="54"/>
      <c r="ON644" s="54"/>
      <c r="OO644" s="54"/>
      <c r="OP644" s="54"/>
      <c r="OQ644" s="54"/>
      <c r="OR644" s="54"/>
      <c r="OS644" s="54"/>
      <c r="OT644" s="54"/>
      <c r="OU644" s="54"/>
      <c r="OV644" s="54"/>
      <c r="OW644" s="54"/>
      <c r="OX644" s="54"/>
      <c r="OY644" s="54"/>
      <c r="OZ644" s="54"/>
      <c r="PA644" s="54"/>
      <c r="PB644" s="54"/>
      <c r="PC644" s="54"/>
      <c r="PD644" s="54"/>
      <c r="PE644" s="54"/>
      <c r="PF644" s="54"/>
      <c r="PG644" s="54"/>
      <c r="PH644" s="54"/>
      <c r="PI644" s="54"/>
      <c r="PJ644" s="54"/>
      <c r="PK644" s="54"/>
      <c r="PL644" s="54"/>
      <c r="PM644" s="54"/>
      <c r="PN644" s="54"/>
      <c r="PO644" s="54"/>
      <c r="PP644" s="54"/>
      <c r="PQ644" s="54"/>
      <c r="PR644" s="54"/>
      <c r="PS644" s="54"/>
      <c r="PT644" s="54"/>
      <c r="PU644" s="54"/>
      <c r="PV644" s="54"/>
      <c r="PW644" s="54"/>
      <c r="PX644" s="54"/>
      <c r="PY644" s="54"/>
      <c r="PZ644" s="54"/>
      <c r="QA644" s="54"/>
      <c r="QB644" s="54"/>
      <c r="QC644" s="54"/>
      <c r="QD644" s="54"/>
      <c r="QE644" s="54"/>
      <c r="QF644" s="54"/>
      <c r="QG644" s="54"/>
      <c r="QH644" s="54"/>
      <c r="QI644" s="54"/>
      <c r="QJ644" s="54"/>
      <c r="QK644" s="54"/>
      <c r="QL644" s="54"/>
      <c r="QM644" s="54"/>
      <c r="QN644" s="54"/>
      <c r="QO644" s="54"/>
      <c r="QP644" s="54"/>
      <c r="QQ644" s="54"/>
      <c r="QR644" s="54"/>
      <c r="QS644" s="54"/>
      <c r="QT644" s="54"/>
      <c r="QU644" s="54"/>
      <c r="QV644" s="54"/>
      <c r="QW644" s="54"/>
      <c r="QX644" s="54"/>
      <c r="QY644" s="54"/>
      <c r="QZ644" s="54"/>
      <c r="RA644" s="54"/>
      <c r="RB644" s="54"/>
      <c r="RC644" s="54"/>
      <c r="RD644" s="54"/>
      <c r="RE644" s="54"/>
      <c r="RF644" s="54"/>
      <c r="RG644" s="54"/>
      <c r="RH644" s="54"/>
      <c r="RI644" s="54"/>
      <c r="RJ644" s="54"/>
      <c r="RK644" s="54"/>
      <c r="RL644" s="54"/>
      <c r="RM644" s="54"/>
      <c r="RN644" s="54"/>
      <c r="RO644" s="54"/>
      <c r="RP644" s="54"/>
      <c r="RQ644" s="54"/>
      <c r="RR644" s="54"/>
      <c r="RS644" s="54"/>
      <c r="RT644" s="54"/>
      <c r="RU644" s="54"/>
      <c r="RV644" s="54"/>
      <c r="RW644" s="54"/>
      <c r="RX644" s="54"/>
      <c r="RY644" s="54"/>
      <c r="RZ644" s="54"/>
      <c r="SA644" s="54"/>
      <c r="SB644" s="54"/>
      <c r="SC644" s="54"/>
      <c r="SD644" s="54"/>
      <c r="SE644" s="54"/>
      <c r="SF644" s="54"/>
      <c r="SG644" s="54"/>
      <c r="SH644" s="54"/>
      <c r="SI644" s="54"/>
      <c r="SJ644" s="54"/>
      <c r="SK644" s="54"/>
      <c r="SL644" s="54"/>
      <c r="SM644" s="54"/>
      <c r="SN644" s="54"/>
      <c r="SO644" s="54"/>
      <c r="SP644" s="54"/>
      <c r="SQ644" s="54"/>
      <c r="SR644" s="54"/>
      <c r="SS644" s="54"/>
      <c r="ST644" s="54"/>
      <c r="SU644" s="54"/>
      <c r="SV644" s="54"/>
      <c r="SW644" s="54"/>
      <c r="SX644" s="54"/>
      <c r="SY644" s="54"/>
      <c r="SZ644" s="54"/>
      <c r="TA644" s="54"/>
      <c r="TB644" s="54"/>
      <c r="TC644" s="54"/>
      <c r="TD644" s="54"/>
      <c r="TE644" s="54"/>
      <c r="TF644" s="54"/>
      <c r="TG644" s="54"/>
      <c r="TH644" s="54"/>
      <c r="TI644" s="54"/>
      <c r="TJ644" s="54"/>
      <c r="TK644" s="54"/>
      <c r="TL644" s="54"/>
      <c r="TM644" s="54"/>
      <c r="TN644" s="54"/>
      <c r="TO644" s="54"/>
      <c r="TP644" s="54"/>
      <c r="TQ644" s="54"/>
      <c r="TR644" s="54"/>
      <c r="TS644" s="54"/>
      <c r="TT644" s="54"/>
      <c r="TU644" s="54"/>
      <c r="TV644" s="54"/>
      <c r="TW644" s="54"/>
      <c r="TX644" s="54"/>
      <c r="TY644" s="54"/>
      <c r="TZ644" s="54"/>
      <c r="UA644" s="54"/>
      <c r="UB644" s="54"/>
      <c r="UC644" s="54"/>
      <c r="UD644" s="54"/>
      <c r="UE644" s="54"/>
      <c r="UF644" s="54"/>
      <c r="UG644" s="54"/>
      <c r="UH644" s="54"/>
      <c r="UI644" s="54"/>
      <c r="UJ644" s="54"/>
      <c r="UK644" s="54"/>
      <c r="UL644" s="54"/>
      <c r="UM644" s="54"/>
      <c r="UN644" s="54"/>
      <c r="UO644" s="54"/>
      <c r="UP644" s="54"/>
      <c r="UQ644" s="54"/>
      <c r="UR644" s="54"/>
      <c r="US644" s="54"/>
      <c r="UT644" s="54"/>
      <c r="UU644" s="54"/>
      <c r="UV644" s="54"/>
      <c r="UW644" s="54"/>
      <c r="UX644" s="54"/>
      <c r="UY644" s="54"/>
      <c r="UZ644" s="54"/>
      <c r="VA644" s="54"/>
      <c r="VB644" s="54"/>
      <c r="VC644" s="54"/>
      <c r="VD644" s="54"/>
      <c r="VE644" s="54"/>
      <c r="VF644" s="54"/>
      <c r="VG644" s="54"/>
      <c r="VH644" s="54"/>
      <c r="VI644" s="54"/>
      <c r="VJ644" s="54"/>
      <c r="VK644" s="54"/>
      <c r="VL644" s="54"/>
      <c r="VM644" s="54"/>
      <c r="VN644" s="54"/>
      <c r="VO644" s="54"/>
      <c r="VP644" s="54"/>
      <c r="VQ644" s="54"/>
      <c r="VR644" s="54"/>
      <c r="VS644" s="54"/>
      <c r="VT644" s="54"/>
      <c r="VU644" s="54"/>
      <c r="VV644" s="54"/>
      <c r="VW644" s="54"/>
      <c r="VX644" s="54"/>
      <c r="VY644" s="54"/>
      <c r="VZ644" s="54"/>
      <c r="WA644" s="54"/>
      <c r="WB644" s="54"/>
      <c r="WC644" s="54"/>
      <c r="WD644" s="54"/>
      <c r="WE644" s="54"/>
      <c r="WF644" s="54"/>
      <c r="WG644" s="54"/>
      <c r="WH644" s="54"/>
      <c r="WI644" s="54"/>
      <c r="WJ644" s="54"/>
      <c r="WK644" s="54"/>
      <c r="WL644" s="54"/>
      <c r="WM644" s="54"/>
      <c r="WN644" s="54"/>
      <c r="WO644" s="54"/>
      <c r="WP644" s="54"/>
      <c r="WQ644" s="54"/>
      <c r="WR644" s="54"/>
      <c r="WS644" s="54"/>
      <c r="WT644" s="54"/>
      <c r="WU644" s="54"/>
      <c r="WV644" s="54"/>
      <c r="WW644" s="54"/>
      <c r="WX644" s="54"/>
      <c r="WY644" s="54"/>
      <c r="WZ644" s="54"/>
      <c r="XA644" s="54"/>
      <c r="XB644" s="54"/>
      <c r="XC644" s="54"/>
      <c r="XD644" s="54"/>
      <c r="XE644" s="54"/>
      <c r="XF644" s="54"/>
      <c r="XG644" s="54"/>
      <c r="XH644" s="54"/>
      <c r="XI644" s="54"/>
      <c r="XJ644" s="54"/>
      <c r="XK644" s="54"/>
      <c r="XL644" s="54"/>
      <c r="XM644" s="54"/>
      <c r="XN644" s="54"/>
      <c r="XO644" s="54"/>
      <c r="XP644" s="54"/>
      <c r="XQ644" s="54"/>
      <c r="XR644" s="54"/>
      <c r="XS644" s="54"/>
      <c r="XT644" s="54"/>
      <c r="XU644" s="54"/>
      <c r="XV644" s="54"/>
      <c r="XW644" s="54"/>
      <c r="XX644" s="54"/>
      <c r="XY644" s="54"/>
      <c r="XZ644" s="54"/>
      <c r="YA644" s="54"/>
      <c r="YB644" s="54"/>
      <c r="YC644" s="54"/>
      <c r="YD644" s="54"/>
      <c r="YE644" s="54"/>
      <c r="YF644" s="54"/>
      <c r="YG644" s="54"/>
      <c r="YH644" s="54"/>
      <c r="YI644" s="54"/>
      <c r="YJ644" s="54"/>
      <c r="YK644" s="54"/>
      <c r="YL644" s="54"/>
      <c r="YM644" s="54"/>
      <c r="YN644" s="54"/>
      <c r="YO644" s="54"/>
      <c r="YP644" s="54"/>
      <c r="YQ644" s="54"/>
      <c r="YR644" s="54"/>
      <c r="YS644" s="54"/>
      <c r="YT644" s="54"/>
      <c r="YU644" s="54"/>
      <c r="YV644" s="54"/>
      <c r="YW644" s="54"/>
      <c r="YX644" s="54"/>
      <c r="YY644" s="54"/>
      <c r="YZ644" s="54"/>
      <c r="ZA644" s="54"/>
      <c r="ZB644" s="54"/>
      <c r="ZC644" s="54"/>
      <c r="ZD644" s="54"/>
      <c r="ZE644" s="54"/>
      <c r="ZF644" s="54"/>
      <c r="ZG644" s="54"/>
      <c r="ZH644" s="54"/>
      <c r="ZI644" s="54"/>
      <c r="ZJ644" s="54"/>
      <c r="ZK644" s="54"/>
      <c r="ZL644" s="54"/>
      <c r="ZM644" s="54"/>
      <c r="ZN644" s="54"/>
      <c r="ZO644" s="54"/>
      <c r="ZP644" s="54"/>
      <c r="ZQ644" s="54"/>
      <c r="ZR644" s="54"/>
      <c r="ZS644" s="54"/>
      <c r="ZT644" s="54"/>
      <c r="ZU644" s="54"/>
      <c r="ZV644" s="54"/>
      <c r="ZW644" s="54"/>
      <c r="ZX644" s="54"/>
      <c r="ZY644" s="54"/>
      <c r="ZZ644" s="54"/>
    </row>
    <row r="645" spans="1:702" x14ac:dyDescent="0.2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  <c r="EP645" s="54"/>
      <c r="EQ645" s="54"/>
      <c r="ER645" s="54"/>
      <c r="ES645" s="54"/>
      <c r="ET645" s="54"/>
      <c r="EU645" s="54"/>
      <c r="EV645" s="54"/>
      <c r="EW645" s="54"/>
      <c r="EX645" s="54"/>
      <c r="EY645" s="54"/>
      <c r="EZ645" s="54"/>
      <c r="FA645" s="54"/>
      <c r="FB645" s="54"/>
      <c r="FC645" s="54"/>
      <c r="FD645" s="54"/>
      <c r="FE645" s="54"/>
      <c r="FF645" s="54"/>
      <c r="FG645" s="54"/>
      <c r="FH645" s="54"/>
      <c r="FI645" s="54"/>
      <c r="FJ645" s="54"/>
      <c r="FK645" s="54"/>
      <c r="FL645" s="54"/>
      <c r="FM645" s="54"/>
      <c r="FN645" s="54"/>
      <c r="FO645" s="54"/>
      <c r="FP645" s="54"/>
      <c r="FQ645" s="54"/>
      <c r="FR645" s="54"/>
      <c r="FS645" s="54"/>
      <c r="FT645" s="54"/>
      <c r="FU645" s="54"/>
      <c r="FV645" s="54"/>
      <c r="FW645" s="54"/>
      <c r="FX645" s="54"/>
      <c r="FY645" s="54"/>
      <c r="FZ645" s="54"/>
      <c r="GA645" s="54"/>
      <c r="GB645" s="54"/>
      <c r="GC645" s="54"/>
      <c r="GD645" s="54"/>
      <c r="GE645" s="54"/>
      <c r="GF645" s="54"/>
      <c r="GG645" s="54"/>
      <c r="GH645" s="54"/>
      <c r="GI645" s="54"/>
      <c r="GJ645" s="54"/>
      <c r="GK645" s="54"/>
      <c r="GL645" s="54"/>
      <c r="GM645" s="54"/>
      <c r="GN645" s="54"/>
      <c r="GO645" s="54"/>
      <c r="GP645" s="54"/>
      <c r="GQ645" s="54"/>
      <c r="GR645" s="54"/>
      <c r="GS645" s="54"/>
      <c r="GT645" s="54"/>
      <c r="GU645" s="54"/>
      <c r="GV645" s="54"/>
      <c r="GW645" s="54"/>
      <c r="GX645" s="54"/>
      <c r="GY645" s="54"/>
      <c r="GZ645" s="54"/>
      <c r="HA645" s="54"/>
      <c r="HB645" s="54"/>
      <c r="HC645" s="54"/>
      <c r="HD645" s="54"/>
      <c r="HE645" s="54"/>
      <c r="HF645" s="54"/>
      <c r="HG645" s="54"/>
      <c r="HH645" s="54"/>
      <c r="HI645" s="54"/>
      <c r="HJ645" s="54"/>
      <c r="HK645" s="54"/>
      <c r="HL645" s="54"/>
      <c r="HM645" s="54"/>
      <c r="HN645" s="54"/>
      <c r="HO645" s="54"/>
      <c r="HP645" s="54"/>
      <c r="HQ645" s="54"/>
      <c r="HR645" s="54"/>
      <c r="HS645" s="54"/>
      <c r="HT645" s="54"/>
      <c r="HU645" s="54"/>
      <c r="HV645" s="54"/>
      <c r="HW645" s="54"/>
      <c r="HX645" s="54"/>
      <c r="HY645" s="54"/>
      <c r="HZ645" s="54"/>
      <c r="IA645" s="54"/>
      <c r="IB645" s="54"/>
      <c r="IC645" s="54"/>
      <c r="ID645" s="54"/>
      <c r="IE645" s="54"/>
      <c r="IF645" s="54"/>
      <c r="IG645" s="54"/>
      <c r="IH645" s="54"/>
      <c r="II645" s="54"/>
      <c r="IJ645" s="54"/>
      <c r="IK645" s="54"/>
      <c r="IL645" s="54"/>
      <c r="IM645" s="54"/>
      <c r="IN645" s="54"/>
      <c r="IO645" s="54"/>
      <c r="IP645" s="54"/>
      <c r="IQ645" s="54"/>
      <c r="IR645" s="54"/>
      <c r="IS645" s="54"/>
      <c r="IT645" s="54"/>
      <c r="IU645" s="54"/>
      <c r="IV645" s="54"/>
      <c r="IW645" s="54"/>
      <c r="IX645" s="54"/>
      <c r="IY645" s="54"/>
      <c r="IZ645" s="54"/>
      <c r="JA645" s="54"/>
      <c r="JB645" s="54"/>
      <c r="JC645" s="54"/>
      <c r="JD645" s="54"/>
      <c r="JE645" s="54"/>
      <c r="JF645" s="54"/>
      <c r="JG645" s="54"/>
      <c r="JH645" s="54"/>
      <c r="JI645" s="54"/>
      <c r="JJ645" s="54"/>
      <c r="JK645" s="54"/>
      <c r="JL645" s="54"/>
      <c r="JM645" s="54"/>
      <c r="JN645" s="54"/>
      <c r="JO645" s="54"/>
      <c r="JP645" s="54"/>
      <c r="JQ645" s="54"/>
      <c r="JR645" s="54"/>
      <c r="JS645" s="54"/>
      <c r="JT645" s="54"/>
      <c r="JU645" s="54"/>
      <c r="JV645" s="54"/>
      <c r="JW645" s="54"/>
      <c r="JX645" s="54"/>
      <c r="JY645" s="54"/>
      <c r="JZ645" s="54"/>
      <c r="KA645" s="54"/>
      <c r="KB645" s="54"/>
      <c r="KC645" s="54"/>
      <c r="KD645" s="54"/>
      <c r="KE645" s="54"/>
      <c r="KF645" s="54"/>
      <c r="KG645" s="54"/>
      <c r="KH645" s="54"/>
      <c r="KI645" s="54"/>
      <c r="KJ645" s="54"/>
      <c r="KK645" s="54"/>
      <c r="KL645" s="54"/>
      <c r="KM645" s="54"/>
      <c r="KN645" s="54"/>
      <c r="KO645" s="54"/>
      <c r="KP645" s="54"/>
      <c r="KQ645" s="54"/>
      <c r="KR645" s="54"/>
      <c r="KS645" s="54"/>
      <c r="KT645" s="54"/>
      <c r="KU645" s="54"/>
      <c r="KV645" s="54"/>
      <c r="KW645" s="54"/>
      <c r="KX645" s="54"/>
      <c r="KY645" s="54"/>
      <c r="KZ645" s="54"/>
      <c r="LA645" s="54"/>
      <c r="LB645" s="54"/>
      <c r="LC645" s="54"/>
      <c r="LD645" s="54"/>
      <c r="LE645" s="54"/>
      <c r="LF645" s="54"/>
      <c r="LG645" s="54"/>
      <c r="LH645" s="54"/>
      <c r="LI645" s="54"/>
      <c r="LJ645" s="54"/>
      <c r="LK645" s="54"/>
      <c r="LL645" s="54"/>
      <c r="LM645" s="54"/>
      <c r="LN645" s="54"/>
      <c r="LO645" s="54"/>
      <c r="LP645" s="54"/>
      <c r="LQ645" s="54"/>
      <c r="LR645" s="54"/>
      <c r="LS645" s="54"/>
      <c r="LT645" s="54"/>
      <c r="LU645" s="54"/>
      <c r="LV645" s="54"/>
      <c r="LW645" s="54"/>
      <c r="LX645" s="54"/>
      <c r="LY645" s="54"/>
      <c r="LZ645" s="54"/>
      <c r="MA645" s="54"/>
      <c r="MB645" s="54"/>
      <c r="MC645" s="54"/>
      <c r="MD645" s="54"/>
      <c r="ME645" s="54"/>
      <c r="MF645" s="54"/>
      <c r="MG645" s="54"/>
      <c r="MH645" s="54"/>
      <c r="MI645" s="54"/>
      <c r="MJ645" s="54"/>
      <c r="MK645" s="54"/>
      <c r="ML645" s="54"/>
      <c r="MM645" s="54"/>
      <c r="MN645" s="54"/>
      <c r="MO645" s="54"/>
      <c r="MP645" s="54"/>
      <c r="MQ645" s="54"/>
      <c r="MR645" s="54"/>
      <c r="MS645" s="54"/>
      <c r="MT645" s="54"/>
      <c r="MU645" s="54"/>
      <c r="MV645" s="54"/>
      <c r="MW645" s="54"/>
      <c r="MX645" s="54"/>
      <c r="MY645" s="54"/>
      <c r="MZ645" s="54"/>
      <c r="NA645" s="54"/>
      <c r="NB645" s="54"/>
      <c r="NC645" s="54"/>
      <c r="ND645" s="54"/>
      <c r="NE645" s="54"/>
      <c r="NF645" s="54"/>
      <c r="NG645" s="54"/>
      <c r="NH645" s="54"/>
      <c r="NI645" s="54"/>
      <c r="NJ645" s="54"/>
      <c r="NK645" s="54"/>
      <c r="NL645" s="54"/>
      <c r="NM645" s="54"/>
      <c r="NN645" s="54"/>
      <c r="NO645" s="54"/>
      <c r="NP645" s="54"/>
      <c r="NQ645" s="54"/>
      <c r="NR645" s="54"/>
      <c r="NS645" s="54"/>
      <c r="NT645" s="54"/>
      <c r="NU645" s="54"/>
      <c r="NV645" s="54"/>
      <c r="NW645" s="54"/>
      <c r="NX645" s="54"/>
      <c r="NY645" s="54"/>
      <c r="NZ645" s="54"/>
      <c r="OA645" s="54"/>
      <c r="OB645" s="54"/>
      <c r="OC645" s="54"/>
      <c r="OD645" s="54"/>
      <c r="OE645" s="54"/>
      <c r="OF645" s="54"/>
      <c r="OG645" s="54"/>
      <c r="OH645" s="54"/>
      <c r="OI645" s="54"/>
      <c r="OJ645" s="54"/>
      <c r="OK645" s="54"/>
      <c r="OL645" s="54"/>
      <c r="OM645" s="54"/>
      <c r="ON645" s="54"/>
      <c r="OO645" s="54"/>
      <c r="OP645" s="54"/>
      <c r="OQ645" s="54"/>
      <c r="OR645" s="54"/>
      <c r="OS645" s="54"/>
      <c r="OT645" s="54"/>
      <c r="OU645" s="54"/>
      <c r="OV645" s="54"/>
      <c r="OW645" s="54"/>
      <c r="OX645" s="54"/>
      <c r="OY645" s="54"/>
      <c r="OZ645" s="54"/>
      <c r="PA645" s="54"/>
      <c r="PB645" s="54"/>
      <c r="PC645" s="54"/>
      <c r="PD645" s="54"/>
      <c r="PE645" s="54"/>
      <c r="PF645" s="54"/>
      <c r="PG645" s="54"/>
      <c r="PH645" s="54"/>
      <c r="PI645" s="54"/>
      <c r="PJ645" s="54"/>
      <c r="PK645" s="54"/>
      <c r="PL645" s="54"/>
      <c r="PM645" s="54"/>
      <c r="PN645" s="54"/>
      <c r="PO645" s="54"/>
      <c r="PP645" s="54"/>
      <c r="PQ645" s="54"/>
      <c r="PR645" s="54"/>
      <c r="PS645" s="54"/>
      <c r="PT645" s="54"/>
      <c r="PU645" s="54"/>
      <c r="PV645" s="54"/>
      <c r="PW645" s="54"/>
      <c r="PX645" s="54"/>
      <c r="PY645" s="54"/>
      <c r="PZ645" s="54"/>
      <c r="QA645" s="54"/>
      <c r="QB645" s="54"/>
      <c r="QC645" s="54"/>
      <c r="QD645" s="54"/>
      <c r="QE645" s="54"/>
      <c r="QF645" s="54"/>
      <c r="QG645" s="54"/>
      <c r="QH645" s="54"/>
      <c r="QI645" s="54"/>
      <c r="QJ645" s="54"/>
      <c r="QK645" s="54"/>
      <c r="QL645" s="54"/>
      <c r="QM645" s="54"/>
      <c r="QN645" s="54"/>
      <c r="QO645" s="54"/>
      <c r="QP645" s="54"/>
      <c r="QQ645" s="54"/>
      <c r="QR645" s="54"/>
      <c r="QS645" s="54"/>
      <c r="QT645" s="54"/>
      <c r="QU645" s="54"/>
      <c r="QV645" s="54"/>
      <c r="QW645" s="54"/>
      <c r="QX645" s="54"/>
      <c r="QY645" s="54"/>
      <c r="QZ645" s="54"/>
      <c r="RA645" s="54"/>
      <c r="RB645" s="54"/>
      <c r="RC645" s="54"/>
      <c r="RD645" s="54"/>
      <c r="RE645" s="54"/>
      <c r="RF645" s="54"/>
      <c r="RG645" s="54"/>
      <c r="RH645" s="54"/>
      <c r="RI645" s="54"/>
      <c r="RJ645" s="54"/>
      <c r="RK645" s="54"/>
      <c r="RL645" s="54"/>
      <c r="RM645" s="54"/>
      <c r="RN645" s="54"/>
      <c r="RO645" s="54"/>
      <c r="RP645" s="54"/>
      <c r="RQ645" s="54"/>
      <c r="RR645" s="54"/>
      <c r="RS645" s="54"/>
      <c r="RT645" s="54"/>
      <c r="RU645" s="54"/>
      <c r="RV645" s="54"/>
      <c r="RW645" s="54"/>
      <c r="RX645" s="54"/>
      <c r="RY645" s="54"/>
      <c r="RZ645" s="54"/>
      <c r="SA645" s="54"/>
      <c r="SB645" s="54"/>
      <c r="SC645" s="54"/>
      <c r="SD645" s="54"/>
      <c r="SE645" s="54"/>
      <c r="SF645" s="54"/>
      <c r="SG645" s="54"/>
      <c r="SH645" s="54"/>
      <c r="SI645" s="54"/>
      <c r="SJ645" s="54"/>
      <c r="SK645" s="54"/>
      <c r="SL645" s="54"/>
      <c r="SM645" s="54"/>
      <c r="SN645" s="54"/>
      <c r="SO645" s="54"/>
      <c r="SP645" s="54"/>
      <c r="SQ645" s="54"/>
      <c r="SR645" s="54"/>
      <c r="SS645" s="54"/>
      <c r="ST645" s="54"/>
      <c r="SU645" s="54"/>
      <c r="SV645" s="54"/>
      <c r="SW645" s="54"/>
      <c r="SX645" s="54"/>
      <c r="SY645" s="54"/>
      <c r="SZ645" s="54"/>
      <c r="TA645" s="54"/>
      <c r="TB645" s="54"/>
      <c r="TC645" s="54"/>
      <c r="TD645" s="54"/>
      <c r="TE645" s="54"/>
      <c r="TF645" s="54"/>
      <c r="TG645" s="54"/>
      <c r="TH645" s="54"/>
      <c r="TI645" s="54"/>
      <c r="TJ645" s="54"/>
      <c r="TK645" s="54"/>
      <c r="TL645" s="54"/>
      <c r="TM645" s="54"/>
      <c r="TN645" s="54"/>
      <c r="TO645" s="54"/>
      <c r="TP645" s="54"/>
      <c r="TQ645" s="54"/>
      <c r="TR645" s="54"/>
      <c r="TS645" s="54"/>
      <c r="TT645" s="54"/>
      <c r="TU645" s="54"/>
      <c r="TV645" s="54"/>
      <c r="TW645" s="54"/>
      <c r="TX645" s="54"/>
      <c r="TY645" s="54"/>
      <c r="TZ645" s="54"/>
      <c r="UA645" s="54"/>
      <c r="UB645" s="54"/>
      <c r="UC645" s="54"/>
      <c r="UD645" s="54"/>
      <c r="UE645" s="54"/>
      <c r="UF645" s="54"/>
      <c r="UG645" s="54"/>
      <c r="UH645" s="54"/>
      <c r="UI645" s="54"/>
      <c r="UJ645" s="54"/>
      <c r="UK645" s="54"/>
      <c r="UL645" s="54"/>
      <c r="UM645" s="54"/>
      <c r="UN645" s="54"/>
      <c r="UO645" s="54"/>
      <c r="UP645" s="54"/>
      <c r="UQ645" s="54"/>
      <c r="UR645" s="54"/>
      <c r="US645" s="54"/>
      <c r="UT645" s="54"/>
      <c r="UU645" s="54"/>
      <c r="UV645" s="54"/>
      <c r="UW645" s="54"/>
      <c r="UX645" s="54"/>
      <c r="UY645" s="54"/>
      <c r="UZ645" s="54"/>
      <c r="VA645" s="54"/>
      <c r="VB645" s="54"/>
      <c r="VC645" s="54"/>
      <c r="VD645" s="54"/>
      <c r="VE645" s="54"/>
      <c r="VF645" s="54"/>
      <c r="VG645" s="54"/>
      <c r="VH645" s="54"/>
      <c r="VI645" s="54"/>
      <c r="VJ645" s="54"/>
      <c r="VK645" s="54"/>
      <c r="VL645" s="54"/>
      <c r="VM645" s="54"/>
      <c r="VN645" s="54"/>
      <c r="VO645" s="54"/>
      <c r="VP645" s="54"/>
      <c r="VQ645" s="54"/>
      <c r="VR645" s="54"/>
      <c r="VS645" s="54"/>
      <c r="VT645" s="54"/>
      <c r="VU645" s="54"/>
      <c r="VV645" s="54"/>
      <c r="VW645" s="54"/>
      <c r="VX645" s="54"/>
      <c r="VY645" s="54"/>
      <c r="VZ645" s="54"/>
      <c r="WA645" s="54"/>
      <c r="WB645" s="54"/>
      <c r="WC645" s="54"/>
      <c r="WD645" s="54"/>
      <c r="WE645" s="54"/>
      <c r="WF645" s="54"/>
      <c r="WG645" s="54"/>
      <c r="WH645" s="54"/>
      <c r="WI645" s="54"/>
      <c r="WJ645" s="54"/>
      <c r="WK645" s="54"/>
      <c r="WL645" s="54"/>
      <c r="WM645" s="54"/>
      <c r="WN645" s="54"/>
      <c r="WO645" s="54"/>
      <c r="WP645" s="54"/>
      <c r="WQ645" s="54"/>
      <c r="WR645" s="54"/>
      <c r="WS645" s="54"/>
      <c r="WT645" s="54"/>
      <c r="WU645" s="54"/>
      <c r="WV645" s="54"/>
      <c r="WW645" s="54"/>
      <c r="WX645" s="54"/>
      <c r="WY645" s="54"/>
      <c r="WZ645" s="54"/>
      <c r="XA645" s="54"/>
      <c r="XB645" s="54"/>
      <c r="XC645" s="54"/>
      <c r="XD645" s="54"/>
      <c r="XE645" s="54"/>
      <c r="XF645" s="54"/>
      <c r="XG645" s="54"/>
      <c r="XH645" s="54"/>
      <c r="XI645" s="54"/>
      <c r="XJ645" s="54"/>
      <c r="XK645" s="54"/>
      <c r="XL645" s="54"/>
      <c r="XM645" s="54"/>
      <c r="XN645" s="54"/>
      <c r="XO645" s="54"/>
      <c r="XP645" s="54"/>
      <c r="XQ645" s="54"/>
      <c r="XR645" s="54"/>
      <c r="XS645" s="54"/>
      <c r="XT645" s="54"/>
      <c r="XU645" s="54"/>
      <c r="XV645" s="54"/>
      <c r="XW645" s="54"/>
      <c r="XX645" s="54"/>
      <c r="XY645" s="54"/>
      <c r="XZ645" s="54"/>
      <c r="YA645" s="54"/>
      <c r="YB645" s="54"/>
      <c r="YC645" s="54"/>
      <c r="YD645" s="54"/>
      <c r="YE645" s="54"/>
      <c r="YF645" s="54"/>
      <c r="YG645" s="54"/>
      <c r="YH645" s="54"/>
      <c r="YI645" s="54"/>
      <c r="YJ645" s="54"/>
      <c r="YK645" s="54"/>
      <c r="YL645" s="54"/>
      <c r="YM645" s="54"/>
      <c r="YN645" s="54"/>
      <c r="YO645" s="54"/>
      <c r="YP645" s="54"/>
      <c r="YQ645" s="54"/>
      <c r="YR645" s="54"/>
      <c r="YS645" s="54"/>
      <c r="YT645" s="54"/>
      <c r="YU645" s="54"/>
      <c r="YV645" s="54"/>
      <c r="YW645" s="54"/>
      <c r="YX645" s="54"/>
      <c r="YY645" s="54"/>
      <c r="YZ645" s="54"/>
      <c r="ZA645" s="54"/>
      <c r="ZB645" s="54"/>
      <c r="ZC645" s="54"/>
      <c r="ZD645" s="54"/>
      <c r="ZE645" s="54"/>
      <c r="ZF645" s="54"/>
      <c r="ZG645" s="54"/>
      <c r="ZH645" s="54"/>
      <c r="ZI645" s="54"/>
      <c r="ZJ645" s="54"/>
      <c r="ZK645" s="54"/>
      <c r="ZL645" s="54"/>
      <c r="ZM645" s="54"/>
      <c r="ZN645" s="54"/>
      <c r="ZO645" s="54"/>
      <c r="ZP645" s="54"/>
      <c r="ZQ645" s="54"/>
      <c r="ZR645" s="54"/>
      <c r="ZS645" s="54"/>
      <c r="ZT645" s="54"/>
      <c r="ZU645" s="54"/>
      <c r="ZV645" s="54"/>
      <c r="ZW645" s="54"/>
      <c r="ZX645" s="54"/>
      <c r="ZY645" s="54"/>
      <c r="ZZ645" s="54"/>
    </row>
    <row r="646" spans="1:702" x14ac:dyDescent="0.2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  <c r="EP646" s="54"/>
      <c r="EQ646" s="54"/>
      <c r="ER646" s="54"/>
      <c r="ES646" s="54"/>
      <c r="ET646" s="54"/>
      <c r="EU646" s="54"/>
      <c r="EV646" s="54"/>
      <c r="EW646" s="54"/>
      <c r="EX646" s="54"/>
      <c r="EY646" s="54"/>
      <c r="EZ646" s="54"/>
      <c r="FA646" s="54"/>
      <c r="FB646" s="54"/>
      <c r="FC646" s="54"/>
      <c r="FD646" s="54"/>
      <c r="FE646" s="54"/>
      <c r="FF646" s="54"/>
      <c r="FG646" s="54"/>
      <c r="FH646" s="54"/>
      <c r="FI646" s="54"/>
      <c r="FJ646" s="54"/>
      <c r="FK646" s="54"/>
      <c r="FL646" s="54"/>
      <c r="FM646" s="54"/>
      <c r="FN646" s="54"/>
      <c r="FO646" s="54"/>
      <c r="FP646" s="54"/>
      <c r="FQ646" s="54"/>
      <c r="FR646" s="54"/>
      <c r="FS646" s="54"/>
      <c r="FT646" s="54"/>
      <c r="FU646" s="54"/>
      <c r="FV646" s="54"/>
      <c r="FW646" s="54"/>
      <c r="FX646" s="54"/>
      <c r="FY646" s="54"/>
      <c r="FZ646" s="54"/>
      <c r="GA646" s="54"/>
      <c r="GB646" s="54"/>
      <c r="GC646" s="54"/>
      <c r="GD646" s="54"/>
      <c r="GE646" s="54"/>
      <c r="GF646" s="54"/>
      <c r="GG646" s="54"/>
      <c r="GH646" s="54"/>
      <c r="GI646" s="54"/>
      <c r="GJ646" s="54"/>
      <c r="GK646" s="54"/>
      <c r="GL646" s="54"/>
      <c r="GM646" s="54"/>
      <c r="GN646" s="54"/>
      <c r="GO646" s="54"/>
      <c r="GP646" s="54"/>
      <c r="GQ646" s="54"/>
      <c r="GR646" s="54"/>
      <c r="GS646" s="54"/>
      <c r="GT646" s="54"/>
      <c r="GU646" s="54"/>
      <c r="GV646" s="54"/>
      <c r="GW646" s="54"/>
      <c r="GX646" s="54"/>
      <c r="GY646" s="54"/>
      <c r="GZ646" s="54"/>
      <c r="HA646" s="54"/>
      <c r="HB646" s="54"/>
      <c r="HC646" s="54"/>
      <c r="HD646" s="54"/>
      <c r="HE646" s="54"/>
      <c r="HF646" s="54"/>
      <c r="HG646" s="54"/>
      <c r="HH646" s="54"/>
      <c r="HI646" s="54"/>
      <c r="HJ646" s="54"/>
      <c r="HK646" s="54"/>
      <c r="HL646" s="54"/>
      <c r="HM646" s="54"/>
      <c r="HN646" s="54"/>
      <c r="HO646" s="54"/>
      <c r="HP646" s="54"/>
      <c r="HQ646" s="54"/>
      <c r="HR646" s="54"/>
      <c r="HS646" s="54"/>
      <c r="HT646" s="54"/>
      <c r="HU646" s="54"/>
      <c r="HV646" s="54"/>
      <c r="HW646" s="54"/>
      <c r="HX646" s="54"/>
      <c r="HY646" s="54"/>
      <c r="HZ646" s="54"/>
      <c r="IA646" s="54"/>
      <c r="IB646" s="54"/>
      <c r="IC646" s="54"/>
      <c r="ID646" s="54"/>
      <c r="IE646" s="54"/>
      <c r="IF646" s="54"/>
      <c r="IG646" s="54"/>
      <c r="IH646" s="54"/>
      <c r="II646" s="54"/>
      <c r="IJ646" s="54"/>
      <c r="IK646" s="54"/>
      <c r="IL646" s="54"/>
      <c r="IM646" s="54"/>
      <c r="IN646" s="54"/>
      <c r="IO646" s="54"/>
      <c r="IP646" s="54"/>
      <c r="IQ646" s="54"/>
      <c r="IR646" s="54"/>
      <c r="IS646" s="54"/>
      <c r="IT646" s="54"/>
      <c r="IU646" s="54"/>
      <c r="IV646" s="54"/>
      <c r="IW646" s="54"/>
      <c r="IX646" s="54"/>
      <c r="IY646" s="54"/>
      <c r="IZ646" s="54"/>
      <c r="JA646" s="54"/>
      <c r="JB646" s="54"/>
      <c r="JC646" s="54"/>
      <c r="JD646" s="54"/>
      <c r="JE646" s="54"/>
      <c r="JF646" s="54"/>
      <c r="JG646" s="54"/>
      <c r="JH646" s="54"/>
      <c r="JI646" s="54"/>
      <c r="JJ646" s="54"/>
      <c r="JK646" s="54"/>
      <c r="JL646" s="54"/>
      <c r="JM646" s="54"/>
      <c r="JN646" s="54"/>
      <c r="JO646" s="54"/>
      <c r="JP646" s="54"/>
      <c r="JQ646" s="54"/>
      <c r="JR646" s="54"/>
      <c r="JS646" s="54"/>
      <c r="JT646" s="54"/>
      <c r="JU646" s="54"/>
      <c r="JV646" s="54"/>
      <c r="JW646" s="54"/>
      <c r="JX646" s="54"/>
      <c r="JY646" s="54"/>
      <c r="JZ646" s="54"/>
      <c r="KA646" s="54"/>
      <c r="KB646" s="54"/>
      <c r="KC646" s="54"/>
      <c r="KD646" s="54"/>
      <c r="KE646" s="54"/>
      <c r="KF646" s="54"/>
      <c r="KG646" s="54"/>
      <c r="KH646" s="54"/>
      <c r="KI646" s="54"/>
      <c r="KJ646" s="54"/>
      <c r="KK646" s="54"/>
      <c r="KL646" s="54"/>
      <c r="KM646" s="54"/>
      <c r="KN646" s="54"/>
      <c r="KO646" s="54"/>
      <c r="KP646" s="54"/>
      <c r="KQ646" s="54"/>
      <c r="KR646" s="54"/>
      <c r="KS646" s="54"/>
      <c r="KT646" s="54"/>
      <c r="KU646" s="54"/>
      <c r="KV646" s="54"/>
      <c r="KW646" s="54"/>
      <c r="KX646" s="54"/>
      <c r="KY646" s="54"/>
      <c r="KZ646" s="54"/>
      <c r="LA646" s="54"/>
      <c r="LB646" s="54"/>
      <c r="LC646" s="54"/>
      <c r="LD646" s="54"/>
      <c r="LE646" s="54"/>
      <c r="LF646" s="54"/>
      <c r="LG646" s="54"/>
      <c r="LH646" s="54"/>
      <c r="LI646" s="54"/>
      <c r="LJ646" s="54"/>
      <c r="LK646" s="54"/>
      <c r="LL646" s="54"/>
      <c r="LM646" s="54"/>
      <c r="LN646" s="54"/>
      <c r="LO646" s="54"/>
      <c r="LP646" s="54"/>
      <c r="LQ646" s="54"/>
      <c r="LR646" s="54"/>
      <c r="LS646" s="54"/>
      <c r="LT646" s="54"/>
      <c r="LU646" s="54"/>
      <c r="LV646" s="54"/>
      <c r="LW646" s="54"/>
      <c r="LX646" s="54"/>
      <c r="LY646" s="54"/>
      <c r="LZ646" s="54"/>
      <c r="MA646" s="54"/>
      <c r="MB646" s="54"/>
      <c r="MC646" s="54"/>
      <c r="MD646" s="54"/>
      <c r="ME646" s="54"/>
      <c r="MF646" s="54"/>
      <c r="MG646" s="54"/>
      <c r="MH646" s="54"/>
      <c r="MI646" s="54"/>
      <c r="MJ646" s="54"/>
      <c r="MK646" s="54"/>
      <c r="ML646" s="54"/>
      <c r="MM646" s="54"/>
      <c r="MN646" s="54"/>
      <c r="MO646" s="54"/>
      <c r="MP646" s="54"/>
      <c r="MQ646" s="54"/>
      <c r="MR646" s="54"/>
      <c r="MS646" s="54"/>
      <c r="MT646" s="54"/>
      <c r="MU646" s="54"/>
      <c r="MV646" s="54"/>
      <c r="MW646" s="54"/>
      <c r="MX646" s="54"/>
      <c r="MY646" s="54"/>
      <c r="MZ646" s="54"/>
      <c r="NA646" s="54"/>
      <c r="NB646" s="54"/>
      <c r="NC646" s="54"/>
      <c r="ND646" s="54"/>
      <c r="NE646" s="54"/>
      <c r="NF646" s="54"/>
      <c r="NG646" s="54"/>
      <c r="NH646" s="54"/>
      <c r="NI646" s="54"/>
      <c r="NJ646" s="54"/>
      <c r="NK646" s="54"/>
      <c r="NL646" s="54"/>
      <c r="NM646" s="54"/>
      <c r="NN646" s="54"/>
      <c r="NO646" s="54"/>
      <c r="NP646" s="54"/>
      <c r="NQ646" s="54"/>
      <c r="NR646" s="54"/>
      <c r="NS646" s="54"/>
      <c r="NT646" s="54"/>
      <c r="NU646" s="54"/>
      <c r="NV646" s="54"/>
      <c r="NW646" s="54"/>
      <c r="NX646" s="54"/>
      <c r="NY646" s="54"/>
      <c r="NZ646" s="54"/>
      <c r="OA646" s="54"/>
      <c r="OB646" s="54"/>
      <c r="OC646" s="54"/>
      <c r="OD646" s="54"/>
      <c r="OE646" s="54"/>
      <c r="OF646" s="54"/>
      <c r="OG646" s="54"/>
      <c r="OH646" s="54"/>
      <c r="OI646" s="54"/>
      <c r="OJ646" s="54"/>
      <c r="OK646" s="54"/>
      <c r="OL646" s="54"/>
      <c r="OM646" s="54"/>
      <c r="ON646" s="54"/>
      <c r="OO646" s="54"/>
      <c r="OP646" s="54"/>
      <c r="OQ646" s="54"/>
      <c r="OR646" s="54"/>
      <c r="OS646" s="54"/>
      <c r="OT646" s="54"/>
      <c r="OU646" s="54"/>
      <c r="OV646" s="54"/>
      <c r="OW646" s="54"/>
      <c r="OX646" s="54"/>
      <c r="OY646" s="54"/>
      <c r="OZ646" s="54"/>
      <c r="PA646" s="54"/>
      <c r="PB646" s="54"/>
      <c r="PC646" s="54"/>
      <c r="PD646" s="54"/>
      <c r="PE646" s="54"/>
      <c r="PF646" s="54"/>
      <c r="PG646" s="54"/>
      <c r="PH646" s="54"/>
      <c r="PI646" s="54"/>
      <c r="PJ646" s="54"/>
      <c r="PK646" s="54"/>
      <c r="PL646" s="54"/>
      <c r="PM646" s="54"/>
      <c r="PN646" s="54"/>
      <c r="PO646" s="54"/>
      <c r="PP646" s="54"/>
      <c r="PQ646" s="54"/>
      <c r="PR646" s="54"/>
      <c r="PS646" s="54"/>
      <c r="PT646" s="54"/>
      <c r="PU646" s="54"/>
      <c r="PV646" s="54"/>
      <c r="PW646" s="54"/>
      <c r="PX646" s="54"/>
      <c r="PY646" s="54"/>
      <c r="PZ646" s="54"/>
      <c r="QA646" s="54"/>
      <c r="QB646" s="54"/>
      <c r="QC646" s="54"/>
      <c r="QD646" s="54"/>
      <c r="QE646" s="54"/>
      <c r="QF646" s="54"/>
      <c r="QG646" s="54"/>
      <c r="QH646" s="54"/>
      <c r="QI646" s="54"/>
      <c r="QJ646" s="54"/>
      <c r="QK646" s="54"/>
      <c r="QL646" s="54"/>
      <c r="QM646" s="54"/>
      <c r="QN646" s="54"/>
      <c r="QO646" s="54"/>
      <c r="QP646" s="54"/>
      <c r="QQ646" s="54"/>
      <c r="QR646" s="54"/>
      <c r="QS646" s="54"/>
      <c r="QT646" s="54"/>
      <c r="QU646" s="54"/>
      <c r="QV646" s="54"/>
      <c r="QW646" s="54"/>
      <c r="QX646" s="54"/>
      <c r="QY646" s="54"/>
      <c r="QZ646" s="54"/>
      <c r="RA646" s="54"/>
      <c r="RB646" s="54"/>
      <c r="RC646" s="54"/>
      <c r="RD646" s="54"/>
      <c r="RE646" s="54"/>
      <c r="RF646" s="54"/>
      <c r="RG646" s="54"/>
      <c r="RH646" s="54"/>
      <c r="RI646" s="54"/>
      <c r="RJ646" s="54"/>
      <c r="RK646" s="54"/>
      <c r="RL646" s="54"/>
      <c r="RM646" s="54"/>
      <c r="RN646" s="54"/>
      <c r="RO646" s="54"/>
      <c r="RP646" s="54"/>
      <c r="RQ646" s="54"/>
      <c r="RR646" s="54"/>
      <c r="RS646" s="54"/>
      <c r="RT646" s="54"/>
      <c r="RU646" s="54"/>
      <c r="RV646" s="54"/>
      <c r="RW646" s="54"/>
      <c r="RX646" s="54"/>
      <c r="RY646" s="54"/>
      <c r="RZ646" s="54"/>
      <c r="SA646" s="54"/>
      <c r="SB646" s="54"/>
      <c r="SC646" s="54"/>
      <c r="SD646" s="54"/>
      <c r="SE646" s="54"/>
      <c r="SF646" s="54"/>
      <c r="SG646" s="54"/>
      <c r="SH646" s="54"/>
      <c r="SI646" s="54"/>
      <c r="SJ646" s="54"/>
      <c r="SK646" s="54"/>
      <c r="SL646" s="54"/>
      <c r="SM646" s="54"/>
      <c r="SN646" s="54"/>
      <c r="SO646" s="54"/>
      <c r="SP646" s="54"/>
      <c r="SQ646" s="54"/>
      <c r="SR646" s="54"/>
      <c r="SS646" s="54"/>
      <c r="ST646" s="54"/>
      <c r="SU646" s="54"/>
      <c r="SV646" s="54"/>
      <c r="SW646" s="54"/>
      <c r="SX646" s="54"/>
      <c r="SY646" s="54"/>
      <c r="SZ646" s="54"/>
      <c r="TA646" s="54"/>
      <c r="TB646" s="54"/>
      <c r="TC646" s="54"/>
      <c r="TD646" s="54"/>
      <c r="TE646" s="54"/>
      <c r="TF646" s="54"/>
      <c r="TG646" s="54"/>
      <c r="TH646" s="54"/>
      <c r="TI646" s="54"/>
      <c r="TJ646" s="54"/>
      <c r="TK646" s="54"/>
      <c r="TL646" s="54"/>
      <c r="TM646" s="54"/>
      <c r="TN646" s="54"/>
      <c r="TO646" s="54"/>
      <c r="TP646" s="54"/>
      <c r="TQ646" s="54"/>
      <c r="TR646" s="54"/>
      <c r="TS646" s="54"/>
      <c r="TT646" s="54"/>
      <c r="TU646" s="54"/>
      <c r="TV646" s="54"/>
      <c r="TW646" s="54"/>
      <c r="TX646" s="54"/>
      <c r="TY646" s="54"/>
      <c r="TZ646" s="54"/>
      <c r="UA646" s="54"/>
      <c r="UB646" s="54"/>
      <c r="UC646" s="54"/>
      <c r="UD646" s="54"/>
      <c r="UE646" s="54"/>
      <c r="UF646" s="54"/>
      <c r="UG646" s="54"/>
      <c r="UH646" s="54"/>
      <c r="UI646" s="54"/>
      <c r="UJ646" s="54"/>
      <c r="UK646" s="54"/>
      <c r="UL646" s="54"/>
      <c r="UM646" s="54"/>
      <c r="UN646" s="54"/>
      <c r="UO646" s="54"/>
      <c r="UP646" s="54"/>
      <c r="UQ646" s="54"/>
      <c r="UR646" s="54"/>
      <c r="US646" s="54"/>
      <c r="UT646" s="54"/>
      <c r="UU646" s="54"/>
      <c r="UV646" s="54"/>
      <c r="UW646" s="54"/>
      <c r="UX646" s="54"/>
      <c r="UY646" s="54"/>
      <c r="UZ646" s="54"/>
      <c r="VA646" s="54"/>
      <c r="VB646" s="54"/>
      <c r="VC646" s="54"/>
      <c r="VD646" s="54"/>
      <c r="VE646" s="54"/>
      <c r="VF646" s="54"/>
      <c r="VG646" s="54"/>
      <c r="VH646" s="54"/>
      <c r="VI646" s="54"/>
      <c r="VJ646" s="54"/>
      <c r="VK646" s="54"/>
      <c r="VL646" s="54"/>
      <c r="VM646" s="54"/>
      <c r="VN646" s="54"/>
      <c r="VO646" s="54"/>
      <c r="VP646" s="54"/>
      <c r="VQ646" s="54"/>
      <c r="VR646" s="54"/>
      <c r="VS646" s="54"/>
      <c r="VT646" s="54"/>
      <c r="VU646" s="54"/>
      <c r="VV646" s="54"/>
      <c r="VW646" s="54"/>
      <c r="VX646" s="54"/>
      <c r="VY646" s="54"/>
      <c r="VZ646" s="54"/>
      <c r="WA646" s="54"/>
      <c r="WB646" s="54"/>
      <c r="WC646" s="54"/>
      <c r="WD646" s="54"/>
      <c r="WE646" s="54"/>
      <c r="WF646" s="54"/>
      <c r="WG646" s="54"/>
      <c r="WH646" s="54"/>
      <c r="WI646" s="54"/>
      <c r="WJ646" s="54"/>
      <c r="WK646" s="54"/>
      <c r="WL646" s="54"/>
      <c r="WM646" s="54"/>
      <c r="WN646" s="54"/>
      <c r="WO646" s="54"/>
      <c r="WP646" s="54"/>
      <c r="WQ646" s="54"/>
      <c r="WR646" s="54"/>
      <c r="WS646" s="54"/>
      <c r="WT646" s="54"/>
      <c r="WU646" s="54"/>
      <c r="WV646" s="54"/>
      <c r="WW646" s="54"/>
      <c r="WX646" s="54"/>
      <c r="WY646" s="54"/>
      <c r="WZ646" s="54"/>
      <c r="XA646" s="54"/>
      <c r="XB646" s="54"/>
      <c r="XC646" s="54"/>
      <c r="XD646" s="54"/>
      <c r="XE646" s="54"/>
      <c r="XF646" s="54"/>
      <c r="XG646" s="54"/>
      <c r="XH646" s="54"/>
      <c r="XI646" s="54"/>
      <c r="XJ646" s="54"/>
      <c r="XK646" s="54"/>
      <c r="XL646" s="54"/>
      <c r="XM646" s="54"/>
      <c r="XN646" s="54"/>
      <c r="XO646" s="54"/>
      <c r="XP646" s="54"/>
      <c r="XQ646" s="54"/>
      <c r="XR646" s="54"/>
      <c r="XS646" s="54"/>
      <c r="XT646" s="54"/>
      <c r="XU646" s="54"/>
      <c r="XV646" s="54"/>
      <c r="XW646" s="54"/>
      <c r="XX646" s="54"/>
      <c r="XY646" s="54"/>
      <c r="XZ646" s="54"/>
      <c r="YA646" s="54"/>
      <c r="YB646" s="54"/>
      <c r="YC646" s="54"/>
      <c r="YD646" s="54"/>
      <c r="YE646" s="54"/>
      <c r="YF646" s="54"/>
      <c r="YG646" s="54"/>
      <c r="YH646" s="54"/>
      <c r="YI646" s="54"/>
      <c r="YJ646" s="54"/>
      <c r="YK646" s="54"/>
      <c r="YL646" s="54"/>
      <c r="YM646" s="54"/>
      <c r="YN646" s="54"/>
      <c r="YO646" s="54"/>
      <c r="YP646" s="54"/>
      <c r="YQ646" s="54"/>
      <c r="YR646" s="54"/>
      <c r="YS646" s="54"/>
      <c r="YT646" s="54"/>
      <c r="YU646" s="54"/>
      <c r="YV646" s="54"/>
      <c r="YW646" s="54"/>
      <c r="YX646" s="54"/>
      <c r="YY646" s="54"/>
      <c r="YZ646" s="54"/>
      <c r="ZA646" s="54"/>
      <c r="ZB646" s="54"/>
      <c r="ZC646" s="54"/>
      <c r="ZD646" s="54"/>
      <c r="ZE646" s="54"/>
      <c r="ZF646" s="54"/>
      <c r="ZG646" s="54"/>
      <c r="ZH646" s="54"/>
      <c r="ZI646" s="54"/>
      <c r="ZJ646" s="54"/>
      <c r="ZK646" s="54"/>
      <c r="ZL646" s="54"/>
      <c r="ZM646" s="54"/>
      <c r="ZN646" s="54"/>
      <c r="ZO646" s="54"/>
      <c r="ZP646" s="54"/>
      <c r="ZQ646" s="54"/>
      <c r="ZR646" s="54"/>
      <c r="ZS646" s="54"/>
      <c r="ZT646" s="54"/>
      <c r="ZU646" s="54"/>
      <c r="ZV646" s="54"/>
      <c r="ZW646" s="54"/>
      <c r="ZX646" s="54"/>
      <c r="ZY646" s="54"/>
      <c r="ZZ646" s="54"/>
    </row>
    <row r="647" spans="1:702" x14ac:dyDescent="0.2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  <c r="CW647" s="54"/>
      <c r="CX647" s="54"/>
      <c r="CY647" s="54"/>
      <c r="CZ647" s="54"/>
      <c r="DA647" s="54"/>
      <c r="DB647" s="54"/>
      <c r="DC647" s="54"/>
      <c r="DD647" s="54"/>
      <c r="DE647" s="54"/>
      <c r="DF647" s="54"/>
      <c r="DG647" s="54"/>
      <c r="DH647" s="54"/>
      <c r="DI647" s="54"/>
      <c r="DJ647" s="54"/>
      <c r="DK647" s="54"/>
      <c r="DL647" s="54"/>
      <c r="DM647" s="54"/>
      <c r="DN647" s="54"/>
      <c r="DO647" s="54"/>
      <c r="DP647" s="54"/>
      <c r="DQ647" s="54"/>
      <c r="DR647" s="54"/>
      <c r="DS647" s="54"/>
      <c r="DT647" s="54"/>
      <c r="DU647" s="54"/>
      <c r="DV647" s="54"/>
      <c r="DW647" s="54"/>
      <c r="DX647" s="54"/>
      <c r="DY647" s="54"/>
      <c r="DZ647" s="54"/>
      <c r="EA647" s="54"/>
      <c r="EB647" s="54"/>
      <c r="EC647" s="54"/>
      <c r="ED647" s="54"/>
      <c r="EE647" s="54"/>
      <c r="EF647" s="54"/>
      <c r="EG647" s="54"/>
      <c r="EH647" s="54"/>
      <c r="EI647" s="54"/>
      <c r="EJ647" s="54"/>
      <c r="EK647" s="54"/>
      <c r="EL647" s="54"/>
      <c r="EM647" s="54"/>
      <c r="EN647" s="54"/>
      <c r="EO647" s="54"/>
      <c r="EP647" s="54"/>
      <c r="EQ647" s="54"/>
      <c r="ER647" s="54"/>
      <c r="ES647" s="54"/>
      <c r="ET647" s="54"/>
      <c r="EU647" s="54"/>
      <c r="EV647" s="54"/>
      <c r="EW647" s="54"/>
      <c r="EX647" s="54"/>
      <c r="EY647" s="54"/>
      <c r="EZ647" s="54"/>
      <c r="FA647" s="54"/>
      <c r="FB647" s="54"/>
      <c r="FC647" s="54"/>
      <c r="FD647" s="54"/>
      <c r="FE647" s="54"/>
      <c r="FF647" s="54"/>
      <c r="FG647" s="54"/>
      <c r="FH647" s="54"/>
      <c r="FI647" s="54"/>
      <c r="FJ647" s="54"/>
      <c r="FK647" s="54"/>
      <c r="FL647" s="54"/>
      <c r="FM647" s="54"/>
      <c r="FN647" s="54"/>
      <c r="FO647" s="54"/>
      <c r="FP647" s="54"/>
      <c r="FQ647" s="54"/>
      <c r="FR647" s="54"/>
      <c r="FS647" s="54"/>
      <c r="FT647" s="54"/>
      <c r="FU647" s="54"/>
      <c r="FV647" s="54"/>
      <c r="FW647" s="54"/>
      <c r="FX647" s="54"/>
      <c r="FY647" s="54"/>
      <c r="FZ647" s="54"/>
      <c r="GA647" s="54"/>
      <c r="GB647" s="54"/>
      <c r="GC647" s="54"/>
      <c r="GD647" s="54"/>
      <c r="GE647" s="54"/>
      <c r="GF647" s="54"/>
      <c r="GG647" s="54"/>
      <c r="GH647" s="54"/>
      <c r="GI647" s="54"/>
      <c r="GJ647" s="54"/>
      <c r="GK647" s="54"/>
      <c r="GL647" s="54"/>
      <c r="GM647" s="54"/>
      <c r="GN647" s="54"/>
      <c r="GO647" s="54"/>
      <c r="GP647" s="54"/>
      <c r="GQ647" s="54"/>
      <c r="GR647" s="54"/>
      <c r="GS647" s="54"/>
      <c r="GT647" s="54"/>
      <c r="GU647" s="54"/>
      <c r="GV647" s="54"/>
      <c r="GW647" s="54"/>
      <c r="GX647" s="54"/>
      <c r="GY647" s="54"/>
      <c r="GZ647" s="54"/>
      <c r="HA647" s="54"/>
      <c r="HB647" s="54"/>
      <c r="HC647" s="54"/>
      <c r="HD647" s="54"/>
      <c r="HE647" s="54"/>
      <c r="HF647" s="54"/>
      <c r="HG647" s="54"/>
      <c r="HH647" s="54"/>
      <c r="HI647" s="54"/>
      <c r="HJ647" s="54"/>
      <c r="HK647" s="54"/>
      <c r="HL647" s="54"/>
      <c r="HM647" s="54"/>
      <c r="HN647" s="54"/>
      <c r="HO647" s="54"/>
      <c r="HP647" s="54"/>
      <c r="HQ647" s="54"/>
      <c r="HR647" s="54"/>
      <c r="HS647" s="54"/>
      <c r="HT647" s="54"/>
      <c r="HU647" s="54"/>
      <c r="HV647" s="54"/>
      <c r="HW647" s="54"/>
      <c r="HX647" s="54"/>
      <c r="HY647" s="54"/>
      <c r="HZ647" s="54"/>
      <c r="IA647" s="54"/>
      <c r="IB647" s="54"/>
      <c r="IC647" s="54"/>
      <c r="ID647" s="54"/>
      <c r="IE647" s="54"/>
      <c r="IF647" s="54"/>
      <c r="IG647" s="54"/>
      <c r="IH647" s="54"/>
      <c r="II647" s="54"/>
      <c r="IJ647" s="54"/>
      <c r="IK647" s="54"/>
      <c r="IL647" s="54"/>
      <c r="IM647" s="54"/>
      <c r="IN647" s="54"/>
      <c r="IO647" s="54"/>
      <c r="IP647" s="54"/>
      <c r="IQ647" s="54"/>
      <c r="IR647" s="54"/>
      <c r="IS647" s="54"/>
      <c r="IT647" s="54"/>
      <c r="IU647" s="54"/>
      <c r="IV647" s="54"/>
      <c r="IW647" s="54"/>
      <c r="IX647" s="54"/>
      <c r="IY647" s="54"/>
      <c r="IZ647" s="54"/>
      <c r="JA647" s="54"/>
      <c r="JB647" s="54"/>
      <c r="JC647" s="54"/>
      <c r="JD647" s="54"/>
      <c r="JE647" s="54"/>
      <c r="JF647" s="54"/>
      <c r="JG647" s="54"/>
      <c r="JH647" s="54"/>
      <c r="JI647" s="54"/>
      <c r="JJ647" s="54"/>
      <c r="JK647" s="54"/>
      <c r="JL647" s="54"/>
      <c r="JM647" s="54"/>
      <c r="JN647" s="54"/>
      <c r="JO647" s="54"/>
      <c r="JP647" s="54"/>
      <c r="JQ647" s="54"/>
      <c r="JR647" s="54"/>
      <c r="JS647" s="54"/>
      <c r="JT647" s="54"/>
      <c r="JU647" s="54"/>
      <c r="JV647" s="54"/>
      <c r="JW647" s="54"/>
      <c r="JX647" s="54"/>
      <c r="JY647" s="54"/>
      <c r="JZ647" s="54"/>
      <c r="KA647" s="54"/>
      <c r="KB647" s="54"/>
      <c r="KC647" s="54"/>
      <c r="KD647" s="54"/>
      <c r="KE647" s="54"/>
      <c r="KF647" s="54"/>
      <c r="KG647" s="54"/>
      <c r="KH647" s="54"/>
      <c r="KI647" s="54"/>
      <c r="KJ647" s="54"/>
      <c r="KK647" s="54"/>
      <c r="KL647" s="54"/>
      <c r="KM647" s="54"/>
      <c r="KN647" s="54"/>
      <c r="KO647" s="54"/>
      <c r="KP647" s="54"/>
      <c r="KQ647" s="54"/>
      <c r="KR647" s="54"/>
      <c r="KS647" s="54"/>
      <c r="KT647" s="54"/>
      <c r="KU647" s="54"/>
      <c r="KV647" s="54"/>
      <c r="KW647" s="54"/>
      <c r="KX647" s="54"/>
      <c r="KY647" s="54"/>
      <c r="KZ647" s="54"/>
      <c r="LA647" s="54"/>
      <c r="LB647" s="54"/>
      <c r="LC647" s="54"/>
      <c r="LD647" s="54"/>
      <c r="LE647" s="54"/>
      <c r="LF647" s="54"/>
      <c r="LG647" s="54"/>
      <c r="LH647" s="54"/>
      <c r="LI647" s="54"/>
      <c r="LJ647" s="54"/>
      <c r="LK647" s="54"/>
      <c r="LL647" s="54"/>
      <c r="LM647" s="54"/>
      <c r="LN647" s="54"/>
      <c r="LO647" s="54"/>
      <c r="LP647" s="54"/>
      <c r="LQ647" s="54"/>
      <c r="LR647" s="54"/>
      <c r="LS647" s="54"/>
      <c r="LT647" s="54"/>
      <c r="LU647" s="54"/>
      <c r="LV647" s="54"/>
      <c r="LW647" s="54"/>
      <c r="LX647" s="54"/>
      <c r="LY647" s="54"/>
      <c r="LZ647" s="54"/>
      <c r="MA647" s="54"/>
      <c r="MB647" s="54"/>
      <c r="MC647" s="54"/>
      <c r="MD647" s="54"/>
      <c r="ME647" s="54"/>
      <c r="MF647" s="54"/>
      <c r="MG647" s="54"/>
      <c r="MH647" s="54"/>
      <c r="MI647" s="54"/>
      <c r="MJ647" s="54"/>
      <c r="MK647" s="54"/>
      <c r="ML647" s="54"/>
      <c r="MM647" s="54"/>
      <c r="MN647" s="54"/>
      <c r="MO647" s="54"/>
      <c r="MP647" s="54"/>
      <c r="MQ647" s="54"/>
      <c r="MR647" s="54"/>
      <c r="MS647" s="54"/>
      <c r="MT647" s="54"/>
      <c r="MU647" s="54"/>
      <c r="MV647" s="54"/>
      <c r="MW647" s="54"/>
      <c r="MX647" s="54"/>
      <c r="MY647" s="54"/>
      <c r="MZ647" s="54"/>
      <c r="NA647" s="54"/>
      <c r="NB647" s="54"/>
      <c r="NC647" s="54"/>
      <c r="ND647" s="54"/>
      <c r="NE647" s="54"/>
      <c r="NF647" s="54"/>
      <c r="NG647" s="54"/>
      <c r="NH647" s="54"/>
      <c r="NI647" s="54"/>
      <c r="NJ647" s="54"/>
      <c r="NK647" s="54"/>
      <c r="NL647" s="54"/>
      <c r="NM647" s="54"/>
      <c r="NN647" s="54"/>
      <c r="NO647" s="54"/>
      <c r="NP647" s="54"/>
      <c r="NQ647" s="54"/>
      <c r="NR647" s="54"/>
      <c r="NS647" s="54"/>
      <c r="NT647" s="54"/>
      <c r="NU647" s="54"/>
      <c r="NV647" s="54"/>
      <c r="NW647" s="54"/>
      <c r="NX647" s="54"/>
      <c r="NY647" s="54"/>
      <c r="NZ647" s="54"/>
      <c r="OA647" s="54"/>
      <c r="OB647" s="54"/>
      <c r="OC647" s="54"/>
      <c r="OD647" s="54"/>
      <c r="OE647" s="54"/>
      <c r="OF647" s="54"/>
      <c r="OG647" s="54"/>
      <c r="OH647" s="54"/>
      <c r="OI647" s="54"/>
      <c r="OJ647" s="54"/>
      <c r="OK647" s="54"/>
      <c r="OL647" s="54"/>
      <c r="OM647" s="54"/>
      <c r="ON647" s="54"/>
      <c r="OO647" s="54"/>
      <c r="OP647" s="54"/>
      <c r="OQ647" s="54"/>
      <c r="OR647" s="54"/>
      <c r="OS647" s="54"/>
      <c r="OT647" s="54"/>
      <c r="OU647" s="54"/>
      <c r="OV647" s="54"/>
      <c r="OW647" s="54"/>
      <c r="OX647" s="54"/>
      <c r="OY647" s="54"/>
      <c r="OZ647" s="54"/>
      <c r="PA647" s="54"/>
      <c r="PB647" s="54"/>
      <c r="PC647" s="54"/>
      <c r="PD647" s="54"/>
      <c r="PE647" s="54"/>
      <c r="PF647" s="54"/>
      <c r="PG647" s="54"/>
      <c r="PH647" s="54"/>
      <c r="PI647" s="54"/>
      <c r="PJ647" s="54"/>
      <c r="PK647" s="54"/>
      <c r="PL647" s="54"/>
      <c r="PM647" s="54"/>
      <c r="PN647" s="54"/>
      <c r="PO647" s="54"/>
      <c r="PP647" s="54"/>
      <c r="PQ647" s="54"/>
      <c r="PR647" s="54"/>
      <c r="PS647" s="54"/>
      <c r="PT647" s="54"/>
      <c r="PU647" s="54"/>
      <c r="PV647" s="54"/>
      <c r="PW647" s="54"/>
      <c r="PX647" s="54"/>
      <c r="PY647" s="54"/>
      <c r="PZ647" s="54"/>
      <c r="QA647" s="54"/>
      <c r="QB647" s="54"/>
      <c r="QC647" s="54"/>
      <c r="QD647" s="54"/>
      <c r="QE647" s="54"/>
      <c r="QF647" s="54"/>
      <c r="QG647" s="54"/>
      <c r="QH647" s="54"/>
      <c r="QI647" s="54"/>
      <c r="QJ647" s="54"/>
      <c r="QK647" s="54"/>
      <c r="QL647" s="54"/>
      <c r="QM647" s="54"/>
      <c r="QN647" s="54"/>
      <c r="QO647" s="54"/>
      <c r="QP647" s="54"/>
      <c r="QQ647" s="54"/>
      <c r="QR647" s="54"/>
      <c r="QS647" s="54"/>
      <c r="QT647" s="54"/>
      <c r="QU647" s="54"/>
      <c r="QV647" s="54"/>
      <c r="QW647" s="54"/>
      <c r="QX647" s="54"/>
      <c r="QY647" s="54"/>
      <c r="QZ647" s="54"/>
      <c r="RA647" s="54"/>
      <c r="RB647" s="54"/>
      <c r="RC647" s="54"/>
      <c r="RD647" s="54"/>
      <c r="RE647" s="54"/>
      <c r="RF647" s="54"/>
      <c r="RG647" s="54"/>
      <c r="RH647" s="54"/>
      <c r="RI647" s="54"/>
      <c r="RJ647" s="54"/>
      <c r="RK647" s="54"/>
      <c r="RL647" s="54"/>
      <c r="RM647" s="54"/>
      <c r="RN647" s="54"/>
      <c r="RO647" s="54"/>
      <c r="RP647" s="54"/>
      <c r="RQ647" s="54"/>
      <c r="RR647" s="54"/>
      <c r="RS647" s="54"/>
      <c r="RT647" s="54"/>
      <c r="RU647" s="54"/>
      <c r="RV647" s="54"/>
      <c r="RW647" s="54"/>
      <c r="RX647" s="54"/>
      <c r="RY647" s="54"/>
      <c r="RZ647" s="54"/>
      <c r="SA647" s="54"/>
      <c r="SB647" s="54"/>
      <c r="SC647" s="54"/>
      <c r="SD647" s="54"/>
      <c r="SE647" s="54"/>
      <c r="SF647" s="54"/>
      <c r="SG647" s="54"/>
      <c r="SH647" s="54"/>
      <c r="SI647" s="54"/>
      <c r="SJ647" s="54"/>
      <c r="SK647" s="54"/>
      <c r="SL647" s="54"/>
      <c r="SM647" s="54"/>
      <c r="SN647" s="54"/>
      <c r="SO647" s="54"/>
      <c r="SP647" s="54"/>
      <c r="SQ647" s="54"/>
      <c r="SR647" s="54"/>
      <c r="SS647" s="54"/>
      <c r="ST647" s="54"/>
      <c r="SU647" s="54"/>
      <c r="SV647" s="54"/>
      <c r="SW647" s="54"/>
      <c r="SX647" s="54"/>
      <c r="SY647" s="54"/>
      <c r="SZ647" s="54"/>
      <c r="TA647" s="54"/>
      <c r="TB647" s="54"/>
      <c r="TC647" s="54"/>
      <c r="TD647" s="54"/>
      <c r="TE647" s="54"/>
      <c r="TF647" s="54"/>
      <c r="TG647" s="54"/>
      <c r="TH647" s="54"/>
      <c r="TI647" s="54"/>
      <c r="TJ647" s="54"/>
      <c r="TK647" s="54"/>
      <c r="TL647" s="54"/>
      <c r="TM647" s="54"/>
      <c r="TN647" s="54"/>
      <c r="TO647" s="54"/>
      <c r="TP647" s="54"/>
      <c r="TQ647" s="54"/>
      <c r="TR647" s="54"/>
      <c r="TS647" s="54"/>
      <c r="TT647" s="54"/>
      <c r="TU647" s="54"/>
      <c r="TV647" s="54"/>
      <c r="TW647" s="54"/>
      <c r="TX647" s="54"/>
      <c r="TY647" s="54"/>
      <c r="TZ647" s="54"/>
      <c r="UA647" s="54"/>
      <c r="UB647" s="54"/>
      <c r="UC647" s="54"/>
      <c r="UD647" s="54"/>
      <c r="UE647" s="54"/>
      <c r="UF647" s="54"/>
      <c r="UG647" s="54"/>
      <c r="UH647" s="54"/>
      <c r="UI647" s="54"/>
      <c r="UJ647" s="54"/>
      <c r="UK647" s="54"/>
      <c r="UL647" s="54"/>
      <c r="UM647" s="54"/>
      <c r="UN647" s="54"/>
      <c r="UO647" s="54"/>
      <c r="UP647" s="54"/>
      <c r="UQ647" s="54"/>
      <c r="UR647" s="54"/>
      <c r="US647" s="54"/>
      <c r="UT647" s="54"/>
      <c r="UU647" s="54"/>
      <c r="UV647" s="54"/>
      <c r="UW647" s="54"/>
      <c r="UX647" s="54"/>
      <c r="UY647" s="54"/>
      <c r="UZ647" s="54"/>
      <c r="VA647" s="54"/>
      <c r="VB647" s="54"/>
      <c r="VC647" s="54"/>
      <c r="VD647" s="54"/>
      <c r="VE647" s="54"/>
      <c r="VF647" s="54"/>
      <c r="VG647" s="54"/>
      <c r="VH647" s="54"/>
      <c r="VI647" s="54"/>
      <c r="VJ647" s="54"/>
      <c r="VK647" s="54"/>
      <c r="VL647" s="54"/>
      <c r="VM647" s="54"/>
      <c r="VN647" s="54"/>
      <c r="VO647" s="54"/>
      <c r="VP647" s="54"/>
      <c r="VQ647" s="54"/>
      <c r="VR647" s="54"/>
      <c r="VS647" s="54"/>
      <c r="VT647" s="54"/>
      <c r="VU647" s="54"/>
      <c r="VV647" s="54"/>
      <c r="VW647" s="54"/>
      <c r="VX647" s="54"/>
      <c r="VY647" s="54"/>
      <c r="VZ647" s="54"/>
      <c r="WA647" s="54"/>
      <c r="WB647" s="54"/>
      <c r="WC647" s="54"/>
      <c r="WD647" s="54"/>
      <c r="WE647" s="54"/>
      <c r="WF647" s="54"/>
      <c r="WG647" s="54"/>
      <c r="WH647" s="54"/>
      <c r="WI647" s="54"/>
      <c r="WJ647" s="54"/>
      <c r="WK647" s="54"/>
      <c r="WL647" s="54"/>
      <c r="WM647" s="54"/>
      <c r="WN647" s="54"/>
      <c r="WO647" s="54"/>
      <c r="WP647" s="54"/>
      <c r="WQ647" s="54"/>
      <c r="WR647" s="54"/>
      <c r="WS647" s="54"/>
      <c r="WT647" s="54"/>
      <c r="WU647" s="54"/>
      <c r="WV647" s="54"/>
      <c r="WW647" s="54"/>
      <c r="WX647" s="54"/>
      <c r="WY647" s="54"/>
      <c r="WZ647" s="54"/>
      <c r="XA647" s="54"/>
      <c r="XB647" s="54"/>
      <c r="XC647" s="54"/>
      <c r="XD647" s="54"/>
      <c r="XE647" s="54"/>
      <c r="XF647" s="54"/>
      <c r="XG647" s="54"/>
      <c r="XH647" s="54"/>
      <c r="XI647" s="54"/>
      <c r="XJ647" s="54"/>
      <c r="XK647" s="54"/>
      <c r="XL647" s="54"/>
      <c r="XM647" s="54"/>
      <c r="XN647" s="54"/>
      <c r="XO647" s="54"/>
      <c r="XP647" s="54"/>
      <c r="XQ647" s="54"/>
      <c r="XR647" s="54"/>
      <c r="XS647" s="54"/>
      <c r="XT647" s="54"/>
      <c r="XU647" s="54"/>
      <c r="XV647" s="54"/>
      <c r="XW647" s="54"/>
      <c r="XX647" s="54"/>
      <c r="XY647" s="54"/>
      <c r="XZ647" s="54"/>
      <c r="YA647" s="54"/>
      <c r="YB647" s="54"/>
      <c r="YC647" s="54"/>
      <c r="YD647" s="54"/>
      <c r="YE647" s="54"/>
      <c r="YF647" s="54"/>
      <c r="YG647" s="54"/>
      <c r="YH647" s="54"/>
      <c r="YI647" s="54"/>
      <c r="YJ647" s="54"/>
      <c r="YK647" s="54"/>
      <c r="YL647" s="54"/>
      <c r="YM647" s="54"/>
      <c r="YN647" s="54"/>
      <c r="YO647" s="54"/>
      <c r="YP647" s="54"/>
      <c r="YQ647" s="54"/>
      <c r="YR647" s="54"/>
      <c r="YS647" s="54"/>
      <c r="YT647" s="54"/>
      <c r="YU647" s="54"/>
      <c r="YV647" s="54"/>
      <c r="YW647" s="54"/>
      <c r="YX647" s="54"/>
      <c r="YY647" s="54"/>
      <c r="YZ647" s="54"/>
      <c r="ZA647" s="54"/>
      <c r="ZB647" s="54"/>
      <c r="ZC647" s="54"/>
      <c r="ZD647" s="54"/>
      <c r="ZE647" s="54"/>
      <c r="ZF647" s="54"/>
      <c r="ZG647" s="54"/>
      <c r="ZH647" s="54"/>
      <c r="ZI647" s="54"/>
      <c r="ZJ647" s="54"/>
      <c r="ZK647" s="54"/>
      <c r="ZL647" s="54"/>
      <c r="ZM647" s="54"/>
      <c r="ZN647" s="54"/>
      <c r="ZO647" s="54"/>
      <c r="ZP647" s="54"/>
      <c r="ZQ647" s="54"/>
      <c r="ZR647" s="54"/>
      <c r="ZS647" s="54"/>
      <c r="ZT647" s="54"/>
      <c r="ZU647" s="54"/>
      <c r="ZV647" s="54"/>
      <c r="ZW647" s="54"/>
      <c r="ZX647" s="54"/>
      <c r="ZY647" s="54"/>
      <c r="ZZ647" s="54"/>
    </row>
    <row r="648" spans="1:702" x14ac:dyDescent="0.2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  <c r="CW648" s="54"/>
      <c r="CX648" s="54"/>
      <c r="CY648" s="54"/>
      <c r="CZ648" s="54"/>
      <c r="DA648" s="54"/>
      <c r="DB648" s="54"/>
      <c r="DC648" s="54"/>
      <c r="DD648" s="54"/>
      <c r="DE648" s="54"/>
      <c r="DF648" s="54"/>
      <c r="DG648" s="54"/>
      <c r="DH648" s="54"/>
      <c r="DI648" s="54"/>
      <c r="DJ648" s="54"/>
      <c r="DK648" s="54"/>
      <c r="DL648" s="54"/>
      <c r="DM648" s="54"/>
      <c r="DN648" s="54"/>
      <c r="DO648" s="54"/>
      <c r="DP648" s="54"/>
      <c r="DQ648" s="54"/>
      <c r="DR648" s="54"/>
      <c r="DS648" s="54"/>
      <c r="DT648" s="54"/>
      <c r="DU648" s="54"/>
      <c r="DV648" s="54"/>
      <c r="DW648" s="54"/>
      <c r="DX648" s="54"/>
      <c r="DY648" s="54"/>
      <c r="DZ648" s="54"/>
      <c r="EA648" s="54"/>
      <c r="EB648" s="54"/>
      <c r="EC648" s="54"/>
      <c r="ED648" s="54"/>
      <c r="EE648" s="54"/>
      <c r="EF648" s="54"/>
      <c r="EG648" s="54"/>
      <c r="EH648" s="54"/>
      <c r="EI648" s="54"/>
      <c r="EJ648" s="54"/>
      <c r="EK648" s="54"/>
      <c r="EL648" s="54"/>
      <c r="EM648" s="54"/>
      <c r="EN648" s="54"/>
      <c r="EO648" s="54"/>
      <c r="EP648" s="54"/>
      <c r="EQ648" s="54"/>
      <c r="ER648" s="54"/>
      <c r="ES648" s="54"/>
      <c r="ET648" s="54"/>
      <c r="EU648" s="54"/>
      <c r="EV648" s="54"/>
      <c r="EW648" s="54"/>
      <c r="EX648" s="54"/>
      <c r="EY648" s="54"/>
      <c r="EZ648" s="54"/>
      <c r="FA648" s="54"/>
      <c r="FB648" s="54"/>
      <c r="FC648" s="54"/>
      <c r="FD648" s="54"/>
      <c r="FE648" s="54"/>
      <c r="FF648" s="54"/>
      <c r="FG648" s="54"/>
      <c r="FH648" s="54"/>
      <c r="FI648" s="54"/>
      <c r="FJ648" s="54"/>
      <c r="FK648" s="54"/>
      <c r="FL648" s="54"/>
      <c r="FM648" s="54"/>
      <c r="FN648" s="54"/>
      <c r="FO648" s="54"/>
      <c r="FP648" s="54"/>
      <c r="FQ648" s="54"/>
      <c r="FR648" s="54"/>
      <c r="FS648" s="54"/>
      <c r="FT648" s="54"/>
      <c r="FU648" s="54"/>
      <c r="FV648" s="54"/>
      <c r="FW648" s="54"/>
      <c r="FX648" s="54"/>
      <c r="FY648" s="54"/>
      <c r="FZ648" s="54"/>
      <c r="GA648" s="54"/>
      <c r="GB648" s="54"/>
      <c r="GC648" s="54"/>
      <c r="GD648" s="54"/>
      <c r="GE648" s="54"/>
      <c r="GF648" s="54"/>
      <c r="GG648" s="54"/>
      <c r="GH648" s="54"/>
      <c r="GI648" s="54"/>
      <c r="GJ648" s="54"/>
      <c r="GK648" s="54"/>
      <c r="GL648" s="54"/>
      <c r="GM648" s="54"/>
      <c r="GN648" s="54"/>
      <c r="GO648" s="54"/>
      <c r="GP648" s="54"/>
      <c r="GQ648" s="54"/>
      <c r="GR648" s="54"/>
      <c r="GS648" s="54"/>
      <c r="GT648" s="54"/>
      <c r="GU648" s="54"/>
      <c r="GV648" s="54"/>
      <c r="GW648" s="54"/>
      <c r="GX648" s="54"/>
      <c r="GY648" s="54"/>
      <c r="GZ648" s="54"/>
      <c r="HA648" s="54"/>
      <c r="HB648" s="54"/>
      <c r="HC648" s="54"/>
      <c r="HD648" s="54"/>
      <c r="HE648" s="54"/>
      <c r="HF648" s="54"/>
      <c r="HG648" s="54"/>
      <c r="HH648" s="54"/>
      <c r="HI648" s="54"/>
      <c r="HJ648" s="54"/>
      <c r="HK648" s="54"/>
      <c r="HL648" s="54"/>
      <c r="HM648" s="54"/>
      <c r="HN648" s="54"/>
      <c r="HO648" s="54"/>
      <c r="HP648" s="54"/>
      <c r="HQ648" s="54"/>
      <c r="HR648" s="54"/>
      <c r="HS648" s="54"/>
      <c r="HT648" s="54"/>
      <c r="HU648" s="54"/>
      <c r="HV648" s="54"/>
      <c r="HW648" s="54"/>
      <c r="HX648" s="54"/>
      <c r="HY648" s="54"/>
      <c r="HZ648" s="54"/>
      <c r="IA648" s="54"/>
      <c r="IB648" s="54"/>
      <c r="IC648" s="54"/>
      <c r="ID648" s="54"/>
      <c r="IE648" s="54"/>
      <c r="IF648" s="54"/>
      <c r="IG648" s="54"/>
      <c r="IH648" s="54"/>
      <c r="II648" s="54"/>
      <c r="IJ648" s="54"/>
      <c r="IK648" s="54"/>
      <c r="IL648" s="54"/>
      <c r="IM648" s="54"/>
      <c r="IN648" s="54"/>
      <c r="IO648" s="54"/>
      <c r="IP648" s="54"/>
      <c r="IQ648" s="54"/>
      <c r="IR648" s="54"/>
      <c r="IS648" s="54"/>
      <c r="IT648" s="54"/>
      <c r="IU648" s="54"/>
      <c r="IV648" s="54"/>
      <c r="IW648" s="54"/>
      <c r="IX648" s="54"/>
      <c r="IY648" s="54"/>
      <c r="IZ648" s="54"/>
      <c r="JA648" s="54"/>
      <c r="JB648" s="54"/>
      <c r="JC648" s="54"/>
      <c r="JD648" s="54"/>
      <c r="JE648" s="54"/>
      <c r="JF648" s="54"/>
      <c r="JG648" s="54"/>
      <c r="JH648" s="54"/>
      <c r="JI648" s="54"/>
      <c r="JJ648" s="54"/>
      <c r="JK648" s="54"/>
      <c r="JL648" s="54"/>
      <c r="JM648" s="54"/>
      <c r="JN648" s="54"/>
      <c r="JO648" s="54"/>
      <c r="JP648" s="54"/>
      <c r="JQ648" s="54"/>
      <c r="JR648" s="54"/>
      <c r="JS648" s="54"/>
      <c r="JT648" s="54"/>
      <c r="JU648" s="54"/>
      <c r="JV648" s="54"/>
      <c r="JW648" s="54"/>
      <c r="JX648" s="54"/>
      <c r="JY648" s="54"/>
      <c r="JZ648" s="54"/>
      <c r="KA648" s="54"/>
      <c r="KB648" s="54"/>
      <c r="KC648" s="54"/>
      <c r="KD648" s="54"/>
      <c r="KE648" s="54"/>
      <c r="KF648" s="54"/>
      <c r="KG648" s="54"/>
      <c r="KH648" s="54"/>
      <c r="KI648" s="54"/>
      <c r="KJ648" s="54"/>
      <c r="KK648" s="54"/>
      <c r="KL648" s="54"/>
      <c r="KM648" s="54"/>
      <c r="KN648" s="54"/>
      <c r="KO648" s="54"/>
      <c r="KP648" s="54"/>
      <c r="KQ648" s="54"/>
      <c r="KR648" s="54"/>
      <c r="KS648" s="54"/>
      <c r="KT648" s="54"/>
      <c r="KU648" s="54"/>
      <c r="KV648" s="54"/>
      <c r="KW648" s="54"/>
      <c r="KX648" s="54"/>
      <c r="KY648" s="54"/>
      <c r="KZ648" s="54"/>
      <c r="LA648" s="54"/>
      <c r="LB648" s="54"/>
      <c r="LC648" s="54"/>
      <c r="LD648" s="54"/>
      <c r="LE648" s="54"/>
      <c r="LF648" s="54"/>
      <c r="LG648" s="54"/>
      <c r="LH648" s="54"/>
      <c r="LI648" s="54"/>
      <c r="LJ648" s="54"/>
      <c r="LK648" s="54"/>
      <c r="LL648" s="54"/>
      <c r="LM648" s="54"/>
      <c r="LN648" s="54"/>
      <c r="LO648" s="54"/>
      <c r="LP648" s="54"/>
      <c r="LQ648" s="54"/>
      <c r="LR648" s="54"/>
      <c r="LS648" s="54"/>
      <c r="LT648" s="54"/>
      <c r="LU648" s="54"/>
      <c r="LV648" s="54"/>
      <c r="LW648" s="54"/>
      <c r="LX648" s="54"/>
      <c r="LY648" s="54"/>
      <c r="LZ648" s="54"/>
      <c r="MA648" s="54"/>
      <c r="MB648" s="54"/>
      <c r="MC648" s="54"/>
      <c r="MD648" s="54"/>
      <c r="ME648" s="54"/>
      <c r="MF648" s="54"/>
      <c r="MG648" s="54"/>
      <c r="MH648" s="54"/>
      <c r="MI648" s="54"/>
      <c r="MJ648" s="54"/>
      <c r="MK648" s="54"/>
      <c r="ML648" s="54"/>
      <c r="MM648" s="54"/>
      <c r="MN648" s="54"/>
      <c r="MO648" s="54"/>
      <c r="MP648" s="54"/>
      <c r="MQ648" s="54"/>
      <c r="MR648" s="54"/>
      <c r="MS648" s="54"/>
      <c r="MT648" s="54"/>
      <c r="MU648" s="54"/>
      <c r="MV648" s="54"/>
      <c r="MW648" s="54"/>
      <c r="MX648" s="54"/>
      <c r="MY648" s="54"/>
      <c r="MZ648" s="54"/>
      <c r="NA648" s="54"/>
      <c r="NB648" s="54"/>
      <c r="NC648" s="54"/>
      <c r="ND648" s="54"/>
      <c r="NE648" s="54"/>
      <c r="NF648" s="54"/>
      <c r="NG648" s="54"/>
      <c r="NH648" s="54"/>
      <c r="NI648" s="54"/>
      <c r="NJ648" s="54"/>
      <c r="NK648" s="54"/>
      <c r="NL648" s="54"/>
      <c r="NM648" s="54"/>
      <c r="NN648" s="54"/>
      <c r="NO648" s="54"/>
      <c r="NP648" s="54"/>
      <c r="NQ648" s="54"/>
      <c r="NR648" s="54"/>
      <c r="NS648" s="54"/>
      <c r="NT648" s="54"/>
      <c r="NU648" s="54"/>
      <c r="NV648" s="54"/>
      <c r="NW648" s="54"/>
      <c r="NX648" s="54"/>
      <c r="NY648" s="54"/>
      <c r="NZ648" s="54"/>
      <c r="OA648" s="54"/>
      <c r="OB648" s="54"/>
      <c r="OC648" s="54"/>
      <c r="OD648" s="54"/>
      <c r="OE648" s="54"/>
      <c r="OF648" s="54"/>
      <c r="OG648" s="54"/>
      <c r="OH648" s="54"/>
      <c r="OI648" s="54"/>
      <c r="OJ648" s="54"/>
      <c r="OK648" s="54"/>
      <c r="OL648" s="54"/>
      <c r="OM648" s="54"/>
      <c r="ON648" s="54"/>
      <c r="OO648" s="54"/>
      <c r="OP648" s="54"/>
      <c r="OQ648" s="54"/>
      <c r="OR648" s="54"/>
      <c r="OS648" s="54"/>
      <c r="OT648" s="54"/>
      <c r="OU648" s="54"/>
      <c r="OV648" s="54"/>
      <c r="OW648" s="54"/>
      <c r="OX648" s="54"/>
      <c r="OY648" s="54"/>
      <c r="OZ648" s="54"/>
      <c r="PA648" s="54"/>
      <c r="PB648" s="54"/>
      <c r="PC648" s="54"/>
      <c r="PD648" s="54"/>
      <c r="PE648" s="54"/>
      <c r="PF648" s="54"/>
      <c r="PG648" s="54"/>
      <c r="PH648" s="54"/>
      <c r="PI648" s="54"/>
      <c r="PJ648" s="54"/>
      <c r="PK648" s="54"/>
      <c r="PL648" s="54"/>
      <c r="PM648" s="54"/>
      <c r="PN648" s="54"/>
      <c r="PO648" s="54"/>
      <c r="PP648" s="54"/>
      <c r="PQ648" s="54"/>
      <c r="PR648" s="54"/>
      <c r="PS648" s="54"/>
      <c r="PT648" s="54"/>
      <c r="PU648" s="54"/>
      <c r="PV648" s="54"/>
      <c r="PW648" s="54"/>
      <c r="PX648" s="54"/>
      <c r="PY648" s="54"/>
      <c r="PZ648" s="54"/>
      <c r="QA648" s="54"/>
      <c r="QB648" s="54"/>
      <c r="QC648" s="54"/>
      <c r="QD648" s="54"/>
      <c r="QE648" s="54"/>
      <c r="QF648" s="54"/>
      <c r="QG648" s="54"/>
      <c r="QH648" s="54"/>
      <c r="QI648" s="54"/>
      <c r="QJ648" s="54"/>
      <c r="QK648" s="54"/>
      <c r="QL648" s="54"/>
      <c r="QM648" s="54"/>
      <c r="QN648" s="54"/>
      <c r="QO648" s="54"/>
      <c r="QP648" s="54"/>
      <c r="QQ648" s="54"/>
      <c r="QR648" s="54"/>
      <c r="QS648" s="54"/>
      <c r="QT648" s="54"/>
      <c r="QU648" s="54"/>
      <c r="QV648" s="54"/>
      <c r="QW648" s="54"/>
      <c r="QX648" s="54"/>
      <c r="QY648" s="54"/>
      <c r="QZ648" s="54"/>
      <c r="RA648" s="54"/>
      <c r="RB648" s="54"/>
      <c r="RC648" s="54"/>
      <c r="RD648" s="54"/>
      <c r="RE648" s="54"/>
      <c r="RF648" s="54"/>
      <c r="RG648" s="54"/>
      <c r="RH648" s="54"/>
      <c r="RI648" s="54"/>
      <c r="RJ648" s="54"/>
      <c r="RK648" s="54"/>
      <c r="RL648" s="54"/>
      <c r="RM648" s="54"/>
      <c r="RN648" s="54"/>
      <c r="RO648" s="54"/>
      <c r="RP648" s="54"/>
      <c r="RQ648" s="54"/>
      <c r="RR648" s="54"/>
      <c r="RS648" s="54"/>
      <c r="RT648" s="54"/>
      <c r="RU648" s="54"/>
      <c r="RV648" s="54"/>
      <c r="RW648" s="54"/>
      <c r="RX648" s="54"/>
      <c r="RY648" s="54"/>
      <c r="RZ648" s="54"/>
      <c r="SA648" s="54"/>
      <c r="SB648" s="54"/>
      <c r="SC648" s="54"/>
      <c r="SD648" s="54"/>
      <c r="SE648" s="54"/>
      <c r="SF648" s="54"/>
      <c r="SG648" s="54"/>
      <c r="SH648" s="54"/>
      <c r="SI648" s="54"/>
      <c r="SJ648" s="54"/>
      <c r="SK648" s="54"/>
      <c r="SL648" s="54"/>
      <c r="SM648" s="54"/>
      <c r="SN648" s="54"/>
      <c r="SO648" s="54"/>
      <c r="SP648" s="54"/>
      <c r="SQ648" s="54"/>
      <c r="SR648" s="54"/>
      <c r="SS648" s="54"/>
      <c r="ST648" s="54"/>
      <c r="SU648" s="54"/>
      <c r="SV648" s="54"/>
      <c r="SW648" s="54"/>
      <c r="SX648" s="54"/>
      <c r="SY648" s="54"/>
      <c r="SZ648" s="54"/>
      <c r="TA648" s="54"/>
      <c r="TB648" s="54"/>
      <c r="TC648" s="54"/>
      <c r="TD648" s="54"/>
      <c r="TE648" s="54"/>
      <c r="TF648" s="54"/>
      <c r="TG648" s="54"/>
      <c r="TH648" s="54"/>
      <c r="TI648" s="54"/>
      <c r="TJ648" s="54"/>
      <c r="TK648" s="54"/>
      <c r="TL648" s="54"/>
      <c r="TM648" s="54"/>
      <c r="TN648" s="54"/>
      <c r="TO648" s="54"/>
      <c r="TP648" s="54"/>
      <c r="TQ648" s="54"/>
      <c r="TR648" s="54"/>
      <c r="TS648" s="54"/>
      <c r="TT648" s="54"/>
      <c r="TU648" s="54"/>
      <c r="TV648" s="54"/>
      <c r="TW648" s="54"/>
      <c r="TX648" s="54"/>
      <c r="TY648" s="54"/>
      <c r="TZ648" s="54"/>
      <c r="UA648" s="54"/>
      <c r="UB648" s="54"/>
      <c r="UC648" s="54"/>
      <c r="UD648" s="54"/>
      <c r="UE648" s="54"/>
      <c r="UF648" s="54"/>
      <c r="UG648" s="54"/>
      <c r="UH648" s="54"/>
      <c r="UI648" s="54"/>
      <c r="UJ648" s="54"/>
      <c r="UK648" s="54"/>
      <c r="UL648" s="54"/>
      <c r="UM648" s="54"/>
      <c r="UN648" s="54"/>
      <c r="UO648" s="54"/>
      <c r="UP648" s="54"/>
      <c r="UQ648" s="54"/>
      <c r="UR648" s="54"/>
      <c r="US648" s="54"/>
      <c r="UT648" s="54"/>
      <c r="UU648" s="54"/>
      <c r="UV648" s="54"/>
      <c r="UW648" s="54"/>
      <c r="UX648" s="54"/>
      <c r="UY648" s="54"/>
      <c r="UZ648" s="54"/>
      <c r="VA648" s="54"/>
      <c r="VB648" s="54"/>
      <c r="VC648" s="54"/>
      <c r="VD648" s="54"/>
      <c r="VE648" s="54"/>
      <c r="VF648" s="54"/>
      <c r="VG648" s="54"/>
      <c r="VH648" s="54"/>
      <c r="VI648" s="54"/>
      <c r="VJ648" s="54"/>
      <c r="VK648" s="54"/>
      <c r="VL648" s="54"/>
      <c r="VM648" s="54"/>
      <c r="VN648" s="54"/>
      <c r="VO648" s="54"/>
      <c r="VP648" s="54"/>
      <c r="VQ648" s="54"/>
      <c r="VR648" s="54"/>
      <c r="VS648" s="54"/>
      <c r="VT648" s="54"/>
      <c r="VU648" s="54"/>
      <c r="VV648" s="54"/>
      <c r="VW648" s="54"/>
      <c r="VX648" s="54"/>
      <c r="VY648" s="54"/>
      <c r="VZ648" s="54"/>
      <c r="WA648" s="54"/>
      <c r="WB648" s="54"/>
      <c r="WC648" s="54"/>
      <c r="WD648" s="54"/>
      <c r="WE648" s="54"/>
      <c r="WF648" s="54"/>
      <c r="WG648" s="54"/>
      <c r="WH648" s="54"/>
      <c r="WI648" s="54"/>
      <c r="WJ648" s="54"/>
      <c r="WK648" s="54"/>
      <c r="WL648" s="54"/>
      <c r="WM648" s="54"/>
      <c r="WN648" s="54"/>
      <c r="WO648" s="54"/>
      <c r="WP648" s="54"/>
      <c r="WQ648" s="54"/>
      <c r="WR648" s="54"/>
      <c r="WS648" s="54"/>
      <c r="WT648" s="54"/>
      <c r="WU648" s="54"/>
      <c r="WV648" s="54"/>
      <c r="WW648" s="54"/>
      <c r="WX648" s="54"/>
      <c r="WY648" s="54"/>
      <c r="WZ648" s="54"/>
      <c r="XA648" s="54"/>
      <c r="XB648" s="54"/>
      <c r="XC648" s="54"/>
      <c r="XD648" s="54"/>
      <c r="XE648" s="54"/>
      <c r="XF648" s="54"/>
      <c r="XG648" s="54"/>
      <c r="XH648" s="54"/>
      <c r="XI648" s="54"/>
      <c r="XJ648" s="54"/>
      <c r="XK648" s="54"/>
      <c r="XL648" s="54"/>
      <c r="XM648" s="54"/>
      <c r="XN648" s="54"/>
      <c r="XO648" s="54"/>
      <c r="XP648" s="54"/>
      <c r="XQ648" s="54"/>
      <c r="XR648" s="54"/>
      <c r="XS648" s="54"/>
      <c r="XT648" s="54"/>
      <c r="XU648" s="54"/>
      <c r="XV648" s="54"/>
      <c r="XW648" s="54"/>
      <c r="XX648" s="54"/>
      <c r="XY648" s="54"/>
      <c r="XZ648" s="54"/>
      <c r="YA648" s="54"/>
      <c r="YB648" s="54"/>
      <c r="YC648" s="54"/>
      <c r="YD648" s="54"/>
      <c r="YE648" s="54"/>
      <c r="YF648" s="54"/>
      <c r="YG648" s="54"/>
      <c r="YH648" s="54"/>
      <c r="YI648" s="54"/>
      <c r="YJ648" s="54"/>
      <c r="YK648" s="54"/>
      <c r="YL648" s="54"/>
      <c r="YM648" s="54"/>
      <c r="YN648" s="54"/>
      <c r="YO648" s="54"/>
      <c r="YP648" s="54"/>
      <c r="YQ648" s="54"/>
      <c r="YR648" s="54"/>
      <c r="YS648" s="54"/>
      <c r="YT648" s="54"/>
      <c r="YU648" s="54"/>
      <c r="YV648" s="54"/>
      <c r="YW648" s="54"/>
      <c r="YX648" s="54"/>
      <c r="YY648" s="54"/>
      <c r="YZ648" s="54"/>
      <c r="ZA648" s="54"/>
      <c r="ZB648" s="54"/>
      <c r="ZC648" s="54"/>
      <c r="ZD648" s="54"/>
      <c r="ZE648" s="54"/>
      <c r="ZF648" s="54"/>
      <c r="ZG648" s="54"/>
      <c r="ZH648" s="54"/>
      <c r="ZI648" s="54"/>
      <c r="ZJ648" s="54"/>
      <c r="ZK648" s="54"/>
      <c r="ZL648" s="54"/>
      <c r="ZM648" s="54"/>
      <c r="ZN648" s="54"/>
      <c r="ZO648" s="54"/>
      <c r="ZP648" s="54"/>
      <c r="ZQ648" s="54"/>
      <c r="ZR648" s="54"/>
      <c r="ZS648" s="54"/>
      <c r="ZT648" s="54"/>
      <c r="ZU648" s="54"/>
      <c r="ZV648" s="54"/>
      <c r="ZW648" s="54"/>
      <c r="ZX648" s="54"/>
      <c r="ZY648" s="54"/>
      <c r="ZZ648" s="54"/>
    </row>
    <row r="649" spans="1:702" x14ac:dyDescent="0.2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  <c r="CW649" s="54"/>
      <c r="CX649" s="54"/>
      <c r="CY649" s="54"/>
      <c r="CZ649" s="54"/>
      <c r="DA649" s="54"/>
      <c r="DB649" s="54"/>
      <c r="DC649" s="54"/>
      <c r="DD649" s="54"/>
      <c r="DE649" s="54"/>
      <c r="DF649" s="54"/>
      <c r="DG649" s="54"/>
      <c r="DH649" s="54"/>
      <c r="DI649" s="54"/>
      <c r="DJ649" s="54"/>
      <c r="DK649" s="54"/>
      <c r="DL649" s="54"/>
      <c r="DM649" s="54"/>
      <c r="DN649" s="54"/>
      <c r="DO649" s="54"/>
      <c r="DP649" s="54"/>
      <c r="DQ649" s="54"/>
      <c r="DR649" s="54"/>
      <c r="DS649" s="54"/>
      <c r="DT649" s="54"/>
      <c r="DU649" s="54"/>
      <c r="DV649" s="54"/>
      <c r="DW649" s="54"/>
      <c r="DX649" s="54"/>
      <c r="DY649" s="54"/>
      <c r="DZ649" s="54"/>
      <c r="EA649" s="54"/>
      <c r="EB649" s="54"/>
      <c r="EC649" s="54"/>
      <c r="ED649" s="54"/>
      <c r="EE649" s="54"/>
      <c r="EF649" s="54"/>
      <c r="EG649" s="54"/>
      <c r="EH649" s="54"/>
      <c r="EI649" s="54"/>
      <c r="EJ649" s="54"/>
      <c r="EK649" s="54"/>
      <c r="EL649" s="54"/>
      <c r="EM649" s="54"/>
      <c r="EN649" s="54"/>
      <c r="EO649" s="54"/>
      <c r="EP649" s="54"/>
      <c r="EQ649" s="54"/>
      <c r="ER649" s="54"/>
      <c r="ES649" s="54"/>
      <c r="ET649" s="54"/>
      <c r="EU649" s="54"/>
      <c r="EV649" s="54"/>
      <c r="EW649" s="54"/>
      <c r="EX649" s="54"/>
      <c r="EY649" s="54"/>
      <c r="EZ649" s="54"/>
      <c r="FA649" s="54"/>
      <c r="FB649" s="54"/>
      <c r="FC649" s="54"/>
      <c r="FD649" s="54"/>
      <c r="FE649" s="54"/>
      <c r="FF649" s="54"/>
      <c r="FG649" s="54"/>
      <c r="FH649" s="54"/>
      <c r="FI649" s="54"/>
      <c r="FJ649" s="54"/>
      <c r="FK649" s="54"/>
      <c r="FL649" s="54"/>
      <c r="FM649" s="54"/>
      <c r="FN649" s="54"/>
      <c r="FO649" s="54"/>
      <c r="FP649" s="54"/>
      <c r="FQ649" s="54"/>
      <c r="FR649" s="54"/>
      <c r="FS649" s="54"/>
      <c r="FT649" s="54"/>
      <c r="FU649" s="54"/>
      <c r="FV649" s="54"/>
      <c r="FW649" s="54"/>
      <c r="FX649" s="54"/>
      <c r="FY649" s="54"/>
      <c r="FZ649" s="54"/>
      <c r="GA649" s="54"/>
      <c r="GB649" s="54"/>
      <c r="GC649" s="54"/>
      <c r="GD649" s="54"/>
      <c r="GE649" s="54"/>
      <c r="GF649" s="54"/>
      <c r="GG649" s="54"/>
      <c r="GH649" s="54"/>
      <c r="GI649" s="54"/>
      <c r="GJ649" s="54"/>
      <c r="GK649" s="54"/>
      <c r="GL649" s="54"/>
      <c r="GM649" s="54"/>
      <c r="GN649" s="54"/>
      <c r="GO649" s="54"/>
      <c r="GP649" s="54"/>
      <c r="GQ649" s="54"/>
      <c r="GR649" s="54"/>
      <c r="GS649" s="54"/>
      <c r="GT649" s="54"/>
      <c r="GU649" s="54"/>
      <c r="GV649" s="54"/>
      <c r="GW649" s="54"/>
      <c r="GX649" s="54"/>
      <c r="GY649" s="54"/>
      <c r="GZ649" s="54"/>
      <c r="HA649" s="54"/>
      <c r="HB649" s="54"/>
      <c r="HC649" s="54"/>
      <c r="HD649" s="54"/>
      <c r="HE649" s="54"/>
      <c r="HF649" s="54"/>
      <c r="HG649" s="54"/>
      <c r="HH649" s="54"/>
      <c r="HI649" s="54"/>
      <c r="HJ649" s="54"/>
      <c r="HK649" s="54"/>
      <c r="HL649" s="54"/>
      <c r="HM649" s="54"/>
      <c r="HN649" s="54"/>
      <c r="HO649" s="54"/>
      <c r="HP649" s="54"/>
      <c r="HQ649" s="54"/>
      <c r="HR649" s="54"/>
      <c r="HS649" s="54"/>
      <c r="HT649" s="54"/>
      <c r="HU649" s="54"/>
      <c r="HV649" s="54"/>
      <c r="HW649" s="54"/>
      <c r="HX649" s="54"/>
      <c r="HY649" s="54"/>
      <c r="HZ649" s="54"/>
      <c r="IA649" s="54"/>
      <c r="IB649" s="54"/>
      <c r="IC649" s="54"/>
      <c r="ID649" s="54"/>
      <c r="IE649" s="54"/>
      <c r="IF649" s="54"/>
      <c r="IG649" s="54"/>
      <c r="IH649" s="54"/>
      <c r="II649" s="54"/>
      <c r="IJ649" s="54"/>
      <c r="IK649" s="54"/>
      <c r="IL649" s="54"/>
      <c r="IM649" s="54"/>
      <c r="IN649" s="54"/>
      <c r="IO649" s="54"/>
      <c r="IP649" s="54"/>
      <c r="IQ649" s="54"/>
      <c r="IR649" s="54"/>
      <c r="IS649" s="54"/>
      <c r="IT649" s="54"/>
      <c r="IU649" s="54"/>
      <c r="IV649" s="54"/>
      <c r="IW649" s="54"/>
      <c r="IX649" s="54"/>
      <c r="IY649" s="54"/>
      <c r="IZ649" s="54"/>
      <c r="JA649" s="54"/>
      <c r="JB649" s="54"/>
      <c r="JC649" s="54"/>
      <c r="JD649" s="54"/>
      <c r="JE649" s="54"/>
      <c r="JF649" s="54"/>
      <c r="JG649" s="54"/>
      <c r="JH649" s="54"/>
      <c r="JI649" s="54"/>
      <c r="JJ649" s="54"/>
      <c r="JK649" s="54"/>
      <c r="JL649" s="54"/>
      <c r="JM649" s="54"/>
      <c r="JN649" s="54"/>
      <c r="JO649" s="54"/>
      <c r="JP649" s="54"/>
      <c r="JQ649" s="54"/>
      <c r="JR649" s="54"/>
      <c r="JS649" s="54"/>
      <c r="JT649" s="54"/>
      <c r="JU649" s="54"/>
      <c r="JV649" s="54"/>
      <c r="JW649" s="54"/>
      <c r="JX649" s="54"/>
      <c r="JY649" s="54"/>
      <c r="JZ649" s="54"/>
      <c r="KA649" s="54"/>
      <c r="KB649" s="54"/>
      <c r="KC649" s="54"/>
      <c r="KD649" s="54"/>
      <c r="KE649" s="54"/>
      <c r="KF649" s="54"/>
      <c r="KG649" s="54"/>
      <c r="KH649" s="54"/>
      <c r="KI649" s="54"/>
      <c r="KJ649" s="54"/>
      <c r="KK649" s="54"/>
      <c r="KL649" s="54"/>
      <c r="KM649" s="54"/>
      <c r="KN649" s="54"/>
      <c r="KO649" s="54"/>
      <c r="KP649" s="54"/>
      <c r="KQ649" s="54"/>
      <c r="KR649" s="54"/>
      <c r="KS649" s="54"/>
      <c r="KT649" s="54"/>
      <c r="KU649" s="54"/>
      <c r="KV649" s="54"/>
      <c r="KW649" s="54"/>
      <c r="KX649" s="54"/>
      <c r="KY649" s="54"/>
      <c r="KZ649" s="54"/>
      <c r="LA649" s="54"/>
      <c r="LB649" s="54"/>
      <c r="LC649" s="54"/>
      <c r="LD649" s="54"/>
      <c r="LE649" s="54"/>
      <c r="LF649" s="54"/>
      <c r="LG649" s="54"/>
      <c r="LH649" s="54"/>
      <c r="LI649" s="54"/>
      <c r="LJ649" s="54"/>
      <c r="LK649" s="54"/>
      <c r="LL649" s="54"/>
      <c r="LM649" s="54"/>
      <c r="LN649" s="54"/>
      <c r="LO649" s="54"/>
      <c r="LP649" s="54"/>
      <c r="LQ649" s="54"/>
      <c r="LR649" s="54"/>
      <c r="LS649" s="54"/>
      <c r="LT649" s="54"/>
      <c r="LU649" s="54"/>
      <c r="LV649" s="54"/>
      <c r="LW649" s="54"/>
      <c r="LX649" s="54"/>
      <c r="LY649" s="54"/>
      <c r="LZ649" s="54"/>
      <c r="MA649" s="54"/>
      <c r="MB649" s="54"/>
      <c r="MC649" s="54"/>
      <c r="MD649" s="54"/>
      <c r="ME649" s="54"/>
      <c r="MF649" s="54"/>
      <c r="MG649" s="54"/>
      <c r="MH649" s="54"/>
      <c r="MI649" s="54"/>
      <c r="MJ649" s="54"/>
      <c r="MK649" s="54"/>
      <c r="ML649" s="54"/>
      <c r="MM649" s="54"/>
      <c r="MN649" s="54"/>
      <c r="MO649" s="54"/>
      <c r="MP649" s="54"/>
      <c r="MQ649" s="54"/>
      <c r="MR649" s="54"/>
      <c r="MS649" s="54"/>
      <c r="MT649" s="54"/>
      <c r="MU649" s="54"/>
      <c r="MV649" s="54"/>
      <c r="MW649" s="54"/>
      <c r="MX649" s="54"/>
      <c r="MY649" s="54"/>
      <c r="MZ649" s="54"/>
      <c r="NA649" s="54"/>
      <c r="NB649" s="54"/>
      <c r="NC649" s="54"/>
      <c r="ND649" s="54"/>
      <c r="NE649" s="54"/>
      <c r="NF649" s="54"/>
      <c r="NG649" s="54"/>
      <c r="NH649" s="54"/>
      <c r="NI649" s="54"/>
      <c r="NJ649" s="54"/>
      <c r="NK649" s="54"/>
      <c r="NL649" s="54"/>
      <c r="NM649" s="54"/>
      <c r="NN649" s="54"/>
      <c r="NO649" s="54"/>
      <c r="NP649" s="54"/>
      <c r="NQ649" s="54"/>
      <c r="NR649" s="54"/>
      <c r="NS649" s="54"/>
      <c r="NT649" s="54"/>
      <c r="NU649" s="54"/>
      <c r="NV649" s="54"/>
      <c r="NW649" s="54"/>
      <c r="NX649" s="54"/>
      <c r="NY649" s="54"/>
      <c r="NZ649" s="54"/>
      <c r="OA649" s="54"/>
      <c r="OB649" s="54"/>
      <c r="OC649" s="54"/>
      <c r="OD649" s="54"/>
      <c r="OE649" s="54"/>
      <c r="OF649" s="54"/>
      <c r="OG649" s="54"/>
      <c r="OH649" s="54"/>
      <c r="OI649" s="54"/>
      <c r="OJ649" s="54"/>
      <c r="OK649" s="54"/>
      <c r="OL649" s="54"/>
      <c r="OM649" s="54"/>
      <c r="ON649" s="54"/>
      <c r="OO649" s="54"/>
      <c r="OP649" s="54"/>
      <c r="OQ649" s="54"/>
      <c r="OR649" s="54"/>
      <c r="OS649" s="54"/>
      <c r="OT649" s="54"/>
      <c r="OU649" s="54"/>
      <c r="OV649" s="54"/>
      <c r="OW649" s="54"/>
      <c r="OX649" s="54"/>
      <c r="OY649" s="54"/>
      <c r="OZ649" s="54"/>
      <c r="PA649" s="54"/>
      <c r="PB649" s="54"/>
      <c r="PC649" s="54"/>
      <c r="PD649" s="54"/>
      <c r="PE649" s="54"/>
      <c r="PF649" s="54"/>
      <c r="PG649" s="54"/>
      <c r="PH649" s="54"/>
      <c r="PI649" s="54"/>
      <c r="PJ649" s="54"/>
      <c r="PK649" s="54"/>
      <c r="PL649" s="54"/>
      <c r="PM649" s="54"/>
      <c r="PN649" s="54"/>
      <c r="PO649" s="54"/>
      <c r="PP649" s="54"/>
      <c r="PQ649" s="54"/>
      <c r="PR649" s="54"/>
      <c r="PS649" s="54"/>
      <c r="PT649" s="54"/>
      <c r="PU649" s="54"/>
      <c r="PV649" s="54"/>
      <c r="PW649" s="54"/>
      <c r="PX649" s="54"/>
      <c r="PY649" s="54"/>
      <c r="PZ649" s="54"/>
      <c r="QA649" s="54"/>
      <c r="QB649" s="54"/>
      <c r="QC649" s="54"/>
      <c r="QD649" s="54"/>
      <c r="QE649" s="54"/>
      <c r="QF649" s="54"/>
      <c r="QG649" s="54"/>
      <c r="QH649" s="54"/>
      <c r="QI649" s="54"/>
      <c r="QJ649" s="54"/>
      <c r="QK649" s="54"/>
      <c r="QL649" s="54"/>
      <c r="QM649" s="54"/>
      <c r="QN649" s="54"/>
      <c r="QO649" s="54"/>
      <c r="QP649" s="54"/>
      <c r="QQ649" s="54"/>
      <c r="QR649" s="54"/>
      <c r="QS649" s="54"/>
      <c r="QT649" s="54"/>
      <c r="QU649" s="54"/>
      <c r="QV649" s="54"/>
      <c r="QW649" s="54"/>
      <c r="QX649" s="54"/>
      <c r="QY649" s="54"/>
      <c r="QZ649" s="54"/>
      <c r="RA649" s="54"/>
      <c r="RB649" s="54"/>
      <c r="RC649" s="54"/>
      <c r="RD649" s="54"/>
      <c r="RE649" s="54"/>
      <c r="RF649" s="54"/>
      <c r="RG649" s="54"/>
      <c r="RH649" s="54"/>
      <c r="RI649" s="54"/>
      <c r="RJ649" s="54"/>
      <c r="RK649" s="54"/>
      <c r="RL649" s="54"/>
      <c r="RM649" s="54"/>
      <c r="RN649" s="54"/>
      <c r="RO649" s="54"/>
      <c r="RP649" s="54"/>
      <c r="RQ649" s="54"/>
      <c r="RR649" s="54"/>
      <c r="RS649" s="54"/>
      <c r="RT649" s="54"/>
      <c r="RU649" s="54"/>
      <c r="RV649" s="54"/>
      <c r="RW649" s="54"/>
      <c r="RX649" s="54"/>
      <c r="RY649" s="54"/>
      <c r="RZ649" s="54"/>
      <c r="SA649" s="54"/>
      <c r="SB649" s="54"/>
      <c r="SC649" s="54"/>
      <c r="SD649" s="54"/>
      <c r="SE649" s="54"/>
      <c r="SF649" s="54"/>
      <c r="SG649" s="54"/>
      <c r="SH649" s="54"/>
      <c r="SI649" s="54"/>
      <c r="SJ649" s="54"/>
      <c r="SK649" s="54"/>
      <c r="SL649" s="54"/>
      <c r="SM649" s="54"/>
      <c r="SN649" s="54"/>
      <c r="SO649" s="54"/>
      <c r="SP649" s="54"/>
      <c r="SQ649" s="54"/>
      <c r="SR649" s="54"/>
      <c r="SS649" s="54"/>
      <c r="ST649" s="54"/>
      <c r="SU649" s="54"/>
      <c r="SV649" s="54"/>
      <c r="SW649" s="54"/>
      <c r="SX649" s="54"/>
      <c r="SY649" s="54"/>
      <c r="SZ649" s="54"/>
      <c r="TA649" s="54"/>
      <c r="TB649" s="54"/>
      <c r="TC649" s="54"/>
      <c r="TD649" s="54"/>
      <c r="TE649" s="54"/>
      <c r="TF649" s="54"/>
      <c r="TG649" s="54"/>
      <c r="TH649" s="54"/>
      <c r="TI649" s="54"/>
      <c r="TJ649" s="54"/>
      <c r="TK649" s="54"/>
      <c r="TL649" s="54"/>
      <c r="TM649" s="54"/>
      <c r="TN649" s="54"/>
      <c r="TO649" s="54"/>
      <c r="TP649" s="54"/>
      <c r="TQ649" s="54"/>
      <c r="TR649" s="54"/>
      <c r="TS649" s="54"/>
      <c r="TT649" s="54"/>
      <c r="TU649" s="54"/>
      <c r="TV649" s="54"/>
      <c r="TW649" s="54"/>
      <c r="TX649" s="54"/>
      <c r="TY649" s="54"/>
      <c r="TZ649" s="54"/>
      <c r="UA649" s="54"/>
      <c r="UB649" s="54"/>
      <c r="UC649" s="54"/>
      <c r="UD649" s="54"/>
      <c r="UE649" s="54"/>
      <c r="UF649" s="54"/>
      <c r="UG649" s="54"/>
      <c r="UH649" s="54"/>
      <c r="UI649" s="54"/>
      <c r="UJ649" s="54"/>
      <c r="UK649" s="54"/>
      <c r="UL649" s="54"/>
      <c r="UM649" s="54"/>
      <c r="UN649" s="54"/>
      <c r="UO649" s="54"/>
      <c r="UP649" s="54"/>
      <c r="UQ649" s="54"/>
      <c r="UR649" s="54"/>
      <c r="US649" s="54"/>
      <c r="UT649" s="54"/>
      <c r="UU649" s="54"/>
      <c r="UV649" s="54"/>
      <c r="UW649" s="54"/>
      <c r="UX649" s="54"/>
      <c r="UY649" s="54"/>
      <c r="UZ649" s="54"/>
      <c r="VA649" s="54"/>
      <c r="VB649" s="54"/>
      <c r="VC649" s="54"/>
      <c r="VD649" s="54"/>
      <c r="VE649" s="54"/>
      <c r="VF649" s="54"/>
      <c r="VG649" s="54"/>
      <c r="VH649" s="54"/>
      <c r="VI649" s="54"/>
      <c r="VJ649" s="54"/>
      <c r="VK649" s="54"/>
      <c r="VL649" s="54"/>
      <c r="VM649" s="54"/>
      <c r="VN649" s="54"/>
      <c r="VO649" s="54"/>
      <c r="VP649" s="54"/>
      <c r="VQ649" s="54"/>
      <c r="VR649" s="54"/>
      <c r="VS649" s="54"/>
      <c r="VT649" s="54"/>
      <c r="VU649" s="54"/>
      <c r="VV649" s="54"/>
      <c r="VW649" s="54"/>
      <c r="VX649" s="54"/>
      <c r="VY649" s="54"/>
      <c r="VZ649" s="54"/>
      <c r="WA649" s="54"/>
      <c r="WB649" s="54"/>
      <c r="WC649" s="54"/>
      <c r="WD649" s="54"/>
      <c r="WE649" s="54"/>
      <c r="WF649" s="54"/>
      <c r="WG649" s="54"/>
      <c r="WH649" s="54"/>
      <c r="WI649" s="54"/>
      <c r="WJ649" s="54"/>
      <c r="WK649" s="54"/>
      <c r="WL649" s="54"/>
      <c r="WM649" s="54"/>
      <c r="WN649" s="54"/>
      <c r="WO649" s="54"/>
      <c r="WP649" s="54"/>
      <c r="WQ649" s="54"/>
      <c r="WR649" s="54"/>
      <c r="WS649" s="54"/>
      <c r="WT649" s="54"/>
      <c r="WU649" s="54"/>
      <c r="WV649" s="54"/>
      <c r="WW649" s="54"/>
      <c r="WX649" s="54"/>
      <c r="WY649" s="54"/>
      <c r="WZ649" s="54"/>
      <c r="XA649" s="54"/>
      <c r="XB649" s="54"/>
      <c r="XC649" s="54"/>
      <c r="XD649" s="54"/>
      <c r="XE649" s="54"/>
      <c r="XF649" s="54"/>
      <c r="XG649" s="54"/>
      <c r="XH649" s="54"/>
      <c r="XI649" s="54"/>
      <c r="XJ649" s="54"/>
      <c r="XK649" s="54"/>
      <c r="XL649" s="54"/>
      <c r="XM649" s="54"/>
      <c r="XN649" s="54"/>
      <c r="XO649" s="54"/>
      <c r="XP649" s="54"/>
      <c r="XQ649" s="54"/>
      <c r="XR649" s="54"/>
      <c r="XS649" s="54"/>
      <c r="XT649" s="54"/>
      <c r="XU649" s="54"/>
      <c r="XV649" s="54"/>
      <c r="XW649" s="54"/>
      <c r="XX649" s="54"/>
      <c r="XY649" s="54"/>
      <c r="XZ649" s="54"/>
      <c r="YA649" s="54"/>
      <c r="YB649" s="54"/>
      <c r="YC649" s="54"/>
      <c r="YD649" s="54"/>
      <c r="YE649" s="54"/>
      <c r="YF649" s="54"/>
      <c r="YG649" s="54"/>
      <c r="YH649" s="54"/>
      <c r="YI649" s="54"/>
      <c r="YJ649" s="54"/>
      <c r="YK649" s="54"/>
      <c r="YL649" s="54"/>
      <c r="YM649" s="54"/>
      <c r="YN649" s="54"/>
      <c r="YO649" s="54"/>
      <c r="YP649" s="54"/>
      <c r="YQ649" s="54"/>
      <c r="YR649" s="54"/>
      <c r="YS649" s="54"/>
      <c r="YT649" s="54"/>
      <c r="YU649" s="54"/>
      <c r="YV649" s="54"/>
      <c r="YW649" s="54"/>
      <c r="YX649" s="54"/>
      <c r="YY649" s="54"/>
      <c r="YZ649" s="54"/>
      <c r="ZA649" s="54"/>
      <c r="ZB649" s="54"/>
      <c r="ZC649" s="54"/>
      <c r="ZD649" s="54"/>
      <c r="ZE649" s="54"/>
      <c r="ZF649" s="54"/>
      <c r="ZG649" s="54"/>
      <c r="ZH649" s="54"/>
      <c r="ZI649" s="54"/>
      <c r="ZJ649" s="54"/>
      <c r="ZK649" s="54"/>
      <c r="ZL649" s="54"/>
      <c r="ZM649" s="54"/>
      <c r="ZN649" s="54"/>
      <c r="ZO649" s="54"/>
      <c r="ZP649" s="54"/>
      <c r="ZQ649" s="54"/>
      <c r="ZR649" s="54"/>
      <c r="ZS649" s="54"/>
      <c r="ZT649" s="54"/>
      <c r="ZU649" s="54"/>
      <c r="ZV649" s="54"/>
      <c r="ZW649" s="54"/>
      <c r="ZX649" s="54"/>
      <c r="ZY649" s="54"/>
      <c r="ZZ649" s="54"/>
    </row>
    <row r="650" spans="1:702" x14ac:dyDescent="0.2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  <c r="CW650" s="54"/>
      <c r="CX650" s="54"/>
      <c r="CY650" s="54"/>
      <c r="CZ650" s="54"/>
      <c r="DA650" s="54"/>
      <c r="DB650" s="54"/>
      <c r="DC650" s="54"/>
      <c r="DD650" s="54"/>
      <c r="DE650" s="54"/>
      <c r="DF650" s="54"/>
      <c r="DG650" s="54"/>
      <c r="DH650" s="54"/>
      <c r="DI650" s="54"/>
      <c r="DJ650" s="54"/>
      <c r="DK650" s="54"/>
      <c r="DL650" s="54"/>
      <c r="DM650" s="54"/>
      <c r="DN650" s="54"/>
      <c r="DO650" s="54"/>
      <c r="DP650" s="54"/>
      <c r="DQ650" s="54"/>
      <c r="DR650" s="54"/>
      <c r="DS650" s="54"/>
      <c r="DT650" s="54"/>
      <c r="DU650" s="54"/>
      <c r="DV650" s="54"/>
      <c r="DW650" s="54"/>
      <c r="DX650" s="54"/>
      <c r="DY650" s="54"/>
      <c r="DZ650" s="54"/>
      <c r="EA650" s="54"/>
      <c r="EB650" s="54"/>
      <c r="EC650" s="54"/>
      <c r="ED650" s="54"/>
      <c r="EE650" s="54"/>
      <c r="EF650" s="54"/>
      <c r="EG650" s="54"/>
      <c r="EH650" s="54"/>
      <c r="EI650" s="54"/>
      <c r="EJ650" s="54"/>
      <c r="EK650" s="54"/>
      <c r="EL650" s="54"/>
      <c r="EM650" s="54"/>
      <c r="EN650" s="54"/>
      <c r="EO650" s="54"/>
      <c r="EP650" s="54"/>
      <c r="EQ650" s="54"/>
      <c r="ER650" s="54"/>
      <c r="ES650" s="54"/>
      <c r="ET650" s="54"/>
      <c r="EU650" s="54"/>
      <c r="EV650" s="54"/>
      <c r="EW650" s="54"/>
      <c r="EX650" s="54"/>
      <c r="EY650" s="54"/>
      <c r="EZ650" s="54"/>
      <c r="FA650" s="54"/>
      <c r="FB650" s="54"/>
      <c r="FC650" s="54"/>
      <c r="FD650" s="54"/>
      <c r="FE650" s="54"/>
      <c r="FF650" s="54"/>
      <c r="FG650" s="54"/>
      <c r="FH650" s="54"/>
      <c r="FI650" s="54"/>
      <c r="FJ650" s="54"/>
      <c r="FK650" s="54"/>
      <c r="FL650" s="54"/>
      <c r="FM650" s="54"/>
      <c r="FN650" s="54"/>
      <c r="FO650" s="54"/>
      <c r="FP650" s="54"/>
      <c r="FQ650" s="54"/>
      <c r="FR650" s="54"/>
      <c r="FS650" s="54"/>
      <c r="FT650" s="54"/>
      <c r="FU650" s="54"/>
      <c r="FV650" s="54"/>
      <c r="FW650" s="54"/>
      <c r="FX650" s="54"/>
      <c r="FY650" s="54"/>
      <c r="FZ650" s="54"/>
      <c r="GA650" s="54"/>
      <c r="GB650" s="54"/>
      <c r="GC650" s="54"/>
      <c r="GD650" s="54"/>
      <c r="GE650" s="54"/>
      <c r="GF650" s="54"/>
      <c r="GG650" s="54"/>
      <c r="GH650" s="54"/>
      <c r="GI650" s="54"/>
      <c r="GJ650" s="54"/>
      <c r="GK650" s="54"/>
      <c r="GL650" s="54"/>
      <c r="GM650" s="54"/>
      <c r="GN650" s="54"/>
      <c r="GO650" s="54"/>
      <c r="GP650" s="54"/>
      <c r="GQ650" s="54"/>
      <c r="GR650" s="54"/>
      <c r="GS650" s="54"/>
      <c r="GT650" s="54"/>
      <c r="GU650" s="54"/>
      <c r="GV650" s="54"/>
      <c r="GW650" s="54"/>
      <c r="GX650" s="54"/>
      <c r="GY650" s="54"/>
      <c r="GZ650" s="54"/>
      <c r="HA650" s="54"/>
      <c r="HB650" s="54"/>
      <c r="HC650" s="54"/>
      <c r="HD650" s="54"/>
      <c r="HE650" s="54"/>
      <c r="HF650" s="54"/>
      <c r="HG650" s="54"/>
      <c r="HH650" s="54"/>
      <c r="HI650" s="54"/>
      <c r="HJ650" s="54"/>
      <c r="HK650" s="54"/>
      <c r="HL650" s="54"/>
      <c r="HM650" s="54"/>
      <c r="HN650" s="54"/>
      <c r="HO650" s="54"/>
      <c r="HP650" s="54"/>
      <c r="HQ650" s="54"/>
      <c r="HR650" s="54"/>
      <c r="HS650" s="54"/>
      <c r="HT650" s="54"/>
      <c r="HU650" s="54"/>
      <c r="HV650" s="54"/>
      <c r="HW650" s="54"/>
      <c r="HX650" s="54"/>
      <c r="HY650" s="54"/>
      <c r="HZ650" s="54"/>
      <c r="IA650" s="54"/>
      <c r="IB650" s="54"/>
      <c r="IC650" s="54"/>
      <c r="ID650" s="54"/>
      <c r="IE650" s="54"/>
      <c r="IF650" s="54"/>
      <c r="IG650" s="54"/>
      <c r="IH650" s="54"/>
      <c r="II650" s="54"/>
      <c r="IJ650" s="54"/>
      <c r="IK650" s="54"/>
      <c r="IL650" s="54"/>
      <c r="IM650" s="54"/>
      <c r="IN650" s="54"/>
      <c r="IO650" s="54"/>
      <c r="IP650" s="54"/>
      <c r="IQ650" s="54"/>
      <c r="IR650" s="54"/>
      <c r="IS650" s="54"/>
      <c r="IT650" s="54"/>
      <c r="IU650" s="54"/>
      <c r="IV650" s="54"/>
      <c r="IW650" s="54"/>
      <c r="IX650" s="54"/>
      <c r="IY650" s="54"/>
      <c r="IZ650" s="54"/>
      <c r="JA650" s="54"/>
      <c r="JB650" s="54"/>
      <c r="JC650" s="54"/>
      <c r="JD650" s="54"/>
      <c r="JE650" s="54"/>
      <c r="JF650" s="54"/>
      <c r="JG650" s="54"/>
      <c r="JH650" s="54"/>
      <c r="JI650" s="54"/>
      <c r="JJ650" s="54"/>
      <c r="JK650" s="54"/>
      <c r="JL650" s="54"/>
      <c r="JM650" s="54"/>
      <c r="JN650" s="54"/>
      <c r="JO650" s="54"/>
      <c r="JP650" s="54"/>
      <c r="JQ650" s="54"/>
      <c r="JR650" s="54"/>
      <c r="JS650" s="54"/>
      <c r="JT650" s="54"/>
      <c r="JU650" s="54"/>
      <c r="JV650" s="54"/>
      <c r="JW650" s="54"/>
      <c r="JX650" s="54"/>
      <c r="JY650" s="54"/>
      <c r="JZ650" s="54"/>
      <c r="KA650" s="54"/>
      <c r="KB650" s="54"/>
      <c r="KC650" s="54"/>
      <c r="KD650" s="54"/>
      <c r="KE650" s="54"/>
      <c r="KF650" s="54"/>
      <c r="KG650" s="54"/>
      <c r="KH650" s="54"/>
      <c r="KI650" s="54"/>
      <c r="KJ650" s="54"/>
      <c r="KK650" s="54"/>
      <c r="KL650" s="54"/>
      <c r="KM650" s="54"/>
      <c r="KN650" s="54"/>
      <c r="KO650" s="54"/>
      <c r="KP650" s="54"/>
      <c r="KQ650" s="54"/>
      <c r="KR650" s="54"/>
      <c r="KS650" s="54"/>
      <c r="KT650" s="54"/>
      <c r="KU650" s="54"/>
      <c r="KV650" s="54"/>
      <c r="KW650" s="54"/>
      <c r="KX650" s="54"/>
      <c r="KY650" s="54"/>
      <c r="KZ650" s="54"/>
      <c r="LA650" s="54"/>
      <c r="LB650" s="54"/>
      <c r="LC650" s="54"/>
      <c r="LD650" s="54"/>
      <c r="LE650" s="54"/>
      <c r="LF650" s="54"/>
      <c r="LG650" s="54"/>
      <c r="LH650" s="54"/>
      <c r="LI650" s="54"/>
      <c r="LJ650" s="54"/>
      <c r="LK650" s="54"/>
      <c r="LL650" s="54"/>
      <c r="LM650" s="54"/>
      <c r="LN650" s="54"/>
      <c r="LO650" s="54"/>
      <c r="LP650" s="54"/>
      <c r="LQ650" s="54"/>
      <c r="LR650" s="54"/>
      <c r="LS650" s="54"/>
      <c r="LT650" s="54"/>
      <c r="LU650" s="54"/>
      <c r="LV650" s="54"/>
      <c r="LW650" s="54"/>
      <c r="LX650" s="54"/>
      <c r="LY650" s="54"/>
      <c r="LZ650" s="54"/>
      <c r="MA650" s="54"/>
      <c r="MB650" s="54"/>
      <c r="MC650" s="54"/>
      <c r="MD650" s="54"/>
      <c r="ME650" s="54"/>
      <c r="MF650" s="54"/>
      <c r="MG650" s="54"/>
      <c r="MH650" s="54"/>
      <c r="MI650" s="54"/>
      <c r="MJ650" s="54"/>
      <c r="MK650" s="54"/>
      <c r="ML650" s="54"/>
      <c r="MM650" s="54"/>
      <c r="MN650" s="54"/>
      <c r="MO650" s="54"/>
      <c r="MP650" s="54"/>
      <c r="MQ650" s="54"/>
      <c r="MR650" s="54"/>
      <c r="MS650" s="54"/>
      <c r="MT650" s="54"/>
      <c r="MU650" s="54"/>
      <c r="MV650" s="54"/>
      <c r="MW650" s="54"/>
      <c r="MX650" s="54"/>
      <c r="MY650" s="54"/>
      <c r="MZ650" s="54"/>
      <c r="NA650" s="54"/>
      <c r="NB650" s="54"/>
      <c r="NC650" s="54"/>
      <c r="ND650" s="54"/>
      <c r="NE650" s="54"/>
      <c r="NF650" s="54"/>
      <c r="NG650" s="54"/>
      <c r="NH650" s="54"/>
      <c r="NI650" s="54"/>
      <c r="NJ650" s="54"/>
      <c r="NK650" s="54"/>
      <c r="NL650" s="54"/>
      <c r="NM650" s="54"/>
      <c r="NN650" s="54"/>
      <c r="NO650" s="54"/>
      <c r="NP650" s="54"/>
      <c r="NQ650" s="54"/>
      <c r="NR650" s="54"/>
      <c r="NS650" s="54"/>
      <c r="NT650" s="54"/>
      <c r="NU650" s="54"/>
      <c r="NV650" s="54"/>
      <c r="NW650" s="54"/>
      <c r="NX650" s="54"/>
      <c r="NY650" s="54"/>
      <c r="NZ650" s="54"/>
      <c r="OA650" s="54"/>
      <c r="OB650" s="54"/>
      <c r="OC650" s="54"/>
      <c r="OD650" s="54"/>
      <c r="OE650" s="54"/>
      <c r="OF650" s="54"/>
      <c r="OG650" s="54"/>
      <c r="OH650" s="54"/>
      <c r="OI650" s="54"/>
      <c r="OJ650" s="54"/>
      <c r="OK650" s="54"/>
      <c r="OL650" s="54"/>
      <c r="OM650" s="54"/>
      <c r="ON650" s="54"/>
      <c r="OO650" s="54"/>
      <c r="OP650" s="54"/>
      <c r="OQ650" s="54"/>
      <c r="OR650" s="54"/>
      <c r="OS650" s="54"/>
      <c r="OT650" s="54"/>
      <c r="OU650" s="54"/>
      <c r="OV650" s="54"/>
      <c r="OW650" s="54"/>
      <c r="OX650" s="54"/>
      <c r="OY650" s="54"/>
      <c r="OZ650" s="54"/>
      <c r="PA650" s="54"/>
      <c r="PB650" s="54"/>
      <c r="PC650" s="54"/>
      <c r="PD650" s="54"/>
      <c r="PE650" s="54"/>
      <c r="PF650" s="54"/>
      <c r="PG650" s="54"/>
      <c r="PH650" s="54"/>
      <c r="PI650" s="54"/>
      <c r="PJ650" s="54"/>
      <c r="PK650" s="54"/>
      <c r="PL650" s="54"/>
      <c r="PM650" s="54"/>
      <c r="PN650" s="54"/>
      <c r="PO650" s="54"/>
      <c r="PP650" s="54"/>
      <c r="PQ650" s="54"/>
      <c r="PR650" s="54"/>
      <c r="PS650" s="54"/>
      <c r="PT650" s="54"/>
      <c r="PU650" s="54"/>
      <c r="PV650" s="54"/>
      <c r="PW650" s="54"/>
      <c r="PX650" s="54"/>
      <c r="PY650" s="54"/>
      <c r="PZ650" s="54"/>
      <c r="QA650" s="54"/>
      <c r="QB650" s="54"/>
      <c r="QC650" s="54"/>
      <c r="QD650" s="54"/>
      <c r="QE650" s="54"/>
      <c r="QF650" s="54"/>
      <c r="QG650" s="54"/>
      <c r="QH650" s="54"/>
      <c r="QI650" s="54"/>
      <c r="QJ650" s="54"/>
      <c r="QK650" s="54"/>
      <c r="QL650" s="54"/>
      <c r="QM650" s="54"/>
      <c r="QN650" s="54"/>
      <c r="QO650" s="54"/>
      <c r="QP650" s="54"/>
      <c r="QQ650" s="54"/>
      <c r="QR650" s="54"/>
      <c r="QS650" s="54"/>
      <c r="QT650" s="54"/>
      <c r="QU650" s="54"/>
      <c r="QV650" s="54"/>
      <c r="QW650" s="54"/>
      <c r="QX650" s="54"/>
      <c r="QY650" s="54"/>
      <c r="QZ650" s="54"/>
      <c r="RA650" s="54"/>
      <c r="RB650" s="54"/>
      <c r="RC650" s="54"/>
      <c r="RD650" s="54"/>
      <c r="RE650" s="54"/>
      <c r="RF650" s="54"/>
      <c r="RG650" s="54"/>
      <c r="RH650" s="54"/>
      <c r="RI650" s="54"/>
      <c r="RJ650" s="54"/>
      <c r="RK650" s="54"/>
      <c r="RL650" s="54"/>
      <c r="RM650" s="54"/>
      <c r="RN650" s="54"/>
      <c r="RO650" s="54"/>
      <c r="RP650" s="54"/>
      <c r="RQ650" s="54"/>
      <c r="RR650" s="54"/>
      <c r="RS650" s="54"/>
      <c r="RT650" s="54"/>
      <c r="RU650" s="54"/>
      <c r="RV650" s="54"/>
      <c r="RW650" s="54"/>
      <c r="RX650" s="54"/>
      <c r="RY650" s="54"/>
      <c r="RZ650" s="54"/>
      <c r="SA650" s="54"/>
      <c r="SB650" s="54"/>
      <c r="SC650" s="54"/>
      <c r="SD650" s="54"/>
      <c r="SE650" s="54"/>
      <c r="SF650" s="54"/>
      <c r="SG650" s="54"/>
      <c r="SH650" s="54"/>
      <c r="SI650" s="54"/>
      <c r="SJ650" s="54"/>
      <c r="SK650" s="54"/>
      <c r="SL650" s="54"/>
      <c r="SM650" s="54"/>
      <c r="SN650" s="54"/>
      <c r="SO650" s="54"/>
      <c r="SP650" s="54"/>
      <c r="SQ650" s="54"/>
      <c r="SR650" s="54"/>
      <c r="SS650" s="54"/>
      <c r="ST650" s="54"/>
      <c r="SU650" s="54"/>
      <c r="SV650" s="54"/>
      <c r="SW650" s="54"/>
      <c r="SX650" s="54"/>
      <c r="SY650" s="54"/>
      <c r="SZ650" s="54"/>
      <c r="TA650" s="54"/>
      <c r="TB650" s="54"/>
      <c r="TC650" s="54"/>
      <c r="TD650" s="54"/>
      <c r="TE650" s="54"/>
      <c r="TF650" s="54"/>
      <c r="TG650" s="54"/>
      <c r="TH650" s="54"/>
      <c r="TI650" s="54"/>
      <c r="TJ650" s="54"/>
      <c r="TK650" s="54"/>
      <c r="TL650" s="54"/>
      <c r="TM650" s="54"/>
      <c r="TN650" s="54"/>
      <c r="TO650" s="54"/>
      <c r="TP650" s="54"/>
      <c r="TQ650" s="54"/>
      <c r="TR650" s="54"/>
      <c r="TS650" s="54"/>
      <c r="TT650" s="54"/>
      <c r="TU650" s="54"/>
      <c r="TV650" s="54"/>
      <c r="TW650" s="54"/>
      <c r="TX650" s="54"/>
      <c r="TY650" s="54"/>
      <c r="TZ650" s="54"/>
      <c r="UA650" s="54"/>
      <c r="UB650" s="54"/>
      <c r="UC650" s="54"/>
      <c r="UD650" s="54"/>
      <c r="UE650" s="54"/>
      <c r="UF650" s="54"/>
      <c r="UG650" s="54"/>
      <c r="UH650" s="54"/>
      <c r="UI650" s="54"/>
      <c r="UJ650" s="54"/>
      <c r="UK650" s="54"/>
      <c r="UL650" s="54"/>
      <c r="UM650" s="54"/>
      <c r="UN650" s="54"/>
      <c r="UO650" s="54"/>
      <c r="UP650" s="54"/>
      <c r="UQ650" s="54"/>
      <c r="UR650" s="54"/>
      <c r="US650" s="54"/>
      <c r="UT650" s="54"/>
      <c r="UU650" s="54"/>
      <c r="UV650" s="54"/>
      <c r="UW650" s="54"/>
      <c r="UX650" s="54"/>
      <c r="UY650" s="54"/>
      <c r="UZ650" s="54"/>
      <c r="VA650" s="54"/>
      <c r="VB650" s="54"/>
      <c r="VC650" s="54"/>
      <c r="VD650" s="54"/>
      <c r="VE650" s="54"/>
      <c r="VF650" s="54"/>
      <c r="VG650" s="54"/>
      <c r="VH650" s="54"/>
      <c r="VI650" s="54"/>
      <c r="VJ650" s="54"/>
      <c r="VK650" s="54"/>
      <c r="VL650" s="54"/>
      <c r="VM650" s="54"/>
      <c r="VN650" s="54"/>
      <c r="VO650" s="54"/>
      <c r="VP650" s="54"/>
      <c r="VQ650" s="54"/>
      <c r="VR650" s="54"/>
      <c r="VS650" s="54"/>
      <c r="VT650" s="54"/>
      <c r="VU650" s="54"/>
      <c r="VV650" s="54"/>
      <c r="VW650" s="54"/>
      <c r="VX650" s="54"/>
      <c r="VY650" s="54"/>
      <c r="VZ650" s="54"/>
      <c r="WA650" s="54"/>
      <c r="WB650" s="54"/>
      <c r="WC650" s="54"/>
      <c r="WD650" s="54"/>
      <c r="WE650" s="54"/>
      <c r="WF650" s="54"/>
      <c r="WG650" s="54"/>
      <c r="WH650" s="54"/>
      <c r="WI650" s="54"/>
      <c r="WJ650" s="54"/>
      <c r="WK650" s="54"/>
      <c r="WL650" s="54"/>
      <c r="WM650" s="54"/>
      <c r="WN650" s="54"/>
      <c r="WO650" s="54"/>
      <c r="WP650" s="54"/>
      <c r="WQ650" s="54"/>
      <c r="WR650" s="54"/>
      <c r="WS650" s="54"/>
      <c r="WT650" s="54"/>
      <c r="WU650" s="54"/>
      <c r="WV650" s="54"/>
      <c r="WW650" s="54"/>
      <c r="WX650" s="54"/>
      <c r="WY650" s="54"/>
      <c r="WZ650" s="54"/>
      <c r="XA650" s="54"/>
      <c r="XB650" s="54"/>
      <c r="XC650" s="54"/>
      <c r="XD650" s="54"/>
      <c r="XE650" s="54"/>
      <c r="XF650" s="54"/>
      <c r="XG650" s="54"/>
      <c r="XH650" s="54"/>
      <c r="XI650" s="54"/>
      <c r="XJ650" s="54"/>
      <c r="XK650" s="54"/>
      <c r="XL650" s="54"/>
      <c r="XM650" s="54"/>
      <c r="XN650" s="54"/>
      <c r="XO650" s="54"/>
      <c r="XP650" s="54"/>
      <c r="XQ650" s="54"/>
      <c r="XR650" s="54"/>
      <c r="XS650" s="54"/>
      <c r="XT650" s="54"/>
      <c r="XU650" s="54"/>
      <c r="XV650" s="54"/>
      <c r="XW650" s="54"/>
      <c r="XX650" s="54"/>
      <c r="XY650" s="54"/>
      <c r="XZ650" s="54"/>
      <c r="YA650" s="54"/>
      <c r="YB650" s="54"/>
      <c r="YC650" s="54"/>
      <c r="YD650" s="54"/>
      <c r="YE650" s="54"/>
      <c r="YF650" s="54"/>
      <c r="YG650" s="54"/>
      <c r="YH650" s="54"/>
      <c r="YI650" s="54"/>
      <c r="YJ650" s="54"/>
      <c r="YK650" s="54"/>
      <c r="YL650" s="54"/>
      <c r="YM650" s="54"/>
      <c r="YN650" s="54"/>
      <c r="YO650" s="54"/>
      <c r="YP650" s="54"/>
      <c r="YQ650" s="54"/>
      <c r="YR650" s="54"/>
      <c r="YS650" s="54"/>
      <c r="YT650" s="54"/>
      <c r="YU650" s="54"/>
      <c r="YV650" s="54"/>
      <c r="YW650" s="54"/>
      <c r="YX650" s="54"/>
      <c r="YY650" s="54"/>
      <c r="YZ650" s="54"/>
      <c r="ZA650" s="54"/>
      <c r="ZB650" s="54"/>
      <c r="ZC650" s="54"/>
      <c r="ZD650" s="54"/>
      <c r="ZE650" s="54"/>
      <c r="ZF650" s="54"/>
      <c r="ZG650" s="54"/>
      <c r="ZH650" s="54"/>
      <c r="ZI650" s="54"/>
      <c r="ZJ650" s="54"/>
      <c r="ZK650" s="54"/>
      <c r="ZL650" s="54"/>
      <c r="ZM650" s="54"/>
      <c r="ZN650" s="54"/>
      <c r="ZO650" s="54"/>
      <c r="ZP650" s="54"/>
      <c r="ZQ650" s="54"/>
      <c r="ZR650" s="54"/>
      <c r="ZS650" s="54"/>
      <c r="ZT650" s="54"/>
      <c r="ZU650" s="54"/>
      <c r="ZV650" s="54"/>
      <c r="ZW650" s="54"/>
      <c r="ZX650" s="54"/>
      <c r="ZY650" s="54"/>
      <c r="ZZ650" s="54"/>
    </row>
    <row r="651" spans="1:702" x14ac:dyDescent="0.2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  <c r="CW651" s="54"/>
      <c r="CX651" s="54"/>
      <c r="CY651" s="54"/>
      <c r="CZ651" s="54"/>
      <c r="DA651" s="54"/>
      <c r="DB651" s="54"/>
      <c r="DC651" s="54"/>
      <c r="DD651" s="54"/>
      <c r="DE651" s="54"/>
      <c r="DF651" s="54"/>
      <c r="DG651" s="54"/>
      <c r="DH651" s="54"/>
      <c r="DI651" s="54"/>
      <c r="DJ651" s="54"/>
      <c r="DK651" s="54"/>
      <c r="DL651" s="54"/>
      <c r="DM651" s="54"/>
      <c r="DN651" s="54"/>
      <c r="DO651" s="54"/>
      <c r="DP651" s="54"/>
      <c r="DQ651" s="54"/>
      <c r="DR651" s="54"/>
      <c r="DS651" s="54"/>
      <c r="DT651" s="54"/>
      <c r="DU651" s="54"/>
      <c r="DV651" s="54"/>
      <c r="DW651" s="54"/>
      <c r="DX651" s="54"/>
      <c r="DY651" s="54"/>
      <c r="DZ651" s="54"/>
      <c r="EA651" s="54"/>
      <c r="EB651" s="54"/>
      <c r="EC651" s="54"/>
      <c r="ED651" s="54"/>
      <c r="EE651" s="54"/>
      <c r="EF651" s="54"/>
      <c r="EG651" s="54"/>
      <c r="EH651" s="54"/>
      <c r="EI651" s="54"/>
      <c r="EJ651" s="54"/>
      <c r="EK651" s="54"/>
      <c r="EL651" s="54"/>
      <c r="EM651" s="54"/>
      <c r="EN651" s="54"/>
      <c r="EO651" s="54"/>
      <c r="EP651" s="54"/>
      <c r="EQ651" s="54"/>
      <c r="ER651" s="54"/>
      <c r="ES651" s="54"/>
      <c r="ET651" s="54"/>
      <c r="EU651" s="54"/>
      <c r="EV651" s="54"/>
      <c r="EW651" s="54"/>
      <c r="EX651" s="54"/>
      <c r="EY651" s="54"/>
      <c r="EZ651" s="54"/>
      <c r="FA651" s="54"/>
      <c r="FB651" s="54"/>
      <c r="FC651" s="54"/>
      <c r="FD651" s="54"/>
      <c r="FE651" s="54"/>
      <c r="FF651" s="54"/>
      <c r="FG651" s="54"/>
      <c r="FH651" s="54"/>
      <c r="FI651" s="54"/>
      <c r="FJ651" s="54"/>
      <c r="FK651" s="54"/>
      <c r="FL651" s="54"/>
      <c r="FM651" s="54"/>
      <c r="FN651" s="54"/>
      <c r="FO651" s="54"/>
      <c r="FP651" s="54"/>
      <c r="FQ651" s="54"/>
      <c r="FR651" s="54"/>
      <c r="FS651" s="54"/>
      <c r="FT651" s="54"/>
      <c r="FU651" s="54"/>
      <c r="FV651" s="54"/>
      <c r="FW651" s="54"/>
      <c r="FX651" s="54"/>
      <c r="FY651" s="54"/>
      <c r="FZ651" s="54"/>
      <c r="GA651" s="54"/>
      <c r="GB651" s="54"/>
      <c r="GC651" s="54"/>
      <c r="GD651" s="54"/>
      <c r="GE651" s="54"/>
      <c r="GF651" s="54"/>
      <c r="GG651" s="54"/>
      <c r="GH651" s="54"/>
      <c r="GI651" s="54"/>
      <c r="GJ651" s="54"/>
      <c r="GK651" s="54"/>
      <c r="GL651" s="54"/>
      <c r="GM651" s="54"/>
      <c r="GN651" s="54"/>
      <c r="GO651" s="54"/>
      <c r="GP651" s="54"/>
      <c r="GQ651" s="54"/>
      <c r="GR651" s="54"/>
      <c r="GS651" s="54"/>
      <c r="GT651" s="54"/>
      <c r="GU651" s="54"/>
      <c r="GV651" s="54"/>
      <c r="GW651" s="54"/>
      <c r="GX651" s="54"/>
      <c r="GY651" s="54"/>
      <c r="GZ651" s="54"/>
      <c r="HA651" s="54"/>
      <c r="HB651" s="54"/>
      <c r="HC651" s="54"/>
      <c r="HD651" s="54"/>
      <c r="HE651" s="54"/>
      <c r="HF651" s="54"/>
      <c r="HG651" s="54"/>
      <c r="HH651" s="54"/>
      <c r="HI651" s="54"/>
      <c r="HJ651" s="54"/>
      <c r="HK651" s="54"/>
      <c r="HL651" s="54"/>
      <c r="HM651" s="54"/>
      <c r="HN651" s="54"/>
      <c r="HO651" s="54"/>
      <c r="HP651" s="54"/>
      <c r="HQ651" s="54"/>
      <c r="HR651" s="54"/>
      <c r="HS651" s="54"/>
      <c r="HT651" s="54"/>
      <c r="HU651" s="54"/>
      <c r="HV651" s="54"/>
      <c r="HW651" s="54"/>
      <c r="HX651" s="54"/>
      <c r="HY651" s="54"/>
      <c r="HZ651" s="54"/>
      <c r="IA651" s="54"/>
      <c r="IB651" s="54"/>
      <c r="IC651" s="54"/>
      <c r="ID651" s="54"/>
      <c r="IE651" s="54"/>
      <c r="IF651" s="54"/>
      <c r="IG651" s="54"/>
      <c r="IH651" s="54"/>
      <c r="II651" s="54"/>
      <c r="IJ651" s="54"/>
      <c r="IK651" s="54"/>
      <c r="IL651" s="54"/>
      <c r="IM651" s="54"/>
      <c r="IN651" s="54"/>
      <c r="IO651" s="54"/>
      <c r="IP651" s="54"/>
      <c r="IQ651" s="54"/>
      <c r="IR651" s="54"/>
      <c r="IS651" s="54"/>
      <c r="IT651" s="54"/>
      <c r="IU651" s="54"/>
      <c r="IV651" s="54"/>
      <c r="IW651" s="54"/>
      <c r="IX651" s="54"/>
      <c r="IY651" s="54"/>
      <c r="IZ651" s="54"/>
      <c r="JA651" s="54"/>
      <c r="JB651" s="54"/>
      <c r="JC651" s="54"/>
      <c r="JD651" s="54"/>
      <c r="JE651" s="54"/>
      <c r="JF651" s="54"/>
      <c r="JG651" s="54"/>
      <c r="JH651" s="54"/>
      <c r="JI651" s="54"/>
      <c r="JJ651" s="54"/>
      <c r="JK651" s="54"/>
      <c r="JL651" s="54"/>
      <c r="JM651" s="54"/>
      <c r="JN651" s="54"/>
      <c r="JO651" s="54"/>
      <c r="JP651" s="54"/>
      <c r="JQ651" s="54"/>
      <c r="JR651" s="54"/>
      <c r="JS651" s="54"/>
      <c r="JT651" s="54"/>
      <c r="JU651" s="54"/>
      <c r="JV651" s="54"/>
      <c r="JW651" s="54"/>
      <c r="JX651" s="54"/>
      <c r="JY651" s="54"/>
      <c r="JZ651" s="54"/>
      <c r="KA651" s="54"/>
      <c r="KB651" s="54"/>
      <c r="KC651" s="54"/>
      <c r="KD651" s="54"/>
      <c r="KE651" s="54"/>
      <c r="KF651" s="54"/>
      <c r="KG651" s="54"/>
      <c r="KH651" s="54"/>
      <c r="KI651" s="54"/>
      <c r="KJ651" s="54"/>
      <c r="KK651" s="54"/>
      <c r="KL651" s="54"/>
      <c r="KM651" s="54"/>
      <c r="KN651" s="54"/>
      <c r="KO651" s="54"/>
      <c r="KP651" s="54"/>
      <c r="KQ651" s="54"/>
      <c r="KR651" s="54"/>
      <c r="KS651" s="54"/>
      <c r="KT651" s="54"/>
      <c r="KU651" s="54"/>
      <c r="KV651" s="54"/>
      <c r="KW651" s="54"/>
      <c r="KX651" s="54"/>
      <c r="KY651" s="54"/>
      <c r="KZ651" s="54"/>
      <c r="LA651" s="54"/>
      <c r="LB651" s="54"/>
      <c r="LC651" s="54"/>
      <c r="LD651" s="54"/>
      <c r="LE651" s="54"/>
      <c r="LF651" s="54"/>
      <c r="LG651" s="54"/>
      <c r="LH651" s="54"/>
      <c r="LI651" s="54"/>
      <c r="LJ651" s="54"/>
      <c r="LK651" s="54"/>
      <c r="LL651" s="54"/>
      <c r="LM651" s="54"/>
      <c r="LN651" s="54"/>
      <c r="LO651" s="54"/>
      <c r="LP651" s="54"/>
      <c r="LQ651" s="54"/>
      <c r="LR651" s="54"/>
      <c r="LS651" s="54"/>
      <c r="LT651" s="54"/>
      <c r="LU651" s="54"/>
      <c r="LV651" s="54"/>
      <c r="LW651" s="54"/>
      <c r="LX651" s="54"/>
      <c r="LY651" s="54"/>
      <c r="LZ651" s="54"/>
      <c r="MA651" s="54"/>
      <c r="MB651" s="54"/>
      <c r="MC651" s="54"/>
      <c r="MD651" s="54"/>
      <c r="ME651" s="54"/>
      <c r="MF651" s="54"/>
      <c r="MG651" s="54"/>
      <c r="MH651" s="54"/>
      <c r="MI651" s="54"/>
      <c r="MJ651" s="54"/>
      <c r="MK651" s="54"/>
      <c r="ML651" s="54"/>
      <c r="MM651" s="54"/>
      <c r="MN651" s="54"/>
      <c r="MO651" s="54"/>
      <c r="MP651" s="54"/>
      <c r="MQ651" s="54"/>
      <c r="MR651" s="54"/>
      <c r="MS651" s="54"/>
      <c r="MT651" s="54"/>
      <c r="MU651" s="54"/>
      <c r="MV651" s="54"/>
      <c r="MW651" s="54"/>
      <c r="MX651" s="54"/>
      <c r="MY651" s="54"/>
      <c r="MZ651" s="54"/>
      <c r="NA651" s="54"/>
      <c r="NB651" s="54"/>
      <c r="NC651" s="54"/>
      <c r="ND651" s="54"/>
      <c r="NE651" s="54"/>
      <c r="NF651" s="54"/>
      <c r="NG651" s="54"/>
      <c r="NH651" s="54"/>
      <c r="NI651" s="54"/>
      <c r="NJ651" s="54"/>
      <c r="NK651" s="54"/>
      <c r="NL651" s="54"/>
      <c r="NM651" s="54"/>
      <c r="NN651" s="54"/>
      <c r="NO651" s="54"/>
      <c r="NP651" s="54"/>
      <c r="NQ651" s="54"/>
      <c r="NR651" s="54"/>
      <c r="NS651" s="54"/>
      <c r="NT651" s="54"/>
      <c r="NU651" s="54"/>
      <c r="NV651" s="54"/>
      <c r="NW651" s="54"/>
      <c r="NX651" s="54"/>
      <c r="NY651" s="54"/>
      <c r="NZ651" s="54"/>
      <c r="OA651" s="54"/>
      <c r="OB651" s="54"/>
      <c r="OC651" s="54"/>
      <c r="OD651" s="54"/>
      <c r="OE651" s="54"/>
      <c r="OF651" s="54"/>
      <c r="OG651" s="54"/>
      <c r="OH651" s="54"/>
      <c r="OI651" s="54"/>
      <c r="OJ651" s="54"/>
      <c r="OK651" s="54"/>
      <c r="OL651" s="54"/>
      <c r="OM651" s="54"/>
      <c r="ON651" s="54"/>
      <c r="OO651" s="54"/>
      <c r="OP651" s="54"/>
      <c r="OQ651" s="54"/>
      <c r="OR651" s="54"/>
      <c r="OS651" s="54"/>
      <c r="OT651" s="54"/>
      <c r="OU651" s="54"/>
      <c r="OV651" s="54"/>
      <c r="OW651" s="54"/>
      <c r="OX651" s="54"/>
      <c r="OY651" s="54"/>
      <c r="OZ651" s="54"/>
      <c r="PA651" s="54"/>
      <c r="PB651" s="54"/>
      <c r="PC651" s="54"/>
      <c r="PD651" s="54"/>
      <c r="PE651" s="54"/>
      <c r="PF651" s="54"/>
      <c r="PG651" s="54"/>
      <c r="PH651" s="54"/>
      <c r="PI651" s="54"/>
      <c r="PJ651" s="54"/>
      <c r="PK651" s="54"/>
      <c r="PL651" s="54"/>
      <c r="PM651" s="54"/>
      <c r="PN651" s="54"/>
      <c r="PO651" s="54"/>
      <c r="PP651" s="54"/>
      <c r="PQ651" s="54"/>
      <c r="PR651" s="54"/>
      <c r="PS651" s="54"/>
      <c r="PT651" s="54"/>
      <c r="PU651" s="54"/>
      <c r="PV651" s="54"/>
      <c r="PW651" s="54"/>
      <c r="PX651" s="54"/>
      <c r="PY651" s="54"/>
      <c r="PZ651" s="54"/>
      <c r="QA651" s="54"/>
      <c r="QB651" s="54"/>
      <c r="QC651" s="54"/>
      <c r="QD651" s="54"/>
      <c r="QE651" s="54"/>
      <c r="QF651" s="54"/>
      <c r="QG651" s="54"/>
      <c r="QH651" s="54"/>
      <c r="QI651" s="54"/>
      <c r="QJ651" s="54"/>
      <c r="QK651" s="54"/>
      <c r="QL651" s="54"/>
      <c r="QM651" s="54"/>
      <c r="QN651" s="54"/>
      <c r="QO651" s="54"/>
      <c r="QP651" s="54"/>
      <c r="QQ651" s="54"/>
      <c r="QR651" s="54"/>
      <c r="QS651" s="54"/>
      <c r="QT651" s="54"/>
      <c r="QU651" s="54"/>
      <c r="QV651" s="54"/>
      <c r="QW651" s="54"/>
      <c r="QX651" s="54"/>
      <c r="QY651" s="54"/>
      <c r="QZ651" s="54"/>
      <c r="RA651" s="54"/>
      <c r="RB651" s="54"/>
      <c r="RC651" s="54"/>
      <c r="RD651" s="54"/>
      <c r="RE651" s="54"/>
      <c r="RF651" s="54"/>
      <c r="RG651" s="54"/>
      <c r="RH651" s="54"/>
      <c r="RI651" s="54"/>
      <c r="RJ651" s="54"/>
      <c r="RK651" s="54"/>
      <c r="RL651" s="54"/>
      <c r="RM651" s="54"/>
      <c r="RN651" s="54"/>
      <c r="RO651" s="54"/>
      <c r="RP651" s="54"/>
      <c r="RQ651" s="54"/>
      <c r="RR651" s="54"/>
      <c r="RS651" s="54"/>
      <c r="RT651" s="54"/>
      <c r="RU651" s="54"/>
      <c r="RV651" s="54"/>
      <c r="RW651" s="54"/>
      <c r="RX651" s="54"/>
      <c r="RY651" s="54"/>
      <c r="RZ651" s="54"/>
      <c r="SA651" s="54"/>
      <c r="SB651" s="54"/>
      <c r="SC651" s="54"/>
      <c r="SD651" s="54"/>
      <c r="SE651" s="54"/>
      <c r="SF651" s="54"/>
      <c r="SG651" s="54"/>
      <c r="SH651" s="54"/>
      <c r="SI651" s="54"/>
      <c r="SJ651" s="54"/>
      <c r="SK651" s="54"/>
      <c r="SL651" s="54"/>
      <c r="SM651" s="54"/>
      <c r="SN651" s="54"/>
      <c r="SO651" s="54"/>
      <c r="SP651" s="54"/>
      <c r="SQ651" s="54"/>
      <c r="SR651" s="54"/>
      <c r="SS651" s="54"/>
      <c r="ST651" s="54"/>
      <c r="SU651" s="54"/>
      <c r="SV651" s="54"/>
      <c r="SW651" s="54"/>
      <c r="SX651" s="54"/>
      <c r="SY651" s="54"/>
      <c r="SZ651" s="54"/>
      <c r="TA651" s="54"/>
      <c r="TB651" s="54"/>
      <c r="TC651" s="54"/>
      <c r="TD651" s="54"/>
      <c r="TE651" s="54"/>
      <c r="TF651" s="54"/>
      <c r="TG651" s="54"/>
      <c r="TH651" s="54"/>
      <c r="TI651" s="54"/>
      <c r="TJ651" s="54"/>
      <c r="TK651" s="54"/>
      <c r="TL651" s="54"/>
      <c r="TM651" s="54"/>
      <c r="TN651" s="54"/>
      <c r="TO651" s="54"/>
      <c r="TP651" s="54"/>
      <c r="TQ651" s="54"/>
      <c r="TR651" s="54"/>
      <c r="TS651" s="54"/>
      <c r="TT651" s="54"/>
      <c r="TU651" s="54"/>
      <c r="TV651" s="54"/>
      <c r="TW651" s="54"/>
      <c r="TX651" s="54"/>
      <c r="TY651" s="54"/>
      <c r="TZ651" s="54"/>
      <c r="UA651" s="54"/>
      <c r="UB651" s="54"/>
      <c r="UC651" s="54"/>
      <c r="UD651" s="54"/>
      <c r="UE651" s="54"/>
      <c r="UF651" s="54"/>
      <c r="UG651" s="54"/>
      <c r="UH651" s="54"/>
      <c r="UI651" s="54"/>
      <c r="UJ651" s="54"/>
      <c r="UK651" s="54"/>
      <c r="UL651" s="54"/>
      <c r="UM651" s="54"/>
      <c r="UN651" s="54"/>
      <c r="UO651" s="54"/>
      <c r="UP651" s="54"/>
      <c r="UQ651" s="54"/>
      <c r="UR651" s="54"/>
      <c r="US651" s="54"/>
      <c r="UT651" s="54"/>
      <c r="UU651" s="54"/>
      <c r="UV651" s="54"/>
      <c r="UW651" s="54"/>
      <c r="UX651" s="54"/>
      <c r="UY651" s="54"/>
      <c r="UZ651" s="54"/>
      <c r="VA651" s="54"/>
      <c r="VB651" s="54"/>
      <c r="VC651" s="54"/>
      <c r="VD651" s="54"/>
      <c r="VE651" s="54"/>
      <c r="VF651" s="54"/>
      <c r="VG651" s="54"/>
      <c r="VH651" s="54"/>
      <c r="VI651" s="54"/>
      <c r="VJ651" s="54"/>
      <c r="VK651" s="54"/>
      <c r="VL651" s="54"/>
      <c r="VM651" s="54"/>
      <c r="VN651" s="54"/>
      <c r="VO651" s="54"/>
      <c r="VP651" s="54"/>
      <c r="VQ651" s="54"/>
      <c r="VR651" s="54"/>
      <c r="VS651" s="54"/>
      <c r="VT651" s="54"/>
      <c r="VU651" s="54"/>
      <c r="VV651" s="54"/>
      <c r="VW651" s="54"/>
      <c r="VX651" s="54"/>
      <c r="VY651" s="54"/>
      <c r="VZ651" s="54"/>
      <c r="WA651" s="54"/>
      <c r="WB651" s="54"/>
      <c r="WC651" s="54"/>
      <c r="WD651" s="54"/>
      <c r="WE651" s="54"/>
      <c r="WF651" s="54"/>
      <c r="WG651" s="54"/>
      <c r="WH651" s="54"/>
      <c r="WI651" s="54"/>
      <c r="WJ651" s="54"/>
      <c r="WK651" s="54"/>
      <c r="WL651" s="54"/>
      <c r="WM651" s="54"/>
      <c r="WN651" s="54"/>
      <c r="WO651" s="54"/>
      <c r="WP651" s="54"/>
      <c r="WQ651" s="54"/>
      <c r="WR651" s="54"/>
      <c r="WS651" s="54"/>
      <c r="WT651" s="54"/>
      <c r="WU651" s="54"/>
      <c r="WV651" s="54"/>
      <c r="WW651" s="54"/>
      <c r="WX651" s="54"/>
      <c r="WY651" s="54"/>
      <c r="WZ651" s="54"/>
      <c r="XA651" s="54"/>
      <c r="XB651" s="54"/>
      <c r="XC651" s="54"/>
      <c r="XD651" s="54"/>
      <c r="XE651" s="54"/>
      <c r="XF651" s="54"/>
      <c r="XG651" s="54"/>
      <c r="XH651" s="54"/>
      <c r="XI651" s="54"/>
      <c r="XJ651" s="54"/>
      <c r="XK651" s="54"/>
      <c r="XL651" s="54"/>
      <c r="XM651" s="54"/>
      <c r="XN651" s="54"/>
      <c r="XO651" s="54"/>
      <c r="XP651" s="54"/>
      <c r="XQ651" s="54"/>
      <c r="XR651" s="54"/>
      <c r="XS651" s="54"/>
      <c r="XT651" s="54"/>
      <c r="XU651" s="54"/>
      <c r="XV651" s="54"/>
      <c r="XW651" s="54"/>
      <c r="XX651" s="54"/>
      <c r="XY651" s="54"/>
      <c r="XZ651" s="54"/>
      <c r="YA651" s="54"/>
      <c r="YB651" s="54"/>
      <c r="YC651" s="54"/>
      <c r="YD651" s="54"/>
      <c r="YE651" s="54"/>
      <c r="YF651" s="54"/>
      <c r="YG651" s="54"/>
      <c r="YH651" s="54"/>
      <c r="YI651" s="54"/>
      <c r="YJ651" s="54"/>
      <c r="YK651" s="54"/>
      <c r="YL651" s="54"/>
      <c r="YM651" s="54"/>
      <c r="YN651" s="54"/>
      <c r="YO651" s="54"/>
      <c r="YP651" s="54"/>
      <c r="YQ651" s="54"/>
      <c r="YR651" s="54"/>
      <c r="YS651" s="54"/>
      <c r="YT651" s="54"/>
      <c r="YU651" s="54"/>
      <c r="YV651" s="54"/>
      <c r="YW651" s="54"/>
      <c r="YX651" s="54"/>
      <c r="YY651" s="54"/>
      <c r="YZ651" s="54"/>
      <c r="ZA651" s="54"/>
      <c r="ZB651" s="54"/>
      <c r="ZC651" s="54"/>
      <c r="ZD651" s="54"/>
      <c r="ZE651" s="54"/>
      <c r="ZF651" s="54"/>
      <c r="ZG651" s="54"/>
      <c r="ZH651" s="54"/>
      <c r="ZI651" s="54"/>
      <c r="ZJ651" s="54"/>
      <c r="ZK651" s="54"/>
      <c r="ZL651" s="54"/>
      <c r="ZM651" s="54"/>
      <c r="ZN651" s="54"/>
      <c r="ZO651" s="54"/>
      <c r="ZP651" s="54"/>
      <c r="ZQ651" s="54"/>
      <c r="ZR651" s="54"/>
      <c r="ZS651" s="54"/>
      <c r="ZT651" s="54"/>
      <c r="ZU651" s="54"/>
      <c r="ZV651" s="54"/>
      <c r="ZW651" s="54"/>
      <c r="ZX651" s="54"/>
      <c r="ZY651" s="54"/>
      <c r="ZZ651" s="54"/>
    </row>
    <row r="652" spans="1:702" x14ac:dyDescent="0.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  <c r="CW652" s="54"/>
      <c r="CX652" s="54"/>
      <c r="CY652" s="54"/>
      <c r="CZ652" s="54"/>
      <c r="DA652" s="54"/>
      <c r="DB652" s="54"/>
      <c r="DC652" s="54"/>
      <c r="DD652" s="54"/>
      <c r="DE652" s="54"/>
      <c r="DF652" s="54"/>
      <c r="DG652" s="54"/>
      <c r="DH652" s="54"/>
      <c r="DI652" s="54"/>
      <c r="DJ652" s="54"/>
      <c r="DK652" s="54"/>
      <c r="DL652" s="54"/>
      <c r="DM652" s="54"/>
      <c r="DN652" s="54"/>
      <c r="DO652" s="54"/>
      <c r="DP652" s="54"/>
      <c r="DQ652" s="54"/>
      <c r="DR652" s="54"/>
      <c r="DS652" s="54"/>
      <c r="DT652" s="54"/>
      <c r="DU652" s="54"/>
      <c r="DV652" s="54"/>
      <c r="DW652" s="54"/>
      <c r="DX652" s="54"/>
      <c r="DY652" s="54"/>
      <c r="DZ652" s="54"/>
      <c r="EA652" s="54"/>
      <c r="EB652" s="54"/>
      <c r="EC652" s="54"/>
      <c r="ED652" s="54"/>
      <c r="EE652" s="54"/>
      <c r="EF652" s="54"/>
      <c r="EG652" s="54"/>
      <c r="EH652" s="54"/>
      <c r="EI652" s="54"/>
      <c r="EJ652" s="54"/>
      <c r="EK652" s="54"/>
      <c r="EL652" s="54"/>
      <c r="EM652" s="54"/>
      <c r="EN652" s="54"/>
      <c r="EO652" s="54"/>
      <c r="EP652" s="54"/>
      <c r="EQ652" s="54"/>
      <c r="ER652" s="54"/>
      <c r="ES652" s="54"/>
      <c r="ET652" s="54"/>
      <c r="EU652" s="54"/>
      <c r="EV652" s="54"/>
      <c r="EW652" s="54"/>
      <c r="EX652" s="54"/>
      <c r="EY652" s="54"/>
      <c r="EZ652" s="54"/>
      <c r="FA652" s="54"/>
      <c r="FB652" s="54"/>
      <c r="FC652" s="54"/>
      <c r="FD652" s="54"/>
      <c r="FE652" s="54"/>
      <c r="FF652" s="54"/>
      <c r="FG652" s="54"/>
      <c r="FH652" s="54"/>
      <c r="FI652" s="54"/>
      <c r="FJ652" s="54"/>
      <c r="FK652" s="54"/>
      <c r="FL652" s="54"/>
      <c r="FM652" s="54"/>
      <c r="FN652" s="54"/>
      <c r="FO652" s="54"/>
      <c r="FP652" s="54"/>
      <c r="FQ652" s="54"/>
      <c r="FR652" s="54"/>
      <c r="FS652" s="54"/>
      <c r="FT652" s="54"/>
      <c r="FU652" s="54"/>
      <c r="FV652" s="54"/>
      <c r="FW652" s="54"/>
      <c r="FX652" s="54"/>
      <c r="FY652" s="54"/>
      <c r="FZ652" s="54"/>
      <c r="GA652" s="54"/>
      <c r="GB652" s="54"/>
      <c r="GC652" s="54"/>
      <c r="GD652" s="54"/>
      <c r="GE652" s="54"/>
      <c r="GF652" s="54"/>
      <c r="GG652" s="54"/>
      <c r="GH652" s="54"/>
      <c r="GI652" s="54"/>
      <c r="GJ652" s="54"/>
      <c r="GK652" s="54"/>
      <c r="GL652" s="54"/>
      <c r="GM652" s="54"/>
      <c r="GN652" s="54"/>
      <c r="GO652" s="54"/>
      <c r="GP652" s="54"/>
      <c r="GQ652" s="54"/>
      <c r="GR652" s="54"/>
      <c r="GS652" s="54"/>
      <c r="GT652" s="54"/>
      <c r="GU652" s="54"/>
      <c r="GV652" s="54"/>
      <c r="GW652" s="54"/>
      <c r="GX652" s="54"/>
      <c r="GY652" s="54"/>
      <c r="GZ652" s="54"/>
      <c r="HA652" s="54"/>
      <c r="HB652" s="54"/>
      <c r="HC652" s="54"/>
      <c r="HD652" s="54"/>
      <c r="HE652" s="54"/>
      <c r="HF652" s="54"/>
      <c r="HG652" s="54"/>
      <c r="HH652" s="54"/>
      <c r="HI652" s="54"/>
      <c r="HJ652" s="54"/>
      <c r="HK652" s="54"/>
      <c r="HL652" s="54"/>
      <c r="HM652" s="54"/>
      <c r="HN652" s="54"/>
      <c r="HO652" s="54"/>
      <c r="HP652" s="54"/>
      <c r="HQ652" s="54"/>
      <c r="HR652" s="54"/>
      <c r="HS652" s="54"/>
      <c r="HT652" s="54"/>
      <c r="HU652" s="54"/>
      <c r="HV652" s="54"/>
      <c r="HW652" s="54"/>
      <c r="HX652" s="54"/>
      <c r="HY652" s="54"/>
      <c r="HZ652" s="54"/>
      <c r="IA652" s="54"/>
      <c r="IB652" s="54"/>
      <c r="IC652" s="54"/>
      <c r="ID652" s="54"/>
      <c r="IE652" s="54"/>
      <c r="IF652" s="54"/>
      <c r="IG652" s="54"/>
      <c r="IH652" s="54"/>
      <c r="II652" s="54"/>
      <c r="IJ652" s="54"/>
      <c r="IK652" s="54"/>
      <c r="IL652" s="54"/>
      <c r="IM652" s="54"/>
      <c r="IN652" s="54"/>
      <c r="IO652" s="54"/>
      <c r="IP652" s="54"/>
      <c r="IQ652" s="54"/>
      <c r="IR652" s="54"/>
      <c r="IS652" s="54"/>
      <c r="IT652" s="54"/>
      <c r="IU652" s="54"/>
      <c r="IV652" s="54"/>
      <c r="IW652" s="54"/>
      <c r="IX652" s="54"/>
      <c r="IY652" s="54"/>
      <c r="IZ652" s="54"/>
      <c r="JA652" s="54"/>
      <c r="JB652" s="54"/>
      <c r="JC652" s="54"/>
      <c r="JD652" s="54"/>
      <c r="JE652" s="54"/>
      <c r="JF652" s="54"/>
      <c r="JG652" s="54"/>
      <c r="JH652" s="54"/>
      <c r="JI652" s="54"/>
      <c r="JJ652" s="54"/>
      <c r="JK652" s="54"/>
      <c r="JL652" s="54"/>
      <c r="JM652" s="54"/>
      <c r="JN652" s="54"/>
      <c r="JO652" s="54"/>
      <c r="JP652" s="54"/>
      <c r="JQ652" s="54"/>
      <c r="JR652" s="54"/>
      <c r="JS652" s="54"/>
      <c r="JT652" s="54"/>
      <c r="JU652" s="54"/>
      <c r="JV652" s="54"/>
      <c r="JW652" s="54"/>
      <c r="JX652" s="54"/>
      <c r="JY652" s="54"/>
      <c r="JZ652" s="54"/>
      <c r="KA652" s="54"/>
      <c r="KB652" s="54"/>
      <c r="KC652" s="54"/>
      <c r="KD652" s="54"/>
      <c r="KE652" s="54"/>
      <c r="KF652" s="54"/>
      <c r="KG652" s="54"/>
      <c r="KH652" s="54"/>
      <c r="KI652" s="54"/>
      <c r="KJ652" s="54"/>
      <c r="KK652" s="54"/>
      <c r="KL652" s="54"/>
      <c r="KM652" s="54"/>
      <c r="KN652" s="54"/>
      <c r="KO652" s="54"/>
      <c r="KP652" s="54"/>
      <c r="KQ652" s="54"/>
      <c r="KR652" s="54"/>
      <c r="KS652" s="54"/>
      <c r="KT652" s="54"/>
      <c r="KU652" s="54"/>
      <c r="KV652" s="54"/>
      <c r="KW652" s="54"/>
      <c r="KX652" s="54"/>
      <c r="KY652" s="54"/>
      <c r="KZ652" s="54"/>
      <c r="LA652" s="54"/>
      <c r="LB652" s="54"/>
      <c r="LC652" s="54"/>
      <c r="LD652" s="54"/>
      <c r="LE652" s="54"/>
      <c r="LF652" s="54"/>
      <c r="LG652" s="54"/>
      <c r="LH652" s="54"/>
      <c r="LI652" s="54"/>
      <c r="LJ652" s="54"/>
      <c r="LK652" s="54"/>
      <c r="LL652" s="54"/>
      <c r="LM652" s="54"/>
      <c r="LN652" s="54"/>
      <c r="LO652" s="54"/>
      <c r="LP652" s="54"/>
      <c r="LQ652" s="54"/>
      <c r="LR652" s="54"/>
      <c r="LS652" s="54"/>
      <c r="LT652" s="54"/>
      <c r="LU652" s="54"/>
      <c r="LV652" s="54"/>
      <c r="LW652" s="54"/>
      <c r="LX652" s="54"/>
      <c r="LY652" s="54"/>
      <c r="LZ652" s="54"/>
      <c r="MA652" s="54"/>
      <c r="MB652" s="54"/>
      <c r="MC652" s="54"/>
      <c r="MD652" s="54"/>
      <c r="ME652" s="54"/>
      <c r="MF652" s="54"/>
      <c r="MG652" s="54"/>
      <c r="MH652" s="54"/>
      <c r="MI652" s="54"/>
      <c r="MJ652" s="54"/>
      <c r="MK652" s="54"/>
      <c r="ML652" s="54"/>
      <c r="MM652" s="54"/>
      <c r="MN652" s="54"/>
      <c r="MO652" s="54"/>
      <c r="MP652" s="54"/>
      <c r="MQ652" s="54"/>
      <c r="MR652" s="54"/>
      <c r="MS652" s="54"/>
      <c r="MT652" s="54"/>
      <c r="MU652" s="54"/>
      <c r="MV652" s="54"/>
      <c r="MW652" s="54"/>
      <c r="MX652" s="54"/>
      <c r="MY652" s="54"/>
      <c r="MZ652" s="54"/>
      <c r="NA652" s="54"/>
      <c r="NB652" s="54"/>
      <c r="NC652" s="54"/>
      <c r="ND652" s="54"/>
      <c r="NE652" s="54"/>
      <c r="NF652" s="54"/>
      <c r="NG652" s="54"/>
      <c r="NH652" s="54"/>
      <c r="NI652" s="54"/>
      <c r="NJ652" s="54"/>
      <c r="NK652" s="54"/>
      <c r="NL652" s="54"/>
      <c r="NM652" s="54"/>
      <c r="NN652" s="54"/>
      <c r="NO652" s="54"/>
      <c r="NP652" s="54"/>
      <c r="NQ652" s="54"/>
      <c r="NR652" s="54"/>
      <c r="NS652" s="54"/>
      <c r="NT652" s="54"/>
      <c r="NU652" s="54"/>
      <c r="NV652" s="54"/>
      <c r="NW652" s="54"/>
      <c r="NX652" s="54"/>
      <c r="NY652" s="54"/>
      <c r="NZ652" s="54"/>
      <c r="OA652" s="54"/>
      <c r="OB652" s="54"/>
      <c r="OC652" s="54"/>
      <c r="OD652" s="54"/>
      <c r="OE652" s="54"/>
      <c r="OF652" s="54"/>
      <c r="OG652" s="54"/>
      <c r="OH652" s="54"/>
      <c r="OI652" s="54"/>
      <c r="OJ652" s="54"/>
      <c r="OK652" s="54"/>
      <c r="OL652" s="54"/>
      <c r="OM652" s="54"/>
      <c r="ON652" s="54"/>
      <c r="OO652" s="54"/>
      <c r="OP652" s="54"/>
      <c r="OQ652" s="54"/>
      <c r="OR652" s="54"/>
      <c r="OS652" s="54"/>
      <c r="OT652" s="54"/>
      <c r="OU652" s="54"/>
      <c r="OV652" s="54"/>
      <c r="OW652" s="54"/>
      <c r="OX652" s="54"/>
      <c r="OY652" s="54"/>
      <c r="OZ652" s="54"/>
      <c r="PA652" s="54"/>
      <c r="PB652" s="54"/>
      <c r="PC652" s="54"/>
      <c r="PD652" s="54"/>
      <c r="PE652" s="54"/>
      <c r="PF652" s="54"/>
      <c r="PG652" s="54"/>
      <c r="PH652" s="54"/>
      <c r="PI652" s="54"/>
      <c r="PJ652" s="54"/>
      <c r="PK652" s="54"/>
      <c r="PL652" s="54"/>
      <c r="PM652" s="54"/>
      <c r="PN652" s="54"/>
      <c r="PO652" s="54"/>
      <c r="PP652" s="54"/>
      <c r="PQ652" s="54"/>
      <c r="PR652" s="54"/>
      <c r="PS652" s="54"/>
      <c r="PT652" s="54"/>
      <c r="PU652" s="54"/>
      <c r="PV652" s="54"/>
      <c r="PW652" s="54"/>
      <c r="PX652" s="54"/>
      <c r="PY652" s="54"/>
      <c r="PZ652" s="54"/>
      <c r="QA652" s="54"/>
      <c r="QB652" s="54"/>
      <c r="QC652" s="54"/>
      <c r="QD652" s="54"/>
      <c r="QE652" s="54"/>
      <c r="QF652" s="54"/>
      <c r="QG652" s="54"/>
      <c r="QH652" s="54"/>
      <c r="QI652" s="54"/>
      <c r="QJ652" s="54"/>
      <c r="QK652" s="54"/>
      <c r="QL652" s="54"/>
      <c r="QM652" s="54"/>
      <c r="QN652" s="54"/>
      <c r="QO652" s="54"/>
      <c r="QP652" s="54"/>
      <c r="QQ652" s="54"/>
      <c r="QR652" s="54"/>
      <c r="QS652" s="54"/>
      <c r="QT652" s="54"/>
      <c r="QU652" s="54"/>
      <c r="QV652" s="54"/>
      <c r="QW652" s="54"/>
      <c r="QX652" s="54"/>
      <c r="QY652" s="54"/>
      <c r="QZ652" s="54"/>
      <c r="RA652" s="54"/>
      <c r="RB652" s="54"/>
      <c r="RC652" s="54"/>
      <c r="RD652" s="54"/>
      <c r="RE652" s="54"/>
      <c r="RF652" s="54"/>
      <c r="RG652" s="54"/>
      <c r="RH652" s="54"/>
      <c r="RI652" s="54"/>
      <c r="RJ652" s="54"/>
      <c r="RK652" s="54"/>
      <c r="RL652" s="54"/>
      <c r="RM652" s="54"/>
      <c r="RN652" s="54"/>
      <c r="RO652" s="54"/>
      <c r="RP652" s="54"/>
      <c r="RQ652" s="54"/>
      <c r="RR652" s="54"/>
      <c r="RS652" s="54"/>
      <c r="RT652" s="54"/>
      <c r="RU652" s="54"/>
      <c r="RV652" s="54"/>
      <c r="RW652" s="54"/>
      <c r="RX652" s="54"/>
      <c r="RY652" s="54"/>
      <c r="RZ652" s="54"/>
      <c r="SA652" s="54"/>
      <c r="SB652" s="54"/>
      <c r="SC652" s="54"/>
      <c r="SD652" s="54"/>
      <c r="SE652" s="54"/>
      <c r="SF652" s="54"/>
      <c r="SG652" s="54"/>
      <c r="SH652" s="54"/>
      <c r="SI652" s="54"/>
      <c r="SJ652" s="54"/>
      <c r="SK652" s="54"/>
      <c r="SL652" s="54"/>
      <c r="SM652" s="54"/>
      <c r="SN652" s="54"/>
      <c r="SO652" s="54"/>
      <c r="SP652" s="54"/>
      <c r="SQ652" s="54"/>
      <c r="SR652" s="54"/>
      <c r="SS652" s="54"/>
      <c r="ST652" s="54"/>
      <c r="SU652" s="54"/>
      <c r="SV652" s="54"/>
      <c r="SW652" s="54"/>
      <c r="SX652" s="54"/>
      <c r="SY652" s="54"/>
      <c r="SZ652" s="54"/>
      <c r="TA652" s="54"/>
      <c r="TB652" s="54"/>
      <c r="TC652" s="54"/>
      <c r="TD652" s="54"/>
      <c r="TE652" s="54"/>
      <c r="TF652" s="54"/>
      <c r="TG652" s="54"/>
      <c r="TH652" s="54"/>
      <c r="TI652" s="54"/>
      <c r="TJ652" s="54"/>
      <c r="TK652" s="54"/>
      <c r="TL652" s="54"/>
      <c r="TM652" s="54"/>
      <c r="TN652" s="54"/>
      <c r="TO652" s="54"/>
      <c r="TP652" s="54"/>
      <c r="TQ652" s="54"/>
      <c r="TR652" s="54"/>
      <c r="TS652" s="54"/>
      <c r="TT652" s="54"/>
      <c r="TU652" s="54"/>
      <c r="TV652" s="54"/>
      <c r="TW652" s="54"/>
      <c r="TX652" s="54"/>
      <c r="TY652" s="54"/>
      <c r="TZ652" s="54"/>
      <c r="UA652" s="54"/>
      <c r="UB652" s="54"/>
      <c r="UC652" s="54"/>
      <c r="UD652" s="54"/>
      <c r="UE652" s="54"/>
      <c r="UF652" s="54"/>
      <c r="UG652" s="54"/>
      <c r="UH652" s="54"/>
      <c r="UI652" s="54"/>
      <c r="UJ652" s="54"/>
      <c r="UK652" s="54"/>
      <c r="UL652" s="54"/>
      <c r="UM652" s="54"/>
      <c r="UN652" s="54"/>
      <c r="UO652" s="54"/>
      <c r="UP652" s="54"/>
      <c r="UQ652" s="54"/>
      <c r="UR652" s="54"/>
      <c r="US652" s="54"/>
      <c r="UT652" s="54"/>
      <c r="UU652" s="54"/>
      <c r="UV652" s="54"/>
      <c r="UW652" s="54"/>
      <c r="UX652" s="54"/>
      <c r="UY652" s="54"/>
      <c r="UZ652" s="54"/>
      <c r="VA652" s="54"/>
      <c r="VB652" s="54"/>
      <c r="VC652" s="54"/>
      <c r="VD652" s="54"/>
      <c r="VE652" s="54"/>
      <c r="VF652" s="54"/>
      <c r="VG652" s="54"/>
      <c r="VH652" s="54"/>
      <c r="VI652" s="54"/>
      <c r="VJ652" s="54"/>
      <c r="VK652" s="54"/>
      <c r="VL652" s="54"/>
      <c r="VM652" s="54"/>
      <c r="VN652" s="54"/>
      <c r="VO652" s="54"/>
      <c r="VP652" s="54"/>
      <c r="VQ652" s="54"/>
      <c r="VR652" s="54"/>
      <c r="VS652" s="54"/>
      <c r="VT652" s="54"/>
      <c r="VU652" s="54"/>
      <c r="VV652" s="54"/>
      <c r="VW652" s="54"/>
      <c r="VX652" s="54"/>
      <c r="VY652" s="54"/>
      <c r="VZ652" s="54"/>
      <c r="WA652" s="54"/>
      <c r="WB652" s="54"/>
      <c r="WC652" s="54"/>
      <c r="WD652" s="54"/>
      <c r="WE652" s="54"/>
      <c r="WF652" s="54"/>
      <c r="WG652" s="54"/>
      <c r="WH652" s="54"/>
      <c r="WI652" s="54"/>
      <c r="WJ652" s="54"/>
      <c r="WK652" s="54"/>
      <c r="WL652" s="54"/>
      <c r="WM652" s="54"/>
      <c r="WN652" s="54"/>
      <c r="WO652" s="54"/>
      <c r="WP652" s="54"/>
      <c r="WQ652" s="54"/>
      <c r="WR652" s="54"/>
      <c r="WS652" s="54"/>
      <c r="WT652" s="54"/>
      <c r="WU652" s="54"/>
      <c r="WV652" s="54"/>
      <c r="WW652" s="54"/>
      <c r="WX652" s="54"/>
      <c r="WY652" s="54"/>
      <c r="WZ652" s="54"/>
      <c r="XA652" s="54"/>
      <c r="XB652" s="54"/>
      <c r="XC652" s="54"/>
      <c r="XD652" s="54"/>
      <c r="XE652" s="54"/>
      <c r="XF652" s="54"/>
      <c r="XG652" s="54"/>
      <c r="XH652" s="54"/>
      <c r="XI652" s="54"/>
      <c r="XJ652" s="54"/>
      <c r="XK652" s="54"/>
      <c r="XL652" s="54"/>
      <c r="XM652" s="54"/>
      <c r="XN652" s="54"/>
      <c r="XO652" s="54"/>
      <c r="XP652" s="54"/>
      <c r="XQ652" s="54"/>
      <c r="XR652" s="54"/>
      <c r="XS652" s="54"/>
      <c r="XT652" s="54"/>
      <c r="XU652" s="54"/>
      <c r="XV652" s="54"/>
      <c r="XW652" s="54"/>
      <c r="XX652" s="54"/>
      <c r="XY652" s="54"/>
      <c r="XZ652" s="54"/>
      <c r="YA652" s="54"/>
      <c r="YB652" s="54"/>
      <c r="YC652" s="54"/>
      <c r="YD652" s="54"/>
      <c r="YE652" s="54"/>
      <c r="YF652" s="54"/>
      <c r="YG652" s="54"/>
      <c r="YH652" s="54"/>
      <c r="YI652" s="54"/>
      <c r="YJ652" s="54"/>
      <c r="YK652" s="54"/>
      <c r="YL652" s="54"/>
      <c r="YM652" s="54"/>
      <c r="YN652" s="54"/>
      <c r="YO652" s="54"/>
      <c r="YP652" s="54"/>
      <c r="YQ652" s="54"/>
      <c r="YR652" s="54"/>
      <c r="YS652" s="54"/>
      <c r="YT652" s="54"/>
      <c r="YU652" s="54"/>
      <c r="YV652" s="54"/>
      <c r="YW652" s="54"/>
      <c r="YX652" s="54"/>
      <c r="YY652" s="54"/>
      <c r="YZ652" s="54"/>
      <c r="ZA652" s="54"/>
      <c r="ZB652" s="54"/>
      <c r="ZC652" s="54"/>
      <c r="ZD652" s="54"/>
      <c r="ZE652" s="54"/>
      <c r="ZF652" s="54"/>
      <c r="ZG652" s="54"/>
      <c r="ZH652" s="54"/>
      <c r="ZI652" s="54"/>
      <c r="ZJ652" s="54"/>
      <c r="ZK652" s="54"/>
      <c r="ZL652" s="54"/>
      <c r="ZM652" s="54"/>
      <c r="ZN652" s="54"/>
      <c r="ZO652" s="54"/>
      <c r="ZP652" s="54"/>
      <c r="ZQ652" s="54"/>
      <c r="ZR652" s="54"/>
      <c r="ZS652" s="54"/>
      <c r="ZT652" s="54"/>
      <c r="ZU652" s="54"/>
      <c r="ZV652" s="54"/>
      <c r="ZW652" s="54"/>
      <c r="ZX652" s="54"/>
      <c r="ZY652" s="54"/>
      <c r="ZZ652" s="54"/>
    </row>
    <row r="653" spans="1:702" x14ac:dyDescent="0.2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  <c r="CW653" s="54"/>
      <c r="CX653" s="54"/>
      <c r="CY653" s="54"/>
      <c r="CZ653" s="54"/>
      <c r="DA653" s="54"/>
      <c r="DB653" s="54"/>
      <c r="DC653" s="54"/>
      <c r="DD653" s="54"/>
      <c r="DE653" s="54"/>
      <c r="DF653" s="54"/>
      <c r="DG653" s="54"/>
      <c r="DH653" s="54"/>
      <c r="DI653" s="54"/>
      <c r="DJ653" s="54"/>
      <c r="DK653" s="54"/>
      <c r="DL653" s="54"/>
      <c r="DM653" s="54"/>
      <c r="DN653" s="54"/>
      <c r="DO653" s="54"/>
      <c r="DP653" s="54"/>
      <c r="DQ653" s="54"/>
      <c r="DR653" s="54"/>
      <c r="DS653" s="54"/>
      <c r="DT653" s="54"/>
      <c r="DU653" s="54"/>
      <c r="DV653" s="54"/>
      <c r="DW653" s="54"/>
      <c r="DX653" s="54"/>
      <c r="DY653" s="54"/>
      <c r="DZ653" s="54"/>
      <c r="EA653" s="54"/>
      <c r="EB653" s="54"/>
      <c r="EC653" s="54"/>
      <c r="ED653" s="54"/>
      <c r="EE653" s="54"/>
      <c r="EF653" s="54"/>
      <c r="EG653" s="54"/>
      <c r="EH653" s="54"/>
      <c r="EI653" s="54"/>
      <c r="EJ653" s="54"/>
      <c r="EK653" s="54"/>
      <c r="EL653" s="54"/>
      <c r="EM653" s="54"/>
      <c r="EN653" s="54"/>
      <c r="EO653" s="54"/>
      <c r="EP653" s="54"/>
      <c r="EQ653" s="54"/>
      <c r="ER653" s="54"/>
      <c r="ES653" s="54"/>
      <c r="ET653" s="54"/>
      <c r="EU653" s="54"/>
      <c r="EV653" s="54"/>
      <c r="EW653" s="54"/>
      <c r="EX653" s="54"/>
      <c r="EY653" s="54"/>
      <c r="EZ653" s="54"/>
      <c r="FA653" s="54"/>
      <c r="FB653" s="54"/>
      <c r="FC653" s="54"/>
      <c r="FD653" s="54"/>
      <c r="FE653" s="54"/>
      <c r="FF653" s="54"/>
      <c r="FG653" s="54"/>
      <c r="FH653" s="54"/>
      <c r="FI653" s="54"/>
      <c r="FJ653" s="54"/>
      <c r="FK653" s="54"/>
      <c r="FL653" s="54"/>
      <c r="FM653" s="54"/>
      <c r="FN653" s="54"/>
      <c r="FO653" s="54"/>
      <c r="FP653" s="54"/>
      <c r="FQ653" s="54"/>
      <c r="FR653" s="54"/>
      <c r="FS653" s="54"/>
      <c r="FT653" s="54"/>
      <c r="FU653" s="54"/>
      <c r="FV653" s="54"/>
      <c r="FW653" s="54"/>
      <c r="FX653" s="54"/>
      <c r="FY653" s="54"/>
      <c r="FZ653" s="54"/>
      <c r="GA653" s="54"/>
      <c r="GB653" s="54"/>
      <c r="GC653" s="54"/>
      <c r="GD653" s="54"/>
      <c r="GE653" s="54"/>
      <c r="GF653" s="54"/>
      <c r="GG653" s="54"/>
      <c r="GH653" s="54"/>
      <c r="GI653" s="54"/>
      <c r="GJ653" s="54"/>
      <c r="GK653" s="54"/>
      <c r="GL653" s="54"/>
      <c r="GM653" s="54"/>
      <c r="GN653" s="54"/>
      <c r="GO653" s="54"/>
      <c r="GP653" s="54"/>
      <c r="GQ653" s="54"/>
      <c r="GR653" s="54"/>
      <c r="GS653" s="54"/>
      <c r="GT653" s="54"/>
      <c r="GU653" s="54"/>
      <c r="GV653" s="54"/>
      <c r="GW653" s="54"/>
      <c r="GX653" s="54"/>
      <c r="GY653" s="54"/>
      <c r="GZ653" s="54"/>
      <c r="HA653" s="54"/>
      <c r="HB653" s="54"/>
      <c r="HC653" s="54"/>
      <c r="HD653" s="54"/>
      <c r="HE653" s="54"/>
      <c r="HF653" s="54"/>
      <c r="HG653" s="54"/>
      <c r="HH653" s="54"/>
      <c r="HI653" s="54"/>
      <c r="HJ653" s="54"/>
      <c r="HK653" s="54"/>
      <c r="HL653" s="54"/>
      <c r="HM653" s="54"/>
      <c r="HN653" s="54"/>
      <c r="HO653" s="54"/>
      <c r="HP653" s="54"/>
      <c r="HQ653" s="54"/>
      <c r="HR653" s="54"/>
      <c r="HS653" s="54"/>
      <c r="HT653" s="54"/>
      <c r="HU653" s="54"/>
      <c r="HV653" s="54"/>
      <c r="HW653" s="54"/>
      <c r="HX653" s="54"/>
      <c r="HY653" s="54"/>
      <c r="HZ653" s="54"/>
      <c r="IA653" s="54"/>
      <c r="IB653" s="54"/>
      <c r="IC653" s="54"/>
      <c r="ID653" s="54"/>
      <c r="IE653" s="54"/>
      <c r="IF653" s="54"/>
      <c r="IG653" s="54"/>
      <c r="IH653" s="54"/>
      <c r="II653" s="54"/>
      <c r="IJ653" s="54"/>
      <c r="IK653" s="54"/>
      <c r="IL653" s="54"/>
      <c r="IM653" s="54"/>
      <c r="IN653" s="54"/>
      <c r="IO653" s="54"/>
      <c r="IP653" s="54"/>
      <c r="IQ653" s="54"/>
      <c r="IR653" s="54"/>
      <c r="IS653" s="54"/>
      <c r="IT653" s="54"/>
      <c r="IU653" s="54"/>
      <c r="IV653" s="54"/>
      <c r="IW653" s="54"/>
      <c r="IX653" s="54"/>
      <c r="IY653" s="54"/>
      <c r="IZ653" s="54"/>
      <c r="JA653" s="54"/>
      <c r="JB653" s="54"/>
      <c r="JC653" s="54"/>
      <c r="JD653" s="54"/>
      <c r="JE653" s="54"/>
      <c r="JF653" s="54"/>
      <c r="JG653" s="54"/>
      <c r="JH653" s="54"/>
      <c r="JI653" s="54"/>
      <c r="JJ653" s="54"/>
      <c r="JK653" s="54"/>
      <c r="JL653" s="54"/>
      <c r="JM653" s="54"/>
      <c r="JN653" s="54"/>
      <c r="JO653" s="54"/>
      <c r="JP653" s="54"/>
      <c r="JQ653" s="54"/>
      <c r="JR653" s="54"/>
      <c r="JS653" s="54"/>
      <c r="JT653" s="54"/>
      <c r="JU653" s="54"/>
      <c r="JV653" s="54"/>
      <c r="JW653" s="54"/>
      <c r="JX653" s="54"/>
      <c r="JY653" s="54"/>
      <c r="JZ653" s="54"/>
      <c r="KA653" s="54"/>
      <c r="KB653" s="54"/>
      <c r="KC653" s="54"/>
      <c r="KD653" s="54"/>
      <c r="KE653" s="54"/>
      <c r="KF653" s="54"/>
      <c r="KG653" s="54"/>
      <c r="KH653" s="54"/>
      <c r="KI653" s="54"/>
      <c r="KJ653" s="54"/>
      <c r="KK653" s="54"/>
      <c r="KL653" s="54"/>
      <c r="KM653" s="54"/>
      <c r="KN653" s="54"/>
      <c r="KO653" s="54"/>
      <c r="KP653" s="54"/>
      <c r="KQ653" s="54"/>
      <c r="KR653" s="54"/>
      <c r="KS653" s="54"/>
      <c r="KT653" s="54"/>
      <c r="KU653" s="54"/>
      <c r="KV653" s="54"/>
      <c r="KW653" s="54"/>
      <c r="KX653" s="54"/>
      <c r="KY653" s="54"/>
      <c r="KZ653" s="54"/>
      <c r="LA653" s="54"/>
      <c r="LB653" s="54"/>
      <c r="LC653" s="54"/>
      <c r="LD653" s="54"/>
      <c r="LE653" s="54"/>
      <c r="LF653" s="54"/>
      <c r="LG653" s="54"/>
      <c r="LH653" s="54"/>
      <c r="LI653" s="54"/>
      <c r="LJ653" s="54"/>
      <c r="LK653" s="54"/>
      <c r="LL653" s="54"/>
      <c r="LM653" s="54"/>
      <c r="LN653" s="54"/>
      <c r="LO653" s="54"/>
      <c r="LP653" s="54"/>
      <c r="LQ653" s="54"/>
      <c r="LR653" s="54"/>
      <c r="LS653" s="54"/>
      <c r="LT653" s="54"/>
      <c r="LU653" s="54"/>
      <c r="LV653" s="54"/>
      <c r="LW653" s="54"/>
      <c r="LX653" s="54"/>
      <c r="LY653" s="54"/>
      <c r="LZ653" s="54"/>
      <c r="MA653" s="54"/>
      <c r="MB653" s="54"/>
      <c r="MC653" s="54"/>
      <c r="MD653" s="54"/>
      <c r="ME653" s="54"/>
      <c r="MF653" s="54"/>
      <c r="MG653" s="54"/>
      <c r="MH653" s="54"/>
      <c r="MI653" s="54"/>
      <c r="MJ653" s="54"/>
      <c r="MK653" s="54"/>
      <c r="ML653" s="54"/>
      <c r="MM653" s="54"/>
      <c r="MN653" s="54"/>
      <c r="MO653" s="54"/>
      <c r="MP653" s="54"/>
      <c r="MQ653" s="54"/>
      <c r="MR653" s="54"/>
      <c r="MS653" s="54"/>
      <c r="MT653" s="54"/>
      <c r="MU653" s="54"/>
      <c r="MV653" s="54"/>
      <c r="MW653" s="54"/>
      <c r="MX653" s="54"/>
      <c r="MY653" s="54"/>
      <c r="MZ653" s="54"/>
      <c r="NA653" s="54"/>
      <c r="NB653" s="54"/>
      <c r="NC653" s="54"/>
      <c r="ND653" s="54"/>
      <c r="NE653" s="54"/>
      <c r="NF653" s="54"/>
      <c r="NG653" s="54"/>
      <c r="NH653" s="54"/>
      <c r="NI653" s="54"/>
      <c r="NJ653" s="54"/>
      <c r="NK653" s="54"/>
      <c r="NL653" s="54"/>
      <c r="NM653" s="54"/>
      <c r="NN653" s="54"/>
      <c r="NO653" s="54"/>
      <c r="NP653" s="54"/>
      <c r="NQ653" s="54"/>
      <c r="NR653" s="54"/>
      <c r="NS653" s="54"/>
      <c r="NT653" s="54"/>
      <c r="NU653" s="54"/>
      <c r="NV653" s="54"/>
      <c r="NW653" s="54"/>
      <c r="NX653" s="54"/>
      <c r="NY653" s="54"/>
      <c r="NZ653" s="54"/>
      <c r="OA653" s="54"/>
      <c r="OB653" s="54"/>
      <c r="OC653" s="54"/>
      <c r="OD653" s="54"/>
      <c r="OE653" s="54"/>
      <c r="OF653" s="54"/>
      <c r="OG653" s="54"/>
      <c r="OH653" s="54"/>
      <c r="OI653" s="54"/>
      <c r="OJ653" s="54"/>
      <c r="OK653" s="54"/>
      <c r="OL653" s="54"/>
      <c r="OM653" s="54"/>
      <c r="ON653" s="54"/>
      <c r="OO653" s="54"/>
      <c r="OP653" s="54"/>
      <c r="OQ653" s="54"/>
      <c r="OR653" s="54"/>
      <c r="OS653" s="54"/>
      <c r="OT653" s="54"/>
      <c r="OU653" s="54"/>
      <c r="OV653" s="54"/>
      <c r="OW653" s="54"/>
      <c r="OX653" s="54"/>
      <c r="OY653" s="54"/>
      <c r="OZ653" s="54"/>
      <c r="PA653" s="54"/>
      <c r="PB653" s="54"/>
      <c r="PC653" s="54"/>
      <c r="PD653" s="54"/>
      <c r="PE653" s="54"/>
      <c r="PF653" s="54"/>
      <c r="PG653" s="54"/>
      <c r="PH653" s="54"/>
      <c r="PI653" s="54"/>
      <c r="PJ653" s="54"/>
      <c r="PK653" s="54"/>
      <c r="PL653" s="54"/>
      <c r="PM653" s="54"/>
      <c r="PN653" s="54"/>
      <c r="PO653" s="54"/>
      <c r="PP653" s="54"/>
      <c r="PQ653" s="54"/>
      <c r="PR653" s="54"/>
      <c r="PS653" s="54"/>
      <c r="PT653" s="54"/>
      <c r="PU653" s="54"/>
      <c r="PV653" s="54"/>
      <c r="PW653" s="54"/>
      <c r="PX653" s="54"/>
      <c r="PY653" s="54"/>
      <c r="PZ653" s="54"/>
      <c r="QA653" s="54"/>
      <c r="QB653" s="54"/>
      <c r="QC653" s="54"/>
      <c r="QD653" s="54"/>
      <c r="QE653" s="54"/>
      <c r="QF653" s="54"/>
      <c r="QG653" s="54"/>
      <c r="QH653" s="54"/>
      <c r="QI653" s="54"/>
      <c r="QJ653" s="54"/>
      <c r="QK653" s="54"/>
      <c r="QL653" s="54"/>
      <c r="QM653" s="54"/>
      <c r="QN653" s="54"/>
      <c r="QO653" s="54"/>
      <c r="QP653" s="54"/>
      <c r="QQ653" s="54"/>
      <c r="QR653" s="54"/>
      <c r="QS653" s="54"/>
      <c r="QT653" s="54"/>
      <c r="QU653" s="54"/>
      <c r="QV653" s="54"/>
      <c r="QW653" s="54"/>
      <c r="QX653" s="54"/>
      <c r="QY653" s="54"/>
      <c r="QZ653" s="54"/>
      <c r="RA653" s="54"/>
      <c r="RB653" s="54"/>
      <c r="RC653" s="54"/>
      <c r="RD653" s="54"/>
      <c r="RE653" s="54"/>
      <c r="RF653" s="54"/>
      <c r="RG653" s="54"/>
      <c r="RH653" s="54"/>
      <c r="RI653" s="54"/>
      <c r="RJ653" s="54"/>
      <c r="RK653" s="54"/>
      <c r="RL653" s="54"/>
      <c r="RM653" s="54"/>
      <c r="RN653" s="54"/>
      <c r="RO653" s="54"/>
      <c r="RP653" s="54"/>
      <c r="RQ653" s="54"/>
      <c r="RR653" s="54"/>
      <c r="RS653" s="54"/>
      <c r="RT653" s="54"/>
      <c r="RU653" s="54"/>
      <c r="RV653" s="54"/>
      <c r="RW653" s="54"/>
      <c r="RX653" s="54"/>
      <c r="RY653" s="54"/>
      <c r="RZ653" s="54"/>
      <c r="SA653" s="54"/>
      <c r="SB653" s="54"/>
      <c r="SC653" s="54"/>
      <c r="SD653" s="54"/>
      <c r="SE653" s="54"/>
      <c r="SF653" s="54"/>
      <c r="SG653" s="54"/>
      <c r="SH653" s="54"/>
      <c r="SI653" s="54"/>
      <c r="SJ653" s="54"/>
      <c r="SK653" s="54"/>
      <c r="SL653" s="54"/>
      <c r="SM653" s="54"/>
      <c r="SN653" s="54"/>
      <c r="SO653" s="54"/>
      <c r="SP653" s="54"/>
      <c r="SQ653" s="54"/>
      <c r="SR653" s="54"/>
      <c r="SS653" s="54"/>
      <c r="ST653" s="54"/>
      <c r="SU653" s="54"/>
      <c r="SV653" s="54"/>
      <c r="SW653" s="54"/>
      <c r="SX653" s="54"/>
      <c r="SY653" s="54"/>
      <c r="SZ653" s="54"/>
      <c r="TA653" s="54"/>
      <c r="TB653" s="54"/>
      <c r="TC653" s="54"/>
      <c r="TD653" s="54"/>
      <c r="TE653" s="54"/>
      <c r="TF653" s="54"/>
      <c r="TG653" s="54"/>
      <c r="TH653" s="54"/>
      <c r="TI653" s="54"/>
      <c r="TJ653" s="54"/>
      <c r="TK653" s="54"/>
      <c r="TL653" s="54"/>
      <c r="TM653" s="54"/>
      <c r="TN653" s="54"/>
      <c r="TO653" s="54"/>
      <c r="TP653" s="54"/>
      <c r="TQ653" s="54"/>
      <c r="TR653" s="54"/>
      <c r="TS653" s="54"/>
      <c r="TT653" s="54"/>
      <c r="TU653" s="54"/>
      <c r="TV653" s="54"/>
      <c r="TW653" s="54"/>
      <c r="TX653" s="54"/>
      <c r="TY653" s="54"/>
      <c r="TZ653" s="54"/>
      <c r="UA653" s="54"/>
      <c r="UB653" s="54"/>
      <c r="UC653" s="54"/>
      <c r="UD653" s="54"/>
      <c r="UE653" s="54"/>
      <c r="UF653" s="54"/>
      <c r="UG653" s="54"/>
      <c r="UH653" s="54"/>
      <c r="UI653" s="54"/>
      <c r="UJ653" s="54"/>
      <c r="UK653" s="54"/>
      <c r="UL653" s="54"/>
      <c r="UM653" s="54"/>
      <c r="UN653" s="54"/>
      <c r="UO653" s="54"/>
      <c r="UP653" s="54"/>
      <c r="UQ653" s="54"/>
      <c r="UR653" s="54"/>
      <c r="US653" s="54"/>
      <c r="UT653" s="54"/>
      <c r="UU653" s="54"/>
      <c r="UV653" s="54"/>
      <c r="UW653" s="54"/>
      <c r="UX653" s="54"/>
      <c r="UY653" s="54"/>
      <c r="UZ653" s="54"/>
      <c r="VA653" s="54"/>
      <c r="VB653" s="54"/>
      <c r="VC653" s="54"/>
      <c r="VD653" s="54"/>
      <c r="VE653" s="54"/>
      <c r="VF653" s="54"/>
      <c r="VG653" s="54"/>
      <c r="VH653" s="54"/>
      <c r="VI653" s="54"/>
      <c r="VJ653" s="54"/>
      <c r="VK653" s="54"/>
      <c r="VL653" s="54"/>
      <c r="VM653" s="54"/>
      <c r="VN653" s="54"/>
      <c r="VO653" s="54"/>
      <c r="VP653" s="54"/>
      <c r="VQ653" s="54"/>
      <c r="VR653" s="54"/>
      <c r="VS653" s="54"/>
      <c r="VT653" s="54"/>
      <c r="VU653" s="54"/>
      <c r="VV653" s="54"/>
      <c r="VW653" s="54"/>
      <c r="VX653" s="54"/>
      <c r="VY653" s="54"/>
      <c r="VZ653" s="54"/>
      <c r="WA653" s="54"/>
      <c r="WB653" s="54"/>
      <c r="WC653" s="54"/>
      <c r="WD653" s="54"/>
      <c r="WE653" s="54"/>
      <c r="WF653" s="54"/>
      <c r="WG653" s="54"/>
      <c r="WH653" s="54"/>
      <c r="WI653" s="54"/>
      <c r="WJ653" s="54"/>
      <c r="WK653" s="54"/>
      <c r="WL653" s="54"/>
      <c r="WM653" s="54"/>
      <c r="WN653" s="54"/>
      <c r="WO653" s="54"/>
      <c r="WP653" s="54"/>
      <c r="WQ653" s="54"/>
      <c r="WR653" s="54"/>
      <c r="WS653" s="54"/>
      <c r="WT653" s="54"/>
      <c r="WU653" s="54"/>
      <c r="WV653" s="54"/>
      <c r="WW653" s="54"/>
      <c r="WX653" s="54"/>
      <c r="WY653" s="54"/>
      <c r="WZ653" s="54"/>
      <c r="XA653" s="54"/>
      <c r="XB653" s="54"/>
      <c r="XC653" s="54"/>
      <c r="XD653" s="54"/>
      <c r="XE653" s="54"/>
      <c r="XF653" s="54"/>
      <c r="XG653" s="54"/>
      <c r="XH653" s="54"/>
      <c r="XI653" s="54"/>
      <c r="XJ653" s="54"/>
      <c r="XK653" s="54"/>
      <c r="XL653" s="54"/>
      <c r="XM653" s="54"/>
      <c r="XN653" s="54"/>
      <c r="XO653" s="54"/>
      <c r="XP653" s="54"/>
      <c r="XQ653" s="54"/>
      <c r="XR653" s="54"/>
      <c r="XS653" s="54"/>
      <c r="XT653" s="54"/>
      <c r="XU653" s="54"/>
      <c r="XV653" s="54"/>
      <c r="XW653" s="54"/>
      <c r="XX653" s="54"/>
      <c r="XY653" s="54"/>
      <c r="XZ653" s="54"/>
      <c r="YA653" s="54"/>
      <c r="YB653" s="54"/>
      <c r="YC653" s="54"/>
      <c r="YD653" s="54"/>
      <c r="YE653" s="54"/>
      <c r="YF653" s="54"/>
      <c r="YG653" s="54"/>
      <c r="YH653" s="54"/>
      <c r="YI653" s="54"/>
      <c r="YJ653" s="54"/>
      <c r="YK653" s="54"/>
      <c r="YL653" s="54"/>
      <c r="YM653" s="54"/>
      <c r="YN653" s="54"/>
      <c r="YO653" s="54"/>
      <c r="YP653" s="54"/>
      <c r="YQ653" s="54"/>
      <c r="YR653" s="54"/>
      <c r="YS653" s="54"/>
      <c r="YT653" s="54"/>
      <c r="YU653" s="54"/>
      <c r="YV653" s="54"/>
      <c r="YW653" s="54"/>
      <c r="YX653" s="54"/>
      <c r="YY653" s="54"/>
      <c r="YZ653" s="54"/>
      <c r="ZA653" s="54"/>
      <c r="ZB653" s="54"/>
      <c r="ZC653" s="54"/>
      <c r="ZD653" s="54"/>
      <c r="ZE653" s="54"/>
      <c r="ZF653" s="54"/>
      <c r="ZG653" s="54"/>
      <c r="ZH653" s="54"/>
      <c r="ZI653" s="54"/>
      <c r="ZJ653" s="54"/>
      <c r="ZK653" s="54"/>
      <c r="ZL653" s="54"/>
      <c r="ZM653" s="54"/>
      <c r="ZN653" s="54"/>
      <c r="ZO653" s="54"/>
      <c r="ZP653" s="54"/>
      <c r="ZQ653" s="54"/>
      <c r="ZR653" s="54"/>
      <c r="ZS653" s="54"/>
      <c r="ZT653" s="54"/>
      <c r="ZU653" s="54"/>
      <c r="ZV653" s="54"/>
      <c r="ZW653" s="54"/>
      <c r="ZX653" s="54"/>
      <c r="ZY653" s="54"/>
      <c r="ZZ653" s="54"/>
    </row>
    <row r="654" spans="1:702" x14ac:dyDescent="0.2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  <c r="CW654" s="54"/>
      <c r="CX654" s="54"/>
      <c r="CY654" s="54"/>
      <c r="CZ654" s="54"/>
      <c r="DA654" s="54"/>
      <c r="DB654" s="54"/>
      <c r="DC654" s="54"/>
      <c r="DD654" s="54"/>
      <c r="DE654" s="54"/>
      <c r="DF654" s="54"/>
      <c r="DG654" s="54"/>
      <c r="DH654" s="54"/>
      <c r="DI654" s="54"/>
      <c r="DJ654" s="54"/>
      <c r="DK654" s="54"/>
      <c r="DL654" s="54"/>
      <c r="DM654" s="54"/>
      <c r="DN654" s="54"/>
      <c r="DO654" s="54"/>
      <c r="DP654" s="54"/>
      <c r="DQ654" s="54"/>
      <c r="DR654" s="54"/>
      <c r="DS654" s="54"/>
      <c r="DT654" s="54"/>
      <c r="DU654" s="54"/>
      <c r="DV654" s="54"/>
      <c r="DW654" s="54"/>
      <c r="DX654" s="54"/>
      <c r="DY654" s="54"/>
      <c r="DZ654" s="54"/>
      <c r="EA654" s="54"/>
      <c r="EB654" s="54"/>
      <c r="EC654" s="54"/>
      <c r="ED654" s="54"/>
      <c r="EE654" s="54"/>
      <c r="EF654" s="54"/>
      <c r="EG654" s="54"/>
      <c r="EH654" s="54"/>
      <c r="EI654" s="54"/>
      <c r="EJ654" s="54"/>
      <c r="EK654" s="54"/>
      <c r="EL654" s="54"/>
      <c r="EM654" s="54"/>
      <c r="EN654" s="54"/>
      <c r="EO654" s="54"/>
      <c r="EP654" s="54"/>
      <c r="EQ654" s="54"/>
      <c r="ER654" s="54"/>
      <c r="ES654" s="54"/>
      <c r="ET654" s="54"/>
      <c r="EU654" s="54"/>
      <c r="EV654" s="54"/>
      <c r="EW654" s="54"/>
      <c r="EX654" s="54"/>
      <c r="EY654" s="54"/>
      <c r="EZ654" s="54"/>
      <c r="FA654" s="54"/>
      <c r="FB654" s="54"/>
      <c r="FC654" s="54"/>
      <c r="FD654" s="54"/>
      <c r="FE654" s="54"/>
      <c r="FF654" s="54"/>
      <c r="FG654" s="54"/>
      <c r="FH654" s="54"/>
      <c r="FI654" s="54"/>
      <c r="FJ654" s="54"/>
      <c r="FK654" s="54"/>
      <c r="FL654" s="54"/>
      <c r="FM654" s="54"/>
      <c r="FN654" s="54"/>
      <c r="FO654" s="54"/>
      <c r="FP654" s="54"/>
      <c r="FQ654" s="54"/>
      <c r="FR654" s="54"/>
      <c r="FS654" s="54"/>
      <c r="FT654" s="54"/>
      <c r="FU654" s="54"/>
      <c r="FV654" s="54"/>
      <c r="FW654" s="54"/>
      <c r="FX654" s="54"/>
      <c r="FY654" s="54"/>
      <c r="FZ654" s="54"/>
      <c r="GA654" s="54"/>
      <c r="GB654" s="54"/>
      <c r="GC654" s="54"/>
      <c r="GD654" s="54"/>
      <c r="GE654" s="54"/>
      <c r="GF654" s="54"/>
      <c r="GG654" s="54"/>
      <c r="GH654" s="54"/>
      <c r="GI654" s="54"/>
      <c r="GJ654" s="54"/>
      <c r="GK654" s="54"/>
      <c r="GL654" s="54"/>
      <c r="GM654" s="54"/>
      <c r="GN654" s="54"/>
      <c r="GO654" s="54"/>
      <c r="GP654" s="54"/>
      <c r="GQ654" s="54"/>
      <c r="GR654" s="54"/>
      <c r="GS654" s="54"/>
      <c r="GT654" s="54"/>
      <c r="GU654" s="54"/>
      <c r="GV654" s="54"/>
      <c r="GW654" s="54"/>
      <c r="GX654" s="54"/>
      <c r="GY654" s="54"/>
      <c r="GZ654" s="54"/>
      <c r="HA654" s="54"/>
      <c r="HB654" s="54"/>
      <c r="HC654" s="54"/>
      <c r="HD654" s="54"/>
      <c r="HE654" s="54"/>
      <c r="HF654" s="54"/>
      <c r="HG654" s="54"/>
      <c r="HH654" s="54"/>
      <c r="HI654" s="54"/>
      <c r="HJ654" s="54"/>
      <c r="HK654" s="54"/>
      <c r="HL654" s="54"/>
      <c r="HM654" s="54"/>
      <c r="HN654" s="54"/>
      <c r="HO654" s="54"/>
      <c r="HP654" s="54"/>
      <c r="HQ654" s="54"/>
      <c r="HR654" s="54"/>
      <c r="HS654" s="54"/>
      <c r="HT654" s="54"/>
      <c r="HU654" s="54"/>
      <c r="HV654" s="54"/>
      <c r="HW654" s="54"/>
      <c r="HX654" s="54"/>
      <c r="HY654" s="54"/>
      <c r="HZ654" s="54"/>
      <c r="IA654" s="54"/>
      <c r="IB654" s="54"/>
      <c r="IC654" s="54"/>
      <c r="ID654" s="54"/>
      <c r="IE654" s="54"/>
      <c r="IF654" s="54"/>
      <c r="IG654" s="54"/>
      <c r="IH654" s="54"/>
      <c r="II654" s="54"/>
      <c r="IJ654" s="54"/>
      <c r="IK654" s="54"/>
      <c r="IL654" s="54"/>
      <c r="IM654" s="54"/>
      <c r="IN654" s="54"/>
      <c r="IO654" s="54"/>
      <c r="IP654" s="54"/>
      <c r="IQ654" s="54"/>
      <c r="IR654" s="54"/>
      <c r="IS654" s="54"/>
      <c r="IT654" s="54"/>
      <c r="IU654" s="54"/>
      <c r="IV654" s="54"/>
      <c r="IW654" s="54"/>
      <c r="IX654" s="54"/>
      <c r="IY654" s="54"/>
      <c r="IZ654" s="54"/>
      <c r="JA654" s="54"/>
      <c r="JB654" s="54"/>
      <c r="JC654" s="54"/>
      <c r="JD654" s="54"/>
      <c r="JE654" s="54"/>
      <c r="JF654" s="54"/>
      <c r="JG654" s="54"/>
      <c r="JH654" s="54"/>
      <c r="JI654" s="54"/>
      <c r="JJ654" s="54"/>
      <c r="JK654" s="54"/>
      <c r="JL654" s="54"/>
      <c r="JM654" s="54"/>
      <c r="JN654" s="54"/>
      <c r="JO654" s="54"/>
      <c r="JP654" s="54"/>
      <c r="JQ654" s="54"/>
      <c r="JR654" s="54"/>
      <c r="JS654" s="54"/>
      <c r="JT654" s="54"/>
      <c r="JU654" s="54"/>
      <c r="JV654" s="54"/>
      <c r="JW654" s="54"/>
      <c r="JX654" s="54"/>
      <c r="JY654" s="54"/>
      <c r="JZ654" s="54"/>
      <c r="KA654" s="54"/>
      <c r="KB654" s="54"/>
      <c r="KC654" s="54"/>
      <c r="KD654" s="54"/>
      <c r="KE654" s="54"/>
      <c r="KF654" s="54"/>
      <c r="KG654" s="54"/>
      <c r="KH654" s="54"/>
      <c r="KI654" s="54"/>
      <c r="KJ654" s="54"/>
      <c r="KK654" s="54"/>
      <c r="KL654" s="54"/>
      <c r="KM654" s="54"/>
      <c r="KN654" s="54"/>
      <c r="KO654" s="54"/>
      <c r="KP654" s="54"/>
      <c r="KQ654" s="54"/>
      <c r="KR654" s="54"/>
      <c r="KS654" s="54"/>
      <c r="KT654" s="54"/>
      <c r="KU654" s="54"/>
      <c r="KV654" s="54"/>
      <c r="KW654" s="54"/>
      <c r="KX654" s="54"/>
      <c r="KY654" s="54"/>
      <c r="KZ654" s="54"/>
      <c r="LA654" s="54"/>
      <c r="LB654" s="54"/>
      <c r="LC654" s="54"/>
      <c r="LD654" s="54"/>
      <c r="LE654" s="54"/>
      <c r="LF654" s="54"/>
      <c r="LG654" s="54"/>
      <c r="LH654" s="54"/>
      <c r="LI654" s="54"/>
      <c r="LJ654" s="54"/>
      <c r="LK654" s="54"/>
      <c r="LL654" s="54"/>
      <c r="LM654" s="54"/>
      <c r="LN654" s="54"/>
      <c r="LO654" s="54"/>
      <c r="LP654" s="54"/>
      <c r="LQ654" s="54"/>
      <c r="LR654" s="54"/>
      <c r="LS654" s="54"/>
      <c r="LT654" s="54"/>
      <c r="LU654" s="54"/>
      <c r="LV654" s="54"/>
      <c r="LW654" s="54"/>
      <c r="LX654" s="54"/>
      <c r="LY654" s="54"/>
      <c r="LZ654" s="54"/>
      <c r="MA654" s="54"/>
      <c r="MB654" s="54"/>
      <c r="MC654" s="54"/>
      <c r="MD654" s="54"/>
      <c r="ME654" s="54"/>
      <c r="MF654" s="54"/>
      <c r="MG654" s="54"/>
      <c r="MH654" s="54"/>
      <c r="MI654" s="54"/>
      <c r="MJ654" s="54"/>
      <c r="MK654" s="54"/>
      <c r="ML654" s="54"/>
      <c r="MM654" s="54"/>
      <c r="MN654" s="54"/>
      <c r="MO654" s="54"/>
      <c r="MP654" s="54"/>
      <c r="MQ654" s="54"/>
      <c r="MR654" s="54"/>
      <c r="MS654" s="54"/>
      <c r="MT654" s="54"/>
      <c r="MU654" s="54"/>
      <c r="MV654" s="54"/>
      <c r="MW654" s="54"/>
      <c r="MX654" s="54"/>
      <c r="MY654" s="54"/>
      <c r="MZ654" s="54"/>
      <c r="NA654" s="54"/>
      <c r="NB654" s="54"/>
      <c r="NC654" s="54"/>
      <c r="ND654" s="54"/>
      <c r="NE654" s="54"/>
      <c r="NF654" s="54"/>
      <c r="NG654" s="54"/>
      <c r="NH654" s="54"/>
      <c r="NI654" s="54"/>
      <c r="NJ654" s="54"/>
      <c r="NK654" s="54"/>
      <c r="NL654" s="54"/>
      <c r="NM654" s="54"/>
      <c r="NN654" s="54"/>
      <c r="NO654" s="54"/>
      <c r="NP654" s="54"/>
      <c r="NQ654" s="54"/>
      <c r="NR654" s="54"/>
      <c r="NS654" s="54"/>
      <c r="NT654" s="54"/>
      <c r="NU654" s="54"/>
      <c r="NV654" s="54"/>
      <c r="NW654" s="54"/>
      <c r="NX654" s="54"/>
      <c r="NY654" s="54"/>
      <c r="NZ654" s="54"/>
      <c r="OA654" s="54"/>
      <c r="OB654" s="54"/>
      <c r="OC654" s="54"/>
      <c r="OD654" s="54"/>
      <c r="OE654" s="54"/>
      <c r="OF654" s="54"/>
      <c r="OG654" s="54"/>
      <c r="OH654" s="54"/>
      <c r="OI654" s="54"/>
      <c r="OJ654" s="54"/>
      <c r="OK654" s="54"/>
      <c r="OL654" s="54"/>
      <c r="OM654" s="54"/>
      <c r="ON654" s="54"/>
      <c r="OO654" s="54"/>
      <c r="OP654" s="54"/>
      <c r="OQ654" s="54"/>
      <c r="OR654" s="54"/>
      <c r="OS654" s="54"/>
      <c r="OT654" s="54"/>
      <c r="OU654" s="54"/>
      <c r="OV654" s="54"/>
      <c r="OW654" s="54"/>
      <c r="OX654" s="54"/>
      <c r="OY654" s="54"/>
      <c r="OZ654" s="54"/>
      <c r="PA654" s="54"/>
      <c r="PB654" s="54"/>
      <c r="PC654" s="54"/>
      <c r="PD654" s="54"/>
      <c r="PE654" s="54"/>
      <c r="PF654" s="54"/>
      <c r="PG654" s="54"/>
      <c r="PH654" s="54"/>
      <c r="PI654" s="54"/>
      <c r="PJ654" s="54"/>
      <c r="PK654" s="54"/>
      <c r="PL654" s="54"/>
      <c r="PM654" s="54"/>
      <c r="PN654" s="54"/>
      <c r="PO654" s="54"/>
      <c r="PP654" s="54"/>
      <c r="PQ654" s="54"/>
      <c r="PR654" s="54"/>
      <c r="PS654" s="54"/>
      <c r="PT654" s="54"/>
      <c r="PU654" s="54"/>
      <c r="PV654" s="54"/>
      <c r="PW654" s="54"/>
      <c r="PX654" s="54"/>
      <c r="PY654" s="54"/>
      <c r="PZ654" s="54"/>
      <c r="QA654" s="54"/>
      <c r="QB654" s="54"/>
      <c r="QC654" s="54"/>
      <c r="QD654" s="54"/>
      <c r="QE654" s="54"/>
      <c r="QF654" s="54"/>
      <c r="QG654" s="54"/>
      <c r="QH654" s="54"/>
      <c r="QI654" s="54"/>
      <c r="QJ654" s="54"/>
      <c r="QK654" s="54"/>
      <c r="QL654" s="54"/>
      <c r="QM654" s="54"/>
      <c r="QN654" s="54"/>
      <c r="QO654" s="54"/>
      <c r="QP654" s="54"/>
      <c r="QQ654" s="54"/>
      <c r="QR654" s="54"/>
      <c r="QS654" s="54"/>
      <c r="QT654" s="54"/>
      <c r="QU654" s="54"/>
      <c r="QV654" s="54"/>
      <c r="QW654" s="54"/>
      <c r="QX654" s="54"/>
      <c r="QY654" s="54"/>
      <c r="QZ654" s="54"/>
      <c r="RA654" s="54"/>
      <c r="RB654" s="54"/>
      <c r="RC654" s="54"/>
      <c r="RD654" s="54"/>
      <c r="RE654" s="54"/>
      <c r="RF654" s="54"/>
      <c r="RG654" s="54"/>
      <c r="RH654" s="54"/>
      <c r="RI654" s="54"/>
      <c r="RJ654" s="54"/>
      <c r="RK654" s="54"/>
      <c r="RL654" s="54"/>
      <c r="RM654" s="54"/>
      <c r="RN654" s="54"/>
      <c r="RO654" s="54"/>
      <c r="RP654" s="54"/>
      <c r="RQ654" s="54"/>
      <c r="RR654" s="54"/>
      <c r="RS654" s="54"/>
      <c r="RT654" s="54"/>
      <c r="RU654" s="54"/>
      <c r="RV654" s="54"/>
      <c r="RW654" s="54"/>
      <c r="RX654" s="54"/>
      <c r="RY654" s="54"/>
      <c r="RZ654" s="54"/>
      <c r="SA654" s="54"/>
      <c r="SB654" s="54"/>
      <c r="SC654" s="54"/>
      <c r="SD654" s="54"/>
      <c r="SE654" s="54"/>
      <c r="SF654" s="54"/>
      <c r="SG654" s="54"/>
      <c r="SH654" s="54"/>
      <c r="SI654" s="54"/>
      <c r="SJ654" s="54"/>
      <c r="SK654" s="54"/>
      <c r="SL654" s="54"/>
      <c r="SM654" s="54"/>
      <c r="SN654" s="54"/>
      <c r="SO654" s="54"/>
      <c r="SP654" s="54"/>
      <c r="SQ654" s="54"/>
      <c r="SR654" s="54"/>
      <c r="SS654" s="54"/>
      <c r="ST654" s="54"/>
      <c r="SU654" s="54"/>
      <c r="SV654" s="54"/>
      <c r="SW654" s="54"/>
      <c r="SX654" s="54"/>
      <c r="SY654" s="54"/>
      <c r="SZ654" s="54"/>
      <c r="TA654" s="54"/>
      <c r="TB654" s="54"/>
      <c r="TC654" s="54"/>
      <c r="TD654" s="54"/>
      <c r="TE654" s="54"/>
      <c r="TF654" s="54"/>
      <c r="TG654" s="54"/>
      <c r="TH654" s="54"/>
      <c r="TI654" s="54"/>
      <c r="TJ654" s="54"/>
      <c r="TK654" s="54"/>
      <c r="TL654" s="54"/>
      <c r="TM654" s="54"/>
      <c r="TN654" s="54"/>
      <c r="TO654" s="54"/>
      <c r="TP654" s="54"/>
      <c r="TQ654" s="54"/>
      <c r="TR654" s="54"/>
      <c r="TS654" s="54"/>
      <c r="TT654" s="54"/>
      <c r="TU654" s="54"/>
      <c r="TV654" s="54"/>
      <c r="TW654" s="54"/>
      <c r="TX654" s="54"/>
      <c r="TY654" s="54"/>
      <c r="TZ654" s="54"/>
      <c r="UA654" s="54"/>
      <c r="UB654" s="54"/>
      <c r="UC654" s="54"/>
      <c r="UD654" s="54"/>
      <c r="UE654" s="54"/>
      <c r="UF654" s="54"/>
      <c r="UG654" s="54"/>
      <c r="UH654" s="54"/>
      <c r="UI654" s="54"/>
      <c r="UJ654" s="54"/>
      <c r="UK654" s="54"/>
      <c r="UL654" s="54"/>
      <c r="UM654" s="54"/>
      <c r="UN654" s="54"/>
      <c r="UO654" s="54"/>
      <c r="UP654" s="54"/>
      <c r="UQ654" s="54"/>
      <c r="UR654" s="54"/>
      <c r="US654" s="54"/>
      <c r="UT654" s="54"/>
      <c r="UU654" s="54"/>
      <c r="UV654" s="54"/>
      <c r="UW654" s="54"/>
      <c r="UX654" s="54"/>
      <c r="UY654" s="54"/>
      <c r="UZ654" s="54"/>
      <c r="VA654" s="54"/>
      <c r="VB654" s="54"/>
      <c r="VC654" s="54"/>
      <c r="VD654" s="54"/>
      <c r="VE654" s="54"/>
      <c r="VF654" s="54"/>
      <c r="VG654" s="54"/>
      <c r="VH654" s="54"/>
      <c r="VI654" s="54"/>
      <c r="VJ654" s="54"/>
      <c r="VK654" s="54"/>
      <c r="VL654" s="54"/>
      <c r="VM654" s="54"/>
      <c r="VN654" s="54"/>
      <c r="VO654" s="54"/>
      <c r="VP654" s="54"/>
      <c r="VQ654" s="54"/>
      <c r="VR654" s="54"/>
      <c r="VS654" s="54"/>
      <c r="VT654" s="54"/>
      <c r="VU654" s="54"/>
      <c r="VV654" s="54"/>
      <c r="VW654" s="54"/>
      <c r="VX654" s="54"/>
      <c r="VY654" s="54"/>
      <c r="VZ654" s="54"/>
      <c r="WA654" s="54"/>
      <c r="WB654" s="54"/>
      <c r="WC654" s="54"/>
      <c r="WD654" s="54"/>
      <c r="WE654" s="54"/>
      <c r="WF654" s="54"/>
      <c r="WG654" s="54"/>
      <c r="WH654" s="54"/>
      <c r="WI654" s="54"/>
      <c r="WJ654" s="54"/>
      <c r="WK654" s="54"/>
      <c r="WL654" s="54"/>
      <c r="WM654" s="54"/>
      <c r="WN654" s="54"/>
      <c r="WO654" s="54"/>
      <c r="WP654" s="54"/>
      <c r="WQ654" s="54"/>
      <c r="WR654" s="54"/>
      <c r="WS654" s="54"/>
      <c r="WT654" s="54"/>
      <c r="WU654" s="54"/>
      <c r="WV654" s="54"/>
      <c r="WW654" s="54"/>
      <c r="WX654" s="54"/>
      <c r="WY654" s="54"/>
      <c r="WZ654" s="54"/>
      <c r="XA654" s="54"/>
      <c r="XB654" s="54"/>
      <c r="XC654" s="54"/>
      <c r="XD654" s="54"/>
      <c r="XE654" s="54"/>
      <c r="XF654" s="54"/>
      <c r="XG654" s="54"/>
      <c r="XH654" s="54"/>
      <c r="XI654" s="54"/>
      <c r="XJ654" s="54"/>
      <c r="XK654" s="54"/>
      <c r="XL654" s="54"/>
      <c r="XM654" s="54"/>
      <c r="XN654" s="54"/>
      <c r="XO654" s="54"/>
      <c r="XP654" s="54"/>
      <c r="XQ654" s="54"/>
      <c r="XR654" s="54"/>
      <c r="XS654" s="54"/>
      <c r="XT654" s="54"/>
      <c r="XU654" s="54"/>
      <c r="XV654" s="54"/>
      <c r="XW654" s="54"/>
      <c r="XX654" s="54"/>
      <c r="XY654" s="54"/>
      <c r="XZ654" s="54"/>
      <c r="YA654" s="54"/>
      <c r="YB654" s="54"/>
      <c r="YC654" s="54"/>
      <c r="YD654" s="54"/>
      <c r="YE654" s="54"/>
      <c r="YF654" s="54"/>
      <c r="YG654" s="54"/>
      <c r="YH654" s="54"/>
      <c r="YI654" s="54"/>
      <c r="YJ654" s="54"/>
      <c r="YK654" s="54"/>
      <c r="YL654" s="54"/>
      <c r="YM654" s="54"/>
      <c r="YN654" s="54"/>
      <c r="YO654" s="54"/>
      <c r="YP654" s="54"/>
      <c r="YQ654" s="54"/>
      <c r="YR654" s="54"/>
      <c r="YS654" s="54"/>
      <c r="YT654" s="54"/>
      <c r="YU654" s="54"/>
      <c r="YV654" s="54"/>
      <c r="YW654" s="54"/>
      <c r="YX654" s="54"/>
      <c r="YY654" s="54"/>
      <c r="YZ654" s="54"/>
      <c r="ZA654" s="54"/>
      <c r="ZB654" s="54"/>
      <c r="ZC654" s="54"/>
      <c r="ZD654" s="54"/>
      <c r="ZE654" s="54"/>
      <c r="ZF654" s="54"/>
      <c r="ZG654" s="54"/>
      <c r="ZH654" s="54"/>
      <c r="ZI654" s="54"/>
      <c r="ZJ654" s="54"/>
      <c r="ZK654" s="54"/>
      <c r="ZL654" s="54"/>
      <c r="ZM654" s="54"/>
      <c r="ZN654" s="54"/>
      <c r="ZO654" s="54"/>
      <c r="ZP654" s="54"/>
      <c r="ZQ654" s="54"/>
      <c r="ZR654" s="54"/>
      <c r="ZS654" s="54"/>
      <c r="ZT654" s="54"/>
      <c r="ZU654" s="54"/>
      <c r="ZV654" s="54"/>
      <c r="ZW654" s="54"/>
      <c r="ZX654" s="54"/>
      <c r="ZY654" s="54"/>
      <c r="ZZ654" s="54"/>
    </row>
    <row r="655" spans="1:702" x14ac:dyDescent="0.2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  <c r="CW655" s="54"/>
      <c r="CX655" s="54"/>
      <c r="CY655" s="54"/>
      <c r="CZ655" s="54"/>
      <c r="DA655" s="54"/>
      <c r="DB655" s="54"/>
      <c r="DC655" s="54"/>
      <c r="DD655" s="54"/>
      <c r="DE655" s="54"/>
      <c r="DF655" s="54"/>
      <c r="DG655" s="54"/>
      <c r="DH655" s="54"/>
      <c r="DI655" s="54"/>
      <c r="DJ655" s="54"/>
      <c r="DK655" s="54"/>
      <c r="DL655" s="54"/>
      <c r="DM655" s="54"/>
      <c r="DN655" s="54"/>
      <c r="DO655" s="54"/>
      <c r="DP655" s="54"/>
      <c r="DQ655" s="54"/>
      <c r="DR655" s="54"/>
      <c r="DS655" s="54"/>
      <c r="DT655" s="54"/>
      <c r="DU655" s="54"/>
      <c r="DV655" s="54"/>
      <c r="DW655" s="54"/>
      <c r="DX655" s="54"/>
      <c r="DY655" s="54"/>
      <c r="DZ655" s="54"/>
      <c r="EA655" s="54"/>
      <c r="EB655" s="54"/>
      <c r="EC655" s="54"/>
      <c r="ED655" s="54"/>
      <c r="EE655" s="54"/>
      <c r="EF655" s="54"/>
      <c r="EG655" s="54"/>
      <c r="EH655" s="54"/>
      <c r="EI655" s="54"/>
      <c r="EJ655" s="54"/>
      <c r="EK655" s="54"/>
      <c r="EL655" s="54"/>
      <c r="EM655" s="54"/>
      <c r="EN655" s="54"/>
      <c r="EO655" s="54"/>
      <c r="EP655" s="54"/>
      <c r="EQ655" s="54"/>
      <c r="ER655" s="54"/>
      <c r="ES655" s="54"/>
      <c r="ET655" s="54"/>
      <c r="EU655" s="54"/>
      <c r="EV655" s="54"/>
      <c r="EW655" s="54"/>
      <c r="EX655" s="54"/>
      <c r="EY655" s="54"/>
      <c r="EZ655" s="54"/>
      <c r="FA655" s="54"/>
      <c r="FB655" s="54"/>
      <c r="FC655" s="54"/>
      <c r="FD655" s="54"/>
      <c r="FE655" s="54"/>
      <c r="FF655" s="54"/>
      <c r="FG655" s="54"/>
      <c r="FH655" s="54"/>
      <c r="FI655" s="54"/>
      <c r="FJ655" s="54"/>
      <c r="FK655" s="54"/>
      <c r="FL655" s="54"/>
      <c r="FM655" s="54"/>
      <c r="FN655" s="54"/>
      <c r="FO655" s="54"/>
      <c r="FP655" s="54"/>
      <c r="FQ655" s="54"/>
      <c r="FR655" s="54"/>
      <c r="FS655" s="54"/>
      <c r="FT655" s="54"/>
      <c r="FU655" s="54"/>
      <c r="FV655" s="54"/>
      <c r="FW655" s="54"/>
      <c r="FX655" s="54"/>
      <c r="FY655" s="54"/>
      <c r="FZ655" s="54"/>
      <c r="GA655" s="54"/>
      <c r="GB655" s="54"/>
      <c r="GC655" s="54"/>
      <c r="GD655" s="54"/>
      <c r="GE655" s="54"/>
      <c r="GF655" s="54"/>
      <c r="GG655" s="54"/>
      <c r="GH655" s="54"/>
      <c r="GI655" s="54"/>
      <c r="GJ655" s="54"/>
      <c r="GK655" s="54"/>
      <c r="GL655" s="54"/>
      <c r="GM655" s="54"/>
      <c r="GN655" s="54"/>
      <c r="GO655" s="54"/>
      <c r="GP655" s="54"/>
      <c r="GQ655" s="54"/>
      <c r="GR655" s="54"/>
      <c r="GS655" s="54"/>
      <c r="GT655" s="54"/>
      <c r="GU655" s="54"/>
      <c r="GV655" s="54"/>
      <c r="GW655" s="54"/>
      <c r="GX655" s="54"/>
      <c r="GY655" s="54"/>
      <c r="GZ655" s="54"/>
      <c r="HA655" s="54"/>
      <c r="HB655" s="54"/>
      <c r="HC655" s="54"/>
      <c r="HD655" s="54"/>
      <c r="HE655" s="54"/>
      <c r="HF655" s="54"/>
      <c r="HG655" s="54"/>
      <c r="HH655" s="54"/>
      <c r="HI655" s="54"/>
      <c r="HJ655" s="54"/>
      <c r="HK655" s="54"/>
      <c r="HL655" s="54"/>
      <c r="HM655" s="54"/>
      <c r="HN655" s="54"/>
      <c r="HO655" s="54"/>
      <c r="HP655" s="54"/>
      <c r="HQ655" s="54"/>
      <c r="HR655" s="54"/>
      <c r="HS655" s="54"/>
      <c r="HT655" s="54"/>
      <c r="HU655" s="54"/>
      <c r="HV655" s="54"/>
      <c r="HW655" s="54"/>
      <c r="HX655" s="54"/>
      <c r="HY655" s="54"/>
      <c r="HZ655" s="54"/>
      <c r="IA655" s="54"/>
      <c r="IB655" s="54"/>
      <c r="IC655" s="54"/>
      <c r="ID655" s="54"/>
      <c r="IE655" s="54"/>
      <c r="IF655" s="54"/>
      <c r="IG655" s="54"/>
      <c r="IH655" s="54"/>
      <c r="II655" s="54"/>
      <c r="IJ655" s="54"/>
      <c r="IK655" s="54"/>
      <c r="IL655" s="54"/>
      <c r="IM655" s="54"/>
      <c r="IN655" s="54"/>
      <c r="IO655" s="54"/>
      <c r="IP655" s="54"/>
      <c r="IQ655" s="54"/>
      <c r="IR655" s="54"/>
      <c r="IS655" s="54"/>
      <c r="IT655" s="54"/>
      <c r="IU655" s="54"/>
      <c r="IV655" s="54"/>
      <c r="IW655" s="54"/>
      <c r="IX655" s="54"/>
      <c r="IY655" s="54"/>
      <c r="IZ655" s="54"/>
      <c r="JA655" s="54"/>
      <c r="JB655" s="54"/>
      <c r="JC655" s="54"/>
      <c r="JD655" s="54"/>
      <c r="JE655" s="54"/>
      <c r="JF655" s="54"/>
      <c r="JG655" s="54"/>
      <c r="JH655" s="54"/>
      <c r="JI655" s="54"/>
      <c r="JJ655" s="54"/>
      <c r="JK655" s="54"/>
      <c r="JL655" s="54"/>
      <c r="JM655" s="54"/>
      <c r="JN655" s="54"/>
      <c r="JO655" s="54"/>
      <c r="JP655" s="54"/>
      <c r="JQ655" s="54"/>
      <c r="JR655" s="54"/>
      <c r="JS655" s="54"/>
      <c r="JT655" s="54"/>
      <c r="JU655" s="54"/>
      <c r="JV655" s="54"/>
      <c r="JW655" s="54"/>
      <c r="JX655" s="54"/>
      <c r="JY655" s="54"/>
      <c r="JZ655" s="54"/>
      <c r="KA655" s="54"/>
      <c r="KB655" s="54"/>
      <c r="KC655" s="54"/>
      <c r="KD655" s="54"/>
      <c r="KE655" s="54"/>
      <c r="KF655" s="54"/>
      <c r="KG655" s="54"/>
      <c r="KH655" s="54"/>
      <c r="KI655" s="54"/>
      <c r="KJ655" s="54"/>
      <c r="KK655" s="54"/>
      <c r="KL655" s="54"/>
      <c r="KM655" s="54"/>
      <c r="KN655" s="54"/>
      <c r="KO655" s="54"/>
      <c r="KP655" s="54"/>
      <c r="KQ655" s="54"/>
      <c r="KR655" s="54"/>
      <c r="KS655" s="54"/>
      <c r="KT655" s="54"/>
      <c r="KU655" s="54"/>
      <c r="KV655" s="54"/>
      <c r="KW655" s="54"/>
      <c r="KX655" s="54"/>
      <c r="KY655" s="54"/>
      <c r="KZ655" s="54"/>
      <c r="LA655" s="54"/>
      <c r="LB655" s="54"/>
      <c r="LC655" s="54"/>
      <c r="LD655" s="54"/>
      <c r="LE655" s="54"/>
      <c r="LF655" s="54"/>
      <c r="LG655" s="54"/>
      <c r="LH655" s="54"/>
      <c r="LI655" s="54"/>
      <c r="LJ655" s="54"/>
      <c r="LK655" s="54"/>
      <c r="LL655" s="54"/>
      <c r="LM655" s="54"/>
      <c r="LN655" s="54"/>
      <c r="LO655" s="54"/>
      <c r="LP655" s="54"/>
      <c r="LQ655" s="54"/>
      <c r="LR655" s="54"/>
      <c r="LS655" s="54"/>
      <c r="LT655" s="54"/>
      <c r="LU655" s="54"/>
      <c r="LV655" s="54"/>
      <c r="LW655" s="54"/>
      <c r="LX655" s="54"/>
      <c r="LY655" s="54"/>
      <c r="LZ655" s="54"/>
      <c r="MA655" s="54"/>
      <c r="MB655" s="54"/>
      <c r="MC655" s="54"/>
      <c r="MD655" s="54"/>
      <c r="ME655" s="54"/>
      <c r="MF655" s="54"/>
      <c r="MG655" s="54"/>
      <c r="MH655" s="54"/>
      <c r="MI655" s="54"/>
      <c r="MJ655" s="54"/>
      <c r="MK655" s="54"/>
      <c r="ML655" s="54"/>
      <c r="MM655" s="54"/>
      <c r="MN655" s="54"/>
      <c r="MO655" s="54"/>
      <c r="MP655" s="54"/>
      <c r="MQ655" s="54"/>
      <c r="MR655" s="54"/>
      <c r="MS655" s="54"/>
      <c r="MT655" s="54"/>
      <c r="MU655" s="54"/>
      <c r="MV655" s="54"/>
      <c r="MW655" s="54"/>
      <c r="MX655" s="54"/>
      <c r="MY655" s="54"/>
      <c r="MZ655" s="54"/>
      <c r="NA655" s="54"/>
      <c r="NB655" s="54"/>
      <c r="NC655" s="54"/>
      <c r="ND655" s="54"/>
      <c r="NE655" s="54"/>
      <c r="NF655" s="54"/>
      <c r="NG655" s="54"/>
      <c r="NH655" s="54"/>
      <c r="NI655" s="54"/>
      <c r="NJ655" s="54"/>
      <c r="NK655" s="54"/>
      <c r="NL655" s="54"/>
      <c r="NM655" s="54"/>
      <c r="NN655" s="54"/>
      <c r="NO655" s="54"/>
      <c r="NP655" s="54"/>
      <c r="NQ655" s="54"/>
      <c r="NR655" s="54"/>
      <c r="NS655" s="54"/>
      <c r="NT655" s="54"/>
      <c r="NU655" s="54"/>
      <c r="NV655" s="54"/>
      <c r="NW655" s="54"/>
      <c r="NX655" s="54"/>
      <c r="NY655" s="54"/>
      <c r="NZ655" s="54"/>
      <c r="OA655" s="54"/>
      <c r="OB655" s="54"/>
      <c r="OC655" s="54"/>
      <c r="OD655" s="54"/>
      <c r="OE655" s="54"/>
      <c r="OF655" s="54"/>
      <c r="OG655" s="54"/>
      <c r="OH655" s="54"/>
      <c r="OI655" s="54"/>
      <c r="OJ655" s="54"/>
      <c r="OK655" s="54"/>
      <c r="OL655" s="54"/>
      <c r="OM655" s="54"/>
      <c r="ON655" s="54"/>
      <c r="OO655" s="54"/>
      <c r="OP655" s="54"/>
      <c r="OQ655" s="54"/>
      <c r="OR655" s="54"/>
      <c r="OS655" s="54"/>
      <c r="OT655" s="54"/>
      <c r="OU655" s="54"/>
      <c r="OV655" s="54"/>
      <c r="OW655" s="54"/>
      <c r="OX655" s="54"/>
      <c r="OY655" s="54"/>
      <c r="OZ655" s="54"/>
      <c r="PA655" s="54"/>
      <c r="PB655" s="54"/>
      <c r="PC655" s="54"/>
      <c r="PD655" s="54"/>
      <c r="PE655" s="54"/>
      <c r="PF655" s="54"/>
      <c r="PG655" s="54"/>
      <c r="PH655" s="54"/>
      <c r="PI655" s="54"/>
      <c r="PJ655" s="54"/>
      <c r="PK655" s="54"/>
      <c r="PL655" s="54"/>
      <c r="PM655" s="54"/>
      <c r="PN655" s="54"/>
      <c r="PO655" s="54"/>
      <c r="PP655" s="54"/>
      <c r="PQ655" s="54"/>
      <c r="PR655" s="54"/>
      <c r="PS655" s="54"/>
      <c r="PT655" s="54"/>
      <c r="PU655" s="54"/>
      <c r="PV655" s="54"/>
      <c r="PW655" s="54"/>
      <c r="PX655" s="54"/>
      <c r="PY655" s="54"/>
      <c r="PZ655" s="54"/>
      <c r="QA655" s="54"/>
      <c r="QB655" s="54"/>
      <c r="QC655" s="54"/>
      <c r="QD655" s="54"/>
      <c r="QE655" s="54"/>
      <c r="QF655" s="54"/>
      <c r="QG655" s="54"/>
      <c r="QH655" s="54"/>
      <c r="QI655" s="54"/>
      <c r="QJ655" s="54"/>
      <c r="QK655" s="54"/>
      <c r="QL655" s="54"/>
      <c r="QM655" s="54"/>
      <c r="QN655" s="54"/>
      <c r="QO655" s="54"/>
      <c r="QP655" s="54"/>
      <c r="QQ655" s="54"/>
      <c r="QR655" s="54"/>
      <c r="QS655" s="54"/>
      <c r="QT655" s="54"/>
      <c r="QU655" s="54"/>
      <c r="QV655" s="54"/>
      <c r="QW655" s="54"/>
      <c r="QX655" s="54"/>
      <c r="QY655" s="54"/>
      <c r="QZ655" s="54"/>
      <c r="RA655" s="54"/>
      <c r="RB655" s="54"/>
      <c r="RC655" s="54"/>
      <c r="RD655" s="54"/>
      <c r="RE655" s="54"/>
      <c r="RF655" s="54"/>
      <c r="RG655" s="54"/>
      <c r="RH655" s="54"/>
      <c r="RI655" s="54"/>
      <c r="RJ655" s="54"/>
      <c r="RK655" s="54"/>
      <c r="RL655" s="54"/>
      <c r="RM655" s="54"/>
      <c r="RN655" s="54"/>
      <c r="RO655" s="54"/>
      <c r="RP655" s="54"/>
      <c r="RQ655" s="54"/>
      <c r="RR655" s="54"/>
      <c r="RS655" s="54"/>
      <c r="RT655" s="54"/>
      <c r="RU655" s="54"/>
      <c r="RV655" s="54"/>
      <c r="RW655" s="54"/>
      <c r="RX655" s="54"/>
      <c r="RY655" s="54"/>
      <c r="RZ655" s="54"/>
      <c r="SA655" s="54"/>
      <c r="SB655" s="54"/>
      <c r="SC655" s="54"/>
      <c r="SD655" s="54"/>
      <c r="SE655" s="54"/>
      <c r="SF655" s="54"/>
      <c r="SG655" s="54"/>
      <c r="SH655" s="54"/>
      <c r="SI655" s="54"/>
      <c r="SJ655" s="54"/>
      <c r="SK655" s="54"/>
      <c r="SL655" s="54"/>
      <c r="SM655" s="54"/>
      <c r="SN655" s="54"/>
      <c r="SO655" s="54"/>
      <c r="SP655" s="54"/>
      <c r="SQ655" s="54"/>
      <c r="SR655" s="54"/>
      <c r="SS655" s="54"/>
      <c r="ST655" s="54"/>
      <c r="SU655" s="54"/>
      <c r="SV655" s="54"/>
      <c r="SW655" s="54"/>
      <c r="SX655" s="54"/>
      <c r="SY655" s="54"/>
      <c r="SZ655" s="54"/>
      <c r="TA655" s="54"/>
      <c r="TB655" s="54"/>
      <c r="TC655" s="54"/>
      <c r="TD655" s="54"/>
      <c r="TE655" s="54"/>
      <c r="TF655" s="54"/>
      <c r="TG655" s="54"/>
      <c r="TH655" s="54"/>
      <c r="TI655" s="54"/>
      <c r="TJ655" s="54"/>
      <c r="TK655" s="54"/>
      <c r="TL655" s="54"/>
      <c r="TM655" s="54"/>
      <c r="TN655" s="54"/>
      <c r="TO655" s="54"/>
      <c r="TP655" s="54"/>
      <c r="TQ655" s="54"/>
      <c r="TR655" s="54"/>
      <c r="TS655" s="54"/>
      <c r="TT655" s="54"/>
      <c r="TU655" s="54"/>
      <c r="TV655" s="54"/>
      <c r="TW655" s="54"/>
      <c r="TX655" s="54"/>
      <c r="TY655" s="54"/>
      <c r="TZ655" s="54"/>
      <c r="UA655" s="54"/>
      <c r="UB655" s="54"/>
      <c r="UC655" s="54"/>
      <c r="UD655" s="54"/>
      <c r="UE655" s="54"/>
      <c r="UF655" s="54"/>
      <c r="UG655" s="54"/>
      <c r="UH655" s="54"/>
      <c r="UI655" s="54"/>
      <c r="UJ655" s="54"/>
      <c r="UK655" s="54"/>
      <c r="UL655" s="54"/>
      <c r="UM655" s="54"/>
      <c r="UN655" s="54"/>
      <c r="UO655" s="54"/>
      <c r="UP655" s="54"/>
      <c r="UQ655" s="54"/>
      <c r="UR655" s="54"/>
      <c r="US655" s="54"/>
      <c r="UT655" s="54"/>
      <c r="UU655" s="54"/>
      <c r="UV655" s="54"/>
      <c r="UW655" s="54"/>
      <c r="UX655" s="54"/>
      <c r="UY655" s="54"/>
      <c r="UZ655" s="54"/>
      <c r="VA655" s="54"/>
      <c r="VB655" s="54"/>
      <c r="VC655" s="54"/>
      <c r="VD655" s="54"/>
      <c r="VE655" s="54"/>
      <c r="VF655" s="54"/>
      <c r="VG655" s="54"/>
      <c r="VH655" s="54"/>
      <c r="VI655" s="54"/>
      <c r="VJ655" s="54"/>
      <c r="VK655" s="54"/>
      <c r="VL655" s="54"/>
      <c r="VM655" s="54"/>
      <c r="VN655" s="54"/>
      <c r="VO655" s="54"/>
      <c r="VP655" s="54"/>
      <c r="VQ655" s="54"/>
      <c r="VR655" s="54"/>
      <c r="VS655" s="54"/>
      <c r="VT655" s="54"/>
      <c r="VU655" s="54"/>
      <c r="VV655" s="54"/>
      <c r="VW655" s="54"/>
      <c r="VX655" s="54"/>
      <c r="VY655" s="54"/>
      <c r="VZ655" s="54"/>
      <c r="WA655" s="54"/>
      <c r="WB655" s="54"/>
      <c r="WC655" s="54"/>
      <c r="WD655" s="54"/>
      <c r="WE655" s="54"/>
      <c r="WF655" s="54"/>
      <c r="WG655" s="54"/>
      <c r="WH655" s="54"/>
      <c r="WI655" s="54"/>
      <c r="WJ655" s="54"/>
      <c r="WK655" s="54"/>
      <c r="WL655" s="54"/>
      <c r="WM655" s="54"/>
      <c r="WN655" s="54"/>
      <c r="WO655" s="54"/>
      <c r="WP655" s="54"/>
      <c r="WQ655" s="54"/>
      <c r="WR655" s="54"/>
      <c r="WS655" s="54"/>
      <c r="WT655" s="54"/>
      <c r="WU655" s="54"/>
      <c r="WV655" s="54"/>
      <c r="WW655" s="54"/>
      <c r="WX655" s="54"/>
      <c r="WY655" s="54"/>
      <c r="WZ655" s="54"/>
      <c r="XA655" s="54"/>
      <c r="XB655" s="54"/>
      <c r="XC655" s="54"/>
      <c r="XD655" s="54"/>
      <c r="XE655" s="54"/>
      <c r="XF655" s="54"/>
      <c r="XG655" s="54"/>
      <c r="XH655" s="54"/>
      <c r="XI655" s="54"/>
      <c r="XJ655" s="54"/>
      <c r="XK655" s="54"/>
      <c r="XL655" s="54"/>
      <c r="XM655" s="54"/>
      <c r="XN655" s="54"/>
      <c r="XO655" s="54"/>
      <c r="XP655" s="54"/>
      <c r="XQ655" s="54"/>
      <c r="XR655" s="54"/>
      <c r="XS655" s="54"/>
      <c r="XT655" s="54"/>
      <c r="XU655" s="54"/>
      <c r="XV655" s="54"/>
      <c r="XW655" s="54"/>
      <c r="XX655" s="54"/>
      <c r="XY655" s="54"/>
      <c r="XZ655" s="54"/>
      <c r="YA655" s="54"/>
      <c r="YB655" s="54"/>
      <c r="YC655" s="54"/>
      <c r="YD655" s="54"/>
      <c r="YE655" s="54"/>
      <c r="YF655" s="54"/>
      <c r="YG655" s="54"/>
      <c r="YH655" s="54"/>
      <c r="YI655" s="54"/>
      <c r="YJ655" s="54"/>
      <c r="YK655" s="54"/>
      <c r="YL655" s="54"/>
      <c r="YM655" s="54"/>
      <c r="YN655" s="54"/>
      <c r="YO655" s="54"/>
      <c r="YP655" s="54"/>
      <c r="YQ655" s="54"/>
      <c r="YR655" s="54"/>
      <c r="YS655" s="54"/>
      <c r="YT655" s="54"/>
      <c r="YU655" s="54"/>
      <c r="YV655" s="54"/>
      <c r="YW655" s="54"/>
      <c r="YX655" s="54"/>
      <c r="YY655" s="54"/>
      <c r="YZ655" s="54"/>
      <c r="ZA655" s="54"/>
      <c r="ZB655" s="54"/>
      <c r="ZC655" s="54"/>
      <c r="ZD655" s="54"/>
      <c r="ZE655" s="54"/>
      <c r="ZF655" s="54"/>
      <c r="ZG655" s="54"/>
      <c r="ZH655" s="54"/>
      <c r="ZI655" s="54"/>
      <c r="ZJ655" s="54"/>
      <c r="ZK655" s="54"/>
      <c r="ZL655" s="54"/>
      <c r="ZM655" s="54"/>
      <c r="ZN655" s="54"/>
      <c r="ZO655" s="54"/>
      <c r="ZP655" s="54"/>
      <c r="ZQ655" s="54"/>
      <c r="ZR655" s="54"/>
      <c r="ZS655" s="54"/>
      <c r="ZT655" s="54"/>
      <c r="ZU655" s="54"/>
      <c r="ZV655" s="54"/>
      <c r="ZW655" s="54"/>
      <c r="ZX655" s="54"/>
      <c r="ZY655" s="54"/>
      <c r="ZZ655" s="54"/>
    </row>
    <row r="656" spans="1:702" x14ac:dyDescent="0.2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  <c r="CW656" s="54"/>
      <c r="CX656" s="54"/>
      <c r="CY656" s="54"/>
      <c r="CZ656" s="54"/>
      <c r="DA656" s="54"/>
      <c r="DB656" s="54"/>
      <c r="DC656" s="54"/>
      <c r="DD656" s="54"/>
      <c r="DE656" s="54"/>
      <c r="DF656" s="54"/>
      <c r="DG656" s="54"/>
      <c r="DH656" s="54"/>
      <c r="DI656" s="54"/>
      <c r="DJ656" s="54"/>
      <c r="DK656" s="54"/>
      <c r="DL656" s="54"/>
      <c r="DM656" s="54"/>
      <c r="DN656" s="54"/>
      <c r="DO656" s="54"/>
      <c r="DP656" s="54"/>
      <c r="DQ656" s="54"/>
      <c r="DR656" s="54"/>
      <c r="DS656" s="54"/>
      <c r="DT656" s="54"/>
      <c r="DU656" s="54"/>
      <c r="DV656" s="54"/>
      <c r="DW656" s="54"/>
      <c r="DX656" s="54"/>
      <c r="DY656" s="54"/>
      <c r="DZ656" s="54"/>
      <c r="EA656" s="54"/>
      <c r="EB656" s="54"/>
      <c r="EC656" s="54"/>
      <c r="ED656" s="54"/>
      <c r="EE656" s="54"/>
      <c r="EF656" s="54"/>
      <c r="EG656" s="54"/>
      <c r="EH656" s="54"/>
      <c r="EI656" s="54"/>
      <c r="EJ656" s="54"/>
      <c r="EK656" s="54"/>
      <c r="EL656" s="54"/>
      <c r="EM656" s="54"/>
      <c r="EN656" s="54"/>
      <c r="EO656" s="54"/>
      <c r="EP656" s="54"/>
      <c r="EQ656" s="54"/>
      <c r="ER656" s="54"/>
      <c r="ES656" s="54"/>
      <c r="ET656" s="54"/>
      <c r="EU656" s="54"/>
      <c r="EV656" s="54"/>
      <c r="EW656" s="54"/>
      <c r="EX656" s="54"/>
      <c r="EY656" s="54"/>
      <c r="EZ656" s="54"/>
      <c r="FA656" s="54"/>
      <c r="FB656" s="54"/>
      <c r="FC656" s="54"/>
      <c r="FD656" s="54"/>
      <c r="FE656" s="54"/>
      <c r="FF656" s="54"/>
      <c r="FG656" s="54"/>
      <c r="FH656" s="54"/>
      <c r="FI656" s="54"/>
      <c r="FJ656" s="54"/>
      <c r="FK656" s="54"/>
      <c r="FL656" s="54"/>
      <c r="FM656" s="54"/>
      <c r="FN656" s="54"/>
      <c r="FO656" s="54"/>
      <c r="FP656" s="54"/>
      <c r="FQ656" s="54"/>
      <c r="FR656" s="54"/>
      <c r="FS656" s="54"/>
      <c r="FT656" s="54"/>
      <c r="FU656" s="54"/>
      <c r="FV656" s="54"/>
      <c r="FW656" s="54"/>
      <c r="FX656" s="54"/>
      <c r="FY656" s="54"/>
      <c r="FZ656" s="54"/>
      <c r="GA656" s="54"/>
      <c r="GB656" s="54"/>
      <c r="GC656" s="54"/>
      <c r="GD656" s="54"/>
      <c r="GE656" s="54"/>
      <c r="GF656" s="54"/>
      <c r="GG656" s="54"/>
      <c r="GH656" s="54"/>
      <c r="GI656" s="54"/>
      <c r="GJ656" s="54"/>
      <c r="GK656" s="54"/>
      <c r="GL656" s="54"/>
      <c r="GM656" s="54"/>
      <c r="GN656" s="54"/>
      <c r="GO656" s="54"/>
      <c r="GP656" s="54"/>
      <c r="GQ656" s="54"/>
      <c r="GR656" s="54"/>
      <c r="GS656" s="54"/>
      <c r="GT656" s="54"/>
      <c r="GU656" s="54"/>
      <c r="GV656" s="54"/>
      <c r="GW656" s="54"/>
      <c r="GX656" s="54"/>
      <c r="GY656" s="54"/>
      <c r="GZ656" s="54"/>
      <c r="HA656" s="54"/>
      <c r="HB656" s="54"/>
      <c r="HC656" s="54"/>
      <c r="HD656" s="54"/>
      <c r="HE656" s="54"/>
      <c r="HF656" s="54"/>
      <c r="HG656" s="54"/>
      <c r="HH656" s="54"/>
      <c r="HI656" s="54"/>
      <c r="HJ656" s="54"/>
      <c r="HK656" s="54"/>
      <c r="HL656" s="54"/>
      <c r="HM656" s="54"/>
      <c r="HN656" s="54"/>
      <c r="HO656" s="54"/>
      <c r="HP656" s="54"/>
      <c r="HQ656" s="54"/>
      <c r="HR656" s="54"/>
      <c r="HS656" s="54"/>
      <c r="HT656" s="54"/>
      <c r="HU656" s="54"/>
      <c r="HV656" s="54"/>
      <c r="HW656" s="54"/>
      <c r="HX656" s="54"/>
      <c r="HY656" s="54"/>
      <c r="HZ656" s="54"/>
      <c r="IA656" s="54"/>
      <c r="IB656" s="54"/>
      <c r="IC656" s="54"/>
      <c r="ID656" s="54"/>
      <c r="IE656" s="54"/>
      <c r="IF656" s="54"/>
      <c r="IG656" s="54"/>
      <c r="IH656" s="54"/>
      <c r="II656" s="54"/>
      <c r="IJ656" s="54"/>
      <c r="IK656" s="54"/>
      <c r="IL656" s="54"/>
      <c r="IM656" s="54"/>
      <c r="IN656" s="54"/>
      <c r="IO656" s="54"/>
      <c r="IP656" s="54"/>
      <c r="IQ656" s="54"/>
      <c r="IR656" s="54"/>
      <c r="IS656" s="54"/>
      <c r="IT656" s="54"/>
      <c r="IU656" s="54"/>
      <c r="IV656" s="54"/>
      <c r="IW656" s="54"/>
      <c r="IX656" s="54"/>
      <c r="IY656" s="54"/>
      <c r="IZ656" s="54"/>
      <c r="JA656" s="54"/>
      <c r="JB656" s="54"/>
      <c r="JC656" s="54"/>
      <c r="JD656" s="54"/>
      <c r="JE656" s="54"/>
      <c r="JF656" s="54"/>
      <c r="JG656" s="54"/>
      <c r="JH656" s="54"/>
      <c r="JI656" s="54"/>
      <c r="JJ656" s="54"/>
      <c r="JK656" s="54"/>
      <c r="JL656" s="54"/>
      <c r="JM656" s="54"/>
      <c r="JN656" s="54"/>
      <c r="JO656" s="54"/>
      <c r="JP656" s="54"/>
      <c r="JQ656" s="54"/>
      <c r="JR656" s="54"/>
      <c r="JS656" s="54"/>
      <c r="JT656" s="54"/>
      <c r="JU656" s="54"/>
      <c r="JV656" s="54"/>
      <c r="JW656" s="54"/>
      <c r="JX656" s="54"/>
      <c r="JY656" s="54"/>
      <c r="JZ656" s="54"/>
      <c r="KA656" s="54"/>
      <c r="KB656" s="54"/>
      <c r="KC656" s="54"/>
      <c r="KD656" s="54"/>
      <c r="KE656" s="54"/>
      <c r="KF656" s="54"/>
      <c r="KG656" s="54"/>
      <c r="KH656" s="54"/>
      <c r="KI656" s="54"/>
      <c r="KJ656" s="54"/>
      <c r="KK656" s="54"/>
      <c r="KL656" s="54"/>
      <c r="KM656" s="54"/>
      <c r="KN656" s="54"/>
      <c r="KO656" s="54"/>
      <c r="KP656" s="54"/>
      <c r="KQ656" s="54"/>
      <c r="KR656" s="54"/>
      <c r="KS656" s="54"/>
      <c r="KT656" s="54"/>
      <c r="KU656" s="54"/>
      <c r="KV656" s="54"/>
      <c r="KW656" s="54"/>
      <c r="KX656" s="54"/>
      <c r="KY656" s="54"/>
      <c r="KZ656" s="54"/>
      <c r="LA656" s="54"/>
      <c r="LB656" s="54"/>
      <c r="LC656" s="54"/>
      <c r="LD656" s="54"/>
      <c r="LE656" s="54"/>
      <c r="LF656" s="54"/>
      <c r="LG656" s="54"/>
      <c r="LH656" s="54"/>
      <c r="LI656" s="54"/>
      <c r="LJ656" s="54"/>
      <c r="LK656" s="54"/>
      <c r="LL656" s="54"/>
      <c r="LM656" s="54"/>
      <c r="LN656" s="54"/>
      <c r="LO656" s="54"/>
      <c r="LP656" s="54"/>
      <c r="LQ656" s="54"/>
      <c r="LR656" s="54"/>
      <c r="LS656" s="54"/>
      <c r="LT656" s="54"/>
      <c r="LU656" s="54"/>
      <c r="LV656" s="54"/>
      <c r="LW656" s="54"/>
      <c r="LX656" s="54"/>
      <c r="LY656" s="54"/>
      <c r="LZ656" s="54"/>
      <c r="MA656" s="54"/>
      <c r="MB656" s="54"/>
      <c r="MC656" s="54"/>
      <c r="MD656" s="54"/>
      <c r="ME656" s="54"/>
      <c r="MF656" s="54"/>
      <c r="MG656" s="54"/>
      <c r="MH656" s="54"/>
      <c r="MI656" s="54"/>
      <c r="MJ656" s="54"/>
      <c r="MK656" s="54"/>
      <c r="ML656" s="54"/>
      <c r="MM656" s="54"/>
      <c r="MN656" s="54"/>
      <c r="MO656" s="54"/>
      <c r="MP656" s="54"/>
      <c r="MQ656" s="54"/>
      <c r="MR656" s="54"/>
      <c r="MS656" s="54"/>
      <c r="MT656" s="54"/>
      <c r="MU656" s="54"/>
      <c r="MV656" s="54"/>
      <c r="MW656" s="54"/>
      <c r="MX656" s="54"/>
      <c r="MY656" s="54"/>
      <c r="MZ656" s="54"/>
      <c r="NA656" s="54"/>
      <c r="NB656" s="54"/>
      <c r="NC656" s="54"/>
      <c r="ND656" s="54"/>
      <c r="NE656" s="54"/>
      <c r="NF656" s="54"/>
      <c r="NG656" s="54"/>
      <c r="NH656" s="54"/>
      <c r="NI656" s="54"/>
      <c r="NJ656" s="54"/>
      <c r="NK656" s="54"/>
      <c r="NL656" s="54"/>
      <c r="NM656" s="54"/>
      <c r="NN656" s="54"/>
      <c r="NO656" s="54"/>
      <c r="NP656" s="54"/>
      <c r="NQ656" s="54"/>
      <c r="NR656" s="54"/>
      <c r="NS656" s="54"/>
      <c r="NT656" s="54"/>
      <c r="NU656" s="54"/>
      <c r="NV656" s="54"/>
      <c r="NW656" s="54"/>
      <c r="NX656" s="54"/>
      <c r="NY656" s="54"/>
      <c r="NZ656" s="54"/>
      <c r="OA656" s="54"/>
      <c r="OB656" s="54"/>
      <c r="OC656" s="54"/>
      <c r="OD656" s="54"/>
      <c r="OE656" s="54"/>
      <c r="OF656" s="54"/>
      <c r="OG656" s="54"/>
      <c r="OH656" s="54"/>
      <c r="OI656" s="54"/>
      <c r="OJ656" s="54"/>
      <c r="OK656" s="54"/>
      <c r="OL656" s="54"/>
      <c r="OM656" s="54"/>
      <c r="ON656" s="54"/>
      <c r="OO656" s="54"/>
      <c r="OP656" s="54"/>
      <c r="OQ656" s="54"/>
      <c r="OR656" s="54"/>
      <c r="OS656" s="54"/>
      <c r="OT656" s="54"/>
      <c r="OU656" s="54"/>
      <c r="OV656" s="54"/>
      <c r="OW656" s="54"/>
      <c r="OX656" s="54"/>
      <c r="OY656" s="54"/>
      <c r="OZ656" s="54"/>
      <c r="PA656" s="54"/>
      <c r="PB656" s="54"/>
      <c r="PC656" s="54"/>
      <c r="PD656" s="54"/>
      <c r="PE656" s="54"/>
      <c r="PF656" s="54"/>
      <c r="PG656" s="54"/>
      <c r="PH656" s="54"/>
      <c r="PI656" s="54"/>
      <c r="PJ656" s="54"/>
      <c r="PK656" s="54"/>
      <c r="PL656" s="54"/>
      <c r="PM656" s="54"/>
      <c r="PN656" s="54"/>
      <c r="PO656" s="54"/>
      <c r="PP656" s="54"/>
      <c r="PQ656" s="54"/>
      <c r="PR656" s="54"/>
      <c r="PS656" s="54"/>
      <c r="PT656" s="54"/>
      <c r="PU656" s="54"/>
      <c r="PV656" s="54"/>
      <c r="PW656" s="54"/>
      <c r="PX656" s="54"/>
      <c r="PY656" s="54"/>
      <c r="PZ656" s="54"/>
      <c r="QA656" s="54"/>
      <c r="QB656" s="54"/>
      <c r="QC656" s="54"/>
      <c r="QD656" s="54"/>
      <c r="QE656" s="54"/>
      <c r="QF656" s="54"/>
      <c r="QG656" s="54"/>
      <c r="QH656" s="54"/>
      <c r="QI656" s="54"/>
      <c r="QJ656" s="54"/>
      <c r="QK656" s="54"/>
      <c r="QL656" s="54"/>
      <c r="QM656" s="54"/>
      <c r="QN656" s="54"/>
      <c r="QO656" s="54"/>
      <c r="QP656" s="54"/>
      <c r="QQ656" s="54"/>
      <c r="QR656" s="54"/>
      <c r="QS656" s="54"/>
      <c r="QT656" s="54"/>
      <c r="QU656" s="54"/>
      <c r="QV656" s="54"/>
      <c r="QW656" s="54"/>
      <c r="QX656" s="54"/>
      <c r="QY656" s="54"/>
      <c r="QZ656" s="54"/>
      <c r="RA656" s="54"/>
      <c r="RB656" s="54"/>
      <c r="RC656" s="54"/>
      <c r="RD656" s="54"/>
      <c r="RE656" s="54"/>
      <c r="RF656" s="54"/>
      <c r="RG656" s="54"/>
      <c r="RH656" s="54"/>
      <c r="RI656" s="54"/>
      <c r="RJ656" s="54"/>
      <c r="RK656" s="54"/>
      <c r="RL656" s="54"/>
      <c r="RM656" s="54"/>
      <c r="RN656" s="54"/>
      <c r="RO656" s="54"/>
      <c r="RP656" s="54"/>
      <c r="RQ656" s="54"/>
      <c r="RR656" s="54"/>
      <c r="RS656" s="54"/>
      <c r="RT656" s="54"/>
      <c r="RU656" s="54"/>
      <c r="RV656" s="54"/>
      <c r="RW656" s="54"/>
      <c r="RX656" s="54"/>
      <c r="RY656" s="54"/>
      <c r="RZ656" s="54"/>
      <c r="SA656" s="54"/>
      <c r="SB656" s="54"/>
      <c r="SC656" s="54"/>
      <c r="SD656" s="54"/>
      <c r="SE656" s="54"/>
      <c r="SF656" s="54"/>
      <c r="SG656" s="54"/>
      <c r="SH656" s="54"/>
      <c r="SI656" s="54"/>
      <c r="SJ656" s="54"/>
      <c r="SK656" s="54"/>
      <c r="SL656" s="54"/>
      <c r="SM656" s="54"/>
      <c r="SN656" s="54"/>
      <c r="SO656" s="54"/>
      <c r="SP656" s="54"/>
      <c r="SQ656" s="54"/>
      <c r="SR656" s="54"/>
      <c r="SS656" s="54"/>
      <c r="ST656" s="54"/>
      <c r="SU656" s="54"/>
      <c r="SV656" s="54"/>
      <c r="SW656" s="54"/>
      <c r="SX656" s="54"/>
      <c r="SY656" s="54"/>
      <c r="SZ656" s="54"/>
      <c r="TA656" s="54"/>
      <c r="TB656" s="54"/>
      <c r="TC656" s="54"/>
      <c r="TD656" s="54"/>
      <c r="TE656" s="54"/>
      <c r="TF656" s="54"/>
      <c r="TG656" s="54"/>
      <c r="TH656" s="54"/>
      <c r="TI656" s="54"/>
      <c r="TJ656" s="54"/>
      <c r="TK656" s="54"/>
      <c r="TL656" s="54"/>
      <c r="TM656" s="54"/>
      <c r="TN656" s="54"/>
      <c r="TO656" s="54"/>
      <c r="TP656" s="54"/>
      <c r="TQ656" s="54"/>
      <c r="TR656" s="54"/>
      <c r="TS656" s="54"/>
      <c r="TT656" s="54"/>
      <c r="TU656" s="54"/>
      <c r="TV656" s="54"/>
      <c r="TW656" s="54"/>
      <c r="TX656" s="54"/>
      <c r="TY656" s="54"/>
      <c r="TZ656" s="54"/>
      <c r="UA656" s="54"/>
      <c r="UB656" s="54"/>
      <c r="UC656" s="54"/>
      <c r="UD656" s="54"/>
      <c r="UE656" s="54"/>
      <c r="UF656" s="54"/>
      <c r="UG656" s="54"/>
      <c r="UH656" s="54"/>
      <c r="UI656" s="54"/>
      <c r="UJ656" s="54"/>
      <c r="UK656" s="54"/>
      <c r="UL656" s="54"/>
      <c r="UM656" s="54"/>
      <c r="UN656" s="54"/>
      <c r="UO656" s="54"/>
      <c r="UP656" s="54"/>
      <c r="UQ656" s="54"/>
      <c r="UR656" s="54"/>
      <c r="US656" s="54"/>
      <c r="UT656" s="54"/>
      <c r="UU656" s="54"/>
      <c r="UV656" s="54"/>
      <c r="UW656" s="54"/>
      <c r="UX656" s="54"/>
      <c r="UY656" s="54"/>
      <c r="UZ656" s="54"/>
      <c r="VA656" s="54"/>
      <c r="VB656" s="54"/>
      <c r="VC656" s="54"/>
      <c r="VD656" s="54"/>
      <c r="VE656" s="54"/>
      <c r="VF656" s="54"/>
      <c r="VG656" s="54"/>
      <c r="VH656" s="54"/>
      <c r="VI656" s="54"/>
      <c r="VJ656" s="54"/>
      <c r="VK656" s="54"/>
      <c r="VL656" s="54"/>
      <c r="VM656" s="54"/>
      <c r="VN656" s="54"/>
      <c r="VO656" s="54"/>
      <c r="VP656" s="54"/>
      <c r="VQ656" s="54"/>
      <c r="VR656" s="54"/>
      <c r="VS656" s="54"/>
      <c r="VT656" s="54"/>
      <c r="VU656" s="54"/>
      <c r="VV656" s="54"/>
      <c r="VW656" s="54"/>
      <c r="VX656" s="54"/>
      <c r="VY656" s="54"/>
      <c r="VZ656" s="54"/>
      <c r="WA656" s="54"/>
      <c r="WB656" s="54"/>
      <c r="WC656" s="54"/>
      <c r="WD656" s="54"/>
      <c r="WE656" s="54"/>
      <c r="WF656" s="54"/>
      <c r="WG656" s="54"/>
      <c r="WH656" s="54"/>
      <c r="WI656" s="54"/>
      <c r="WJ656" s="54"/>
      <c r="WK656" s="54"/>
      <c r="WL656" s="54"/>
      <c r="WM656" s="54"/>
      <c r="WN656" s="54"/>
      <c r="WO656" s="54"/>
      <c r="WP656" s="54"/>
      <c r="WQ656" s="54"/>
      <c r="WR656" s="54"/>
      <c r="WS656" s="54"/>
      <c r="WT656" s="54"/>
      <c r="WU656" s="54"/>
      <c r="WV656" s="54"/>
      <c r="WW656" s="54"/>
      <c r="WX656" s="54"/>
      <c r="WY656" s="54"/>
      <c r="WZ656" s="54"/>
      <c r="XA656" s="54"/>
      <c r="XB656" s="54"/>
      <c r="XC656" s="54"/>
      <c r="XD656" s="54"/>
      <c r="XE656" s="54"/>
      <c r="XF656" s="54"/>
      <c r="XG656" s="54"/>
      <c r="XH656" s="54"/>
      <c r="XI656" s="54"/>
      <c r="XJ656" s="54"/>
      <c r="XK656" s="54"/>
      <c r="XL656" s="54"/>
      <c r="XM656" s="54"/>
      <c r="XN656" s="54"/>
      <c r="XO656" s="54"/>
      <c r="XP656" s="54"/>
      <c r="XQ656" s="54"/>
      <c r="XR656" s="54"/>
      <c r="XS656" s="54"/>
      <c r="XT656" s="54"/>
      <c r="XU656" s="54"/>
      <c r="XV656" s="54"/>
      <c r="XW656" s="54"/>
      <c r="XX656" s="54"/>
      <c r="XY656" s="54"/>
      <c r="XZ656" s="54"/>
      <c r="YA656" s="54"/>
      <c r="YB656" s="54"/>
      <c r="YC656" s="54"/>
      <c r="YD656" s="54"/>
      <c r="YE656" s="54"/>
      <c r="YF656" s="54"/>
      <c r="YG656" s="54"/>
      <c r="YH656" s="54"/>
      <c r="YI656" s="54"/>
      <c r="YJ656" s="54"/>
      <c r="YK656" s="54"/>
      <c r="YL656" s="54"/>
      <c r="YM656" s="54"/>
      <c r="YN656" s="54"/>
      <c r="YO656" s="54"/>
      <c r="YP656" s="54"/>
      <c r="YQ656" s="54"/>
      <c r="YR656" s="54"/>
      <c r="YS656" s="54"/>
      <c r="YT656" s="54"/>
      <c r="YU656" s="54"/>
      <c r="YV656" s="54"/>
      <c r="YW656" s="54"/>
      <c r="YX656" s="54"/>
      <c r="YY656" s="54"/>
      <c r="YZ656" s="54"/>
      <c r="ZA656" s="54"/>
      <c r="ZB656" s="54"/>
      <c r="ZC656" s="54"/>
      <c r="ZD656" s="54"/>
      <c r="ZE656" s="54"/>
      <c r="ZF656" s="54"/>
      <c r="ZG656" s="54"/>
      <c r="ZH656" s="54"/>
      <c r="ZI656" s="54"/>
      <c r="ZJ656" s="54"/>
      <c r="ZK656" s="54"/>
      <c r="ZL656" s="54"/>
      <c r="ZM656" s="54"/>
      <c r="ZN656" s="54"/>
      <c r="ZO656" s="54"/>
      <c r="ZP656" s="54"/>
      <c r="ZQ656" s="54"/>
      <c r="ZR656" s="54"/>
      <c r="ZS656" s="54"/>
      <c r="ZT656" s="54"/>
      <c r="ZU656" s="54"/>
      <c r="ZV656" s="54"/>
      <c r="ZW656" s="54"/>
      <c r="ZX656" s="54"/>
      <c r="ZY656" s="54"/>
      <c r="ZZ656" s="54"/>
    </row>
    <row r="657" spans="1:702" x14ac:dyDescent="0.2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  <c r="CW657" s="54"/>
      <c r="CX657" s="54"/>
      <c r="CY657" s="54"/>
      <c r="CZ657" s="54"/>
      <c r="DA657" s="54"/>
      <c r="DB657" s="54"/>
      <c r="DC657" s="54"/>
      <c r="DD657" s="54"/>
      <c r="DE657" s="54"/>
      <c r="DF657" s="54"/>
      <c r="DG657" s="54"/>
      <c r="DH657" s="54"/>
      <c r="DI657" s="54"/>
      <c r="DJ657" s="54"/>
      <c r="DK657" s="54"/>
      <c r="DL657" s="54"/>
      <c r="DM657" s="54"/>
      <c r="DN657" s="54"/>
      <c r="DO657" s="54"/>
      <c r="DP657" s="54"/>
      <c r="DQ657" s="54"/>
      <c r="DR657" s="54"/>
      <c r="DS657" s="54"/>
      <c r="DT657" s="54"/>
      <c r="DU657" s="54"/>
      <c r="DV657" s="54"/>
      <c r="DW657" s="54"/>
      <c r="DX657" s="54"/>
      <c r="DY657" s="54"/>
      <c r="DZ657" s="54"/>
      <c r="EA657" s="54"/>
      <c r="EB657" s="54"/>
      <c r="EC657" s="54"/>
      <c r="ED657" s="54"/>
      <c r="EE657" s="54"/>
      <c r="EF657" s="54"/>
      <c r="EG657" s="54"/>
      <c r="EH657" s="54"/>
      <c r="EI657" s="54"/>
      <c r="EJ657" s="54"/>
      <c r="EK657" s="54"/>
      <c r="EL657" s="54"/>
      <c r="EM657" s="54"/>
      <c r="EN657" s="54"/>
      <c r="EO657" s="54"/>
      <c r="EP657" s="54"/>
      <c r="EQ657" s="54"/>
      <c r="ER657" s="54"/>
      <c r="ES657" s="54"/>
      <c r="ET657" s="54"/>
      <c r="EU657" s="54"/>
      <c r="EV657" s="54"/>
      <c r="EW657" s="54"/>
      <c r="EX657" s="54"/>
      <c r="EY657" s="54"/>
      <c r="EZ657" s="54"/>
      <c r="FA657" s="54"/>
      <c r="FB657" s="54"/>
      <c r="FC657" s="54"/>
      <c r="FD657" s="54"/>
      <c r="FE657" s="54"/>
      <c r="FF657" s="54"/>
      <c r="FG657" s="54"/>
      <c r="FH657" s="54"/>
      <c r="FI657" s="54"/>
      <c r="FJ657" s="54"/>
      <c r="FK657" s="54"/>
      <c r="FL657" s="54"/>
      <c r="FM657" s="54"/>
      <c r="FN657" s="54"/>
      <c r="FO657" s="54"/>
      <c r="FP657" s="54"/>
      <c r="FQ657" s="54"/>
      <c r="FR657" s="54"/>
      <c r="FS657" s="54"/>
      <c r="FT657" s="54"/>
      <c r="FU657" s="54"/>
      <c r="FV657" s="54"/>
      <c r="FW657" s="54"/>
      <c r="FX657" s="54"/>
      <c r="FY657" s="54"/>
      <c r="FZ657" s="54"/>
      <c r="GA657" s="54"/>
      <c r="GB657" s="54"/>
      <c r="GC657" s="54"/>
      <c r="GD657" s="54"/>
      <c r="GE657" s="54"/>
      <c r="GF657" s="54"/>
      <c r="GG657" s="54"/>
      <c r="GH657" s="54"/>
      <c r="GI657" s="54"/>
      <c r="GJ657" s="54"/>
      <c r="GK657" s="54"/>
      <c r="GL657" s="54"/>
      <c r="GM657" s="54"/>
      <c r="GN657" s="54"/>
      <c r="GO657" s="54"/>
      <c r="GP657" s="54"/>
      <c r="GQ657" s="54"/>
      <c r="GR657" s="54"/>
      <c r="GS657" s="54"/>
      <c r="GT657" s="54"/>
      <c r="GU657" s="54"/>
      <c r="GV657" s="54"/>
      <c r="GW657" s="54"/>
      <c r="GX657" s="54"/>
      <c r="GY657" s="54"/>
      <c r="GZ657" s="54"/>
      <c r="HA657" s="54"/>
      <c r="HB657" s="54"/>
      <c r="HC657" s="54"/>
      <c r="HD657" s="54"/>
      <c r="HE657" s="54"/>
      <c r="HF657" s="54"/>
      <c r="HG657" s="54"/>
      <c r="HH657" s="54"/>
      <c r="HI657" s="54"/>
      <c r="HJ657" s="54"/>
      <c r="HK657" s="54"/>
      <c r="HL657" s="54"/>
      <c r="HM657" s="54"/>
      <c r="HN657" s="54"/>
      <c r="HO657" s="54"/>
      <c r="HP657" s="54"/>
      <c r="HQ657" s="54"/>
      <c r="HR657" s="54"/>
      <c r="HS657" s="54"/>
      <c r="HT657" s="54"/>
      <c r="HU657" s="54"/>
      <c r="HV657" s="54"/>
      <c r="HW657" s="54"/>
      <c r="HX657" s="54"/>
      <c r="HY657" s="54"/>
      <c r="HZ657" s="54"/>
      <c r="IA657" s="54"/>
      <c r="IB657" s="54"/>
      <c r="IC657" s="54"/>
      <c r="ID657" s="54"/>
      <c r="IE657" s="54"/>
      <c r="IF657" s="54"/>
      <c r="IG657" s="54"/>
      <c r="IH657" s="54"/>
      <c r="II657" s="54"/>
      <c r="IJ657" s="54"/>
      <c r="IK657" s="54"/>
      <c r="IL657" s="54"/>
      <c r="IM657" s="54"/>
      <c r="IN657" s="54"/>
      <c r="IO657" s="54"/>
      <c r="IP657" s="54"/>
      <c r="IQ657" s="54"/>
      <c r="IR657" s="54"/>
      <c r="IS657" s="54"/>
      <c r="IT657" s="54"/>
      <c r="IU657" s="54"/>
      <c r="IV657" s="54"/>
      <c r="IW657" s="54"/>
      <c r="IX657" s="54"/>
      <c r="IY657" s="54"/>
      <c r="IZ657" s="54"/>
      <c r="JA657" s="54"/>
      <c r="JB657" s="54"/>
      <c r="JC657" s="54"/>
      <c r="JD657" s="54"/>
      <c r="JE657" s="54"/>
      <c r="JF657" s="54"/>
      <c r="JG657" s="54"/>
      <c r="JH657" s="54"/>
      <c r="JI657" s="54"/>
      <c r="JJ657" s="54"/>
      <c r="JK657" s="54"/>
      <c r="JL657" s="54"/>
      <c r="JM657" s="54"/>
      <c r="JN657" s="54"/>
      <c r="JO657" s="54"/>
      <c r="JP657" s="54"/>
      <c r="JQ657" s="54"/>
      <c r="JR657" s="54"/>
      <c r="JS657" s="54"/>
      <c r="JT657" s="54"/>
      <c r="JU657" s="54"/>
      <c r="JV657" s="54"/>
      <c r="JW657" s="54"/>
      <c r="JX657" s="54"/>
      <c r="JY657" s="54"/>
      <c r="JZ657" s="54"/>
      <c r="KA657" s="54"/>
      <c r="KB657" s="54"/>
      <c r="KC657" s="54"/>
      <c r="KD657" s="54"/>
      <c r="KE657" s="54"/>
      <c r="KF657" s="54"/>
      <c r="KG657" s="54"/>
      <c r="KH657" s="54"/>
      <c r="KI657" s="54"/>
      <c r="KJ657" s="54"/>
      <c r="KK657" s="54"/>
      <c r="KL657" s="54"/>
      <c r="KM657" s="54"/>
      <c r="KN657" s="54"/>
      <c r="KO657" s="54"/>
      <c r="KP657" s="54"/>
      <c r="KQ657" s="54"/>
      <c r="KR657" s="54"/>
      <c r="KS657" s="54"/>
      <c r="KT657" s="54"/>
      <c r="KU657" s="54"/>
      <c r="KV657" s="54"/>
      <c r="KW657" s="54"/>
      <c r="KX657" s="54"/>
      <c r="KY657" s="54"/>
      <c r="KZ657" s="54"/>
      <c r="LA657" s="54"/>
      <c r="LB657" s="54"/>
      <c r="LC657" s="54"/>
      <c r="LD657" s="54"/>
      <c r="LE657" s="54"/>
      <c r="LF657" s="54"/>
      <c r="LG657" s="54"/>
      <c r="LH657" s="54"/>
      <c r="LI657" s="54"/>
      <c r="LJ657" s="54"/>
      <c r="LK657" s="54"/>
      <c r="LL657" s="54"/>
      <c r="LM657" s="54"/>
      <c r="LN657" s="54"/>
      <c r="LO657" s="54"/>
      <c r="LP657" s="54"/>
      <c r="LQ657" s="54"/>
      <c r="LR657" s="54"/>
      <c r="LS657" s="54"/>
      <c r="LT657" s="54"/>
      <c r="LU657" s="54"/>
      <c r="LV657" s="54"/>
      <c r="LW657" s="54"/>
      <c r="LX657" s="54"/>
      <c r="LY657" s="54"/>
      <c r="LZ657" s="54"/>
      <c r="MA657" s="54"/>
      <c r="MB657" s="54"/>
      <c r="MC657" s="54"/>
      <c r="MD657" s="54"/>
      <c r="ME657" s="54"/>
      <c r="MF657" s="54"/>
      <c r="MG657" s="54"/>
      <c r="MH657" s="54"/>
      <c r="MI657" s="54"/>
      <c r="MJ657" s="54"/>
      <c r="MK657" s="54"/>
      <c r="ML657" s="54"/>
      <c r="MM657" s="54"/>
      <c r="MN657" s="54"/>
      <c r="MO657" s="54"/>
      <c r="MP657" s="54"/>
      <c r="MQ657" s="54"/>
      <c r="MR657" s="54"/>
      <c r="MS657" s="54"/>
      <c r="MT657" s="54"/>
      <c r="MU657" s="54"/>
      <c r="MV657" s="54"/>
      <c r="MW657" s="54"/>
      <c r="MX657" s="54"/>
      <c r="MY657" s="54"/>
      <c r="MZ657" s="54"/>
      <c r="NA657" s="54"/>
      <c r="NB657" s="54"/>
      <c r="NC657" s="54"/>
      <c r="ND657" s="54"/>
      <c r="NE657" s="54"/>
      <c r="NF657" s="54"/>
      <c r="NG657" s="54"/>
      <c r="NH657" s="54"/>
      <c r="NI657" s="54"/>
      <c r="NJ657" s="54"/>
      <c r="NK657" s="54"/>
      <c r="NL657" s="54"/>
      <c r="NM657" s="54"/>
      <c r="NN657" s="54"/>
      <c r="NO657" s="54"/>
      <c r="NP657" s="54"/>
      <c r="NQ657" s="54"/>
      <c r="NR657" s="54"/>
      <c r="NS657" s="54"/>
      <c r="NT657" s="54"/>
      <c r="NU657" s="54"/>
      <c r="NV657" s="54"/>
      <c r="NW657" s="54"/>
      <c r="NX657" s="54"/>
      <c r="NY657" s="54"/>
      <c r="NZ657" s="54"/>
      <c r="OA657" s="54"/>
      <c r="OB657" s="54"/>
      <c r="OC657" s="54"/>
      <c r="OD657" s="54"/>
      <c r="OE657" s="54"/>
      <c r="OF657" s="54"/>
      <c r="OG657" s="54"/>
      <c r="OH657" s="54"/>
      <c r="OI657" s="54"/>
      <c r="OJ657" s="54"/>
      <c r="OK657" s="54"/>
      <c r="OL657" s="54"/>
      <c r="OM657" s="54"/>
      <c r="ON657" s="54"/>
      <c r="OO657" s="54"/>
      <c r="OP657" s="54"/>
      <c r="OQ657" s="54"/>
      <c r="OR657" s="54"/>
      <c r="OS657" s="54"/>
      <c r="OT657" s="54"/>
      <c r="OU657" s="54"/>
      <c r="OV657" s="54"/>
      <c r="OW657" s="54"/>
      <c r="OX657" s="54"/>
      <c r="OY657" s="54"/>
      <c r="OZ657" s="54"/>
      <c r="PA657" s="54"/>
      <c r="PB657" s="54"/>
      <c r="PC657" s="54"/>
      <c r="PD657" s="54"/>
      <c r="PE657" s="54"/>
      <c r="PF657" s="54"/>
      <c r="PG657" s="54"/>
      <c r="PH657" s="54"/>
      <c r="PI657" s="54"/>
      <c r="PJ657" s="54"/>
      <c r="PK657" s="54"/>
      <c r="PL657" s="54"/>
      <c r="PM657" s="54"/>
      <c r="PN657" s="54"/>
      <c r="PO657" s="54"/>
      <c r="PP657" s="54"/>
      <c r="PQ657" s="54"/>
      <c r="PR657" s="54"/>
      <c r="PS657" s="54"/>
      <c r="PT657" s="54"/>
      <c r="PU657" s="54"/>
      <c r="PV657" s="54"/>
      <c r="PW657" s="54"/>
      <c r="PX657" s="54"/>
      <c r="PY657" s="54"/>
      <c r="PZ657" s="54"/>
      <c r="QA657" s="54"/>
      <c r="QB657" s="54"/>
      <c r="QC657" s="54"/>
      <c r="QD657" s="54"/>
      <c r="QE657" s="54"/>
      <c r="QF657" s="54"/>
      <c r="QG657" s="54"/>
      <c r="QH657" s="54"/>
      <c r="QI657" s="54"/>
      <c r="QJ657" s="54"/>
      <c r="QK657" s="54"/>
      <c r="QL657" s="54"/>
      <c r="QM657" s="54"/>
      <c r="QN657" s="54"/>
      <c r="QO657" s="54"/>
      <c r="QP657" s="54"/>
      <c r="QQ657" s="54"/>
      <c r="QR657" s="54"/>
      <c r="QS657" s="54"/>
      <c r="QT657" s="54"/>
      <c r="QU657" s="54"/>
      <c r="QV657" s="54"/>
      <c r="QW657" s="54"/>
      <c r="QX657" s="54"/>
      <c r="QY657" s="54"/>
      <c r="QZ657" s="54"/>
      <c r="RA657" s="54"/>
      <c r="RB657" s="54"/>
      <c r="RC657" s="54"/>
      <c r="RD657" s="54"/>
      <c r="RE657" s="54"/>
      <c r="RF657" s="54"/>
      <c r="RG657" s="54"/>
      <c r="RH657" s="54"/>
      <c r="RI657" s="54"/>
      <c r="RJ657" s="54"/>
      <c r="RK657" s="54"/>
      <c r="RL657" s="54"/>
      <c r="RM657" s="54"/>
      <c r="RN657" s="54"/>
      <c r="RO657" s="54"/>
      <c r="RP657" s="54"/>
      <c r="RQ657" s="54"/>
      <c r="RR657" s="54"/>
      <c r="RS657" s="54"/>
      <c r="RT657" s="54"/>
      <c r="RU657" s="54"/>
      <c r="RV657" s="54"/>
      <c r="RW657" s="54"/>
      <c r="RX657" s="54"/>
      <c r="RY657" s="54"/>
      <c r="RZ657" s="54"/>
      <c r="SA657" s="54"/>
      <c r="SB657" s="54"/>
      <c r="SC657" s="54"/>
      <c r="SD657" s="54"/>
      <c r="SE657" s="54"/>
      <c r="SF657" s="54"/>
      <c r="SG657" s="54"/>
      <c r="SH657" s="54"/>
      <c r="SI657" s="54"/>
      <c r="SJ657" s="54"/>
      <c r="SK657" s="54"/>
      <c r="SL657" s="54"/>
      <c r="SM657" s="54"/>
      <c r="SN657" s="54"/>
      <c r="SO657" s="54"/>
      <c r="SP657" s="54"/>
      <c r="SQ657" s="54"/>
      <c r="SR657" s="54"/>
      <c r="SS657" s="54"/>
      <c r="ST657" s="54"/>
      <c r="SU657" s="54"/>
      <c r="SV657" s="54"/>
      <c r="SW657" s="54"/>
      <c r="SX657" s="54"/>
      <c r="SY657" s="54"/>
      <c r="SZ657" s="54"/>
      <c r="TA657" s="54"/>
      <c r="TB657" s="54"/>
      <c r="TC657" s="54"/>
      <c r="TD657" s="54"/>
      <c r="TE657" s="54"/>
      <c r="TF657" s="54"/>
      <c r="TG657" s="54"/>
      <c r="TH657" s="54"/>
      <c r="TI657" s="54"/>
      <c r="TJ657" s="54"/>
      <c r="TK657" s="54"/>
      <c r="TL657" s="54"/>
      <c r="TM657" s="54"/>
      <c r="TN657" s="54"/>
      <c r="TO657" s="54"/>
      <c r="TP657" s="54"/>
      <c r="TQ657" s="54"/>
      <c r="TR657" s="54"/>
      <c r="TS657" s="54"/>
      <c r="TT657" s="54"/>
      <c r="TU657" s="54"/>
      <c r="TV657" s="54"/>
      <c r="TW657" s="54"/>
      <c r="TX657" s="54"/>
      <c r="TY657" s="54"/>
      <c r="TZ657" s="54"/>
      <c r="UA657" s="54"/>
      <c r="UB657" s="54"/>
      <c r="UC657" s="54"/>
      <c r="UD657" s="54"/>
      <c r="UE657" s="54"/>
      <c r="UF657" s="54"/>
      <c r="UG657" s="54"/>
      <c r="UH657" s="54"/>
      <c r="UI657" s="54"/>
      <c r="UJ657" s="54"/>
      <c r="UK657" s="54"/>
      <c r="UL657" s="54"/>
      <c r="UM657" s="54"/>
      <c r="UN657" s="54"/>
      <c r="UO657" s="54"/>
      <c r="UP657" s="54"/>
      <c r="UQ657" s="54"/>
      <c r="UR657" s="54"/>
      <c r="US657" s="54"/>
      <c r="UT657" s="54"/>
      <c r="UU657" s="54"/>
      <c r="UV657" s="54"/>
      <c r="UW657" s="54"/>
      <c r="UX657" s="54"/>
      <c r="UY657" s="54"/>
      <c r="UZ657" s="54"/>
      <c r="VA657" s="54"/>
      <c r="VB657" s="54"/>
      <c r="VC657" s="54"/>
      <c r="VD657" s="54"/>
      <c r="VE657" s="54"/>
      <c r="VF657" s="54"/>
      <c r="VG657" s="54"/>
      <c r="VH657" s="54"/>
      <c r="VI657" s="54"/>
      <c r="VJ657" s="54"/>
      <c r="VK657" s="54"/>
      <c r="VL657" s="54"/>
      <c r="VM657" s="54"/>
      <c r="VN657" s="54"/>
      <c r="VO657" s="54"/>
      <c r="VP657" s="54"/>
      <c r="VQ657" s="54"/>
      <c r="VR657" s="54"/>
      <c r="VS657" s="54"/>
      <c r="VT657" s="54"/>
      <c r="VU657" s="54"/>
      <c r="VV657" s="54"/>
      <c r="VW657" s="54"/>
      <c r="VX657" s="54"/>
      <c r="VY657" s="54"/>
      <c r="VZ657" s="54"/>
      <c r="WA657" s="54"/>
      <c r="WB657" s="54"/>
      <c r="WC657" s="54"/>
      <c r="WD657" s="54"/>
      <c r="WE657" s="54"/>
      <c r="WF657" s="54"/>
      <c r="WG657" s="54"/>
      <c r="WH657" s="54"/>
      <c r="WI657" s="54"/>
      <c r="WJ657" s="54"/>
      <c r="WK657" s="54"/>
      <c r="WL657" s="54"/>
      <c r="WM657" s="54"/>
      <c r="WN657" s="54"/>
      <c r="WO657" s="54"/>
      <c r="WP657" s="54"/>
      <c r="WQ657" s="54"/>
      <c r="WR657" s="54"/>
      <c r="WS657" s="54"/>
      <c r="WT657" s="54"/>
      <c r="WU657" s="54"/>
      <c r="WV657" s="54"/>
      <c r="WW657" s="54"/>
      <c r="WX657" s="54"/>
      <c r="WY657" s="54"/>
      <c r="WZ657" s="54"/>
      <c r="XA657" s="54"/>
      <c r="XB657" s="54"/>
      <c r="XC657" s="54"/>
      <c r="XD657" s="54"/>
      <c r="XE657" s="54"/>
      <c r="XF657" s="54"/>
      <c r="XG657" s="54"/>
      <c r="XH657" s="54"/>
      <c r="XI657" s="54"/>
      <c r="XJ657" s="54"/>
      <c r="XK657" s="54"/>
      <c r="XL657" s="54"/>
      <c r="XM657" s="54"/>
      <c r="XN657" s="54"/>
      <c r="XO657" s="54"/>
      <c r="XP657" s="54"/>
      <c r="XQ657" s="54"/>
      <c r="XR657" s="54"/>
      <c r="XS657" s="54"/>
      <c r="XT657" s="54"/>
      <c r="XU657" s="54"/>
      <c r="XV657" s="54"/>
      <c r="XW657" s="54"/>
      <c r="XX657" s="54"/>
      <c r="XY657" s="54"/>
      <c r="XZ657" s="54"/>
      <c r="YA657" s="54"/>
      <c r="YB657" s="54"/>
      <c r="YC657" s="54"/>
      <c r="YD657" s="54"/>
      <c r="YE657" s="54"/>
      <c r="YF657" s="54"/>
      <c r="YG657" s="54"/>
      <c r="YH657" s="54"/>
      <c r="YI657" s="54"/>
      <c r="YJ657" s="54"/>
      <c r="YK657" s="54"/>
      <c r="YL657" s="54"/>
      <c r="YM657" s="54"/>
      <c r="YN657" s="54"/>
      <c r="YO657" s="54"/>
      <c r="YP657" s="54"/>
      <c r="YQ657" s="54"/>
      <c r="YR657" s="54"/>
      <c r="YS657" s="54"/>
      <c r="YT657" s="54"/>
      <c r="YU657" s="54"/>
      <c r="YV657" s="54"/>
      <c r="YW657" s="54"/>
      <c r="YX657" s="54"/>
      <c r="YY657" s="54"/>
      <c r="YZ657" s="54"/>
      <c r="ZA657" s="54"/>
      <c r="ZB657" s="54"/>
      <c r="ZC657" s="54"/>
      <c r="ZD657" s="54"/>
      <c r="ZE657" s="54"/>
      <c r="ZF657" s="54"/>
      <c r="ZG657" s="54"/>
      <c r="ZH657" s="54"/>
      <c r="ZI657" s="54"/>
      <c r="ZJ657" s="54"/>
      <c r="ZK657" s="54"/>
      <c r="ZL657" s="54"/>
      <c r="ZM657" s="54"/>
      <c r="ZN657" s="54"/>
      <c r="ZO657" s="54"/>
      <c r="ZP657" s="54"/>
      <c r="ZQ657" s="54"/>
      <c r="ZR657" s="54"/>
      <c r="ZS657" s="54"/>
      <c r="ZT657" s="54"/>
      <c r="ZU657" s="54"/>
      <c r="ZV657" s="54"/>
      <c r="ZW657" s="54"/>
      <c r="ZX657" s="54"/>
      <c r="ZY657" s="54"/>
      <c r="ZZ657" s="54"/>
    </row>
    <row r="658" spans="1:702" x14ac:dyDescent="0.2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  <c r="CW658" s="54"/>
      <c r="CX658" s="54"/>
      <c r="CY658" s="54"/>
      <c r="CZ658" s="54"/>
      <c r="DA658" s="54"/>
      <c r="DB658" s="54"/>
      <c r="DC658" s="54"/>
      <c r="DD658" s="54"/>
      <c r="DE658" s="54"/>
      <c r="DF658" s="54"/>
      <c r="DG658" s="54"/>
      <c r="DH658" s="54"/>
      <c r="DI658" s="54"/>
      <c r="DJ658" s="54"/>
      <c r="DK658" s="54"/>
      <c r="DL658" s="54"/>
      <c r="DM658" s="54"/>
      <c r="DN658" s="54"/>
      <c r="DO658" s="54"/>
      <c r="DP658" s="54"/>
      <c r="DQ658" s="54"/>
      <c r="DR658" s="54"/>
      <c r="DS658" s="54"/>
      <c r="DT658" s="54"/>
      <c r="DU658" s="54"/>
      <c r="DV658" s="54"/>
      <c r="DW658" s="54"/>
      <c r="DX658" s="54"/>
      <c r="DY658" s="54"/>
      <c r="DZ658" s="54"/>
      <c r="EA658" s="54"/>
      <c r="EB658" s="54"/>
      <c r="EC658" s="54"/>
      <c r="ED658" s="54"/>
      <c r="EE658" s="54"/>
      <c r="EF658" s="54"/>
      <c r="EG658" s="54"/>
      <c r="EH658" s="54"/>
      <c r="EI658" s="54"/>
      <c r="EJ658" s="54"/>
      <c r="EK658" s="54"/>
      <c r="EL658" s="54"/>
      <c r="EM658" s="54"/>
      <c r="EN658" s="54"/>
      <c r="EO658" s="54"/>
      <c r="EP658" s="54"/>
      <c r="EQ658" s="54"/>
      <c r="ER658" s="54"/>
      <c r="ES658" s="54"/>
      <c r="ET658" s="54"/>
      <c r="EU658" s="54"/>
      <c r="EV658" s="54"/>
      <c r="EW658" s="54"/>
      <c r="EX658" s="54"/>
      <c r="EY658" s="54"/>
      <c r="EZ658" s="54"/>
      <c r="FA658" s="54"/>
      <c r="FB658" s="54"/>
      <c r="FC658" s="54"/>
      <c r="FD658" s="54"/>
      <c r="FE658" s="54"/>
      <c r="FF658" s="54"/>
      <c r="FG658" s="54"/>
      <c r="FH658" s="54"/>
      <c r="FI658" s="54"/>
      <c r="FJ658" s="54"/>
      <c r="FK658" s="54"/>
      <c r="FL658" s="54"/>
      <c r="FM658" s="54"/>
      <c r="FN658" s="54"/>
      <c r="FO658" s="54"/>
      <c r="FP658" s="54"/>
      <c r="FQ658" s="54"/>
      <c r="FR658" s="54"/>
      <c r="FS658" s="54"/>
      <c r="FT658" s="54"/>
      <c r="FU658" s="54"/>
      <c r="FV658" s="54"/>
      <c r="FW658" s="54"/>
      <c r="FX658" s="54"/>
      <c r="FY658" s="54"/>
      <c r="FZ658" s="54"/>
      <c r="GA658" s="54"/>
      <c r="GB658" s="54"/>
      <c r="GC658" s="54"/>
      <c r="GD658" s="54"/>
      <c r="GE658" s="54"/>
      <c r="GF658" s="54"/>
      <c r="GG658" s="54"/>
      <c r="GH658" s="54"/>
      <c r="GI658" s="54"/>
      <c r="GJ658" s="54"/>
      <c r="GK658" s="54"/>
      <c r="GL658" s="54"/>
      <c r="GM658" s="54"/>
      <c r="GN658" s="54"/>
      <c r="GO658" s="54"/>
      <c r="GP658" s="54"/>
      <c r="GQ658" s="54"/>
      <c r="GR658" s="54"/>
      <c r="GS658" s="54"/>
      <c r="GT658" s="54"/>
      <c r="GU658" s="54"/>
      <c r="GV658" s="54"/>
      <c r="GW658" s="54"/>
      <c r="GX658" s="54"/>
      <c r="GY658" s="54"/>
      <c r="GZ658" s="54"/>
      <c r="HA658" s="54"/>
      <c r="HB658" s="54"/>
      <c r="HC658" s="54"/>
      <c r="HD658" s="54"/>
      <c r="HE658" s="54"/>
      <c r="HF658" s="54"/>
      <c r="HG658" s="54"/>
      <c r="HH658" s="54"/>
      <c r="HI658" s="54"/>
      <c r="HJ658" s="54"/>
      <c r="HK658" s="54"/>
      <c r="HL658" s="54"/>
      <c r="HM658" s="54"/>
      <c r="HN658" s="54"/>
      <c r="HO658" s="54"/>
      <c r="HP658" s="54"/>
      <c r="HQ658" s="54"/>
      <c r="HR658" s="54"/>
      <c r="HS658" s="54"/>
      <c r="HT658" s="54"/>
      <c r="HU658" s="54"/>
      <c r="HV658" s="54"/>
      <c r="HW658" s="54"/>
      <c r="HX658" s="54"/>
      <c r="HY658" s="54"/>
      <c r="HZ658" s="54"/>
      <c r="IA658" s="54"/>
      <c r="IB658" s="54"/>
      <c r="IC658" s="54"/>
      <c r="ID658" s="54"/>
      <c r="IE658" s="54"/>
      <c r="IF658" s="54"/>
      <c r="IG658" s="54"/>
      <c r="IH658" s="54"/>
      <c r="II658" s="54"/>
      <c r="IJ658" s="54"/>
      <c r="IK658" s="54"/>
      <c r="IL658" s="54"/>
      <c r="IM658" s="54"/>
      <c r="IN658" s="54"/>
      <c r="IO658" s="54"/>
      <c r="IP658" s="54"/>
      <c r="IQ658" s="54"/>
      <c r="IR658" s="54"/>
      <c r="IS658" s="54"/>
      <c r="IT658" s="54"/>
      <c r="IU658" s="54"/>
      <c r="IV658" s="54"/>
      <c r="IW658" s="54"/>
      <c r="IX658" s="54"/>
      <c r="IY658" s="54"/>
      <c r="IZ658" s="54"/>
      <c r="JA658" s="54"/>
      <c r="JB658" s="54"/>
      <c r="JC658" s="54"/>
      <c r="JD658" s="54"/>
      <c r="JE658" s="54"/>
      <c r="JF658" s="54"/>
      <c r="JG658" s="54"/>
      <c r="JH658" s="54"/>
      <c r="JI658" s="54"/>
      <c r="JJ658" s="54"/>
      <c r="JK658" s="54"/>
      <c r="JL658" s="54"/>
      <c r="JM658" s="54"/>
      <c r="JN658" s="54"/>
      <c r="JO658" s="54"/>
      <c r="JP658" s="54"/>
      <c r="JQ658" s="54"/>
      <c r="JR658" s="54"/>
      <c r="JS658" s="54"/>
      <c r="JT658" s="54"/>
      <c r="JU658" s="54"/>
      <c r="JV658" s="54"/>
      <c r="JW658" s="54"/>
      <c r="JX658" s="54"/>
      <c r="JY658" s="54"/>
      <c r="JZ658" s="54"/>
      <c r="KA658" s="54"/>
      <c r="KB658" s="54"/>
      <c r="KC658" s="54"/>
      <c r="KD658" s="54"/>
      <c r="KE658" s="54"/>
      <c r="KF658" s="54"/>
      <c r="KG658" s="54"/>
      <c r="KH658" s="54"/>
      <c r="KI658" s="54"/>
      <c r="KJ658" s="54"/>
      <c r="KK658" s="54"/>
      <c r="KL658" s="54"/>
      <c r="KM658" s="54"/>
      <c r="KN658" s="54"/>
      <c r="KO658" s="54"/>
      <c r="KP658" s="54"/>
      <c r="KQ658" s="54"/>
      <c r="KR658" s="54"/>
      <c r="KS658" s="54"/>
      <c r="KT658" s="54"/>
      <c r="KU658" s="54"/>
      <c r="KV658" s="54"/>
      <c r="KW658" s="54"/>
      <c r="KX658" s="54"/>
      <c r="KY658" s="54"/>
      <c r="KZ658" s="54"/>
      <c r="LA658" s="54"/>
      <c r="LB658" s="54"/>
      <c r="LC658" s="54"/>
      <c r="LD658" s="54"/>
      <c r="LE658" s="54"/>
      <c r="LF658" s="54"/>
      <c r="LG658" s="54"/>
      <c r="LH658" s="54"/>
      <c r="LI658" s="54"/>
      <c r="LJ658" s="54"/>
      <c r="LK658" s="54"/>
      <c r="LL658" s="54"/>
      <c r="LM658" s="54"/>
      <c r="LN658" s="54"/>
      <c r="LO658" s="54"/>
      <c r="LP658" s="54"/>
      <c r="LQ658" s="54"/>
      <c r="LR658" s="54"/>
      <c r="LS658" s="54"/>
      <c r="LT658" s="54"/>
      <c r="LU658" s="54"/>
      <c r="LV658" s="54"/>
      <c r="LW658" s="54"/>
      <c r="LX658" s="54"/>
      <c r="LY658" s="54"/>
      <c r="LZ658" s="54"/>
      <c r="MA658" s="54"/>
      <c r="MB658" s="54"/>
      <c r="MC658" s="54"/>
      <c r="MD658" s="54"/>
      <c r="ME658" s="54"/>
      <c r="MF658" s="54"/>
      <c r="MG658" s="54"/>
      <c r="MH658" s="54"/>
      <c r="MI658" s="54"/>
      <c r="MJ658" s="54"/>
      <c r="MK658" s="54"/>
      <c r="ML658" s="54"/>
      <c r="MM658" s="54"/>
      <c r="MN658" s="54"/>
      <c r="MO658" s="54"/>
      <c r="MP658" s="54"/>
      <c r="MQ658" s="54"/>
      <c r="MR658" s="54"/>
      <c r="MS658" s="54"/>
      <c r="MT658" s="54"/>
      <c r="MU658" s="54"/>
      <c r="MV658" s="54"/>
      <c r="MW658" s="54"/>
      <c r="MX658" s="54"/>
      <c r="MY658" s="54"/>
      <c r="MZ658" s="54"/>
      <c r="NA658" s="54"/>
      <c r="NB658" s="54"/>
      <c r="NC658" s="54"/>
      <c r="ND658" s="54"/>
      <c r="NE658" s="54"/>
      <c r="NF658" s="54"/>
      <c r="NG658" s="54"/>
      <c r="NH658" s="54"/>
      <c r="NI658" s="54"/>
      <c r="NJ658" s="54"/>
      <c r="NK658" s="54"/>
      <c r="NL658" s="54"/>
      <c r="NM658" s="54"/>
      <c r="NN658" s="54"/>
      <c r="NO658" s="54"/>
      <c r="NP658" s="54"/>
      <c r="NQ658" s="54"/>
      <c r="NR658" s="54"/>
      <c r="NS658" s="54"/>
      <c r="NT658" s="54"/>
      <c r="NU658" s="54"/>
      <c r="NV658" s="54"/>
      <c r="NW658" s="54"/>
      <c r="NX658" s="54"/>
      <c r="NY658" s="54"/>
      <c r="NZ658" s="54"/>
      <c r="OA658" s="54"/>
      <c r="OB658" s="54"/>
      <c r="OC658" s="54"/>
      <c r="OD658" s="54"/>
      <c r="OE658" s="54"/>
      <c r="OF658" s="54"/>
      <c r="OG658" s="54"/>
      <c r="OH658" s="54"/>
      <c r="OI658" s="54"/>
      <c r="OJ658" s="54"/>
      <c r="OK658" s="54"/>
      <c r="OL658" s="54"/>
      <c r="OM658" s="54"/>
      <c r="ON658" s="54"/>
      <c r="OO658" s="54"/>
      <c r="OP658" s="54"/>
      <c r="OQ658" s="54"/>
      <c r="OR658" s="54"/>
      <c r="OS658" s="54"/>
      <c r="OT658" s="54"/>
      <c r="OU658" s="54"/>
      <c r="OV658" s="54"/>
      <c r="OW658" s="54"/>
      <c r="OX658" s="54"/>
      <c r="OY658" s="54"/>
      <c r="OZ658" s="54"/>
      <c r="PA658" s="54"/>
      <c r="PB658" s="54"/>
      <c r="PC658" s="54"/>
      <c r="PD658" s="54"/>
      <c r="PE658" s="54"/>
      <c r="PF658" s="54"/>
      <c r="PG658" s="54"/>
      <c r="PH658" s="54"/>
      <c r="PI658" s="54"/>
      <c r="PJ658" s="54"/>
      <c r="PK658" s="54"/>
      <c r="PL658" s="54"/>
      <c r="PM658" s="54"/>
      <c r="PN658" s="54"/>
      <c r="PO658" s="54"/>
      <c r="PP658" s="54"/>
      <c r="PQ658" s="54"/>
      <c r="PR658" s="54"/>
      <c r="PS658" s="54"/>
      <c r="PT658" s="54"/>
      <c r="PU658" s="54"/>
      <c r="PV658" s="54"/>
      <c r="PW658" s="54"/>
      <c r="PX658" s="54"/>
      <c r="PY658" s="54"/>
      <c r="PZ658" s="54"/>
      <c r="QA658" s="54"/>
      <c r="QB658" s="54"/>
      <c r="QC658" s="54"/>
      <c r="QD658" s="54"/>
      <c r="QE658" s="54"/>
      <c r="QF658" s="54"/>
      <c r="QG658" s="54"/>
      <c r="QH658" s="54"/>
      <c r="QI658" s="54"/>
      <c r="QJ658" s="54"/>
      <c r="QK658" s="54"/>
      <c r="QL658" s="54"/>
      <c r="QM658" s="54"/>
      <c r="QN658" s="54"/>
      <c r="QO658" s="54"/>
      <c r="QP658" s="54"/>
      <c r="QQ658" s="54"/>
      <c r="QR658" s="54"/>
      <c r="QS658" s="54"/>
      <c r="QT658" s="54"/>
      <c r="QU658" s="54"/>
      <c r="QV658" s="54"/>
      <c r="QW658" s="54"/>
      <c r="QX658" s="54"/>
      <c r="QY658" s="54"/>
      <c r="QZ658" s="54"/>
      <c r="RA658" s="54"/>
      <c r="RB658" s="54"/>
      <c r="RC658" s="54"/>
      <c r="RD658" s="54"/>
      <c r="RE658" s="54"/>
      <c r="RF658" s="54"/>
      <c r="RG658" s="54"/>
      <c r="RH658" s="54"/>
      <c r="RI658" s="54"/>
      <c r="RJ658" s="54"/>
      <c r="RK658" s="54"/>
      <c r="RL658" s="54"/>
      <c r="RM658" s="54"/>
      <c r="RN658" s="54"/>
      <c r="RO658" s="54"/>
      <c r="RP658" s="54"/>
      <c r="RQ658" s="54"/>
      <c r="RR658" s="54"/>
      <c r="RS658" s="54"/>
      <c r="RT658" s="54"/>
      <c r="RU658" s="54"/>
      <c r="RV658" s="54"/>
      <c r="RW658" s="54"/>
      <c r="RX658" s="54"/>
      <c r="RY658" s="54"/>
      <c r="RZ658" s="54"/>
      <c r="SA658" s="54"/>
      <c r="SB658" s="54"/>
      <c r="SC658" s="54"/>
      <c r="SD658" s="54"/>
      <c r="SE658" s="54"/>
      <c r="SF658" s="54"/>
      <c r="SG658" s="54"/>
      <c r="SH658" s="54"/>
      <c r="SI658" s="54"/>
      <c r="SJ658" s="54"/>
      <c r="SK658" s="54"/>
      <c r="SL658" s="54"/>
      <c r="SM658" s="54"/>
      <c r="SN658" s="54"/>
      <c r="SO658" s="54"/>
      <c r="SP658" s="54"/>
      <c r="SQ658" s="54"/>
      <c r="SR658" s="54"/>
      <c r="SS658" s="54"/>
      <c r="ST658" s="54"/>
      <c r="SU658" s="54"/>
      <c r="SV658" s="54"/>
      <c r="SW658" s="54"/>
      <c r="SX658" s="54"/>
      <c r="SY658" s="54"/>
      <c r="SZ658" s="54"/>
      <c r="TA658" s="54"/>
      <c r="TB658" s="54"/>
      <c r="TC658" s="54"/>
      <c r="TD658" s="54"/>
      <c r="TE658" s="54"/>
      <c r="TF658" s="54"/>
      <c r="TG658" s="54"/>
      <c r="TH658" s="54"/>
      <c r="TI658" s="54"/>
      <c r="TJ658" s="54"/>
      <c r="TK658" s="54"/>
      <c r="TL658" s="54"/>
      <c r="TM658" s="54"/>
      <c r="TN658" s="54"/>
      <c r="TO658" s="54"/>
      <c r="TP658" s="54"/>
      <c r="TQ658" s="54"/>
      <c r="TR658" s="54"/>
      <c r="TS658" s="54"/>
      <c r="TT658" s="54"/>
      <c r="TU658" s="54"/>
      <c r="TV658" s="54"/>
      <c r="TW658" s="54"/>
      <c r="TX658" s="54"/>
      <c r="TY658" s="54"/>
      <c r="TZ658" s="54"/>
      <c r="UA658" s="54"/>
      <c r="UB658" s="54"/>
      <c r="UC658" s="54"/>
      <c r="UD658" s="54"/>
      <c r="UE658" s="54"/>
      <c r="UF658" s="54"/>
      <c r="UG658" s="54"/>
      <c r="UH658" s="54"/>
      <c r="UI658" s="54"/>
      <c r="UJ658" s="54"/>
      <c r="UK658" s="54"/>
      <c r="UL658" s="54"/>
      <c r="UM658" s="54"/>
      <c r="UN658" s="54"/>
      <c r="UO658" s="54"/>
      <c r="UP658" s="54"/>
      <c r="UQ658" s="54"/>
      <c r="UR658" s="54"/>
      <c r="US658" s="54"/>
      <c r="UT658" s="54"/>
      <c r="UU658" s="54"/>
      <c r="UV658" s="54"/>
      <c r="UW658" s="54"/>
      <c r="UX658" s="54"/>
      <c r="UY658" s="54"/>
      <c r="UZ658" s="54"/>
      <c r="VA658" s="54"/>
      <c r="VB658" s="54"/>
      <c r="VC658" s="54"/>
      <c r="VD658" s="54"/>
      <c r="VE658" s="54"/>
      <c r="VF658" s="54"/>
      <c r="VG658" s="54"/>
      <c r="VH658" s="54"/>
      <c r="VI658" s="54"/>
      <c r="VJ658" s="54"/>
      <c r="VK658" s="54"/>
      <c r="VL658" s="54"/>
      <c r="VM658" s="54"/>
      <c r="VN658" s="54"/>
      <c r="VO658" s="54"/>
      <c r="VP658" s="54"/>
      <c r="VQ658" s="54"/>
      <c r="VR658" s="54"/>
      <c r="VS658" s="54"/>
      <c r="VT658" s="54"/>
      <c r="VU658" s="54"/>
      <c r="VV658" s="54"/>
      <c r="VW658" s="54"/>
      <c r="VX658" s="54"/>
      <c r="VY658" s="54"/>
      <c r="VZ658" s="54"/>
      <c r="WA658" s="54"/>
      <c r="WB658" s="54"/>
      <c r="WC658" s="54"/>
      <c r="WD658" s="54"/>
      <c r="WE658" s="54"/>
      <c r="WF658" s="54"/>
      <c r="WG658" s="54"/>
      <c r="WH658" s="54"/>
      <c r="WI658" s="54"/>
      <c r="WJ658" s="54"/>
      <c r="WK658" s="54"/>
      <c r="WL658" s="54"/>
      <c r="WM658" s="54"/>
      <c r="WN658" s="54"/>
      <c r="WO658" s="54"/>
      <c r="WP658" s="54"/>
      <c r="WQ658" s="54"/>
      <c r="WR658" s="54"/>
      <c r="WS658" s="54"/>
      <c r="WT658" s="54"/>
      <c r="WU658" s="54"/>
      <c r="WV658" s="54"/>
      <c r="WW658" s="54"/>
      <c r="WX658" s="54"/>
      <c r="WY658" s="54"/>
      <c r="WZ658" s="54"/>
      <c r="XA658" s="54"/>
      <c r="XB658" s="54"/>
      <c r="XC658" s="54"/>
      <c r="XD658" s="54"/>
      <c r="XE658" s="54"/>
      <c r="XF658" s="54"/>
      <c r="XG658" s="54"/>
      <c r="XH658" s="54"/>
      <c r="XI658" s="54"/>
      <c r="XJ658" s="54"/>
      <c r="XK658" s="54"/>
      <c r="XL658" s="54"/>
      <c r="XM658" s="54"/>
      <c r="XN658" s="54"/>
      <c r="XO658" s="54"/>
      <c r="XP658" s="54"/>
      <c r="XQ658" s="54"/>
      <c r="XR658" s="54"/>
      <c r="XS658" s="54"/>
      <c r="XT658" s="54"/>
      <c r="XU658" s="54"/>
      <c r="XV658" s="54"/>
      <c r="XW658" s="54"/>
      <c r="XX658" s="54"/>
      <c r="XY658" s="54"/>
      <c r="XZ658" s="54"/>
      <c r="YA658" s="54"/>
      <c r="YB658" s="54"/>
      <c r="YC658" s="54"/>
      <c r="YD658" s="54"/>
      <c r="YE658" s="54"/>
      <c r="YF658" s="54"/>
      <c r="YG658" s="54"/>
      <c r="YH658" s="54"/>
      <c r="YI658" s="54"/>
      <c r="YJ658" s="54"/>
      <c r="YK658" s="54"/>
      <c r="YL658" s="54"/>
      <c r="YM658" s="54"/>
      <c r="YN658" s="54"/>
      <c r="YO658" s="54"/>
      <c r="YP658" s="54"/>
      <c r="YQ658" s="54"/>
      <c r="YR658" s="54"/>
      <c r="YS658" s="54"/>
      <c r="YT658" s="54"/>
      <c r="YU658" s="54"/>
      <c r="YV658" s="54"/>
      <c r="YW658" s="54"/>
      <c r="YX658" s="54"/>
      <c r="YY658" s="54"/>
      <c r="YZ658" s="54"/>
      <c r="ZA658" s="54"/>
      <c r="ZB658" s="54"/>
      <c r="ZC658" s="54"/>
      <c r="ZD658" s="54"/>
      <c r="ZE658" s="54"/>
      <c r="ZF658" s="54"/>
      <c r="ZG658" s="54"/>
      <c r="ZH658" s="54"/>
      <c r="ZI658" s="54"/>
      <c r="ZJ658" s="54"/>
      <c r="ZK658" s="54"/>
      <c r="ZL658" s="54"/>
      <c r="ZM658" s="54"/>
      <c r="ZN658" s="54"/>
      <c r="ZO658" s="54"/>
      <c r="ZP658" s="54"/>
      <c r="ZQ658" s="54"/>
      <c r="ZR658" s="54"/>
      <c r="ZS658" s="54"/>
      <c r="ZT658" s="54"/>
      <c r="ZU658" s="54"/>
      <c r="ZV658" s="54"/>
      <c r="ZW658" s="54"/>
      <c r="ZX658" s="54"/>
      <c r="ZY658" s="54"/>
      <c r="ZZ658" s="54"/>
    </row>
    <row r="659" spans="1:702" x14ac:dyDescent="0.2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  <c r="CW659" s="54"/>
      <c r="CX659" s="54"/>
      <c r="CY659" s="54"/>
      <c r="CZ659" s="54"/>
      <c r="DA659" s="54"/>
      <c r="DB659" s="54"/>
      <c r="DC659" s="54"/>
      <c r="DD659" s="54"/>
      <c r="DE659" s="54"/>
      <c r="DF659" s="54"/>
      <c r="DG659" s="54"/>
      <c r="DH659" s="54"/>
      <c r="DI659" s="54"/>
      <c r="DJ659" s="54"/>
      <c r="DK659" s="54"/>
      <c r="DL659" s="54"/>
      <c r="DM659" s="54"/>
      <c r="DN659" s="54"/>
      <c r="DO659" s="54"/>
      <c r="DP659" s="54"/>
      <c r="DQ659" s="54"/>
      <c r="DR659" s="54"/>
      <c r="DS659" s="54"/>
      <c r="DT659" s="54"/>
      <c r="DU659" s="54"/>
      <c r="DV659" s="54"/>
      <c r="DW659" s="54"/>
      <c r="DX659" s="54"/>
      <c r="DY659" s="54"/>
      <c r="DZ659" s="54"/>
      <c r="EA659" s="54"/>
      <c r="EB659" s="54"/>
      <c r="EC659" s="54"/>
      <c r="ED659" s="54"/>
      <c r="EE659" s="54"/>
      <c r="EF659" s="54"/>
      <c r="EG659" s="54"/>
      <c r="EH659" s="54"/>
      <c r="EI659" s="54"/>
      <c r="EJ659" s="54"/>
      <c r="EK659" s="54"/>
      <c r="EL659" s="54"/>
      <c r="EM659" s="54"/>
      <c r="EN659" s="54"/>
      <c r="EO659" s="54"/>
      <c r="EP659" s="54"/>
      <c r="EQ659" s="54"/>
      <c r="ER659" s="54"/>
      <c r="ES659" s="54"/>
      <c r="ET659" s="54"/>
      <c r="EU659" s="54"/>
      <c r="EV659" s="54"/>
      <c r="EW659" s="54"/>
      <c r="EX659" s="54"/>
      <c r="EY659" s="54"/>
      <c r="EZ659" s="54"/>
      <c r="FA659" s="54"/>
      <c r="FB659" s="54"/>
      <c r="FC659" s="54"/>
      <c r="FD659" s="54"/>
      <c r="FE659" s="54"/>
      <c r="FF659" s="54"/>
      <c r="FG659" s="54"/>
      <c r="FH659" s="54"/>
      <c r="FI659" s="54"/>
      <c r="FJ659" s="54"/>
      <c r="FK659" s="54"/>
      <c r="FL659" s="54"/>
      <c r="FM659" s="54"/>
      <c r="FN659" s="54"/>
      <c r="FO659" s="54"/>
      <c r="FP659" s="54"/>
      <c r="FQ659" s="54"/>
      <c r="FR659" s="54"/>
      <c r="FS659" s="54"/>
      <c r="FT659" s="54"/>
      <c r="FU659" s="54"/>
      <c r="FV659" s="54"/>
      <c r="FW659" s="54"/>
      <c r="FX659" s="54"/>
      <c r="FY659" s="54"/>
      <c r="FZ659" s="54"/>
      <c r="GA659" s="54"/>
      <c r="GB659" s="54"/>
      <c r="GC659" s="54"/>
      <c r="GD659" s="54"/>
      <c r="GE659" s="54"/>
      <c r="GF659" s="54"/>
      <c r="GG659" s="54"/>
      <c r="GH659" s="54"/>
      <c r="GI659" s="54"/>
      <c r="GJ659" s="54"/>
      <c r="GK659" s="54"/>
      <c r="GL659" s="54"/>
      <c r="GM659" s="54"/>
      <c r="GN659" s="54"/>
      <c r="GO659" s="54"/>
      <c r="GP659" s="54"/>
      <c r="GQ659" s="54"/>
      <c r="GR659" s="54"/>
      <c r="GS659" s="54"/>
      <c r="GT659" s="54"/>
      <c r="GU659" s="54"/>
      <c r="GV659" s="54"/>
      <c r="GW659" s="54"/>
      <c r="GX659" s="54"/>
      <c r="GY659" s="54"/>
      <c r="GZ659" s="54"/>
      <c r="HA659" s="54"/>
      <c r="HB659" s="54"/>
      <c r="HC659" s="54"/>
      <c r="HD659" s="54"/>
      <c r="HE659" s="54"/>
      <c r="HF659" s="54"/>
      <c r="HG659" s="54"/>
      <c r="HH659" s="54"/>
      <c r="HI659" s="54"/>
      <c r="HJ659" s="54"/>
      <c r="HK659" s="54"/>
      <c r="HL659" s="54"/>
      <c r="HM659" s="54"/>
      <c r="HN659" s="54"/>
      <c r="HO659" s="54"/>
      <c r="HP659" s="54"/>
      <c r="HQ659" s="54"/>
      <c r="HR659" s="54"/>
      <c r="HS659" s="54"/>
      <c r="HT659" s="54"/>
      <c r="HU659" s="54"/>
      <c r="HV659" s="54"/>
      <c r="HW659" s="54"/>
      <c r="HX659" s="54"/>
      <c r="HY659" s="54"/>
      <c r="HZ659" s="54"/>
      <c r="IA659" s="54"/>
      <c r="IB659" s="54"/>
      <c r="IC659" s="54"/>
      <c r="ID659" s="54"/>
      <c r="IE659" s="54"/>
      <c r="IF659" s="54"/>
      <c r="IG659" s="54"/>
      <c r="IH659" s="54"/>
      <c r="II659" s="54"/>
      <c r="IJ659" s="54"/>
      <c r="IK659" s="54"/>
      <c r="IL659" s="54"/>
      <c r="IM659" s="54"/>
      <c r="IN659" s="54"/>
      <c r="IO659" s="54"/>
      <c r="IP659" s="54"/>
      <c r="IQ659" s="54"/>
      <c r="IR659" s="54"/>
      <c r="IS659" s="54"/>
      <c r="IT659" s="54"/>
      <c r="IU659" s="54"/>
      <c r="IV659" s="54"/>
      <c r="IW659" s="54"/>
      <c r="IX659" s="54"/>
      <c r="IY659" s="54"/>
      <c r="IZ659" s="54"/>
      <c r="JA659" s="54"/>
      <c r="JB659" s="54"/>
      <c r="JC659" s="54"/>
      <c r="JD659" s="54"/>
      <c r="JE659" s="54"/>
      <c r="JF659" s="54"/>
      <c r="JG659" s="54"/>
      <c r="JH659" s="54"/>
      <c r="JI659" s="54"/>
      <c r="JJ659" s="54"/>
      <c r="JK659" s="54"/>
      <c r="JL659" s="54"/>
      <c r="JM659" s="54"/>
      <c r="JN659" s="54"/>
      <c r="JO659" s="54"/>
      <c r="JP659" s="54"/>
      <c r="JQ659" s="54"/>
      <c r="JR659" s="54"/>
      <c r="JS659" s="54"/>
      <c r="JT659" s="54"/>
      <c r="JU659" s="54"/>
      <c r="JV659" s="54"/>
      <c r="JW659" s="54"/>
      <c r="JX659" s="54"/>
      <c r="JY659" s="54"/>
      <c r="JZ659" s="54"/>
      <c r="KA659" s="54"/>
      <c r="KB659" s="54"/>
      <c r="KC659" s="54"/>
      <c r="KD659" s="54"/>
      <c r="KE659" s="54"/>
      <c r="KF659" s="54"/>
      <c r="KG659" s="54"/>
      <c r="KH659" s="54"/>
      <c r="KI659" s="54"/>
      <c r="KJ659" s="54"/>
      <c r="KK659" s="54"/>
      <c r="KL659" s="54"/>
      <c r="KM659" s="54"/>
      <c r="KN659" s="54"/>
      <c r="KO659" s="54"/>
      <c r="KP659" s="54"/>
      <c r="KQ659" s="54"/>
      <c r="KR659" s="54"/>
      <c r="KS659" s="54"/>
      <c r="KT659" s="54"/>
      <c r="KU659" s="54"/>
      <c r="KV659" s="54"/>
      <c r="KW659" s="54"/>
      <c r="KX659" s="54"/>
      <c r="KY659" s="54"/>
      <c r="KZ659" s="54"/>
      <c r="LA659" s="54"/>
      <c r="LB659" s="54"/>
      <c r="LC659" s="54"/>
      <c r="LD659" s="54"/>
      <c r="LE659" s="54"/>
      <c r="LF659" s="54"/>
      <c r="LG659" s="54"/>
      <c r="LH659" s="54"/>
      <c r="LI659" s="54"/>
      <c r="LJ659" s="54"/>
      <c r="LK659" s="54"/>
      <c r="LL659" s="54"/>
      <c r="LM659" s="54"/>
      <c r="LN659" s="54"/>
      <c r="LO659" s="54"/>
      <c r="LP659" s="54"/>
      <c r="LQ659" s="54"/>
      <c r="LR659" s="54"/>
      <c r="LS659" s="54"/>
      <c r="LT659" s="54"/>
      <c r="LU659" s="54"/>
      <c r="LV659" s="54"/>
      <c r="LW659" s="54"/>
      <c r="LX659" s="54"/>
      <c r="LY659" s="54"/>
      <c r="LZ659" s="54"/>
      <c r="MA659" s="54"/>
      <c r="MB659" s="54"/>
      <c r="MC659" s="54"/>
      <c r="MD659" s="54"/>
      <c r="ME659" s="54"/>
      <c r="MF659" s="54"/>
      <c r="MG659" s="54"/>
      <c r="MH659" s="54"/>
      <c r="MI659" s="54"/>
      <c r="MJ659" s="54"/>
      <c r="MK659" s="54"/>
      <c r="ML659" s="54"/>
      <c r="MM659" s="54"/>
      <c r="MN659" s="54"/>
      <c r="MO659" s="54"/>
      <c r="MP659" s="54"/>
      <c r="MQ659" s="54"/>
      <c r="MR659" s="54"/>
      <c r="MS659" s="54"/>
      <c r="MT659" s="54"/>
      <c r="MU659" s="54"/>
      <c r="MV659" s="54"/>
      <c r="MW659" s="54"/>
      <c r="MX659" s="54"/>
      <c r="MY659" s="54"/>
      <c r="MZ659" s="54"/>
      <c r="NA659" s="54"/>
      <c r="NB659" s="54"/>
      <c r="NC659" s="54"/>
      <c r="ND659" s="54"/>
      <c r="NE659" s="54"/>
      <c r="NF659" s="54"/>
      <c r="NG659" s="54"/>
      <c r="NH659" s="54"/>
      <c r="NI659" s="54"/>
      <c r="NJ659" s="54"/>
      <c r="NK659" s="54"/>
      <c r="NL659" s="54"/>
      <c r="NM659" s="54"/>
      <c r="NN659" s="54"/>
      <c r="NO659" s="54"/>
      <c r="NP659" s="54"/>
      <c r="NQ659" s="54"/>
      <c r="NR659" s="54"/>
      <c r="NS659" s="54"/>
      <c r="NT659" s="54"/>
      <c r="NU659" s="54"/>
      <c r="NV659" s="54"/>
      <c r="NW659" s="54"/>
      <c r="NX659" s="54"/>
      <c r="NY659" s="54"/>
      <c r="NZ659" s="54"/>
      <c r="OA659" s="54"/>
      <c r="OB659" s="54"/>
      <c r="OC659" s="54"/>
      <c r="OD659" s="54"/>
      <c r="OE659" s="54"/>
      <c r="OF659" s="54"/>
      <c r="OG659" s="54"/>
      <c r="OH659" s="54"/>
      <c r="OI659" s="54"/>
      <c r="OJ659" s="54"/>
      <c r="OK659" s="54"/>
      <c r="OL659" s="54"/>
      <c r="OM659" s="54"/>
      <c r="ON659" s="54"/>
      <c r="OO659" s="54"/>
      <c r="OP659" s="54"/>
      <c r="OQ659" s="54"/>
      <c r="OR659" s="54"/>
      <c r="OS659" s="54"/>
      <c r="OT659" s="54"/>
      <c r="OU659" s="54"/>
      <c r="OV659" s="54"/>
      <c r="OW659" s="54"/>
      <c r="OX659" s="54"/>
      <c r="OY659" s="54"/>
      <c r="OZ659" s="54"/>
      <c r="PA659" s="54"/>
      <c r="PB659" s="54"/>
      <c r="PC659" s="54"/>
      <c r="PD659" s="54"/>
      <c r="PE659" s="54"/>
      <c r="PF659" s="54"/>
      <c r="PG659" s="54"/>
      <c r="PH659" s="54"/>
      <c r="PI659" s="54"/>
      <c r="PJ659" s="54"/>
      <c r="PK659" s="54"/>
      <c r="PL659" s="54"/>
      <c r="PM659" s="54"/>
      <c r="PN659" s="54"/>
      <c r="PO659" s="54"/>
      <c r="PP659" s="54"/>
      <c r="PQ659" s="54"/>
      <c r="PR659" s="54"/>
      <c r="PS659" s="54"/>
      <c r="PT659" s="54"/>
      <c r="PU659" s="54"/>
      <c r="PV659" s="54"/>
      <c r="PW659" s="54"/>
      <c r="PX659" s="54"/>
      <c r="PY659" s="54"/>
      <c r="PZ659" s="54"/>
      <c r="QA659" s="54"/>
      <c r="QB659" s="54"/>
      <c r="QC659" s="54"/>
      <c r="QD659" s="54"/>
      <c r="QE659" s="54"/>
      <c r="QF659" s="54"/>
      <c r="QG659" s="54"/>
      <c r="QH659" s="54"/>
      <c r="QI659" s="54"/>
      <c r="QJ659" s="54"/>
      <c r="QK659" s="54"/>
      <c r="QL659" s="54"/>
      <c r="QM659" s="54"/>
      <c r="QN659" s="54"/>
      <c r="QO659" s="54"/>
      <c r="QP659" s="54"/>
      <c r="QQ659" s="54"/>
      <c r="QR659" s="54"/>
      <c r="QS659" s="54"/>
      <c r="QT659" s="54"/>
      <c r="QU659" s="54"/>
      <c r="QV659" s="54"/>
      <c r="QW659" s="54"/>
      <c r="QX659" s="54"/>
      <c r="QY659" s="54"/>
      <c r="QZ659" s="54"/>
      <c r="RA659" s="54"/>
      <c r="RB659" s="54"/>
      <c r="RC659" s="54"/>
      <c r="RD659" s="54"/>
      <c r="RE659" s="54"/>
      <c r="RF659" s="54"/>
      <c r="RG659" s="54"/>
      <c r="RH659" s="54"/>
      <c r="RI659" s="54"/>
      <c r="RJ659" s="54"/>
      <c r="RK659" s="54"/>
      <c r="RL659" s="54"/>
      <c r="RM659" s="54"/>
      <c r="RN659" s="54"/>
      <c r="RO659" s="54"/>
      <c r="RP659" s="54"/>
      <c r="RQ659" s="54"/>
      <c r="RR659" s="54"/>
      <c r="RS659" s="54"/>
      <c r="RT659" s="54"/>
      <c r="RU659" s="54"/>
      <c r="RV659" s="54"/>
      <c r="RW659" s="54"/>
      <c r="RX659" s="54"/>
      <c r="RY659" s="54"/>
      <c r="RZ659" s="54"/>
      <c r="SA659" s="54"/>
      <c r="SB659" s="54"/>
      <c r="SC659" s="54"/>
      <c r="SD659" s="54"/>
      <c r="SE659" s="54"/>
      <c r="SF659" s="54"/>
      <c r="SG659" s="54"/>
      <c r="SH659" s="54"/>
      <c r="SI659" s="54"/>
      <c r="SJ659" s="54"/>
      <c r="SK659" s="54"/>
      <c r="SL659" s="54"/>
      <c r="SM659" s="54"/>
      <c r="SN659" s="54"/>
      <c r="SO659" s="54"/>
      <c r="SP659" s="54"/>
      <c r="SQ659" s="54"/>
      <c r="SR659" s="54"/>
      <c r="SS659" s="54"/>
      <c r="ST659" s="54"/>
      <c r="SU659" s="54"/>
      <c r="SV659" s="54"/>
      <c r="SW659" s="54"/>
      <c r="SX659" s="54"/>
      <c r="SY659" s="54"/>
      <c r="SZ659" s="54"/>
      <c r="TA659" s="54"/>
      <c r="TB659" s="54"/>
      <c r="TC659" s="54"/>
      <c r="TD659" s="54"/>
      <c r="TE659" s="54"/>
      <c r="TF659" s="54"/>
      <c r="TG659" s="54"/>
      <c r="TH659" s="54"/>
      <c r="TI659" s="54"/>
      <c r="TJ659" s="54"/>
      <c r="TK659" s="54"/>
      <c r="TL659" s="54"/>
      <c r="TM659" s="54"/>
      <c r="TN659" s="54"/>
      <c r="TO659" s="54"/>
      <c r="TP659" s="54"/>
      <c r="TQ659" s="54"/>
      <c r="TR659" s="54"/>
      <c r="TS659" s="54"/>
      <c r="TT659" s="54"/>
      <c r="TU659" s="54"/>
      <c r="TV659" s="54"/>
      <c r="TW659" s="54"/>
      <c r="TX659" s="54"/>
      <c r="TY659" s="54"/>
      <c r="TZ659" s="54"/>
      <c r="UA659" s="54"/>
      <c r="UB659" s="54"/>
      <c r="UC659" s="54"/>
      <c r="UD659" s="54"/>
      <c r="UE659" s="54"/>
      <c r="UF659" s="54"/>
      <c r="UG659" s="54"/>
      <c r="UH659" s="54"/>
      <c r="UI659" s="54"/>
      <c r="UJ659" s="54"/>
      <c r="UK659" s="54"/>
      <c r="UL659" s="54"/>
      <c r="UM659" s="54"/>
      <c r="UN659" s="54"/>
      <c r="UO659" s="54"/>
      <c r="UP659" s="54"/>
      <c r="UQ659" s="54"/>
      <c r="UR659" s="54"/>
      <c r="US659" s="54"/>
      <c r="UT659" s="54"/>
      <c r="UU659" s="54"/>
      <c r="UV659" s="54"/>
      <c r="UW659" s="54"/>
      <c r="UX659" s="54"/>
      <c r="UY659" s="54"/>
      <c r="UZ659" s="54"/>
      <c r="VA659" s="54"/>
      <c r="VB659" s="54"/>
      <c r="VC659" s="54"/>
      <c r="VD659" s="54"/>
      <c r="VE659" s="54"/>
      <c r="VF659" s="54"/>
      <c r="VG659" s="54"/>
      <c r="VH659" s="54"/>
      <c r="VI659" s="54"/>
      <c r="VJ659" s="54"/>
      <c r="VK659" s="54"/>
      <c r="VL659" s="54"/>
      <c r="VM659" s="54"/>
      <c r="VN659" s="54"/>
      <c r="VO659" s="54"/>
      <c r="VP659" s="54"/>
      <c r="VQ659" s="54"/>
      <c r="VR659" s="54"/>
      <c r="VS659" s="54"/>
      <c r="VT659" s="54"/>
      <c r="VU659" s="54"/>
      <c r="VV659" s="54"/>
      <c r="VW659" s="54"/>
      <c r="VX659" s="54"/>
      <c r="VY659" s="54"/>
      <c r="VZ659" s="54"/>
      <c r="WA659" s="54"/>
      <c r="WB659" s="54"/>
      <c r="WC659" s="54"/>
      <c r="WD659" s="54"/>
      <c r="WE659" s="54"/>
      <c r="WF659" s="54"/>
      <c r="WG659" s="54"/>
      <c r="WH659" s="54"/>
      <c r="WI659" s="54"/>
      <c r="WJ659" s="54"/>
      <c r="WK659" s="54"/>
      <c r="WL659" s="54"/>
      <c r="WM659" s="54"/>
      <c r="WN659" s="54"/>
      <c r="WO659" s="54"/>
      <c r="WP659" s="54"/>
      <c r="WQ659" s="54"/>
      <c r="WR659" s="54"/>
      <c r="WS659" s="54"/>
      <c r="WT659" s="54"/>
      <c r="WU659" s="54"/>
      <c r="WV659" s="54"/>
      <c r="WW659" s="54"/>
      <c r="WX659" s="54"/>
      <c r="WY659" s="54"/>
      <c r="WZ659" s="54"/>
      <c r="XA659" s="54"/>
      <c r="XB659" s="54"/>
      <c r="XC659" s="54"/>
      <c r="XD659" s="54"/>
      <c r="XE659" s="54"/>
      <c r="XF659" s="54"/>
      <c r="XG659" s="54"/>
      <c r="XH659" s="54"/>
      <c r="XI659" s="54"/>
      <c r="XJ659" s="54"/>
      <c r="XK659" s="54"/>
      <c r="XL659" s="54"/>
      <c r="XM659" s="54"/>
      <c r="XN659" s="54"/>
      <c r="XO659" s="54"/>
      <c r="XP659" s="54"/>
      <c r="XQ659" s="54"/>
      <c r="XR659" s="54"/>
      <c r="XS659" s="54"/>
      <c r="XT659" s="54"/>
      <c r="XU659" s="54"/>
      <c r="XV659" s="54"/>
      <c r="XW659" s="54"/>
      <c r="XX659" s="54"/>
      <c r="XY659" s="54"/>
      <c r="XZ659" s="54"/>
      <c r="YA659" s="54"/>
      <c r="YB659" s="54"/>
      <c r="YC659" s="54"/>
      <c r="YD659" s="54"/>
      <c r="YE659" s="54"/>
      <c r="YF659" s="54"/>
      <c r="YG659" s="54"/>
      <c r="YH659" s="54"/>
      <c r="YI659" s="54"/>
      <c r="YJ659" s="54"/>
      <c r="YK659" s="54"/>
      <c r="YL659" s="54"/>
      <c r="YM659" s="54"/>
      <c r="YN659" s="54"/>
      <c r="YO659" s="54"/>
      <c r="YP659" s="54"/>
      <c r="YQ659" s="54"/>
      <c r="YR659" s="54"/>
      <c r="YS659" s="54"/>
      <c r="YT659" s="54"/>
      <c r="YU659" s="54"/>
      <c r="YV659" s="54"/>
      <c r="YW659" s="54"/>
      <c r="YX659" s="54"/>
      <c r="YY659" s="54"/>
      <c r="YZ659" s="54"/>
      <c r="ZA659" s="54"/>
      <c r="ZB659" s="54"/>
      <c r="ZC659" s="54"/>
      <c r="ZD659" s="54"/>
      <c r="ZE659" s="54"/>
      <c r="ZF659" s="54"/>
      <c r="ZG659" s="54"/>
      <c r="ZH659" s="54"/>
      <c r="ZI659" s="54"/>
      <c r="ZJ659" s="54"/>
      <c r="ZK659" s="54"/>
      <c r="ZL659" s="54"/>
      <c r="ZM659" s="54"/>
      <c r="ZN659" s="54"/>
      <c r="ZO659" s="54"/>
      <c r="ZP659" s="54"/>
      <c r="ZQ659" s="54"/>
      <c r="ZR659" s="54"/>
      <c r="ZS659" s="54"/>
      <c r="ZT659" s="54"/>
      <c r="ZU659" s="54"/>
      <c r="ZV659" s="54"/>
      <c r="ZW659" s="54"/>
      <c r="ZX659" s="54"/>
      <c r="ZY659" s="54"/>
      <c r="ZZ659" s="54"/>
    </row>
    <row r="660" spans="1:702" x14ac:dyDescent="0.2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  <c r="CW660" s="54"/>
      <c r="CX660" s="54"/>
      <c r="CY660" s="54"/>
      <c r="CZ660" s="54"/>
      <c r="DA660" s="54"/>
      <c r="DB660" s="54"/>
      <c r="DC660" s="54"/>
      <c r="DD660" s="54"/>
      <c r="DE660" s="54"/>
      <c r="DF660" s="54"/>
      <c r="DG660" s="54"/>
      <c r="DH660" s="54"/>
      <c r="DI660" s="54"/>
      <c r="DJ660" s="54"/>
      <c r="DK660" s="54"/>
      <c r="DL660" s="54"/>
      <c r="DM660" s="54"/>
      <c r="DN660" s="54"/>
      <c r="DO660" s="54"/>
      <c r="DP660" s="54"/>
      <c r="DQ660" s="54"/>
      <c r="DR660" s="54"/>
      <c r="DS660" s="54"/>
      <c r="DT660" s="54"/>
      <c r="DU660" s="54"/>
      <c r="DV660" s="54"/>
      <c r="DW660" s="54"/>
      <c r="DX660" s="54"/>
      <c r="DY660" s="54"/>
      <c r="DZ660" s="54"/>
      <c r="EA660" s="54"/>
      <c r="EB660" s="54"/>
      <c r="EC660" s="54"/>
      <c r="ED660" s="54"/>
      <c r="EE660" s="54"/>
      <c r="EF660" s="54"/>
      <c r="EG660" s="54"/>
      <c r="EH660" s="54"/>
      <c r="EI660" s="54"/>
      <c r="EJ660" s="54"/>
      <c r="EK660" s="54"/>
      <c r="EL660" s="54"/>
      <c r="EM660" s="54"/>
      <c r="EN660" s="54"/>
      <c r="EO660" s="54"/>
      <c r="EP660" s="54"/>
      <c r="EQ660" s="54"/>
      <c r="ER660" s="54"/>
      <c r="ES660" s="54"/>
      <c r="ET660" s="54"/>
      <c r="EU660" s="54"/>
      <c r="EV660" s="54"/>
      <c r="EW660" s="54"/>
      <c r="EX660" s="54"/>
      <c r="EY660" s="54"/>
      <c r="EZ660" s="54"/>
      <c r="FA660" s="54"/>
      <c r="FB660" s="54"/>
      <c r="FC660" s="54"/>
      <c r="FD660" s="54"/>
      <c r="FE660" s="54"/>
      <c r="FF660" s="54"/>
      <c r="FG660" s="54"/>
      <c r="FH660" s="54"/>
      <c r="FI660" s="54"/>
      <c r="FJ660" s="54"/>
      <c r="FK660" s="54"/>
      <c r="FL660" s="54"/>
      <c r="FM660" s="54"/>
      <c r="FN660" s="54"/>
      <c r="FO660" s="54"/>
      <c r="FP660" s="54"/>
      <c r="FQ660" s="54"/>
      <c r="FR660" s="54"/>
      <c r="FS660" s="54"/>
      <c r="FT660" s="54"/>
      <c r="FU660" s="54"/>
      <c r="FV660" s="54"/>
      <c r="FW660" s="54"/>
      <c r="FX660" s="54"/>
      <c r="FY660" s="54"/>
      <c r="FZ660" s="54"/>
      <c r="GA660" s="54"/>
      <c r="GB660" s="54"/>
      <c r="GC660" s="54"/>
      <c r="GD660" s="54"/>
      <c r="GE660" s="54"/>
      <c r="GF660" s="54"/>
      <c r="GG660" s="54"/>
      <c r="GH660" s="54"/>
      <c r="GI660" s="54"/>
      <c r="GJ660" s="54"/>
      <c r="GK660" s="54"/>
      <c r="GL660" s="54"/>
      <c r="GM660" s="54"/>
      <c r="GN660" s="54"/>
      <c r="GO660" s="54"/>
      <c r="GP660" s="54"/>
      <c r="GQ660" s="54"/>
      <c r="GR660" s="54"/>
      <c r="GS660" s="54"/>
      <c r="GT660" s="54"/>
      <c r="GU660" s="54"/>
      <c r="GV660" s="54"/>
      <c r="GW660" s="54"/>
      <c r="GX660" s="54"/>
      <c r="GY660" s="54"/>
      <c r="GZ660" s="54"/>
      <c r="HA660" s="54"/>
      <c r="HB660" s="54"/>
      <c r="HC660" s="54"/>
      <c r="HD660" s="54"/>
      <c r="HE660" s="54"/>
      <c r="HF660" s="54"/>
      <c r="HG660" s="54"/>
      <c r="HH660" s="54"/>
      <c r="HI660" s="54"/>
      <c r="HJ660" s="54"/>
      <c r="HK660" s="54"/>
      <c r="HL660" s="54"/>
      <c r="HM660" s="54"/>
      <c r="HN660" s="54"/>
      <c r="HO660" s="54"/>
      <c r="HP660" s="54"/>
      <c r="HQ660" s="54"/>
      <c r="HR660" s="54"/>
      <c r="HS660" s="54"/>
      <c r="HT660" s="54"/>
      <c r="HU660" s="54"/>
      <c r="HV660" s="54"/>
      <c r="HW660" s="54"/>
      <c r="HX660" s="54"/>
      <c r="HY660" s="54"/>
      <c r="HZ660" s="54"/>
      <c r="IA660" s="54"/>
      <c r="IB660" s="54"/>
      <c r="IC660" s="54"/>
      <c r="ID660" s="54"/>
      <c r="IE660" s="54"/>
      <c r="IF660" s="54"/>
      <c r="IG660" s="54"/>
      <c r="IH660" s="54"/>
      <c r="II660" s="54"/>
      <c r="IJ660" s="54"/>
      <c r="IK660" s="54"/>
      <c r="IL660" s="54"/>
      <c r="IM660" s="54"/>
      <c r="IN660" s="54"/>
      <c r="IO660" s="54"/>
      <c r="IP660" s="54"/>
      <c r="IQ660" s="54"/>
      <c r="IR660" s="54"/>
      <c r="IS660" s="54"/>
      <c r="IT660" s="54"/>
      <c r="IU660" s="54"/>
      <c r="IV660" s="54"/>
      <c r="IW660" s="54"/>
      <c r="IX660" s="54"/>
      <c r="IY660" s="54"/>
      <c r="IZ660" s="54"/>
      <c r="JA660" s="54"/>
      <c r="JB660" s="54"/>
      <c r="JC660" s="54"/>
      <c r="JD660" s="54"/>
      <c r="JE660" s="54"/>
      <c r="JF660" s="54"/>
      <c r="JG660" s="54"/>
      <c r="JH660" s="54"/>
      <c r="JI660" s="54"/>
      <c r="JJ660" s="54"/>
      <c r="JK660" s="54"/>
      <c r="JL660" s="54"/>
      <c r="JM660" s="54"/>
      <c r="JN660" s="54"/>
      <c r="JO660" s="54"/>
      <c r="JP660" s="54"/>
      <c r="JQ660" s="54"/>
      <c r="JR660" s="54"/>
      <c r="JS660" s="54"/>
      <c r="JT660" s="54"/>
      <c r="JU660" s="54"/>
      <c r="JV660" s="54"/>
      <c r="JW660" s="54"/>
      <c r="JX660" s="54"/>
      <c r="JY660" s="54"/>
      <c r="JZ660" s="54"/>
      <c r="KA660" s="54"/>
      <c r="KB660" s="54"/>
      <c r="KC660" s="54"/>
      <c r="KD660" s="54"/>
      <c r="KE660" s="54"/>
      <c r="KF660" s="54"/>
      <c r="KG660" s="54"/>
      <c r="KH660" s="54"/>
      <c r="KI660" s="54"/>
      <c r="KJ660" s="54"/>
      <c r="KK660" s="54"/>
      <c r="KL660" s="54"/>
      <c r="KM660" s="54"/>
      <c r="KN660" s="54"/>
      <c r="KO660" s="54"/>
      <c r="KP660" s="54"/>
      <c r="KQ660" s="54"/>
      <c r="KR660" s="54"/>
      <c r="KS660" s="54"/>
      <c r="KT660" s="54"/>
      <c r="KU660" s="54"/>
      <c r="KV660" s="54"/>
      <c r="KW660" s="54"/>
      <c r="KX660" s="54"/>
      <c r="KY660" s="54"/>
      <c r="KZ660" s="54"/>
      <c r="LA660" s="54"/>
      <c r="LB660" s="54"/>
      <c r="LC660" s="54"/>
      <c r="LD660" s="54"/>
      <c r="LE660" s="54"/>
      <c r="LF660" s="54"/>
      <c r="LG660" s="54"/>
      <c r="LH660" s="54"/>
      <c r="LI660" s="54"/>
      <c r="LJ660" s="54"/>
      <c r="LK660" s="54"/>
      <c r="LL660" s="54"/>
      <c r="LM660" s="54"/>
      <c r="LN660" s="54"/>
      <c r="LO660" s="54"/>
      <c r="LP660" s="54"/>
      <c r="LQ660" s="54"/>
      <c r="LR660" s="54"/>
      <c r="LS660" s="54"/>
      <c r="LT660" s="54"/>
      <c r="LU660" s="54"/>
      <c r="LV660" s="54"/>
      <c r="LW660" s="54"/>
      <c r="LX660" s="54"/>
      <c r="LY660" s="54"/>
      <c r="LZ660" s="54"/>
      <c r="MA660" s="54"/>
      <c r="MB660" s="54"/>
      <c r="MC660" s="54"/>
      <c r="MD660" s="54"/>
      <c r="ME660" s="54"/>
      <c r="MF660" s="54"/>
      <c r="MG660" s="54"/>
      <c r="MH660" s="54"/>
      <c r="MI660" s="54"/>
      <c r="MJ660" s="54"/>
      <c r="MK660" s="54"/>
      <c r="ML660" s="54"/>
      <c r="MM660" s="54"/>
      <c r="MN660" s="54"/>
      <c r="MO660" s="54"/>
      <c r="MP660" s="54"/>
      <c r="MQ660" s="54"/>
      <c r="MR660" s="54"/>
      <c r="MS660" s="54"/>
      <c r="MT660" s="54"/>
      <c r="MU660" s="54"/>
      <c r="MV660" s="54"/>
      <c r="MW660" s="54"/>
      <c r="MX660" s="54"/>
      <c r="MY660" s="54"/>
      <c r="MZ660" s="54"/>
      <c r="NA660" s="54"/>
      <c r="NB660" s="54"/>
      <c r="NC660" s="54"/>
      <c r="ND660" s="54"/>
      <c r="NE660" s="54"/>
      <c r="NF660" s="54"/>
      <c r="NG660" s="54"/>
      <c r="NH660" s="54"/>
      <c r="NI660" s="54"/>
      <c r="NJ660" s="54"/>
      <c r="NK660" s="54"/>
      <c r="NL660" s="54"/>
      <c r="NM660" s="54"/>
      <c r="NN660" s="54"/>
      <c r="NO660" s="54"/>
      <c r="NP660" s="54"/>
      <c r="NQ660" s="54"/>
      <c r="NR660" s="54"/>
      <c r="NS660" s="54"/>
      <c r="NT660" s="54"/>
      <c r="NU660" s="54"/>
      <c r="NV660" s="54"/>
      <c r="NW660" s="54"/>
      <c r="NX660" s="54"/>
      <c r="NY660" s="54"/>
      <c r="NZ660" s="54"/>
      <c r="OA660" s="54"/>
      <c r="OB660" s="54"/>
      <c r="OC660" s="54"/>
      <c r="OD660" s="54"/>
      <c r="OE660" s="54"/>
      <c r="OF660" s="54"/>
      <c r="OG660" s="54"/>
      <c r="OH660" s="54"/>
      <c r="OI660" s="54"/>
      <c r="OJ660" s="54"/>
      <c r="OK660" s="54"/>
      <c r="OL660" s="54"/>
      <c r="OM660" s="54"/>
      <c r="ON660" s="54"/>
      <c r="OO660" s="54"/>
      <c r="OP660" s="54"/>
      <c r="OQ660" s="54"/>
      <c r="OR660" s="54"/>
      <c r="OS660" s="54"/>
      <c r="OT660" s="54"/>
      <c r="OU660" s="54"/>
      <c r="OV660" s="54"/>
      <c r="OW660" s="54"/>
      <c r="OX660" s="54"/>
      <c r="OY660" s="54"/>
      <c r="OZ660" s="54"/>
      <c r="PA660" s="54"/>
      <c r="PB660" s="54"/>
      <c r="PC660" s="54"/>
      <c r="PD660" s="54"/>
      <c r="PE660" s="54"/>
      <c r="PF660" s="54"/>
      <c r="PG660" s="54"/>
      <c r="PH660" s="54"/>
      <c r="PI660" s="54"/>
      <c r="PJ660" s="54"/>
      <c r="PK660" s="54"/>
      <c r="PL660" s="54"/>
      <c r="PM660" s="54"/>
      <c r="PN660" s="54"/>
      <c r="PO660" s="54"/>
      <c r="PP660" s="54"/>
      <c r="PQ660" s="54"/>
      <c r="PR660" s="54"/>
      <c r="PS660" s="54"/>
      <c r="PT660" s="54"/>
      <c r="PU660" s="54"/>
      <c r="PV660" s="54"/>
      <c r="PW660" s="54"/>
      <c r="PX660" s="54"/>
      <c r="PY660" s="54"/>
      <c r="PZ660" s="54"/>
      <c r="QA660" s="54"/>
      <c r="QB660" s="54"/>
      <c r="QC660" s="54"/>
      <c r="QD660" s="54"/>
      <c r="QE660" s="54"/>
      <c r="QF660" s="54"/>
      <c r="QG660" s="54"/>
      <c r="QH660" s="54"/>
      <c r="QI660" s="54"/>
      <c r="QJ660" s="54"/>
      <c r="QK660" s="54"/>
      <c r="QL660" s="54"/>
      <c r="QM660" s="54"/>
      <c r="QN660" s="54"/>
      <c r="QO660" s="54"/>
      <c r="QP660" s="54"/>
      <c r="QQ660" s="54"/>
      <c r="QR660" s="54"/>
      <c r="QS660" s="54"/>
      <c r="QT660" s="54"/>
      <c r="QU660" s="54"/>
      <c r="QV660" s="54"/>
      <c r="QW660" s="54"/>
      <c r="QX660" s="54"/>
      <c r="QY660" s="54"/>
      <c r="QZ660" s="54"/>
      <c r="RA660" s="54"/>
      <c r="RB660" s="54"/>
      <c r="RC660" s="54"/>
      <c r="RD660" s="54"/>
      <c r="RE660" s="54"/>
      <c r="RF660" s="54"/>
      <c r="RG660" s="54"/>
      <c r="RH660" s="54"/>
      <c r="RI660" s="54"/>
      <c r="RJ660" s="54"/>
      <c r="RK660" s="54"/>
      <c r="RL660" s="54"/>
      <c r="RM660" s="54"/>
      <c r="RN660" s="54"/>
      <c r="RO660" s="54"/>
      <c r="RP660" s="54"/>
      <c r="RQ660" s="54"/>
      <c r="RR660" s="54"/>
      <c r="RS660" s="54"/>
      <c r="RT660" s="54"/>
      <c r="RU660" s="54"/>
      <c r="RV660" s="54"/>
      <c r="RW660" s="54"/>
      <c r="RX660" s="54"/>
      <c r="RY660" s="54"/>
      <c r="RZ660" s="54"/>
      <c r="SA660" s="54"/>
      <c r="SB660" s="54"/>
      <c r="SC660" s="54"/>
      <c r="SD660" s="54"/>
      <c r="SE660" s="54"/>
      <c r="SF660" s="54"/>
      <c r="SG660" s="54"/>
      <c r="SH660" s="54"/>
      <c r="SI660" s="54"/>
      <c r="SJ660" s="54"/>
      <c r="SK660" s="54"/>
      <c r="SL660" s="54"/>
      <c r="SM660" s="54"/>
      <c r="SN660" s="54"/>
      <c r="SO660" s="54"/>
      <c r="SP660" s="54"/>
      <c r="SQ660" s="54"/>
      <c r="SR660" s="54"/>
      <c r="SS660" s="54"/>
      <c r="ST660" s="54"/>
      <c r="SU660" s="54"/>
      <c r="SV660" s="54"/>
      <c r="SW660" s="54"/>
      <c r="SX660" s="54"/>
      <c r="SY660" s="54"/>
      <c r="SZ660" s="54"/>
      <c r="TA660" s="54"/>
      <c r="TB660" s="54"/>
      <c r="TC660" s="54"/>
      <c r="TD660" s="54"/>
      <c r="TE660" s="54"/>
      <c r="TF660" s="54"/>
      <c r="TG660" s="54"/>
      <c r="TH660" s="54"/>
      <c r="TI660" s="54"/>
      <c r="TJ660" s="54"/>
      <c r="TK660" s="54"/>
      <c r="TL660" s="54"/>
      <c r="TM660" s="54"/>
      <c r="TN660" s="54"/>
      <c r="TO660" s="54"/>
      <c r="TP660" s="54"/>
      <c r="TQ660" s="54"/>
      <c r="TR660" s="54"/>
      <c r="TS660" s="54"/>
      <c r="TT660" s="54"/>
      <c r="TU660" s="54"/>
      <c r="TV660" s="54"/>
      <c r="TW660" s="54"/>
      <c r="TX660" s="54"/>
      <c r="TY660" s="54"/>
      <c r="TZ660" s="54"/>
      <c r="UA660" s="54"/>
      <c r="UB660" s="54"/>
      <c r="UC660" s="54"/>
      <c r="UD660" s="54"/>
      <c r="UE660" s="54"/>
      <c r="UF660" s="54"/>
      <c r="UG660" s="54"/>
      <c r="UH660" s="54"/>
      <c r="UI660" s="54"/>
      <c r="UJ660" s="54"/>
      <c r="UK660" s="54"/>
      <c r="UL660" s="54"/>
      <c r="UM660" s="54"/>
      <c r="UN660" s="54"/>
      <c r="UO660" s="54"/>
      <c r="UP660" s="54"/>
      <c r="UQ660" s="54"/>
      <c r="UR660" s="54"/>
      <c r="US660" s="54"/>
      <c r="UT660" s="54"/>
      <c r="UU660" s="54"/>
      <c r="UV660" s="54"/>
      <c r="UW660" s="54"/>
      <c r="UX660" s="54"/>
      <c r="UY660" s="54"/>
      <c r="UZ660" s="54"/>
      <c r="VA660" s="54"/>
      <c r="VB660" s="54"/>
      <c r="VC660" s="54"/>
      <c r="VD660" s="54"/>
      <c r="VE660" s="54"/>
      <c r="VF660" s="54"/>
      <c r="VG660" s="54"/>
      <c r="VH660" s="54"/>
      <c r="VI660" s="54"/>
      <c r="VJ660" s="54"/>
      <c r="VK660" s="54"/>
      <c r="VL660" s="54"/>
      <c r="VM660" s="54"/>
      <c r="VN660" s="54"/>
      <c r="VO660" s="54"/>
      <c r="VP660" s="54"/>
      <c r="VQ660" s="54"/>
      <c r="VR660" s="54"/>
      <c r="VS660" s="54"/>
      <c r="VT660" s="54"/>
      <c r="VU660" s="54"/>
      <c r="VV660" s="54"/>
      <c r="VW660" s="54"/>
      <c r="VX660" s="54"/>
      <c r="VY660" s="54"/>
      <c r="VZ660" s="54"/>
      <c r="WA660" s="54"/>
      <c r="WB660" s="54"/>
      <c r="WC660" s="54"/>
      <c r="WD660" s="54"/>
      <c r="WE660" s="54"/>
      <c r="WF660" s="54"/>
      <c r="WG660" s="54"/>
      <c r="WH660" s="54"/>
      <c r="WI660" s="54"/>
      <c r="WJ660" s="54"/>
      <c r="WK660" s="54"/>
      <c r="WL660" s="54"/>
      <c r="WM660" s="54"/>
      <c r="WN660" s="54"/>
      <c r="WO660" s="54"/>
      <c r="WP660" s="54"/>
      <c r="WQ660" s="54"/>
      <c r="WR660" s="54"/>
      <c r="WS660" s="54"/>
      <c r="WT660" s="54"/>
      <c r="WU660" s="54"/>
      <c r="WV660" s="54"/>
      <c r="WW660" s="54"/>
      <c r="WX660" s="54"/>
      <c r="WY660" s="54"/>
      <c r="WZ660" s="54"/>
      <c r="XA660" s="54"/>
      <c r="XB660" s="54"/>
      <c r="XC660" s="54"/>
      <c r="XD660" s="54"/>
      <c r="XE660" s="54"/>
      <c r="XF660" s="54"/>
      <c r="XG660" s="54"/>
      <c r="XH660" s="54"/>
      <c r="XI660" s="54"/>
      <c r="XJ660" s="54"/>
      <c r="XK660" s="54"/>
      <c r="XL660" s="54"/>
      <c r="XM660" s="54"/>
      <c r="XN660" s="54"/>
      <c r="XO660" s="54"/>
      <c r="XP660" s="54"/>
      <c r="XQ660" s="54"/>
      <c r="XR660" s="54"/>
      <c r="XS660" s="54"/>
      <c r="XT660" s="54"/>
      <c r="XU660" s="54"/>
      <c r="XV660" s="54"/>
      <c r="XW660" s="54"/>
      <c r="XX660" s="54"/>
      <c r="XY660" s="54"/>
      <c r="XZ660" s="54"/>
      <c r="YA660" s="54"/>
      <c r="YB660" s="54"/>
      <c r="YC660" s="54"/>
      <c r="YD660" s="54"/>
      <c r="YE660" s="54"/>
      <c r="YF660" s="54"/>
      <c r="YG660" s="54"/>
      <c r="YH660" s="54"/>
      <c r="YI660" s="54"/>
      <c r="YJ660" s="54"/>
      <c r="YK660" s="54"/>
      <c r="YL660" s="54"/>
      <c r="YM660" s="54"/>
      <c r="YN660" s="54"/>
      <c r="YO660" s="54"/>
      <c r="YP660" s="54"/>
      <c r="YQ660" s="54"/>
      <c r="YR660" s="54"/>
      <c r="YS660" s="54"/>
      <c r="YT660" s="54"/>
      <c r="YU660" s="54"/>
      <c r="YV660" s="54"/>
      <c r="YW660" s="54"/>
      <c r="YX660" s="54"/>
      <c r="YY660" s="54"/>
      <c r="YZ660" s="54"/>
      <c r="ZA660" s="54"/>
      <c r="ZB660" s="54"/>
      <c r="ZC660" s="54"/>
      <c r="ZD660" s="54"/>
      <c r="ZE660" s="54"/>
      <c r="ZF660" s="54"/>
      <c r="ZG660" s="54"/>
      <c r="ZH660" s="54"/>
      <c r="ZI660" s="54"/>
      <c r="ZJ660" s="54"/>
      <c r="ZK660" s="54"/>
      <c r="ZL660" s="54"/>
      <c r="ZM660" s="54"/>
      <c r="ZN660" s="54"/>
      <c r="ZO660" s="54"/>
      <c r="ZP660" s="54"/>
      <c r="ZQ660" s="54"/>
      <c r="ZR660" s="54"/>
      <c r="ZS660" s="54"/>
      <c r="ZT660" s="54"/>
      <c r="ZU660" s="54"/>
      <c r="ZV660" s="54"/>
      <c r="ZW660" s="54"/>
      <c r="ZX660" s="54"/>
      <c r="ZY660" s="54"/>
      <c r="ZZ660" s="54"/>
    </row>
    <row r="661" spans="1:702" x14ac:dyDescent="0.2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  <c r="CW661" s="54"/>
      <c r="CX661" s="54"/>
      <c r="CY661" s="54"/>
      <c r="CZ661" s="54"/>
      <c r="DA661" s="54"/>
      <c r="DB661" s="54"/>
      <c r="DC661" s="54"/>
      <c r="DD661" s="54"/>
      <c r="DE661" s="54"/>
      <c r="DF661" s="54"/>
      <c r="DG661" s="54"/>
      <c r="DH661" s="54"/>
      <c r="DI661" s="54"/>
      <c r="DJ661" s="54"/>
      <c r="DK661" s="54"/>
      <c r="DL661" s="54"/>
      <c r="DM661" s="54"/>
      <c r="DN661" s="54"/>
      <c r="DO661" s="54"/>
      <c r="DP661" s="54"/>
      <c r="DQ661" s="54"/>
      <c r="DR661" s="54"/>
      <c r="DS661" s="54"/>
      <c r="DT661" s="54"/>
      <c r="DU661" s="54"/>
      <c r="DV661" s="54"/>
      <c r="DW661" s="54"/>
      <c r="DX661" s="54"/>
      <c r="DY661" s="54"/>
      <c r="DZ661" s="54"/>
      <c r="EA661" s="54"/>
      <c r="EB661" s="54"/>
      <c r="EC661" s="54"/>
      <c r="ED661" s="54"/>
      <c r="EE661" s="54"/>
      <c r="EF661" s="54"/>
      <c r="EG661" s="54"/>
      <c r="EH661" s="54"/>
      <c r="EI661" s="54"/>
      <c r="EJ661" s="54"/>
      <c r="EK661" s="54"/>
      <c r="EL661" s="54"/>
      <c r="EM661" s="54"/>
      <c r="EN661" s="54"/>
      <c r="EO661" s="54"/>
      <c r="EP661" s="54"/>
      <c r="EQ661" s="54"/>
      <c r="ER661" s="54"/>
      <c r="ES661" s="54"/>
      <c r="ET661" s="54"/>
      <c r="EU661" s="54"/>
      <c r="EV661" s="54"/>
      <c r="EW661" s="54"/>
      <c r="EX661" s="54"/>
      <c r="EY661" s="54"/>
      <c r="EZ661" s="54"/>
      <c r="FA661" s="54"/>
      <c r="FB661" s="54"/>
      <c r="FC661" s="54"/>
      <c r="FD661" s="54"/>
      <c r="FE661" s="54"/>
      <c r="FF661" s="54"/>
      <c r="FG661" s="54"/>
      <c r="FH661" s="54"/>
      <c r="FI661" s="54"/>
      <c r="FJ661" s="54"/>
      <c r="FK661" s="54"/>
      <c r="FL661" s="54"/>
      <c r="FM661" s="54"/>
      <c r="FN661" s="54"/>
      <c r="FO661" s="54"/>
      <c r="FP661" s="54"/>
      <c r="FQ661" s="54"/>
      <c r="FR661" s="54"/>
      <c r="FS661" s="54"/>
      <c r="FT661" s="54"/>
      <c r="FU661" s="54"/>
      <c r="FV661" s="54"/>
      <c r="FW661" s="54"/>
      <c r="FX661" s="54"/>
      <c r="FY661" s="54"/>
      <c r="FZ661" s="54"/>
      <c r="GA661" s="54"/>
      <c r="GB661" s="54"/>
      <c r="GC661" s="54"/>
      <c r="GD661" s="54"/>
      <c r="GE661" s="54"/>
      <c r="GF661" s="54"/>
      <c r="GG661" s="54"/>
      <c r="GH661" s="54"/>
      <c r="GI661" s="54"/>
      <c r="GJ661" s="54"/>
      <c r="GK661" s="54"/>
      <c r="GL661" s="54"/>
      <c r="GM661" s="54"/>
      <c r="GN661" s="54"/>
      <c r="GO661" s="54"/>
      <c r="GP661" s="54"/>
      <c r="GQ661" s="54"/>
      <c r="GR661" s="54"/>
      <c r="GS661" s="54"/>
      <c r="GT661" s="54"/>
      <c r="GU661" s="54"/>
      <c r="GV661" s="54"/>
      <c r="GW661" s="54"/>
      <c r="GX661" s="54"/>
      <c r="GY661" s="54"/>
      <c r="GZ661" s="54"/>
      <c r="HA661" s="54"/>
      <c r="HB661" s="54"/>
      <c r="HC661" s="54"/>
      <c r="HD661" s="54"/>
      <c r="HE661" s="54"/>
      <c r="HF661" s="54"/>
      <c r="HG661" s="54"/>
      <c r="HH661" s="54"/>
      <c r="HI661" s="54"/>
      <c r="HJ661" s="54"/>
      <c r="HK661" s="54"/>
      <c r="HL661" s="54"/>
      <c r="HM661" s="54"/>
      <c r="HN661" s="54"/>
      <c r="HO661" s="54"/>
      <c r="HP661" s="54"/>
      <c r="HQ661" s="54"/>
      <c r="HR661" s="54"/>
      <c r="HS661" s="54"/>
      <c r="HT661" s="54"/>
      <c r="HU661" s="54"/>
      <c r="HV661" s="54"/>
      <c r="HW661" s="54"/>
      <c r="HX661" s="54"/>
      <c r="HY661" s="54"/>
      <c r="HZ661" s="54"/>
      <c r="IA661" s="54"/>
      <c r="IB661" s="54"/>
      <c r="IC661" s="54"/>
      <c r="ID661" s="54"/>
      <c r="IE661" s="54"/>
      <c r="IF661" s="54"/>
      <c r="IG661" s="54"/>
      <c r="IH661" s="54"/>
      <c r="II661" s="54"/>
      <c r="IJ661" s="54"/>
      <c r="IK661" s="54"/>
      <c r="IL661" s="54"/>
      <c r="IM661" s="54"/>
      <c r="IN661" s="54"/>
      <c r="IO661" s="54"/>
      <c r="IP661" s="54"/>
      <c r="IQ661" s="54"/>
      <c r="IR661" s="54"/>
      <c r="IS661" s="54"/>
      <c r="IT661" s="54"/>
      <c r="IU661" s="54"/>
      <c r="IV661" s="54"/>
      <c r="IW661" s="54"/>
      <c r="IX661" s="54"/>
      <c r="IY661" s="54"/>
      <c r="IZ661" s="54"/>
      <c r="JA661" s="54"/>
      <c r="JB661" s="54"/>
      <c r="JC661" s="54"/>
      <c r="JD661" s="54"/>
      <c r="JE661" s="54"/>
      <c r="JF661" s="54"/>
      <c r="JG661" s="54"/>
      <c r="JH661" s="54"/>
      <c r="JI661" s="54"/>
      <c r="JJ661" s="54"/>
      <c r="JK661" s="54"/>
      <c r="JL661" s="54"/>
      <c r="JM661" s="54"/>
      <c r="JN661" s="54"/>
      <c r="JO661" s="54"/>
      <c r="JP661" s="54"/>
      <c r="JQ661" s="54"/>
      <c r="JR661" s="54"/>
      <c r="JS661" s="54"/>
      <c r="JT661" s="54"/>
      <c r="JU661" s="54"/>
      <c r="JV661" s="54"/>
      <c r="JW661" s="54"/>
      <c r="JX661" s="54"/>
      <c r="JY661" s="54"/>
      <c r="JZ661" s="54"/>
      <c r="KA661" s="54"/>
      <c r="KB661" s="54"/>
      <c r="KC661" s="54"/>
      <c r="KD661" s="54"/>
      <c r="KE661" s="54"/>
      <c r="KF661" s="54"/>
      <c r="KG661" s="54"/>
      <c r="KH661" s="54"/>
      <c r="KI661" s="54"/>
      <c r="KJ661" s="54"/>
      <c r="KK661" s="54"/>
      <c r="KL661" s="54"/>
      <c r="KM661" s="54"/>
      <c r="KN661" s="54"/>
      <c r="KO661" s="54"/>
      <c r="KP661" s="54"/>
      <c r="KQ661" s="54"/>
      <c r="KR661" s="54"/>
      <c r="KS661" s="54"/>
      <c r="KT661" s="54"/>
      <c r="KU661" s="54"/>
      <c r="KV661" s="54"/>
      <c r="KW661" s="54"/>
      <c r="KX661" s="54"/>
      <c r="KY661" s="54"/>
      <c r="KZ661" s="54"/>
      <c r="LA661" s="54"/>
      <c r="LB661" s="54"/>
      <c r="LC661" s="54"/>
      <c r="LD661" s="54"/>
      <c r="LE661" s="54"/>
      <c r="LF661" s="54"/>
      <c r="LG661" s="54"/>
      <c r="LH661" s="54"/>
      <c r="LI661" s="54"/>
      <c r="LJ661" s="54"/>
      <c r="LK661" s="54"/>
      <c r="LL661" s="54"/>
      <c r="LM661" s="54"/>
      <c r="LN661" s="54"/>
      <c r="LO661" s="54"/>
      <c r="LP661" s="54"/>
      <c r="LQ661" s="54"/>
      <c r="LR661" s="54"/>
      <c r="LS661" s="54"/>
      <c r="LT661" s="54"/>
      <c r="LU661" s="54"/>
      <c r="LV661" s="54"/>
      <c r="LW661" s="54"/>
      <c r="LX661" s="54"/>
      <c r="LY661" s="54"/>
      <c r="LZ661" s="54"/>
      <c r="MA661" s="54"/>
      <c r="MB661" s="54"/>
      <c r="MC661" s="54"/>
      <c r="MD661" s="54"/>
      <c r="ME661" s="54"/>
      <c r="MF661" s="54"/>
      <c r="MG661" s="54"/>
      <c r="MH661" s="54"/>
      <c r="MI661" s="54"/>
      <c r="MJ661" s="54"/>
      <c r="MK661" s="54"/>
      <c r="ML661" s="54"/>
      <c r="MM661" s="54"/>
      <c r="MN661" s="54"/>
      <c r="MO661" s="54"/>
      <c r="MP661" s="54"/>
      <c r="MQ661" s="54"/>
      <c r="MR661" s="54"/>
      <c r="MS661" s="54"/>
      <c r="MT661" s="54"/>
      <c r="MU661" s="54"/>
      <c r="MV661" s="54"/>
      <c r="MW661" s="54"/>
      <c r="MX661" s="54"/>
      <c r="MY661" s="54"/>
      <c r="MZ661" s="54"/>
      <c r="NA661" s="54"/>
      <c r="NB661" s="54"/>
      <c r="NC661" s="54"/>
      <c r="ND661" s="54"/>
      <c r="NE661" s="54"/>
      <c r="NF661" s="54"/>
      <c r="NG661" s="54"/>
      <c r="NH661" s="54"/>
      <c r="NI661" s="54"/>
      <c r="NJ661" s="54"/>
      <c r="NK661" s="54"/>
      <c r="NL661" s="54"/>
      <c r="NM661" s="54"/>
      <c r="NN661" s="54"/>
      <c r="NO661" s="54"/>
      <c r="NP661" s="54"/>
      <c r="NQ661" s="54"/>
      <c r="NR661" s="54"/>
      <c r="NS661" s="54"/>
      <c r="NT661" s="54"/>
      <c r="NU661" s="54"/>
      <c r="NV661" s="54"/>
      <c r="NW661" s="54"/>
      <c r="NX661" s="54"/>
      <c r="NY661" s="54"/>
      <c r="NZ661" s="54"/>
      <c r="OA661" s="54"/>
      <c r="OB661" s="54"/>
      <c r="OC661" s="54"/>
      <c r="OD661" s="54"/>
      <c r="OE661" s="54"/>
      <c r="OF661" s="54"/>
      <c r="OG661" s="54"/>
      <c r="OH661" s="54"/>
      <c r="OI661" s="54"/>
      <c r="OJ661" s="54"/>
      <c r="OK661" s="54"/>
      <c r="OL661" s="54"/>
      <c r="OM661" s="54"/>
      <c r="ON661" s="54"/>
      <c r="OO661" s="54"/>
      <c r="OP661" s="54"/>
      <c r="OQ661" s="54"/>
      <c r="OR661" s="54"/>
      <c r="OS661" s="54"/>
      <c r="OT661" s="54"/>
      <c r="OU661" s="54"/>
      <c r="OV661" s="54"/>
      <c r="OW661" s="54"/>
      <c r="OX661" s="54"/>
      <c r="OY661" s="54"/>
      <c r="OZ661" s="54"/>
      <c r="PA661" s="54"/>
      <c r="PB661" s="54"/>
      <c r="PC661" s="54"/>
      <c r="PD661" s="54"/>
      <c r="PE661" s="54"/>
      <c r="PF661" s="54"/>
      <c r="PG661" s="54"/>
      <c r="PH661" s="54"/>
      <c r="PI661" s="54"/>
      <c r="PJ661" s="54"/>
      <c r="PK661" s="54"/>
      <c r="PL661" s="54"/>
      <c r="PM661" s="54"/>
      <c r="PN661" s="54"/>
      <c r="PO661" s="54"/>
      <c r="PP661" s="54"/>
      <c r="PQ661" s="54"/>
      <c r="PR661" s="54"/>
      <c r="PS661" s="54"/>
      <c r="PT661" s="54"/>
      <c r="PU661" s="54"/>
      <c r="PV661" s="54"/>
      <c r="PW661" s="54"/>
      <c r="PX661" s="54"/>
      <c r="PY661" s="54"/>
      <c r="PZ661" s="54"/>
      <c r="QA661" s="54"/>
      <c r="QB661" s="54"/>
      <c r="QC661" s="54"/>
      <c r="QD661" s="54"/>
      <c r="QE661" s="54"/>
      <c r="QF661" s="54"/>
      <c r="QG661" s="54"/>
      <c r="QH661" s="54"/>
      <c r="QI661" s="54"/>
      <c r="QJ661" s="54"/>
      <c r="QK661" s="54"/>
      <c r="QL661" s="54"/>
      <c r="QM661" s="54"/>
      <c r="QN661" s="54"/>
      <c r="QO661" s="54"/>
      <c r="QP661" s="54"/>
      <c r="QQ661" s="54"/>
      <c r="QR661" s="54"/>
      <c r="QS661" s="54"/>
      <c r="QT661" s="54"/>
      <c r="QU661" s="54"/>
      <c r="QV661" s="54"/>
      <c r="QW661" s="54"/>
      <c r="QX661" s="54"/>
      <c r="QY661" s="54"/>
      <c r="QZ661" s="54"/>
      <c r="RA661" s="54"/>
      <c r="RB661" s="54"/>
      <c r="RC661" s="54"/>
      <c r="RD661" s="54"/>
      <c r="RE661" s="54"/>
      <c r="RF661" s="54"/>
      <c r="RG661" s="54"/>
      <c r="RH661" s="54"/>
      <c r="RI661" s="54"/>
      <c r="RJ661" s="54"/>
      <c r="RK661" s="54"/>
      <c r="RL661" s="54"/>
      <c r="RM661" s="54"/>
      <c r="RN661" s="54"/>
      <c r="RO661" s="54"/>
      <c r="RP661" s="54"/>
      <c r="RQ661" s="54"/>
      <c r="RR661" s="54"/>
      <c r="RS661" s="54"/>
      <c r="RT661" s="54"/>
      <c r="RU661" s="54"/>
      <c r="RV661" s="54"/>
      <c r="RW661" s="54"/>
      <c r="RX661" s="54"/>
      <c r="RY661" s="54"/>
      <c r="RZ661" s="54"/>
      <c r="SA661" s="54"/>
      <c r="SB661" s="54"/>
      <c r="SC661" s="54"/>
      <c r="SD661" s="54"/>
      <c r="SE661" s="54"/>
      <c r="SF661" s="54"/>
      <c r="SG661" s="54"/>
      <c r="SH661" s="54"/>
      <c r="SI661" s="54"/>
      <c r="SJ661" s="54"/>
      <c r="SK661" s="54"/>
      <c r="SL661" s="54"/>
      <c r="SM661" s="54"/>
      <c r="SN661" s="54"/>
      <c r="SO661" s="54"/>
      <c r="SP661" s="54"/>
      <c r="SQ661" s="54"/>
      <c r="SR661" s="54"/>
      <c r="SS661" s="54"/>
      <c r="ST661" s="54"/>
      <c r="SU661" s="54"/>
      <c r="SV661" s="54"/>
      <c r="SW661" s="54"/>
      <c r="SX661" s="54"/>
      <c r="SY661" s="54"/>
      <c r="SZ661" s="54"/>
      <c r="TA661" s="54"/>
      <c r="TB661" s="54"/>
      <c r="TC661" s="54"/>
      <c r="TD661" s="54"/>
      <c r="TE661" s="54"/>
      <c r="TF661" s="54"/>
      <c r="TG661" s="54"/>
      <c r="TH661" s="54"/>
      <c r="TI661" s="54"/>
      <c r="TJ661" s="54"/>
      <c r="TK661" s="54"/>
      <c r="TL661" s="54"/>
      <c r="TM661" s="54"/>
      <c r="TN661" s="54"/>
      <c r="TO661" s="54"/>
      <c r="TP661" s="54"/>
      <c r="TQ661" s="54"/>
      <c r="TR661" s="54"/>
      <c r="TS661" s="54"/>
      <c r="TT661" s="54"/>
      <c r="TU661" s="54"/>
      <c r="TV661" s="54"/>
      <c r="TW661" s="54"/>
      <c r="TX661" s="54"/>
      <c r="TY661" s="54"/>
      <c r="TZ661" s="54"/>
      <c r="UA661" s="54"/>
      <c r="UB661" s="54"/>
      <c r="UC661" s="54"/>
      <c r="UD661" s="54"/>
      <c r="UE661" s="54"/>
      <c r="UF661" s="54"/>
      <c r="UG661" s="54"/>
      <c r="UH661" s="54"/>
      <c r="UI661" s="54"/>
      <c r="UJ661" s="54"/>
      <c r="UK661" s="54"/>
      <c r="UL661" s="54"/>
      <c r="UM661" s="54"/>
      <c r="UN661" s="54"/>
      <c r="UO661" s="54"/>
      <c r="UP661" s="54"/>
      <c r="UQ661" s="54"/>
      <c r="UR661" s="54"/>
      <c r="US661" s="54"/>
      <c r="UT661" s="54"/>
      <c r="UU661" s="54"/>
      <c r="UV661" s="54"/>
      <c r="UW661" s="54"/>
      <c r="UX661" s="54"/>
      <c r="UY661" s="54"/>
      <c r="UZ661" s="54"/>
      <c r="VA661" s="54"/>
      <c r="VB661" s="54"/>
      <c r="VC661" s="54"/>
      <c r="VD661" s="54"/>
      <c r="VE661" s="54"/>
      <c r="VF661" s="54"/>
      <c r="VG661" s="54"/>
      <c r="VH661" s="54"/>
      <c r="VI661" s="54"/>
      <c r="VJ661" s="54"/>
      <c r="VK661" s="54"/>
      <c r="VL661" s="54"/>
      <c r="VM661" s="54"/>
      <c r="VN661" s="54"/>
      <c r="VO661" s="54"/>
      <c r="VP661" s="54"/>
      <c r="VQ661" s="54"/>
      <c r="VR661" s="54"/>
      <c r="VS661" s="54"/>
      <c r="VT661" s="54"/>
      <c r="VU661" s="54"/>
      <c r="VV661" s="54"/>
      <c r="VW661" s="54"/>
      <c r="VX661" s="54"/>
      <c r="VY661" s="54"/>
      <c r="VZ661" s="54"/>
      <c r="WA661" s="54"/>
      <c r="WB661" s="54"/>
      <c r="WC661" s="54"/>
      <c r="WD661" s="54"/>
      <c r="WE661" s="54"/>
      <c r="WF661" s="54"/>
      <c r="WG661" s="54"/>
      <c r="WH661" s="54"/>
      <c r="WI661" s="54"/>
      <c r="WJ661" s="54"/>
      <c r="WK661" s="54"/>
      <c r="WL661" s="54"/>
      <c r="WM661" s="54"/>
      <c r="WN661" s="54"/>
      <c r="WO661" s="54"/>
      <c r="WP661" s="54"/>
      <c r="WQ661" s="54"/>
      <c r="WR661" s="54"/>
      <c r="WS661" s="54"/>
      <c r="WT661" s="54"/>
      <c r="WU661" s="54"/>
      <c r="WV661" s="54"/>
      <c r="WW661" s="54"/>
      <c r="WX661" s="54"/>
      <c r="WY661" s="54"/>
      <c r="WZ661" s="54"/>
      <c r="XA661" s="54"/>
      <c r="XB661" s="54"/>
      <c r="XC661" s="54"/>
      <c r="XD661" s="54"/>
      <c r="XE661" s="54"/>
      <c r="XF661" s="54"/>
      <c r="XG661" s="54"/>
      <c r="XH661" s="54"/>
      <c r="XI661" s="54"/>
      <c r="XJ661" s="54"/>
      <c r="XK661" s="54"/>
      <c r="XL661" s="54"/>
      <c r="XM661" s="54"/>
      <c r="XN661" s="54"/>
      <c r="XO661" s="54"/>
      <c r="XP661" s="54"/>
      <c r="XQ661" s="54"/>
      <c r="XR661" s="54"/>
      <c r="XS661" s="54"/>
      <c r="XT661" s="54"/>
      <c r="XU661" s="54"/>
      <c r="XV661" s="54"/>
      <c r="XW661" s="54"/>
      <c r="XX661" s="54"/>
      <c r="XY661" s="54"/>
      <c r="XZ661" s="54"/>
      <c r="YA661" s="54"/>
      <c r="YB661" s="54"/>
      <c r="YC661" s="54"/>
      <c r="YD661" s="54"/>
      <c r="YE661" s="54"/>
      <c r="YF661" s="54"/>
      <c r="YG661" s="54"/>
      <c r="YH661" s="54"/>
      <c r="YI661" s="54"/>
      <c r="YJ661" s="54"/>
      <c r="YK661" s="54"/>
      <c r="YL661" s="54"/>
      <c r="YM661" s="54"/>
      <c r="YN661" s="54"/>
      <c r="YO661" s="54"/>
      <c r="YP661" s="54"/>
      <c r="YQ661" s="54"/>
      <c r="YR661" s="54"/>
      <c r="YS661" s="54"/>
      <c r="YT661" s="54"/>
      <c r="YU661" s="54"/>
      <c r="YV661" s="54"/>
      <c r="YW661" s="54"/>
      <c r="YX661" s="54"/>
      <c r="YY661" s="54"/>
      <c r="YZ661" s="54"/>
      <c r="ZA661" s="54"/>
      <c r="ZB661" s="54"/>
      <c r="ZC661" s="54"/>
      <c r="ZD661" s="54"/>
      <c r="ZE661" s="54"/>
      <c r="ZF661" s="54"/>
      <c r="ZG661" s="54"/>
      <c r="ZH661" s="54"/>
      <c r="ZI661" s="54"/>
      <c r="ZJ661" s="54"/>
      <c r="ZK661" s="54"/>
      <c r="ZL661" s="54"/>
      <c r="ZM661" s="54"/>
      <c r="ZN661" s="54"/>
      <c r="ZO661" s="54"/>
      <c r="ZP661" s="54"/>
      <c r="ZQ661" s="54"/>
      <c r="ZR661" s="54"/>
      <c r="ZS661" s="54"/>
      <c r="ZT661" s="54"/>
      <c r="ZU661" s="54"/>
      <c r="ZV661" s="54"/>
      <c r="ZW661" s="54"/>
      <c r="ZX661" s="54"/>
      <c r="ZY661" s="54"/>
      <c r="ZZ661" s="54"/>
    </row>
    <row r="662" spans="1:702" x14ac:dyDescent="0.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  <c r="CW662" s="54"/>
      <c r="CX662" s="54"/>
      <c r="CY662" s="54"/>
      <c r="CZ662" s="54"/>
      <c r="DA662" s="54"/>
      <c r="DB662" s="54"/>
      <c r="DC662" s="54"/>
      <c r="DD662" s="54"/>
      <c r="DE662" s="54"/>
      <c r="DF662" s="54"/>
      <c r="DG662" s="54"/>
      <c r="DH662" s="54"/>
      <c r="DI662" s="54"/>
      <c r="DJ662" s="54"/>
      <c r="DK662" s="54"/>
      <c r="DL662" s="54"/>
      <c r="DM662" s="54"/>
      <c r="DN662" s="54"/>
      <c r="DO662" s="54"/>
      <c r="DP662" s="54"/>
      <c r="DQ662" s="54"/>
      <c r="DR662" s="54"/>
      <c r="DS662" s="54"/>
      <c r="DT662" s="54"/>
      <c r="DU662" s="54"/>
      <c r="DV662" s="54"/>
      <c r="DW662" s="54"/>
      <c r="DX662" s="54"/>
      <c r="DY662" s="54"/>
      <c r="DZ662" s="54"/>
      <c r="EA662" s="54"/>
      <c r="EB662" s="54"/>
      <c r="EC662" s="54"/>
      <c r="ED662" s="54"/>
      <c r="EE662" s="54"/>
      <c r="EF662" s="54"/>
      <c r="EG662" s="54"/>
      <c r="EH662" s="54"/>
      <c r="EI662" s="54"/>
      <c r="EJ662" s="54"/>
      <c r="EK662" s="54"/>
      <c r="EL662" s="54"/>
      <c r="EM662" s="54"/>
      <c r="EN662" s="54"/>
      <c r="EO662" s="54"/>
      <c r="EP662" s="54"/>
      <c r="EQ662" s="54"/>
      <c r="ER662" s="54"/>
      <c r="ES662" s="54"/>
      <c r="ET662" s="54"/>
      <c r="EU662" s="54"/>
      <c r="EV662" s="54"/>
      <c r="EW662" s="54"/>
      <c r="EX662" s="54"/>
      <c r="EY662" s="54"/>
      <c r="EZ662" s="54"/>
      <c r="FA662" s="54"/>
      <c r="FB662" s="54"/>
      <c r="FC662" s="54"/>
      <c r="FD662" s="54"/>
      <c r="FE662" s="54"/>
      <c r="FF662" s="54"/>
      <c r="FG662" s="54"/>
      <c r="FH662" s="54"/>
      <c r="FI662" s="54"/>
      <c r="FJ662" s="54"/>
      <c r="FK662" s="54"/>
      <c r="FL662" s="54"/>
      <c r="FM662" s="54"/>
      <c r="FN662" s="54"/>
      <c r="FO662" s="54"/>
      <c r="FP662" s="54"/>
      <c r="FQ662" s="54"/>
      <c r="FR662" s="54"/>
      <c r="FS662" s="54"/>
      <c r="FT662" s="54"/>
      <c r="FU662" s="54"/>
      <c r="FV662" s="54"/>
      <c r="FW662" s="54"/>
      <c r="FX662" s="54"/>
      <c r="FY662" s="54"/>
      <c r="FZ662" s="54"/>
      <c r="GA662" s="54"/>
      <c r="GB662" s="54"/>
      <c r="GC662" s="54"/>
      <c r="GD662" s="54"/>
      <c r="GE662" s="54"/>
      <c r="GF662" s="54"/>
      <c r="GG662" s="54"/>
      <c r="GH662" s="54"/>
      <c r="GI662" s="54"/>
      <c r="GJ662" s="54"/>
      <c r="GK662" s="54"/>
      <c r="GL662" s="54"/>
      <c r="GM662" s="54"/>
      <c r="GN662" s="54"/>
      <c r="GO662" s="54"/>
      <c r="GP662" s="54"/>
      <c r="GQ662" s="54"/>
      <c r="GR662" s="54"/>
      <c r="GS662" s="54"/>
      <c r="GT662" s="54"/>
      <c r="GU662" s="54"/>
      <c r="GV662" s="54"/>
      <c r="GW662" s="54"/>
      <c r="GX662" s="54"/>
      <c r="GY662" s="54"/>
      <c r="GZ662" s="54"/>
      <c r="HA662" s="54"/>
      <c r="HB662" s="54"/>
      <c r="HC662" s="54"/>
      <c r="HD662" s="54"/>
      <c r="HE662" s="54"/>
      <c r="HF662" s="54"/>
      <c r="HG662" s="54"/>
      <c r="HH662" s="54"/>
      <c r="HI662" s="54"/>
      <c r="HJ662" s="54"/>
      <c r="HK662" s="54"/>
      <c r="HL662" s="54"/>
      <c r="HM662" s="54"/>
      <c r="HN662" s="54"/>
      <c r="HO662" s="54"/>
      <c r="HP662" s="54"/>
      <c r="HQ662" s="54"/>
      <c r="HR662" s="54"/>
      <c r="HS662" s="54"/>
      <c r="HT662" s="54"/>
      <c r="HU662" s="54"/>
      <c r="HV662" s="54"/>
      <c r="HW662" s="54"/>
      <c r="HX662" s="54"/>
      <c r="HY662" s="54"/>
      <c r="HZ662" s="54"/>
      <c r="IA662" s="54"/>
      <c r="IB662" s="54"/>
      <c r="IC662" s="54"/>
      <c r="ID662" s="54"/>
      <c r="IE662" s="54"/>
      <c r="IF662" s="54"/>
      <c r="IG662" s="54"/>
      <c r="IH662" s="54"/>
      <c r="II662" s="54"/>
      <c r="IJ662" s="54"/>
      <c r="IK662" s="54"/>
      <c r="IL662" s="54"/>
      <c r="IM662" s="54"/>
      <c r="IN662" s="54"/>
      <c r="IO662" s="54"/>
      <c r="IP662" s="54"/>
      <c r="IQ662" s="54"/>
      <c r="IR662" s="54"/>
      <c r="IS662" s="54"/>
      <c r="IT662" s="54"/>
      <c r="IU662" s="54"/>
      <c r="IV662" s="54"/>
      <c r="IW662" s="54"/>
      <c r="IX662" s="54"/>
      <c r="IY662" s="54"/>
      <c r="IZ662" s="54"/>
      <c r="JA662" s="54"/>
      <c r="JB662" s="54"/>
      <c r="JC662" s="54"/>
      <c r="JD662" s="54"/>
      <c r="JE662" s="54"/>
      <c r="JF662" s="54"/>
      <c r="JG662" s="54"/>
      <c r="JH662" s="54"/>
      <c r="JI662" s="54"/>
      <c r="JJ662" s="54"/>
      <c r="JK662" s="54"/>
      <c r="JL662" s="54"/>
      <c r="JM662" s="54"/>
      <c r="JN662" s="54"/>
      <c r="JO662" s="54"/>
      <c r="JP662" s="54"/>
      <c r="JQ662" s="54"/>
      <c r="JR662" s="54"/>
      <c r="JS662" s="54"/>
      <c r="JT662" s="54"/>
      <c r="JU662" s="54"/>
      <c r="JV662" s="54"/>
      <c r="JW662" s="54"/>
      <c r="JX662" s="54"/>
      <c r="JY662" s="54"/>
      <c r="JZ662" s="54"/>
      <c r="KA662" s="54"/>
      <c r="KB662" s="54"/>
      <c r="KC662" s="54"/>
      <c r="KD662" s="54"/>
      <c r="KE662" s="54"/>
      <c r="KF662" s="54"/>
      <c r="KG662" s="54"/>
      <c r="KH662" s="54"/>
      <c r="KI662" s="54"/>
      <c r="KJ662" s="54"/>
      <c r="KK662" s="54"/>
      <c r="KL662" s="54"/>
      <c r="KM662" s="54"/>
      <c r="KN662" s="54"/>
      <c r="KO662" s="54"/>
      <c r="KP662" s="54"/>
      <c r="KQ662" s="54"/>
      <c r="KR662" s="54"/>
      <c r="KS662" s="54"/>
      <c r="KT662" s="54"/>
      <c r="KU662" s="54"/>
      <c r="KV662" s="54"/>
      <c r="KW662" s="54"/>
      <c r="KX662" s="54"/>
      <c r="KY662" s="54"/>
      <c r="KZ662" s="54"/>
      <c r="LA662" s="54"/>
      <c r="LB662" s="54"/>
      <c r="LC662" s="54"/>
      <c r="LD662" s="54"/>
      <c r="LE662" s="54"/>
      <c r="LF662" s="54"/>
      <c r="LG662" s="54"/>
      <c r="LH662" s="54"/>
      <c r="LI662" s="54"/>
      <c r="LJ662" s="54"/>
      <c r="LK662" s="54"/>
      <c r="LL662" s="54"/>
      <c r="LM662" s="54"/>
      <c r="LN662" s="54"/>
      <c r="LO662" s="54"/>
      <c r="LP662" s="54"/>
      <c r="LQ662" s="54"/>
      <c r="LR662" s="54"/>
      <c r="LS662" s="54"/>
      <c r="LT662" s="54"/>
      <c r="LU662" s="54"/>
      <c r="LV662" s="54"/>
      <c r="LW662" s="54"/>
      <c r="LX662" s="54"/>
      <c r="LY662" s="54"/>
      <c r="LZ662" s="54"/>
      <c r="MA662" s="54"/>
      <c r="MB662" s="54"/>
      <c r="MC662" s="54"/>
      <c r="MD662" s="54"/>
      <c r="ME662" s="54"/>
      <c r="MF662" s="54"/>
      <c r="MG662" s="54"/>
      <c r="MH662" s="54"/>
      <c r="MI662" s="54"/>
      <c r="MJ662" s="54"/>
      <c r="MK662" s="54"/>
      <c r="ML662" s="54"/>
      <c r="MM662" s="54"/>
      <c r="MN662" s="54"/>
      <c r="MO662" s="54"/>
      <c r="MP662" s="54"/>
      <c r="MQ662" s="54"/>
      <c r="MR662" s="54"/>
      <c r="MS662" s="54"/>
      <c r="MT662" s="54"/>
      <c r="MU662" s="54"/>
      <c r="MV662" s="54"/>
      <c r="MW662" s="54"/>
      <c r="MX662" s="54"/>
      <c r="MY662" s="54"/>
      <c r="MZ662" s="54"/>
      <c r="NA662" s="54"/>
      <c r="NB662" s="54"/>
      <c r="NC662" s="54"/>
      <c r="ND662" s="54"/>
      <c r="NE662" s="54"/>
      <c r="NF662" s="54"/>
      <c r="NG662" s="54"/>
      <c r="NH662" s="54"/>
      <c r="NI662" s="54"/>
      <c r="NJ662" s="54"/>
      <c r="NK662" s="54"/>
      <c r="NL662" s="54"/>
      <c r="NM662" s="54"/>
      <c r="NN662" s="54"/>
      <c r="NO662" s="54"/>
      <c r="NP662" s="54"/>
      <c r="NQ662" s="54"/>
      <c r="NR662" s="54"/>
      <c r="NS662" s="54"/>
      <c r="NT662" s="54"/>
      <c r="NU662" s="54"/>
      <c r="NV662" s="54"/>
      <c r="NW662" s="54"/>
      <c r="NX662" s="54"/>
      <c r="NY662" s="54"/>
      <c r="NZ662" s="54"/>
      <c r="OA662" s="54"/>
      <c r="OB662" s="54"/>
      <c r="OC662" s="54"/>
      <c r="OD662" s="54"/>
      <c r="OE662" s="54"/>
      <c r="OF662" s="54"/>
      <c r="OG662" s="54"/>
      <c r="OH662" s="54"/>
      <c r="OI662" s="54"/>
      <c r="OJ662" s="54"/>
      <c r="OK662" s="54"/>
      <c r="OL662" s="54"/>
      <c r="OM662" s="54"/>
      <c r="ON662" s="54"/>
      <c r="OO662" s="54"/>
      <c r="OP662" s="54"/>
      <c r="OQ662" s="54"/>
      <c r="OR662" s="54"/>
      <c r="OS662" s="54"/>
      <c r="OT662" s="54"/>
      <c r="OU662" s="54"/>
      <c r="OV662" s="54"/>
      <c r="OW662" s="54"/>
      <c r="OX662" s="54"/>
      <c r="OY662" s="54"/>
      <c r="OZ662" s="54"/>
      <c r="PA662" s="54"/>
      <c r="PB662" s="54"/>
      <c r="PC662" s="54"/>
      <c r="PD662" s="54"/>
      <c r="PE662" s="54"/>
      <c r="PF662" s="54"/>
      <c r="PG662" s="54"/>
      <c r="PH662" s="54"/>
      <c r="PI662" s="54"/>
      <c r="PJ662" s="54"/>
      <c r="PK662" s="54"/>
      <c r="PL662" s="54"/>
      <c r="PM662" s="54"/>
      <c r="PN662" s="54"/>
      <c r="PO662" s="54"/>
      <c r="PP662" s="54"/>
      <c r="PQ662" s="54"/>
      <c r="PR662" s="54"/>
      <c r="PS662" s="54"/>
      <c r="PT662" s="54"/>
      <c r="PU662" s="54"/>
      <c r="PV662" s="54"/>
      <c r="PW662" s="54"/>
      <c r="PX662" s="54"/>
      <c r="PY662" s="54"/>
      <c r="PZ662" s="54"/>
      <c r="QA662" s="54"/>
      <c r="QB662" s="54"/>
      <c r="QC662" s="54"/>
      <c r="QD662" s="54"/>
      <c r="QE662" s="54"/>
      <c r="QF662" s="54"/>
      <c r="QG662" s="54"/>
      <c r="QH662" s="54"/>
      <c r="QI662" s="54"/>
      <c r="QJ662" s="54"/>
      <c r="QK662" s="54"/>
      <c r="QL662" s="54"/>
      <c r="QM662" s="54"/>
      <c r="QN662" s="54"/>
      <c r="QO662" s="54"/>
      <c r="QP662" s="54"/>
      <c r="QQ662" s="54"/>
      <c r="QR662" s="54"/>
      <c r="QS662" s="54"/>
      <c r="QT662" s="54"/>
      <c r="QU662" s="54"/>
      <c r="QV662" s="54"/>
      <c r="QW662" s="54"/>
      <c r="QX662" s="54"/>
      <c r="QY662" s="54"/>
      <c r="QZ662" s="54"/>
      <c r="RA662" s="54"/>
      <c r="RB662" s="54"/>
      <c r="RC662" s="54"/>
      <c r="RD662" s="54"/>
      <c r="RE662" s="54"/>
      <c r="RF662" s="54"/>
      <c r="RG662" s="54"/>
      <c r="RH662" s="54"/>
      <c r="RI662" s="54"/>
      <c r="RJ662" s="54"/>
      <c r="RK662" s="54"/>
      <c r="RL662" s="54"/>
      <c r="RM662" s="54"/>
      <c r="RN662" s="54"/>
      <c r="RO662" s="54"/>
      <c r="RP662" s="54"/>
      <c r="RQ662" s="54"/>
      <c r="RR662" s="54"/>
      <c r="RS662" s="54"/>
      <c r="RT662" s="54"/>
      <c r="RU662" s="54"/>
      <c r="RV662" s="54"/>
      <c r="RW662" s="54"/>
      <c r="RX662" s="54"/>
      <c r="RY662" s="54"/>
      <c r="RZ662" s="54"/>
      <c r="SA662" s="54"/>
      <c r="SB662" s="54"/>
      <c r="SC662" s="54"/>
      <c r="SD662" s="54"/>
      <c r="SE662" s="54"/>
      <c r="SF662" s="54"/>
      <c r="SG662" s="54"/>
      <c r="SH662" s="54"/>
      <c r="SI662" s="54"/>
      <c r="SJ662" s="54"/>
      <c r="SK662" s="54"/>
      <c r="SL662" s="54"/>
      <c r="SM662" s="54"/>
      <c r="SN662" s="54"/>
      <c r="SO662" s="54"/>
      <c r="SP662" s="54"/>
      <c r="SQ662" s="54"/>
      <c r="SR662" s="54"/>
      <c r="SS662" s="54"/>
      <c r="ST662" s="54"/>
      <c r="SU662" s="54"/>
      <c r="SV662" s="54"/>
      <c r="SW662" s="54"/>
      <c r="SX662" s="54"/>
      <c r="SY662" s="54"/>
      <c r="SZ662" s="54"/>
      <c r="TA662" s="54"/>
      <c r="TB662" s="54"/>
      <c r="TC662" s="54"/>
      <c r="TD662" s="54"/>
      <c r="TE662" s="54"/>
      <c r="TF662" s="54"/>
      <c r="TG662" s="54"/>
      <c r="TH662" s="54"/>
      <c r="TI662" s="54"/>
      <c r="TJ662" s="54"/>
      <c r="TK662" s="54"/>
      <c r="TL662" s="54"/>
      <c r="TM662" s="54"/>
      <c r="TN662" s="54"/>
      <c r="TO662" s="54"/>
      <c r="TP662" s="54"/>
      <c r="TQ662" s="54"/>
      <c r="TR662" s="54"/>
      <c r="TS662" s="54"/>
      <c r="TT662" s="54"/>
      <c r="TU662" s="54"/>
      <c r="TV662" s="54"/>
      <c r="TW662" s="54"/>
      <c r="TX662" s="54"/>
      <c r="TY662" s="54"/>
      <c r="TZ662" s="54"/>
      <c r="UA662" s="54"/>
      <c r="UB662" s="54"/>
      <c r="UC662" s="54"/>
      <c r="UD662" s="54"/>
      <c r="UE662" s="54"/>
      <c r="UF662" s="54"/>
      <c r="UG662" s="54"/>
      <c r="UH662" s="54"/>
      <c r="UI662" s="54"/>
      <c r="UJ662" s="54"/>
      <c r="UK662" s="54"/>
      <c r="UL662" s="54"/>
      <c r="UM662" s="54"/>
      <c r="UN662" s="54"/>
      <c r="UO662" s="54"/>
      <c r="UP662" s="54"/>
      <c r="UQ662" s="54"/>
      <c r="UR662" s="54"/>
      <c r="US662" s="54"/>
      <c r="UT662" s="54"/>
      <c r="UU662" s="54"/>
      <c r="UV662" s="54"/>
      <c r="UW662" s="54"/>
      <c r="UX662" s="54"/>
      <c r="UY662" s="54"/>
      <c r="UZ662" s="54"/>
      <c r="VA662" s="54"/>
      <c r="VB662" s="54"/>
      <c r="VC662" s="54"/>
      <c r="VD662" s="54"/>
      <c r="VE662" s="54"/>
      <c r="VF662" s="54"/>
      <c r="VG662" s="54"/>
      <c r="VH662" s="54"/>
      <c r="VI662" s="54"/>
      <c r="VJ662" s="54"/>
      <c r="VK662" s="54"/>
      <c r="VL662" s="54"/>
      <c r="VM662" s="54"/>
      <c r="VN662" s="54"/>
      <c r="VO662" s="54"/>
      <c r="VP662" s="54"/>
      <c r="VQ662" s="54"/>
      <c r="VR662" s="54"/>
      <c r="VS662" s="54"/>
      <c r="VT662" s="54"/>
      <c r="VU662" s="54"/>
      <c r="VV662" s="54"/>
      <c r="VW662" s="54"/>
      <c r="VX662" s="54"/>
      <c r="VY662" s="54"/>
      <c r="VZ662" s="54"/>
      <c r="WA662" s="54"/>
      <c r="WB662" s="54"/>
      <c r="WC662" s="54"/>
      <c r="WD662" s="54"/>
      <c r="WE662" s="54"/>
      <c r="WF662" s="54"/>
      <c r="WG662" s="54"/>
      <c r="WH662" s="54"/>
      <c r="WI662" s="54"/>
      <c r="WJ662" s="54"/>
      <c r="WK662" s="54"/>
      <c r="WL662" s="54"/>
      <c r="WM662" s="54"/>
      <c r="WN662" s="54"/>
      <c r="WO662" s="54"/>
      <c r="WP662" s="54"/>
      <c r="WQ662" s="54"/>
      <c r="WR662" s="54"/>
      <c r="WS662" s="54"/>
      <c r="WT662" s="54"/>
      <c r="WU662" s="54"/>
      <c r="WV662" s="54"/>
      <c r="WW662" s="54"/>
      <c r="WX662" s="54"/>
      <c r="WY662" s="54"/>
      <c r="WZ662" s="54"/>
      <c r="XA662" s="54"/>
      <c r="XB662" s="54"/>
      <c r="XC662" s="54"/>
      <c r="XD662" s="54"/>
      <c r="XE662" s="54"/>
      <c r="XF662" s="54"/>
      <c r="XG662" s="54"/>
      <c r="XH662" s="54"/>
      <c r="XI662" s="54"/>
      <c r="XJ662" s="54"/>
      <c r="XK662" s="54"/>
      <c r="XL662" s="54"/>
      <c r="XM662" s="54"/>
      <c r="XN662" s="54"/>
      <c r="XO662" s="54"/>
      <c r="XP662" s="54"/>
      <c r="XQ662" s="54"/>
      <c r="XR662" s="54"/>
      <c r="XS662" s="54"/>
      <c r="XT662" s="54"/>
      <c r="XU662" s="54"/>
      <c r="XV662" s="54"/>
      <c r="XW662" s="54"/>
      <c r="XX662" s="54"/>
      <c r="XY662" s="54"/>
      <c r="XZ662" s="54"/>
      <c r="YA662" s="54"/>
      <c r="YB662" s="54"/>
      <c r="YC662" s="54"/>
      <c r="YD662" s="54"/>
      <c r="YE662" s="54"/>
      <c r="YF662" s="54"/>
      <c r="YG662" s="54"/>
      <c r="YH662" s="54"/>
      <c r="YI662" s="54"/>
      <c r="YJ662" s="54"/>
      <c r="YK662" s="54"/>
      <c r="YL662" s="54"/>
      <c r="YM662" s="54"/>
      <c r="YN662" s="54"/>
      <c r="YO662" s="54"/>
      <c r="YP662" s="54"/>
      <c r="YQ662" s="54"/>
      <c r="YR662" s="54"/>
      <c r="YS662" s="54"/>
      <c r="YT662" s="54"/>
      <c r="YU662" s="54"/>
      <c r="YV662" s="54"/>
      <c r="YW662" s="54"/>
      <c r="YX662" s="54"/>
      <c r="YY662" s="54"/>
      <c r="YZ662" s="54"/>
      <c r="ZA662" s="54"/>
      <c r="ZB662" s="54"/>
      <c r="ZC662" s="54"/>
      <c r="ZD662" s="54"/>
      <c r="ZE662" s="54"/>
      <c r="ZF662" s="54"/>
      <c r="ZG662" s="54"/>
      <c r="ZH662" s="54"/>
      <c r="ZI662" s="54"/>
      <c r="ZJ662" s="54"/>
      <c r="ZK662" s="54"/>
      <c r="ZL662" s="54"/>
      <c r="ZM662" s="54"/>
      <c r="ZN662" s="54"/>
      <c r="ZO662" s="54"/>
      <c r="ZP662" s="54"/>
      <c r="ZQ662" s="54"/>
      <c r="ZR662" s="54"/>
      <c r="ZS662" s="54"/>
      <c r="ZT662" s="54"/>
      <c r="ZU662" s="54"/>
      <c r="ZV662" s="54"/>
      <c r="ZW662" s="54"/>
      <c r="ZX662" s="54"/>
      <c r="ZY662" s="54"/>
      <c r="ZZ662" s="54"/>
    </row>
    <row r="663" spans="1:702" x14ac:dyDescent="0.2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  <c r="CW663" s="54"/>
      <c r="CX663" s="54"/>
      <c r="CY663" s="54"/>
      <c r="CZ663" s="54"/>
      <c r="DA663" s="54"/>
      <c r="DB663" s="54"/>
      <c r="DC663" s="54"/>
      <c r="DD663" s="54"/>
      <c r="DE663" s="54"/>
      <c r="DF663" s="54"/>
      <c r="DG663" s="54"/>
      <c r="DH663" s="54"/>
      <c r="DI663" s="54"/>
      <c r="DJ663" s="54"/>
      <c r="DK663" s="54"/>
      <c r="DL663" s="54"/>
      <c r="DM663" s="54"/>
      <c r="DN663" s="54"/>
      <c r="DO663" s="54"/>
      <c r="DP663" s="54"/>
      <c r="DQ663" s="54"/>
      <c r="DR663" s="54"/>
      <c r="DS663" s="54"/>
      <c r="DT663" s="54"/>
      <c r="DU663" s="54"/>
      <c r="DV663" s="54"/>
      <c r="DW663" s="54"/>
      <c r="DX663" s="54"/>
      <c r="DY663" s="54"/>
      <c r="DZ663" s="54"/>
      <c r="EA663" s="54"/>
      <c r="EB663" s="54"/>
      <c r="EC663" s="54"/>
      <c r="ED663" s="54"/>
      <c r="EE663" s="54"/>
      <c r="EF663" s="54"/>
      <c r="EG663" s="54"/>
      <c r="EH663" s="54"/>
      <c r="EI663" s="54"/>
      <c r="EJ663" s="54"/>
      <c r="EK663" s="54"/>
      <c r="EL663" s="54"/>
      <c r="EM663" s="54"/>
      <c r="EN663" s="54"/>
      <c r="EO663" s="54"/>
      <c r="EP663" s="54"/>
      <c r="EQ663" s="54"/>
      <c r="ER663" s="54"/>
      <c r="ES663" s="54"/>
      <c r="ET663" s="54"/>
      <c r="EU663" s="54"/>
      <c r="EV663" s="54"/>
      <c r="EW663" s="54"/>
      <c r="EX663" s="54"/>
      <c r="EY663" s="54"/>
      <c r="EZ663" s="54"/>
      <c r="FA663" s="54"/>
      <c r="FB663" s="54"/>
      <c r="FC663" s="54"/>
      <c r="FD663" s="54"/>
      <c r="FE663" s="54"/>
      <c r="FF663" s="54"/>
      <c r="FG663" s="54"/>
      <c r="FH663" s="54"/>
      <c r="FI663" s="54"/>
      <c r="FJ663" s="54"/>
      <c r="FK663" s="54"/>
      <c r="FL663" s="54"/>
      <c r="FM663" s="54"/>
      <c r="FN663" s="54"/>
      <c r="FO663" s="54"/>
      <c r="FP663" s="54"/>
      <c r="FQ663" s="54"/>
      <c r="FR663" s="54"/>
      <c r="FS663" s="54"/>
      <c r="FT663" s="54"/>
      <c r="FU663" s="54"/>
      <c r="FV663" s="54"/>
      <c r="FW663" s="54"/>
      <c r="FX663" s="54"/>
      <c r="FY663" s="54"/>
      <c r="FZ663" s="54"/>
      <c r="GA663" s="54"/>
      <c r="GB663" s="54"/>
      <c r="GC663" s="54"/>
      <c r="GD663" s="54"/>
      <c r="GE663" s="54"/>
      <c r="GF663" s="54"/>
      <c r="GG663" s="54"/>
      <c r="GH663" s="54"/>
      <c r="GI663" s="54"/>
      <c r="GJ663" s="54"/>
      <c r="GK663" s="54"/>
      <c r="GL663" s="54"/>
      <c r="GM663" s="54"/>
      <c r="GN663" s="54"/>
      <c r="GO663" s="54"/>
      <c r="GP663" s="54"/>
      <c r="GQ663" s="54"/>
      <c r="GR663" s="54"/>
      <c r="GS663" s="54"/>
      <c r="GT663" s="54"/>
      <c r="GU663" s="54"/>
      <c r="GV663" s="54"/>
      <c r="GW663" s="54"/>
      <c r="GX663" s="54"/>
      <c r="GY663" s="54"/>
      <c r="GZ663" s="54"/>
      <c r="HA663" s="54"/>
      <c r="HB663" s="54"/>
      <c r="HC663" s="54"/>
      <c r="HD663" s="54"/>
      <c r="HE663" s="54"/>
      <c r="HF663" s="54"/>
      <c r="HG663" s="54"/>
      <c r="HH663" s="54"/>
      <c r="HI663" s="54"/>
      <c r="HJ663" s="54"/>
      <c r="HK663" s="54"/>
      <c r="HL663" s="54"/>
      <c r="HM663" s="54"/>
      <c r="HN663" s="54"/>
      <c r="HO663" s="54"/>
      <c r="HP663" s="54"/>
      <c r="HQ663" s="54"/>
      <c r="HR663" s="54"/>
      <c r="HS663" s="54"/>
      <c r="HT663" s="54"/>
      <c r="HU663" s="54"/>
      <c r="HV663" s="54"/>
      <c r="HW663" s="54"/>
      <c r="HX663" s="54"/>
      <c r="HY663" s="54"/>
      <c r="HZ663" s="54"/>
      <c r="IA663" s="54"/>
      <c r="IB663" s="54"/>
      <c r="IC663" s="54"/>
      <c r="ID663" s="54"/>
      <c r="IE663" s="54"/>
      <c r="IF663" s="54"/>
      <c r="IG663" s="54"/>
      <c r="IH663" s="54"/>
      <c r="II663" s="54"/>
      <c r="IJ663" s="54"/>
      <c r="IK663" s="54"/>
      <c r="IL663" s="54"/>
      <c r="IM663" s="54"/>
      <c r="IN663" s="54"/>
      <c r="IO663" s="54"/>
      <c r="IP663" s="54"/>
      <c r="IQ663" s="54"/>
      <c r="IR663" s="54"/>
      <c r="IS663" s="54"/>
      <c r="IT663" s="54"/>
      <c r="IU663" s="54"/>
      <c r="IV663" s="54"/>
      <c r="IW663" s="54"/>
      <c r="IX663" s="54"/>
      <c r="IY663" s="54"/>
      <c r="IZ663" s="54"/>
      <c r="JA663" s="54"/>
      <c r="JB663" s="54"/>
      <c r="JC663" s="54"/>
      <c r="JD663" s="54"/>
      <c r="JE663" s="54"/>
      <c r="JF663" s="54"/>
      <c r="JG663" s="54"/>
      <c r="JH663" s="54"/>
      <c r="JI663" s="54"/>
      <c r="JJ663" s="54"/>
      <c r="JK663" s="54"/>
      <c r="JL663" s="54"/>
      <c r="JM663" s="54"/>
      <c r="JN663" s="54"/>
      <c r="JO663" s="54"/>
      <c r="JP663" s="54"/>
      <c r="JQ663" s="54"/>
      <c r="JR663" s="54"/>
      <c r="JS663" s="54"/>
      <c r="JT663" s="54"/>
      <c r="JU663" s="54"/>
      <c r="JV663" s="54"/>
      <c r="JW663" s="54"/>
      <c r="JX663" s="54"/>
      <c r="JY663" s="54"/>
      <c r="JZ663" s="54"/>
      <c r="KA663" s="54"/>
      <c r="KB663" s="54"/>
      <c r="KC663" s="54"/>
      <c r="KD663" s="54"/>
      <c r="KE663" s="54"/>
      <c r="KF663" s="54"/>
      <c r="KG663" s="54"/>
      <c r="KH663" s="54"/>
      <c r="KI663" s="54"/>
      <c r="KJ663" s="54"/>
      <c r="KK663" s="54"/>
      <c r="KL663" s="54"/>
      <c r="KM663" s="54"/>
      <c r="KN663" s="54"/>
      <c r="KO663" s="54"/>
      <c r="KP663" s="54"/>
      <c r="KQ663" s="54"/>
      <c r="KR663" s="54"/>
      <c r="KS663" s="54"/>
      <c r="KT663" s="54"/>
      <c r="KU663" s="54"/>
      <c r="KV663" s="54"/>
      <c r="KW663" s="54"/>
      <c r="KX663" s="54"/>
      <c r="KY663" s="54"/>
      <c r="KZ663" s="54"/>
      <c r="LA663" s="54"/>
      <c r="LB663" s="54"/>
      <c r="LC663" s="54"/>
      <c r="LD663" s="54"/>
      <c r="LE663" s="54"/>
      <c r="LF663" s="54"/>
      <c r="LG663" s="54"/>
      <c r="LH663" s="54"/>
      <c r="LI663" s="54"/>
      <c r="LJ663" s="54"/>
      <c r="LK663" s="54"/>
      <c r="LL663" s="54"/>
      <c r="LM663" s="54"/>
      <c r="LN663" s="54"/>
      <c r="LO663" s="54"/>
      <c r="LP663" s="54"/>
      <c r="LQ663" s="54"/>
      <c r="LR663" s="54"/>
      <c r="LS663" s="54"/>
      <c r="LT663" s="54"/>
      <c r="LU663" s="54"/>
      <c r="LV663" s="54"/>
      <c r="LW663" s="54"/>
      <c r="LX663" s="54"/>
      <c r="LY663" s="54"/>
      <c r="LZ663" s="54"/>
      <c r="MA663" s="54"/>
      <c r="MB663" s="54"/>
      <c r="MC663" s="54"/>
      <c r="MD663" s="54"/>
      <c r="ME663" s="54"/>
      <c r="MF663" s="54"/>
      <c r="MG663" s="54"/>
      <c r="MH663" s="54"/>
      <c r="MI663" s="54"/>
      <c r="MJ663" s="54"/>
      <c r="MK663" s="54"/>
      <c r="ML663" s="54"/>
      <c r="MM663" s="54"/>
      <c r="MN663" s="54"/>
      <c r="MO663" s="54"/>
      <c r="MP663" s="54"/>
      <c r="MQ663" s="54"/>
      <c r="MR663" s="54"/>
      <c r="MS663" s="54"/>
      <c r="MT663" s="54"/>
      <c r="MU663" s="54"/>
      <c r="MV663" s="54"/>
      <c r="MW663" s="54"/>
      <c r="MX663" s="54"/>
      <c r="MY663" s="54"/>
      <c r="MZ663" s="54"/>
      <c r="NA663" s="54"/>
      <c r="NB663" s="54"/>
      <c r="NC663" s="54"/>
      <c r="ND663" s="54"/>
      <c r="NE663" s="54"/>
      <c r="NF663" s="54"/>
      <c r="NG663" s="54"/>
      <c r="NH663" s="54"/>
      <c r="NI663" s="54"/>
      <c r="NJ663" s="54"/>
      <c r="NK663" s="54"/>
      <c r="NL663" s="54"/>
      <c r="NM663" s="54"/>
      <c r="NN663" s="54"/>
      <c r="NO663" s="54"/>
      <c r="NP663" s="54"/>
      <c r="NQ663" s="54"/>
      <c r="NR663" s="54"/>
      <c r="NS663" s="54"/>
      <c r="NT663" s="54"/>
      <c r="NU663" s="54"/>
      <c r="NV663" s="54"/>
      <c r="NW663" s="54"/>
      <c r="NX663" s="54"/>
      <c r="NY663" s="54"/>
      <c r="NZ663" s="54"/>
      <c r="OA663" s="54"/>
      <c r="OB663" s="54"/>
      <c r="OC663" s="54"/>
      <c r="OD663" s="54"/>
      <c r="OE663" s="54"/>
      <c r="OF663" s="54"/>
      <c r="OG663" s="54"/>
      <c r="OH663" s="54"/>
      <c r="OI663" s="54"/>
      <c r="OJ663" s="54"/>
      <c r="OK663" s="54"/>
      <c r="OL663" s="54"/>
      <c r="OM663" s="54"/>
      <c r="ON663" s="54"/>
      <c r="OO663" s="54"/>
      <c r="OP663" s="54"/>
      <c r="OQ663" s="54"/>
      <c r="OR663" s="54"/>
      <c r="OS663" s="54"/>
      <c r="OT663" s="54"/>
      <c r="OU663" s="54"/>
      <c r="OV663" s="54"/>
      <c r="OW663" s="54"/>
      <c r="OX663" s="54"/>
      <c r="OY663" s="54"/>
      <c r="OZ663" s="54"/>
      <c r="PA663" s="54"/>
      <c r="PB663" s="54"/>
      <c r="PC663" s="54"/>
      <c r="PD663" s="54"/>
      <c r="PE663" s="54"/>
      <c r="PF663" s="54"/>
      <c r="PG663" s="54"/>
      <c r="PH663" s="54"/>
      <c r="PI663" s="54"/>
      <c r="PJ663" s="54"/>
      <c r="PK663" s="54"/>
      <c r="PL663" s="54"/>
      <c r="PM663" s="54"/>
      <c r="PN663" s="54"/>
      <c r="PO663" s="54"/>
      <c r="PP663" s="54"/>
      <c r="PQ663" s="54"/>
      <c r="PR663" s="54"/>
      <c r="PS663" s="54"/>
      <c r="PT663" s="54"/>
      <c r="PU663" s="54"/>
      <c r="PV663" s="54"/>
      <c r="PW663" s="54"/>
      <c r="PX663" s="54"/>
      <c r="PY663" s="54"/>
      <c r="PZ663" s="54"/>
      <c r="QA663" s="54"/>
      <c r="QB663" s="54"/>
      <c r="QC663" s="54"/>
      <c r="QD663" s="54"/>
      <c r="QE663" s="54"/>
      <c r="QF663" s="54"/>
      <c r="QG663" s="54"/>
      <c r="QH663" s="54"/>
      <c r="QI663" s="54"/>
      <c r="QJ663" s="54"/>
      <c r="QK663" s="54"/>
      <c r="QL663" s="54"/>
      <c r="QM663" s="54"/>
      <c r="QN663" s="54"/>
      <c r="QO663" s="54"/>
      <c r="QP663" s="54"/>
      <c r="QQ663" s="54"/>
      <c r="QR663" s="54"/>
      <c r="QS663" s="54"/>
      <c r="QT663" s="54"/>
      <c r="QU663" s="54"/>
      <c r="QV663" s="54"/>
      <c r="QW663" s="54"/>
      <c r="QX663" s="54"/>
      <c r="QY663" s="54"/>
      <c r="QZ663" s="54"/>
      <c r="RA663" s="54"/>
      <c r="RB663" s="54"/>
      <c r="RC663" s="54"/>
      <c r="RD663" s="54"/>
      <c r="RE663" s="54"/>
      <c r="RF663" s="54"/>
      <c r="RG663" s="54"/>
      <c r="RH663" s="54"/>
      <c r="RI663" s="54"/>
      <c r="RJ663" s="54"/>
      <c r="RK663" s="54"/>
      <c r="RL663" s="54"/>
      <c r="RM663" s="54"/>
      <c r="RN663" s="54"/>
      <c r="RO663" s="54"/>
      <c r="RP663" s="54"/>
      <c r="RQ663" s="54"/>
      <c r="RR663" s="54"/>
      <c r="RS663" s="54"/>
      <c r="RT663" s="54"/>
      <c r="RU663" s="54"/>
      <c r="RV663" s="54"/>
      <c r="RW663" s="54"/>
      <c r="RX663" s="54"/>
      <c r="RY663" s="54"/>
      <c r="RZ663" s="54"/>
      <c r="SA663" s="54"/>
      <c r="SB663" s="54"/>
      <c r="SC663" s="54"/>
      <c r="SD663" s="54"/>
      <c r="SE663" s="54"/>
      <c r="SF663" s="54"/>
      <c r="SG663" s="54"/>
      <c r="SH663" s="54"/>
      <c r="SI663" s="54"/>
      <c r="SJ663" s="54"/>
      <c r="SK663" s="54"/>
      <c r="SL663" s="54"/>
      <c r="SM663" s="54"/>
      <c r="SN663" s="54"/>
      <c r="SO663" s="54"/>
      <c r="SP663" s="54"/>
      <c r="SQ663" s="54"/>
      <c r="SR663" s="54"/>
      <c r="SS663" s="54"/>
      <c r="ST663" s="54"/>
      <c r="SU663" s="54"/>
      <c r="SV663" s="54"/>
      <c r="SW663" s="54"/>
      <c r="SX663" s="54"/>
      <c r="SY663" s="54"/>
      <c r="SZ663" s="54"/>
      <c r="TA663" s="54"/>
      <c r="TB663" s="54"/>
      <c r="TC663" s="54"/>
      <c r="TD663" s="54"/>
      <c r="TE663" s="54"/>
      <c r="TF663" s="54"/>
      <c r="TG663" s="54"/>
      <c r="TH663" s="54"/>
      <c r="TI663" s="54"/>
      <c r="TJ663" s="54"/>
      <c r="TK663" s="54"/>
      <c r="TL663" s="54"/>
      <c r="TM663" s="54"/>
      <c r="TN663" s="54"/>
      <c r="TO663" s="54"/>
      <c r="TP663" s="54"/>
      <c r="TQ663" s="54"/>
      <c r="TR663" s="54"/>
      <c r="TS663" s="54"/>
      <c r="TT663" s="54"/>
      <c r="TU663" s="54"/>
      <c r="TV663" s="54"/>
      <c r="TW663" s="54"/>
      <c r="TX663" s="54"/>
      <c r="TY663" s="54"/>
      <c r="TZ663" s="54"/>
      <c r="UA663" s="54"/>
      <c r="UB663" s="54"/>
      <c r="UC663" s="54"/>
      <c r="UD663" s="54"/>
      <c r="UE663" s="54"/>
      <c r="UF663" s="54"/>
      <c r="UG663" s="54"/>
      <c r="UH663" s="54"/>
      <c r="UI663" s="54"/>
      <c r="UJ663" s="54"/>
      <c r="UK663" s="54"/>
      <c r="UL663" s="54"/>
      <c r="UM663" s="54"/>
      <c r="UN663" s="54"/>
      <c r="UO663" s="54"/>
      <c r="UP663" s="54"/>
      <c r="UQ663" s="54"/>
      <c r="UR663" s="54"/>
      <c r="US663" s="54"/>
      <c r="UT663" s="54"/>
      <c r="UU663" s="54"/>
      <c r="UV663" s="54"/>
      <c r="UW663" s="54"/>
      <c r="UX663" s="54"/>
      <c r="UY663" s="54"/>
      <c r="UZ663" s="54"/>
      <c r="VA663" s="54"/>
      <c r="VB663" s="54"/>
      <c r="VC663" s="54"/>
      <c r="VD663" s="54"/>
      <c r="VE663" s="54"/>
      <c r="VF663" s="54"/>
      <c r="VG663" s="54"/>
      <c r="VH663" s="54"/>
      <c r="VI663" s="54"/>
      <c r="VJ663" s="54"/>
      <c r="VK663" s="54"/>
      <c r="VL663" s="54"/>
      <c r="VM663" s="54"/>
      <c r="VN663" s="54"/>
      <c r="VO663" s="54"/>
      <c r="VP663" s="54"/>
      <c r="VQ663" s="54"/>
      <c r="VR663" s="54"/>
      <c r="VS663" s="54"/>
      <c r="VT663" s="54"/>
      <c r="VU663" s="54"/>
      <c r="VV663" s="54"/>
      <c r="VW663" s="54"/>
      <c r="VX663" s="54"/>
      <c r="VY663" s="54"/>
      <c r="VZ663" s="54"/>
      <c r="WA663" s="54"/>
      <c r="WB663" s="54"/>
      <c r="WC663" s="54"/>
      <c r="WD663" s="54"/>
      <c r="WE663" s="54"/>
      <c r="WF663" s="54"/>
      <c r="WG663" s="54"/>
      <c r="WH663" s="54"/>
      <c r="WI663" s="54"/>
      <c r="WJ663" s="54"/>
      <c r="WK663" s="54"/>
      <c r="WL663" s="54"/>
      <c r="WM663" s="54"/>
      <c r="WN663" s="54"/>
      <c r="WO663" s="54"/>
      <c r="WP663" s="54"/>
      <c r="WQ663" s="54"/>
      <c r="WR663" s="54"/>
      <c r="WS663" s="54"/>
      <c r="WT663" s="54"/>
      <c r="WU663" s="54"/>
      <c r="WV663" s="54"/>
      <c r="WW663" s="54"/>
      <c r="WX663" s="54"/>
      <c r="WY663" s="54"/>
      <c r="WZ663" s="54"/>
      <c r="XA663" s="54"/>
      <c r="XB663" s="54"/>
      <c r="XC663" s="54"/>
      <c r="XD663" s="54"/>
      <c r="XE663" s="54"/>
      <c r="XF663" s="54"/>
      <c r="XG663" s="54"/>
      <c r="XH663" s="54"/>
      <c r="XI663" s="54"/>
      <c r="XJ663" s="54"/>
      <c r="XK663" s="54"/>
      <c r="XL663" s="54"/>
      <c r="XM663" s="54"/>
      <c r="XN663" s="54"/>
      <c r="XO663" s="54"/>
      <c r="XP663" s="54"/>
      <c r="XQ663" s="54"/>
      <c r="XR663" s="54"/>
      <c r="XS663" s="54"/>
      <c r="XT663" s="54"/>
      <c r="XU663" s="54"/>
      <c r="XV663" s="54"/>
      <c r="XW663" s="54"/>
      <c r="XX663" s="54"/>
      <c r="XY663" s="54"/>
      <c r="XZ663" s="54"/>
      <c r="YA663" s="54"/>
      <c r="YB663" s="54"/>
      <c r="YC663" s="54"/>
      <c r="YD663" s="54"/>
      <c r="YE663" s="54"/>
      <c r="YF663" s="54"/>
      <c r="YG663" s="54"/>
      <c r="YH663" s="54"/>
      <c r="YI663" s="54"/>
      <c r="YJ663" s="54"/>
      <c r="YK663" s="54"/>
      <c r="YL663" s="54"/>
      <c r="YM663" s="54"/>
      <c r="YN663" s="54"/>
      <c r="YO663" s="54"/>
      <c r="YP663" s="54"/>
      <c r="YQ663" s="54"/>
      <c r="YR663" s="54"/>
      <c r="YS663" s="54"/>
      <c r="YT663" s="54"/>
      <c r="YU663" s="54"/>
      <c r="YV663" s="54"/>
      <c r="YW663" s="54"/>
      <c r="YX663" s="54"/>
      <c r="YY663" s="54"/>
      <c r="YZ663" s="54"/>
      <c r="ZA663" s="54"/>
      <c r="ZB663" s="54"/>
      <c r="ZC663" s="54"/>
      <c r="ZD663" s="54"/>
      <c r="ZE663" s="54"/>
      <c r="ZF663" s="54"/>
      <c r="ZG663" s="54"/>
      <c r="ZH663" s="54"/>
      <c r="ZI663" s="54"/>
      <c r="ZJ663" s="54"/>
      <c r="ZK663" s="54"/>
      <c r="ZL663" s="54"/>
      <c r="ZM663" s="54"/>
      <c r="ZN663" s="54"/>
      <c r="ZO663" s="54"/>
      <c r="ZP663" s="54"/>
      <c r="ZQ663" s="54"/>
      <c r="ZR663" s="54"/>
      <c r="ZS663" s="54"/>
      <c r="ZT663" s="54"/>
      <c r="ZU663" s="54"/>
      <c r="ZV663" s="54"/>
      <c r="ZW663" s="54"/>
      <c r="ZX663" s="54"/>
      <c r="ZY663" s="54"/>
      <c r="ZZ663" s="54"/>
    </row>
    <row r="664" spans="1:702" x14ac:dyDescent="0.2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  <c r="CW664" s="54"/>
      <c r="CX664" s="54"/>
      <c r="CY664" s="54"/>
      <c r="CZ664" s="54"/>
      <c r="DA664" s="54"/>
      <c r="DB664" s="54"/>
      <c r="DC664" s="54"/>
      <c r="DD664" s="54"/>
      <c r="DE664" s="54"/>
      <c r="DF664" s="54"/>
      <c r="DG664" s="54"/>
      <c r="DH664" s="54"/>
      <c r="DI664" s="54"/>
      <c r="DJ664" s="54"/>
      <c r="DK664" s="54"/>
      <c r="DL664" s="54"/>
      <c r="DM664" s="54"/>
      <c r="DN664" s="54"/>
      <c r="DO664" s="54"/>
      <c r="DP664" s="54"/>
      <c r="DQ664" s="54"/>
      <c r="DR664" s="54"/>
      <c r="DS664" s="54"/>
      <c r="DT664" s="54"/>
      <c r="DU664" s="54"/>
      <c r="DV664" s="54"/>
      <c r="DW664" s="54"/>
      <c r="DX664" s="54"/>
      <c r="DY664" s="54"/>
      <c r="DZ664" s="54"/>
      <c r="EA664" s="54"/>
      <c r="EB664" s="54"/>
      <c r="EC664" s="54"/>
      <c r="ED664" s="54"/>
      <c r="EE664" s="54"/>
      <c r="EF664" s="54"/>
      <c r="EG664" s="54"/>
      <c r="EH664" s="54"/>
      <c r="EI664" s="54"/>
      <c r="EJ664" s="54"/>
      <c r="EK664" s="54"/>
      <c r="EL664" s="54"/>
      <c r="EM664" s="54"/>
      <c r="EN664" s="54"/>
      <c r="EO664" s="54"/>
      <c r="EP664" s="54"/>
      <c r="EQ664" s="54"/>
      <c r="ER664" s="54"/>
      <c r="ES664" s="54"/>
      <c r="ET664" s="54"/>
      <c r="EU664" s="54"/>
      <c r="EV664" s="54"/>
      <c r="EW664" s="54"/>
      <c r="EX664" s="54"/>
      <c r="EY664" s="54"/>
      <c r="EZ664" s="54"/>
      <c r="FA664" s="54"/>
      <c r="FB664" s="54"/>
      <c r="FC664" s="54"/>
      <c r="FD664" s="54"/>
      <c r="FE664" s="54"/>
      <c r="FF664" s="54"/>
      <c r="FG664" s="54"/>
      <c r="FH664" s="54"/>
      <c r="FI664" s="54"/>
      <c r="FJ664" s="54"/>
      <c r="FK664" s="54"/>
      <c r="FL664" s="54"/>
      <c r="FM664" s="54"/>
      <c r="FN664" s="54"/>
      <c r="FO664" s="54"/>
      <c r="FP664" s="54"/>
      <c r="FQ664" s="54"/>
      <c r="FR664" s="54"/>
      <c r="FS664" s="54"/>
      <c r="FT664" s="54"/>
      <c r="FU664" s="54"/>
      <c r="FV664" s="54"/>
      <c r="FW664" s="54"/>
      <c r="FX664" s="54"/>
      <c r="FY664" s="54"/>
      <c r="FZ664" s="54"/>
      <c r="GA664" s="54"/>
      <c r="GB664" s="54"/>
      <c r="GC664" s="54"/>
      <c r="GD664" s="54"/>
      <c r="GE664" s="54"/>
      <c r="GF664" s="54"/>
      <c r="GG664" s="54"/>
      <c r="GH664" s="54"/>
      <c r="GI664" s="54"/>
      <c r="GJ664" s="54"/>
      <c r="GK664" s="54"/>
      <c r="GL664" s="54"/>
      <c r="GM664" s="54"/>
      <c r="GN664" s="54"/>
      <c r="GO664" s="54"/>
      <c r="GP664" s="54"/>
      <c r="GQ664" s="54"/>
      <c r="GR664" s="54"/>
      <c r="GS664" s="54"/>
      <c r="GT664" s="54"/>
      <c r="GU664" s="54"/>
      <c r="GV664" s="54"/>
      <c r="GW664" s="54"/>
      <c r="GX664" s="54"/>
      <c r="GY664" s="54"/>
      <c r="GZ664" s="54"/>
      <c r="HA664" s="54"/>
      <c r="HB664" s="54"/>
      <c r="HC664" s="54"/>
      <c r="HD664" s="54"/>
      <c r="HE664" s="54"/>
      <c r="HF664" s="54"/>
      <c r="HG664" s="54"/>
      <c r="HH664" s="54"/>
      <c r="HI664" s="54"/>
      <c r="HJ664" s="54"/>
      <c r="HK664" s="54"/>
      <c r="HL664" s="54"/>
      <c r="HM664" s="54"/>
      <c r="HN664" s="54"/>
      <c r="HO664" s="54"/>
      <c r="HP664" s="54"/>
      <c r="HQ664" s="54"/>
      <c r="HR664" s="54"/>
      <c r="HS664" s="54"/>
      <c r="HT664" s="54"/>
      <c r="HU664" s="54"/>
      <c r="HV664" s="54"/>
      <c r="HW664" s="54"/>
      <c r="HX664" s="54"/>
      <c r="HY664" s="54"/>
      <c r="HZ664" s="54"/>
      <c r="IA664" s="54"/>
      <c r="IB664" s="54"/>
      <c r="IC664" s="54"/>
      <c r="ID664" s="54"/>
      <c r="IE664" s="54"/>
      <c r="IF664" s="54"/>
      <c r="IG664" s="54"/>
      <c r="IH664" s="54"/>
      <c r="II664" s="54"/>
      <c r="IJ664" s="54"/>
      <c r="IK664" s="54"/>
      <c r="IL664" s="54"/>
      <c r="IM664" s="54"/>
      <c r="IN664" s="54"/>
      <c r="IO664" s="54"/>
      <c r="IP664" s="54"/>
      <c r="IQ664" s="54"/>
      <c r="IR664" s="54"/>
      <c r="IS664" s="54"/>
      <c r="IT664" s="54"/>
      <c r="IU664" s="54"/>
      <c r="IV664" s="54"/>
      <c r="IW664" s="54"/>
      <c r="IX664" s="54"/>
      <c r="IY664" s="54"/>
      <c r="IZ664" s="54"/>
      <c r="JA664" s="54"/>
      <c r="JB664" s="54"/>
      <c r="JC664" s="54"/>
      <c r="JD664" s="54"/>
      <c r="JE664" s="54"/>
      <c r="JF664" s="54"/>
      <c r="JG664" s="54"/>
      <c r="JH664" s="54"/>
      <c r="JI664" s="54"/>
      <c r="JJ664" s="54"/>
      <c r="JK664" s="54"/>
      <c r="JL664" s="54"/>
      <c r="JM664" s="54"/>
      <c r="JN664" s="54"/>
      <c r="JO664" s="54"/>
      <c r="JP664" s="54"/>
      <c r="JQ664" s="54"/>
      <c r="JR664" s="54"/>
      <c r="JS664" s="54"/>
      <c r="JT664" s="54"/>
      <c r="JU664" s="54"/>
      <c r="JV664" s="54"/>
      <c r="JW664" s="54"/>
      <c r="JX664" s="54"/>
      <c r="JY664" s="54"/>
      <c r="JZ664" s="54"/>
      <c r="KA664" s="54"/>
      <c r="KB664" s="54"/>
      <c r="KC664" s="54"/>
      <c r="KD664" s="54"/>
      <c r="KE664" s="54"/>
      <c r="KF664" s="54"/>
      <c r="KG664" s="54"/>
      <c r="KH664" s="54"/>
      <c r="KI664" s="54"/>
      <c r="KJ664" s="54"/>
      <c r="KK664" s="54"/>
      <c r="KL664" s="54"/>
      <c r="KM664" s="54"/>
      <c r="KN664" s="54"/>
      <c r="KO664" s="54"/>
      <c r="KP664" s="54"/>
      <c r="KQ664" s="54"/>
      <c r="KR664" s="54"/>
      <c r="KS664" s="54"/>
      <c r="KT664" s="54"/>
      <c r="KU664" s="54"/>
      <c r="KV664" s="54"/>
      <c r="KW664" s="54"/>
      <c r="KX664" s="54"/>
      <c r="KY664" s="54"/>
      <c r="KZ664" s="54"/>
      <c r="LA664" s="54"/>
      <c r="LB664" s="54"/>
      <c r="LC664" s="54"/>
      <c r="LD664" s="54"/>
      <c r="LE664" s="54"/>
      <c r="LF664" s="54"/>
      <c r="LG664" s="54"/>
      <c r="LH664" s="54"/>
      <c r="LI664" s="54"/>
      <c r="LJ664" s="54"/>
      <c r="LK664" s="54"/>
      <c r="LL664" s="54"/>
      <c r="LM664" s="54"/>
      <c r="LN664" s="54"/>
      <c r="LO664" s="54"/>
      <c r="LP664" s="54"/>
      <c r="LQ664" s="54"/>
      <c r="LR664" s="54"/>
      <c r="LS664" s="54"/>
      <c r="LT664" s="54"/>
      <c r="LU664" s="54"/>
      <c r="LV664" s="54"/>
      <c r="LW664" s="54"/>
      <c r="LX664" s="54"/>
      <c r="LY664" s="54"/>
      <c r="LZ664" s="54"/>
      <c r="MA664" s="54"/>
      <c r="MB664" s="54"/>
      <c r="MC664" s="54"/>
      <c r="MD664" s="54"/>
      <c r="ME664" s="54"/>
      <c r="MF664" s="54"/>
      <c r="MG664" s="54"/>
      <c r="MH664" s="54"/>
      <c r="MI664" s="54"/>
      <c r="MJ664" s="54"/>
      <c r="MK664" s="54"/>
      <c r="ML664" s="54"/>
      <c r="MM664" s="54"/>
      <c r="MN664" s="54"/>
      <c r="MO664" s="54"/>
      <c r="MP664" s="54"/>
      <c r="MQ664" s="54"/>
      <c r="MR664" s="54"/>
      <c r="MS664" s="54"/>
      <c r="MT664" s="54"/>
      <c r="MU664" s="54"/>
      <c r="MV664" s="54"/>
      <c r="MW664" s="54"/>
      <c r="MX664" s="54"/>
      <c r="MY664" s="54"/>
      <c r="MZ664" s="54"/>
      <c r="NA664" s="54"/>
      <c r="NB664" s="54"/>
      <c r="NC664" s="54"/>
      <c r="ND664" s="54"/>
      <c r="NE664" s="54"/>
      <c r="NF664" s="54"/>
      <c r="NG664" s="54"/>
      <c r="NH664" s="54"/>
      <c r="NI664" s="54"/>
      <c r="NJ664" s="54"/>
      <c r="NK664" s="54"/>
      <c r="NL664" s="54"/>
      <c r="NM664" s="54"/>
      <c r="NN664" s="54"/>
      <c r="NO664" s="54"/>
      <c r="NP664" s="54"/>
      <c r="NQ664" s="54"/>
      <c r="NR664" s="54"/>
      <c r="NS664" s="54"/>
      <c r="NT664" s="54"/>
      <c r="NU664" s="54"/>
      <c r="NV664" s="54"/>
      <c r="NW664" s="54"/>
      <c r="NX664" s="54"/>
      <c r="NY664" s="54"/>
      <c r="NZ664" s="54"/>
      <c r="OA664" s="54"/>
      <c r="OB664" s="54"/>
      <c r="OC664" s="54"/>
      <c r="OD664" s="54"/>
      <c r="OE664" s="54"/>
      <c r="OF664" s="54"/>
      <c r="OG664" s="54"/>
      <c r="OH664" s="54"/>
      <c r="OI664" s="54"/>
      <c r="OJ664" s="54"/>
      <c r="OK664" s="54"/>
      <c r="OL664" s="54"/>
      <c r="OM664" s="54"/>
      <c r="ON664" s="54"/>
      <c r="OO664" s="54"/>
      <c r="OP664" s="54"/>
      <c r="OQ664" s="54"/>
      <c r="OR664" s="54"/>
      <c r="OS664" s="54"/>
      <c r="OT664" s="54"/>
      <c r="OU664" s="54"/>
      <c r="OV664" s="54"/>
      <c r="OW664" s="54"/>
      <c r="OX664" s="54"/>
      <c r="OY664" s="54"/>
      <c r="OZ664" s="54"/>
      <c r="PA664" s="54"/>
      <c r="PB664" s="54"/>
      <c r="PC664" s="54"/>
      <c r="PD664" s="54"/>
      <c r="PE664" s="54"/>
      <c r="PF664" s="54"/>
      <c r="PG664" s="54"/>
      <c r="PH664" s="54"/>
      <c r="PI664" s="54"/>
      <c r="PJ664" s="54"/>
      <c r="PK664" s="54"/>
      <c r="PL664" s="54"/>
      <c r="PM664" s="54"/>
      <c r="PN664" s="54"/>
      <c r="PO664" s="54"/>
      <c r="PP664" s="54"/>
      <c r="PQ664" s="54"/>
      <c r="PR664" s="54"/>
      <c r="PS664" s="54"/>
      <c r="PT664" s="54"/>
      <c r="PU664" s="54"/>
      <c r="PV664" s="54"/>
      <c r="PW664" s="54"/>
      <c r="PX664" s="54"/>
      <c r="PY664" s="54"/>
      <c r="PZ664" s="54"/>
      <c r="QA664" s="54"/>
      <c r="QB664" s="54"/>
      <c r="QC664" s="54"/>
      <c r="QD664" s="54"/>
      <c r="QE664" s="54"/>
      <c r="QF664" s="54"/>
      <c r="QG664" s="54"/>
      <c r="QH664" s="54"/>
      <c r="QI664" s="54"/>
      <c r="QJ664" s="54"/>
      <c r="QK664" s="54"/>
      <c r="QL664" s="54"/>
      <c r="QM664" s="54"/>
      <c r="QN664" s="54"/>
      <c r="QO664" s="54"/>
      <c r="QP664" s="54"/>
      <c r="QQ664" s="54"/>
      <c r="QR664" s="54"/>
      <c r="QS664" s="54"/>
      <c r="QT664" s="54"/>
      <c r="QU664" s="54"/>
      <c r="QV664" s="54"/>
      <c r="QW664" s="54"/>
      <c r="QX664" s="54"/>
      <c r="QY664" s="54"/>
      <c r="QZ664" s="54"/>
      <c r="RA664" s="54"/>
      <c r="RB664" s="54"/>
      <c r="RC664" s="54"/>
      <c r="RD664" s="54"/>
      <c r="RE664" s="54"/>
      <c r="RF664" s="54"/>
      <c r="RG664" s="54"/>
      <c r="RH664" s="54"/>
      <c r="RI664" s="54"/>
      <c r="RJ664" s="54"/>
      <c r="RK664" s="54"/>
      <c r="RL664" s="54"/>
      <c r="RM664" s="54"/>
      <c r="RN664" s="54"/>
      <c r="RO664" s="54"/>
      <c r="RP664" s="54"/>
      <c r="RQ664" s="54"/>
      <c r="RR664" s="54"/>
      <c r="RS664" s="54"/>
      <c r="RT664" s="54"/>
      <c r="RU664" s="54"/>
      <c r="RV664" s="54"/>
      <c r="RW664" s="54"/>
      <c r="RX664" s="54"/>
      <c r="RY664" s="54"/>
      <c r="RZ664" s="54"/>
      <c r="SA664" s="54"/>
      <c r="SB664" s="54"/>
      <c r="SC664" s="54"/>
      <c r="SD664" s="54"/>
      <c r="SE664" s="54"/>
      <c r="SF664" s="54"/>
      <c r="SG664" s="54"/>
      <c r="SH664" s="54"/>
      <c r="SI664" s="54"/>
      <c r="SJ664" s="54"/>
      <c r="SK664" s="54"/>
      <c r="SL664" s="54"/>
      <c r="SM664" s="54"/>
      <c r="SN664" s="54"/>
      <c r="SO664" s="54"/>
      <c r="SP664" s="54"/>
      <c r="SQ664" s="54"/>
      <c r="SR664" s="54"/>
      <c r="SS664" s="54"/>
      <c r="ST664" s="54"/>
      <c r="SU664" s="54"/>
      <c r="SV664" s="54"/>
      <c r="SW664" s="54"/>
      <c r="SX664" s="54"/>
      <c r="SY664" s="54"/>
      <c r="SZ664" s="54"/>
      <c r="TA664" s="54"/>
      <c r="TB664" s="54"/>
      <c r="TC664" s="54"/>
      <c r="TD664" s="54"/>
      <c r="TE664" s="54"/>
      <c r="TF664" s="54"/>
      <c r="TG664" s="54"/>
      <c r="TH664" s="54"/>
      <c r="TI664" s="54"/>
      <c r="TJ664" s="54"/>
      <c r="TK664" s="54"/>
      <c r="TL664" s="54"/>
      <c r="TM664" s="54"/>
      <c r="TN664" s="54"/>
      <c r="TO664" s="54"/>
      <c r="TP664" s="54"/>
      <c r="TQ664" s="54"/>
      <c r="TR664" s="54"/>
      <c r="TS664" s="54"/>
      <c r="TT664" s="54"/>
      <c r="TU664" s="54"/>
      <c r="TV664" s="54"/>
      <c r="TW664" s="54"/>
      <c r="TX664" s="54"/>
      <c r="TY664" s="54"/>
      <c r="TZ664" s="54"/>
      <c r="UA664" s="54"/>
      <c r="UB664" s="54"/>
      <c r="UC664" s="54"/>
      <c r="UD664" s="54"/>
      <c r="UE664" s="54"/>
      <c r="UF664" s="54"/>
      <c r="UG664" s="54"/>
      <c r="UH664" s="54"/>
      <c r="UI664" s="54"/>
      <c r="UJ664" s="54"/>
      <c r="UK664" s="54"/>
      <c r="UL664" s="54"/>
      <c r="UM664" s="54"/>
      <c r="UN664" s="54"/>
      <c r="UO664" s="54"/>
      <c r="UP664" s="54"/>
      <c r="UQ664" s="54"/>
      <c r="UR664" s="54"/>
      <c r="US664" s="54"/>
      <c r="UT664" s="54"/>
      <c r="UU664" s="54"/>
      <c r="UV664" s="54"/>
      <c r="UW664" s="54"/>
      <c r="UX664" s="54"/>
      <c r="UY664" s="54"/>
      <c r="UZ664" s="54"/>
      <c r="VA664" s="54"/>
      <c r="VB664" s="54"/>
      <c r="VC664" s="54"/>
      <c r="VD664" s="54"/>
      <c r="VE664" s="54"/>
      <c r="VF664" s="54"/>
      <c r="VG664" s="54"/>
      <c r="VH664" s="54"/>
      <c r="VI664" s="54"/>
      <c r="VJ664" s="54"/>
      <c r="VK664" s="54"/>
      <c r="VL664" s="54"/>
      <c r="VM664" s="54"/>
      <c r="VN664" s="54"/>
      <c r="VO664" s="54"/>
      <c r="VP664" s="54"/>
      <c r="VQ664" s="54"/>
      <c r="VR664" s="54"/>
      <c r="VS664" s="54"/>
      <c r="VT664" s="54"/>
      <c r="VU664" s="54"/>
      <c r="VV664" s="54"/>
      <c r="VW664" s="54"/>
      <c r="VX664" s="54"/>
      <c r="VY664" s="54"/>
      <c r="VZ664" s="54"/>
      <c r="WA664" s="54"/>
      <c r="WB664" s="54"/>
      <c r="WC664" s="54"/>
      <c r="WD664" s="54"/>
      <c r="WE664" s="54"/>
      <c r="WF664" s="54"/>
      <c r="WG664" s="54"/>
      <c r="WH664" s="54"/>
      <c r="WI664" s="54"/>
      <c r="WJ664" s="54"/>
      <c r="WK664" s="54"/>
      <c r="WL664" s="54"/>
      <c r="WM664" s="54"/>
      <c r="WN664" s="54"/>
      <c r="WO664" s="54"/>
      <c r="WP664" s="54"/>
      <c r="WQ664" s="54"/>
      <c r="WR664" s="54"/>
      <c r="WS664" s="54"/>
      <c r="WT664" s="54"/>
      <c r="WU664" s="54"/>
      <c r="WV664" s="54"/>
      <c r="WW664" s="54"/>
      <c r="WX664" s="54"/>
      <c r="WY664" s="54"/>
      <c r="WZ664" s="54"/>
      <c r="XA664" s="54"/>
      <c r="XB664" s="54"/>
      <c r="XC664" s="54"/>
      <c r="XD664" s="54"/>
      <c r="XE664" s="54"/>
      <c r="XF664" s="54"/>
      <c r="XG664" s="54"/>
      <c r="XH664" s="54"/>
      <c r="XI664" s="54"/>
      <c r="XJ664" s="54"/>
      <c r="XK664" s="54"/>
      <c r="XL664" s="54"/>
      <c r="XM664" s="54"/>
      <c r="XN664" s="54"/>
      <c r="XO664" s="54"/>
      <c r="XP664" s="54"/>
      <c r="XQ664" s="54"/>
      <c r="XR664" s="54"/>
      <c r="XS664" s="54"/>
      <c r="XT664" s="54"/>
      <c r="XU664" s="54"/>
      <c r="XV664" s="54"/>
      <c r="XW664" s="54"/>
      <c r="XX664" s="54"/>
      <c r="XY664" s="54"/>
      <c r="XZ664" s="54"/>
      <c r="YA664" s="54"/>
      <c r="YB664" s="54"/>
      <c r="YC664" s="54"/>
      <c r="YD664" s="54"/>
      <c r="YE664" s="54"/>
      <c r="YF664" s="54"/>
      <c r="YG664" s="54"/>
      <c r="YH664" s="54"/>
      <c r="YI664" s="54"/>
      <c r="YJ664" s="54"/>
      <c r="YK664" s="54"/>
      <c r="YL664" s="54"/>
      <c r="YM664" s="54"/>
      <c r="YN664" s="54"/>
      <c r="YO664" s="54"/>
      <c r="YP664" s="54"/>
      <c r="YQ664" s="54"/>
      <c r="YR664" s="54"/>
      <c r="YS664" s="54"/>
      <c r="YT664" s="54"/>
      <c r="YU664" s="54"/>
      <c r="YV664" s="54"/>
      <c r="YW664" s="54"/>
      <c r="YX664" s="54"/>
      <c r="YY664" s="54"/>
      <c r="YZ664" s="54"/>
      <c r="ZA664" s="54"/>
      <c r="ZB664" s="54"/>
      <c r="ZC664" s="54"/>
      <c r="ZD664" s="54"/>
      <c r="ZE664" s="54"/>
      <c r="ZF664" s="54"/>
      <c r="ZG664" s="54"/>
      <c r="ZH664" s="54"/>
      <c r="ZI664" s="54"/>
      <c r="ZJ664" s="54"/>
      <c r="ZK664" s="54"/>
      <c r="ZL664" s="54"/>
      <c r="ZM664" s="54"/>
      <c r="ZN664" s="54"/>
      <c r="ZO664" s="54"/>
      <c r="ZP664" s="54"/>
      <c r="ZQ664" s="54"/>
      <c r="ZR664" s="54"/>
      <c r="ZS664" s="54"/>
      <c r="ZT664" s="54"/>
      <c r="ZU664" s="54"/>
      <c r="ZV664" s="54"/>
      <c r="ZW664" s="54"/>
      <c r="ZX664" s="54"/>
      <c r="ZY664" s="54"/>
      <c r="ZZ664" s="54"/>
    </row>
    <row r="665" spans="1:702" x14ac:dyDescent="0.2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  <c r="CW665" s="54"/>
      <c r="CX665" s="54"/>
      <c r="CY665" s="54"/>
      <c r="CZ665" s="54"/>
      <c r="DA665" s="54"/>
      <c r="DB665" s="54"/>
      <c r="DC665" s="54"/>
      <c r="DD665" s="54"/>
      <c r="DE665" s="54"/>
      <c r="DF665" s="54"/>
      <c r="DG665" s="54"/>
      <c r="DH665" s="54"/>
      <c r="DI665" s="54"/>
      <c r="DJ665" s="54"/>
      <c r="DK665" s="54"/>
      <c r="DL665" s="54"/>
      <c r="DM665" s="54"/>
      <c r="DN665" s="54"/>
      <c r="DO665" s="54"/>
      <c r="DP665" s="54"/>
      <c r="DQ665" s="54"/>
      <c r="DR665" s="54"/>
      <c r="DS665" s="54"/>
      <c r="DT665" s="54"/>
      <c r="DU665" s="54"/>
      <c r="DV665" s="54"/>
      <c r="DW665" s="54"/>
      <c r="DX665" s="54"/>
      <c r="DY665" s="54"/>
      <c r="DZ665" s="54"/>
      <c r="EA665" s="54"/>
      <c r="EB665" s="54"/>
      <c r="EC665" s="54"/>
      <c r="ED665" s="54"/>
      <c r="EE665" s="54"/>
      <c r="EF665" s="54"/>
      <c r="EG665" s="54"/>
      <c r="EH665" s="54"/>
      <c r="EI665" s="54"/>
      <c r="EJ665" s="54"/>
      <c r="EK665" s="54"/>
      <c r="EL665" s="54"/>
      <c r="EM665" s="54"/>
      <c r="EN665" s="54"/>
      <c r="EO665" s="54"/>
      <c r="EP665" s="54"/>
      <c r="EQ665" s="54"/>
      <c r="ER665" s="54"/>
      <c r="ES665" s="54"/>
      <c r="ET665" s="54"/>
      <c r="EU665" s="54"/>
      <c r="EV665" s="54"/>
      <c r="EW665" s="54"/>
      <c r="EX665" s="54"/>
      <c r="EY665" s="54"/>
      <c r="EZ665" s="54"/>
      <c r="FA665" s="54"/>
      <c r="FB665" s="54"/>
      <c r="FC665" s="54"/>
      <c r="FD665" s="54"/>
      <c r="FE665" s="54"/>
      <c r="FF665" s="54"/>
      <c r="FG665" s="54"/>
      <c r="FH665" s="54"/>
      <c r="FI665" s="54"/>
      <c r="FJ665" s="54"/>
      <c r="FK665" s="54"/>
      <c r="FL665" s="54"/>
      <c r="FM665" s="54"/>
      <c r="FN665" s="54"/>
      <c r="FO665" s="54"/>
      <c r="FP665" s="54"/>
      <c r="FQ665" s="54"/>
      <c r="FR665" s="54"/>
      <c r="FS665" s="54"/>
      <c r="FT665" s="54"/>
      <c r="FU665" s="54"/>
      <c r="FV665" s="54"/>
      <c r="FW665" s="54"/>
      <c r="FX665" s="54"/>
      <c r="FY665" s="54"/>
      <c r="FZ665" s="54"/>
      <c r="GA665" s="54"/>
      <c r="GB665" s="54"/>
      <c r="GC665" s="54"/>
      <c r="GD665" s="54"/>
      <c r="GE665" s="54"/>
      <c r="GF665" s="54"/>
      <c r="GG665" s="54"/>
      <c r="GH665" s="54"/>
      <c r="GI665" s="54"/>
      <c r="GJ665" s="54"/>
      <c r="GK665" s="54"/>
      <c r="GL665" s="54"/>
      <c r="GM665" s="54"/>
      <c r="GN665" s="54"/>
      <c r="GO665" s="54"/>
      <c r="GP665" s="54"/>
      <c r="GQ665" s="54"/>
      <c r="GR665" s="54"/>
      <c r="GS665" s="54"/>
      <c r="GT665" s="54"/>
      <c r="GU665" s="54"/>
      <c r="GV665" s="54"/>
      <c r="GW665" s="54"/>
      <c r="GX665" s="54"/>
      <c r="GY665" s="54"/>
      <c r="GZ665" s="54"/>
      <c r="HA665" s="54"/>
      <c r="HB665" s="54"/>
      <c r="HC665" s="54"/>
      <c r="HD665" s="54"/>
      <c r="HE665" s="54"/>
      <c r="HF665" s="54"/>
      <c r="HG665" s="54"/>
      <c r="HH665" s="54"/>
      <c r="HI665" s="54"/>
      <c r="HJ665" s="54"/>
      <c r="HK665" s="54"/>
      <c r="HL665" s="54"/>
      <c r="HM665" s="54"/>
      <c r="HN665" s="54"/>
      <c r="HO665" s="54"/>
      <c r="HP665" s="54"/>
      <c r="HQ665" s="54"/>
      <c r="HR665" s="54"/>
      <c r="HS665" s="54"/>
      <c r="HT665" s="54"/>
      <c r="HU665" s="54"/>
      <c r="HV665" s="54"/>
      <c r="HW665" s="54"/>
      <c r="HX665" s="54"/>
      <c r="HY665" s="54"/>
      <c r="HZ665" s="54"/>
      <c r="IA665" s="54"/>
      <c r="IB665" s="54"/>
      <c r="IC665" s="54"/>
      <c r="ID665" s="54"/>
      <c r="IE665" s="54"/>
      <c r="IF665" s="54"/>
      <c r="IG665" s="54"/>
      <c r="IH665" s="54"/>
      <c r="II665" s="54"/>
      <c r="IJ665" s="54"/>
      <c r="IK665" s="54"/>
      <c r="IL665" s="54"/>
      <c r="IM665" s="54"/>
      <c r="IN665" s="54"/>
      <c r="IO665" s="54"/>
      <c r="IP665" s="54"/>
      <c r="IQ665" s="54"/>
      <c r="IR665" s="54"/>
      <c r="IS665" s="54"/>
      <c r="IT665" s="54"/>
      <c r="IU665" s="54"/>
      <c r="IV665" s="54"/>
      <c r="IW665" s="54"/>
      <c r="IX665" s="54"/>
      <c r="IY665" s="54"/>
      <c r="IZ665" s="54"/>
      <c r="JA665" s="54"/>
      <c r="JB665" s="54"/>
      <c r="JC665" s="54"/>
      <c r="JD665" s="54"/>
      <c r="JE665" s="54"/>
      <c r="JF665" s="54"/>
      <c r="JG665" s="54"/>
      <c r="JH665" s="54"/>
      <c r="JI665" s="54"/>
      <c r="JJ665" s="54"/>
      <c r="JK665" s="54"/>
      <c r="JL665" s="54"/>
      <c r="JM665" s="54"/>
      <c r="JN665" s="54"/>
      <c r="JO665" s="54"/>
      <c r="JP665" s="54"/>
      <c r="JQ665" s="54"/>
      <c r="JR665" s="54"/>
      <c r="JS665" s="54"/>
      <c r="JT665" s="54"/>
      <c r="JU665" s="54"/>
      <c r="JV665" s="54"/>
      <c r="JW665" s="54"/>
      <c r="JX665" s="54"/>
      <c r="JY665" s="54"/>
      <c r="JZ665" s="54"/>
      <c r="KA665" s="54"/>
      <c r="KB665" s="54"/>
      <c r="KC665" s="54"/>
      <c r="KD665" s="54"/>
      <c r="KE665" s="54"/>
      <c r="KF665" s="54"/>
      <c r="KG665" s="54"/>
      <c r="KH665" s="54"/>
      <c r="KI665" s="54"/>
      <c r="KJ665" s="54"/>
      <c r="KK665" s="54"/>
      <c r="KL665" s="54"/>
      <c r="KM665" s="54"/>
      <c r="KN665" s="54"/>
      <c r="KO665" s="54"/>
      <c r="KP665" s="54"/>
      <c r="KQ665" s="54"/>
      <c r="KR665" s="54"/>
      <c r="KS665" s="54"/>
      <c r="KT665" s="54"/>
      <c r="KU665" s="54"/>
      <c r="KV665" s="54"/>
      <c r="KW665" s="54"/>
      <c r="KX665" s="54"/>
      <c r="KY665" s="54"/>
      <c r="KZ665" s="54"/>
      <c r="LA665" s="54"/>
      <c r="LB665" s="54"/>
      <c r="LC665" s="54"/>
      <c r="LD665" s="54"/>
      <c r="LE665" s="54"/>
      <c r="LF665" s="54"/>
      <c r="LG665" s="54"/>
      <c r="LH665" s="54"/>
      <c r="LI665" s="54"/>
      <c r="LJ665" s="54"/>
      <c r="LK665" s="54"/>
      <c r="LL665" s="54"/>
      <c r="LM665" s="54"/>
      <c r="LN665" s="54"/>
      <c r="LO665" s="54"/>
      <c r="LP665" s="54"/>
      <c r="LQ665" s="54"/>
      <c r="LR665" s="54"/>
      <c r="LS665" s="54"/>
      <c r="LT665" s="54"/>
      <c r="LU665" s="54"/>
      <c r="LV665" s="54"/>
      <c r="LW665" s="54"/>
      <c r="LX665" s="54"/>
      <c r="LY665" s="54"/>
      <c r="LZ665" s="54"/>
      <c r="MA665" s="54"/>
      <c r="MB665" s="54"/>
      <c r="MC665" s="54"/>
      <c r="MD665" s="54"/>
      <c r="ME665" s="54"/>
      <c r="MF665" s="54"/>
      <c r="MG665" s="54"/>
      <c r="MH665" s="54"/>
      <c r="MI665" s="54"/>
      <c r="MJ665" s="54"/>
      <c r="MK665" s="54"/>
      <c r="ML665" s="54"/>
      <c r="MM665" s="54"/>
      <c r="MN665" s="54"/>
      <c r="MO665" s="54"/>
      <c r="MP665" s="54"/>
      <c r="MQ665" s="54"/>
      <c r="MR665" s="54"/>
      <c r="MS665" s="54"/>
      <c r="MT665" s="54"/>
      <c r="MU665" s="54"/>
      <c r="MV665" s="54"/>
      <c r="MW665" s="54"/>
      <c r="MX665" s="54"/>
      <c r="MY665" s="54"/>
      <c r="MZ665" s="54"/>
      <c r="NA665" s="54"/>
      <c r="NB665" s="54"/>
      <c r="NC665" s="54"/>
      <c r="ND665" s="54"/>
      <c r="NE665" s="54"/>
      <c r="NF665" s="54"/>
      <c r="NG665" s="54"/>
      <c r="NH665" s="54"/>
      <c r="NI665" s="54"/>
      <c r="NJ665" s="54"/>
      <c r="NK665" s="54"/>
      <c r="NL665" s="54"/>
      <c r="NM665" s="54"/>
      <c r="NN665" s="54"/>
      <c r="NO665" s="54"/>
      <c r="NP665" s="54"/>
      <c r="NQ665" s="54"/>
      <c r="NR665" s="54"/>
      <c r="NS665" s="54"/>
      <c r="NT665" s="54"/>
      <c r="NU665" s="54"/>
      <c r="NV665" s="54"/>
      <c r="NW665" s="54"/>
      <c r="NX665" s="54"/>
      <c r="NY665" s="54"/>
      <c r="NZ665" s="54"/>
      <c r="OA665" s="54"/>
      <c r="OB665" s="54"/>
      <c r="OC665" s="54"/>
      <c r="OD665" s="54"/>
      <c r="OE665" s="54"/>
      <c r="OF665" s="54"/>
      <c r="OG665" s="54"/>
      <c r="OH665" s="54"/>
      <c r="OI665" s="54"/>
      <c r="OJ665" s="54"/>
      <c r="OK665" s="54"/>
      <c r="OL665" s="54"/>
      <c r="OM665" s="54"/>
      <c r="ON665" s="54"/>
      <c r="OO665" s="54"/>
      <c r="OP665" s="54"/>
      <c r="OQ665" s="54"/>
      <c r="OR665" s="54"/>
      <c r="OS665" s="54"/>
      <c r="OT665" s="54"/>
      <c r="OU665" s="54"/>
      <c r="OV665" s="54"/>
      <c r="OW665" s="54"/>
      <c r="OX665" s="54"/>
      <c r="OY665" s="54"/>
      <c r="OZ665" s="54"/>
      <c r="PA665" s="54"/>
      <c r="PB665" s="54"/>
      <c r="PC665" s="54"/>
      <c r="PD665" s="54"/>
      <c r="PE665" s="54"/>
      <c r="PF665" s="54"/>
      <c r="PG665" s="54"/>
      <c r="PH665" s="54"/>
      <c r="PI665" s="54"/>
      <c r="PJ665" s="54"/>
      <c r="PK665" s="54"/>
      <c r="PL665" s="54"/>
      <c r="PM665" s="54"/>
      <c r="PN665" s="54"/>
      <c r="PO665" s="54"/>
      <c r="PP665" s="54"/>
      <c r="PQ665" s="54"/>
      <c r="PR665" s="54"/>
      <c r="PS665" s="54"/>
      <c r="PT665" s="54"/>
      <c r="PU665" s="54"/>
      <c r="PV665" s="54"/>
      <c r="PW665" s="54"/>
      <c r="PX665" s="54"/>
      <c r="PY665" s="54"/>
      <c r="PZ665" s="54"/>
      <c r="QA665" s="54"/>
      <c r="QB665" s="54"/>
      <c r="QC665" s="54"/>
      <c r="QD665" s="54"/>
      <c r="QE665" s="54"/>
      <c r="QF665" s="54"/>
      <c r="QG665" s="54"/>
      <c r="QH665" s="54"/>
      <c r="QI665" s="54"/>
      <c r="QJ665" s="54"/>
      <c r="QK665" s="54"/>
      <c r="QL665" s="54"/>
      <c r="QM665" s="54"/>
      <c r="QN665" s="54"/>
      <c r="QO665" s="54"/>
      <c r="QP665" s="54"/>
      <c r="QQ665" s="54"/>
      <c r="QR665" s="54"/>
      <c r="QS665" s="54"/>
      <c r="QT665" s="54"/>
      <c r="QU665" s="54"/>
      <c r="QV665" s="54"/>
      <c r="QW665" s="54"/>
      <c r="QX665" s="54"/>
      <c r="QY665" s="54"/>
      <c r="QZ665" s="54"/>
      <c r="RA665" s="54"/>
      <c r="RB665" s="54"/>
      <c r="RC665" s="54"/>
      <c r="RD665" s="54"/>
      <c r="RE665" s="54"/>
      <c r="RF665" s="54"/>
      <c r="RG665" s="54"/>
      <c r="RH665" s="54"/>
      <c r="RI665" s="54"/>
      <c r="RJ665" s="54"/>
      <c r="RK665" s="54"/>
      <c r="RL665" s="54"/>
      <c r="RM665" s="54"/>
      <c r="RN665" s="54"/>
      <c r="RO665" s="54"/>
      <c r="RP665" s="54"/>
      <c r="RQ665" s="54"/>
      <c r="RR665" s="54"/>
      <c r="RS665" s="54"/>
      <c r="RT665" s="54"/>
      <c r="RU665" s="54"/>
      <c r="RV665" s="54"/>
      <c r="RW665" s="54"/>
      <c r="RX665" s="54"/>
      <c r="RY665" s="54"/>
      <c r="RZ665" s="54"/>
      <c r="SA665" s="54"/>
      <c r="SB665" s="54"/>
      <c r="SC665" s="54"/>
      <c r="SD665" s="54"/>
      <c r="SE665" s="54"/>
      <c r="SF665" s="54"/>
      <c r="SG665" s="54"/>
      <c r="SH665" s="54"/>
      <c r="SI665" s="54"/>
      <c r="SJ665" s="54"/>
      <c r="SK665" s="54"/>
      <c r="SL665" s="54"/>
      <c r="SM665" s="54"/>
      <c r="SN665" s="54"/>
      <c r="SO665" s="54"/>
      <c r="SP665" s="54"/>
      <c r="SQ665" s="54"/>
      <c r="SR665" s="54"/>
      <c r="SS665" s="54"/>
      <c r="ST665" s="54"/>
      <c r="SU665" s="54"/>
      <c r="SV665" s="54"/>
      <c r="SW665" s="54"/>
      <c r="SX665" s="54"/>
      <c r="SY665" s="54"/>
      <c r="SZ665" s="54"/>
      <c r="TA665" s="54"/>
      <c r="TB665" s="54"/>
      <c r="TC665" s="54"/>
      <c r="TD665" s="54"/>
      <c r="TE665" s="54"/>
      <c r="TF665" s="54"/>
      <c r="TG665" s="54"/>
      <c r="TH665" s="54"/>
      <c r="TI665" s="54"/>
      <c r="TJ665" s="54"/>
      <c r="TK665" s="54"/>
      <c r="TL665" s="54"/>
      <c r="TM665" s="54"/>
      <c r="TN665" s="54"/>
      <c r="TO665" s="54"/>
      <c r="TP665" s="54"/>
      <c r="TQ665" s="54"/>
      <c r="TR665" s="54"/>
      <c r="TS665" s="54"/>
      <c r="TT665" s="54"/>
      <c r="TU665" s="54"/>
      <c r="TV665" s="54"/>
      <c r="TW665" s="54"/>
      <c r="TX665" s="54"/>
      <c r="TY665" s="54"/>
      <c r="TZ665" s="54"/>
      <c r="UA665" s="54"/>
      <c r="UB665" s="54"/>
      <c r="UC665" s="54"/>
      <c r="UD665" s="54"/>
      <c r="UE665" s="54"/>
      <c r="UF665" s="54"/>
      <c r="UG665" s="54"/>
      <c r="UH665" s="54"/>
      <c r="UI665" s="54"/>
      <c r="UJ665" s="54"/>
      <c r="UK665" s="54"/>
      <c r="UL665" s="54"/>
      <c r="UM665" s="54"/>
      <c r="UN665" s="54"/>
      <c r="UO665" s="54"/>
      <c r="UP665" s="54"/>
      <c r="UQ665" s="54"/>
      <c r="UR665" s="54"/>
      <c r="US665" s="54"/>
      <c r="UT665" s="54"/>
      <c r="UU665" s="54"/>
      <c r="UV665" s="54"/>
      <c r="UW665" s="54"/>
      <c r="UX665" s="54"/>
      <c r="UY665" s="54"/>
      <c r="UZ665" s="54"/>
      <c r="VA665" s="54"/>
      <c r="VB665" s="54"/>
      <c r="VC665" s="54"/>
      <c r="VD665" s="54"/>
      <c r="VE665" s="54"/>
      <c r="VF665" s="54"/>
      <c r="VG665" s="54"/>
      <c r="VH665" s="54"/>
      <c r="VI665" s="54"/>
      <c r="VJ665" s="54"/>
      <c r="VK665" s="54"/>
      <c r="VL665" s="54"/>
      <c r="VM665" s="54"/>
      <c r="VN665" s="54"/>
      <c r="VO665" s="54"/>
      <c r="VP665" s="54"/>
      <c r="VQ665" s="54"/>
      <c r="VR665" s="54"/>
      <c r="VS665" s="54"/>
      <c r="VT665" s="54"/>
      <c r="VU665" s="54"/>
      <c r="VV665" s="54"/>
      <c r="VW665" s="54"/>
      <c r="VX665" s="54"/>
      <c r="VY665" s="54"/>
      <c r="VZ665" s="54"/>
      <c r="WA665" s="54"/>
      <c r="WB665" s="54"/>
      <c r="WC665" s="54"/>
      <c r="WD665" s="54"/>
      <c r="WE665" s="54"/>
      <c r="WF665" s="54"/>
      <c r="WG665" s="54"/>
      <c r="WH665" s="54"/>
      <c r="WI665" s="54"/>
      <c r="WJ665" s="54"/>
      <c r="WK665" s="54"/>
      <c r="WL665" s="54"/>
      <c r="WM665" s="54"/>
      <c r="WN665" s="54"/>
      <c r="WO665" s="54"/>
      <c r="WP665" s="54"/>
      <c r="WQ665" s="54"/>
      <c r="WR665" s="54"/>
      <c r="WS665" s="54"/>
      <c r="WT665" s="54"/>
      <c r="WU665" s="54"/>
      <c r="WV665" s="54"/>
      <c r="WW665" s="54"/>
      <c r="WX665" s="54"/>
      <c r="WY665" s="54"/>
      <c r="WZ665" s="54"/>
      <c r="XA665" s="54"/>
      <c r="XB665" s="54"/>
      <c r="XC665" s="54"/>
      <c r="XD665" s="54"/>
      <c r="XE665" s="54"/>
      <c r="XF665" s="54"/>
      <c r="XG665" s="54"/>
      <c r="XH665" s="54"/>
      <c r="XI665" s="54"/>
      <c r="XJ665" s="54"/>
      <c r="XK665" s="54"/>
      <c r="XL665" s="54"/>
      <c r="XM665" s="54"/>
      <c r="XN665" s="54"/>
      <c r="XO665" s="54"/>
      <c r="XP665" s="54"/>
      <c r="XQ665" s="54"/>
      <c r="XR665" s="54"/>
      <c r="XS665" s="54"/>
      <c r="XT665" s="54"/>
      <c r="XU665" s="54"/>
      <c r="XV665" s="54"/>
      <c r="XW665" s="54"/>
      <c r="XX665" s="54"/>
      <c r="XY665" s="54"/>
      <c r="XZ665" s="54"/>
      <c r="YA665" s="54"/>
      <c r="YB665" s="54"/>
      <c r="YC665" s="54"/>
      <c r="YD665" s="54"/>
      <c r="YE665" s="54"/>
      <c r="YF665" s="54"/>
      <c r="YG665" s="54"/>
      <c r="YH665" s="54"/>
      <c r="YI665" s="54"/>
      <c r="YJ665" s="54"/>
      <c r="YK665" s="54"/>
      <c r="YL665" s="54"/>
      <c r="YM665" s="54"/>
      <c r="YN665" s="54"/>
      <c r="YO665" s="54"/>
      <c r="YP665" s="54"/>
      <c r="YQ665" s="54"/>
      <c r="YR665" s="54"/>
      <c r="YS665" s="54"/>
      <c r="YT665" s="54"/>
      <c r="YU665" s="54"/>
      <c r="YV665" s="54"/>
      <c r="YW665" s="54"/>
      <c r="YX665" s="54"/>
      <c r="YY665" s="54"/>
      <c r="YZ665" s="54"/>
      <c r="ZA665" s="54"/>
      <c r="ZB665" s="54"/>
      <c r="ZC665" s="54"/>
      <c r="ZD665" s="54"/>
      <c r="ZE665" s="54"/>
      <c r="ZF665" s="54"/>
      <c r="ZG665" s="54"/>
      <c r="ZH665" s="54"/>
      <c r="ZI665" s="54"/>
      <c r="ZJ665" s="54"/>
      <c r="ZK665" s="54"/>
      <c r="ZL665" s="54"/>
      <c r="ZM665" s="54"/>
      <c r="ZN665" s="54"/>
      <c r="ZO665" s="54"/>
      <c r="ZP665" s="54"/>
      <c r="ZQ665" s="54"/>
      <c r="ZR665" s="54"/>
      <c r="ZS665" s="54"/>
      <c r="ZT665" s="54"/>
      <c r="ZU665" s="54"/>
      <c r="ZV665" s="54"/>
      <c r="ZW665" s="54"/>
      <c r="ZX665" s="54"/>
      <c r="ZY665" s="54"/>
      <c r="ZZ665" s="54"/>
    </row>
    <row r="666" spans="1:702" x14ac:dyDescent="0.2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  <c r="CW666" s="54"/>
      <c r="CX666" s="54"/>
      <c r="CY666" s="54"/>
      <c r="CZ666" s="54"/>
      <c r="DA666" s="54"/>
      <c r="DB666" s="54"/>
      <c r="DC666" s="54"/>
      <c r="DD666" s="54"/>
      <c r="DE666" s="54"/>
      <c r="DF666" s="54"/>
      <c r="DG666" s="54"/>
      <c r="DH666" s="54"/>
      <c r="DI666" s="54"/>
      <c r="DJ666" s="54"/>
      <c r="DK666" s="54"/>
      <c r="DL666" s="54"/>
      <c r="DM666" s="54"/>
      <c r="DN666" s="54"/>
      <c r="DO666" s="54"/>
      <c r="DP666" s="54"/>
      <c r="DQ666" s="54"/>
      <c r="DR666" s="54"/>
      <c r="DS666" s="54"/>
      <c r="DT666" s="54"/>
      <c r="DU666" s="54"/>
      <c r="DV666" s="54"/>
      <c r="DW666" s="54"/>
      <c r="DX666" s="54"/>
      <c r="DY666" s="54"/>
      <c r="DZ666" s="54"/>
      <c r="EA666" s="54"/>
      <c r="EB666" s="54"/>
      <c r="EC666" s="54"/>
      <c r="ED666" s="54"/>
      <c r="EE666" s="54"/>
      <c r="EF666" s="54"/>
      <c r="EG666" s="54"/>
      <c r="EH666" s="54"/>
      <c r="EI666" s="54"/>
      <c r="EJ666" s="54"/>
      <c r="EK666" s="54"/>
      <c r="EL666" s="54"/>
      <c r="EM666" s="54"/>
      <c r="EN666" s="54"/>
      <c r="EO666" s="54"/>
      <c r="EP666" s="54"/>
      <c r="EQ666" s="54"/>
      <c r="ER666" s="54"/>
      <c r="ES666" s="54"/>
      <c r="ET666" s="54"/>
      <c r="EU666" s="54"/>
      <c r="EV666" s="54"/>
      <c r="EW666" s="54"/>
      <c r="EX666" s="54"/>
      <c r="EY666" s="54"/>
      <c r="EZ666" s="54"/>
      <c r="FA666" s="54"/>
      <c r="FB666" s="54"/>
      <c r="FC666" s="54"/>
      <c r="FD666" s="54"/>
      <c r="FE666" s="54"/>
      <c r="FF666" s="54"/>
      <c r="FG666" s="54"/>
      <c r="FH666" s="54"/>
      <c r="FI666" s="54"/>
      <c r="FJ666" s="54"/>
      <c r="FK666" s="54"/>
      <c r="FL666" s="54"/>
      <c r="FM666" s="54"/>
      <c r="FN666" s="54"/>
      <c r="FO666" s="54"/>
      <c r="FP666" s="54"/>
      <c r="FQ666" s="54"/>
      <c r="FR666" s="54"/>
      <c r="FS666" s="54"/>
      <c r="FT666" s="54"/>
      <c r="FU666" s="54"/>
      <c r="FV666" s="54"/>
      <c r="FW666" s="54"/>
      <c r="FX666" s="54"/>
      <c r="FY666" s="54"/>
      <c r="FZ666" s="54"/>
      <c r="GA666" s="54"/>
      <c r="GB666" s="54"/>
      <c r="GC666" s="54"/>
      <c r="GD666" s="54"/>
      <c r="GE666" s="54"/>
      <c r="GF666" s="54"/>
      <c r="GG666" s="54"/>
      <c r="GH666" s="54"/>
      <c r="GI666" s="54"/>
      <c r="GJ666" s="54"/>
      <c r="GK666" s="54"/>
      <c r="GL666" s="54"/>
      <c r="GM666" s="54"/>
      <c r="GN666" s="54"/>
      <c r="GO666" s="54"/>
      <c r="GP666" s="54"/>
      <c r="GQ666" s="54"/>
      <c r="GR666" s="54"/>
      <c r="GS666" s="54"/>
      <c r="GT666" s="54"/>
      <c r="GU666" s="54"/>
      <c r="GV666" s="54"/>
      <c r="GW666" s="54"/>
      <c r="GX666" s="54"/>
      <c r="GY666" s="54"/>
      <c r="GZ666" s="54"/>
      <c r="HA666" s="54"/>
      <c r="HB666" s="54"/>
      <c r="HC666" s="54"/>
      <c r="HD666" s="54"/>
      <c r="HE666" s="54"/>
      <c r="HF666" s="54"/>
      <c r="HG666" s="54"/>
      <c r="HH666" s="54"/>
      <c r="HI666" s="54"/>
      <c r="HJ666" s="54"/>
      <c r="HK666" s="54"/>
      <c r="HL666" s="54"/>
      <c r="HM666" s="54"/>
      <c r="HN666" s="54"/>
      <c r="HO666" s="54"/>
      <c r="HP666" s="54"/>
      <c r="HQ666" s="54"/>
      <c r="HR666" s="54"/>
      <c r="HS666" s="54"/>
      <c r="HT666" s="54"/>
      <c r="HU666" s="54"/>
      <c r="HV666" s="54"/>
      <c r="HW666" s="54"/>
      <c r="HX666" s="54"/>
      <c r="HY666" s="54"/>
      <c r="HZ666" s="54"/>
      <c r="IA666" s="54"/>
      <c r="IB666" s="54"/>
      <c r="IC666" s="54"/>
      <c r="ID666" s="54"/>
      <c r="IE666" s="54"/>
      <c r="IF666" s="54"/>
      <c r="IG666" s="54"/>
      <c r="IH666" s="54"/>
      <c r="II666" s="54"/>
      <c r="IJ666" s="54"/>
      <c r="IK666" s="54"/>
      <c r="IL666" s="54"/>
      <c r="IM666" s="54"/>
      <c r="IN666" s="54"/>
      <c r="IO666" s="54"/>
      <c r="IP666" s="54"/>
      <c r="IQ666" s="54"/>
      <c r="IR666" s="54"/>
      <c r="IS666" s="54"/>
      <c r="IT666" s="54"/>
      <c r="IU666" s="54"/>
      <c r="IV666" s="54"/>
      <c r="IW666" s="54"/>
      <c r="IX666" s="54"/>
      <c r="IY666" s="54"/>
      <c r="IZ666" s="54"/>
      <c r="JA666" s="54"/>
      <c r="JB666" s="54"/>
      <c r="JC666" s="54"/>
      <c r="JD666" s="54"/>
      <c r="JE666" s="54"/>
      <c r="JF666" s="54"/>
      <c r="JG666" s="54"/>
      <c r="JH666" s="54"/>
      <c r="JI666" s="54"/>
      <c r="JJ666" s="54"/>
      <c r="JK666" s="54"/>
      <c r="JL666" s="54"/>
      <c r="JM666" s="54"/>
      <c r="JN666" s="54"/>
      <c r="JO666" s="54"/>
      <c r="JP666" s="54"/>
      <c r="JQ666" s="54"/>
      <c r="JR666" s="54"/>
      <c r="JS666" s="54"/>
      <c r="JT666" s="54"/>
      <c r="JU666" s="54"/>
      <c r="JV666" s="54"/>
      <c r="JW666" s="54"/>
      <c r="JX666" s="54"/>
      <c r="JY666" s="54"/>
      <c r="JZ666" s="54"/>
      <c r="KA666" s="54"/>
      <c r="KB666" s="54"/>
      <c r="KC666" s="54"/>
      <c r="KD666" s="54"/>
      <c r="KE666" s="54"/>
      <c r="KF666" s="54"/>
      <c r="KG666" s="54"/>
      <c r="KH666" s="54"/>
      <c r="KI666" s="54"/>
      <c r="KJ666" s="54"/>
      <c r="KK666" s="54"/>
      <c r="KL666" s="54"/>
      <c r="KM666" s="54"/>
      <c r="KN666" s="54"/>
      <c r="KO666" s="54"/>
      <c r="KP666" s="54"/>
      <c r="KQ666" s="54"/>
      <c r="KR666" s="54"/>
      <c r="KS666" s="54"/>
      <c r="KT666" s="54"/>
      <c r="KU666" s="54"/>
      <c r="KV666" s="54"/>
      <c r="KW666" s="54"/>
      <c r="KX666" s="54"/>
      <c r="KY666" s="54"/>
      <c r="KZ666" s="54"/>
      <c r="LA666" s="54"/>
      <c r="LB666" s="54"/>
      <c r="LC666" s="54"/>
      <c r="LD666" s="54"/>
      <c r="LE666" s="54"/>
      <c r="LF666" s="54"/>
      <c r="LG666" s="54"/>
      <c r="LH666" s="54"/>
      <c r="LI666" s="54"/>
      <c r="LJ666" s="54"/>
      <c r="LK666" s="54"/>
      <c r="LL666" s="54"/>
      <c r="LM666" s="54"/>
      <c r="LN666" s="54"/>
      <c r="LO666" s="54"/>
      <c r="LP666" s="54"/>
      <c r="LQ666" s="54"/>
      <c r="LR666" s="54"/>
      <c r="LS666" s="54"/>
      <c r="LT666" s="54"/>
      <c r="LU666" s="54"/>
      <c r="LV666" s="54"/>
      <c r="LW666" s="54"/>
      <c r="LX666" s="54"/>
      <c r="LY666" s="54"/>
      <c r="LZ666" s="54"/>
      <c r="MA666" s="54"/>
      <c r="MB666" s="54"/>
      <c r="MC666" s="54"/>
      <c r="MD666" s="54"/>
      <c r="ME666" s="54"/>
      <c r="MF666" s="54"/>
      <c r="MG666" s="54"/>
      <c r="MH666" s="54"/>
      <c r="MI666" s="54"/>
      <c r="MJ666" s="54"/>
      <c r="MK666" s="54"/>
      <c r="ML666" s="54"/>
      <c r="MM666" s="54"/>
      <c r="MN666" s="54"/>
      <c r="MO666" s="54"/>
      <c r="MP666" s="54"/>
      <c r="MQ666" s="54"/>
      <c r="MR666" s="54"/>
      <c r="MS666" s="54"/>
      <c r="MT666" s="54"/>
      <c r="MU666" s="54"/>
      <c r="MV666" s="54"/>
      <c r="MW666" s="54"/>
      <c r="MX666" s="54"/>
      <c r="MY666" s="54"/>
      <c r="MZ666" s="54"/>
      <c r="NA666" s="54"/>
      <c r="NB666" s="54"/>
      <c r="NC666" s="54"/>
      <c r="ND666" s="54"/>
      <c r="NE666" s="54"/>
      <c r="NF666" s="54"/>
      <c r="NG666" s="54"/>
      <c r="NH666" s="54"/>
      <c r="NI666" s="54"/>
      <c r="NJ666" s="54"/>
      <c r="NK666" s="54"/>
      <c r="NL666" s="54"/>
      <c r="NM666" s="54"/>
      <c r="NN666" s="54"/>
      <c r="NO666" s="54"/>
      <c r="NP666" s="54"/>
      <c r="NQ666" s="54"/>
      <c r="NR666" s="54"/>
      <c r="NS666" s="54"/>
      <c r="NT666" s="54"/>
      <c r="NU666" s="54"/>
      <c r="NV666" s="54"/>
      <c r="NW666" s="54"/>
      <c r="NX666" s="54"/>
      <c r="NY666" s="54"/>
      <c r="NZ666" s="54"/>
      <c r="OA666" s="54"/>
      <c r="OB666" s="54"/>
      <c r="OC666" s="54"/>
      <c r="OD666" s="54"/>
      <c r="OE666" s="54"/>
      <c r="OF666" s="54"/>
      <c r="OG666" s="54"/>
      <c r="OH666" s="54"/>
      <c r="OI666" s="54"/>
      <c r="OJ666" s="54"/>
      <c r="OK666" s="54"/>
      <c r="OL666" s="54"/>
      <c r="OM666" s="54"/>
      <c r="ON666" s="54"/>
      <c r="OO666" s="54"/>
      <c r="OP666" s="54"/>
      <c r="OQ666" s="54"/>
      <c r="OR666" s="54"/>
      <c r="OS666" s="54"/>
      <c r="OT666" s="54"/>
      <c r="OU666" s="54"/>
      <c r="OV666" s="54"/>
      <c r="OW666" s="54"/>
      <c r="OX666" s="54"/>
      <c r="OY666" s="54"/>
      <c r="OZ666" s="54"/>
      <c r="PA666" s="54"/>
      <c r="PB666" s="54"/>
      <c r="PC666" s="54"/>
      <c r="PD666" s="54"/>
      <c r="PE666" s="54"/>
      <c r="PF666" s="54"/>
      <c r="PG666" s="54"/>
      <c r="PH666" s="54"/>
      <c r="PI666" s="54"/>
      <c r="PJ666" s="54"/>
      <c r="PK666" s="54"/>
      <c r="PL666" s="54"/>
      <c r="PM666" s="54"/>
      <c r="PN666" s="54"/>
      <c r="PO666" s="54"/>
      <c r="PP666" s="54"/>
      <c r="PQ666" s="54"/>
      <c r="PR666" s="54"/>
      <c r="PS666" s="54"/>
      <c r="PT666" s="54"/>
      <c r="PU666" s="54"/>
      <c r="PV666" s="54"/>
      <c r="PW666" s="54"/>
      <c r="PX666" s="54"/>
      <c r="PY666" s="54"/>
      <c r="PZ666" s="54"/>
      <c r="QA666" s="54"/>
      <c r="QB666" s="54"/>
      <c r="QC666" s="54"/>
      <c r="QD666" s="54"/>
      <c r="QE666" s="54"/>
      <c r="QF666" s="54"/>
      <c r="QG666" s="54"/>
      <c r="QH666" s="54"/>
      <c r="QI666" s="54"/>
      <c r="QJ666" s="54"/>
      <c r="QK666" s="54"/>
      <c r="QL666" s="54"/>
      <c r="QM666" s="54"/>
      <c r="QN666" s="54"/>
      <c r="QO666" s="54"/>
      <c r="QP666" s="54"/>
      <c r="QQ666" s="54"/>
      <c r="QR666" s="54"/>
      <c r="QS666" s="54"/>
      <c r="QT666" s="54"/>
      <c r="QU666" s="54"/>
      <c r="QV666" s="54"/>
      <c r="QW666" s="54"/>
      <c r="QX666" s="54"/>
      <c r="QY666" s="54"/>
      <c r="QZ666" s="54"/>
      <c r="RA666" s="54"/>
      <c r="RB666" s="54"/>
      <c r="RC666" s="54"/>
      <c r="RD666" s="54"/>
      <c r="RE666" s="54"/>
      <c r="RF666" s="54"/>
      <c r="RG666" s="54"/>
      <c r="RH666" s="54"/>
      <c r="RI666" s="54"/>
      <c r="RJ666" s="54"/>
      <c r="RK666" s="54"/>
      <c r="RL666" s="54"/>
      <c r="RM666" s="54"/>
      <c r="RN666" s="54"/>
      <c r="RO666" s="54"/>
      <c r="RP666" s="54"/>
      <c r="RQ666" s="54"/>
      <c r="RR666" s="54"/>
      <c r="RS666" s="54"/>
      <c r="RT666" s="54"/>
      <c r="RU666" s="54"/>
      <c r="RV666" s="54"/>
      <c r="RW666" s="54"/>
      <c r="RX666" s="54"/>
      <c r="RY666" s="54"/>
      <c r="RZ666" s="54"/>
      <c r="SA666" s="54"/>
      <c r="SB666" s="54"/>
      <c r="SC666" s="54"/>
      <c r="SD666" s="54"/>
      <c r="SE666" s="54"/>
      <c r="SF666" s="54"/>
      <c r="SG666" s="54"/>
      <c r="SH666" s="54"/>
      <c r="SI666" s="54"/>
      <c r="SJ666" s="54"/>
      <c r="SK666" s="54"/>
      <c r="SL666" s="54"/>
      <c r="SM666" s="54"/>
      <c r="SN666" s="54"/>
      <c r="SO666" s="54"/>
      <c r="SP666" s="54"/>
      <c r="SQ666" s="54"/>
      <c r="SR666" s="54"/>
      <c r="SS666" s="54"/>
      <c r="ST666" s="54"/>
      <c r="SU666" s="54"/>
      <c r="SV666" s="54"/>
      <c r="SW666" s="54"/>
      <c r="SX666" s="54"/>
      <c r="SY666" s="54"/>
      <c r="SZ666" s="54"/>
      <c r="TA666" s="54"/>
      <c r="TB666" s="54"/>
      <c r="TC666" s="54"/>
      <c r="TD666" s="54"/>
      <c r="TE666" s="54"/>
      <c r="TF666" s="54"/>
      <c r="TG666" s="54"/>
      <c r="TH666" s="54"/>
      <c r="TI666" s="54"/>
      <c r="TJ666" s="54"/>
      <c r="TK666" s="54"/>
      <c r="TL666" s="54"/>
      <c r="TM666" s="54"/>
      <c r="TN666" s="54"/>
      <c r="TO666" s="54"/>
      <c r="TP666" s="54"/>
      <c r="TQ666" s="54"/>
      <c r="TR666" s="54"/>
      <c r="TS666" s="54"/>
      <c r="TT666" s="54"/>
      <c r="TU666" s="54"/>
      <c r="TV666" s="54"/>
      <c r="TW666" s="54"/>
      <c r="TX666" s="54"/>
      <c r="TY666" s="54"/>
      <c r="TZ666" s="54"/>
      <c r="UA666" s="54"/>
      <c r="UB666" s="54"/>
      <c r="UC666" s="54"/>
      <c r="UD666" s="54"/>
      <c r="UE666" s="54"/>
      <c r="UF666" s="54"/>
      <c r="UG666" s="54"/>
      <c r="UH666" s="54"/>
      <c r="UI666" s="54"/>
      <c r="UJ666" s="54"/>
      <c r="UK666" s="54"/>
      <c r="UL666" s="54"/>
      <c r="UM666" s="54"/>
      <c r="UN666" s="54"/>
      <c r="UO666" s="54"/>
      <c r="UP666" s="54"/>
      <c r="UQ666" s="54"/>
      <c r="UR666" s="54"/>
      <c r="US666" s="54"/>
      <c r="UT666" s="54"/>
      <c r="UU666" s="54"/>
      <c r="UV666" s="54"/>
      <c r="UW666" s="54"/>
      <c r="UX666" s="54"/>
      <c r="UY666" s="54"/>
      <c r="UZ666" s="54"/>
      <c r="VA666" s="54"/>
      <c r="VB666" s="54"/>
      <c r="VC666" s="54"/>
      <c r="VD666" s="54"/>
      <c r="VE666" s="54"/>
      <c r="VF666" s="54"/>
      <c r="VG666" s="54"/>
      <c r="VH666" s="54"/>
      <c r="VI666" s="54"/>
      <c r="VJ666" s="54"/>
      <c r="VK666" s="54"/>
      <c r="VL666" s="54"/>
      <c r="VM666" s="54"/>
      <c r="VN666" s="54"/>
      <c r="VO666" s="54"/>
      <c r="VP666" s="54"/>
      <c r="VQ666" s="54"/>
      <c r="VR666" s="54"/>
      <c r="VS666" s="54"/>
      <c r="VT666" s="54"/>
      <c r="VU666" s="54"/>
      <c r="VV666" s="54"/>
      <c r="VW666" s="54"/>
      <c r="VX666" s="54"/>
      <c r="VY666" s="54"/>
      <c r="VZ666" s="54"/>
      <c r="WA666" s="54"/>
      <c r="WB666" s="54"/>
      <c r="WC666" s="54"/>
      <c r="WD666" s="54"/>
      <c r="WE666" s="54"/>
      <c r="WF666" s="54"/>
      <c r="WG666" s="54"/>
      <c r="WH666" s="54"/>
      <c r="WI666" s="54"/>
      <c r="WJ666" s="54"/>
      <c r="WK666" s="54"/>
      <c r="WL666" s="54"/>
      <c r="WM666" s="54"/>
      <c r="WN666" s="54"/>
      <c r="WO666" s="54"/>
      <c r="WP666" s="54"/>
      <c r="WQ666" s="54"/>
      <c r="WR666" s="54"/>
      <c r="WS666" s="54"/>
      <c r="WT666" s="54"/>
      <c r="WU666" s="54"/>
      <c r="WV666" s="54"/>
      <c r="WW666" s="54"/>
      <c r="WX666" s="54"/>
      <c r="WY666" s="54"/>
      <c r="WZ666" s="54"/>
      <c r="XA666" s="54"/>
      <c r="XB666" s="54"/>
      <c r="XC666" s="54"/>
      <c r="XD666" s="54"/>
      <c r="XE666" s="54"/>
      <c r="XF666" s="54"/>
      <c r="XG666" s="54"/>
      <c r="XH666" s="54"/>
      <c r="XI666" s="54"/>
      <c r="XJ666" s="54"/>
      <c r="XK666" s="54"/>
      <c r="XL666" s="54"/>
      <c r="XM666" s="54"/>
      <c r="XN666" s="54"/>
      <c r="XO666" s="54"/>
      <c r="XP666" s="54"/>
      <c r="XQ666" s="54"/>
      <c r="XR666" s="54"/>
      <c r="XS666" s="54"/>
      <c r="XT666" s="54"/>
      <c r="XU666" s="54"/>
      <c r="XV666" s="54"/>
      <c r="XW666" s="54"/>
      <c r="XX666" s="54"/>
      <c r="XY666" s="54"/>
      <c r="XZ666" s="54"/>
      <c r="YA666" s="54"/>
      <c r="YB666" s="54"/>
      <c r="YC666" s="54"/>
      <c r="YD666" s="54"/>
      <c r="YE666" s="54"/>
      <c r="YF666" s="54"/>
      <c r="YG666" s="54"/>
      <c r="YH666" s="54"/>
      <c r="YI666" s="54"/>
      <c r="YJ666" s="54"/>
      <c r="YK666" s="54"/>
      <c r="YL666" s="54"/>
      <c r="YM666" s="54"/>
      <c r="YN666" s="54"/>
      <c r="YO666" s="54"/>
      <c r="YP666" s="54"/>
      <c r="YQ666" s="54"/>
      <c r="YR666" s="54"/>
      <c r="YS666" s="54"/>
      <c r="YT666" s="54"/>
      <c r="YU666" s="54"/>
      <c r="YV666" s="54"/>
      <c r="YW666" s="54"/>
      <c r="YX666" s="54"/>
      <c r="YY666" s="54"/>
      <c r="YZ666" s="54"/>
      <c r="ZA666" s="54"/>
      <c r="ZB666" s="54"/>
      <c r="ZC666" s="54"/>
      <c r="ZD666" s="54"/>
      <c r="ZE666" s="54"/>
      <c r="ZF666" s="54"/>
      <c r="ZG666" s="54"/>
      <c r="ZH666" s="54"/>
      <c r="ZI666" s="54"/>
      <c r="ZJ666" s="54"/>
      <c r="ZK666" s="54"/>
      <c r="ZL666" s="54"/>
      <c r="ZM666" s="54"/>
      <c r="ZN666" s="54"/>
      <c r="ZO666" s="54"/>
      <c r="ZP666" s="54"/>
      <c r="ZQ666" s="54"/>
      <c r="ZR666" s="54"/>
      <c r="ZS666" s="54"/>
      <c r="ZT666" s="54"/>
      <c r="ZU666" s="54"/>
      <c r="ZV666" s="54"/>
      <c r="ZW666" s="54"/>
      <c r="ZX666" s="54"/>
      <c r="ZY666" s="54"/>
      <c r="ZZ666" s="54"/>
    </row>
    <row r="667" spans="1:702" x14ac:dyDescent="0.2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  <c r="CW667" s="54"/>
      <c r="CX667" s="54"/>
      <c r="CY667" s="54"/>
      <c r="CZ667" s="54"/>
      <c r="DA667" s="54"/>
      <c r="DB667" s="54"/>
      <c r="DC667" s="54"/>
      <c r="DD667" s="54"/>
      <c r="DE667" s="54"/>
      <c r="DF667" s="54"/>
      <c r="DG667" s="54"/>
      <c r="DH667" s="54"/>
      <c r="DI667" s="54"/>
      <c r="DJ667" s="54"/>
      <c r="DK667" s="54"/>
      <c r="DL667" s="54"/>
      <c r="DM667" s="54"/>
      <c r="DN667" s="54"/>
      <c r="DO667" s="54"/>
      <c r="DP667" s="54"/>
      <c r="DQ667" s="54"/>
      <c r="DR667" s="54"/>
      <c r="DS667" s="54"/>
      <c r="DT667" s="54"/>
      <c r="DU667" s="54"/>
      <c r="DV667" s="54"/>
      <c r="DW667" s="54"/>
      <c r="DX667" s="54"/>
      <c r="DY667" s="54"/>
      <c r="DZ667" s="54"/>
      <c r="EA667" s="54"/>
      <c r="EB667" s="54"/>
      <c r="EC667" s="54"/>
      <c r="ED667" s="54"/>
      <c r="EE667" s="54"/>
      <c r="EF667" s="54"/>
      <c r="EG667" s="54"/>
      <c r="EH667" s="54"/>
      <c r="EI667" s="54"/>
      <c r="EJ667" s="54"/>
      <c r="EK667" s="54"/>
      <c r="EL667" s="54"/>
      <c r="EM667" s="54"/>
      <c r="EN667" s="54"/>
      <c r="EO667" s="54"/>
      <c r="EP667" s="54"/>
      <c r="EQ667" s="54"/>
      <c r="ER667" s="54"/>
      <c r="ES667" s="54"/>
      <c r="ET667" s="54"/>
      <c r="EU667" s="54"/>
      <c r="EV667" s="54"/>
      <c r="EW667" s="54"/>
      <c r="EX667" s="54"/>
      <c r="EY667" s="54"/>
      <c r="EZ667" s="54"/>
      <c r="FA667" s="54"/>
      <c r="FB667" s="54"/>
      <c r="FC667" s="54"/>
      <c r="FD667" s="54"/>
      <c r="FE667" s="54"/>
      <c r="FF667" s="54"/>
      <c r="FG667" s="54"/>
      <c r="FH667" s="54"/>
      <c r="FI667" s="54"/>
      <c r="FJ667" s="54"/>
      <c r="FK667" s="54"/>
      <c r="FL667" s="54"/>
      <c r="FM667" s="54"/>
      <c r="FN667" s="54"/>
      <c r="FO667" s="54"/>
      <c r="FP667" s="54"/>
      <c r="FQ667" s="54"/>
      <c r="FR667" s="54"/>
      <c r="FS667" s="54"/>
      <c r="FT667" s="54"/>
      <c r="FU667" s="54"/>
      <c r="FV667" s="54"/>
      <c r="FW667" s="54"/>
      <c r="FX667" s="54"/>
      <c r="FY667" s="54"/>
      <c r="FZ667" s="54"/>
      <c r="GA667" s="54"/>
      <c r="GB667" s="54"/>
      <c r="GC667" s="54"/>
      <c r="GD667" s="54"/>
      <c r="GE667" s="54"/>
      <c r="GF667" s="54"/>
      <c r="GG667" s="54"/>
      <c r="GH667" s="54"/>
      <c r="GI667" s="54"/>
      <c r="GJ667" s="54"/>
      <c r="GK667" s="54"/>
      <c r="GL667" s="54"/>
      <c r="GM667" s="54"/>
      <c r="GN667" s="54"/>
      <c r="GO667" s="54"/>
      <c r="GP667" s="54"/>
      <c r="GQ667" s="54"/>
      <c r="GR667" s="54"/>
      <c r="GS667" s="54"/>
      <c r="GT667" s="54"/>
      <c r="GU667" s="54"/>
      <c r="GV667" s="54"/>
      <c r="GW667" s="54"/>
      <c r="GX667" s="54"/>
      <c r="GY667" s="54"/>
      <c r="GZ667" s="54"/>
      <c r="HA667" s="54"/>
      <c r="HB667" s="54"/>
      <c r="HC667" s="54"/>
      <c r="HD667" s="54"/>
      <c r="HE667" s="54"/>
      <c r="HF667" s="54"/>
      <c r="HG667" s="54"/>
      <c r="HH667" s="54"/>
      <c r="HI667" s="54"/>
      <c r="HJ667" s="54"/>
      <c r="HK667" s="54"/>
      <c r="HL667" s="54"/>
      <c r="HM667" s="54"/>
      <c r="HN667" s="54"/>
      <c r="HO667" s="54"/>
      <c r="HP667" s="54"/>
      <c r="HQ667" s="54"/>
      <c r="HR667" s="54"/>
      <c r="HS667" s="54"/>
      <c r="HT667" s="54"/>
      <c r="HU667" s="54"/>
      <c r="HV667" s="54"/>
      <c r="HW667" s="54"/>
      <c r="HX667" s="54"/>
      <c r="HY667" s="54"/>
      <c r="HZ667" s="54"/>
      <c r="IA667" s="54"/>
      <c r="IB667" s="54"/>
      <c r="IC667" s="54"/>
      <c r="ID667" s="54"/>
      <c r="IE667" s="54"/>
      <c r="IF667" s="54"/>
      <c r="IG667" s="54"/>
      <c r="IH667" s="54"/>
      <c r="II667" s="54"/>
      <c r="IJ667" s="54"/>
      <c r="IK667" s="54"/>
      <c r="IL667" s="54"/>
      <c r="IM667" s="54"/>
      <c r="IN667" s="54"/>
      <c r="IO667" s="54"/>
      <c r="IP667" s="54"/>
      <c r="IQ667" s="54"/>
      <c r="IR667" s="54"/>
      <c r="IS667" s="54"/>
      <c r="IT667" s="54"/>
      <c r="IU667" s="54"/>
      <c r="IV667" s="54"/>
      <c r="IW667" s="54"/>
      <c r="IX667" s="54"/>
      <c r="IY667" s="54"/>
      <c r="IZ667" s="54"/>
      <c r="JA667" s="54"/>
      <c r="JB667" s="54"/>
      <c r="JC667" s="54"/>
      <c r="JD667" s="54"/>
      <c r="JE667" s="54"/>
      <c r="JF667" s="54"/>
      <c r="JG667" s="54"/>
      <c r="JH667" s="54"/>
      <c r="JI667" s="54"/>
      <c r="JJ667" s="54"/>
      <c r="JK667" s="54"/>
      <c r="JL667" s="54"/>
      <c r="JM667" s="54"/>
      <c r="JN667" s="54"/>
      <c r="JO667" s="54"/>
      <c r="JP667" s="54"/>
      <c r="JQ667" s="54"/>
      <c r="JR667" s="54"/>
      <c r="JS667" s="54"/>
      <c r="JT667" s="54"/>
      <c r="JU667" s="54"/>
      <c r="JV667" s="54"/>
      <c r="JW667" s="54"/>
      <c r="JX667" s="54"/>
      <c r="JY667" s="54"/>
      <c r="JZ667" s="54"/>
      <c r="KA667" s="54"/>
      <c r="KB667" s="54"/>
      <c r="KC667" s="54"/>
      <c r="KD667" s="54"/>
      <c r="KE667" s="54"/>
      <c r="KF667" s="54"/>
      <c r="KG667" s="54"/>
      <c r="KH667" s="54"/>
      <c r="KI667" s="54"/>
      <c r="KJ667" s="54"/>
      <c r="KK667" s="54"/>
      <c r="KL667" s="54"/>
      <c r="KM667" s="54"/>
      <c r="KN667" s="54"/>
      <c r="KO667" s="54"/>
      <c r="KP667" s="54"/>
      <c r="KQ667" s="54"/>
      <c r="KR667" s="54"/>
      <c r="KS667" s="54"/>
      <c r="KT667" s="54"/>
      <c r="KU667" s="54"/>
      <c r="KV667" s="54"/>
      <c r="KW667" s="54"/>
      <c r="KX667" s="54"/>
      <c r="KY667" s="54"/>
      <c r="KZ667" s="54"/>
      <c r="LA667" s="54"/>
      <c r="LB667" s="54"/>
      <c r="LC667" s="54"/>
      <c r="LD667" s="54"/>
      <c r="LE667" s="54"/>
      <c r="LF667" s="54"/>
      <c r="LG667" s="54"/>
      <c r="LH667" s="54"/>
      <c r="LI667" s="54"/>
      <c r="LJ667" s="54"/>
      <c r="LK667" s="54"/>
      <c r="LL667" s="54"/>
      <c r="LM667" s="54"/>
      <c r="LN667" s="54"/>
      <c r="LO667" s="54"/>
      <c r="LP667" s="54"/>
      <c r="LQ667" s="54"/>
      <c r="LR667" s="54"/>
      <c r="LS667" s="54"/>
      <c r="LT667" s="54"/>
      <c r="LU667" s="54"/>
      <c r="LV667" s="54"/>
      <c r="LW667" s="54"/>
      <c r="LX667" s="54"/>
      <c r="LY667" s="54"/>
      <c r="LZ667" s="54"/>
      <c r="MA667" s="54"/>
      <c r="MB667" s="54"/>
      <c r="MC667" s="54"/>
      <c r="MD667" s="54"/>
      <c r="ME667" s="54"/>
      <c r="MF667" s="54"/>
      <c r="MG667" s="54"/>
      <c r="MH667" s="54"/>
      <c r="MI667" s="54"/>
      <c r="MJ667" s="54"/>
      <c r="MK667" s="54"/>
      <c r="ML667" s="54"/>
      <c r="MM667" s="54"/>
      <c r="MN667" s="54"/>
      <c r="MO667" s="54"/>
      <c r="MP667" s="54"/>
      <c r="MQ667" s="54"/>
      <c r="MR667" s="54"/>
      <c r="MS667" s="54"/>
      <c r="MT667" s="54"/>
      <c r="MU667" s="54"/>
      <c r="MV667" s="54"/>
      <c r="MW667" s="54"/>
      <c r="MX667" s="54"/>
      <c r="MY667" s="54"/>
      <c r="MZ667" s="54"/>
      <c r="NA667" s="54"/>
      <c r="NB667" s="54"/>
      <c r="NC667" s="54"/>
      <c r="ND667" s="54"/>
      <c r="NE667" s="54"/>
      <c r="NF667" s="54"/>
      <c r="NG667" s="54"/>
      <c r="NH667" s="54"/>
      <c r="NI667" s="54"/>
      <c r="NJ667" s="54"/>
      <c r="NK667" s="54"/>
      <c r="NL667" s="54"/>
      <c r="NM667" s="54"/>
      <c r="NN667" s="54"/>
      <c r="NO667" s="54"/>
      <c r="NP667" s="54"/>
      <c r="NQ667" s="54"/>
      <c r="NR667" s="54"/>
      <c r="NS667" s="54"/>
      <c r="NT667" s="54"/>
      <c r="NU667" s="54"/>
      <c r="NV667" s="54"/>
      <c r="NW667" s="54"/>
      <c r="NX667" s="54"/>
      <c r="NY667" s="54"/>
      <c r="NZ667" s="54"/>
      <c r="OA667" s="54"/>
      <c r="OB667" s="54"/>
      <c r="OC667" s="54"/>
      <c r="OD667" s="54"/>
      <c r="OE667" s="54"/>
      <c r="OF667" s="54"/>
      <c r="OG667" s="54"/>
      <c r="OH667" s="54"/>
      <c r="OI667" s="54"/>
      <c r="OJ667" s="54"/>
      <c r="OK667" s="54"/>
      <c r="OL667" s="54"/>
      <c r="OM667" s="54"/>
      <c r="ON667" s="54"/>
      <c r="OO667" s="54"/>
      <c r="OP667" s="54"/>
      <c r="OQ667" s="54"/>
      <c r="OR667" s="54"/>
      <c r="OS667" s="54"/>
      <c r="OT667" s="54"/>
      <c r="OU667" s="54"/>
      <c r="OV667" s="54"/>
      <c r="OW667" s="54"/>
      <c r="OX667" s="54"/>
      <c r="OY667" s="54"/>
      <c r="OZ667" s="54"/>
      <c r="PA667" s="54"/>
      <c r="PB667" s="54"/>
      <c r="PC667" s="54"/>
      <c r="PD667" s="54"/>
      <c r="PE667" s="54"/>
      <c r="PF667" s="54"/>
      <c r="PG667" s="54"/>
      <c r="PH667" s="54"/>
      <c r="PI667" s="54"/>
      <c r="PJ667" s="54"/>
      <c r="PK667" s="54"/>
      <c r="PL667" s="54"/>
      <c r="PM667" s="54"/>
      <c r="PN667" s="54"/>
      <c r="PO667" s="54"/>
      <c r="PP667" s="54"/>
      <c r="PQ667" s="54"/>
      <c r="PR667" s="54"/>
      <c r="PS667" s="54"/>
      <c r="PT667" s="54"/>
      <c r="PU667" s="54"/>
      <c r="PV667" s="54"/>
      <c r="PW667" s="54"/>
      <c r="PX667" s="54"/>
      <c r="PY667" s="54"/>
      <c r="PZ667" s="54"/>
      <c r="QA667" s="54"/>
      <c r="QB667" s="54"/>
      <c r="QC667" s="54"/>
      <c r="QD667" s="54"/>
      <c r="QE667" s="54"/>
      <c r="QF667" s="54"/>
      <c r="QG667" s="54"/>
      <c r="QH667" s="54"/>
      <c r="QI667" s="54"/>
      <c r="QJ667" s="54"/>
      <c r="QK667" s="54"/>
      <c r="QL667" s="54"/>
      <c r="QM667" s="54"/>
      <c r="QN667" s="54"/>
      <c r="QO667" s="54"/>
      <c r="QP667" s="54"/>
      <c r="QQ667" s="54"/>
      <c r="QR667" s="54"/>
      <c r="QS667" s="54"/>
      <c r="QT667" s="54"/>
      <c r="QU667" s="54"/>
      <c r="QV667" s="54"/>
      <c r="QW667" s="54"/>
      <c r="QX667" s="54"/>
      <c r="QY667" s="54"/>
      <c r="QZ667" s="54"/>
      <c r="RA667" s="54"/>
      <c r="RB667" s="54"/>
      <c r="RC667" s="54"/>
      <c r="RD667" s="54"/>
      <c r="RE667" s="54"/>
      <c r="RF667" s="54"/>
      <c r="RG667" s="54"/>
      <c r="RH667" s="54"/>
      <c r="RI667" s="54"/>
      <c r="RJ667" s="54"/>
      <c r="RK667" s="54"/>
      <c r="RL667" s="54"/>
      <c r="RM667" s="54"/>
      <c r="RN667" s="54"/>
      <c r="RO667" s="54"/>
      <c r="RP667" s="54"/>
      <c r="RQ667" s="54"/>
      <c r="RR667" s="54"/>
      <c r="RS667" s="54"/>
      <c r="RT667" s="54"/>
      <c r="RU667" s="54"/>
      <c r="RV667" s="54"/>
      <c r="RW667" s="54"/>
      <c r="RX667" s="54"/>
      <c r="RY667" s="54"/>
      <c r="RZ667" s="54"/>
      <c r="SA667" s="54"/>
      <c r="SB667" s="54"/>
      <c r="SC667" s="54"/>
      <c r="SD667" s="54"/>
      <c r="SE667" s="54"/>
      <c r="SF667" s="54"/>
      <c r="SG667" s="54"/>
      <c r="SH667" s="54"/>
      <c r="SI667" s="54"/>
      <c r="SJ667" s="54"/>
      <c r="SK667" s="54"/>
      <c r="SL667" s="54"/>
      <c r="SM667" s="54"/>
      <c r="SN667" s="54"/>
      <c r="SO667" s="54"/>
      <c r="SP667" s="54"/>
      <c r="SQ667" s="54"/>
      <c r="SR667" s="54"/>
      <c r="SS667" s="54"/>
      <c r="ST667" s="54"/>
      <c r="SU667" s="54"/>
      <c r="SV667" s="54"/>
      <c r="SW667" s="54"/>
      <c r="SX667" s="54"/>
      <c r="SY667" s="54"/>
      <c r="SZ667" s="54"/>
      <c r="TA667" s="54"/>
      <c r="TB667" s="54"/>
      <c r="TC667" s="54"/>
      <c r="TD667" s="54"/>
      <c r="TE667" s="54"/>
      <c r="TF667" s="54"/>
      <c r="TG667" s="54"/>
      <c r="TH667" s="54"/>
      <c r="TI667" s="54"/>
      <c r="TJ667" s="54"/>
      <c r="TK667" s="54"/>
      <c r="TL667" s="54"/>
      <c r="TM667" s="54"/>
      <c r="TN667" s="54"/>
      <c r="TO667" s="54"/>
      <c r="TP667" s="54"/>
      <c r="TQ667" s="54"/>
      <c r="TR667" s="54"/>
      <c r="TS667" s="54"/>
      <c r="TT667" s="54"/>
      <c r="TU667" s="54"/>
      <c r="TV667" s="54"/>
      <c r="TW667" s="54"/>
      <c r="TX667" s="54"/>
      <c r="TY667" s="54"/>
      <c r="TZ667" s="54"/>
      <c r="UA667" s="54"/>
      <c r="UB667" s="54"/>
      <c r="UC667" s="54"/>
      <c r="UD667" s="54"/>
      <c r="UE667" s="54"/>
      <c r="UF667" s="54"/>
      <c r="UG667" s="54"/>
      <c r="UH667" s="54"/>
      <c r="UI667" s="54"/>
      <c r="UJ667" s="54"/>
      <c r="UK667" s="54"/>
      <c r="UL667" s="54"/>
      <c r="UM667" s="54"/>
      <c r="UN667" s="54"/>
      <c r="UO667" s="54"/>
      <c r="UP667" s="54"/>
      <c r="UQ667" s="54"/>
      <c r="UR667" s="54"/>
      <c r="US667" s="54"/>
      <c r="UT667" s="54"/>
      <c r="UU667" s="54"/>
      <c r="UV667" s="54"/>
      <c r="UW667" s="54"/>
      <c r="UX667" s="54"/>
      <c r="UY667" s="54"/>
      <c r="UZ667" s="54"/>
      <c r="VA667" s="54"/>
      <c r="VB667" s="54"/>
      <c r="VC667" s="54"/>
      <c r="VD667" s="54"/>
      <c r="VE667" s="54"/>
      <c r="VF667" s="54"/>
      <c r="VG667" s="54"/>
      <c r="VH667" s="54"/>
      <c r="VI667" s="54"/>
      <c r="VJ667" s="54"/>
      <c r="VK667" s="54"/>
      <c r="VL667" s="54"/>
      <c r="VM667" s="54"/>
      <c r="VN667" s="54"/>
      <c r="VO667" s="54"/>
      <c r="VP667" s="54"/>
      <c r="VQ667" s="54"/>
      <c r="VR667" s="54"/>
      <c r="VS667" s="54"/>
      <c r="VT667" s="54"/>
      <c r="VU667" s="54"/>
      <c r="VV667" s="54"/>
      <c r="VW667" s="54"/>
      <c r="VX667" s="54"/>
      <c r="VY667" s="54"/>
      <c r="VZ667" s="54"/>
      <c r="WA667" s="54"/>
      <c r="WB667" s="54"/>
      <c r="WC667" s="54"/>
      <c r="WD667" s="54"/>
      <c r="WE667" s="54"/>
      <c r="WF667" s="54"/>
      <c r="WG667" s="54"/>
      <c r="WH667" s="54"/>
      <c r="WI667" s="54"/>
      <c r="WJ667" s="54"/>
      <c r="WK667" s="54"/>
      <c r="WL667" s="54"/>
      <c r="WM667" s="54"/>
      <c r="WN667" s="54"/>
      <c r="WO667" s="54"/>
      <c r="WP667" s="54"/>
      <c r="WQ667" s="54"/>
      <c r="WR667" s="54"/>
      <c r="WS667" s="54"/>
      <c r="WT667" s="54"/>
      <c r="WU667" s="54"/>
      <c r="WV667" s="54"/>
      <c r="WW667" s="54"/>
      <c r="WX667" s="54"/>
      <c r="WY667" s="54"/>
      <c r="WZ667" s="54"/>
      <c r="XA667" s="54"/>
      <c r="XB667" s="54"/>
      <c r="XC667" s="54"/>
      <c r="XD667" s="54"/>
      <c r="XE667" s="54"/>
      <c r="XF667" s="54"/>
      <c r="XG667" s="54"/>
      <c r="XH667" s="54"/>
      <c r="XI667" s="54"/>
      <c r="XJ667" s="54"/>
      <c r="XK667" s="54"/>
      <c r="XL667" s="54"/>
      <c r="XM667" s="54"/>
      <c r="XN667" s="54"/>
      <c r="XO667" s="54"/>
      <c r="XP667" s="54"/>
      <c r="XQ667" s="54"/>
      <c r="XR667" s="54"/>
      <c r="XS667" s="54"/>
      <c r="XT667" s="54"/>
      <c r="XU667" s="54"/>
      <c r="XV667" s="54"/>
      <c r="XW667" s="54"/>
      <c r="XX667" s="54"/>
      <c r="XY667" s="54"/>
      <c r="XZ667" s="54"/>
      <c r="YA667" s="54"/>
      <c r="YB667" s="54"/>
      <c r="YC667" s="54"/>
      <c r="YD667" s="54"/>
      <c r="YE667" s="54"/>
      <c r="YF667" s="54"/>
      <c r="YG667" s="54"/>
      <c r="YH667" s="54"/>
      <c r="YI667" s="54"/>
      <c r="YJ667" s="54"/>
      <c r="YK667" s="54"/>
      <c r="YL667" s="54"/>
      <c r="YM667" s="54"/>
      <c r="YN667" s="54"/>
      <c r="YO667" s="54"/>
      <c r="YP667" s="54"/>
      <c r="YQ667" s="54"/>
      <c r="YR667" s="54"/>
      <c r="YS667" s="54"/>
      <c r="YT667" s="54"/>
      <c r="YU667" s="54"/>
      <c r="YV667" s="54"/>
      <c r="YW667" s="54"/>
      <c r="YX667" s="54"/>
      <c r="YY667" s="54"/>
      <c r="YZ667" s="54"/>
      <c r="ZA667" s="54"/>
      <c r="ZB667" s="54"/>
      <c r="ZC667" s="54"/>
      <c r="ZD667" s="54"/>
      <c r="ZE667" s="54"/>
      <c r="ZF667" s="54"/>
      <c r="ZG667" s="54"/>
      <c r="ZH667" s="54"/>
      <c r="ZI667" s="54"/>
      <c r="ZJ667" s="54"/>
      <c r="ZK667" s="54"/>
      <c r="ZL667" s="54"/>
      <c r="ZM667" s="54"/>
      <c r="ZN667" s="54"/>
      <c r="ZO667" s="54"/>
      <c r="ZP667" s="54"/>
      <c r="ZQ667" s="54"/>
      <c r="ZR667" s="54"/>
      <c r="ZS667" s="54"/>
      <c r="ZT667" s="54"/>
      <c r="ZU667" s="54"/>
      <c r="ZV667" s="54"/>
      <c r="ZW667" s="54"/>
      <c r="ZX667" s="54"/>
      <c r="ZY667" s="54"/>
      <c r="ZZ667" s="54"/>
    </row>
    <row r="668" spans="1:702" x14ac:dyDescent="0.2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  <c r="CW668" s="54"/>
      <c r="CX668" s="54"/>
      <c r="CY668" s="54"/>
      <c r="CZ668" s="54"/>
      <c r="DA668" s="54"/>
      <c r="DB668" s="54"/>
      <c r="DC668" s="54"/>
      <c r="DD668" s="54"/>
      <c r="DE668" s="54"/>
      <c r="DF668" s="54"/>
      <c r="DG668" s="54"/>
      <c r="DH668" s="54"/>
      <c r="DI668" s="54"/>
      <c r="DJ668" s="54"/>
      <c r="DK668" s="54"/>
      <c r="DL668" s="54"/>
      <c r="DM668" s="54"/>
      <c r="DN668" s="54"/>
      <c r="DO668" s="54"/>
      <c r="DP668" s="54"/>
      <c r="DQ668" s="54"/>
      <c r="DR668" s="54"/>
      <c r="DS668" s="54"/>
      <c r="DT668" s="54"/>
      <c r="DU668" s="54"/>
      <c r="DV668" s="54"/>
      <c r="DW668" s="54"/>
      <c r="DX668" s="54"/>
      <c r="DY668" s="54"/>
      <c r="DZ668" s="54"/>
      <c r="EA668" s="54"/>
      <c r="EB668" s="54"/>
      <c r="EC668" s="54"/>
      <c r="ED668" s="54"/>
      <c r="EE668" s="54"/>
      <c r="EF668" s="54"/>
      <c r="EG668" s="54"/>
      <c r="EH668" s="54"/>
      <c r="EI668" s="54"/>
      <c r="EJ668" s="54"/>
      <c r="EK668" s="54"/>
      <c r="EL668" s="54"/>
      <c r="EM668" s="54"/>
      <c r="EN668" s="54"/>
      <c r="EO668" s="54"/>
      <c r="EP668" s="54"/>
      <c r="EQ668" s="54"/>
      <c r="ER668" s="54"/>
      <c r="ES668" s="54"/>
      <c r="ET668" s="54"/>
      <c r="EU668" s="54"/>
      <c r="EV668" s="54"/>
      <c r="EW668" s="54"/>
      <c r="EX668" s="54"/>
      <c r="EY668" s="54"/>
      <c r="EZ668" s="54"/>
      <c r="FA668" s="54"/>
      <c r="FB668" s="54"/>
      <c r="FC668" s="54"/>
      <c r="FD668" s="54"/>
      <c r="FE668" s="54"/>
      <c r="FF668" s="54"/>
      <c r="FG668" s="54"/>
      <c r="FH668" s="54"/>
      <c r="FI668" s="54"/>
      <c r="FJ668" s="54"/>
      <c r="FK668" s="54"/>
      <c r="FL668" s="54"/>
      <c r="FM668" s="54"/>
      <c r="FN668" s="54"/>
      <c r="FO668" s="54"/>
      <c r="FP668" s="54"/>
      <c r="FQ668" s="54"/>
      <c r="FR668" s="54"/>
      <c r="FS668" s="54"/>
      <c r="FT668" s="54"/>
      <c r="FU668" s="54"/>
      <c r="FV668" s="54"/>
      <c r="FW668" s="54"/>
      <c r="FX668" s="54"/>
      <c r="FY668" s="54"/>
      <c r="FZ668" s="54"/>
      <c r="GA668" s="54"/>
      <c r="GB668" s="54"/>
      <c r="GC668" s="54"/>
      <c r="GD668" s="54"/>
      <c r="GE668" s="54"/>
      <c r="GF668" s="54"/>
      <c r="GG668" s="54"/>
      <c r="GH668" s="54"/>
      <c r="GI668" s="54"/>
      <c r="GJ668" s="54"/>
      <c r="GK668" s="54"/>
      <c r="GL668" s="54"/>
      <c r="GM668" s="54"/>
      <c r="GN668" s="54"/>
      <c r="GO668" s="54"/>
      <c r="GP668" s="54"/>
      <c r="GQ668" s="54"/>
      <c r="GR668" s="54"/>
      <c r="GS668" s="54"/>
      <c r="GT668" s="54"/>
      <c r="GU668" s="54"/>
      <c r="GV668" s="54"/>
      <c r="GW668" s="54"/>
      <c r="GX668" s="54"/>
      <c r="GY668" s="54"/>
      <c r="GZ668" s="54"/>
      <c r="HA668" s="54"/>
      <c r="HB668" s="54"/>
      <c r="HC668" s="54"/>
      <c r="HD668" s="54"/>
      <c r="HE668" s="54"/>
      <c r="HF668" s="54"/>
      <c r="HG668" s="54"/>
      <c r="HH668" s="54"/>
      <c r="HI668" s="54"/>
      <c r="HJ668" s="54"/>
      <c r="HK668" s="54"/>
      <c r="HL668" s="54"/>
      <c r="HM668" s="54"/>
      <c r="HN668" s="54"/>
      <c r="HO668" s="54"/>
      <c r="HP668" s="54"/>
      <c r="HQ668" s="54"/>
      <c r="HR668" s="54"/>
      <c r="HS668" s="54"/>
      <c r="HT668" s="54"/>
      <c r="HU668" s="54"/>
      <c r="HV668" s="54"/>
      <c r="HW668" s="54"/>
      <c r="HX668" s="54"/>
      <c r="HY668" s="54"/>
      <c r="HZ668" s="54"/>
      <c r="IA668" s="54"/>
      <c r="IB668" s="54"/>
      <c r="IC668" s="54"/>
      <c r="ID668" s="54"/>
      <c r="IE668" s="54"/>
      <c r="IF668" s="54"/>
      <c r="IG668" s="54"/>
      <c r="IH668" s="54"/>
      <c r="II668" s="54"/>
      <c r="IJ668" s="54"/>
      <c r="IK668" s="54"/>
      <c r="IL668" s="54"/>
      <c r="IM668" s="54"/>
      <c r="IN668" s="54"/>
      <c r="IO668" s="54"/>
      <c r="IP668" s="54"/>
      <c r="IQ668" s="54"/>
      <c r="IR668" s="54"/>
      <c r="IS668" s="54"/>
      <c r="IT668" s="54"/>
      <c r="IU668" s="54"/>
      <c r="IV668" s="54"/>
      <c r="IW668" s="54"/>
      <c r="IX668" s="54"/>
      <c r="IY668" s="54"/>
      <c r="IZ668" s="54"/>
      <c r="JA668" s="54"/>
      <c r="JB668" s="54"/>
      <c r="JC668" s="54"/>
      <c r="JD668" s="54"/>
      <c r="JE668" s="54"/>
      <c r="JF668" s="54"/>
      <c r="JG668" s="54"/>
      <c r="JH668" s="54"/>
      <c r="JI668" s="54"/>
      <c r="JJ668" s="54"/>
      <c r="JK668" s="54"/>
      <c r="JL668" s="54"/>
      <c r="JM668" s="54"/>
      <c r="JN668" s="54"/>
      <c r="JO668" s="54"/>
      <c r="JP668" s="54"/>
      <c r="JQ668" s="54"/>
      <c r="JR668" s="54"/>
      <c r="JS668" s="54"/>
      <c r="JT668" s="54"/>
      <c r="JU668" s="54"/>
      <c r="JV668" s="54"/>
      <c r="JW668" s="54"/>
      <c r="JX668" s="54"/>
      <c r="JY668" s="54"/>
      <c r="JZ668" s="54"/>
      <c r="KA668" s="54"/>
      <c r="KB668" s="54"/>
      <c r="KC668" s="54"/>
      <c r="KD668" s="54"/>
      <c r="KE668" s="54"/>
      <c r="KF668" s="54"/>
      <c r="KG668" s="54"/>
      <c r="KH668" s="54"/>
      <c r="KI668" s="54"/>
      <c r="KJ668" s="54"/>
      <c r="KK668" s="54"/>
      <c r="KL668" s="54"/>
      <c r="KM668" s="54"/>
      <c r="KN668" s="54"/>
      <c r="KO668" s="54"/>
      <c r="KP668" s="54"/>
      <c r="KQ668" s="54"/>
      <c r="KR668" s="54"/>
      <c r="KS668" s="54"/>
      <c r="KT668" s="54"/>
      <c r="KU668" s="54"/>
      <c r="KV668" s="54"/>
      <c r="KW668" s="54"/>
      <c r="KX668" s="54"/>
      <c r="KY668" s="54"/>
      <c r="KZ668" s="54"/>
      <c r="LA668" s="54"/>
      <c r="LB668" s="54"/>
      <c r="LC668" s="54"/>
      <c r="LD668" s="54"/>
      <c r="LE668" s="54"/>
      <c r="LF668" s="54"/>
      <c r="LG668" s="54"/>
      <c r="LH668" s="54"/>
      <c r="LI668" s="54"/>
      <c r="LJ668" s="54"/>
      <c r="LK668" s="54"/>
      <c r="LL668" s="54"/>
      <c r="LM668" s="54"/>
      <c r="LN668" s="54"/>
      <c r="LO668" s="54"/>
      <c r="LP668" s="54"/>
      <c r="LQ668" s="54"/>
      <c r="LR668" s="54"/>
      <c r="LS668" s="54"/>
      <c r="LT668" s="54"/>
      <c r="LU668" s="54"/>
      <c r="LV668" s="54"/>
      <c r="LW668" s="54"/>
      <c r="LX668" s="54"/>
      <c r="LY668" s="54"/>
      <c r="LZ668" s="54"/>
      <c r="MA668" s="54"/>
      <c r="MB668" s="54"/>
      <c r="MC668" s="54"/>
      <c r="MD668" s="54"/>
      <c r="ME668" s="54"/>
      <c r="MF668" s="54"/>
      <c r="MG668" s="54"/>
      <c r="MH668" s="54"/>
      <c r="MI668" s="54"/>
      <c r="MJ668" s="54"/>
      <c r="MK668" s="54"/>
      <c r="ML668" s="54"/>
      <c r="MM668" s="54"/>
      <c r="MN668" s="54"/>
      <c r="MO668" s="54"/>
      <c r="MP668" s="54"/>
      <c r="MQ668" s="54"/>
      <c r="MR668" s="54"/>
      <c r="MS668" s="54"/>
      <c r="MT668" s="54"/>
      <c r="MU668" s="54"/>
      <c r="MV668" s="54"/>
      <c r="MW668" s="54"/>
      <c r="MX668" s="54"/>
      <c r="MY668" s="54"/>
      <c r="MZ668" s="54"/>
      <c r="NA668" s="54"/>
      <c r="NB668" s="54"/>
      <c r="NC668" s="54"/>
      <c r="ND668" s="54"/>
      <c r="NE668" s="54"/>
      <c r="NF668" s="54"/>
      <c r="NG668" s="54"/>
      <c r="NH668" s="54"/>
      <c r="NI668" s="54"/>
      <c r="NJ668" s="54"/>
      <c r="NK668" s="54"/>
      <c r="NL668" s="54"/>
      <c r="NM668" s="54"/>
      <c r="NN668" s="54"/>
      <c r="NO668" s="54"/>
      <c r="NP668" s="54"/>
      <c r="NQ668" s="54"/>
      <c r="NR668" s="54"/>
      <c r="NS668" s="54"/>
      <c r="NT668" s="54"/>
      <c r="NU668" s="54"/>
      <c r="NV668" s="54"/>
      <c r="NW668" s="54"/>
      <c r="NX668" s="54"/>
      <c r="NY668" s="54"/>
      <c r="NZ668" s="54"/>
      <c r="OA668" s="54"/>
      <c r="OB668" s="54"/>
      <c r="OC668" s="54"/>
      <c r="OD668" s="54"/>
      <c r="OE668" s="54"/>
      <c r="OF668" s="54"/>
      <c r="OG668" s="54"/>
      <c r="OH668" s="54"/>
      <c r="OI668" s="54"/>
      <c r="OJ668" s="54"/>
      <c r="OK668" s="54"/>
      <c r="OL668" s="54"/>
      <c r="OM668" s="54"/>
      <c r="ON668" s="54"/>
      <c r="OO668" s="54"/>
      <c r="OP668" s="54"/>
      <c r="OQ668" s="54"/>
      <c r="OR668" s="54"/>
      <c r="OS668" s="54"/>
      <c r="OT668" s="54"/>
      <c r="OU668" s="54"/>
      <c r="OV668" s="54"/>
      <c r="OW668" s="54"/>
      <c r="OX668" s="54"/>
      <c r="OY668" s="54"/>
      <c r="OZ668" s="54"/>
      <c r="PA668" s="54"/>
      <c r="PB668" s="54"/>
      <c r="PC668" s="54"/>
      <c r="PD668" s="54"/>
      <c r="PE668" s="54"/>
      <c r="PF668" s="54"/>
      <c r="PG668" s="54"/>
      <c r="PH668" s="54"/>
      <c r="PI668" s="54"/>
      <c r="PJ668" s="54"/>
      <c r="PK668" s="54"/>
      <c r="PL668" s="54"/>
      <c r="PM668" s="54"/>
      <c r="PN668" s="54"/>
      <c r="PO668" s="54"/>
      <c r="PP668" s="54"/>
      <c r="PQ668" s="54"/>
      <c r="PR668" s="54"/>
      <c r="PS668" s="54"/>
      <c r="PT668" s="54"/>
      <c r="PU668" s="54"/>
      <c r="PV668" s="54"/>
      <c r="PW668" s="54"/>
      <c r="PX668" s="54"/>
      <c r="PY668" s="54"/>
      <c r="PZ668" s="54"/>
      <c r="QA668" s="54"/>
      <c r="QB668" s="54"/>
      <c r="QC668" s="54"/>
      <c r="QD668" s="54"/>
      <c r="QE668" s="54"/>
      <c r="QF668" s="54"/>
      <c r="QG668" s="54"/>
      <c r="QH668" s="54"/>
      <c r="QI668" s="54"/>
      <c r="QJ668" s="54"/>
      <c r="QK668" s="54"/>
      <c r="QL668" s="54"/>
      <c r="QM668" s="54"/>
      <c r="QN668" s="54"/>
      <c r="QO668" s="54"/>
      <c r="QP668" s="54"/>
      <c r="QQ668" s="54"/>
      <c r="QR668" s="54"/>
      <c r="QS668" s="54"/>
      <c r="QT668" s="54"/>
      <c r="QU668" s="54"/>
      <c r="QV668" s="54"/>
      <c r="QW668" s="54"/>
      <c r="QX668" s="54"/>
      <c r="QY668" s="54"/>
      <c r="QZ668" s="54"/>
      <c r="RA668" s="54"/>
      <c r="RB668" s="54"/>
      <c r="RC668" s="54"/>
      <c r="RD668" s="54"/>
      <c r="RE668" s="54"/>
      <c r="RF668" s="54"/>
      <c r="RG668" s="54"/>
      <c r="RH668" s="54"/>
      <c r="RI668" s="54"/>
      <c r="RJ668" s="54"/>
      <c r="RK668" s="54"/>
      <c r="RL668" s="54"/>
      <c r="RM668" s="54"/>
      <c r="RN668" s="54"/>
      <c r="RO668" s="54"/>
      <c r="RP668" s="54"/>
      <c r="RQ668" s="54"/>
      <c r="RR668" s="54"/>
      <c r="RS668" s="54"/>
      <c r="RT668" s="54"/>
      <c r="RU668" s="54"/>
      <c r="RV668" s="54"/>
      <c r="RW668" s="54"/>
      <c r="RX668" s="54"/>
      <c r="RY668" s="54"/>
      <c r="RZ668" s="54"/>
      <c r="SA668" s="54"/>
      <c r="SB668" s="54"/>
      <c r="SC668" s="54"/>
      <c r="SD668" s="54"/>
      <c r="SE668" s="54"/>
      <c r="SF668" s="54"/>
      <c r="SG668" s="54"/>
      <c r="SH668" s="54"/>
      <c r="SI668" s="54"/>
      <c r="SJ668" s="54"/>
      <c r="SK668" s="54"/>
      <c r="SL668" s="54"/>
      <c r="SM668" s="54"/>
      <c r="SN668" s="54"/>
      <c r="SO668" s="54"/>
      <c r="SP668" s="54"/>
      <c r="SQ668" s="54"/>
      <c r="SR668" s="54"/>
      <c r="SS668" s="54"/>
      <c r="ST668" s="54"/>
      <c r="SU668" s="54"/>
      <c r="SV668" s="54"/>
      <c r="SW668" s="54"/>
      <c r="SX668" s="54"/>
      <c r="SY668" s="54"/>
      <c r="SZ668" s="54"/>
      <c r="TA668" s="54"/>
      <c r="TB668" s="54"/>
      <c r="TC668" s="54"/>
      <c r="TD668" s="54"/>
      <c r="TE668" s="54"/>
      <c r="TF668" s="54"/>
      <c r="TG668" s="54"/>
      <c r="TH668" s="54"/>
      <c r="TI668" s="54"/>
      <c r="TJ668" s="54"/>
      <c r="TK668" s="54"/>
      <c r="TL668" s="54"/>
      <c r="TM668" s="54"/>
      <c r="TN668" s="54"/>
      <c r="TO668" s="54"/>
      <c r="TP668" s="54"/>
      <c r="TQ668" s="54"/>
      <c r="TR668" s="54"/>
      <c r="TS668" s="54"/>
      <c r="TT668" s="54"/>
      <c r="TU668" s="54"/>
      <c r="TV668" s="54"/>
      <c r="TW668" s="54"/>
      <c r="TX668" s="54"/>
      <c r="TY668" s="54"/>
      <c r="TZ668" s="54"/>
      <c r="UA668" s="54"/>
      <c r="UB668" s="54"/>
      <c r="UC668" s="54"/>
      <c r="UD668" s="54"/>
      <c r="UE668" s="54"/>
      <c r="UF668" s="54"/>
      <c r="UG668" s="54"/>
      <c r="UH668" s="54"/>
      <c r="UI668" s="54"/>
      <c r="UJ668" s="54"/>
      <c r="UK668" s="54"/>
      <c r="UL668" s="54"/>
      <c r="UM668" s="54"/>
      <c r="UN668" s="54"/>
      <c r="UO668" s="54"/>
      <c r="UP668" s="54"/>
      <c r="UQ668" s="54"/>
      <c r="UR668" s="54"/>
      <c r="US668" s="54"/>
      <c r="UT668" s="54"/>
      <c r="UU668" s="54"/>
      <c r="UV668" s="54"/>
      <c r="UW668" s="54"/>
      <c r="UX668" s="54"/>
      <c r="UY668" s="54"/>
      <c r="UZ668" s="54"/>
      <c r="VA668" s="54"/>
      <c r="VB668" s="54"/>
      <c r="VC668" s="54"/>
      <c r="VD668" s="54"/>
      <c r="VE668" s="54"/>
      <c r="VF668" s="54"/>
      <c r="VG668" s="54"/>
      <c r="VH668" s="54"/>
      <c r="VI668" s="54"/>
      <c r="VJ668" s="54"/>
      <c r="VK668" s="54"/>
      <c r="VL668" s="54"/>
      <c r="VM668" s="54"/>
      <c r="VN668" s="54"/>
      <c r="VO668" s="54"/>
      <c r="VP668" s="54"/>
      <c r="VQ668" s="54"/>
      <c r="VR668" s="54"/>
      <c r="VS668" s="54"/>
      <c r="VT668" s="54"/>
      <c r="VU668" s="54"/>
      <c r="VV668" s="54"/>
      <c r="VW668" s="54"/>
      <c r="VX668" s="54"/>
      <c r="VY668" s="54"/>
      <c r="VZ668" s="54"/>
      <c r="WA668" s="54"/>
      <c r="WB668" s="54"/>
      <c r="WC668" s="54"/>
      <c r="WD668" s="54"/>
      <c r="WE668" s="54"/>
      <c r="WF668" s="54"/>
      <c r="WG668" s="54"/>
      <c r="WH668" s="54"/>
      <c r="WI668" s="54"/>
      <c r="WJ668" s="54"/>
      <c r="WK668" s="54"/>
      <c r="WL668" s="54"/>
      <c r="WM668" s="54"/>
      <c r="WN668" s="54"/>
      <c r="WO668" s="54"/>
      <c r="WP668" s="54"/>
      <c r="WQ668" s="54"/>
      <c r="WR668" s="54"/>
      <c r="WS668" s="54"/>
      <c r="WT668" s="54"/>
      <c r="WU668" s="54"/>
      <c r="WV668" s="54"/>
      <c r="WW668" s="54"/>
      <c r="WX668" s="54"/>
      <c r="WY668" s="54"/>
      <c r="WZ668" s="54"/>
      <c r="XA668" s="54"/>
      <c r="XB668" s="54"/>
      <c r="XC668" s="54"/>
      <c r="XD668" s="54"/>
      <c r="XE668" s="54"/>
      <c r="XF668" s="54"/>
      <c r="XG668" s="54"/>
      <c r="XH668" s="54"/>
      <c r="XI668" s="54"/>
      <c r="XJ668" s="54"/>
      <c r="XK668" s="54"/>
      <c r="XL668" s="54"/>
      <c r="XM668" s="54"/>
      <c r="XN668" s="54"/>
      <c r="XO668" s="54"/>
      <c r="XP668" s="54"/>
      <c r="XQ668" s="54"/>
      <c r="XR668" s="54"/>
      <c r="XS668" s="54"/>
      <c r="XT668" s="54"/>
      <c r="XU668" s="54"/>
      <c r="XV668" s="54"/>
      <c r="XW668" s="54"/>
      <c r="XX668" s="54"/>
      <c r="XY668" s="54"/>
      <c r="XZ668" s="54"/>
      <c r="YA668" s="54"/>
      <c r="YB668" s="54"/>
      <c r="YC668" s="54"/>
      <c r="YD668" s="54"/>
      <c r="YE668" s="54"/>
      <c r="YF668" s="54"/>
      <c r="YG668" s="54"/>
      <c r="YH668" s="54"/>
      <c r="YI668" s="54"/>
      <c r="YJ668" s="54"/>
      <c r="YK668" s="54"/>
      <c r="YL668" s="54"/>
      <c r="YM668" s="54"/>
      <c r="YN668" s="54"/>
      <c r="YO668" s="54"/>
      <c r="YP668" s="54"/>
      <c r="YQ668" s="54"/>
      <c r="YR668" s="54"/>
      <c r="YS668" s="54"/>
      <c r="YT668" s="54"/>
      <c r="YU668" s="54"/>
      <c r="YV668" s="54"/>
      <c r="YW668" s="54"/>
      <c r="YX668" s="54"/>
      <c r="YY668" s="54"/>
      <c r="YZ668" s="54"/>
      <c r="ZA668" s="54"/>
      <c r="ZB668" s="54"/>
      <c r="ZC668" s="54"/>
      <c r="ZD668" s="54"/>
      <c r="ZE668" s="54"/>
      <c r="ZF668" s="54"/>
      <c r="ZG668" s="54"/>
      <c r="ZH668" s="54"/>
      <c r="ZI668" s="54"/>
      <c r="ZJ668" s="54"/>
      <c r="ZK668" s="54"/>
      <c r="ZL668" s="54"/>
      <c r="ZM668" s="54"/>
      <c r="ZN668" s="54"/>
      <c r="ZO668" s="54"/>
      <c r="ZP668" s="54"/>
      <c r="ZQ668" s="54"/>
      <c r="ZR668" s="54"/>
      <c r="ZS668" s="54"/>
      <c r="ZT668" s="54"/>
      <c r="ZU668" s="54"/>
      <c r="ZV668" s="54"/>
      <c r="ZW668" s="54"/>
      <c r="ZX668" s="54"/>
      <c r="ZY668" s="54"/>
      <c r="ZZ668" s="54"/>
    </row>
    <row r="669" spans="1:702" x14ac:dyDescent="0.2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  <c r="CW669" s="54"/>
      <c r="CX669" s="54"/>
      <c r="CY669" s="54"/>
      <c r="CZ669" s="54"/>
      <c r="DA669" s="54"/>
      <c r="DB669" s="54"/>
      <c r="DC669" s="54"/>
      <c r="DD669" s="54"/>
      <c r="DE669" s="54"/>
      <c r="DF669" s="54"/>
      <c r="DG669" s="54"/>
      <c r="DH669" s="54"/>
      <c r="DI669" s="54"/>
      <c r="DJ669" s="54"/>
      <c r="DK669" s="54"/>
      <c r="DL669" s="54"/>
      <c r="DM669" s="54"/>
      <c r="DN669" s="54"/>
      <c r="DO669" s="54"/>
      <c r="DP669" s="54"/>
      <c r="DQ669" s="54"/>
      <c r="DR669" s="54"/>
      <c r="DS669" s="54"/>
      <c r="DT669" s="54"/>
      <c r="DU669" s="54"/>
      <c r="DV669" s="54"/>
      <c r="DW669" s="54"/>
      <c r="DX669" s="54"/>
      <c r="DY669" s="54"/>
      <c r="DZ669" s="54"/>
      <c r="EA669" s="54"/>
      <c r="EB669" s="54"/>
      <c r="EC669" s="54"/>
      <c r="ED669" s="54"/>
      <c r="EE669" s="54"/>
      <c r="EF669" s="54"/>
      <c r="EG669" s="54"/>
      <c r="EH669" s="54"/>
      <c r="EI669" s="54"/>
      <c r="EJ669" s="54"/>
      <c r="EK669" s="54"/>
      <c r="EL669" s="54"/>
      <c r="EM669" s="54"/>
      <c r="EN669" s="54"/>
      <c r="EO669" s="54"/>
      <c r="EP669" s="54"/>
      <c r="EQ669" s="54"/>
      <c r="ER669" s="54"/>
      <c r="ES669" s="54"/>
      <c r="ET669" s="54"/>
      <c r="EU669" s="54"/>
      <c r="EV669" s="54"/>
      <c r="EW669" s="54"/>
      <c r="EX669" s="54"/>
      <c r="EY669" s="54"/>
      <c r="EZ669" s="54"/>
      <c r="FA669" s="54"/>
      <c r="FB669" s="54"/>
      <c r="FC669" s="54"/>
      <c r="FD669" s="54"/>
      <c r="FE669" s="54"/>
      <c r="FF669" s="54"/>
      <c r="FG669" s="54"/>
      <c r="FH669" s="54"/>
      <c r="FI669" s="54"/>
      <c r="FJ669" s="54"/>
      <c r="FK669" s="54"/>
      <c r="FL669" s="54"/>
      <c r="FM669" s="54"/>
      <c r="FN669" s="54"/>
      <c r="FO669" s="54"/>
      <c r="FP669" s="54"/>
      <c r="FQ669" s="54"/>
      <c r="FR669" s="54"/>
      <c r="FS669" s="54"/>
      <c r="FT669" s="54"/>
      <c r="FU669" s="54"/>
      <c r="FV669" s="54"/>
      <c r="FW669" s="54"/>
      <c r="FX669" s="54"/>
      <c r="FY669" s="54"/>
      <c r="FZ669" s="54"/>
      <c r="GA669" s="54"/>
      <c r="GB669" s="54"/>
      <c r="GC669" s="54"/>
      <c r="GD669" s="54"/>
      <c r="GE669" s="54"/>
      <c r="GF669" s="54"/>
      <c r="GG669" s="54"/>
      <c r="GH669" s="54"/>
      <c r="GI669" s="54"/>
      <c r="GJ669" s="54"/>
      <c r="GK669" s="54"/>
      <c r="GL669" s="54"/>
      <c r="GM669" s="54"/>
      <c r="GN669" s="54"/>
      <c r="GO669" s="54"/>
      <c r="GP669" s="54"/>
      <c r="GQ669" s="54"/>
      <c r="GR669" s="54"/>
      <c r="GS669" s="54"/>
      <c r="GT669" s="54"/>
      <c r="GU669" s="54"/>
      <c r="GV669" s="54"/>
      <c r="GW669" s="54"/>
      <c r="GX669" s="54"/>
      <c r="GY669" s="54"/>
      <c r="GZ669" s="54"/>
      <c r="HA669" s="54"/>
      <c r="HB669" s="54"/>
      <c r="HC669" s="54"/>
      <c r="HD669" s="54"/>
      <c r="HE669" s="54"/>
      <c r="HF669" s="54"/>
      <c r="HG669" s="54"/>
      <c r="HH669" s="54"/>
      <c r="HI669" s="54"/>
      <c r="HJ669" s="54"/>
      <c r="HK669" s="54"/>
      <c r="HL669" s="54"/>
      <c r="HM669" s="54"/>
      <c r="HN669" s="54"/>
      <c r="HO669" s="54"/>
      <c r="HP669" s="54"/>
      <c r="HQ669" s="54"/>
      <c r="HR669" s="54"/>
      <c r="HS669" s="54"/>
      <c r="HT669" s="54"/>
      <c r="HU669" s="54"/>
      <c r="HV669" s="54"/>
      <c r="HW669" s="54"/>
      <c r="HX669" s="54"/>
      <c r="HY669" s="54"/>
      <c r="HZ669" s="54"/>
      <c r="IA669" s="54"/>
      <c r="IB669" s="54"/>
      <c r="IC669" s="54"/>
      <c r="ID669" s="54"/>
      <c r="IE669" s="54"/>
      <c r="IF669" s="54"/>
      <c r="IG669" s="54"/>
      <c r="IH669" s="54"/>
      <c r="II669" s="54"/>
      <c r="IJ669" s="54"/>
      <c r="IK669" s="54"/>
      <c r="IL669" s="54"/>
      <c r="IM669" s="54"/>
      <c r="IN669" s="54"/>
      <c r="IO669" s="54"/>
      <c r="IP669" s="54"/>
      <c r="IQ669" s="54"/>
      <c r="IR669" s="54"/>
      <c r="IS669" s="54"/>
      <c r="IT669" s="54"/>
      <c r="IU669" s="54"/>
      <c r="IV669" s="54"/>
      <c r="IW669" s="54"/>
      <c r="IX669" s="54"/>
      <c r="IY669" s="54"/>
      <c r="IZ669" s="54"/>
      <c r="JA669" s="54"/>
      <c r="JB669" s="54"/>
      <c r="JC669" s="54"/>
      <c r="JD669" s="54"/>
      <c r="JE669" s="54"/>
      <c r="JF669" s="54"/>
      <c r="JG669" s="54"/>
      <c r="JH669" s="54"/>
      <c r="JI669" s="54"/>
      <c r="JJ669" s="54"/>
      <c r="JK669" s="54"/>
      <c r="JL669" s="54"/>
      <c r="JM669" s="54"/>
      <c r="JN669" s="54"/>
      <c r="JO669" s="54"/>
      <c r="JP669" s="54"/>
      <c r="JQ669" s="54"/>
      <c r="JR669" s="54"/>
      <c r="JS669" s="54"/>
      <c r="JT669" s="54"/>
      <c r="JU669" s="54"/>
      <c r="JV669" s="54"/>
      <c r="JW669" s="54"/>
      <c r="JX669" s="54"/>
      <c r="JY669" s="54"/>
      <c r="JZ669" s="54"/>
      <c r="KA669" s="54"/>
      <c r="KB669" s="54"/>
      <c r="KC669" s="54"/>
      <c r="KD669" s="54"/>
      <c r="KE669" s="54"/>
      <c r="KF669" s="54"/>
      <c r="KG669" s="54"/>
      <c r="KH669" s="54"/>
      <c r="KI669" s="54"/>
      <c r="KJ669" s="54"/>
      <c r="KK669" s="54"/>
      <c r="KL669" s="54"/>
      <c r="KM669" s="54"/>
      <c r="KN669" s="54"/>
      <c r="KO669" s="54"/>
      <c r="KP669" s="54"/>
      <c r="KQ669" s="54"/>
      <c r="KR669" s="54"/>
      <c r="KS669" s="54"/>
      <c r="KT669" s="54"/>
      <c r="KU669" s="54"/>
      <c r="KV669" s="54"/>
      <c r="KW669" s="54"/>
      <c r="KX669" s="54"/>
      <c r="KY669" s="54"/>
      <c r="KZ669" s="54"/>
      <c r="LA669" s="54"/>
      <c r="LB669" s="54"/>
      <c r="LC669" s="54"/>
      <c r="LD669" s="54"/>
      <c r="LE669" s="54"/>
      <c r="LF669" s="54"/>
      <c r="LG669" s="54"/>
      <c r="LH669" s="54"/>
      <c r="LI669" s="54"/>
      <c r="LJ669" s="54"/>
      <c r="LK669" s="54"/>
      <c r="LL669" s="54"/>
      <c r="LM669" s="54"/>
      <c r="LN669" s="54"/>
      <c r="LO669" s="54"/>
      <c r="LP669" s="54"/>
      <c r="LQ669" s="54"/>
      <c r="LR669" s="54"/>
      <c r="LS669" s="54"/>
      <c r="LT669" s="54"/>
      <c r="LU669" s="54"/>
      <c r="LV669" s="54"/>
      <c r="LW669" s="54"/>
      <c r="LX669" s="54"/>
      <c r="LY669" s="54"/>
      <c r="LZ669" s="54"/>
      <c r="MA669" s="54"/>
      <c r="MB669" s="54"/>
      <c r="MC669" s="54"/>
      <c r="MD669" s="54"/>
      <c r="ME669" s="54"/>
      <c r="MF669" s="54"/>
      <c r="MG669" s="54"/>
      <c r="MH669" s="54"/>
      <c r="MI669" s="54"/>
      <c r="MJ669" s="54"/>
      <c r="MK669" s="54"/>
      <c r="ML669" s="54"/>
      <c r="MM669" s="54"/>
      <c r="MN669" s="54"/>
      <c r="MO669" s="54"/>
      <c r="MP669" s="54"/>
      <c r="MQ669" s="54"/>
      <c r="MR669" s="54"/>
      <c r="MS669" s="54"/>
      <c r="MT669" s="54"/>
      <c r="MU669" s="54"/>
      <c r="MV669" s="54"/>
      <c r="MW669" s="54"/>
      <c r="MX669" s="54"/>
      <c r="MY669" s="54"/>
      <c r="MZ669" s="54"/>
      <c r="NA669" s="54"/>
      <c r="NB669" s="54"/>
      <c r="NC669" s="54"/>
      <c r="ND669" s="54"/>
      <c r="NE669" s="54"/>
      <c r="NF669" s="54"/>
      <c r="NG669" s="54"/>
      <c r="NH669" s="54"/>
      <c r="NI669" s="54"/>
      <c r="NJ669" s="54"/>
      <c r="NK669" s="54"/>
      <c r="NL669" s="54"/>
      <c r="NM669" s="54"/>
      <c r="NN669" s="54"/>
      <c r="NO669" s="54"/>
      <c r="NP669" s="54"/>
      <c r="NQ669" s="54"/>
      <c r="NR669" s="54"/>
      <c r="NS669" s="54"/>
      <c r="NT669" s="54"/>
      <c r="NU669" s="54"/>
      <c r="NV669" s="54"/>
      <c r="NW669" s="54"/>
      <c r="NX669" s="54"/>
      <c r="NY669" s="54"/>
      <c r="NZ669" s="54"/>
      <c r="OA669" s="54"/>
      <c r="OB669" s="54"/>
      <c r="OC669" s="54"/>
      <c r="OD669" s="54"/>
      <c r="OE669" s="54"/>
      <c r="OF669" s="54"/>
      <c r="OG669" s="54"/>
      <c r="OH669" s="54"/>
      <c r="OI669" s="54"/>
      <c r="OJ669" s="54"/>
      <c r="OK669" s="54"/>
      <c r="OL669" s="54"/>
      <c r="OM669" s="54"/>
      <c r="ON669" s="54"/>
      <c r="OO669" s="54"/>
      <c r="OP669" s="54"/>
      <c r="OQ669" s="54"/>
      <c r="OR669" s="54"/>
      <c r="OS669" s="54"/>
      <c r="OT669" s="54"/>
      <c r="OU669" s="54"/>
      <c r="OV669" s="54"/>
      <c r="OW669" s="54"/>
      <c r="OX669" s="54"/>
      <c r="OY669" s="54"/>
      <c r="OZ669" s="54"/>
      <c r="PA669" s="54"/>
      <c r="PB669" s="54"/>
      <c r="PC669" s="54"/>
      <c r="PD669" s="54"/>
      <c r="PE669" s="54"/>
      <c r="PF669" s="54"/>
      <c r="PG669" s="54"/>
      <c r="PH669" s="54"/>
      <c r="PI669" s="54"/>
      <c r="PJ669" s="54"/>
      <c r="PK669" s="54"/>
      <c r="PL669" s="54"/>
      <c r="PM669" s="54"/>
      <c r="PN669" s="54"/>
      <c r="PO669" s="54"/>
      <c r="PP669" s="54"/>
      <c r="PQ669" s="54"/>
      <c r="PR669" s="54"/>
      <c r="PS669" s="54"/>
      <c r="PT669" s="54"/>
      <c r="PU669" s="54"/>
      <c r="PV669" s="54"/>
      <c r="PW669" s="54"/>
      <c r="PX669" s="54"/>
      <c r="PY669" s="54"/>
      <c r="PZ669" s="54"/>
      <c r="QA669" s="54"/>
      <c r="QB669" s="54"/>
      <c r="QC669" s="54"/>
      <c r="QD669" s="54"/>
      <c r="QE669" s="54"/>
      <c r="QF669" s="54"/>
      <c r="QG669" s="54"/>
      <c r="QH669" s="54"/>
      <c r="QI669" s="54"/>
      <c r="QJ669" s="54"/>
      <c r="QK669" s="54"/>
      <c r="QL669" s="54"/>
      <c r="QM669" s="54"/>
      <c r="QN669" s="54"/>
      <c r="QO669" s="54"/>
      <c r="QP669" s="54"/>
      <c r="QQ669" s="54"/>
      <c r="QR669" s="54"/>
      <c r="QS669" s="54"/>
      <c r="QT669" s="54"/>
      <c r="QU669" s="54"/>
      <c r="QV669" s="54"/>
      <c r="QW669" s="54"/>
      <c r="QX669" s="54"/>
      <c r="QY669" s="54"/>
      <c r="QZ669" s="54"/>
      <c r="RA669" s="54"/>
      <c r="RB669" s="54"/>
      <c r="RC669" s="54"/>
      <c r="RD669" s="54"/>
      <c r="RE669" s="54"/>
      <c r="RF669" s="54"/>
      <c r="RG669" s="54"/>
      <c r="RH669" s="54"/>
      <c r="RI669" s="54"/>
      <c r="RJ669" s="54"/>
      <c r="RK669" s="54"/>
      <c r="RL669" s="54"/>
      <c r="RM669" s="54"/>
      <c r="RN669" s="54"/>
      <c r="RO669" s="54"/>
      <c r="RP669" s="54"/>
      <c r="RQ669" s="54"/>
      <c r="RR669" s="54"/>
      <c r="RS669" s="54"/>
      <c r="RT669" s="54"/>
      <c r="RU669" s="54"/>
      <c r="RV669" s="54"/>
      <c r="RW669" s="54"/>
      <c r="RX669" s="54"/>
      <c r="RY669" s="54"/>
      <c r="RZ669" s="54"/>
      <c r="SA669" s="54"/>
      <c r="SB669" s="54"/>
      <c r="SC669" s="54"/>
      <c r="SD669" s="54"/>
      <c r="SE669" s="54"/>
      <c r="SF669" s="54"/>
      <c r="SG669" s="54"/>
      <c r="SH669" s="54"/>
      <c r="SI669" s="54"/>
      <c r="SJ669" s="54"/>
      <c r="SK669" s="54"/>
      <c r="SL669" s="54"/>
      <c r="SM669" s="54"/>
      <c r="SN669" s="54"/>
      <c r="SO669" s="54"/>
      <c r="SP669" s="54"/>
      <c r="SQ669" s="54"/>
      <c r="SR669" s="54"/>
      <c r="SS669" s="54"/>
      <c r="ST669" s="54"/>
      <c r="SU669" s="54"/>
      <c r="SV669" s="54"/>
      <c r="SW669" s="54"/>
      <c r="SX669" s="54"/>
      <c r="SY669" s="54"/>
      <c r="SZ669" s="54"/>
      <c r="TA669" s="54"/>
      <c r="TB669" s="54"/>
      <c r="TC669" s="54"/>
      <c r="TD669" s="54"/>
      <c r="TE669" s="54"/>
      <c r="TF669" s="54"/>
      <c r="TG669" s="54"/>
      <c r="TH669" s="54"/>
      <c r="TI669" s="54"/>
      <c r="TJ669" s="54"/>
      <c r="TK669" s="54"/>
      <c r="TL669" s="54"/>
      <c r="TM669" s="54"/>
      <c r="TN669" s="54"/>
      <c r="TO669" s="54"/>
      <c r="TP669" s="54"/>
      <c r="TQ669" s="54"/>
      <c r="TR669" s="54"/>
      <c r="TS669" s="54"/>
      <c r="TT669" s="54"/>
      <c r="TU669" s="54"/>
      <c r="TV669" s="54"/>
      <c r="TW669" s="54"/>
      <c r="TX669" s="54"/>
      <c r="TY669" s="54"/>
      <c r="TZ669" s="54"/>
      <c r="UA669" s="54"/>
      <c r="UB669" s="54"/>
      <c r="UC669" s="54"/>
      <c r="UD669" s="54"/>
      <c r="UE669" s="54"/>
      <c r="UF669" s="54"/>
      <c r="UG669" s="54"/>
      <c r="UH669" s="54"/>
      <c r="UI669" s="54"/>
      <c r="UJ669" s="54"/>
      <c r="UK669" s="54"/>
      <c r="UL669" s="54"/>
      <c r="UM669" s="54"/>
      <c r="UN669" s="54"/>
      <c r="UO669" s="54"/>
      <c r="UP669" s="54"/>
      <c r="UQ669" s="54"/>
      <c r="UR669" s="54"/>
      <c r="US669" s="54"/>
      <c r="UT669" s="54"/>
      <c r="UU669" s="54"/>
      <c r="UV669" s="54"/>
      <c r="UW669" s="54"/>
      <c r="UX669" s="54"/>
      <c r="UY669" s="54"/>
      <c r="UZ669" s="54"/>
      <c r="VA669" s="54"/>
      <c r="VB669" s="54"/>
      <c r="VC669" s="54"/>
      <c r="VD669" s="54"/>
      <c r="VE669" s="54"/>
      <c r="VF669" s="54"/>
      <c r="VG669" s="54"/>
      <c r="VH669" s="54"/>
      <c r="VI669" s="54"/>
      <c r="VJ669" s="54"/>
      <c r="VK669" s="54"/>
      <c r="VL669" s="54"/>
      <c r="VM669" s="54"/>
      <c r="VN669" s="54"/>
      <c r="VO669" s="54"/>
      <c r="VP669" s="54"/>
      <c r="VQ669" s="54"/>
      <c r="VR669" s="54"/>
      <c r="VS669" s="54"/>
      <c r="VT669" s="54"/>
      <c r="VU669" s="54"/>
      <c r="VV669" s="54"/>
      <c r="VW669" s="54"/>
      <c r="VX669" s="54"/>
      <c r="VY669" s="54"/>
      <c r="VZ669" s="54"/>
      <c r="WA669" s="54"/>
      <c r="WB669" s="54"/>
      <c r="WC669" s="54"/>
      <c r="WD669" s="54"/>
      <c r="WE669" s="54"/>
      <c r="WF669" s="54"/>
      <c r="WG669" s="54"/>
      <c r="WH669" s="54"/>
      <c r="WI669" s="54"/>
      <c r="WJ669" s="54"/>
      <c r="WK669" s="54"/>
      <c r="WL669" s="54"/>
      <c r="WM669" s="54"/>
      <c r="WN669" s="54"/>
      <c r="WO669" s="54"/>
      <c r="WP669" s="54"/>
      <c r="WQ669" s="54"/>
      <c r="WR669" s="54"/>
      <c r="WS669" s="54"/>
      <c r="WT669" s="54"/>
      <c r="WU669" s="54"/>
      <c r="WV669" s="54"/>
      <c r="WW669" s="54"/>
      <c r="WX669" s="54"/>
      <c r="WY669" s="54"/>
      <c r="WZ669" s="54"/>
      <c r="XA669" s="54"/>
      <c r="XB669" s="54"/>
      <c r="XC669" s="54"/>
      <c r="XD669" s="54"/>
      <c r="XE669" s="54"/>
      <c r="XF669" s="54"/>
      <c r="XG669" s="54"/>
      <c r="XH669" s="54"/>
      <c r="XI669" s="54"/>
      <c r="XJ669" s="54"/>
      <c r="XK669" s="54"/>
      <c r="XL669" s="54"/>
      <c r="XM669" s="54"/>
      <c r="XN669" s="54"/>
      <c r="XO669" s="54"/>
      <c r="XP669" s="54"/>
      <c r="XQ669" s="54"/>
      <c r="XR669" s="54"/>
      <c r="XS669" s="54"/>
      <c r="XT669" s="54"/>
      <c r="XU669" s="54"/>
      <c r="XV669" s="54"/>
      <c r="XW669" s="54"/>
      <c r="XX669" s="54"/>
      <c r="XY669" s="54"/>
      <c r="XZ669" s="54"/>
      <c r="YA669" s="54"/>
      <c r="YB669" s="54"/>
      <c r="YC669" s="54"/>
      <c r="YD669" s="54"/>
      <c r="YE669" s="54"/>
      <c r="YF669" s="54"/>
      <c r="YG669" s="54"/>
      <c r="YH669" s="54"/>
      <c r="YI669" s="54"/>
      <c r="YJ669" s="54"/>
      <c r="YK669" s="54"/>
      <c r="YL669" s="54"/>
      <c r="YM669" s="54"/>
      <c r="YN669" s="54"/>
      <c r="YO669" s="54"/>
      <c r="YP669" s="54"/>
      <c r="YQ669" s="54"/>
      <c r="YR669" s="54"/>
      <c r="YS669" s="54"/>
      <c r="YT669" s="54"/>
      <c r="YU669" s="54"/>
      <c r="YV669" s="54"/>
      <c r="YW669" s="54"/>
      <c r="YX669" s="54"/>
      <c r="YY669" s="54"/>
      <c r="YZ669" s="54"/>
      <c r="ZA669" s="54"/>
      <c r="ZB669" s="54"/>
      <c r="ZC669" s="54"/>
      <c r="ZD669" s="54"/>
      <c r="ZE669" s="54"/>
      <c r="ZF669" s="54"/>
      <c r="ZG669" s="54"/>
      <c r="ZH669" s="54"/>
      <c r="ZI669" s="54"/>
      <c r="ZJ669" s="54"/>
      <c r="ZK669" s="54"/>
      <c r="ZL669" s="54"/>
      <c r="ZM669" s="54"/>
      <c r="ZN669" s="54"/>
      <c r="ZO669" s="54"/>
      <c r="ZP669" s="54"/>
      <c r="ZQ669" s="54"/>
      <c r="ZR669" s="54"/>
      <c r="ZS669" s="54"/>
      <c r="ZT669" s="54"/>
      <c r="ZU669" s="54"/>
      <c r="ZV669" s="54"/>
      <c r="ZW669" s="54"/>
      <c r="ZX669" s="54"/>
      <c r="ZY669" s="54"/>
      <c r="ZZ669" s="54"/>
    </row>
    <row r="670" spans="1:702" x14ac:dyDescent="0.2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  <c r="CW670" s="54"/>
      <c r="CX670" s="54"/>
      <c r="CY670" s="54"/>
      <c r="CZ670" s="54"/>
      <c r="DA670" s="54"/>
      <c r="DB670" s="54"/>
      <c r="DC670" s="54"/>
      <c r="DD670" s="54"/>
      <c r="DE670" s="54"/>
      <c r="DF670" s="54"/>
      <c r="DG670" s="54"/>
      <c r="DH670" s="54"/>
      <c r="DI670" s="54"/>
      <c r="DJ670" s="54"/>
      <c r="DK670" s="54"/>
      <c r="DL670" s="54"/>
      <c r="DM670" s="54"/>
      <c r="DN670" s="54"/>
      <c r="DO670" s="54"/>
      <c r="DP670" s="54"/>
      <c r="DQ670" s="54"/>
      <c r="DR670" s="54"/>
      <c r="DS670" s="54"/>
      <c r="DT670" s="54"/>
      <c r="DU670" s="54"/>
      <c r="DV670" s="54"/>
      <c r="DW670" s="54"/>
      <c r="DX670" s="54"/>
      <c r="DY670" s="54"/>
      <c r="DZ670" s="54"/>
      <c r="EA670" s="54"/>
      <c r="EB670" s="54"/>
      <c r="EC670" s="54"/>
      <c r="ED670" s="54"/>
      <c r="EE670" s="54"/>
      <c r="EF670" s="54"/>
      <c r="EG670" s="54"/>
      <c r="EH670" s="54"/>
      <c r="EI670" s="54"/>
      <c r="EJ670" s="54"/>
      <c r="EK670" s="54"/>
      <c r="EL670" s="54"/>
      <c r="EM670" s="54"/>
      <c r="EN670" s="54"/>
      <c r="EO670" s="54"/>
      <c r="EP670" s="54"/>
      <c r="EQ670" s="54"/>
      <c r="ER670" s="54"/>
      <c r="ES670" s="54"/>
      <c r="ET670" s="54"/>
      <c r="EU670" s="54"/>
      <c r="EV670" s="54"/>
      <c r="EW670" s="54"/>
      <c r="EX670" s="54"/>
      <c r="EY670" s="54"/>
      <c r="EZ670" s="54"/>
      <c r="FA670" s="54"/>
      <c r="FB670" s="54"/>
      <c r="FC670" s="54"/>
      <c r="FD670" s="54"/>
      <c r="FE670" s="54"/>
      <c r="FF670" s="54"/>
      <c r="FG670" s="54"/>
      <c r="FH670" s="54"/>
      <c r="FI670" s="54"/>
      <c r="FJ670" s="54"/>
      <c r="FK670" s="54"/>
      <c r="FL670" s="54"/>
      <c r="FM670" s="54"/>
      <c r="FN670" s="54"/>
      <c r="FO670" s="54"/>
      <c r="FP670" s="54"/>
      <c r="FQ670" s="54"/>
      <c r="FR670" s="54"/>
      <c r="FS670" s="54"/>
      <c r="FT670" s="54"/>
      <c r="FU670" s="54"/>
      <c r="FV670" s="54"/>
      <c r="FW670" s="54"/>
      <c r="FX670" s="54"/>
      <c r="FY670" s="54"/>
      <c r="FZ670" s="54"/>
      <c r="GA670" s="54"/>
      <c r="GB670" s="54"/>
      <c r="GC670" s="54"/>
      <c r="GD670" s="54"/>
      <c r="GE670" s="54"/>
      <c r="GF670" s="54"/>
      <c r="GG670" s="54"/>
      <c r="GH670" s="54"/>
      <c r="GI670" s="54"/>
      <c r="GJ670" s="54"/>
      <c r="GK670" s="54"/>
      <c r="GL670" s="54"/>
      <c r="GM670" s="54"/>
      <c r="GN670" s="54"/>
      <c r="GO670" s="54"/>
      <c r="GP670" s="54"/>
      <c r="GQ670" s="54"/>
      <c r="GR670" s="54"/>
      <c r="GS670" s="54"/>
      <c r="GT670" s="54"/>
      <c r="GU670" s="54"/>
      <c r="GV670" s="54"/>
      <c r="GW670" s="54"/>
      <c r="GX670" s="54"/>
      <c r="GY670" s="54"/>
      <c r="GZ670" s="54"/>
      <c r="HA670" s="54"/>
      <c r="HB670" s="54"/>
      <c r="HC670" s="54"/>
      <c r="HD670" s="54"/>
      <c r="HE670" s="54"/>
      <c r="HF670" s="54"/>
      <c r="HG670" s="54"/>
      <c r="HH670" s="54"/>
      <c r="HI670" s="54"/>
      <c r="HJ670" s="54"/>
      <c r="HK670" s="54"/>
      <c r="HL670" s="54"/>
      <c r="HM670" s="54"/>
      <c r="HN670" s="54"/>
      <c r="HO670" s="54"/>
      <c r="HP670" s="54"/>
      <c r="HQ670" s="54"/>
      <c r="HR670" s="54"/>
      <c r="HS670" s="54"/>
      <c r="HT670" s="54"/>
      <c r="HU670" s="54"/>
      <c r="HV670" s="54"/>
      <c r="HW670" s="54"/>
      <c r="HX670" s="54"/>
      <c r="HY670" s="54"/>
      <c r="HZ670" s="54"/>
      <c r="IA670" s="54"/>
      <c r="IB670" s="54"/>
      <c r="IC670" s="54"/>
      <c r="ID670" s="54"/>
      <c r="IE670" s="54"/>
      <c r="IF670" s="54"/>
      <c r="IG670" s="54"/>
      <c r="IH670" s="54"/>
      <c r="II670" s="54"/>
      <c r="IJ670" s="54"/>
      <c r="IK670" s="54"/>
      <c r="IL670" s="54"/>
      <c r="IM670" s="54"/>
      <c r="IN670" s="54"/>
      <c r="IO670" s="54"/>
      <c r="IP670" s="54"/>
      <c r="IQ670" s="54"/>
      <c r="IR670" s="54"/>
      <c r="IS670" s="54"/>
      <c r="IT670" s="54"/>
      <c r="IU670" s="54"/>
      <c r="IV670" s="54"/>
      <c r="IW670" s="54"/>
      <c r="IX670" s="54"/>
      <c r="IY670" s="54"/>
      <c r="IZ670" s="54"/>
      <c r="JA670" s="54"/>
      <c r="JB670" s="54"/>
      <c r="JC670" s="54"/>
      <c r="JD670" s="54"/>
      <c r="JE670" s="54"/>
      <c r="JF670" s="54"/>
      <c r="JG670" s="54"/>
      <c r="JH670" s="54"/>
      <c r="JI670" s="54"/>
      <c r="JJ670" s="54"/>
      <c r="JK670" s="54"/>
      <c r="JL670" s="54"/>
      <c r="JM670" s="54"/>
      <c r="JN670" s="54"/>
      <c r="JO670" s="54"/>
      <c r="JP670" s="54"/>
      <c r="JQ670" s="54"/>
      <c r="JR670" s="54"/>
      <c r="JS670" s="54"/>
      <c r="JT670" s="54"/>
      <c r="JU670" s="54"/>
      <c r="JV670" s="54"/>
      <c r="JW670" s="54"/>
      <c r="JX670" s="54"/>
      <c r="JY670" s="54"/>
      <c r="JZ670" s="54"/>
      <c r="KA670" s="54"/>
      <c r="KB670" s="54"/>
      <c r="KC670" s="54"/>
      <c r="KD670" s="54"/>
      <c r="KE670" s="54"/>
      <c r="KF670" s="54"/>
      <c r="KG670" s="54"/>
      <c r="KH670" s="54"/>
      <c r="KI670" s="54"/>
      <c r="KJ670" s="54"/>
      <c r="KK670" s="54"/>
      <c r="KL670" s="54"/>
      <c r="KM670" s="54"/>
      <c r="KN670" s="54"/>
      <c r="KO670" s="54"/>
      <c r="KP670" s="54"/>
      <c r="KQ670" s="54"/>
      <c r="KR670" s="54"/>
      <c r="KS670" s="54"/>
      <c r="KT670" s="54"/>
      <c r="KU670" s="54"/>
      <c r="KV670" s="54"/>
      <c r="KW670" s="54"/>
      <c r="KX670" s="54"/>
      <c r="KY670" s="54"/>
      <c r="KZ670" s="54"/>
      <c r="LA670" s="54"/>
      <c r="LB670" s="54"/>
      <c r="LC670" s="54"/>
      <c r="LD670" s="54"/>
      <c r="LE670" s="54"/>
      <c r="LF670" s="54"/>
      <c r="LG670" s="54"/>
      <c r="LH670" s="54"/>
      <c r="LI670" s="54"/>
      <c r="LJ670" s="54"/>
      <c r="LK670" s="54"/>
      <c r="LL670" s="54"/>
      <c r="LM670" s="54"/>
      <c r="LN670" s="54"/>
      <c r="LO670" s="54"/>
      <c r="LP670" s="54"/>
      <c r="LQ670" s="54"/>
      <c r="LR670" s="54"/>
      <c r="LS670" s="54"/>
      <c r="LT670" s="54"/>
      <c r="LU670" s="54"/>
      <c r="LV670" s="54"/>
      <c r="LW670" s="54"/>
      <c r="LX670" s="54"/>
      <c r="LY670" s="54"/>
      <c r="LZ670" s="54"/>
      <c r="MA670" s="54"/>
      <c r="MB670" s="54"/>
      <c r="MC670" s="54"/>
      <c r="MD670" s="54"/>
      <c r="ME670" s="54"/>
      <c r="MF670" s="54"/>
      <c r="MG670" s="54"/>
      <c r="MH670" s="54"/>
      <c r="MI670" s="54"/>
      <c r="MJ670" s="54"/>
      <c r="MK670" s="54"/>
      <c r="ML670" s="54"/>
      <c r="MM670" s="54"/>
      <c r="MN670" s="54"/>
      <c r="MO670" s="54"/>
      <c r="MP670" s="54"/>
      <c r="MQ670" s="54"/>
      <c r="MR670" s="54"/>
      <c r="MS670" s="54"/>
      <c r="MT670" s="54"/>
      <c r="MU670" s="54"/>
      <c r="MV670" s="54"/>
      <c r="MW670" s="54"/>
      <c r="MX670" s="54"/>
      <c r="MY670" s="54"/>
      <c r="MZ670" s="54"/>
      <c r="NA670" s="54"/>
      <c r="NB670" s="54"/>
      <c r="NC670" s="54"/>
      <c r="ND670" s="54"/>
      <c r="NE670" s="54"/>
      <c r="NF670" s="54"/>
      <c r="NG670" s="54"/>
      <c r="NH670" s="54"/>
      <c r="NI670" s="54"/>
      <c r="NJ670" s="54"/>
      <c r="NK670" s="54"/>
      <c r="NL670" s="54"/>
      <c r="NM670" s="54"/>
      <c r="NN670" s="54"/>
      <c r="NO670" s="54"/>
      <c r="NP670" s="54"/>
      <c r="NQ670" s="54"/>
      <c r="NR670" s="54"/>
      <c r="NS670" s="54"/>
      <c r="NT670" s="54"/>
      <c r="NU670" s="54"/>
      <c r="NV670" s="54"/>
      <c r="NW670" s="54"/>
      <c r="NX670" s="54"/>
      <c r="NY670" s="54"/>
      <c r="NZ670" s="54"/>
      <c r="OA670" s="54"/>
      <c r="OB670" s="54"/>
      <c r="OC670" s="54"/>
      <c r="OD670" s="54"/>
      <c r="OE670" s="54"/>
      <c r="OF670" s="54"/>
      <c r="OG670" s="54"/>
      <c r="OH670" s="54"/>
      <c r="OI670" s="54"/>
      <c r="OJ670" s="54"/>
      <c r="OK670" s="54"/>
      <c r="OL670" s="54"/>
      <c r="OM670" s="54"/>
      <c r="ON670" s="54"/>
      <c r="OO670" s="54"/>
      <c r="OP670" s="54"/>
      <c r="OQ670" s="54"/>
      <c r="OR670" s="54"/>
      <c r="OS670" s="54"/>
      <c r="OT670" s="54"/>
      <c r="OU670" s="54"/>
      <c r="OV670" s="54"/>
      <c r="OW670" s="54"/>
      <c r="OX670" s="54"/>
      <c r="OY670" s="54"/>
      <c r="OZ670" s="54"/>
      <c r="PA670" s="54"/>
      <c r="PB670" s="54"/>
      <c r="PC670" s="54"/>
      <c r="PD670" s="54"/>
      <c r="PE670" s="54"/>
      <c r="PF670" s="54"/>
      <c r="PG670" s="54"/>
      <c r="PH670" s="54"/>
      <c r="PI670" s="54"/>
      <c r="PJ670" s="54"/>
      <c r="PK670" s="54"/>
      <c r="PL670" s="54"/>
      <c r="PM670" s="54"/>
      <c r="PN670" s="54"/>
      <c r="PO670" s="54"/>
      <c r="PP670" s="54"/>
      <c r="PQ670" s="54"/>
      <c r="PR670" s="54"/>
      <c r="PS670" s="54"/>
      <c r="PT670" s="54"/>
      <c r="PU670" s="54"/>
      <c r="PV670" s="54"/>
      <c r="PW670" s="54"/>
      <c r="PX670" s="54"/>
      <c r="PY670" s="54"/>
      <c r="PZ670" s="54"/>
      <c r="QA670" s="54"/>
      <c r="QB670" s="54"/>
      <c r="QC670" s="54"/>
      <c r="QD670" s="54"/>
      <c r="QE670" s="54"/>
      <c r="QF670" s="54"/>
      <c r="QG670" s="54"/>
      <c r="QH670" s="54"/>
      <c r="QI670" s="54"/>
      <c r="QJ670" s="54"/>
      <c r="QK670" s="54"/>
      <c r="QL670" s="54"/>
      <c r="QM670" s="54"/>
      <c r="QN670" s="54"/>
      <c r="QO670" s="54"/>
      <c r="QP670" s="54"/>
      <c r="QQ670" s="54"/>
      <c r="QR670" s="54"/>
      <c r="QS670" s="54"/>
      <c r="QT670" s="54"/>
      <c r="QU670" s="54"/>
      <c r="QV670" s="54"/>
      <c r="QW670" s="54"/>
      <c r="QX670" s="54"/>
      <c r="QY670" s="54"/>
      <c r="QZ670" s="54"/>
      <c r="RA670" s="54"/>
      <c r="RB670" s="54"/>
      <c r="RC670" s="54"/>
      <c r="RD670" s="54"/>
      <c r="RE670" s="54"/>
      <c r="RF670" s="54"/>
      <c r="RG670" s="54"/>
      <c r="RH670" s="54"/>
      <c r="RI670" s="54"/>
      <c r="RJ670" s="54"/>
      <c r="RK670" s="54"/>
      <c r="RL670" s="54"/>
      <c r="RM670" s="54"/>
      <c r="RN670" s="54"/>
      <c r="RO670" s="54"/>
      <c r="RP670" s="54"/>
      <c r="RQ670" s="54"/>
      <c r="RR670" s="54"/>
      <c r="RS670" s="54"/>
      <c r="RT670" s="54"/>
      <c r="RU670" s="54"/>
      <c r="RV670" s="54"/>
      <c r="RW670" s="54"/>
      <c r="RX670" s="54"/>
      <c r="RY670" s="54"/>
      <c r="RZ670" s="54"/>
      <c r="SA670" s="54"/>
      <c r="SB670" s="54"/>
      <c r="SC670" s="54"/>
      <c r="SD670" s="54"/>
      <c r="SE670" s="54"/>
      <c r="SF670" s="54"/>
      <c r="SG670" s="54"/>
      <c r="SH670" s="54"/>
      <c r="SI670" s="54"/>
      <c r="SJ670" s="54"/>
      <c r="SK670" s="54"/>
      <c r="SL670" s="54"/>
      <c r="SM670" s="54"/>
      <c r="SN670" s="54"/>
      <c r="SO670" s="54"/>
      <c r="SP670" s="54"/>
      <c r="SQ670" s="54"/>
      <c r="SR670" s="54"/>
      <c r="SS670" s="54"/>
      <c r="ST670" s="54"/>
      <c r="SU670" s="54"/>
      <c r="SV670" s="54"/>
      <c r="SW670" s="54"/>
      <c r="SX670" s="54"/>
      <c r="SY670" s="54"/>
      <c r="SZ670" s="54"/>
      <c r="TA670" s="54"/>
      <c r="TB670" s="54"/>
      <c r="TC670" s="54"/>
      <c r="TD670" s="54"/>
      <c r="TE670" s="54"/>
      <c r="TF670" s="54"/>
      <c r="TG670" s="54"/>
      <c r="TH670" s="54"/>
      <c r="TI670" s="54"/>
      <c r="TJ670" s="54"/>
      <c r="TK670" s="54"/>
      <c r="TL670" s="54"/>
      <c r="TM670" s="54"/>
      <c r="TN670" s="54"/>
      <c r="TO670" s="54"/>
      <c r="TP670" s="54"/>
      <c r="TQ670" s="54"/>
      <c r="TR670" s="54"/>
      <c r="TS670" s="54"/>
      <c r="TT670" s="54"/>
      <c r="TU670" s="54"/>
      <c r="TV670" s="54"/>
      <c r="TW670" s="54"/>
      <c r="TX670" s="54"/>
      <c r="TY670" s="54"/>
      <c r="TZ670" s="54"/>
      <c r="UA670" s="54"/>
      <c r="UB670" s="54"/>
      <c r="UC670" s="54"/>
      <c r="UD670" s="54"/>
      <c r="UE670" s="54"/>
      <c r="UF670" s="54"/>
      <c r="UG670" s="54"/>
      <c r="UH670" s="54"/>
      <c r="UI670" s="54"/>
      <c r="UJ670" s="54"/>
      <c r="UK670" s="54"/>
      <c r="UL670" s="54"/>
      <c r="UM670" s="54"/>
      <c r="UN670" s="54"/>
      <c r="UO670" s="54"/>
      <c r="UP670" s="54"/>
      <c r="UQ670" s="54"/>
      <c r="UR670" s="54"/>
      <c r="US670" s="54"/>
      <c r="UT670" s="54"/>
      <c r="UU670" s="54"/>
      <c r="UV670" s="54"/>
      <c r="UW670" s="54"/>
      <c r="UX670" s="54"/>
      <c r="UY670" s="54"/>
      <c r="UZ670" s="54"/>
      <c r="VA670" s="54"/>
      <c r="VB670" s="54"/>
      <c r="VC670" s="54"/>
      <c r="VD670" s="54"/>
      <c r="VE670" s="54"/>
      <c r="VF670" s="54"/>
      <c r="VG670" s="54"/>
      <c r="VH670" s="54"/>
      <c r="VI670" s="54"/>
      <c r="VJ670" s="54"/>
      <c r="VK670" s="54"/>
      <c r="VL670" s="54"/>
      <c r="VM670" s="54"/>
      <c r="VN670" s="54"/>
      <c r="VO670" s="54"/>
      <c r="VP670" s="54"/>
      <c r="VQ670" s="54"/>
      <c r="VR670" s="54"/>
      <c r="VS670" s="54"/>
      <c r="VT670" s="54"/>
      <c r="VU670" s="54"/>
      <c r="VV670" s="54"/>
      <c r="VW670" s="54"/>
      <c r="VX670" s="54"/>
      <c r="VY670" s="54"/>
      <c r="VZ670" s="54"/>
      <c r="WA670" s="54"/>
      <c r="WB670" s="54"/>
      <c r="WC670" s="54"/>
      <c r="WD670" s="54"/>
      <c r="WE670" s="54"/>
      <c r="WF670" s="54"/>
      <c r="WG670" s="54"/>
      <c r="WH670" s="54"/>
      <c r="WI670" s="54"/>
      <c r="WJ670" s="54"/>
      <c r="WK670" s="54"/>
      <c r="WL670" s="54"/>
      <c r="WM670" s="54"/>
      <c r="WN670" s="54"/>
      <c r="WO670" s="54"/>
      <c r="WP670" s="54"/>
      <c r="WQ670" s="54"/>
      <c r="WR670" s="54"/>
      <c r="WS670" s="54"/>
      <c r="WT670" s="54"/>
      <c r="WU670" s="54"/>
      <c r="WV670" s="54"/>
      <c r="WW670" s="54"/>
      <c r="WX670" s="54"/>
      <c r="WY670" s="54"/>
      <c r="WZ670" s="54"/>
      <c r="XA670" s="54"/>
      <c r="XB670" s="54"/>
      <c r="XC670" s="54"/>
      <c r="XD670" s="54"/>
      <c r="XE670" s="54"/>
      <c r="XF670" s="54"/>
      <c r="XG670" s="54"/>
      <c r="XH670" s="54"/>
      <c r="XI670" s="54"/>
      <c r="XJ670" s="54"/>
      <c r="XK670" s="54"/>
      <c r="XL670" s="54"/>
      <c r="XM670" s="54"/>
      <c r="XN670" s="54"/>
      <c r="XO670" s="54"/>
      <c r="XP670" s="54"/>
      <c r="XQ670" s="54"/>
      <c r="XR670" s="54"/>
      <c r="XS670" s="54"/>
      <c r="XT670" s="54"/>
      <c r="XU670" s="54"/>
      <c r="XV670" s="54"/>
      <c r="XW670" s="54"/>
      <c r="XX670" s="54"/>
      <c r="XY670" s="54"/>
      <c r="XZ670" s="54"/>
      <c r="YA670" s="54"/>
      <c r="YB670" s="54"/>
      <c r="YC670" s="54"/>
      <c r="YD670" s="54"/>
      <c r="YE670" s="54"/>
      <c r="YF670" s="54"/>
      <c r="YG670" s="54"/>
      <c r="YH670" s="54"/>
      <c r="YI670" s="54"/>
      <c r="YJ670" s="54"/>
      <c r="YK670" s="54"/>
      <c r="YL670" s="54"/>
      <c r="YM670" s="54"/>
      <c r="YN670" s="54"/>
      <c r="YO670" s="54"/>
      <c r="YP670" s="54"/>
      <c r="YQ670" s="54"/>
      <c r="YR670" s="54"/>
      <c r="YS670" s="54"/>
      <c r="YT670" s="54"/>
      <c r="YU670" s="54"/>
      <c r="YV670" s="54"/>
      <c r="YW670" s="54"/>
      <c r="YX670" s="54"/>
      <c r="YY670" s="54"/>
      <c r="YZ670" s="54"/>
      <c r="ZA670" s="54"/>
      <c r="ZB670" s="54"/>
      <c r="ZC670" s="54"/>
      <c r="ZD670" s="54"/>
      <c r="ZE670" s="54"/>
      <c r="ZF670" s="54"/>
      <c r="ZG670" s="54"/>
      <c r="ZH670" s="54"/>
      <c r="ZI670" s="54"/>
      <c r="ZJ670" s="54"/>
      <c r="ZK670" s="54"/>
      <c r="ZL670" s="54"/>
      <c r="ZM670" s="54"/>
      <c r="ZN670" s="54"/>
      <c r="ZO670" s="54"/>
      <c r="ZP670" s="54"/>
      <c r="ZQ670" s="54"/>
      <c r="ZR670" s="54"/>
      <c r="ZS670" s="54"/>
      <c r="ZT670" s="54"/>
      <c r="ZU670" s="54"/>
      <c r="ZV670" s="54"/>
      <c r="ZW670" s="54"/>
      <c r="ZX670" s="54"/>
      <c r="ZY670" s="54"/>
      <c r="ZZ670" s="54"/>
    </row>
    <row r="671" spans="1:702" x14ac:dyDescent="0.2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  <c r="CW671" s="54"/>
      <c r="CX671" s="54"/>
      <c r="CY671" s="54"/>
      <c r="CZ671" s="54"/>
      <c r="DA671" s="54"/>
      <c r="DB671" s="54"/>
      <c r="DC671" s="54"/>
      <c r="DD671" s="54"/>
      <c r="DE671" s="54"/>
      <c r="DF671" s="54"/>
      <c r="DG671" s="54"/>
      <c r="DH671" s="54"/>
      <c r="DI671" s="54"/>
      <c r="DJ671" s="54"/>
      <c r="DK671" s="54"/>
      <c r="DL671" s="54"/>
      <c r="DM671" s="54"/>
      <c r="DN671" s="54"/>
      <c r="DO671" s="54"/>
      <c r="DP671" s="54"/>
      <c r="DQ671" s="54"/>
      <c r="DR671" s="54"/>
      <c r="DS671" s="54"/>
      <c r="DT671" s="54"/>
      <c r="DU671" s="54"/>
      <c r="DV671" s="54"/>
      <c r="DW671" s="54"/>
      <c r="DX671" s="54"/>
      <c r="DY671" s="54"/>
      <c r="DZ671" s="54"/>
      <c r="EA671" s="54"/>
      <c r="EB671" s="54"/>
      <c r="EC671" s="54"/>
      <c r="ED671" s="54"/>
      <c r="EE671" s="54"/>
      <c r="EF671" s="54"/>
      <c r="EG671" s="54"/>
      <c r="EH671" s="54"/>
      <c r="EI671" s="54"/>
      <c r="EJ671" s="54"/>
      <c r="EK671" s="54"/>
      <c r="EL671" s="54"/>
      <c r="EM671" s="54"/>
      <c r="EN671" s="54"/>
      <c r="EO671" s="54"/>
      <c r="EP671" s="54"/>
      <c r="EQ671" s="54"/>
      <c r="ER671" s="54"/>
      <c r="ES671" s="54"/>
      <c r="ET671" s="54"/>
      <c r="EU671" s="54"/>
      <c r="EV671" s="54"/>
      <c r="EW671" s="54"/>
      <c r="EX671" s="54"/>
      <c r="EY671" s="54"/>
      <c r="EZ671" s="54"/>
      <c r="FA671" s="54"/>
      <c r="FB671" s="54"/>
      <c r="FC671" s="54"/>
      <c r="FD671" s="54"/>
      <c r="FE671" s="54"/>
      <c r="FF671" s="54"/>
      <c r="FG671" s="54"/>
      <c r="FH671" s="54"/>
      <c r="FI671" s="54"/>
      <c r="FJ671" s="54"/>
      <c r="FK671" s="54"/>
      <c r="FL671" s="54"/>
      <c r="FM671" s="54"/>
      <c r="FN671" s="54"/>
      <c r="FO671" s="54"/>
      <c r="FP671" s="54"/>
      <c r="FQ671" s="54"/>
      <c r="FR671" s="54"/>
      <c r="FS671" s="54"/>
      <c r="FT671" s="54"/>
      <c r="FU671" s="54"/>
      <c r="FV671" s="54"/>
      <c r="FW671" s="54"/>
      <c r="FX671" s="54"/>
      <c r="FY671" s="54"/>
      <c r="FZ671" s="54"/>
      <c r="GA671" s="54"/>
      <c r="GB671" s="54"/>
      <c r="GC671" s="54"/>
      <c r="GD671" s="54"/>
      <c r="GE671" s="54"/>
      <c r="GF671" s="54"/>
      <c r="GG671" s="54"/>
      <c r="GH671" s="54"/>
      <c r="GI671" s="54"/>
      <c r="GJ671" s="54"/>
      <c r="GK671" s="54"/>
      <c r="GL671" s="54"/>
      <c r="GM671" s="54"/>
      <c r="GN671" s="54"/>
      <c r="GO671" s="54"/>
      <c r="GP671" s="54"/>
      <c r="GQ671" s="54"/>
      <c r="GR671" s="54"/>
      <c r="GS671" s="54"/>
      <c r="GT671" s="54"/>
      <c r="GU671" s="54"/>
      <c r="GV671" s="54"/>
      <c r="GW671" s="54"/>
      <c r="GX671" s="54"/>
      <c r="GY671" s="54"/>
      <c r="GZ671" s="54"/>
      <c r="HA671" s="54"/>
      <c r="HB671" s="54"/>
      <c r="HC671" s="54"/>
      <c r="HD671" s="54"/>
      <c r="HE671" s="54"/>
      <c r="HF671" s="54"/>
      <c r="HG671" s="54"/>
      <c r="HH671" s="54"/>
      <c r="HI671" s="54"/>
      <c r="HJ671" s="54"/>
      <c r="HK671" s="54"/>
      <c r="HL671" s="54"/>
      <c r="HM671" s="54"/>
      <c r="HN671" s="54"/>
      <c r="HO671" s="54"/>
      <c r="HP671" s="54"/>
      <c r="HQ671" s="54"/>
      <c r="HR671" s="54"/>
      <c r="HS671" s="54"/>
      <c r="HT671" s="54"/>
      <c r="HU671" s="54"/>
      <c r="HV671" s="54"/>
      <c r="HW671" s="54"/>
      <c r="HX671" s="54"/>
      <c r="HY671" s="54"/>
      <c r="HZ671" s="54"/>
      <c r="IA671" s="54"/>
      <c r="IB671" s="54"/>
      <c r="IC671" s="54"/>
      <c r="ID671" s="54"/>
      <c r="IE671" s="54"/>
      <c r="IF671" s="54"/>
      <c r="IG671" s="54"/>
      <c r="IH671" s="54"/>
      <c r="II671" s="54"/>
      <c r="IJ671" s="54"/>
      <c r="IK671" s="54"/>
      <c r="IL671" s="54"/>
      <c r="IM671" s="54"/>
      <c r="IN671" s="54"/>
      <c r="IO671" s="54"/>
      <c r="IP671" s="54"/>
      <c r="IQ671" s="54"/>
      <c r="IR671" s="54"/>
      <c r="IS671" s="54"/>
      <c r="IT671" s="54"/>
      <c r="IU671" s="54"/>
      <c r="IV671" s="54"/>
      <c r="IW671" s="54"/>
      <c r="IX671" s="54"/>
      <c r="IY671" s="54"/>
      <c r="IZ671" s="54"/>
      <c r="JA671" s="54"/>
      <c r="JB671" s="54"/>
      <c r="JC671" s="54"/>
      <c r="JD671" s="54"/>
      <c r="JE671" s="54"/>
      <c r="JF671" s="54"/>
      <c r="JG671" s="54"/>
      <c r="JH671" s="54"/>
      <c r="JI671" s="54"/>
      <c r="JJ671" s="54"/>
      <c r="JK671" s="54"/>
      <c r="JL671" s="54"/>
      <c r="JM671" s="54"/>
      <c r="JN671" s="54"/>
      <c r="JO671" s="54"/>
      <c r="JP671" s="54"/>
      <c r="JQ671" s="54"/>
      <c r="JR671" s="54"/>
      <c r="JS671" s="54"/>
      <c r="JT671" s="54"/>
      <c r="JU671" s="54"/>
      <c r="JV671" s="54"/>
      <c r="JW671" s="54"/>
      <c r="JX671" s="54"/>
      <c r="JY671" s="54"/>
      <c r="JZ671" s="54"/>
      <c r="KA671" s="54"/>
      <c r="KB671" s="54"/>
      <c r="KC671" s="54"/>
      <c r="KD671" s="54"/>
      <c r="KE671" s="54"/>
      <c r="KF671" s="54"/>
      <c r="KG671" s="54"/>
      <c r="KH671" s="54"/>
      <c r="KI671" s="54"/>
      <c r="KJ671" s="54"/>
      <c r="KK671" s="54"/>
      <c r="KL671" s="54"/>
      <c r="KM671" s="54"/>
      <c r="KN671" s="54"/>
      <c r="KO671" s="54"/>
      <c r="KP671" s="54"/>
      <c r="KQ671" s="54"/>
      <c r="KR671" s="54"/>
      <c r="KS671" s="54"/>
      <c r="KT671" s="54"/>
      <c r="KU671" s="54"/>
      <c r="KV671" s="54"/>
      <c r="KW671" s="54"/>
      <c r="KX671" s="54"/>
      <c r="KY671" s="54"/>
      <c r="KZ671" s="54"/>
      <c r="LA671" s="54"/>
      <c r="LB671" s="54"/>
      <c r="LC671" s="54"/>
      <c r="LD671" s="54"/>
      <c r="LE671" s="54"/>
      <c r="LF671" s="54"/>
      <c r="LG671" s="54"/>
      <c r="LH671" s="54"/>
      <c r="LI671" s="54"/>
      <c r="LJ671" s="54"/>
      <c r="LK671" s="54"/>
      <c r="LL671" s="54"/>
      <c r="LM671" s="54"/>
      <c r="LN671" s="54"/>
      <c r="LO671" s="54"/>
      <c r="LP671" s="54"/>
      <c r="LQ671" s="54"/>
      <c r="LR671" s="54"/>
      <c r="LS671" s="54"/>
      <c r="LT671" s="54"/>
      <c r="LU671" s="54"/>
      <c r="LV671" s="54"/>
      <c r="LW671" s="54"/>
      <c r="LX671" s="54"/>
      <c r="LY671" s="54"/>
      <c r="LZ671" s="54"/>
      <c r="MA671" s="54"/>
      <c r="MB671" s="54"/>
      <c r="MC671" s="54"/>
      <c r="MD671" s="54"/>
      <c r="ME671" s="54"/>
      <c r="MF671" s="54"/>
      <c r="MG671" s="54"/>
      <c r="MH671" s="54"/>
      <c r="MI671" s="54"/>
      <c r="MJ671" s="54"/>
      <c r="MK671" s="54"/>
      <c r="ML671" s="54"/>
      <c r="MM671" s="54"/>
      <c r="MN671" s="54"/>
      <c r="MO671" s="54"/>
      <c r="MP671" s="54"/>
      <c r="MQ671" s="54"/>
      <c r="MR671" s="54"/>
      <c r="MS671" s="54"/>
      <c r="MT671" s="54"/>
      <c r="MU671" s="54"/>
      <c r="MV671" s="54"/>
      <c r="MW671" s="54"/>
      <c r="MX671" s="54"/>
      <c r="MY671" s="54"/>
      <c r="MZ671" s="54"/>
      <c r="NA671" s="54"/>
      <c r="NB671" s="54"/>
      <c r="NC671" s="54"/>
      <c r="ND671" s="54"/>
      <c r="NE671" s="54"/>
      <c r="NF671" s="54"/>
      <c r="NG671" s="54"/>
      <c r="NH671" s="54"/>
      <c r="NI671" s="54"/>
      <c r="NJ671" s="54"/>
      <c r="NK671" s="54"/>
      <c r="NL671" s="54"/>
      <c r="NM671" s="54"/>
      <c r="NN671" s="54"/>
      <c r="NO671" s="54"/>
      <c r="NP671" s="54"/>
      <c r="NQ671" s="54"/>
      <c r="NR671" s="54"/>
      <c r="NS671" s="54"/>
      <c r="NT671" s="54"/>
      <c r="NU671" s="54"/>
      <c r="NV671" s="54"/>
      <c r="NW671" s="54"/>
      <c r="NX671" s="54"/>
      <c r="NY671" s="54"/>
      <c r="NZ671" s="54"/>
      <c r="OA671" s="54"/>
      <c r="OB671" s="54"/>
      <c r="OC671" s="54"/>
      <c r="OD671" s="54"/>
      <c r="OE671" s="54"/>
      <c r="OF671" s="54"/>
      <c r="OG671" s="54"/>
      <c r="OH671" s="54"/>
      <c r="OI671" s="54"/>
      <c r="OJ671" s="54"/>
      <c r="OK671" s="54"/>
      <c r="OL671" s="54"/>
      <c r="OM671" s="54"/>
      <c r="ON671" s="54"/>
      <c r="OO671" s="54"/>
      <c r="OP671" s="54"/>
      <c r="OQ671" s="54"/>
      <c r="OR671" s="54"/>
      <c r="OS671" s="54"/>
      <c r="OT671" s="54"/>
      <c r="OU671" s="54"/>
      <c r="OV671" s="54"/>
      <c r="OW671" s="54"/>
      <c r="OX671" s="54"/>
      <c r="OY671" s="54"/>
      <c r="OZ671" s="54"/>
      <c r="PA671" s="54"/>
      <c r="PB671" s="54"/>
      <c r="PC671" s="54"/>
      <c r="PD671" s="54"/>
      <c r="PE671" s="54"/>
      <c r="PF671" s="54"/>
      <c r="PG671" s="54"/>
      <c r="PH671" s="54"/>
      <c r="PI671" s="54"/>
      <c r="PJ671" s="54"/>
      <c r="PK671" s="54"/>
      <c r="PL671" s="54"/>
      <c r="PM671" s="54"/>
      <c r="PN671" s="54"/>
      <c r="PO671" s="54"/>
      <c r="PP671" s="54"/>
      <c r="PQ671" s="54"/>
      <c r="PR671" s="54"/>
      <c r="PS671" s="54"/>
      <c r="PT671" s="54"/>
      <c r="PU671" s="54"/>
      <c r="PV671" s="54"/>
      <c r="PW671" s="54"/>
      <c r="PX671" s="54"/>
      <c r="PY671" s="54"/>
      <c r="PZ671" s="54"/>
      <c r="QA671" s="54"/>
      <c r="QB671" s="54"/>
      <c r="QC671" s="54"/>
      <c r="QD671" s="54"/>
      <c r="QE671" s="54"/>
      <c r="QF671" s="54"/>
      <c r="QG671" s="54"/>
      <c r="QH671" s="54"/>
      <c r="QI671" s="54"/>
      <c r="QJ671" s="54"/>
      <c r="QK671" s="54"/>
      <c r="QL671" s="54"/>
      <c r="QM671" s="54"/>
      <c r="QN671" s="54"/>
      <c r="QO671" s="54"/>
      <c r="QP671" s="54"/>
      <c r="QQ671" s="54"/>
      <c r="QR671" s="54"/>
      <c r="QS671" s="54"/>
      <c r="QT671" s="54"/>
      <c r="QU671" s="54"/>
      <c r="QV671" s="54"/>
      <c r="QW671" s="54"/>
      <c r="QX671" s="54"/>
      <c r="QY671" s="54"/>
      <c r="QZ671" s="54"/>
      <c r="RA671" s="54"/>
      <c r="RB671" s="54"/>
      <c r="RC671" s="54"/>
      <c r="RD671" s="54"/>
      <c r="RE671" s="54"/>
      <c r="RF671" s="54"/>
      <c r="RG671" s="54"/>
      <c r="RH671" s="54"/>
      <c r="RI671" s="54"/>
      <c r="RJ671" s="54"/>
      <c r="RK671" s="54"/>
      <c r="RL671" s="54"/>
      <c r="RM671" s="54"/>
      <c r="RN671" s="54"/>
      <c r="RO671" s="54"/>
      <c r="RP671" s="54"/>
      <c r="RQ671" s="54"/>
      <c r="RR671" s="54"/>
      <c r="RS671" s="54"/>
      <c r="RT671" s="54"/>
      <c r="RU671" s="54"/>
      <c r="RV671" s="54"/>
      <c r="RW671" s="54"/>
      <c r="RX671" s="54"/>
      <c r="RY671" s="54"/>
      <c r="RZ671" s="54"/>
      <c r="SA671" s="54"/>
      <c r="SB671" s="54"/>
      <c r="SC671" s="54"/>
      <c r="SD671" s="54"/>
      <c r="SE671" s="54"/>
      <c r="SF671" s="54"/>
      <c r="SG671" s="54"/>
      <c r="SH671" s="54"/>
      <c r="SI671" s="54"/>
      <c r="SJ671" s="54"/>
      <c r="SK671" s="54"/>
      <c r="SL671" s="54"/>
      <c r="SM671" s="54"/>
      <c r="SN671" s="54"/>
      <c r="SO671" s="54"/>
      <c r="SP671" s="54"/>
      <c r="SQ671" s="54"/>
      <c r="SR671" s="54"/>
      <c r="SS671" s="54"/>
      <c r="ST671" s="54"/>
      <c r="SU671" s="54"/>
      <c r="SV671" s="54"/>
      <c r="SW671" s="54"/>
      <c r="SX671" s="54"/>
      <c r="SY671" s="54"/>
      <c r="SZ671" s="54"/>
      <c r="TA671" s="54"/>
      <c r="TB671" s="54"/>
      <c r="TC671" s="54"/>
      <c r="TD671" s="54"/>
      <c r="TE671" s="54"/>
      <c r="TF671" s="54"/>
      <c r="TG671" s="54"/>
      <c r="TH671" s="54"/>
      <c r="TI671" s="54"/>
      <c r="TJ671" s="54"/>
      <c r="TK671" s="54"/>
      <c r="TL671" s="54"/>
      <c r="TM671" s="54"/>
      <c r="TN671" s="54"/>
      <c r="TO671" s="54"/>
      <c r="TP671" s="54"/>
      <c r="TQ671" s="54"/>
      <c r="TR671" s="54"/>
      <c r="TS671" s="54"/>
      <c r="TT671" s="54"/>
      <c r="TU671" s="54"/>
      <c r="TV671" s="54"/>
      <c r="TW671" s="54"/>
      <c r="TX671" s="54"/>
      <c r="TY671" s="54"/>
      <c r="TZ671" s="54"/>
      <c r="UA671" s="54"/>
      <c r="UB671" s="54"/>
      <c r="UC671" s="54"/>
      <c r="UD671" s="54"/>
      <c r="UE671" s="54"/>
      <c r="UF671" s="54"/>
      <c r="UG671" s="54"/>
      <c r="UH671" s="54"/>
      <c r="UI671" s="54"/>
      <c r="UJ671" s="54"/>
      <c r="UK671" s="54"/>
      <c r="UL671" s="54"/>
      <c r="UM671" s="54"/>
      <c r="UN671" s="54"/>
      <c r="UO671" s="54"/>
      <c r="UP671" s="54"/>
      <c r="UQ671" s="54"/>
      <c r="UR671" s="54"/>
      <c r="US671" s="54"/>
      <c r="UT671" s="54"/>
      <c r="UU671" s="54"/>
      <c r="UV671" s="54"/>
      <c r="UW671" s="54"/>
      <c r="UX671" s="54"/>
      <c r="UY671" s="54"/>
      <c r="UZ671" s="54"/>
      <c r="VA671" s="54"/>
      <c r="VB671" s="54"/>
      <c r="VC671" s="54"/>
      <c r="VD671" s="54"/>
      <c r="VE671" s="54"/>
      <c r="VF671" s="54"/>
      <c r="VG671" s="54"/>
      <c r="VH671" s="54"/>
      <c r="VI671" s="54"/>
      <c r="VJ671" s="54"/>
      <c r="VK671" s="54"/>
      <c r="VL671" s="54"/>
      <c r="VM671" s="54"/>
      <c r="VN671" s="54"/>
      <c r="VO671" s="54"/>
      <c r="VP671" s="54"/>
      <c r="VQ671" s="54"/>
      <c r="VR671" s="54"/>
      <c r="VS671" s="54"/>
      <c r="VT671" s="54"/>
      <c r="VU671" s="54"/>
      <c r="VV671" s="54"/>
      <c r="VW671" s="54"/>
      <c r="VX671" s="54"/>
      <c r="VY671" s="54"/>
      <c r="VZ671" s="54"/>
      <c r="WA671" s="54"/>
      <c r="WB671" s="54"/>
      <c r="WC671" s="54"/>
      <c r="WD671" s="54"/>
      <c r="WE671" s="54"/>
      <c r="WF671" s="54"/>
      <c r="WG671" s="54"/>
      <c r="WH671" s="54"/>
      <c r="WI671" s="54"/>
      <c r="WJ671" s="54"/>
      <c r="WK671" s="54"/>
      <c r="WL671" s="54"/>
      <c r="WM671" s="54"/>
      <c r="WN671" s="54"/>
      <c r="WO671" s="54"/>
      <c r="WP671" s="54"/>
      <c r="WQ671" s="54"/>
      <c r="WR671" s="54"/>
      <c r="WS671" s="54"/>
      <c r="WT671" s="54"/>
      <c r="WU671" s="54"/>
      <c r="WV671" s="54"/>
      <c r="WW671" s="54"/>
      <c r="WX671" s="54"/>
      <c r="WY671" s="54"/>
      <c r="WZ671" s="54"/>
      <c r="XA671" s="54"/>
      <c r="XB671" s="54"/>
      <c r="XC671" s="54"/>
      <c r="XD671" s="54"/>
      <c r="XE671" s="54"/>
      <c r="XF671" s="54"/>
      <c r="XG671" s="54"/>
      <c r="XH671" s="54"/>
      <c r="XI671" s="54"/>
      <c r="XJ671" s="54"/>
      <c r="XK671" s="54"/>
      <c r="XL671" s="54"/>
      <c r="XM671" s="54"/>
      <c r="XN671" s="54"/>
      <c r="XO671" s="54"/>
      <c r="XP671" s="54"/>
      <c r="XQ671" s="54"/>
      <c r="XR671" s="54"/>
      <c r="XS671" s="54"/>
      <c r="XT671" s="54"/>
      <c r="XU671" s="54"/>
      <c r="XV671" s="54"/>
      <c r="XW671" s="54"/>
      <c r="XX671" s="54"/>
      <c r="XY671" s="54"/>
      <c r="XZ671" s="54"/>
      <c r="YA671" s="54"/>
      <c r="YB671" s="54"/>
      <c r="YC671" s="54"/>
      <c r="YD671" s="54"/>
      <c r="YE671" s="54"/>
      <c r="YF671" s="54"/>
      <c r="YG671" s="54"/>
      <c r="YH671" s="54"/>
      <c r="YI671" s="54"/>
      <c r="YJ671" s="54"/>
      <c r="YK671" s="54"/>
      <c r="YL671" s="54"/>
      <c r="YM671" s="54"/>
      <c r="YN671" s="54"/>
      <c r="YO671" s="54"/>
      <c r="YP671" s="54"/>
      <c r="YQ671" s="54"/>
      <c r="YR671" s="54"/>
      <c r="YS671" s="54"/>
      <c r="YT671" s="54"/>
      <c r="YU671" s="54"/>
      <c r="YV671" s="54"/>
      <c r="YW671" s="54"/>
      <c r="YX671" s="54"/>
      <c r="YY671" s="54"/>
      <c r="YZ671" s="54"/>
      <c r="ZA671" s="54"/>
      <c r="ZB671" s="54"/>
      <c r="ZC671" s="54"/>
      <c r="ZD671" s="54"/>
      <c r="ZE671" s="54"/>
      <c r="ZF671" s="54"/>
      <c r="ZG671" s="54"/>
      <c r="ZH671" s="54"/>
      <c r="ZI671" s="54"/>
      <c r="ZJ671" s="54"/>
      <c r="ZK671" s="54"/>
      <c r="ZL671" s="54"/>
      <c r="ZM671" s="54"/>
      <c r="ZN671" s="54"/>
      <c r="ZO671" s="54"/>
      <c r="ZP671" s="54"/>
      <c r="ZQ671" s="54"/>
      <c r="ZR671" s="54"/>
      <c r="ZS671" s="54"/>
      <c r="ZT671" s="54"/>
      <c r="ZU671" s="54"/>
      <c r="ZV671" s="54"/>
      <c r="ZW671" s="54"/>
      <c r="ZX671" s="54"/>
      <c r="ZY671" s="54"/>
      <c r="ZZ671" s="54"/>
    </row>
    <row r="672" spans="1:702" x14ac:dyDescent="0.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  <c r="CW672" s="54"/>
      <c r="CX672" s="54"/>
      <c r="CY672" s="54"/>
      <c r="CZ672" s="54"/>
      <c r="DA672" s="54"/>
      <c r="DB672" s="54"/>
      <c r="DC672" s="54"/>
      <c r="DD672" s="54"/>
      <c r="DE672" s="54"/>
      <c r="DF672" s="54"/>
      <c r="DG672" s="54"/>
      <c r="DH672" s="54"/>
      <c r="DI672" s="54"/>
      <c r="DJ672" s="54"/>
      <c r="DK672" s="54"/>
      <c r="DL672" s="54"/>
      <c r="DM672" s="54"/>
      <c r="DN672" s="54"/>
      <c r="DO672" s="54"/>
      <c r="DP672" s="54"/>
      <c r="DQ672" s="54"/>
      <c r="DR672" s="54"/>
      <c r="DS672" s="54"/>
      <c r="DT672" s="54"/>
      <c r="DU672" s="54"/>
      <c r="DV672" s="54"/>
      <c r="DW672" s="54"/>
      <c r="DX672" s="54"/>
      <c r="DY672" s="54"/>
      <c r="DZ672" s="54"/>
      <c r="EA672" s="54"/>
      <c r="EB672" s="54"/>
      <c r="EC672" s="54"/>
      <c r="ED672" s="54"/>
      <c r="EE672" s="54"/>
      <c r="EF672" s="54"/>
      <c r="EG672" s="54"/>
      <c r="EH672" s="54"/>
      <c r="EI672" s="54"/>
      <c r="EJ672" s="54"/>
      <c r="EK672" s="54"/>
      <c r="EL672" s="54"/>
      <c r="EM672" s="54"/>
      <c r="EN672" s="54"/>
      <c r="EO672" s="54"/>
      <c r="EP672" s="54"/>
      <c r="EQ672" s="54"/>
      <c r="ER672" s="54"/>
      <c r="ES672" s="54"/>
      <c r="ET672" s="54"/>
      <c r="EU672" s="54"/>
      <c r="EV672" s="54"/>
      <c r="EW672" s="54"/>
      <c r="EX672" s="54"/>
      <c r="EY672" s="54"/>
      <c r="EZ672" s="54"/>
      <c r="FA672" s="54"/>
      <c r="FB672" s="54"/>
      <c r="FC672" s="54"/>
      <c r="FD672" s="54"/>
      <c r="FE672" s="54"/>
      <c r="FF672" s="54"/>
      <c r="FG672" s="54"/>
      <c r="FH672" s="54"/>
      <c r="FI672" s="54"/>
      <c r="FJ672" s="54"/>
      <c r="FK672" s="54"/>
      <c r="FL672" s="54"/>
      <c r="FM672" s="54"/>
      <c r="FN672" s="54"/>
      <c r="FO672" s="54"/>
      <c r="FP672" s="54"/>
      <c r="FQ672" s="54"/>
      <c r="FR672" s="54"/>
      <c r="FS672" s="54"/>
      <c r="FT672" s="54"/>
      <c r="FU672" s="54"/>
      <c r="FV672" s="54"/>
      <c r="FW672" s="54"/>
      <c r="FX672" s="54"/>
      <c r="FY672" s="54"/>
      <c r="FZ672" s="54"/>
      <c r="GA672" s="54"/>
      <c r="GB672" s="54"/>
      <c r="GC672" s="54"/>
      <c r="GD672" s="54"/>
      <c r="GE672" s="54"/>
      <c r="GF672" s="54"/>
      <c r="GG672" s="54"/>
      <c r="GH672" s="54"/>
      <c r="GI672" s="54"/>
      <c r="GJ672" s="54"/>
      <c r="GK672" s="54"/>
      <c r="GL672" s="54"/>
      <c r="GM672" s="54"/>
      <c r="GN672" s="54"/>
      <c r="GO672" s="54"/>
      <c r="GP672" s="54"/>
      <c r="GQ672" s="54"/>
      <c r="GR672" s="54"/>
      <c r="GS672" s="54"/>
      <c r="GT672" s="54"/>
      <c r="GU672" s="54"/>
      <c r="GV672" s="54"/>
      <c r="GW672" s="54"/>
      <c r="GX672" s="54"/>
      <c r="GY672" s="54"/>
      <c r="GZ672" s="54"/>
      <c r="HA672" s="54"/>
      <c r="HB672" s="54"/>
      <c r="HC672" s="54"/>
      <c r="HD672" s="54"/>
      <c r="HE672" s="54"/>
      <c r="HF672" s="54"/>
      <c r="HG672" s="54"/>
      <c r="HH672" s="54"/>
      <c r="HI672" s="54"/>
      <c r="HJ672" s="54"/>
      <c r="HK672" s="54"/>
      <c r="HL672" s="54"/>
      <c r="HM672" s="54"/>
      <c r="HN672" s="54"/>
      <c r="HO672" s="54"/>
      <c r="HP672" s="54"/>
      <c r="HQ672" s="54"/>
      <c r="HR672" s="54"/>
      <c r="HS672" s="54"/>
      <c r="HT672" s="54"/>
      <c r="HU672" s="54"/>
      <c r="HV672" s="54"/>
      <c r="HW672" s="54"/>
      <c r="HX672" s="54"/>
      <c r="HY672" s="54"/>
      <c r="HZ672" s="54"/>
      <c r="IA672" s="54"/>
      <c r="IB672" s="54"/>
      <c r="IC672" s="54"/>
      <c r="ID672" s="54"/>
      <c r="IE672" s="54"/>
      <c r="IF672" s="54"/>
      <c r="IG672" s="54"/>
      <c r="IH672" s="54"/>
      <c r="II672" s="54"/>
      <c r="IJ672" s="54"/>
      <c r="IK672" s="54"/>
      <c r="IL672" s="54"/>
      <c r="IM672" s="54"/>
      <c r="IN672" s="54"/>
      <c r="IO672" s="54"/>
      <c r="IP672" s="54"/>
      <c r="IQ672" s="54"/>
      <c r="IR672" s="54"/>
      <c r="IS672" s="54"/>
      <c r="IT672" s="54"/>
      <c r="IU672" s="54"/>
      <c r="IV672" s="54"/>
      <c r="IW672" s="54"/>
      <c r="IX672" s="54"/>
      <c r="IY672" s="54"/>
      <c r="IZ672" s="54"/>
      <c r="JA672" s="54"/>
      <c r="JB672" s="54"/>
      <c r="JC672" s="54"/>
      <c r="JD672" s="54"/>
      <c r="JE672" s="54"/>
      <c r="JF672" s="54"/>
      <c r="JG672" s="54"/>
      <c r="JH672" s="54"/>
      <c r="JI672" s="54"/>
      <c r="JJ672" s="54"/>
      <c r="JK672" s="54"/>
      <c r="JL672" s="54"/>
      <c r="JM672" s="54"/>
      <c r="JN672" s="54"/>
      <c r="JO672" s="54"/>
      <c r="JP672" s="54"/>
      <c r="JQ672" s="54"/>
      <c r="JR672" s="54"/>
      <c r="JS672" s="54"/>
      <c r="JT672" s="54"/>
      <c r="JU672" s="54"/>
      <c r="JV672" s="54"/>
      <c r="JW672" s="54"/>
      <c r="JX672" s="54"/>
      <c r="JY672" s="54"/>
      <c r="JZ672" s="54"/>
      <c r="KA672" s="54"/>
      <c r="KB672" s="54"/>
      <c r="KC672" s="54"/>
      <c r="KD672" s="54"/>
      <c r="KE672" s="54"/>
      <c r="KF672" s="54"/>
      <c r="KG672" s="54"/>
      <c r="KH672" s="54"/>
      <c r="KI672" s="54"/>
      <c r="KJ672" s="54"/>
      <c r="KK672" s="54"/>
      <c r="KL672" s="54"/>
      <c r="KM672" s="54"/>
      <c r="KN672" s="54"/>
      <c r="KO672" s="54"/>
      <c r="KP672" s="54"/>
      <c r="KQ672" s="54"/>
      <c r="KR672" s="54"/>
      <c r="KS672" s="54"/>
      <c r="KT672" s="54"/>
      <c r="KU672" s="54"/>
      <c r="KV672" s="54"/>
      <c r="KW672" s="54"/>
      <c r="KX672" s="54"/>
      <c r="KY672" s="54"/>
      <c r="KZ672" s="54"/>
      <c r="LA672" s="54"/>
      <c r="LB672" s="54"/>
      <c r="LC672" s="54"/>
      <c r="LD672" s="54"/>
      <c r="LE672" s="54"/>
      <c r="LF672" s="54"/>
      <c r="LG672" s="54"/>
      <c r="LH672" s="54"/>
      <c r="LI672" s="54"/>
      <c r="LJ672" s="54"/>
      <c r="LK672" s="54"/>
      <c r="LL672" s="54"/>
      <c r="LM672" s="54"/>
      <c r="LN672" s="54"/>
      <c r="LO672" s="54"/>
      <c r="LP672" s="54"/>
      <c r="LQ672" s="54"/>
      <c r="LR672" s="54"/>
      <c r="LS672" s="54"/>
      <c r="LT672" s="54"/>
      <c r="LU672" s="54"/>
      <c r="LV672" s="54"/>
      <c r="LW672" s="54"/>
      <c r="LX672" s="54"/>
      <c r="LY672" s="54"/>
      <c r="LZ672" s="54"/>
      <c r="MA672" s="54"/>
      <c r="MB672" s="54"/>
      <c r="MC672" s="54"/>
      <c r="MD672" s="54"/>
      <c r="ME672" s="54"/>
      <c r="MF672" s="54"/>
      <c r="MG672" s="54"/>
      <c r="MH672" s="54"/>
      <c r="MI672" s="54"/>
      <c r="MJ672" s="54"/>
      <c r="MK672" s="54"/>
      <c r="ML672" s="54"/>
      <c r="MM672" s="54"/>
      <c r="MN672" s="54"/>
      <c r="MO672" s="54"/>
      <c r="MP672" s="54"/>
      <c r="MQ672" s="54"/>
      <c r="MR672" s="54"/>
      <c r="MS672" s="54"/>
      <c r="MT672" s="54"/>
      <c r="MU672" s="54"/>
      <c r="MV672" s="54"/>
      <c r="MW672" s="54"/>
      <c r="MX672" s="54"/>
      <c r="MY672" s="54"/>
      <c r="MZ672" s="54"/>
      <c r="NA672" s="54"/>
      <c r="NB672" s="54"/>
      <c r="NC672" s="54"/>
      <c r="ND672" s="54"/>
      <c r="NE672" s="54"/>
      <c r="NF672" s="54"/>
      <c r="NG672" s="54"/>
      <c r="NH672" s="54"/>
      <c r="NI672" s="54"/>
      <c r="NJ672" s="54"/>
      <c r="NK672" s="54"/>
      <c r="NL672" s="54"/>
      <c r="NM672" s="54"/>
      <c r="NN672" s="54"/>
      <c r="NO672" s="54"/>
      <c r="NP672" s="54"/>
      <c r="NQ672" s="54"/>
      <c r="NR672" s="54"/>
      <c r="NS672" s="54"/>
      <c r="NT672" s="54"/>
      <c r="NU672" s="54"/>
      <c r="NV672" s="54"/>
      <c r="NW672" s="54"/>
      <c r="NX672" s="54"/>
      <c r="NY672" s="54"/>
      <c r="NZ672" s="54"/>
      <c r="OA672" s="54"/>
      <c r="OB672" s="54"/>
      <c r="OC672" s="54"/>
      <c r="OD672" s="54"/>
      <c r="OE672" s="54"/>
      <c r="OF672" s="54"/>
      <c r="OG672" s="54"/>
      <c r="OH672" s="54"/>
      <c r="OI672" s="54"/>
      <c r="OJ672" s="54"/>
      <c r="OK672" s="54"/>
      <c r="OL672" s="54"/>
      <c r="OM672" s="54"/>
      <c r="ON672" s="54"/>
      <c r="OO672" s="54"/>
      <c r="OP672" s="54"/>
      <c r="OQ672" s="54"/>
      <c r="OR672" s="54"/>
      <c r="OS672" s="54"/>
      <c r="OT672" s="54"/>
      <c r="OU672" s="54"/>
      <c r="OV672" s="54"/>
      <c r="OW672" s="54"/>
      <c r="OX672" s="54"/>
      <c r="OY672" s="54"/>
      <c r="OZ672" s="54"/>
      <c r="PA672" s="54"/>
      <c r="PB672" s="54"/>
      <c r="PC672" s="54"/>
      <c r="PD672" s="54"/>
      <c r="PE672" s="54"/>
      <c r="PF672" s="54"/>
      <c r="PG672" s="54"/>
      <c r="PH672" s="54"/>
      <c r="PI672" s="54"/>
      <c r="PJ672" s="54"/>
      <c r="PK672" s="54"/>
      <c r="PL672" s="54"/>
      <c r="PM672" s="54"/>
      <c r="PN672" s="54"/>
      <c r="PO672" s="54"/>
      <c r="PP672" s="54"/>
      <c r="PQ672" s="54"/>
      <c r="PR672" s="54"/>
      <c r="PS672" s="54"/>
      <c r="PT672" s="54"/>
      <c r="PU672" s="54"/>
      <c r="PV672" s="54"/>
      <c r="PW672" s="54"/>
      <c r="PX672" s="54"/>
      <c r="PY672" s="54"/>
      <c r="PZ672" s="54"/>
      <c r="QA672" s="54"/>
      <c r="QB672" s="54"/>
      <c r="QC672" s="54"/>
      <c r="QD672" s="54"/>
      <c r="QE672" s="54"/>
      <c r="QF672" s="54"/>
      <c r="QG672" s="54"/>
      <c r="QH672" s="54"/>
      <c r="QI672" s="54"/>
      <c r="QJ672" s="54"/>
      <c r="QK672" s="54"/>
      <c r="QL672" s="54"/>
      <c r="QM672" s="54"/>
      <c r="QN672" s="54"/>
      <c r="QO672" s="54"/>
      <c r="QP672" s="54"/>
      <c r="QQ672" s="54"/>
      <c r="QR672" s="54"/>
      <c r="QS672" s="54"/>
      <c r="QT672" s="54"/>
      <c r="QU672" s="54"/>
      <c r="QV672" s="54"/>
      <c r="QW672" s="54"/>
      <c r="QX672" s="54"/>
      <c r="QY672" s="54"/>
      <c r="QZ672" s="54"/>
      <c r="RA672" s="54"/>
      <c r="RB672" s="54"/>
      <c r="RC672" s="54"/>
      <c r="RD672" s="54"/>
      <c r="RE672" s="54"/>
      <c r="RF672" s="54"/>
      <c r="RG672" s="54"/>
      <c r="RH672" s="54"/>
      <c r="RI672" s="54"/>
      <c r="RJ672" s="54"/>
      <c r="RK672" s="54"/>
      <c r="RL672" s="54"/>
      <c r="RM672" s="54"/>
      <c r="RN672" s="54"/>
      <c r="RO672" s="54"/>
      <c r="RP672" s="54"/>
      <c r="RQ672" s="54"/>
      <c r="RR672" s="54"/>
      <c r="RS672" s="54"/>
      <c r="RT672" s="54"/>
      <c r="RU672" s="54"/>
      <c r="RV672" s="54"/>
      <c r="RW672" s="54"/>
      <c r="RX672" s="54"/>
      <c r="RY672" s="54"/>
      <c r="RZ672" s="54"/>
      <c r="SA672" s="54"/>
      <c r="SB672" s="54"/>
      <c r="SC672" s="54"/>
      <c r="SD672" s="54"/>
      <c r="SE672" s="54"/>
      <c r="SF672" s="54"/>
      <c r="SG672" s="54"/>
      <c r="SH672" s="54"/>
      <c r="SI672" s="54"/>
      <c r="SJ672" s="54"/>
      <c r="SK672" s="54"/>
      <c r="SL672" s="54"/>
      <c r="SM672" s="54"/>
      <c r="SN672" s="54"/>
      <c r="SO672" s="54"/>
      <c r="SP672" s="54"/>
      <c r="SQ672" s="54"/>
      <c r="SR672" s="54"/>
      <c r="SS672" s="54"/>
      <c r="ST672" s="54"/>
      <c r="SU672" s="54"/>
      <c r="SV672" s="54"/>
      <c r="SW672" s="54"/>
      <c r="SX672" s="54"/>
      <c r="SY672" s="54"/>
      <c r="SZ672" s="54"/>
      <c r="TA672" s="54"/>
      <c r="TB672" s="54"/>
      <c r="TC672" s="54"/>
      <c r="TD672" s="54"/>
      <c r="TE672" s="54"/>
      <c r="TF672" s="54"/>
      <c r="TG672" s="54"/>
      <c r="TH672" s="54"/>
      <c r="TI672" s="54"/>
      <c r="TJ672" s="54"/>
      <c r="TK672" s="54"/>
      <c r="TL672" s="54"/>
      <c r="TM672" s="54"/>
      <c r="TN672" s="54"/>
      <c r="TO672" s="54"/>
      <c r="TP672" s="54"/>
      <c r="TQ672" s="54"/>
      <c r="TR672" s="54"/>
      <c r="TS672" s="54"/>
      <c r="TT672" s="54"/>
      <c r="TU672" s="54"/>
      <c r="TV672" s="54"/>
      <c r="TW672" s="54"/>
      <c r="TX672" s="54"/>
      <c r="TY672" s="54"/>
      <c r="TZ672" s="54"/>
      <c r="UA672" s="54"/>
      <c r="UB672" s="54"/>
      <c r="UC672" s="54"/>
      <c r="UD672" s="54"/>
      <c r="UE672" s="54"/>
      <c r="UF672" s="54"/>
      <c r="UG672" s="54"/>
      <c r="UH672" s="54"/>
      <c r="UI672" s="54"/>
      <c r="UJ672" s="54"/>
      <c r="UK672" s="54"/>
      <c r="UL672" s="54"/>
      <c r="UM672" s="54"/>
      <c r="UN672" s="54"/>
      <c r="UO672" s="54"/>
      <c r="UP672" s="54"/>
      <c r="UQ672" s="54"/>
      <c r="UR672" s="54"/>
      <c r="US672" s="54"/>
      <c r="UT672" s="54"/>
      <c r="UU672" s="54"/>
      <c r="UV672" s="54"/>
      <c r="UW672" s="54"/>
      <c r="UX672" s="54"/>
      <c r="UY672" s="54"/>
      <c r="UZ672" s="54"/>
      <c r="VA672" s="54"/>
      <c r="VB672" s="54"/>
      <c r="VC672" s="54"/>
      <c r="VD672" s="54"/>
      <c r="VE672" s="54"/>
      <c r="VF672" s="54"/>
      <c r="VG672" s="54"/>
      <c r="VH672" s="54"/>
      <c r="VI672" s="54"/>
      <c r="VJ672" s="54"/>
      <c r="VK672" s="54"/>
      <c r="VL672" s="54"/>
      <c r="VM672" s="54"/>
      <c r="VN672" s="54"/>
      <c r="VO672" s="54"/>
      <c r="VP672" s="54"/>
      <c r="VQ672" s="54"/>
      <c r="VR672" s="54"/>
      <c r="VS672" s="54"/>
      <c r="VT672" s="54"/>
      <c r="VU672" s="54"/>
      <c r="VV672" s="54"/>
      <c r="VW672" s="54"/>
      <c r="VX672" s="54"/>
      <c r="VY672" s="54"/>
      <c r="VZ672" s="54"/>
      <c r="WA672" s="54"/>
      <c r="WB672" s="54"/>
      <c r="WC672" s="54"/>
      <c r="WD672" s="54"/>
      <c r="WE672" s="54"/>
      <c r="WF672" s="54"/>
      <c r="WG672" s="54"/>
      <c r="WH672" s="54"/>
      <c r="WI672" s="54"/>
      <c r="WJ672" s="54"/>
      <c r="WK672" s="54"/>
      <c r="WL672" s="54"/>
      <c r="WM672" s="54"/>
      <c r="WN672" s="54"/>
      <c r="WO672" s="54"/>
      <c r="WP672" s="54"/>
      <c r="WQ672" s="54"/>
      <c r="WR672" s="54"/>
      <c r="WS672" s="54"/>
      <c r="WT672" s="54"/>
      <c r="WU672" s="54"/>
      <c r="WV672" s="54"/>
      <c r="WW672" s="54"/>
      <c r="WX672" s="54"/>
      <c r="WY672" s="54"/>
      <c r="WZ672" s="54"/>
      <c r="XA672" s="54"/>
      <c r="XB672" s="54"/>
      <c r="XC672" s="54"/>
      <c r="XD672" s="54"/>
      <c r="XE672" s="54"/>
      <c r="XF672" s="54"/>
      <c r="XG672" s="54"/>
      <c r="XH672" s="54"/>
      <c r="XI672" s="54"/>
      <c r="XJ672" s="54"/>
      <c r="XK672" s="54"/>
      <c r="XL672" s="54"/>
      <c r="XM672" s="54"/>
      <c r="XN672" s="54"/>
      <c r="XO672" s="54"/>
      <c r="XP672" s="54"/>
      <c r="XQ672" s="54"/>
      <c r="XR672" s="54"/>
      <c r="XS672" s="54"/>
      <c r="XT672" s="54"/>
      <c r="XU672" s="54"/>
      <c r="XV672" s="54"/>
      <c r="XW672" s="54"/>
      <c r="XX672" s="54"/>
      <c r="XY672" s="54"/>
      <c r="XZ672" s="54"/>
      <c r="YA672" s="54"/>
      <c r="YB672" s="54"/>
      <c r="YC672" s="54"/>
      <c r="YD672" s="54"/>
      <c r="YE672" s="54"/>
      <c r="YF672" s="54"/>
      <c r="YG672" s="54"/>
      <c r="YH672" s="54"/>
      <c r="YI672" s="54"/>
      <c r="YJ672" s="54"/>
      <c r="YK672" s="54"/>
      <c r="YL672" s="54"/>
      <c r="YM672" s="54"/>
      <c r="YN672" s="54"/>
      <c r="YO672" s="54"/>
      <c r="YP672" s="54"/>
      <c r="YQ672" s="54"/>
      <c r="YR672" s="54"/>
      <c r="YS672" s="54"/>
      <c r="YT672" s="54"/>
      <c r="YU672" s="54"/>
      <c r="YV672" s="54"/>
      <c r="YW672" s="54"/>
      <c r="YX672" s="54"/>
      <c r="YY672" s="54"/>
      <c r="YZ672" s="54"/>
      <c r="ZA672" s="54"/>
      <c r="ZB672" s="54"/>
      <c r="ZC672" s="54"/>
      <c r="ZD672" s="54"/>
      <c r="ZE672" s="54"/>
      <c r="ZF672" s="54"/>
      <c r="ZG672" s="54"/>
      <c r="ZH672" s="54"/>
      <c r="ZI672" s="54"/>
      <c r="ZJ672" s="54"/>
      <c r="ZK672" s="54"/>
      <c r="ZL672" s="54"/>
      <c r="ZM672" s="54"/>
      <c r="ZN672" s="54"/>
      <c r="ZO672" s="54"/>
      <c r="ZP672" s="54"/>
      <c r="ZQ672" s="54"/>
      <c r="ZR672" s="54"/>
      <c r="ZS672" s="54"/>
      <c r="ZT672" s="54"/>
      <c r="ZU672" s="54"/>
      <c r="ZV672" s="54"/>
      <c r="ZW672" s="54"/>
      <c r="ZX672" s="54"/>
      <c r="ZY672" s="54"/>
      <c r="ZZ672" s="54"/>
    </row>
    <row r="673" spans="1:702" x14ac:dyDescent="0.2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  <c r="CW673" s="54"/>
      <c r="CX673" s="54"/>
      <c r="CY673" s="54"/>
      <c r="CZ673" s="54"/>
      <c r="DA673" s="54"/>
      <c r="DB673" s="54"/>
      <c r="DC673" s="54"/>
      <c r="DD673" s="54"/>
      <c r="DE673" s="54"/>
      <c r="DF673" s="54"/>
      <c r="DG673" s="54"/>
      <c r="DH673" s="54"/>
      <c r="DI673" s="54"/>
      <c r="DJ673" s="54"/>
      <c r="DK673" s="54"/>
      <c r="DL673" s="54"/>
      <c r="DM673" s="54"/>
      <c r="DN673" s="54"/>
      <c r="DO673" s="54"/>
      <c r="DP673" s="54"/>
      <c r="DQ673" s="54"/>
      <c r="DR673" s="54"/>
      <c r="DS673" s="54"/>
      <c r="DT673" s="54"/>
      <c r="DU673" s="54"/>
      <c r="DV673" s="54"/>
      <c r="DW673" s="54"/>
      <c r="DX673" s="54"/>
      <c r="DY673" s="54"/>
      <c r="DZ673" s="54"/>
      <c r="EA673" s="54"/>
      <c r="EB673" s="54"/>
      <c r="EC673" s="54"/>
      <c r="ED673" s="54"/>
      <c r="EE673" s="54"/>
      <c r="EF673" s="54"/>
      <c r="EG673" s="54"/>
      <c r="EH673" s="54"/>
      <c r="EI673" s="54"/>
      <c r="EJ673" s="54"/>
      <c r="EK673" s="54"/>
      <c r="EL673" s="54"/>
      <c r="EM673" s="54"/>
      <c r="EN673" s="54"/>
      <c r="EO673" s="54"/>
      <c r="EP673" s="54"/>
      <c r="EQ673" s="54"/>
      <c r="ER673" s="54"/>
      <c r="ES673" s="54"/>
      <c r="ET673" s="54"/>
      <c r="EU673" s="54"/>
      <c r="EV673" s="54"/>
      <c r="EW673" s="54"/>
      <c r="EX673" s="54"/>
      <c r="EY673" s="54"/>
      <c r="EZ673" s="54"/>
      <c r="FA673" s="54"/>
      <c r="FB673" s="54"/>
      <c r="FC673" s="54"/>
      <c r="FD673" s="54"/>
      <c r="FE673" s="54"/>
      <c r="FF673" s="54"/>
      <c r="FG673" s="54"/>
      <c r="FH673" s="54"/>
      <c r="FI673" s="54"/>
      <c r="FJ673" s="54"/>
      <c r="FK673" s="54"/>
      <c r="FL673" s="54"/>
      <c r="FM673" s="54"/>
      <c r="FN673" s="54"/>
      <c r="FO673" s="54"/>
      <c r="FP673" s="54"/>
      <c r="FQ673" s="54"/>
      <c r="FR673" s="54"/>
      <c r="FS673" s="54"/>
      <c r="FT673" s="54"/>
      <c r="FU673" s="54"/>
      <c r="FV673" s="54"/>
      <c r="FW673" s="54"/>
      <c r="FX673" s="54"/>
      <c r="FY673" s="54"/>
      <c r="FZ673" s="54"/>
      <c r="GA673" s="54"/>
      <c r="GB673" s="54"/>
      <c r="GC673" s="54"/>
      <c r="GD673" s="54"/>
      <c r="GE673" s="54"/>
      <c r="GF673" s="54"/>
      <c r="GG673" s="54"/>
      <c r="GH673" s="54"/>
      <c r="GI673" s="54"/>
      <c r="GJ673" s="54"/>
      <c r="GK673" s="54"/>
      <c r="GL673" s="54"/>
      <c r="GM673" s="54"/>
      <c r="GN673" s="54"/>
      <c r="GO673" s="54"/>
      <c r="GP673" s="54"/>
      <c r="GQ673" s="54"/>
      <c r="GR673" s="54"/>
      <c r="GS673" s="54"/>
      <c r="GT673" s="54"/>
      <c r="GU673" s="54"/>
      <c r="GV673" s="54"/>
      <c r="GW673" s="54"/>
      <c r="GX673" s="54"/>
      <c r="GY673" s="54"/>
      <c r="GZ673" s="54"/>
      <c r="HA673" s="54"/>
      <c r="HB673" s="54"/>
      <c r="HC673" s="54"/>
      <c r="HD673" s="54"/>
      <c r="HE673" s="54"/>
      <c r="HF673" s="54"/>
      <c r="HG673" s="54"/>
      <c r="HH673" s="54"/>
      <c r="HI673" s="54"/>
      <c r="HJ673" s="54"/>
      <c r="HK673" s="54"/>
      <c r="HL673" s="54"/>
      <c r="HM673" s="54"/>
      <c r="HN673" s="54"/>
      <c r="HO673" s="54"/>
      <c r="HP673" s="54"/>
      <c r="HQ673" s="54"/>
      <c r="HR673" s="54"/>
      <c r="HS673" s="54"/>
      <c r="HT673" s="54"/>
      <c r="HU673" s="54"/>
      <c r="HV673" s="54"/>
      <c r="HW673" s="54"/>
      <c r="HX673" s="54"/>
      <c r="HY673" s="54"/>
      <c r="HZ673" s="54"/>
      <c r="IA673" s="54"/>
      <c r="IB673" s="54"/>
      <c r="IC673" s="54"/>
      <c r="ID673" s="54"/>
      <c r="IE673" s="54"/>
      <c r="IF673" s="54"/>
      <c r="IG673" s="54"/>
      <c r="IH673" s="54"/>
      <c r="II673" s="54"/>
      <c r="IJ673" s="54"/>
      <c r="IK673" s="54"/>
      <c r="IL673" s="54"/>
      <c r="IM673" s="54"/>
      <c r="IN673" s="54"/>
      <c r="IO673" s="54"/>
      <c r="IP673" s="54"/>
      <c r="IQ673" s="54"/>
      <c r="IR673" s="54"/>
      <c r="IS673" s="54"/>
      <c r="IT673" s="54"/>
      <c r="IU673" s="54"/>
      <c r="IV673" s="54"/>
      <c r="IW673" s="54"/>
      <c r="IX673" s="54"/>
      <c r="IY673" s="54"/>
      <c r="IZ673" s="54"/>
      <c r="JA673" s="54"/>
      <c r="JB673" s="54"/>
      <c r="JC673" s="54"/>
      <c r="JD673" s="54"/>
      <c r="JE673" s="54"/>
      <c r="JF673" s="54"/>
      <c r="JG673" s="54"/>
      <c r="JH673" s="54"/>
      <c r="JI673" s="54"/>
      <c r="JJ673" s="54"/>
      <c r="JK673" s="54"/>
      <c r="JL673" s="54"/>
      <c r="JM673" s="54"/>
      <c r="JN673" s="54"/>
      <c r="JO673" s="54"/>
      <c r="JP673" s="54"/>
      <c r="JQ673" s="54"/>
      <c r="JR673" s="54"/>
      <c r="JS673" s="54"/>
      <c r="JT673" s="54"/>
      <c r="JU673" s="54"/>
      <c r="JV673" s="54"/>
      <c r="JW673" s="54"/>
      <c r="JX673" s="54"/>
      <c r="JY673" s="54"/>
      <c r="JZ673" s="54"/>
      <c r="KA673" s="54"/>
      <c r="KB673" s="54"/>
      <c r="KC673" s="54"/>
      <c r="KD673" s="54"/>
      <c r="KE673" s="54"/>
      <c r="KF673" s="54"/>
      <c r="KG673" s="54"/>
      <c r="KH673" s="54"/>
      <c r="KI673" s="54"/>
      <c r="KJ673" s="54"/>
      <c r="KK673" s="54"/>
      <c r="KL673" s="54"/>
      <c r="KM673" s="54"/>
      <c r="KN673" s="54"/>
      <c r="KO673" s="54"/>
      <c r="KP673" s="54"/>
      <c r="KQ673" s="54"/>
      <c r="KR673" s="54"/>
      <c r="KS673" s="54"/>
      <c r="KT673" s="54"/>
      <c r="KU673" s="54"/>
      <c r="KV673" s="54"/>
      <c r="KW673" s="54"/>
      <c r="KX673" s="54"/>
      <c r="KY673" s="54"/>
      <c r="KZ673" s="54"/>
      <c r="LA673" s="54"/>
      <c r="LB673" s="54"/>
      <c r="LC673" s="54"/>
      <c r="LD673" s="54"/>
      <c r="LE673" s="54"/>
      <c r="LF673" s="54"/>
      <c r="LG673" s="54"/>
      <c r="LH673" s="54"/>
      <c r="LI673" s="54"/>
      <c r="LJ673" s="54"/>
      <c r="LK673" s="54"/>
      <c r="LL673" s="54"/>
      <c r="LM673" s="54"/>
      <c r="LN673" s="54"/>
      <c r="LO673" s="54"/>
      <c r="LP673" s="54"/>
      <c r="LQ673" s="54"/>
      <c r="LR673" s="54"/>
      <c r="LS673" s="54"/>
      <c r="LT673" s="54"/>
      <c r="LU673" s="54"/>
      <c r="LV673" s="54"/>
      <c r="LW673" s="54"/>
      <c r="LX673" s="54"/>
      <c r="LY673" s="54"/>
      <c r="LZ673" s="54"/>
      <c r="MA673" s="54"/>
      <c r="MB673" s="54"/>
      <c r="MC673" s="54"/>
      <c r="MD673" s="54"/>
      <c r="ME673" s="54"/>
      <c r="MF673" s="54"/>
      <c r="MG673" s="54"/>
      <c r="MH673" s="54"/>
      <c r="MI673" s="54"/>
      <c r="MJ673" s="54"/>
      <c r="MK673" s="54"/>
      <c r="ML673" s="54"/>
      <c r="MM673" s="54"/>
      <c r="MN673" s="54"/>
      <c r="MO673" s="54"/>
      <c r="MP673" s="54"/>
      <c r="MQ673" s="54"/>
      <c r="MR673" s="54"/>
      <c r="MS673" s="54"/>
      <c r="MT673" s="54"/>
      <c r="MU673" s="54"/>
      <c r="MV673" s="54"/>
      <c r="MW673" s="54"/>
      <c r="MX673" s="54"/>
      <c r="MY673" s="54"/>
      <c r="MZ673" s="54"/>
      <c r="NA673" s="54"/>
      <c r="NB673" s="54"/>
      <c r="NC673" s="54"/>
      <c r="ND673" s="54"/>
      <c r="NE673" s="54"/>
      <c r="NF673" s="54"/>
      <c r="NG673" s="54"/>
      <c r="NH673" s="54"/>
      <c r="NI673" s="54"/>
      <c r="NJ673" s="54"/>
      <c r="NK673" s="54"/>
      <c r="NL673" s="54"/>
      <c r="NM673" s="54"/>
      <c r="NN673" s="54"/>
      <c r="NO673" s="54"/>
      <c r="NP673" s="54"/>
      <c r="NQ673" s="54"/>
      <c r="NR673" s="54"/>
      <c r="NS673" s="54"/>
      <c r="NT673" s="54"/>
      <c r="NU673" s="54"/>
      <c r="NV673" s="54"/>
      <c r="NW673" s="54"/>
      <c r="NX673" s="54"/>
      <c r="NY673" s="54"/>
      <c r="NZ673" s="54"/>
      <c r="OA673" s="54"/>
      <c r="OB673" s="54"/>
      <c r="OC673" s="54"/>
      <c r="OD673" s="54"/>
      <c r="OE673" s="54"/>
      <c r="OF673" s="54"/>
      <c r="OG673" s="54"/>
      <c r="OH673" s="54"/>
      <c r="OI673" s="54"/>
      <c r="OJ673" s="54"/>
      <c r="OK673" s="54"/>
      <c r="OL673" s="54"/>
      <c r="OM673" s="54"/>
      <c r="ON673" s="54"/>
      <c r="OO673" s="54"/>
      <c r="OP673" s="54"/>
      <c r="OQ673" s="54"/>
      <c r="OR673" s="54"/>
      <c r="OS673" s="54"/>
      <c r="OT673" s="54"/>
      <c r="OU673" s="54"/>
      <c r="OV673" s="54"/>
      <c r="OW673" s="54"/>
      <c r="OX673" s="54"/>
      <c r="OY673" s="54"/>
      <c r="OZ673" s="54"/>
      <c r="PA673" s="54"/>
      <c r="PB673" s="54"/>
      <c r="PC673" s="54"/>
      <c r="PD673" s="54"/>
      <c r="PE673" s="54"/>
      <c r="PF673" s="54"/>
      <c r="PG673" s="54"/>
      <c r="PH673" s="54"/>
      <c r="PI673" s="54"/>
      <c r="PJ673" s="54"/>
      <c r="PK673" s="54"/>
      <c r="PL673" s="54"/>
      <c r="PM673" s="54"/>
      <c r="PN673" s="54"/>
      <c r="PO673" s="54"/>
      <c r="PP673" s="54"/>
      <c r="PQ673" s="54"/>
      <c r="PR673" s="54"/>
      <c r="PS673" s="54"/>
      <c r="PT673" s="54"/>
      <c r="PU673" s="54"/>
      <c r="PV673" s="54"/>
      <c r="PW673" s="54"/>
      <c r="PX673" s="54"/>
      <c r="PY673" s="54"/>
      <c r="PZ673" s="54"/>
      <c r="QA673" s="54"/>
      <c r="QB673" s="54"/>
      <c r="QC673" s="54"/>
      <c r="QD673" s="54"/>
      <c r="QE673" s="54"/>
      <c r="QF673" s="54"/>
      <c r="QG673" s="54"/>
      <c r="QH673" s="54"/>
      <c r="QI673" s="54"/>
      <c r="QJ673" s="54"/>
      <c r="QK673" s="54"/>
      <c r="QL673" s="54"/>
      <c r="QM673" s="54"/>
      <c r="QN673" s="54"/>
      <c r="QO673" s="54"/>
      <c r="QP673" s="54"/>
      <c r="QQ673" s="54"/>
      <c r="QR673" s="54"/>
      <c r="QS673" s="54"/>
      <c r="QT673" s="54"/>
      <c r="QU673" s="54"/>
      <c r="QV673" s="54"/>
      <c r="QW673" s="54"/>
      <c r="QX673" s="54"/>
      <c r="QY673" s="54"/>
      <c r="QZ673" s="54"/>
      <c r="RA673" s="54"/>
      <c r="RB673" s="54"/>
      <c r="RC673" s="54"/>
      <c r="RD673" s="54"/>
      <c r="RE673" s="54"/>
      <c r="RF673" s="54"/>
      <c r="RG673" s="54"/>
      <c r="RH673" s="54"/>
      <c r="RI673" s="54"/>
      <c r="RJ673" s="54"/>
      <c r="RK673" s="54"/>
      <c r="RL673" s="54"/>
      <c r="RM673" s="54"/>
      <c r="RN673" s="54"/>
      <c r="RO673" s="54"/>
      <c r="RP673" s="54"/>
      <c r="RQ673" s="54"/>
      <c r="RR673" s="54"/>
      <c r="RS673" s="54"/>
      <c r="RT673" s="54"/>
      <c r="RU673" s="54"/>
      <c r="RV673" s="54"/>
      <c r="RW673" s="54"/>
      <c r="RX673" s="54"/>
      <c r="RY673" s="54"/>
      <c r="RZ673" s="54"/>
      <c r="SA673" s="54"/>
      <c r="SB673" s="54"/>
      <c r="SC673" s="54"/>
      <c r="SD673" s="54"/>
      <c r="SE673" s="54"/>
      <c r="SF673" s="54"/>
      <c r="SG673" s="54"/>
      <c r="SH673" s="54"/>
      <c r="SI673" s="54"/>
      <c r="SJ673" s="54"/>
      <c r="SK673" s="54"/>
      <c r="SL673" s="54"/>
      <c r="SM673" s="54"/>
      <c r="SN673" s="54"/>
      <c r="SO673" s="54"/>
      <c r="SP673" s="54"/>
      <c r="SQ673" s="54"/>
      <c r="SR673" s="54"/>
      <c r="SS673" s="54"/>
      <c r="ST673" s="54"/>
      <c r="SU673" s="54"/>
      <c r="SV673" s="54"/>
      <c r="SW673" s="54"/>
      <c r="SX673" s="54"/>
      <c r="SY673" s="54"/>
      <c r="SZ673" s="54"/>
      <c r="TA673" s="54"/>
      <c r="TB673" s="54"/>
      <c r="TC673" s="54"/>
      <c r="TD673" s="54"/>
      <c r="TE673" s="54"/>
      <c r="TF673" s="54"/>
      <c r="TG673" s="54"/>
      <c r="TH673" s="54"/>
      <c r="TI673" s="54"/>
      <c r="TJ673" s="54"/>
      <c r="TK673" s="54"/>
      <c r="TL673" s="54"/>
      <c r="TM673" s="54"/>
      <c r="TN673" s="54"/>
      <c r="TO673" s="54"/>
      <c r="TP673" s="54"/>
      <c r="TQ673" s="54"/>
      <c r="TR673" s="54"/>
      <c r="TS673" s="54"/>
      <c r="TT673" s="54"/>
      <c r="TU673" s="54"/>
      <c r="TV673" s="54"/>
      <c r="TW673" s="54"/>
      <c r="TX673" s="54"/>
      <c r="TY673" s="54"/>
      <c r="TZ673" s="54"/>
      <c r="UA673" s="54"/>
      <c r="UB673" s="54"/>
      <c r="UC673" s="54"/>
      <c r="UD673" s="54"/>
      <c r="UE673" s="54"/>
      <c r="UF673" s="54"/>
      <c r="UG673" s="54"/>
      <c r="UH673" s="54"/>
      <c r="UI673" s="54"/>
      <c r="UJ673" s="54"/>
      <c r="UK673" s="54"/>
      <c r="UL673" s="54"/>
      <c r="UM673" s="54"/>
      <c r="UN673" s="54"/>
      <c r="UO673" s="54"/>
      <c r="UP673" s="54"/>
      <c r="UQ673" s="54"/>
      <c r="UR673" s="54"/>
      <c r="US673" s="54"/>
      <c r="UT673" s="54"/>
      <c r="UU673" s="54"/>
      <c r="UV673" s="54"/>
      <c r="UW673" s="54"/>
      <c r="UX673" s="54"/>
      <c r="UY673" s="54"/>
      <c r="UZ673" s="54"/>
      <c r="VA673" s="54"/>
      <c r="VB673" s="54"/>
      <c r="VC673" s="54"/>
      <c r="VD673" s="54"/>
      <c r="VE673" s="54"/>
      <c r="VF673" s="54"/>
      <c r="VG673" s="54"/>
      <c r="VH673" s="54"/>
      <c r="VI673" s="54"/>
      <c r="VJ673" s="54"/>
      <c r="VK673" s="54"/>
      <c r="VL673" s="54"/>
      <c r="VM673" s="54"/>
      <c r="VN673" s="54"/>
      <c r="VO673" s="54"/>
      <c r="VP673" s="54"/>
      <c r="VQ673" s="54"/>
      <c r="VR673" s="54"/>
      <c r="VS673" s="54"/>
      <c r="VT673" s="54"/>
      <c r="VU673" s="54"/>
      <c r="VV673" s="54"/>
      <c r="VW673" s="54"/>
      <c r="VX673" s="54"/>
      <c r="VY673" s="54"/>
      <c r="VZ673" s="54"/>
      <c r="WA673" s="54"/>
      <c r="WB673" s="54"/>
      <c r="WC673" s="54"/>
      <c r="WD673" s="54"/>
      <c r="WE673" s="54"/>
      <c r="WF673" s="54"/>
      <c r="WG673" s="54"/>
      <c r="WH673" s="54"/>
      <c r="WI673" s="54"/>
      <c r="WJ673" s="54"/>
      <c r="WK673" s="54"/>
      <c r="WL673" s="54"/>
      <c r="WM673" s="54"/>
      <c r="WN673" s="54"/>
      <c r="WO673" s="54"/>
      <c r="WP673" s="54"/>
      <c r="WQ673" s="54"/>
      <c r="WR673" s="54"/>
      <c r="WS673" s="54"/>
      <c r="WT673" s="54"/>
      <c r="WU673" s="54"/>
      <c r="WV673" s="54"/>
      <c r="WW673" s="54"/>
      <c r="WX673" s="54"/>
      <c r="WY673" s="54"/>
      <c r="WZ673" s="54"/>
      <c r="XA673" s="54"/>
      <c r="XB673" s="54"/>
      <c r="XC673" s="54"/>
      <c r="XD673" s="54"/>
      <c r="XE673" s="54"/>
      <c r="XF673" s="54"/>
      <c r="XG673" s="54"/>
      <c r="XH673" s="54"/>
      <c r="XI673" s="54"/>
      <c r="XJ673" s="54"/>
      <c r="XK673" s="54"/>
      <c r="XL673" s="54"/>
      <c r="XM673" s="54"/>
      <c r="XN673" s="54"/>
      <c r="XO673" s="54"/>
      <c r="XP673" s="54"/>
      <c r="XQ673" s="54"/>
      <c r="XR673" s="54"/>
      <c r="XS673" s="54"/>
      <c r="XT673" s="54"/>
      <c r="XU673" s="54"/>
      <c r="XV673" s="54"/>
      <c r="XW673" s="54"/>
      <c r="XX673" s="54"/>
      <c r="XY673" s="54"/>
      <c r="XZ673" s="54"/>
      <c r="YA673" s="54"/>
      <c r="YB673" s="54"/>
      <c r="YC673" s="54"/>
      <c r="YD673" s="54"/>
      <c r="YE673" s="54"/>
      <c r="YF673" s="54"/>
      <c r="YG673" s="54"/>
      <c r="YH673" s="54"/>
      <c r="YI673" s="54"/>
      <c r="YJ673" s="54"/>
      <c r="YK673" s="54"/>
      <c r="YL673" s="54"/>
      <c r="YM673" s="54"/>
      <c r="YN673" s="54"/>
      <c r="YO673" s="54"/>
      <c r="YP673" s="54"/>
      <c r="YQ673" s="54"/>
      <c r="YR673" s="54"/>
      <c r="YS673" s="54"/>
      <c r="YT673" s="54"/>
      <c r="YU673" s="54"/>
      <c r="YV673" s="54"/>
      <c r="YW673" s="54"/>
      <c r="YX673" s="54"/>
      <c r="YY673" s="54"/>
      <c r="YZ673" s="54"/>
      <c r="ZA673" s="54"/>
      <c r="ZB673" s="54"/>
      <c r="ZC673" s="54"/>
      <c r="ZD673" s="54"/>
      <c r="ZE673" s="54"/>
      <c r="ZF673" s="54"/>
      <c r="ZG673" s="54"/>
      <c r="ZH673" s="54"/>
      <c r="ZI673" s="54"/>
      <c r="ZJ673" s="54"/>
      <c r="ZK673" s="54"/>
      <c r="ZL673" s="54"/>
      <c r="ZM673" s="54"/>
      <c r="ZN673" s="54"/>
      <c r="ZO673" s="54"/>
      <c r="ZP673" s="54"/>
      <c r="ZQ673" s="54"/>
      <c r="ZR673" s="54"/>
      <c r="ZS673" s="54"/>
      <c r="ZT673" s="54"/>
      <c r="ZU673" s="54"/>
      <c r="ZV673" s="54"/>
      <c r="ZW673" s="54"/>
      <c r="ZX673" s="54"/>
      <c r="ZY673" s="54"/>
      <c r="ZZ673" s="54"/>
    </row>
    <row r="674" spans="1:702" x14ac:dyDescent="0.2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  <c r="CW674" s="54"/>
      <c r="CX674" s="54"/>
      <c r="CY674" s="54"/>
      <c r="CZ674" s="54"/>
      <c r="DA674" s="54"/>
      <c r="DB674" s="54"/>
      <c r="DC674" s="54"/>
      <c r="DD674" s="54"/>
      <c r="DE674" s="54"/>
      <c r="DF674" s="54"/>
      <c r="DG674" s="54"/>
      <c r="DH674" s="54"/>
      <c r="DI674" s="54"/>
      <c r="DJ674" s="54"/>
      <c r="DK674" s="54"/>
      <c r="DL674" s="54"/>
      <c r="DM674" s="54"/>
      <c r="DN674" s="54"/>
      <c r="DO674" s="54"/>
      <c r="DP674" s="54"/>
      <c r="DQ674" s="54"/>
      <c r="DR674" s="54"/>
      <c r="DS674" s="54"/>
      <c r="DT674" s="54"/>
      <c r="DU674" s="54"/>
      <c r="DV674" s="54"/>
      <c r="DW674" s="54"/>
      <c r="DX674" s="54"/>
      <c r="DY674" s="54"/>
      <c r="DZ674" s="54"/>
      <c r="EA674" s="54"/>
      <c r="EB674" s="54"/>
      <c r="EC674" s="54"/>
      <c r="ED674" s="54"/>
      <c r="EE674" s="54"/>
      <c r="EF674" s="54"/>
      <c r="EG674" s="54"/>
      <c r="EH674" s="54"/>
      <c r="EI674" s="54"/>
      <c r="EJ674" s="54"/>
      <c r="EK674" s="54"/>
      <c r="EL674" s="54"/>
      <c r="EM674" s="54"/>
      <c r="EN674" s="54"/>
      <c r="EO674" s="54"/>
      <c r="EP674" s="54"/>
      <c r="EQ674" s="54"/>
      <c r="ER674" s="54"/>
      <c r="ES674" s="54"/>
      <c r="ET674" s="54"/>
      <c r="EU674" s="54"/>
      <c r="EV674" s="54"/>
      <c r="EW674" s="54"/>
      <c r="EX674" s="54"/>
      <c r="EY674" s="54"/>
      <c r="EZ674" s="54"/>
      <c r="FA674" s="54"/>
      <c r="FB674" s="54"/>
      <c r="FC674" s="54"/>
      <c r="FD674" s="54"/>
      <c r="FE674" s="54"/>
      <c r="FF674" s="54"/>
      <c r="FG674" s="54"/>
      <c r="FH674" s="54"/>
      <c r="FI674" s="54"/>
      <c r="FJ674" s="54"/>
      <c r="FK674" s="54"/>
      <c r="FL674" s="54"/>
      <c r="FM674" s="54"/>
      <c r="FN674" s="54"/>
      <c r="FO674" s="54"/>
      <c r="FP674" s="54"/>
      <c r="FQ674" s="54"/>
      <c r="FR674" s="54"/>
      <c r="FS674" s="54"/>
      <c r="FT674" s="54"/>
      <c r="FU674" s="54"/>
      <c r="FV674" s="54"/>
      <c r="FW674" s="54"/>
      <c r="FX674" s="54"/>
      <c r="FY674" s="54"/>
      <c r="FZ674" s="54"/>
      <c r="GA674" s="54"/>
      <c r="GB674" s="54"/>
      <c r="GC674" s="54"/>
      <c r="GD674" s="54"/>
      <c r="GE674" s="54"/>
      <c r="GF674" s="54"/>
      <c r="GG674" s="54"/>
      <c r="GH674" s="54"/>
      <c r="GI674" s="54"/>
      <c r="GJ674" s="54"/>
      <c r="GK674" s="54"/>
      <c r="GL674" s="54"/>
      <c r="GM674" s="54"/>
      <c r="GN674" s="54"/>
      <c r="GO674" s="54"/>
      <c r="GP674" s="54"/>
      <c r="GQ674" s="54"/>
      <c r="GR674" s="54"/>
      <c r="GS674" s="54"/>
      <c r="GT674" s="54"/>
      <c r="GU674" s="54"/>
      <c r="GV674" s="54"/>
      <c r="GW674" s="54"/>
      <c r="GX674" s="54"/>
      <c r="GY674" s="54"/>
      <c r="GZ674" s="54"/>
      <c r="HA674" s="54"/>
      <c r="HB674" s="54"/>
      <c r="HC674" s="54"/>
      <c r="HD674" s="54"/>
      <c r="HE674" s="54"/>
      <c r="HF674" s="54"/>
      <c r="HG674" s="54"/>
      <c r="HH674" s="54"/>
      <c r="HI674" s="54"/>
      <c r="HJ674" s="54"/>
      <c r="HK674" s="54"/>
      <c r="HL674" s="54"/>
      <c r="HM674" s="54"/>
      <c r="HN674" s="54"/>
      <c r="HO674" s="54"/>
      <c r="HP674" s="54"/>
      <c r="HQ674" s="54"/>
      <c r="HR674" s="54"/>
      <c r="HS674" s="54"/>
      <c r="HT674" s="54"/>
      <c r="HU674" s="54"/>
      <c r="HV674" s="54"/>
      <c r="HW674" s="54"/>
      <c r="HX674" s="54"/>
      <c r="HY674" s="54"/>
      <c r="HZ674" s="54"/>
      <c r="IA674" s="54"/>
      <c r="IB674" s="54"/>
      <c r="IC674" s="54"/>
      <c r="ID674" s="54"/>
      <c r="IE674" s="54"/>
      <c r="IF674" s="54"/>
      <c r="IG674" s="54"/>
      <c r="IH674" s="54"/>
      <c r="II674" s="54"/>
      <c r="IJ674" s="54"/>
      <c r="IK674" s="54"/>
      <c r="IL674" s="54"/>
      <c r="IM674" s="54"/>
      <c r="IN674" s="54"/>
      <c r="IO674" s="54"/>
      <c r="IP674" s="54"/>
      <c r="IQ674" s="54"/>
      <c r="IR674" s="54"/>
      <c r="IS674" s="54"/>
      <c r="IT674" s="54"/>
      <c r="IU674" s="54"/>
      <c r="IV674" s="54"/>
      <c r="IW674" s="54"/>
      <c r="IX674" s="54"/>
      <c r="IY674" s="54"/>
      <c r="IZ674" s="54"/>
      <c r="JA674" s="54"/>
      <c r="JB674" s="54"/>
      <c r="JC674" s="54"/>
      <c r="JD674" s="54"/>
      <c r="JE674" s="54"/>
      <c r="JF674" s="54"/>
      <c r="JG674" s="54"/>
      <c r="JH674" s="54"/>
      <c r="JI674" s="54"/>
      <c r="JJ674" s="54"/>
      <c r="JK674" s="54"/>
      <c r="JL674" s="54"/>
      <c r="JM674" s="54"/>
      <c r="JN674" s="54"/>
      <c r="JO674" s="54"/>
      <c r="JP674" s="54"/>
      <c r="JQ674" s="54"/>
      <c r="JR674" s="54"/>
      <c r="JS674" s="54"/>
      <c r="JT674" s="54"/>
      <c r="JU674" s="54"/>
      <c r="JV674" s="54"/>
      <c r="JW674" s="54"/>
      <c r="JX674" s="54"/>
      <c r="JY674" s="54"/>
      <c r="JZ674" s="54"/>
      <c r="KA674" s="54"/>
      <c r="KB674" s="54"/>
      <c r="KC674" s="54"/>
      <c r="KD674" s="54"/>
      <c r="KE674" s="54"/>
      <c r="KF674" s="54"/>
      <c r="KG674" s="54"/>
      <c r="KH674" s="54"/>
      <c r="KI674" s="54"/>
      <c r="KJ674" s="54"/>
      <c r="KK674" s="54"/>
      <c r="KL674" s="54"/>
      <c r="KM674" s="54"/>
      <c r="KN674" s="54"/>
      <c r="KO674" s="54"/>
      <c r="KP674" s="54"/>
      <c r="KQ674" s="54"/>
      <c r="KR674" s="54"/>
      <c r="KS674" s="54"/>
      <c r="KT674" s="54"/>
      <c r="KU674" s="54"/>
      <c r="KV674" s="54"/>
      <c r="KW674" s="54"/>
      <c r="KX674" s="54"/>
      <c r="KY674" s="54"/>
      <c r="KZ674" s="54"/>
      <c r="LA674" s="54"/>
      <c r="LB674" s="54"/>
      <c r="LC674" s="54"/>
      <c r="LD674" s="54"/>
      <c r="LE674" s="54"/>
      <c r="LF674" s="54"/>
      <c r="LG674" s="54"/>
      <c r="LH674" s="54"/>
      <c r="LI674" s="54"/>
      <c r="LJ674" s="54"/>
      <c r="LK674" s="54"/>
      <c r="LL674" s="54"/>
      <c r="LM674" s="54"/>
      <c r="LN674" s="54"/>
      <c r="LO674" s="54"/>
      <c r="LP674" s="54"/>
      <c r="LQ674" s="54"/>
      <c r="LR674" s="54"/>
      <c r="LS674" s="54"/>
      <c r="LT674" s="54"/>
      <c r="LU674" s="54"/>
      <c r="LV674" s="54"/>
      <c r="LW674" s="54"/>
      <c r="LX674" s="54"/>
      <c r="LY674" s="54"/>
      <c r="LZ674" s="54"/>
      <c r="MA674" s="54"/>
      <c r="MB674" s="54"/>
      <c r="MC674" s="54"/>
      <c r="MD674" s="54"/>
      <c r="ME674" s="54"/>
      <c r="MF674" s="54"/>
      <c r="MG674" s="54"/>
      <c r="MH674" s="54"/>
      <c r="MI674" s="54"/>
      <c r="MJ674" s="54"/>
      <c r="MK674" s="54"/>
      <c r="ML674" s="54"/>
      <c r="MM674" s="54"/>
      <c r="MN674" s="54"/>
      <c r="MO674" s="54"/>
      <c r="MP674" s="54"/>
      <c r="MQ674" s="54"/>
      <c r="MR674" s="54"/>
      <c r="MS674" s="54"/>
      <c r="MT674" s="54"/>
      <c r="MU674" s="54"/>
      <c r="MV674" s="54"/>
      <c r="MW674" s="54"/>
      <c r="MX674" s="54"/>
      <c r="MY674" s="54"/>
      <c r="MZ674" s="54"/>
      <c r="NA674" s="54"/>
      <c r="NB674" s="54"/>
      <c r="NC674" s="54"/>
      <c r="ND674" s="54"/>
      <c r="NE674" s="54"/>
      <c r="NF674" s="54"/>
      <c r="NG674" s="54"/>
      <c r="NH674" s="54"/>
      <c r="NI674" s="54"/>
      <c r="NJ674" s="54"/>
      <c r="NK674" s="54"/>
      <c r="NL674" s="54"/>
      <c r="NM674" s="54"/>
      <c r="NN674" s="54"/>
      <c r="NO674" s="54"/>
      <c r="NP674" s="54"/>
      <c r="NQ674" s="54"/>
      <c r="NR674" s="54"/>
      <c r="NS674" s="54"/>
      <c r="NT674" s="54"/>
      <c r="NU674" s="54"/>
      <c r="NV674" s="54"/>
      <c r="NW674" s="54"/>
      <c r="NX674" s="54"/>
      <c r="NY674" s="54"/>
      <c r="NZ674" s="54"/>
      <c r="OA674" s="54"/>
      <c r="OB674" s="54"/>
      <c r="OC674" s="54"/>
      <c r="OD674" s="54"/>
      <c r="OE674" s="54"/>
      <c r="OF674" s="54"/>
      <c r="OG674" s="54"/>
      <c r="OH674" s="54"/>
      <c r="OI674" s="54"/>
      <c r="OJ674" s="54"/>
      <c r="OK674" s="54"/>
      <c r="OL674" s="54"/>
      <c r="OM674" s="54"/>
      <c r="ON674" s="54"/>
      <c r="OO674" s="54"/>
      <c r="OP674" s="54"/>
      <c r="OQ674" s="54"/>
      <c r="OR674" s="54"/>
      <c r="OS674" s="54"/>
      <c r="OT674" s="54"/>
      <c r="OU674" s="54"/>
      <c r="OV674" s="54"/>
      <c r="OW674" s="54"/>
      <c r="OX674" s="54"/>
      <c r="OY674" s="54"/>
      <c r="OZ674" s="54"/>
      <c r="PA674" s="54"/>
      <c r="PB674" s="54"/>
      <c r="PC674" s="54"/>
      <c r="PD674" s="54"/>
      <c r="PE674" s="54"/>
      <c r="PF674" s="54"/>
      <c r="PG674" s="54"/>
      <c r="PH674" s="54"/>
      <c r="PI674" s="54"/>
      <c r="PJ674" s="54"/>
      <c r="PK674" s="54"/>
      <c r="PL674" s="54"/>
      <c r="PM674" s="54"/>
      <c r="PN674" s="54"/>
      <c r="PO674" s="54"/>
      <c r="PP674" s="54"/>
      <c r="PQ674" s="54"/>
      <c r="PR674" s="54"/>
      <c r="PS674" s="54"/>
      <c r="PT674" s="54"/>
      <c r="PU674" s="54"/>
      <c r="PV674" s="54"/>
      <c r="PW674" s="54"/>
      <c r="PX674" s="54"/>
      <c r="PY674" s="54"/>
      <c r="PZ674" s="54"/>
      <c r="QA674" s="54"/>
      <c r="QB674" s="54"/>
      <c r="QC674" s="54"/>
      <c r="QD674" s="54"/>
      <c r="QE674" s="54"/>
      <c r="QF674" s="54"/>
      <c r="QG674" s="54"/>
      <c r="QH674" s="54"/>
      <c r="QI674" s="54"/>
      <c r="QJ674" s="54"/>
      <c r="QK674" s="54"/>
      <c r="QL674" s="54"/>
      <c r="QM674" s="54"/>
      <c r="QN674" s="54"/>
      <c r="QO674" s="54"/>
      <c r="QP674" s="54"/>
      <c r="QQ674" s="54"/>
      <c r="QR674" s="54"/>
      <c r="QS674" s="54"/>
      <c r="QT674" s="54"/>
      <c r="QU674" s="54"/>
      <c r="QV674" s="54"/>
      <c r="QW674" s="54"/>
      <c r="QX674" s="54"/>
      <c r="QY674" s="54"/>
      <c r="QZ674" s="54"/>
      <c r="RA674" s="54"/>
      <c r="RB674" s="54"/>
      <c r="RC674" s="54"/>
      <c r="RD674" s="54"/>
      <c r="RE674" s="54"/>
      <c r="RF674" s="54"/>
      <c r="RG674" s="54"/>
      <c r="RH674" s="54"/>
      <c r="RI674" s="54"/>
      <c r="RJ674" s="54"/>
      <c r="RK674" s="54"/>
      <c r="RL674" s="54"/>
      <c r="RM674" s="54"/>
      <c r="RN674" s="54"/>
      <c r="RO674" s="54"/>
      <c r="RP674" s="54"/>
      <c r="RQ674" s="54"/>
      <c r="RR674" s="54"/>
      <c r="RS674" s="54"/>
      <c r="RT674" s="54"/>
      <c r="RU674" s="54"/>
      <c r="RV674" s="54"/>
      <c r="RW674" s="54"/>
      <c r="RX674" s="54"/>
      <c r="RY674" s="54"/>
      <c r="RZ674" s="54"/>
      <c r="SA674" s="54"/>
      <c r="SB674" s="54"/>
      <c r="SC674" s="54"/>
      <c r="SD674" s="54"/>
      <c r="SE674" s="54"/>
      <c r="SF674" s="54"/>
      <c r="SG674" s="54"/>
      <c r="SH674" s="54"/>
      <c r="SI674" s="54"/>
      <c r="SJ674" s="54"/>
      <c r="SK674" s="54"/>
      <c r="SL674" s="54"/>
      <c r="SM674" s="54"/>
      <c r="SN674" s="54"/>
      <c r="SO674" s="54"/>
      <c r="SP674" s="54"/>
      <c r="SQ674" s="54"/>
      <c r="SR674" s="54"/>
      <c r="SS674" s="54"/>
      <c r="ST674" s="54"/>
      <c r="SU674" s="54"/>
      <c r="SV674" s="54"/>
      <c r="SW674" s="54"/>
      <c r="SX674" s="54"/>
      <c r="SY674" s="54"/>
      <c r="SZ674" s="54"/>
      <c r="TA674" s="54"/>
      <c r="TB674" s="54"/>
      <c r="TC674" s="54"/>
      <c r="TD674" s="54"/>
      <c r="TE674" s="54"/>
      <c r="TF674" s="54"/>
      <c r="TG674" s="54"/>
      <c r="TH674" s="54"/>
      <c r="TI674" s="54"/>
      <c r="TJ674" s="54"/>
      <c r="TK674" s="54"/>
      <c r="TL674" s="54"/>
      <c r="TM674" s="54"/>
      <c r="TN674" s="54"/>
      <c r="TO674" s="54"/>
      <c r="TP674" s="54"/>
      <c r="TQ674" s="54"/>
      <c r="TR674" s="54"/>
      <c r="TS674" s="54"/>
      <c r="TT674" s="54"/>
      <c r="TU674" s="54"/>
      <c r="TV674" s="54"/>
      <c r="TW674" s="54"/>
      <c r="TX674" s="54"/>
      <c r="TY674" s="54"/>
      <c r="TZ674" s="54"/>
      <c r="UA674" s="54"/>
      <c r="UB674" s="54"/>
      <c r="UC674" s="54"/>
      <c r="UD674" s="54"/>
      <c r="UE674" s="54"/>
      <c r="UF674" s="54"/>
      <c r="UG674" s="54"/>
      <c r="UH674" s="54"/>
      <c r="UI674" s="54"/>
      <c r="UJ674" s="54"/>
      <c r="UK674" s="54"/>
      <c r="UL674" s="54"/>
      <c r="UM674" s="54"/>
      <c r="UN674" s="54"/>
      <c r="UO674" s="54"/>
      <c r="UP674" s="54"/>
      <c r="UQ674" s="54"/>
      <c r="UR674" s="54"/>
      <c r="US674" s="54"/>
      <c r="UT674" s="54"/>
      <c r="UU674" s="54"/>
      <c r="UV674" s="54"/>
      <c r="UW674" s="54"/>
      <c r="UX674" s="54"/>
      <c r="UY674" s="54"/>
      <c r="UZ674" s="54"/>
      <c r="VA674" s="54"/>
      <c r="VB674" s="54"/>
      <c r="VC674" s="54"/>
      <c r="VD674" s="54"/>
      <c r="VE674" s="54"/>
      <c r="VF674" s="54"/>
      <c r="VG674" s="54"/>
      <c r="VH674" s="54"/>
      <c r="VI674" s="54"/>
      <c r="VJ674" s="54"/>
      <c r="VK674" s="54"/>
      <c r="VL674" s="54"/>
      <c r="VM674" s="54"/>
      <c r="VN674" s="54"/>
      <c r="VO674" s="54"/>
      <c r="VP674" s="54"/>
      <c r="VQ674" s="54"/>
      <c r="VR674" s="54"/>
      <c r="VS674" s="54"/>
      <c r="VT674" s="54"/>
      <c r="VU674" s="54"/>
      <c r="VV674" s="54"/>
      <c r="VW674" s="54"/>
      <c r="VX674" s="54"/>
      <c r="VY674" s="54"/>
      <c r="VZ674" s="54"/>
      <c r="WA674" s="54"/>
      <c r="WB674" s="54"/>
      <c r="WC674" s="54"/>
      <c r="WD674" s="54"/>
      <c r="WE674" s="54"/>
      <c r="WF674" s="54"/>
      <c r="WG674" s="54"/>
      <c r="WH674" s="54"/>
      <c r="WI674" s="54"/>
      <c r="WJ674" s="54"/>
      <c r="WK674" s="54"/>
      <c r="WL674" s="54"/>
      <c r="WM674" s="54"/>
      <c r="WN674" s="54"/>
      <c r="WO674" s="54"/>
      <c r="WP674" s="54"/>
      <c r="WQ674" s="54"/>
      <c r="WR674" s="54"/>
      <c r="WS674" s="54"/>
      <c r="WT674" s="54"/>
      <c r="WU674" s="54"/>
      <c r="WV674" s="54"/>
      <c r="WW674" s="54"/>
      <c r="WX674" s="54"/>
      <c r="WY674" s="54"/>
      <c r="WZ674" s="54"/>
      <c r="XA674" s="54"/>
      <c r="XB674" s="54"/>
      <c r="XC674" s="54"/>
      <c r="XD674" s="54"/>
      <c r="XE674" s="54"/>
      <c r="XF674" s="54"/>
      <c r="XG674" s="54"/>
      <c r="XH674" s="54"/>
      <c r="XI674" s="54"/>
      <c r="XJ674" s="54"/>
      <c r="XK674" s="54"/>
      <c r="XL674" s="54"/>
      <c r="XM674" s="54"/>
      <c r="XN674" s="54"/>
      <c r="XO674" s="54"/>
      <c r="XP674" s="54"/>
      <c r="XQ674" s="54"/>
      <c r="XR674" s="54"/>
      <c r="XS674" s="54"/>
      <c r="XT674" s="54"/>
      <c r="XU674" s="54"/>
      <c r="XV674" s="54"/>
      <c r="XW674" s="54"/>
      <c r="XX674" s="54"/>
      <c r="XY674" s="54"/>
      <c r="XZ674" s="54"/>
      <c r="YA674" s="54"/>
      <c r="YB674" s="54"/>
      <c r="YC674" s="54"/>
      <c r="YD674" s="54"/>
      <c r="YE674" s="54"/>
      <c r="YF674" s="54"/>
      <c r="YG674" s="54"/>
      <c r="YH674" s="54"/>
      <c r="YI674" s="54"/>
      <c r="YJ674" s="54"/>
      <c r="YK674" s="54"/>
      <c r="YL674" s="54"/>
      <c r="YM674" s="54"/>
      <c r="YN674" s="54"/>
      <c r="YO674" s="54"/>
      <c r="YP674" s="54"/>
      <c r="YQ674" s="54"/>
      <c r="YR674" s="54"/>
      <c r="YS674" s="54"/>
      <c r="YT674" s="54"/>
      <c r="YU674" s="54"/>
      <c r="YV674" s="54"/>
      <c r="YW674" s="54"/>
      <c r="YX674" s="54"/>
      <c r="YY674" s="54"/>
      <c r="YZ674" s="54"/>
      <c r="ZA674" s="54"/>
      <c r="ZB674" s="54"/>
      <c r="ZC674" s="54"/>
      <c r="ZD674" s="54"/>
      <c r="ZE674" s="54"/>
      <c r="ZF674" s="54"/>
      <c r="ZG674" s="54"/>
      <c r="ZH674" s="54"/>
      <c r="ZI674" s="54"/>
      <c r="ZJ674" s="54"/>
      <c r="ZK674" s="54"/>
      <c r="ZL674" s="54"/>
      <c r="ZM674" s="54"/>
      <c r="ZN674" s="54"/>
      <c r="ZO674" s="54"/>
      <c r="ZP674" s="54"/>
      <c r="ZQ674" s="54"/>
      <c r="ZR674" s="54"/>
      <c r="ZS674" s="54"/>
      <c r="ZT674" s="54"/>
      <c r="ZU674" s="54"/>
      <c r="ZV674" s="54"/>
      <c r="ZW674" s="54"/>
      <c r="ZX674" s="54"/>
      <c r="ZY674" s="54"/>
      <c r="ZZ674" s="54"/>
    </row>
    <row r="675" spans="1:702" x14ac:dyDescent="0.2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  <c r="CW675" s="54"/>
      <c r="CX675" s="54"/>
      <c r="CY675" s="54"/>
      <c r="CZ675" s="54"/>
      <c r="DA675" s="54"/>
      <c r="DB675" s="54"/>
      <c r="DC675" s="54"/>
      <c r="DD675" s="54"/>
      <c r="DE675" s="54"/>
      <c r="DF675" s="54"/>
      <c r="DG675" s="54"/>
      <c r="DH675" s="54"/>
      <c r="DI675" s="54"/>
      <c r="DJ675" s="54"/>
      <c r="DK675" s="54"/>
      <c r="DL675" s="54"/>
      <c r="DM675" s="54"/>
      <c r="DN675" s="54"/>
      <c r="DO675" s="54"/>
      <c r="DP675" s="54"/>
      <c r="DQ675" s="54"/>
      <c r="DR675" s="54"/>
      <c r="DS675" s="54"/>
      <c r="DT675" s="54"/>
      <c r="DU675" s="54"/>
      <c r="DV675" s="54"/>
      <c r="DW675" s="54"/>
      <c r="DX675" s="54"/>
      <c r="DY675" s="54"/>
      <c r="DZ675" s="54"/>
      <c r="EA675" s="54"/>
      <c r="EB675" s="54"/>
      <c r="EC675" s="54"/>
      <c r="ED675" s="54"/>
      <c r="EE675" s="54"/>
      <c r="EF675" s="54"/>
      <c r="EG675" s="54"/>
      <c r="EH675" s="54"/>
      <c r="EI675" s="54"/>
      <c r="EJ675" s="54"/>
      <c r="EK675" s="54"/>
      <c r="EL675" s="54"/>
      <c r="EM675" s="54"/>
      <c r="EN675" s="54"/>
      <c r="EO675" s="54"/>
      <c r="EP675" s="54"/>
      <c r="EQ675" s="54"/>
      <c r="ER675" s="54"/>
      <c r="ES675" s="54"/>
      <c r="ET675" s="54"/>
      <c r="EU675" s="54"/>
      <c r="EV675" s="54"/>
      <c r="EW675" s="54"/>
      <c r="EX675" s="54"/>
      <c r="EY675" s="54"/>
      <c r="EZ675" s="54"/>
      <c r="FA675" s="54"/>
      <c r="FB675" s="54"/>
      <c r="FC675" s="54"/>
      <c r="FD675" s="54"/>
      <c r="FE675" s="54"/>
      <c r="FF675" s="54"/>
      <c r="FG675" s="54"/>
      <c r="FH675" s="54"/>
      <c r="FI675" s="54"/>
      <c r="FJ675" s="54"/>
      <c r="FK675" s="54"/>
      <c r="FL675" s="54"/>
      <c r="FM675" s="54"/>
      <c r="FN675" s="54"/>
      <c r="FO675" s="54"/>
      <c r="FP675" s="54"/>
      <c r="FQ675" s="54"/>
      <c r="FR675" s="54"/>
      <c r="FS675" s="54"/>
      <c r="FT675" s="54"/>
      <c r="FU675" s="54"/>
      <c r="FV675" s="54"/>
      <c r="FW675" s="54"/>
      <c r="FX675" s="54"/>
      <c r="FY675" s="54"/>
      <c r="FZ675" s="54"/>
      <c r="GA675" s="54"/>
      <c r="GB675" s="54"/>
      <c r="GC675" s="54"/>
      <c r="GD675" s="54"/>
      <c r="GE675" s="54"/>
      <c r="GF675" s="54"/>
      <c r="GG675" s="54"/>
      <c r="GH675" s="54"/>
      <c r="GI675" s="54"/>
      <c r="GJ675" s="54"/>
      <c r="GK675" s="54"/>
      <c r="GL675" s="54"/>
      <c r="GM675" s="54"/>
      <c r="GN675" s="54"/>
      <c r="GO675" s="54"/>
      <c r="GP675" s="54"/>
      <c r="GQ675" s="54"/>
      <c r="GR675" s="54"/>
      <c r="GS675" s="54"/>
      <c r="GT675" s="54"/>
      <c r="GU675" s="54"/>
      <c r="GV675" s="54"/>
      <c r="GW675" s="54"/>
      <c r="GX675" s="54"/>
      <c r="GY675" s="54"/>
      <c r="GZ675" s="54"/>
      <c r="HA675" s="54"/>
      <c r="HB675" s="54"/>
      <c r="HC675" s="54"/>
      <c r="HD675" s="54"/>
      <c r="HE675" s="54"/>
      <c r="HF675" s="54"/>
      <c r="HG675" s="54"/>
      <c r="HH675" s="54"/>
      <c r="HI675" s="54"/>
      <c r="HJ675" s="54"/>
      <c r="HK675" s="54"/>
      <c r="HL675" s="54"/>
      <c r="HM675" s="54"/>
      <c r="HN675" s="54"/>
      <c r="HO675" s="54"/>
      <c r="HP675" s="54"/>
      <c r="HQ675" s="54"/>
      <c r="HR675" s="54"/>
      <c r="HS675" s="54"/>
      <c r="HT675" s="54"/>
      <c r="HU675" s="54"/>
      <c r="HV675" s="54"/>
      <c r="HW675" s="54"/>
      <c r="HX675" s="54"/>
      <c r="HY675" s="54"/>
      <c r="HZ675" s="54"/>
      <c r="IA675" s="54"/>
      <c r="IB675" s="54"/>
      <c r="IC675" s="54"/>
      <c r="ID675" s="54"/>
      <c r="IE675" s="54"/>
      <c r="IF675" s="54"/>
      <c r="IG675" s="54"/>
      <c r="IH675" s="54"/>
      <c r="II675" s="54"/>
      <c r="IJ675" s="54"/>
      <c r="IK675" s="54"/>
      <c r="IL675" s="54"/>
      <c r="IM675" s="54"/>
      <c r="IN675" s="54"/>
      <c r="IO675" s="54"/>
      <c r="IP675" s="54"/>
      <c r="IQ675" s="54"/>
      <c r="IR675" s="54"/>
      <c r="IS675" s="54"/>
      <c r="IT675" s="54"/>
      <c r="IU675" s="54"/>
      <c r="IV675" s="54"/>
      <c r="IW675" s="54"/>
      <c r="IX675" s="54"/>
      <c r="IY675" s="54"/>
      <c r="IZ675" s="54"/>
      <c r="JA675" s="54"/>
      <c r="JB675" s="54"/>
      <c r="JC675" s="54"/>
      <c r="JD675" s="54"/>
      <c r="JE675" s="54"/>
      <c r="JF675" s="54"/>
      <c r="JG675" s="54"/>
      <c r="JH675" s="54"/>
      <c r="JI675" s="54"/>
      <c r="JJ675" s="54"/>
      <c r="JK675" s="54"/>
      <c r="JL675" s="54"/>
      <c r="JM675" s="54"/>
      <c r="JN675" s="54"/>
      <c r="JO675" s="54"/>
      <c r="JP675" s="54"/>
      <c r="JQ675" s="54"/>
      <c r="JR675" s="54"/>
      <c r="JS675" s="54"/>
      <c r="JT675" s="54"/>
      <c r="JU675" s="54"/>
      <c r="JV675" s="54"/>
      <c r="JW675" s="54"/>
      <c r="JX675" s="54"/>
      <c r="JY675" s="54"/>
      <c r="JZ675" s="54"/>
      <c r="KA675" s="54"/>
      <c r="KB675" s="54"/>
      <c r="KC675" s="54"/>
      <c r="KD675" s="54"/>
      <c r="KE675" s="54"/>
      <c r="KF675" s="54"/>
      <c r="KG675" s="54"/>
      <c r="KH675" s="54"/>
      <c r="KI675" s="54"/>
      <c r="KJ675" s="54"/>
      <c r="KK675" s="54"/>
      <c r="KL675" s="54"/>
      <c r="KM675" s="54"/>
      <c r="KN675" s="54"/>
      <c r="KO675" s="54"/>
      <c r="KP675" s="54"/>
      <c r="KQ675" s="54"/>
      <c r="KR675" s="54"/>
      <c r="KS675" s="54"/>
      <c r="KT675" s="54"/>
      <c r="KU675" s="54"/>
      <c r="KV675" s="54"/>
      <c r="KW675" s="54"/>
      <c r="KX675" s="54"/>
      <c r="KY675" s="54"/>
      <c r="KZ675" s="54"/>
      <c r="LA675" s="54"/>
      <c r="LB675" s="54"/>
      <c r="LC675" s="54"/>
      <c r="LD675" s="54"/>
      <c r="LE675" s="54"/>
      <c r="LF675" s="54"/>
      <c r="LG675" s="54"/>
      <c r="LH675" s="54"/>
      <c r="LI675" s="54"/>
      <c r="LJ675" s="54"/>
      <c r="LK675" s="54"/>
      <c r="LL675" s="54"/>
      <c r="LM675" s="54"/>
      <c r="LN675" s="54"/>
      <c r="LO675" s="54"/>
      <c r="LP675" s="54"/>
      <c r="LQ675" s="54"/>
      <c r="LR675" s="54"/>
      <c r="LS675" s="54"/>
      <c r="LT675" s="54"/>
      <c r="LU675" s="54"/>
      <c r="LV675" s="54"/>
      <c r="LW675" s="54"/>
      <c r="LX675" s="54"/>
      <c r="LY675" s="54"/>
      <c r="LZ675" s="54"/>
      <c r="MA675" s="54"/>
      <c r="MB675" s="54"/>
      <c r="MC675" s="54"/>
      <c r="MD675" s="54"/>
      <c r="ME675" s="54"/>
      <c r="MF675" s="54"/>
      <c r="MG675" s="54"/>
      <c r="MH675" s="54"/>
      <c r="MI675" s="54"/>
      <c r="MJ675" s="54"/>
      <c r="MK675" s="54"/>
      <c r="ML675" s="54"/>
      <c r="MM675" s="54"/>
      <c r="MN675" s="54"/>
      <c r="MO675" s="54"/>
      <c r="MP675" s="54"/>
      <c r="MQ675" s="54"/>
      <c r="MR675" s="54"/>
      <c r="MS675" s="54"/>
      <c r="MT675" s="54"/>
      <c r="MU675" s="54"/>
      <c r="MV675" s="54"/>
      <c r="MW675" s="54"/>
      <c r="MX675" s="54"/>
      <c r="MY675" s="54"/>
      <c r="MZ675" s="54"/>
      <c r="NA675" s="54"/>
      <c r="NB675" s="54"/>
      <c r="NC675" s="54"/>
      <c r="ND675" s="54"/>
      <c r="NE675" s="54"/>
      <c r="NF675" s="54"/>
      <c r="NG675" s="54"/>
      <c r="NH675" s="54"/>
      <c r="NI675" s="54"/>
      <c r="NJ675" s="54"/>
      <c r="NK675" s="54"/>
      <c r="NL675" s="54"/>
      <c r="NM675" s="54"/>
      <c r="NN675" s="54"/>
      <c r="NO675" s="54"/>
      <c r="NP675" s="54"/>
      <c r="NQ675" s="54"/>
      <c r="NR675" s="54"/>
      <c r="NS675" s="54"/>
      <c r="NT675" s="54"/>
      <c r="NU675" s="54"/>
      <c r="NV675" s="54"/>
      <c r="NW675" s="54"/>
      <c r="NX675" s="54"/>
      <c r="NY675" s="54"/>
      <c r="NZ675" s="54"/>
      <c r="OA675" s="54"/>
      <c r="OB675" s="54"/>
      <c r="OC675" s="54"/>
      <c r="OD675" s="54"/>
      <c r="OE675" s="54"/>
      <c r="OF675" s="54"/>
      <c r="OG675" s="54"/>
      <c r="OH675" s="54"/>
      <c r="OI675" s="54"/>
      <c r="OJ675" s="54"/>
      <c r="OK675" s="54"/>
      <c r="OL675" s="54"/>
      <c r="OM675" s="54"/>
      <c r="ON675" s="54"/>
      <c r="OO675" s="54"/>
      <c r="OP675" s="54"/>
      <c r="OQ675" s="54"/>
      <c r="OR675" s="54"/>
      <c r="OS675" s="54"/>
      <c r="OT675" s="54"/>
      <c r="OU675" s="54"/>
      <c r="OV675" s="54"/>
      <c r="OW675" s="54"/>
      <c r="OX675" s="54"/>
      <c r="OY675" s="54"/>
      <c r="OZ675" s="54"/>
      <c r="PA675" s="54"/>
      <c r="PB675" s="54"/>
      <c r="PC675" s="54"/>
      <c r="PD675" s="54"/>
      <c r="PE675" s="54"/>
      <c r="PF675" s="54"/>
      <c r="PG675" s="54"/>
      <c r="PH675" s="54"/>
      <c r="PI675" s="54"/>
      <c r="PJ675" s="54"/>
      <c r="PK675" s="54"/>
      <c r="PL675" s="54"/>
      <c r="PM675" s="54"/>
      <c r="PN675" s="54"/>
      <c r="PO675" s="54"/>
      <c r="PP675" s="54"/>
      <c r="PQ675" s="54"/>
      <c r="PR675" s="54"/>
      <c r="PS675" s="54"/>
      <c r="PT675" s="54"/>
      <c r="PU675" s="54"/>
      <c r="PV675" s="54"/>
      <c r="PW675" s="54"/>
      <c r="PX675" s="54"/>
      <c r="PY675" s="54"/>
      <c r="PZ675" s="54"/>
      <c r="QA675" s="54"/>
      <c r="QB675" s="54"/>
      <c r="QC675" s="54"/>
      <c r="QD675" s="54"/>
      <c r="QE675" s="54"/>
      <c r="QF675" s="54"/>
      <c r="QG675" s="54"/>
      <c r="QH675" s="54"/>
      <c r="QI675" s="54"/>
      <c r="QJ675" s="54"/>
      <c r="QK675" s="54"/>
      <c r="QL675" s="54"/>
      <c r="QM675" s="54"/>
      <c r="QN675" s="54"/>
      <c r="QO675" s="54"/>
      <c r="QP675" s="54"/>
      <c r="QQ675" s="54"/>
      <c r="QR675" s="54"/>
      <c r="QS675" s="54"/>
      <c r="QT675" s="54"/>
      <c r="QU675" s="54"/>
      <c r="QV675" s="54"/>
      <c r="QW675" s="54"/>
      <c r="QX675" s="54"/>
      <c r="QY675" s="54"/>
      <c r="QZ675" s="54"/>
      <c r="RA675" s="54"/>
      <c r="RB675" s="54"/>
      <c r="RC675" s="54"/>
      <c r="RD675" s="54"/>
      <c r="RE675" s="54"/>
      <c r="RF675" s="54"/>
      <c r="RG675" s="54"/>
      <c r="RH675" s="54"/>
      <c r="RI675" s="54"/>
      <c r="RJ675" s="54"/>
      <c r="RK675" s="54"/>
      <c r="RL675" s="54"/>
      <c r="RM675" s="54"/>
      <c r="RN675" s="54"/>
      <c r="RO675" s="54"/>
      <c r="RP675" s="54"/>
      <c r="RQ675" s="54"/>
      <c r="RR675" s="54"/>
      <c r="RS675" s="54"/>
      <c r="RT675" s="54"/>
      <c r="RU675" s="54"/>
      <c r="RV675" s="54"/>
      <c r="RW675" s="54"/>
      <c r="RX675" s="54"/>
      <c r="RY675" s="54"/>
      <c r="RZ675" s="54"/>
      <c r="SA675" s="54"/>
      <c r="SB675" s="54"/>
      <c r="SC675" s="54"/>
      <c r="SD675" s="54"/>
      <c r="SE675" s="54"/>
      <c r="SF675" s="54"/>
      <c r="SG675" s="54"/>
      <c r="SH675" s="54"/>
      <c r="SI675" s="54"/>
      <c r="SJ675" s="54"/>
      <c r="SK675" s="54"/>
      <c r="SL675" s="54"/>
      <c r="SM675" s="54"/>
      <c r="SN675" s="54"/>
      <c r="SO675" s="54"/>
      <c r="SP675" s="54"/>
      <c r="SQ675" s="54"/>
      <c r="SR675" s="54"/>
      <c r="SS675" s="54"/>
      <c r="ST675" s="54"/>
      <c r="SU675" s="54"/>
      <c r="SV675" s="54"/>
      <c r="SW675" s="54"/>
      <c r="SX675" s="54"/>
      <c r="SY675" s="54"/>
      <c r="SZ675" s="54"/>
      <c r="TA675" s="54"/>
      <c r="TB675" s="54"/>
      <c r="TC675" s="54"/>
      <c r="TD675" s="54"/>
      <c r="TE675" s="54"/>
      <c r="TF675" s="54"/>
      <c r="TG675" s="54"/>
      <c r="TH675" s="54"/>
      <c r="TI675" s="54"/>
      <c r="TJ675" s="54"/>
      <c r="TK675" s="54"/>
      <c r="TL675" s="54"/>
      <c r="TM675" s="54"/>
      <c r="TN675" s="54"/>
      <c r="TO675" s="54"/>
      <c r="TP675" s="54"/>
      <c r="TQ675" s="54"/>
      <c r="TR675" s="54"/>
      <c r="TS675" s="54"/>
      <c r="TT675" s="54"/>
      <c r="TU675" s="54"/>
      <c r="TV675" s="54"/>
      <c r="TW675" s="54"/>
      <c r="TX675" s="54"/>
      <c r="TY675" s="54"/>
      <c r="TZ675" s="54"/>
      <c r="UA675" s="54"/>
      <c r="UB675" s="54"/>
      <c r="UC675" s="54"/>
      <c r="UD675" s="54"/>
      <c r="UE675" s="54"/>
      <c r="UF675" s="54"/>
      <c r="UG675" s="54"/>
      <c r="UH675" s="54"/>
      <c r="UI675" s="54"/>
      <c r="UJ675" s="54"/>
      <c r="UK675" s="54"/>
      <c r="UL675" s="54"/>
      <c r="UM675" s="54"/>
      <c r="UN675" s="54"/>
      <c r="UO675" s="54"/>
      <c r="UP675" s="54"/>
      <c r="UQ675" s="54"/>
      <c r="UR675" s="54"/>
      <c r="US675" s="54"/>
      <c r="UT675" s="54"/>
      <c r="UU675" s="54"/>
      <c r="UV675" s="54"/>
      <c r="UW675" s="54"/>
      <c r="UX675" s="54"/>
      <c r="UY675" s="54"/>
      <c r="UZ675" s="54"/>
      <c r="VA675" s="54"/>
      <c r="VB675" s="54"/>
      <c r="VC675" s="54"/>
      <c r="VD675" s="54"/>
      <c r="VE675" s="54"/>
      <c r="VF675" s="54"/>
      <c r="VG675" s="54"/>
      <c r="VH675" s="54"/>
      <c r="VI675" s="54"/>
      <c r="VJ675" s="54"/>
      <c r="VK675" s="54"/>
      <c r="VL675" s="54"/>
      <c r="VM675" s="54"/>
      <c r="VN675" s="54"/>
      <c r="VO675" s="54"/>
      <c r="VP675" s="54"/>
      <c r="VQ675" s="54"/>
      <c r="VR675" s="54"/>
      <c r="VS675" s="54"/>
      <c r="VT675" s="54"/>
      <c r="VU675" s="54"/>
      <c r="VV675" s="54"/>
      <c r="VW675" s="54"/>
      <c r="VX675" s="54"/>
      <c r="VY675" s="54"/>
      <c r="VZ675" s="54"/>
      <c r="WA675" s="54"/>
      <c r="WB675" s="54"/>
      <c r="WC675" s="54"/>
      <c r="WD675" s="54"/>
      <c r="WE675" s="54"/>
      <c r="WF675" s="54"/>
      <c r="WG675" s="54"/>
      <c r="WH675" s="54"/>
      <c r="WI675" s="54"/>
      <c r="WJ675" s="54"/>
      <c r="WK675" s="54"/>
      <c r="WL675" s="54"/>
      <c r="WM675" s="54"/>
      <c r="WN675" s="54"/>
      <c r="WO675" s="54"/>
      <c r="WP675" s="54"/>
      <c r="WQ675" s="54"/>
      <c r="WR675" s="54"/>
      <c r="WS675" s="54"/>
      <c r="WT675" s="54"/>
      <c r="WU675" s="54"/>
      <c r="WV675" s="54"/>
      <c r="WW675" s="54"/>
      <c r="WX675" s="54"/>
      <c r="WY675" s="54"/>
      <c r="WZ675" s="54"/>
      <c r="XA675" s="54"/>
      <c r="XB675" s="54"/>
      <c r="XC675" s="54"/>
      <c r="XD675" s="54"/>
      <c r="XE675" s="54"/>
      <c r="XF675" s="54"/>
      <c r="XG675" s="54"/>
      <c r="XH675" s="54"/>
      <c r="XI675" s="54"/>
      <c r="XJ675" s="54"/>
      <c r="XK675" s="54"/>
      <c r="XL675" s="54"/>
      <c r="XM675" s="54"/>
      <c r="XN675" s="54"/>
      <c r="XO675" s="54"/>
      <c r="XP675" s="54"/>
      <c r="XQ675" s="54"/>
      <c r="XR675" s="54"/>
      <c r="XS675" s="54"/>
      <c r="XT675" s="54"/>
      <c r="XU675" s="54"/>
      <c r="XV675" s="54"/>
      <c r="XW675" s="54"/>
      <c r="XX675" s="54"/>
      <c r="XY675" s="54"/>
      <c r="XZ675" s="54"/>
      <c r="YA675" s="54"/>
      <c r="YB675" s="54"/>
      <c r="YC675" s="54"/>
      <c r="YD675" s="54"/>
      <c r="YE675" s="54"/>
      <c r="YF675" s="54"/>
      <c r="YG675" s="54"/>
      <c r="YH675" s="54"/>
      <c r="YI675" s="54"/>
      <c r="YJ675" s="54"/>
      <c r="YK675" s="54"/>
      <c r="YL675" s="54"/>
      <c r="YM675" s="54"/>
      <c r="YN675" s="54"/>
      <c r="YO675" s="54"/>
      <c r="YP675" s="54"/>
      <c r="YQ675" s="54"/>
      <c r="YR675" s="54"/>
      <c r="YS675" s="54"/>
      <c r="YT675" s="54"/>
      <c r="YU675" s="54"/>
      <c r="YV675" s="54"/>
      <c r="YW675" s="54"/>
      <c r="YX675" s="54"/>
      <c r="YY675" s="54"/>
      <c r="YZ675" s="54"/>
      <c r="ZA675" s="54"/>
      <c r="ZB675" s="54"/>
      <c r="ZC675" s="54"/>
      <c r="ZD675" s="54"/>
      <c r="ZE675" s="54"/>
      <c r="ZF675" s="54"/>
      <c r="ZG675" s="54"/>
      <c r="ZH675" s="54"/>
      <c r="ZI675" s="54"/>
      <c r="ZJ675" s="54"/>
      <c r="ZK675" s="54"/>
      <c r="ZL675" s="54"/>
      <c r="ZM675" s="54"/>
      <c r="ZN675" s="54"/>
      <c r="ZO675" s="54"/>
      <c r="ZP675" s="54"/>
      <c r="ZQ675" s="54"/>
      <c r="ZR675" s="54"/>
      <c r="ZS675" s="54"/>
      <c r="ZT675" s="54"/>
      <c r="ZU675" s="54"/>
      <c r="ZV675" s="54"/>
      <c r="ZW675" s="54"/>
      <c r="ZX675" s="54"/>
      <c r="ZY675" s="54"/>
      <c r="ZZ675" s="54"/>
    </row>
    <row r="676" spans="1:702" x14ac:dyDescent="0.2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  <c r="CW676" s="54"/>
      <c r="CX676" s="54"/>
      <c r="CY676" s="54"/>
      <c r="CZ676" s="54"/>
      <c r="DA676" s="54"/>
      <c r="DB676" s="54"/>
      <c r="DC676" s="54"/>
      <c r="DD676" s="54"/>
      <c r="DE676" s="54"/>
      <c r="DF676" s="54"/>
      <c r="DG676" s="54"/>
      <c r="DH676" s="54"/>
      <c r="DI676" s="54"/>
      <c r="DJ676" s="54"/>
      <c r="DK676" s="54"/>
      <c r="DL676" s="54"/>
      <c r="DM676" s="54"/>
      <c r="DN676" s="54"/>
      <c r="DO676" s="54"/>
      <c r="DP676" s="54"/>
      <c r="DQ676" s="54"/>
      <c r="DR676" s="54"/>
      <c r="DS676" s="54"/>
      <c r="DT676" s="54"/>
      <c r="DU676" s="54"/>
      <c r="DV676" s="54"/>
      <c r="DW676" s="54"/>
      <c r="DX676" s="54"/>
      <c r="DY676" s="54"/>
      <c r="DZ676" s="54"/>
      <c r="EA676" s="54"/>
      <c r="EB676" s="54"/>
      <c r="EC676" s="54"/>
      <c r="ED676" s="54"/>
      <c r="EE676" s="54"/>
      <c r="EF676" s="54"/>
      <c r="EG676" s="54"/>
      <c r="EH676" s="54"/>
      <c r="EI676" s="54"/>
      <c r="EJ676" s="54"/>
      <c r="EK676" s="54"/>
      <c r="EL676" s="54"/>
      <c r="EM676" s="54"/>
      <c r="EN676" s="54"/>
      <c r="EO676" s="54"/>
      <c r="EP676" s="54"/>
      <c r="EQ676" s="54"/>
      <c r="ER676" s="54"/>
      <c r="ES676" s="54"/>
      <c r="ET676" s="54"/>
      <c r="EU676" s="54"/>
      <c r="EV676" s="54"/>
      <c r="EW676" s="54"/>
      <c r="EX676" s="54"/>
      <c r="EY676" s="54"/>
      <c r="EZ676" s="54"/>
      <c r="FA676" s="54"/>
      <c r="FB676" s="54"/>
      <c r="FC676" s="54"/>
      <c r="FD676" s="54"/>
      <c r="FE676" s="54"/>
      <c r="FF676" s="54"/>
      <c r="FG676" s="54"/>
      <c r="FH676" s="54"/>
      <c r="FI676" s="54"/>
      <c r="FJ676" s="54"/>
      <c r="FK676" s="54"/>
      <c r="FL676" s="54"/>
      <c r="FM676" s="54"/>
      <c r="FN676" s="54"/>
      <c r="FO676" s="54"/>
      <c r="FP676" s="54"/>
      <c r="FQ676" s="54"/>
      <c r="FR676" s="54"/>
      <c r="FS676" s="54"/>
      <c r="FT676" s="54"/>
      <c r="FU676" s="54"/>
      <c r="FV676" s="54"/>
      <c r="FW676" s="54"/>
      <c r="FX676" s="54"/>
      <c r="FY676" s="54"/>
      <c r="FZ676" s="54"/>
      <c r="GA676" s="54"/>
      <c r="GB676" s="54"/>
      <c r="GC676" s="54"/>
      <c r="GD676" s="54"/>
      <c r="GE676" s="54"/>
      <c r="GF676" s="54"/>
      <c r="GG676" s="54"/>
      <c r="GH676" s="54"/>
      <c r="GI676" s="54"/>
      <c r="GJ676" s="54"/>
      <c r="GK676" s="54"/>
      <c r="GL676" s="54"/>
      <c r="GM676" s="54"/>
      <c r="GN676" s="54"/>
      <c r="GO676" s="54"/>
      <c r="GP676" s="54"/>
      <c r="GQ676" s="54"/>
      <c r="GR676" s="54"/>
      <c r="GS676" s="54"/>
      <c r="GT676" s="54"/>
      <c r="GU676" s="54"/>
      <c r="GV676" s="54"/>
      <c r="GW676" s="54"/>
      <c r="GX676" s="54"/>
      <c r="GY676" s="54"/>
      <c r="GZ676" s="54"/>
      <c r="HA676" s="54"/>
      <c r="HB676" s="54"/>
      <c r="HC676" s="54"/>
      <c r="HD676" s="54"/>
      <c r="HE676" s="54"/>
      <c r="HF676" s="54"/>
      <c r="HG676" s="54"/>
      <c r="HH676" s="54"/>
      <c r="HI676" s="54"/>
      <c r="HJ676" s="54"/>
      <c r="HK676" s="54"/>
      <c r="HL676" s="54"/>
      <c r="HM676" s="54"/>
      <c r="HN676" s="54"/>
      <c r="HO676" s="54"/>
      <c r="HP676" s="54"/>
      <c r="HQ676" s="54"/>
      <c r="HR676" s="54"/>
      <c r="HS676" s="54"/>
      <c r="HT676" s="54"/>
      <c r="HU676" s="54"/>
      <c r="HV676" s="54"/>
      <c r="HW676" s="54"/>
      <c r="HX676" s="54"/>
      <c r="HY676" s="54"/>
      <c r="HZ676" s="54"/>
      <c r="IA676" s="54"/>
      <c r="IB676" s="54"/>
      <c r="IC676" s="54"/>
      <c r="ID676" s="54"/>
      <c r="IE676" s="54"/>
      <c r="IF676" s="54"/>
      <c r="IG676" s="54"/>
      <c r="IH676" s="54"/>
      <c r="II676" s="54"/>
      <c r="IJ676" s="54"/>
      <c r="IK676" s="54"/>
      <c r="IL676" s="54"/>
      <c r="IM676" s="54"/>
      <c r="IN676" s="54"/>
      <c r="IO676" s="54"/>
      <c r="IP676" s="54"/>
      <c r="IQ676" s="54"/>
      <c r="IR676" s="54"/>
      <c r="IS676" s="54"/>
      <c r="IT676" s="54"/>
      <c r="IU676" s="54"/>
      <c r="IV676" s="54"/>
      <c r="IW676" s="54"/>
      <c r="IX676" s="54"/>
      <c r="IY676" s="54"/>
      <c r="IZ676" s="54"/>
      <c r="JA676" s="54"/>
      <c r="JB676" s="54"/>
      <c r="JC676" s="54"/>
      <c r="JD676" s="54"/>
      <c r="JE676" s="54"/>
      <c r="JF676" s="54"/>
      <c r="JG676" s="54"/>
      <c r="JH676" s="54"/>
      <c r="JI676" s="54"/>
      <c r="JJ676" s="54"/>
      <c r="JK676" s="54"/>
      <c r="JL676" s="54"/>
      <c r="JM676" s="54"/>
      <c r="JN676" s="54"/>
      <c r="JO676" s="54"/>
      <c r="JP676" s="54"/>
      <c r="JQ676" s="54"/>
      <c r="JR676" s="54"/>
      <c r="JS676" s="54"/>
      <c r="JT676" s="54"/>
      <c r="JU676" s="54"/>
      <c r="JV676" s="54"/>
      <c r="JW676" s="54"/>
      <c r="JX676" s="54"/>
      <c r="JY676" s="54"/>
      <c r="JZ676" s="54"/>
      <c r="KA676" s="54"/>
      <c r="KB676" s="54"/>
      <c r="KC676" s="54"/>
      <c r="KD676" s="54"/>
      <c r="KE676" s="54"/>
      <c r="KF676" s="54"/>
      <c r="KG676" s="54"/>
      <c r="KH676" s="54"/>
      <c r="KI676" s="54"/>
      <c r="KJ676" s="54"/>
      <c r="KK676" s="54"/>
      <c r="KL676" s="54"/>
      <c r="KM676" s="54"/>
      <c r="KN676" s="54"/>
      <c r="KO676" s="54"/>
      <c r="KP676" s="54"/>
      <c r="KQ676" s="54"/>
      <c r="KR676" s="54"/>
      <c r="KS676" s="54"/>
      <c r="KT676" s="54"/>
      <c r="KU676" s="54"/>
      <c r="KV676" s="54"/>
      <c r="KW676" s="54"/>
      <c r="KX676" s="54"/>
      <c r="KY676" s="54"/>
      <c r="KZ676" s="54"/>
      <c r="LA676" s="54"/>
      <c r="LB676" s="54"/>
      <c r="LC676" s="54"/>
      <c r="LD676" s="54"/>
      <c r="LE676" s="54"/>
      <c r="LF676" s="54"/>
      <c r="LG676" s="54"/>
      <c r="LH676" s="54"/>
      <c r="LI676" s="54"/>
      <c r="LJ676" s="54"/>
      <c r="LK676" s="54"/>
      <c r="LL676" s="54"/>
      <c r="LM676" s="54"/>
      <c r="LN676" s="54"/>
      <c r="LO676" s="54"/>
      <c r="LP676" s="54"/>
      <c r="LQ676" s="54"/>
      <c r="LR676" s="54"/>
      <c r="LS676" s="54"/>
      <c r="LT676" s="54"/>
      <c r="LU676" s="54"/>
      <c r="LV676" s="54"/>
      <c r="LW676" s="54"/>
      <c r="LX676" s="54"/>
      <c r="LY676" s="54"/>
      <c r="LZ676" s="54"/>
      <c r="MA676" s="54"/>
      <c r="MB676" s="54"/>
      <c r="MC676" s="54"/>
      <c r="MD676" s="54"/>
      <c r="ME676" s="54"/>
      <c r="MF676" s="54"/>
      <c r="MG676" s="54"/>
      <c r="MH676" s="54"/>
      <c r="MI676" s="54"/>
      <c r="MJ676" s="54"/>
      <c r="MK676" s="54"/>
      <c r="ML676" s="54"/>
      <c r="MM676" s="54"/>
      <c r="MN676" s="54"/>
      <c r="MO676" s="54"/>
      <c r="MP676" s="54"/>
      <c r="MQ676" s="54"/>
      <c r="MR676" s="54"/>
      <c r="MS676" s="54"/>
      <c r="MT676" s="54"/>
      <c r="MU676" s="54"/>
      <c r="MV676" s="54"/>
      <c r="MW676" s="54"/>
      <c r="MX676" s="54"/>
      <c r="MY676" s="54"/>
      <c r="MZ676" s="54"/>
      <c r="NA676" s="54"/>
      <c r="NB676" s="54"/>
      <c r="NC676" s="54"/>
      <c r="ND676" s="54"/>
      <c r="NE676" s="54"/>
      <c r="NF676" s="54"/>
      <c r="NG676" s="54"/>
      <c r="NH676" s="54"/>
      <c r="NI676" s="54"/>
      <c r="NJ676" s="54"/>
      <c r="NK676" s="54"/>
      <c r="NL676" s="54"/>
      <c r="NM676" s="54"/>
      <c r="NN676" s="54"/>
      <c r="NO676" s="54"/>
      <c r="NP676" s="54"/>
      <c r="NQ676" s="54"/>
      <c r="NR676" s="54"/>
      <c r="NS676" s="54"/>
      <c r="NT676" s="54"/>
      <c r="NU676" s="54"/>
      <c r="NV676" s="54"/>
      <c r="NW676" s="54"/>
      <c r="NX676" s="54"/>
      <c r="NY676" s="54"/>
      <c r="NZ676" s="54"/>
      <c r="OA676" s="54"/>
      <c r="OB676" s="54"/>
      <c r="OC676" s="54"/>
      <c r="OD676" s="54"/>
      <c r="OE676" s="54"/>
      <c r="OF676" s="54"/>
      <c r="OG676" s="54"/>
      <c r="OH676" s="54"/>
      <c r="OI676" s="54"/>
      <c r="OJ676" s="54"/>
      <c r="OK676" s="54"/>
      <c r="OL676" s="54"/>
      <c r="OM676" s="54"/>
      <c r="ON676" s="54"/>
      <c r="OO676" s="54"/>
      <c r="OP676" s="54"/>
      <c r="OQ676" s="54"/>
      <c r="OR676" s="54"/>
      <c r="OS676" s="54"/>
      <c r="OT676" s="54"/>
      <c r="OU676" s="54"/>
      <c r="OV676" s="54"/>
      <c r="OW676" s="54"/>
      <c r="OX676" s="54"/>
      <c r="OY676" s="54"/>
      <c r="OZ676" s="54"/>
      <c r="PA676" s="54"/>
      <c r="PB676" s="54"/>
      <c r="PC676" s="54"/>
      <c r="PD676" s="54"/>
      <c r="PE676" s="54"/>
      <c r="PF676" s="54"/>
      <c r="PG676" s="54"/>
      <c r="PH676" s="54"/>
      <c r="PI676" s="54"/>
      <c r="PJ676" s="54"/>
      <c r="PK676" s="54"/>
      <c r="PL676" s="54"/>
      <c r="PM676" s="54"/>
      <c r="PN676" s="54"/>
      <c r="PO676" s="54"/>
      <c r="PP676" s="54"/>
      <c r="PQ676" s="54"/>
      <c r="PR676" s="54"/>
      <c r="PS676" s="54"/>
      <c r="PT676" s="54"/>
      <c r="PU676" s="54"/>
      <c r="PV676" s="54"/>
      <c r="PW676" s="54"/>
      <c r="PX676" s="54"/>
      <c r="PY676" s="54"/>
      <c r="PZ676" s="54"/>
      <c r="QA676" s="54"/>
      <c r="QB676" s="54"/>
      <c r="QC676" s="54"/>
      <c r="QD676" s="54"/>
      <c r="QE676" s="54"/>
      <c r="QF676" s="54"/>
      <c r="QG676" s="54"/>
      <c r="QH676" s="54"/>
      <c r="QI676" s="54"/>
      <c r="QJ676" s="54"/>
      <c r="QK676" s="54"/>
      <c r="QL676" s="54"/>
      <c r="QM676" s="54"/>
      <c r="QN676" s="54"/>
      <c r="QO676" s="54"/>
      <c r="QP676" s="54"/>
      <c r="QQ676" s="54"/>
      <c r="QR676" s="54"/>
      <c r="QS676" s="54"/>
      <c r="QT676" s="54"/>
      <c r="QU676" s="54"/>
      <c r="QV676" s="54"/>
      <c r="QW676" s="54"/>
      <c r="QX676" s="54"/>
      <c r="QY676" s="54"/>
      <c r="QZ676" s="54"/>
      <c r="RA676" s="54"/>
      <c r="RB676" s="54"/>
      <c r="RC676" s="54"/>
      <c r="RD676" s="54"/>
      <c r="RE676" s="54"/>
      <c r="RF676" s="54"/>
      <c r="RG676" s="54"/>
      <c r="RH676" s="54"/>
      <c r="RI676" s="54"/>
      <c r="RJ676" s="54"/>
      <c r="RK676" s="54"/>
      <c r="RL676" s="54"/>
      <c r="RM676" s="54"/>
      <c r="RN676" s="54"/>
      <c r="RO676" s="54"/>
      <c r="RP676" s="54"/>
      <c r="RQ676" s="54"/>
      <c r="RR676" s="54"/>
      <c r="RS676" s="54"/>
      <c r="RT676" s="54"/>
      <c r="RU676" s="54"/>
      <c r="RV676" s="54"/>
      <c r="RW676" s="54"/>
      <c r="RX676" s="54"/>
      <c r="RY676" s="54"/>
      <c r="RZ676" s="54"/>
      <c r="SA676" s="54"/>
      <c r="SB676" s="54"/>
      <c r="SC676" s="54"/>
      <c r="SD676" s="54"/>
      <c r="SE676" s="54"/>
      <c r="SF676" s="54"/>
      <c r="SG676" s="54"/>
      <c r="SH676" s="54"/>
      <c r="SI676" s="54"/>
      <c r="SJ676" s="54"/>
      <c r="SK676" s="54"/>
      <c r="SL676" s="54"/>
      <c r="SM676" s="54"/>
      <c r="SN676" s="54"/>
      <c r="SO676" s="54"/>
      <c r="SP676" s="54"/>
      <c r="SQ676" s="54"/>
      <c r="SR676" s="54"/>
      <c r="SS676" s="54"/>
      <c r="ST676" s="54"/>
      <c r="SU676" s="54"/>
      <c r="SV676" s="54"/>
      <c r="SW676" s="54"/>
      <c r="SX676" s="54"/>
      <c r="SY676" s="54"/>
      <c r="SZ676" s="54"/>
      <c r="TA676" s="54"/>
      <c r="TB676" s="54"/>
      <c r="TC676" s="54"/>
      <c r="TD676" s="54"/>
      <c r="TE676" s="54"/>
      <c r="TF676" s="54"/>
      <c r="TG676" s="54"/>
      <c r="TH676" s="54"/>
      <c r="TI676" s="54"/>
      <c r="TJ676" s="54"/>
      <c r="TK676" s="54"/>
      <c r="TL676" s="54"/>
      <c r="TM676" s="54"/>
      <c r="TN676" s="54"/>
      <c r="TO676" s="54"/>
      <c r="TP676" s="54"/>
      <c r="TQ676" s="54"/>
      <c r="TR676" s="54"/>
      <c r="TS676" s="54"/>
      <c r="TT676" s="54"/>
      <c r="TU676" s="54"/>
      <c r="TV676" s="54"/>
      <c r="TW676" s="54"/>
      <c r="TX676" s="54"/>
      <c r="TY676" s="54"/>
      <c r="TZ676" s="54"/>
      <c r="UA676" s="54"/>
      <c r="UB676" s="54"/>
      <c r="UC676" s="54"/>
      <c r="UD676" s="54"/>
      <c r="UE676" s="54"/>
      <c r="UF676" s="54"/>
      <c r="UG676" s="54"/>
      <c r="UH676" s="54"/>
      <c r="UI676" s="54"/>
      <c r="UJ676" s="54"/>
      <c r="UK676" s="54"/>
      <c r="UL676" s="54"/>
      <c r="UM676" s="54"/>
      <c r="UN676" s="54"/>
      <c r="UO676" s="54"/>
      <c r="UP676" s="54"/>
      <c r="UQ676" s="54"/>
      <c r="UR676" s="54"/>
      <c r="US676" s="54"/>
      <c r="UT676" s="54"/>
      <c r="UU676" s="54"/>
      <c r="UV676" s="54"/>
      <c r="UW676" s="54"/>
      <c r="UX676" s="54"/>
      <c r="UY676" s="54"/>
      <c r="UZ676" s="54"/>
      <c r="VA676" s="54"/>
      <c r="VB676" s="54"/>
      <c r="VC676" s="54"/>
      <c r="VD676" s="54"/>
      <c r="VE676" s="54"/>
      <c r="VF676" s="54"/>
      <c r="VG676" s="54"/>
      <c r="VH676" s="54"/>
      <c r="VI676" s="54"/>
      <c r="VJ676" s="54"/>
      <c r="VK676" s="54"/>
      <c r="VL676" s="54"/>
      <c r="VM676" s="54"/>
      <c r="VN676" s="54"/>
      <c r="VO676" s="54"/>
      <c r="VP676" s="54"/>
      <c r="VQ676" s="54"/>
      <c r="VR676" s="54"/>
      <c r="VS676" s="54"/>
      <c r="VT676" s="54"/>
      <c r="VU676" s="54"/>
      <c r="VV676" s="54"/>
      <c r="VW676" s="54"/>
      <c r="VX676" s="54"/>
      <c r="VY676" s="54"/>
      <c r="VZ676" s="54"/>
      <c r="WA676" s="54"/>
      <c r="WB676" s="54"/>
      <c r="WC676" s="54"/>
      <c r="WD676" s="54"/>
      <c r="WE676" s="54"/>
      <c r="WF676" s="54"/>
      <c r="WG676" s="54"/>
      <c r="WH676" s="54"/>
      <c r="WI676" s="54"/>
      <c r="WJ676" s="54"/>
      <c r="WK676" s="54"/>
      <c r="WL676" s="54"/>
      <c r="WM676" s="54"/>
      <c r="WN676" s="54"/>
      <c r="WO676" s="54"/>
      <c r="WP676" s="54"/>
      <c r="WQ676" s="54"/>
      <c r="WR676" s="54"/>
      <c r="WS676" s="54"/>
      <c r="WT676" s="54"/>
      <c r="WU676" s="54"/>
      <c r="WV676" s="54"/>
      <c r="WW676" s="54"/>
      <c r="WX676" s="54"/>
      <c r="WY676" s="54"/>
      <c r="WZ676" s="54"/>
      <c r="XA676" s="54"/>
      <c r="XB676" s="54"/>
      <c r="XC676" s="54"/>
      <c r="XD676" s="54"/>
      <c r="XE676" s="54"/>
      <c r="XF676" s="54"/>
      <c r="XG676" s="54"/>
      <c r="XH676" s="54"/>
      <c r="XI676" s="54"/>
      <c r="XJ676" s="54"/>
      <c r="XK676" s="54"/>
      <c r="XL676" s="54"/>
      <c r="XM676" s="54"/>
      <c r="XN676" s="54"/>
      <c r="XO676" s="54"/>
      <c r="XP676" s="54"/>
      <c r="XQ676" s="54"/>
      <c r="XR676" s="54"/>
      <c r="XS676" s="54"/>
      <c r="XT676" s="54"/>
      <c r="XU676" s="54"/>
      <c r="XV676" s="54"/>
      <c r="XW676" s="54"/>
      <c r="XX676" s="54"/>
      <c r="XY676" s="54"/>
      <c r="XZ676" s="54"/>
      <c r="YA676" s="54"/>
      <c r="YB676" s="54"/>
      <c r="YC676" s="54"/>
      <c r="YD676" s="54"/>
      <c r="YE676" s="54"/>
      <c r="YF676" s="54"/>
      <c r="YG676" s="54"/>
      <c r="YH676" s="54"/>
      <c r="YI676" s="54"/>
      <c r="YJ676" s="54"/>
      <c r="YK676" s="54"/>
      <c r="YL676" s="54"/>
      <c r="YM676" s="54"/>
      <c r="YN676" s="54"/>
      <c r="YO676" s="54"/>
      <c r="YP676" s="54"/>
      <c r="YQ676" s="54"/>
      <c r="YR676" s="54"/>
      <c r="YS676" s="54"/>
      <c r="YT676" s="54"/>
      <c r="YU676" s="54"/>
      <c r="YV676" s="54"/>
      <c r="YW676" s="54"/>
      <c r="YX676" s="54"/>
      <c r="YY676" s="54"/>
      <c r="YZ676" s="54"/>
      <c r="ZA676" s="54"/>
      <c r="ZB676" s="54"/>
      <c r="ZC676" s="54"/>
      <c r="ZD676" s="54"/>
      <c r="ZE676" s="54"/>
      <c r="ZF676" s="54"/>
      <c r="ZG676" s="54"/>
      <c r="ZH676" s="54"/>
      <c r="ZI676" s="54"/>
      <c r="ZJ676" s="54"/>
      <c r="ZK676" s="54"/>
      <c r="ZL676" s="54"/>
      <c r="ZM676" s="54"/>
      <c r="ZN676" s="54"/>
      <c r="ZO676" s="54"/>
      <c r="ZP676" s="54"/>
      <c r="ZQ676" s="54"/>
      <c r="ZR676" s="54"/>
      <c r="ZS676" s="54"/>
      <c r="ZT676" s="54"/>
      <c r="ZU676" s="54"/>
      <c r="ZV676" s="54"/>
      <c r="ZW676" s="54"/>
      <c r="ZX676" s="54"/>
      <c r="ZY676" s="54"/>
      <c r="ZZ676" s="54"/>
    </row>
    <row r="677" spans="1:702" x14ac:dyDescent="0.2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  <c r="CW677" s="54"/>
      <c r="CX677" s="54"/>
      <c r="CY677" s="54"/>
      <c r="CZ677" s="54"/>
      <c r="DA677" s="54"/>
      <c r="DB677" s="54"/>
      <c r="DC677" s="54"/>
      <c r="DD677" s="54"/>
      <c r="DE677" s="54"/>
      <c r="DF677" s="54"/>
      <c r="DG677" s="54"/>
      <c r="DH677" s="54"/>
      <c r="DI677" s="54"/>
      <c r="DJ677" s="54"/>
      <c r="DK677" s="54"/>
      <c r="DL677" s="54"/>
      <c r="DM677" s="54"/>
      <c r="DN677" s="54"/>
      <c r="DO677" s="54"/>
      <c r="DP677" s="54"/>
      <c r="DQ677" s="54"/>
      <c r="DR677" s="54"/>
      <c r="DS677" s="54"/>
      <c r="DT677" s="54"/>
      <c r="DU677" s="54"/>
      <c r="DV677" s="54"/>
      <c r="DW677" s="54"/>
      <c r="DX677" s="54"/>
      <c r="DY677" s="54"/>
      <c r="DZ677" s="54"/>
      <c r="EA677" s="54"/>
      <c r="EB677" s="54"/>
      <c r="EC677" s="54"/>
      <c r="ED677" s="54"/>
      <c r="EE677" s="54"/>
      <c r="EF677" s="54"/>
      <c r="EG677" s="54"/>
      <c r="EH677" s="54"/>
      <c r="EI677" s="54"/>
      <c r="EJ677" s="54"/>
      <c r="EK677" s="54"/>
      <c r="EL677" s="54"/>
      <c r="EM677" s="54"/>
      <c r="EN677" s="54"/>
      <c r="EO677" s="54"/>
      <c r="EP677" s="54"/>
      <c r="EQ677" s="54"/>
      <c r="ER677" s="54"/>
      <c r="ES677" s="54"/>
      <c r="ET677" s="54"/>
      <c r="EU677" s="54"/>
      <c r="EV677" s="54"/>
      <c r="EW677" s="54"/>
      <c r="EX677" s="54"/>
      <c r="EY677" s="54"/>
      <c r="EZ677" s="54"/>
      <c r="FA677" s="54"/>
      <c r="FB677" s="54"/>
      <c r="FC677" s="54"/>
      <c r="FD677" s="54"/>
      <c r="FE677" s="54"/>
      <c r="FF677" s="54"/>
      <c r="FG677" s="54"/>
      <c r="FH677" s="54"/>
      <c r="FI677" s="54"/>
      <c r="FJ677" s="54"/>
      <c r="FK677" s="54"/>
      <c r="FL677" s="54"/>
      <c r="FM677" s="54"/>
      <c r="FN677" s="54"/>
      <c r="FO677" s="54"/>
      <c r="FP677" s="54"/>
      <c r="FQ677" s="54"/>
      <c r="FR677" s="54"/>
      <c r="FS677" s="54"/>
      <c r="FT677" s="54"/>
      <c r="FU677" s="54"/>
      <c r="FV677" s="54"/>
      <c r="FW677" s="54"/>
      <c r="FX677" s="54"/>
      <c r="FY677" s="54"/>
      <c r="FZ677" s="54"/>
      <c r="GA677" s="54"/>
      <c r="GB677" s="54"/>
      <c r="GC677" s="54"/>
      <c r="GD677" s="54"/>
      <c r="GE677" s="54"/>
      <c r="GF677" s="54"/>
      <c r="GG677" s="54"/>
      <c r="GH677" s="54"/>
      <c r="GI677" s="54"/>
      <c r="GJ677" s="54"/>
      <c r="GK677" s="54"/>
      <c r="GL677" s="54"/>
      <c r="GM677" s="54"/>
      <c r="GN677" s="54"/>
      <c r="GO677" s="54"/>
      <c r="GP677" s="54"/>
      <c r="GQ677" s="54"/>
      <c r="GR677" s="54"/>
      <c r="GS677" s="54"/>
      <c r="GT677" s="54"/>
      <c r="GU677" s="54"/>
      <c r="GV677" s="54"/>
      <c r="GW677" s="54"/>
      <c r="GX677" s="54"/>
      <c r="GY677" s="54"/>
      <c r="GZ677" s="54"/>
      <c r="HA677" s="54"/>
      <c r="HB677" s="54"/>
      <c r="HC677" s="54"/>
      <c r="HD677" s="54"/>
      <c r="HE677" s="54"/>
      <c r="HF677" s="54"/>
      <c r="HG677" s="54"/>
      <c r="HH677" s="54"/>
      <c r="HI677" s="54"/>
      <c r="HJ677" s="54"/>
      <c r="HK677" s="54"/>
      <c r="HL677" s="54"/>
      <c r="HM677" s="54"/>
      <c r="HN677" s="54"/>
      <c r="HO677" s="54"/>
      <c r="HP677" s="54"/>
      <c r="HQ677" s="54"/>
      <c r="HR677" s="54"/>
      <c r="HS677" s="54"/>
      <c r="HT677" s="54"/>
      <c r="HU677" s="54"/>
      <c r="HV677" s="54"/>
      <c r="HW677" s="54"/>
      <c r="HX677" s="54"/>
      <c r="HY677" s="54"/>
      <c r="HZ677" s="54"/>
      <c r="IA677" s="54"/>
      <c r="IB677" s="54"/>
      <c r="IC677" s="54"/>
      <c r="ID677" s="54"/>
      <c r="IE677" s="54"/>
      <c r="IF677" s="54"/>
      <c r="IG677" s="54"/>
      <c r="IH677" s="54"/>
      <c r="II677" s="54"/>
      <c r="IJ677" s="54"/>
      <c r="IK677" s="54"/>
      <c r="IL677" s="54"/>
      <c r="IM677" s="54"/>
      <c r="IN677" s="54"/>
      <c r="IO677" s="54"/>
      <c r="IP677" s="54"/>
      <c r="IQ677" s="54"/>
      <c r="IR677" s="54"/>
      <c r="IS677" s="54"/>
      <c r="IT677" s="54"/>
      <c r="IU677" s="54"/>
      <c r="IV677" s="54"/>
      <c r="IW677" s="54"/>
      <c r="IX677" s="54"/>
      <c r="IY677" s="54"/>
      <c r="IZ677" s="54"/>
      <c r="JA677" s="54"/>
      <c r="JB677" s="54"/>
      <c r="JC677" s="54"/>
      <c r="JD677" s="54"/>
      <c r="JE677" s="54"/>
      <c r="JF677" s="54"/>
      <c r="JG677" s="54"/>
      <c r="JH677" s="54"/>
      <c r="JI677" s="54"/>
      <c r="JJ677" s="54"/>
      <c r="JK677" s="54"/>
      <c r="JL677" s="54"/>
      <c r="JM677" s="54"/>
      <c r="JN677" s="54"/>
      <c r="JO677" s="54"/>
      <c r="JP677" s="54"/>
      <c r="JQ677" s="54"/>
      <c r="JR677" s="54"/>
      <c r="JS677" s="54"/>
      <c r="JT677" s="54"/>
      <c r="JU677" s="54"/>
      <c r="JV677" s="54"/>
      <c r="JW677" s="54"/>
      <c r="JX677" s="54"/>
      <c r="JY677" s="54"/>
      <c r="JZ677" s="54"/>
      <c r="KA677" s="54"/>
      <c r="KB677" s="54"/>
      <c r="KC677" s="54"/>
      <c r="KD677" s="54"/>
      <c r="KE677" s="54"/>
      <c r="KF677" s="54"/>
      <c r="KG677" s="54"/>
      <c r="KH677" s="54"/>
      <c r="KI677" s="54"/>
      <c r="KJ677" s="54"/>
      <c r="KK677" s="54"/>
      <c r="KL677" s="54"/>
      <c r="KM677" s="54"/>
      <c r="KN677" s="54"/>
      <c r="KO677" s="54"/>
      <c r="KP677" s="54"/>
      <c r="KQ677" s="54"/>
      <c r="KR677" s="54"/>
      <c r="KS677" s="54"/>
      <c r="KT677" s="54"/>
      <c r="KU677" s="54"/>
      <c r="KV677" s="54"/>
      <c r="KW677" s="54"/>
      <c r="KX677" s="54"/>
      <c r="KY677" s="54"/>
      <c r="KZ677" s="54"/>
      <c r="LA677" s="54"/>
      <c r="LB677" s="54"/>
      <c r="LC677" s="54"/>
      <c r="LD677" s="54"/>
      <c r="LE677" s="54"/>
      <c r="LF677" s="54"/>
      <c r="LG677" s="54"/>
      <c r="LH677" s="54"/>
      <c r="LI677" s="54"/>
      <c r="LJ677" s="54"/>
      <c r="LK677" s="54"/>
      <c r="LL677" s="54"/>
      <c r="LM677" s="54"/>
      <c r="LN677" s="54"/>
      <c r="LO677" s="54"/>
      <c r="LP677" s="54"/>
      <c r="LQ677" s="54"/>
      <c r="LR677" s="54"/>
      <c r="LS677" s="54"/>
      <c r="LT677" s="54"/>
      <c r="LU677" s="54"/>
      <c r="LV677" s="54"/>
      <c r="LW677" s="54"/>
      <c r="LX677" s="54"/>
      <c r="LY677" s="54"/>
      <c r="LZ677" s="54"/>
      <c r="MA677" s="54"/>
      <c r="MB677" s="54"/>
      <c r="MC677" s="54"/>
      <c r="MD677" s="54"/>
      <c r="ME677" s="54"/>
      <c r="MF677" s="54"/>
      <c r="MG677" s="54"/>
      <c r="MH677" s="54"/>
      <c r="MI677" s="54"/>
      <c r="MJ677" s="54"/>
      <c r="MK677" s="54"/>
      <c r="ML677" s="54"/>
      <c r="MM677" s="54"/>
      <c r="MN677" s="54"/>
      <c r="MO677" s="54"/>
      <c r="MP677" s="54"/>
      <c r="MQ677" s="54"/>
      <c r="MR677" s="54"/>
      <c r="MS677" s="54"/>
      <c r="MT677" s="54"/>
      <c r="MU677" s="54"/>
      <c r="MV677" s="54"/>
      <c r="MW677" s="54"/>
      <c r="MX677" s="54"/>
      <c r="MY677" s="54"/>
      <c r="MZ677" s="54"/>
      <c r="NA677" s="54"/>
      <c r="NB677" s="54"/>
      <c r="NC677" s="54"/>
      <c r="ND677" s="54"/>
      <c r="NE677" s="54"/>
      <c r="NF677" s="54"/>
      <c r="NG677" s="54"/>
      <c r="NH677" s="54"/>
      <c r="NI677" s="54"/>
      <c r="NJ677" s="54"/>
      <c r="NK677" s="54"/>
      <c r="NL677" s="54"/>
      <c r="NM677" s="54"/>
      <c r="NN677" s="54"/>
      <c r="NO677" s="54"/>
      <c r="NP677" s="54"/>
      <c r="NQ677" s="54"/>
      <c r="NR677" s="54"/>
      <c r="NS677" s="54"/>
      <c r="NT677" s="54"/>
      <c r="NU677" s="54"/>
      <c r="NV677" s="54"/>
      <c r="NW677" s="54"/>
      <c r="NX677" s="54"/>
      <c r="NY677" s="54"/>
      <c r="NZ677" s="54"/>
      <c r="OA677" s="54"/>
      <c r="OB677" s="54"/>
      <c r="OC677" s="54"/>
      <c r="OD677" s="54"/>
      <c r="OE677" s="54"/>
      <c r="OF677" s="54"/>
      <c r="OG677" s="54"/>
      <c r="OH677" s="54"/>
      <c r="OI677" s="54"/>
      <c r="OJ677" s="54"/>
      <c r="OK677" s="54"/>
      <c r="OL677" s="54"/>
      <c r="OM677" s="54"/>
      <c r="ON677" s="54"/>
      <c r="OO677" s="54"/>
      <c r="OP677" s="54"/>
      <c r="OQ677" s="54"/>
      <c r="OR677" s="54"/>
      <c r="OS677" s="54"/>
      <c r="OT677" s="54"/>
      <c r="OU677" s="54"/>
      <c r="OV677" s="54"/>
      <c r="OW677" s="54"/>
      <c r="OX677" s="54"/>
      <c r="OY677" s="54"/>
      <c r="OZ677" s="54"/>
      <c r="PA677" s="54"/>
      <c r="PB677" s="54"/>
      <c r="PC677" s="54"/>
      <c r="PD677" s="54"/>
      <c r="PE677" s="54"/>
      <c r="PF677" s="54"/>
      <c r="PG677" s="54"/>
      <c r="PH677" s="54"/>
      <c r="PI677" s="54"/>
      <c r="PJ677" s="54"/>
      <c r="PK677" s="54"/>
      <c r="PL677" s="54"/>
      <c r="PM677" s="54"/>
      <c r="PN677" s="54"/>
      <c r="PO677" s="54"/>
      <c r="PP677" s="54"/>
      <c r="PQ677" s="54"/>
      <c r="PR677" s="54"/>
      <c r="PS677" s="54"/>
      <c r="PT677" s="54"/>
      <c r="PU677" s="54"/>
      <c r="PV677" s="54"/>
      <c r="PW677" s="54"/>
      <c r="PX677" s="54"/>
      <c r="PY677" s="54"/>
      <c r="PZ677" s="54"/>
      <c r="QA677" s="54"/>
      <c r="QB677" s="54"/>
      <c r="QC677" s="54"/>
      <c r="QD677" s="54"/>
      <c r="QE677" s="54"/>
      <c r="QF677" s="54"/>
      <c r="QG677" s="54"/>
      <c r="QH677" s="54"/>
      <c r="QI677" s="54"/>
      <c r="QJ677" s="54"/>
      <c r="QK677" s="54"/>
      <c r="QL677" s="54"/>
      <c r="QM677" s="54"/>
      <c r="QN677" s="54"/>
      <c r="QO677" s="54"/>
      <c r="QP677" s="54"/>
      <c r="QQ677" s="54"/>
      <c r="QR677" s="54"/>
      <c r="QS677" s="54"/>
      <c r="QT677" s="54"/>
      <c r="QU677" s="54"/>
      <c r="QV677" s="54"/>
      <c r="QW677" s="54"/>
      <c r="QX677" s="54"/>
      <c r="QY677" s="54"/>
      <c r="QZ677" s="54"/>
      <c r="RA677" s="54"/>
      <c r="RB677" s="54"/>
      <c r="RC677" s="54"/>
      <c r="RD677" s="54"/>
      <c r="RE677" s="54"/>
      <c r="RF677" s="54"/>
      <c r="RG677" s="54"/>
      <c r="RH677" s="54"/>
      <c r="RI677" s="54"/>
      <c r="RJ677" s="54"/>
      <c r="RK677" s="54"/>
      <c r="RL677" s="54"/>
      <c r="RM677" s="54"/>
      <c r="RN677" s="54"/>
      <c r="RO677" s="54"/>
      <c r="RP677" s="54"/>
      <c r="RQ677" s="54"/>
      <c r="RR677" s="54"/>
      <c r="RS677" s="54"/>
      <c r="RT677" s="54"/>
      <c r="RU677" s="54"/>
      <c r="RV677" s="54"/>
      <c r="RW677" s="54"/>
      <c r="RX677" s="54"/>
      <c r="RY677" s="54"/>
      <c r="RZ677" s="54"/>
      <c r="SA677" s="54"/>
      <c r="SB677" s="54"/>
      <c r="SC677" s="54"/>
      <c r="SD677" s="54"/>
      <c r="SE677" s="54"/>
      <c r="SF677" s="54"/>
      <c r="SG677" s="54"/>
      <c r="SH677" s="54"/>
      <c r="SI677" s="54"/>
      <c r="SJ677" s="54"/>
      <c r="SK677" s="54"/>
      <c r="SL677" s="54"/>
      <c r="SM677" s="54"/>
      <c r="SN677" s="54"/>
      <c r="SO677" s="54"/>
      <c r="SP677" s="54"/>
      <c r="SQ677" s="54"/>
      <c r="SR677" s="54"/>
      <c r="SS677" s="54"/>
      <c r="ST677" s="54"/>
      <c r="SU677" s="54"/>
      <c r="SV677" s="54"/>
      <c r="SW677" s="54"/>
      <c r="SX677" s="54"/>
      <c r="SY677" s="54"/>
      <c r="SZ677" s="54"/>
      <c r="TA677" s="54"/>
      <c r="TB677" s="54"/>
      <c r="TC677" s="54"/>
      <c r="TD677" s="54"/>
      <c r="TE677" s="54"/>
      <c r="TF677" s="54"/>
      <c r="TG677" s="54"/>
      <c r="TH677" s="54"/>
      <c r="TI677" s="54"/>
      <c r="TJ677" s="54"/>
      <c r="TK677" s="54"/>
      <c r="TL677" s="54"/>
      <c r="TM677" s="54"/>
      <c r="TN677" s="54"/>
      <c r="TO677" s="54"/>
      <c r="TP677" s="54"/>
      <c r="TQ677" s="54"/>
      <c r="TR677" s="54"/>
      <c r="TS677" s="54"/>
      <c r="TT677" s="54"/>
      <c r="TU677" s="54"/>
      <c r="TV677" s="54"/>
      <c r="TW677" s="54"/>
      <c r="TX677" s="54"/>
      <c r="TY677" s="54"/>
      <c r="TZ677" s="54"/>
      <c r="UA677" s="54"/>
      <c r="UB677" s="54"/>
      <c r="UC677" s="54"/>
      <c r="UD677" s="54"/>
      <c r="UE677" s="54"/>
      <c r="UF677" s="54"/>
      <c r="UG677" s="54"/>
      <c r="UH677" s="54"/>
      <c r="UI677" s="54"/>
      <c r="UJ677" s="54"/>
      <c r="UK677" s="54"/>
      <c r="UL677" s="54"/>
      <c r="UM677" s="54"/>
      <c r="UN677" s="54"/>
      <c r="UO677" s="54"/>
      <c r="UP677" s="54"/>
      <c r="UQ677" s="54"/>
      <c r="UR677" s="54"/>
      <c r="US677" s="54"/>
      <c r="UT677" s="54"/>
      <c r="UU677" s="54"/>
      <c r="UV677" s="54"/>
      <c r="UW677" s="54"/>
      <c r="UX677" s="54"/>
      <c r="UY677" s="54"/>
      <c r="UZ677" s="54"/>
      <c r="VA677" s="54"/>
      <c r="VB677" s="54"/>
      <c r="VC677" s="54"/>
      <c r="VD677" s="54"/>
      <c r="VE677" s="54"/>
      <c r="VF677" s="54"/>
      <c r="VG677" s="54"/>
      <c r="VH677" s="54"/>
      <c r="VI677" s="54"/>
      <c r="VJ677" s="54"/>
      <c r="VK677" s="54"/>
      <c r="VL677" s="54"/>
      <c r="VM677" s="54"/>
      <c r="VN677" s="54"/>
      <c r="VO677" s="54"/>
      <c r="VP677" s="54"/>
      <c r="VQ677" s="54"/>
      <c r="VR677" s="54"/>
      <c r="VS677" s="54"/>
      <c r="VT677" s="54"/>
      <c r="VU677" s="54"/>
      <c r="VV677" s="54"/>
      <c r="VW677" s="54"/>
      <c r="VX677" s="54"/>
      <c r="VY677" s="54"/>
      <c r="VZ677" s="54"/>
      <c r="WA677" s="54"/>
      <c r="WB677" s="54"/>
      <c r="WC677" s="54"/>
      <c r="WD677" s="54"/>
      <c r="WE677" s="54"/>
      <c r="WF677" s="54"/>
      <c r="WG677" s="54"/>
      <c r="WH677" s="54"/>
      <c r="WI677" s="54"/>
      <c r="WJ677" s="54"/>
      <c r="WK677" s="54"/>
      <c r="WL677" s="54"/>
      <c r="WM677" s="54"/>
      <c r="WN677" s="54"/>
      <c r="WO677" s="54"/>
      <c r="WP677" s="54"/>
      <c r="WQ677" s="54"/>
      <c r="WR677" s="54"/>
      <c r="WS677" s="54"/>
      <c r="WT677" s="54"/>
      <c r="WU677" s="54"/>
      <c r="WV677" s="54"/>
      <c r="WW677" s="54"/>
      <c r="WX677" s="54"/>
      <c r="WY677" s="54"/>
      <c r="WZ677" s="54"/>
      <c r="XA677" s="54"/>
      <c r="XB677" s="54"/>
      <c r="XC677" s="54"/>
      <c r="XD677" s="54"/>
      <c r="XE677" s="54"/>
      <c r="XF677" s="54"/>
      <c r="XG677" s="54"/>
      <c r="XH677" s="54"/>
      <c r="XI677" s="54"/>
      <c r="XJ677" s="54"/>
      <c r="XK677" s="54"/>
      <c r="XL677" s="54"/>
      <c r="XM677" s="54"/>
      <c r="XN677" s="54"/>
      <c r="XO677" s="54"/>
      <c r="XP677" s="54"/>
      <c r="XQ677" s="54"/>
      <c r="XR677" s="54"/>
      <c r="XS677" s="54"/>
      <c r="XT677" s="54"/>
      <c r="XU677" s="54"/>
      <c r="XV677" s="54"/>
      <c r="XW677" s="54"/>
      <c r="XX677" s="54"/>
      <c r="XY677" s="54"/>
      <c r="XZ677" s="54"/>
      <c r="YA677" s="54"/>
      <c r="YB677" s="54"/>
      <c r="YC677" s="54"/>
      <c r="YD677" s="54"/>
      <c r="YE677" s="54"/>
      <c r="YF677" s="54"/>
      <c r="YG677" s="54"/>
      <c r="YH677" s="54"/>
      <c r="YI677" s="54"/>
      <c r="YJ677" s="54"/>
      <c r="YK677" s="54"/>
      <c r="YL677" s="54"/>
      <c r="YM677" s="54"/>
      <c r="YN677" s="54"/>
      <c r="YO677" s="54"/>
      <c r="YP677" s="54"/>
      <c r="YQ677" s="54"/>
      <c r="YR677" s="54"/>
      <c r="YS677" s="54"/>
      <c r="YT677" s="54"/>
      <c r="YU677" s="54"/>
      <c r="YV677" s="54"/>
      <c r="YW677" s="54"/>
      <c r="YX677" s="54"/>
      <c r="YY677" s="54"/>
      <c r="YZ677" s="54"/>
      <c r="ZA677" s="54"/>
      <c r="ZB677" s="54"/>
      <c r="ZC677" s="54"/>
      <c r="ZD677" s="54"/>
      <c r="ZE677" s="54"/>
      <c r="ZF677" s="54"/>
      <c r="ZG677" s="54"/>
      <c r="ZH677" s="54"/>
      <c r="ZI677" s="54"/>
      <c r="ZJ677" s="54"/>
      <c r="ZK677" s="54"/>
      <c r="ZL677" s="54"/>
      <c r="ZM677" s="54"/>
      <c r="ZN677" s="54"/>
      <c r="ZO677" s="54"/>
      <c r="ZP677" s="54"/>
      <c r="ZQ677" s="54"/>
      <c r="ZR677" s="54"/>
      <c r="ZS677" s="54"/>
      <c r="ZT677" s="54"/>
      <c r="ZU677" s="54"/>
      <c r="ZV677" s="54"/>
      <c r="ZW677" s="54"/>
      <c r="ZX677" s="54"/>
      <c r="ZY677" s="54"/>
      <c r="ZZ677" s="54"/>
    </row>
    <row r="678" spans="1:702" x14ac:dyDescent="0.2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  <c r="CW678" s="54"/>
      <c r="CX678" s="54"/>
      <c r="CY678" s="54"/>
      <c r="CZ678" s="54"/>
      <c r="DA678" s="54"/>
      <c r="DB678" s="54"/>
      <c r="DC678" s="54"/>
      <c r="DD678" s="54"/>
      <c r="DE678" s="54"/>
      <c r="DF678" s="54"/>
      <c r="DG678" s="54"/>
      <c r="DH678" s="54"/>
      <c r="DI678" s="54"/>
      <c r="DJ678" s="54"/>
      <c r="DK678" s="54"/>
      <c r="DL678" s="54"/>
      <c r="DM678" s="54"/>
      <c r="DN678" s="54"/>
      <c r="DO678" s="54"/>
      <c r="DP678" s="54"/>
      <c r="DQ678" s="54"/>
      <c r="DR678" s="54"/>
      <c r="DS678" s="54"/>
      <c r="DT678" s="54"/>
      <c r="DU678" s="54"/>
      <c r="DV678" s="54"/>
      <c r="DW678" s="54"/>
      <c r="DX678" s="54"/>
      <c r="DY678" s="54"/>
      <c r="DZ678" s="54"/>
      <c r="EA678" s="54"/>
      <c r="EB678" s="54"/>
      <c r="EC678" s="54"/>
      <c r="ED678" s="54"/>
      <c r="EE678" s="54"/>
      <c r="EF678" s="54"/>
      <c r="EG678" s="54"/>
      <c r="EH678" s="54"/>
      <c r="EI678" s="54"/>
      <c r="EJ678" s="54"/>
      <c r="EK678" s="54"/>
      <c r="EL678" s="54"/>
      <c r="EM678" s="54"/>
      <c r="EN678" s="54"/>
      <c r="EO678" s="54"/>
      <c r="EP678" s="54"/>
      <c r="EQ678" s="54"/>
      <c r="ER678" s="54"/>
      <c r="ES678" s="54"/>
      <c r="ET678" s="54"/>
      <c r="EU678" s="54"/>
      <c r="EV678" s="54"/>
      <c r="EW678" s="54"/>
      <c r="EX678" s="54"/>
      <c r="EY678" s="54"/>
      <c r="EZ678" s="54"/>
      <c r="FA678" s="54"/>
      <c r="FB678" s="54"/>
      <c r="FC678" s="54"/>
      <c r="FD678" s="54"/>
      <c r="FE678" s="54"/>
      <c r="FF678" s="54"/>
      <c r="FG678" s="54"/>
      <c r="FH678" s="54"/>
      <c r="FI678" s="54"/>
      <c r="FJ678" s="54"/>
      <c r="FK678" s="54"/>
      <c r="FL678" s="54"/>
      <c r="FM678" s="54"/>
      <c r="FN678" s="54"/>
      <c r="FO678" s="54"/>
      <c r="FP678" s="54"/>
      <c r="FQ678" s="54"/>
      <c r="FR678" s="54"/>
      <c r="FS678" s="54"/>
      <c r="FT678" s="54"/>
      <c r="FU678" s="54"/>
      <c r="FV678" s="54"/>
      <c r="FW678" s="54"/>
      <c r="FX678" s="54"/>
      <c r="FY678" s="54"/>
      <c r="FZ678" s="54"/>
      <c r="GA678" s="54"/>
      <c r="GB678" s="54"/>
      <c r="GC678" s="54"/>
      <c r="GD678" s="54"/>
      <c r="GE678" s="54"/>
      <c r="GF678" s="54"/>
      <c r="GG678" s="54"/>
      <c r="GH678" s="54"/>
      <c r="GI678" s="54"/>
      <c r="GJ678" s="54"/>
      <c r="GK678" s="54"/>
      <c r="GL678" s="54"/>
      <c r="GM678" s="54"/>
      <c r="GN678" s="54"/>
      <c r="GO678" s="54"/>
      <c r="GP678" s="54"/>
      <c r="GQ678" s="54"/>
      <c r="GR678" s="54"/>
      <c r="GS678" s="54"/>
      <c r="GT678" s="54"/>
      <c r="GU678" s="54"/>
      <c r="GV678" s="54"/>
      <c r="GW678" s="54"/>
      <c r="GX678" s="54"/>
      <c r="GY678" s="54"/>
      <c r="GZ678" s="54"/>
      <c r="HA678" s="54"/>
      <c r="HB678" s="54"/>
      <c r="HC678" s="54"/>
      <c r="HD678" s="54"/>
      <c r="HE678" s="54"/>
      <c r="HF678" s="54"/>
      <c r="HG678" s="54"/>
      <c r="HH678" s="54"/>
      <c r="HI678" s="54"/>
      <c r="HJ678" s="54"/>
      <c r="HK678" s="54"/>
      <c r="HL678" s="54"/>
      <c r="HM678" s="54"/>
      <c r="HN678" s="54"/>
      <c r="HO678" s="54"/>
      <c r="HP678" s="54"/>
      <c r="HQ678" s="54"/>
      <c r="HR678" s="54"/>
      <c r="HS678" s="54"/>
      <c r="HT678" s="54"/>
      <c r="HU678" s="54"/>
      <c r="HV678" s="54"/>
      <c r="HW678" s="54"/>
      <c r="HX678" s="54"/>
      <c r="HY678" s="54"/>
      <c r="HZ678" s="54"/>
      <c r="IA678" s="54"/>
      <c r="IB678" s="54"/>
      <c r="IC678" s="54"/>
      <c r="ID678" s="54"/>
      <c r="IE678" s="54"/>
      <c r="IF678" s="54"/>
      <c r="IG678" s="54"/>
      <c r="IH678" s="54"/>
      <c r="II678" s="54"/>
      <c r="IJ678" s="54"/>
      <c r="IK678" s="54"/>
      <c r="IL678" s="54"/>
      <c r="IM678" s="54"/>
      <c r="IN678" s="54"/>
      <c r="IO678" s="54"/>
      <c r="IP678" s="54"/>
      <c r="IQ678" s="54"/>
      <c r="IR678" s="54"/>
      <c r="IS678" s="54"/>
      <c r="IT678" s="54"/>
      <c r="IU678" s="54"/>
      <c r="IV678" s="54"/>
      <c r="IW678" s="54"/>
      <c r="IX678" s="54"/>
      <c r="IY678" s="54"/>
      <c r="IZ678" s="54"/>
      <c r="JA678" s="54"/>
      <c r="JB678" s="54"/>
      <c r="JC678" s="54"/>
      <c r="JD678" s="54"/>
      <c r="JE678" s="54"/>
      <c r="JF678" s="54"/>
      <c r="JG678" s="54"/>
      <c r="JH678" s="54"/>
      <c r="JI678" s="54"/>
      <c r="JJ678" s="54"/>
      <c r="JK678" s="54"/>
      <c r="JL678" s="54"/>
      <c r="JM678" s="54"/>
      <c r="JN678" s="54"/>
      <c r="JO678" s="54"/>
      <c r="JP678" s="54"/>
      <c r="JQ678" s="54"/>
      <c r="JR678" s="54"/>
      <c r="JS678" s="54"/>
      <c r="JT678" s="54"/>
      <c r="JU678" s="54"/>
      <c r="JV678" s="54"/>
      <c r="JW678" s="54"/>
      <c r="JX678" s="54"/>
      <c r="JY678" s="54"/>
      <c r="JZ678" s="54"/>
      <c r="KA678" s="54"/>
      <c r="KB678" s="54"/>
      <c r="KC678" s="54"/>
      <c r="KD678" s="54"/>
      <c r="KE678" s="54"/>
      <c r="KF678" s="54"/>
      <c r="KG678" s="54"/>
      <c r="KH678" s="54"/>
      <c r="KI678" s="54"/>
      <c r="KJ678" s="54"/>
      <c r="KK678" s="54"/>
      <c r="KL678" s="54"/>
      <c r="KM678" s="54"/>
      <c r="KN678" s="54"/>
      <c r="KO678" s="54"/>
      <c r="KP678" s="54"/>
      <c r="KQ678" s="54"/>
      <c r="KR678" s="54"/>
      <c r="KS678" s="54"/>
      <c r="KT678" s="54"/>
      <c r="KU678" s="54"/>
      <c r="KV678" s="54"/>
      <c r="KW678" s="54"/>
      <c r="KX678" s="54"/>
      <c r="KY678" s="54"/>
      <c r="KZ678" s="54"/>
      <c r="LA678" s="54"/>
      <c r="LB678" s="54"/>
      <c r="LC678" s="54"/>
      <c r="LD678" s="54"/>
      <c r="LE678" s="54"/>
      <c r="LF678" s="54"/>
      <c r="LG678" s="54"/>
      <c r="LH678" s="54"/>
      <c r="LI678" s="54"/>
      <c r="LJ678" s="54"/>
      <c r="LK678" s="54"/>
      <c r="LL678" s="54"/>
      <c r="LM678" s="54"/>
      <c r="LN678" s="54"/>
      <c r="LO678" s="54"/>
      <c r="LP678" s="54"/>
      <c r="LQ678" s="54"/>
      <c r="LR678" s="54"/>
      <c r="LS678" s="54"/>
      <c r="LT678" s="54"/>
      <c r="LU678" s="54"/>
      <c r="LV678" s="54"/>
      <c r="LW678" s="54"/>
      <c r="LX678" s="54"/>
      <c r="LY678" s="54"/>
      <c r="LZ678" s="54"/>
      <c r="MA678" s="54"/>
      <c r="MB678" s="54"/>
      <c r="MC678" s="54"/>
      <c r="MD678" s="54"/>
      <c r="ME678" s="54"/>
      <c r="MF678" s="54"/>
      <c r="MG678" s="54"/>
      <c r="MH678" s="54"/>
      <c r="MI678" s="54"/>
      <c r="MJ678" s="54"/>
      <c r="MK678" s="54"/>
      <c r="ML678" s="54"/>
      <c r="MM678" s="54"/>
      <c r="MN678" s="54"/>
      <c r="MO678" s="54"/>
      <c r="MP678" s="54"/>
      <c r="MQ678" s="54"/>
      <c r="MR678" s="54"/>
      <c r="MS678" s="54"/>
      <c r="MT678" s="54"/>
      <c r="MU678" s="54"/>
      <c r="MV678" s="54"/>
      <c r="MW678" s="54"/>
      <c r="MX678" s="54"/>
      <c r="MY678" s="54"/>
      <c r="MZ678" s="54"/>
      <c r="NA678" s="54"/>
      <c r="NB678" s="54"/>
      <c r="NC678" s="54"/>
      <c r="ND678" s="54"/>
      <c r="NE678" s="54"/>
      <c r="NF678" s="54"/>
      <c r="NG678" s="54"/>
      <c r="NH678" s="54"/>
      <c r="NI678" s="54"/>
      <c r="NJ678" s="54"/>
      <c r="NK678" s="54"/>
      <c r="NL678" s="54"/>
      <c r="NM678" s="54"/>
      <c r="NN678" s="54"/>
      <c r="NO678" s="54"/>
      <c r="NP678" s="54"/>
      <c r="NQ678" s="54"/>
      <c r="NR678" s="54"/>
      <c r="NS678" s="54"/>
      <c r="NT678" s="54"/>
      <c r="NU678" s="54"/>
      <c r="NV678" s="54"/>
      <c r="NW678" s="54"/>
      <c r="NX678" s="54"/>
      <c r="NY678" s="54"/>
      <c r="NZ678" s="54"/>
      <c r="OA678" s="54"/>
      <c r="OB678" s="54"/>
      <c r="OC678" s="54"/>
      <c r="OD678" s="54"/>
      <c r="OE678" s="54"/>
      <c r="OF678" s="54"/>
      <c r="OG678" s="54"/>
      <c r="OH678" s="54"/>
      <c r="OI678" s="54"/>
      <c r="OJ678" s="54"/>
      <c r="OK678" s="54"/>
      <c r="OL678" s="54"/>
      <c r="OM678" s="54"/>
      <c r="ON678" s="54"/>
      <c r="OO678" s="54"/>
      <c r="OP678" s="54"/>
      <c r="OQ678" s="54"/>
      <c r="OR678" s="54"/>
      <c r="OS678" s="54"/>
      <c r="OT678" s="54"/>
      <c r="OU678" s="54"/>
      <c r="OV678" s="54"/>
      <c r="OW678" s="54"/>
      <c r="OX678" s="54"/>
      <c r="OY678" s="54"/>
      <c r="OZ678" s="54"/>
      <c r="PA678" s="54"/>
      <c r="PB678" s="54"/>
      <c r="PC678" s="54"/>
      <c r="PD678" s="54"/>
      <c r="PE678" s="54"/>
      <c r="PF678" s="54"/>
      <c r="PG678" s="54"/>
      <c r="PH678" s="54"/>
      <c r="PI678" s="54"/>
      <c r="PJ678" s="54"/>
      <c r="PK678" s="54"/>
      <c r="PL678" s="54"/>
      <c r="PM678" s="54"/>
      <c r="PN678" s="54"/>
      <c r="PO678" s="54"/>
      <c r="PP678" s="54"/>
      <c r="PQ678" s="54"/>
      <c r="PR678" s="54"/>
      <c r="PS678" s="54"/>
      <c r="PT678" s="54"/>
      <c r="PU678" s="54"/>
      <c r="PV678" s="54"/>
      <c r="PW678" s="54"/>
      <c r="PX678" s="54"/>
      <c r="PY678" s="54"/>
      <c r="PZ678" s="54"/>
      <c r="QA678" s="54"/>
      <c r="QB678" s="54"/>
      <c r="QC678" s="54"/>
      <c r="QD678" s="54"/>
      <c r="QE678" s="54"/>
      <c r="QF678" s="54"/>
      <c r="QG678" s="54"/>
      <c r="QH678" s="54"/>
      <c r="QI678" s="54"/>
      <c r="QJ678" s="54"/>
      <c r="QK678" s="54"/>
      <c r="QL678" s="54"/>
      <c r="QM678" s="54"/>
      <c r="QN678" s="54"/>
      <c r="QO678" s="54"/>
      <c r="QP678" s="54"/>
      <c r="QQ678" s="54"/>
      <c r="QR678" s="54"/>
      <c r="QS678" s="54"/>
      <c r="QT678" s="54"/>
      <c r="QU678" s="54"/>
      <c r="QV678" s="54"/>
      <c r="QW678" s="54"/>
      <c r="QX678" s="54"/>
      <c r="QY678" s="54"/>
      <c r="QZ678" s="54"/>
      <c r="RA678" s="54"/>
      <c r="RB678" s="54"/>
      <c r="RC678" s="54"/>
      <c r="RD678" s="54"/>
      <c r="RE678" s="54"/>
      <c r="RF678" s="54"/>
      <c r="RG678" s="54"/>
      <c r="RH678" s="54"/>
      <c r="RI678" s="54"/>
      <c r="RJ678" s="54"/>
      <c r="RK678" s="54"/>
      <c r="RL678" s="54"/>
      <c r="RM678" s="54"/>
      <c r="RN678" s="54"/>
      <c r="RO678" s="54"/>
      <c r="RP678" s="54"/>
      <c r="RQ678" s="54"/>
      <c r="RR678" s="54"/>
      <c r="RS678" s="54"/>
      <c r="RT678" s="54"/>
      <c r="RU678" s="54"/>
      <c r="RV678" s="54"/>
      <c r="RW678" s="54"/>
      <c r="RX678" s="54"/>
      <c r="RY678" s="54"/>
      <c r="RZ678" s="54"/>
      <c r="SA678" s="54"/>
      <c r="SB678" s="54"/>
      <c r="SC678" s="54"/>
      <c r="SD678" s="54"/>
      <c r="SE678" s="54"/>
      <c r="SF678" s="54"/>
      <c r="SG678" s="54"/>
      <c r="SH678" s="54"/>
      <c r="SI678" s="54"/>
      <c r="SJ678" s="54"/>
      <c r="SK678" s="54"/>
      <c r="SL678" s="54"/>
      <c r="SM678" s="54"/>
      <c r="SN678" s="54"/>
      <c r="SO678" s="54"/>
      <c r="SP678" s="54"/>
      <c r="SQ678" s="54"/>
      <c r="SR678" s="54"/>
      <c r="SS678" s="54"/>
      <c r="ST678" s="54"/>
      <c r="SU678" s="54"/>
      <c r="SV678" s="54"/>
      <c r="SW678" s="54"/>
      <c r="SX678" s="54"/>
      <c r="SY678" s="54"/>
      <c r="SZ678" s="54"/>
      <c r="TA678" s="54"/>
      <c r="TB678" s="54"/>
      <c r="TC678" s="54"/>
      <c r="TD678" s="54"/>
      <c r="TE678" s="54"/>
      <c r="TF678" s="54"/>
      <c r="TG678" s="54"/>
      <c r="TH678" s="54"/>
      <c r="TI678" s="54"/>
      <c r="TJ678" s="54"/>
      <c r="TK678" s="54"/>
      <c r="TL678" s="54"/>
      <c r="TM678" s="54"/>
      <c r="TN678" s="54"/>
      <c r="TO678" s="54"/>
      <c r="TP678" s="54"/>
      <c r="TQ678" s="54"/>
      <c r="TR678" s="54"/>
      <c r="TS678" s="54"/>
      <c r="TT678" s="54"/>
      <c r="TU678" s="54"/>
      <c r="TV678" s="54"/>
      <c r="TW678" s="54"/>
      <c r="TX678" s="54"/>
      <c r="TY678" s="54"/>
      <c r="TZ678" s="54"/>
      <c r="UA678" s="54"/>
      <c r="UB678" s="54"/>
      <c r="UC678" s="54"/>
      <c r="UD678" s="54"/>
      <c r="UE678" s="54"/>
      <c r="UF678" s="54"/>
      <c r="UG678" s="54"/>
      <c r="UH678" s="54"/>
      <c r="UI678" s="54"/>
      <c r="UJ678" s="54"/>
      <c r="UK678" s="54"/>
      <c r="UL678" s="54"/>
      <c r="UM678" s="54"/>
      <c r="UN678" s="54"/>
      <c r="UO678" s="54"/>
      <c r="UP678" s="54"/>
      <c r="UQ678" s="54"/>
      <c r="UR678" s="54"/>
      <c r="US678" s="54"/>
      <c r="UT678" s="54"/>
      <c r="UU678" s="54"/>
      <c r="UV678" s="54"/>
      <c r="UW678" s="54"/>
      <c r="UX678" s="54"/>
      <c r="UY678" s="54"/>
      <c r="UZ678" s="54"/>
      <c r="VA678" s="54"/>
      <c r="VB678" s="54"/>
      <c r="VC678" s="54"/>
      <c r="VD678" s="54"/>
      <c r="VE678" s="54"/>
      <c r="VF678" s="54"/>
      <c r="VG678" s="54"/>
      <c r="VH678" s="54"/>
      <c r="VI678" s="54"/>
      <c r="VJ678" s="54"/>
      <c r="VK678" s="54"/>
      <c r="VL678" s="54"/>
      <c r="VM678" s="54"/>
      <c r="VN678" s="54"/>
      <c r="VO678" s="54"/>
      <c r="VP678" s="54"/>
      <c r="VQ678" s="54"/>
      <c r="VR678" s="54"/>
      <c r="VS678" s="54"/>
      <c r="VT678" s="54"/>
      <c r="VU678" s="54"/>
      <c r="VV678" s="54"/>
      <c r="VW678" s="54"/>
      <c r="VX678" s="54"/>
      <c r="VY678" s="54"/>
      <c r="VZ678" s="54"/>
      <c r="WA678" s="54"/>
      <c r="WB678" s="54"/>
      <c r="WC678" s="54"/>
      <c r="WD678" s="54"/>
      <c r="WE678" s="54"/>
      <c r="WF678" s="54"/>
      <c r="WG678" s="54"/>
      <c r="WH678" s="54"/>
      <c r="WI678" s="54"/>
      <c r="WJ678" s="54"/>
      <c r="WK678" s="54"/>
      <c r="WL678" s="54"/>
      <c r="WM678" s="54"/>
      <c r="WN678" s="54"/>
      <c r="WO678" s="54"/>
      <c r="WP678" s="54"/>
      <c r="WQ678" s="54"/>
      <c r="WR678" s="54"/>
      <c r="WS678" s="54"/>
      <c r="WT678" s="54"/>
      <c r="WU678" s="54"/>
      <c r="WV678" s="54"/>
      <c r="WW678" s="54"/>
      <c r="WX678" s="54"/>
      <c r="WY678" s="54"/>
      <c r="WZ678" s="54"/>
      <c r="XA678" s="54"/>
      <c r="XB678" s="54"/>
      <c r="XC678" s="54"/>
      <c r="XD678" s="54"/>
      <c r="XE678" s="54"/>
      <c r="XF678" s="54"/>
      <c r="XG678" s="54"/>
      <c r="XH678" s="54"/>
      <c r="XI678" s="54"/>
      <c r="XJ678" s="54"/>
      <c r="XK678" s="54"/>
      <c r="XL678" s="54"/>
      <c r="XM678" s="54"/>
      <c r="XN678" s="54"/>
      <c r="XO678" s="54"/>
      <c r="XP678" s="54"/>
      <c r="XQ678" s="54"/>
      <c r="XR678" s="54"/>
      <c r="XS678" s="54"/>
      <c r="XT678" s="54"/>
      <c r="XU678" s="54"/>
      <c r="XV678" s="54"/>
      <c r="XW678" s="54"/>
      <c r="XX678" s="54"/>
      <c r="XY678" s="54"/>
      <c r="XZ678" s="54"/>
      <c r="YA678" s="54"/>
      <c r="YB678" s="54"/>
      <c r="YC678" s="54"/>
      <c r="YD678" s="54"/>
      <c r="YE678" s="54"/>
      <c r="YF678" s="54"/>
      <c r="YG678" s="54"/>
      <c r="YH678" s="54"/>
      <c r="YI678" s="54"/>
      <c r="YJ678" s="54"/>
      <c r="YK678" s="54"/>
      <c r="YL678" s="54"/>
      <c r="YM678" s="54"/>
      <c r="YN678" s="54"/>
      <c r="YO678" s="54"/>
      <c r="YP678" s="54"/>
      <c r="YQ678" s="54"/>
      <c r="YR678" s="54"/>
      <c r="YS678" s="54"/>
      <c r="YT678" s="54"/>
      <c r="YU678" s="54"/>
      <c r="YV678" s="54"/>
      <c r="YW678" s="54"/>
      <c r="YX678" s="54"/>
      <c r="YY678" s="54"/>
      <c r="YZ678" s="54"/>
      <c r="ZA678" s="54"/>
      <c r="ZB678" s="54"/>
      <c r="ZC678" s="54"/>
      <c r="ZD678" s="54"/>
      <c r="ZE678" s="54"/>
      <c r="ZF678" s="54"/>
      <c r="ZG678" s="54"/>
      <c r="ZH678" s="54"/>
      <c r="ZI678" s="54"/>
      <c r="ZJ678" s="54"/>
      <c r="ZK678" s="54"/>
      <c r="ZL678" s="54"/>
      <c r="ZM678" s="54"/>
      <c r="ZN678" s="54"/>
      <c r="ZO678" s="54"/>
      <c r="ZP678" s="54"/>
      <c r="ZQ678" s="54"/>
      <c r="ZR678" s="54"/>
      <c r="ZS678" s="54"/>
      <c r="ZT678" s="54"/>
      <c r="ZU678" s="54"/>
      <c r="ZV678" s="54"/>
      <c r="ZW678" s="54"/>
      <c r="ZX678" s="54"/>
      <c r="ZY678" s="54"/>
      <c r="ZZ678" s="54"/>
    </row>
    <row r="679" spans="1:702" x14ac:dyDescent="0.2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  <c r="CW679" s="54"/>
      <c r="CX679" s="54"/>
      <c r="CY679" s="54"/>
      <c r="CZ679" s="54"/>
      <c r="DA679" s="54"/>
      <c r="DB679" s="54"/>
      <c r="DC679" s="54"/>
      <c r="DD679" s="54"/>
      <c r="DE679" s="54"/>
      <c r="DF679" s="54"/>
      <c r="DG679" s="54"/>
      <c r="DH679" s="54"/>
      <c r="DI679" s="54"/>
      <c r="DJ679" s="54"/>
      <c r="DK679" s="54"/>
      <c r="DL679" s="54"/>
      <c r="DM679" s="54"/>
      <c r="DN679" s="54"/>
      <c r="DO679" s="54"/>
      <c r="DP679" s="54"/>
      <c r="DQ679" s="54"/>
      <c r="DR679" s="54"/>
      <c r="DS679" s="54"/>
      <c r="DT679" s="54"/>
      <c r="DU679" s="54"/>
      <c r="DV679" s="54"/>
      <c r="DW679" s="54"/>
      <c r="DX679" s="54"/>
      <c r="DY679" s="54"/>
      <c r="DZ679" s="54"/>
      <c r="EA679" s="54"/>
      <c r="EB679" s="54"/>
      <c r="EC679" s="54"/>
      <c r="ED679" s="54"/>
      <c r="EE679" s="54"/>
      <c r="EF679" s="54"/>
      <c r="EG679" s="54"/>
      <c r="EH679" s="54"/>
      <c r="EI679" s="54"/>
      <c r="EJ679" s="54"/>
      <c r="EK679" s="54"/>
      <c r="EL679" s="54"/>
      <c r="EM679" s="54"/>
      <c r="EN679" s="54"/>
      <c r="EO679" s="54"/>
      <c r="EP679" s="54"/>
      <c r="EQ679" s="54"/>
      <c r="ER679" s="54"/>
      <c r="ES679" s="54"/>
      <c r="ET679" s="54"/>
      <c r="EU679" s="54"/>
      <c r="EV679" s="54"/>
      <c r="EW679" s="54"/>
      <c r="EX679" s="54"/>
      <c r="EY679" s="54"/>
      <c r="EZ679" s="54"/>
      <c r="FA679" s="54"/>
      <c r="FB679" s="54"/>
      <c r="FC679" s="54"/>
      <c r="FD679" s="54"/>
      <c r="FE679" s="54"/>
      <c r="FF679" s="54"/>
      <c r="FG679" s="54"/>
      <c r="FH679" s="54"/>
      <c r="FI679" s="54"/>
      <c r="FJ679" s="54"/>
      <c r="FK679" s="54"/>
      <c r="FL679" s="54"/>
      <c r="FM679" s="54"/>
      <c r="FN679" s="54"/>
      <c r="FO679" s="54"/>
      <c r="FP679" s="54"/>
      <c r="FQ679" s="54"/>
      <c r="FR679" s="54"/>
      <c r="FS679" s="54"/>
      <c r="FT679" s="54"/>
      <c r="FU679" s="54"/>
      <c r="FV679" s="54"/>
      <c r="FW679" s="54"/>
      <c r="FX679" s="54"/>
      <c r="FY679" s="54"/>
      <c r="FZ679" s="54"/>
      <c r="GA679" s="54"/>
      <c r="GB679" s="54"/>
      <c r="GC679" s="54"/>
      <c r="GD679" s="54"/>
      <c r="GE679" s="54"/>
      <c r="GF679" s="54"/>
      <c r="GG679" s="54"/>
      <c r="GH679" s="54"/>
      <c r="GI679" s="54"/>
      <c r="GJ679" s="54"/>
      <c r="GK679" s="54"/>
      <c r="GL679" s="54"/>
      <c r="GM679" s="54"/>
      <c r="GN679" s="54"/>
      <c r="GO679" s="54"/>
      <c r="GP679" s="54"/>
      <c r="GQ679" s="54"/>
      <c r="GR679" s="54"/>
      <c r="GS679" s="54"/>
      <c r="GT679" s="54"/>
      <c r="GU679" s="54"/>
      <c r="GV679" s="54"/>
      <c r="GW679" s="54"/>
      <c r="GX679" s="54"/>
      <c r="GY679" s="54"/>
      <c r="GZ679" s="54"/>
      <c r="HA679" s="54"/>
      <c r="HB679" s="54"/>
      <c r="HC679" s="54"/>
      <c r="HD679" s="54"/>
      <c r="HE679" s="54"/>
      <c r="HF679" s="54"/>
      <c r="HG679" s="54"/>
      <c r="HH679" s="54"/>
      <c r="HI679" s="54"/>
      <c r="HJ679" s="54"/>
      <c r="HK679" s="54"/>
      <c r="HL679" s="54"/>
      <c r="HM679" s="54"/>
      <c r="HN679" s="54"/>
      <c r="HO679" s="54"/>
      <c r="HP679" s="54"/>
      <c r="HQ679" s="54"/>
      <c r="HR679" s="54"/>
      <c r="HS679" s="54"/>
      <c r="HT679" s="54"/>
      <c r="HU679" s="54"/>
      <c r="HV679" s="54"/>
      <c r="HW679" s="54"/>
      <c r="HX679" s="54"/>
      <c r="HY679" s="54"/>
      <c r="HZ679" s="54"/>
      <c r="IA679" s="54"/>
      <c r="IB679" s="54"/>
      <c r="IC679" s="54"/>
      <c r="ID679" s="54"/>
      <c r="IE679" s="54"/>
      <c r="IF679" s="54"/>
      <c r="IG679" s="54"/>
      <c r="IH679" s="54"/>
      <c r="II679" s="54"/>
      <c r="IJ679" s="54"/>
      <c r="IK679" s="54"/>
      <c r="IL679" s="54"/>
      <c r="IM679" s="54"/>
      <c r="IN679" s="54"/>
      <c r="IO679" s="54"/>
      <c r="IP679" s="54"/>
      <c r="IQ679" s="54"/>
      <c r="IR679" s="54"/>
      <c r="IS679" s="54"/>
      <c r="IT679" s="54"/>
      <c r="IU679" s="54"/>
      <c r="IV679" s="54"/>
      <c r="IW679" s="54"/>
      <c r="IX679" s="54"/>
      <c r="IY679" s="54"/>
      <c r="IZ679" s="54"/>
      <c r="JA679" s="54"/>
      <c r="JB679" s="54"/>
      <c r="JC679" s="54"/>
      <c r="JD679" s="54"/>
      <c r="JE679" s="54"/>
      <c r="JF679" s="54"/>
      <c r="JG679" s="54"/>
      <c r="JH679" s="54"/>
      <c r="JI679" s="54"/>
      <c r="JJ679" s="54"/>
      <c r="JK679" s="54"/>
      <c r="JL679" s="54"/>
      <c r="JM679" s="54"/>
      <c r="JN679" s="54"/>
      <c r="JO679" s="54"/>
      <c r="JP679" s="54"/>
      <c r="JQ679" s="54"/>
      <c r="JR679" s="54"/>
      <c r="JS679" s="54"/>
      <c r="JT679" s="54"/>
      <c r="JU679" s="54"/>
      <c r="JV679" s="54"/>
      <c r="JW679" s="54"/>
      <c r="JX679" s="54"/>
      <c r="JY679" s="54"/>
      <c r="JZ679" s="54"/>
      <c r="KA679" s="54"/>
      <c r="KB679" s="54"/>
      <c r="KC679" s="54"/>
      <c r="KD679" s="54"/>
      <c r="KE679" s="54"/>
      <c r="KF679" s="54"/>
      <c r="KG679" s="54"/>
      <c r="KH679" s="54"/>
      <c r="KI679" s="54"/>
      <c r="KJ679" s="54"/>
      <c r="KK679" s="54"/>
      <c r="KL679" s="54"/>
      <c r="KM679" s="54"/>
      <c r="KN679" s="54"/>
      <c r="KO679" s="54"/>
      <c r="KP679" s="54"/>
      <c r="KQ679" s="54"/>
      <c r="KR679" s="54"/>
      <c r="KS679" s="54"/>
      <c r="KT679" s="54"/>
      <c r="KU679" s="54"/>
      <c r="KV679" s="54"/>
      <c r="KW679" s="54"/>
      <c r="KX679" s="54"/>
      <c r="KY679" s="54"/>
      <c r="KZ679" s="54"/>
      <c r="LA679" s="54"/>
      <c r="LB679" s="54"/>
      <c r="LC679" s="54"/>
      <c r="LD679" s="54"/>
      <c r="LE679" s="54"/>
      <c r="LF679" s="54"/>
      <c r="LG679" s="54"/>
      <c r="LH679" s="54"/>
      <c r="LI679" s="54"/>
      <c r="LJ679" s="54"/>
      <c r="LK679" s="54"/>
      <c r="LL679" s="54"/>
      <c r="LM679" s="54"/>
      <c r="LN679" s="54"/>
      <c r="LO679" s="54"/>
      <c r="LP679" s="54"/>
      <c r="LQ679" s="54"/>
      <c r="LR679" s="54"/>
      <c r="LS679" s="54"/>
      <c r="LT679" s="54"/>
      <c r="LU679" s="54"/>
      <c r="LV679" s="54"/>
      <c r="LW679" s="54"/>
      <c r="LX679" s="54"/>
      <c r="LY679" s="54"/>
      <c r="LZ679" s="54"/>
      <c r="MA679" s="54"/>
      <c r="MB679" s="54"/>
      <c r="MC679" s="54"/>
      <c r="MD679" s="54"/>
      <c r="ME679" s="54"/>
      <c r="MF679" s="54"/>
      <c r="MG679" s="54"/>
      <c r="MH679" s="54"/>
      <c r="MI679" s="54"/>
      <c r="MJ679" s="54"/>
      <c r="MK679" s="54"/>
      <c r="ML679" s="54"/>
      <c r="MM679" s="54"/>
      <c r="MN679" s="54"/>
      <c r="MO679" s="54"/>
      <c r="MP679" s="54"/>
      <c r="MQ679" s="54"/>
      <c r="MR679" s="54"/>
      <c r="MS679" s="54"/>
      <c r="MT679" s="54"/>
      <c r="MU679" s="54"/>
      <c r="MV679" s="54"/>
      <c r="MW679" s="54"/>
      <c r="MX679" s="54"/>
      <c r="MY679" s="54"/>
      <c r="MZ679" s="54"/>
      <c r="NA679" s="54"/>
      <c r="NB679" s="54"/>
      <c r="NC679" s="54"/>
      <c r="ND679" s="54"/>
      <c r="NE679" s="54"/>
      <c r="NF679" s="54"/>
      <c r="NG679" s="54"/>
      <c r="NH679" s="54"/>
      <c r="NI679" s="54"/>
      <c r="NJ679" s="54"/>
      <c r="NK679" s="54"/>
      <c r="NL679" s="54"/>
      <c r="NM679" s="54"/>
      <c r="NN679" s="54"/>
      <c r="NO679" s="54"/>
      <c r="NP679" s="54"/>
      <c r="NQ679" s="54"/>
      <c r="NR679" s="54"/>
      <c r="NS679" s="54"/>
      <c r="NT679" s="54"/>
      <c r="NU679" s="54"/>
      <c r="NV679" s="54"/>
      <c r="NW679" s="54"/>
      <c r="NX679" s="54"/>
      <c r="NY679" s="54"/>
      <c r="NZ679" s="54"/>
      <c r="OA679" s="54"/>
      <c r="OB679" s="54"/>
      <c r="OC679" s="54"/>
      <c r="OD679" s="54"/>
      <c r="OE679" s="54"/>
      <c r="OF679" s="54"/>
      <c r="OG679" s="54"/>
      <c r="OH679" s="54"/>
      <c r="OI679" s="54"/>
      <c r="OJ679" s="54"/>
      <c r="OK679" s="54"/>
      <c r="OL679" s="54"/>
      <c r="OM679" s="54"/>
      <c r="ON679" s="54"/>
      <c r="OO679" s="54"/>
      <c r="OP679" s="54"/>
      <c r="OQ679" s="54"/>
      <c r="OR679" s="54"/>
      <c r="OS679" s="54"/>
      <c r="OT679" s="54"/>
      <c r="OU679" s="54"/>
      <c r="OV679" s="54"/>
      <c r="OW679" s="54"/>
      <c r="OX679" s="54"/>
      <c r="OY679" s="54"/>
      <c r="OZ679" s="54"/>
      <c r="PA679" s="54"/>
      <c r="PB679" s="54"/>
      <c r="PC679" s="54"/>
      <c r="PD679" s="54"/>
      <c r="PE679" s="54"/>
      <c r="PF679" s="54"/>
      <c r="PG679" s="54"/>
      <c r="PH679" s="54"/>
      <c r="PI679" s="54"/>
      <c r="PJ679" s="54"/>
      <c r="PK679" s="54"/>
      <c r="PL679" s="54"/>
      <c r="PM679" s="54"/>
      <c r="PN679" s="54"/>
      <c r="PO679" s="54"/>
      <c r="PP679" s="54"/>
      <c r="PQ679" s="54"/>
      <c r="PR679" s="54"/>
      <c r="PS679" s="54"/>
      <c r="PT679" s="54"/>
      <c r="PU679" s="54"/>
      <c r="PV679" s="54"/>
      <c r="PW679" s="54"/>
      <c r="PX679" s="54"/>
      <c r="PY679" s="54"/>
      <c r="PZ679" s="54"/>
      <c r="QA679" s="54"/>
      <c r="QB679" s="54"/>
      <c r="QC679" s="54"/>
      <c r="QD679" s="54"/>
      <c r="QE679" s="54"/>
      <c r="QF679" s="54"/>
      <c r="QG679" s="54"/>
      <c r="QH679" s="54"/>
      <c r="QI679" s="54"/>
      <c r="QJ679" s="54"/>
      <c r="QK679" s="54"/>
      <c r="QL679" s="54"/>
      <c r="QM679" s="54"/>
      <c r="QN679" s="54"/>
      <c r="QO679" s="54"/>
      <c r="QP679" s="54"/>
      <c r="QQ679" s="54"/>
      <c r="QR679" s="54"/>
      <c r="QS679" s="54"/>
      <c r="QT679" s="54"/>
      <c r="QU679" s="54"/>
      <c r="QV679" s="54"/>
      <c r="QW679" s="54"/>
      <c r="QX679" s="54"/>
      <c r="QY679" s="54"/>
      <c r="QZ679" s="54"/>
      <c r="RA679" s="54"/>
      <c r="RB679" s="54"/>
      <c r="RC679" s="54"/>
      <c r="RD679" s="54"/>
      <c r="RE679" s="54"/>
      <c r="RF679" s="54"/>
      <c r="RG679" s="54"/>
      <c r="RH679" s="54"/>
      <c r="RI679" s="54"/>
      <c r="RJ679" s="54"/>
      <c r="RK679" s="54"/>
      <c r="RL679" s="54"/>
      <c r="RM679" s="54"/>
      <c r="RN679" s="54"/>
      <c r="RO679" s="54"/>
      <c r="RP679" s="54"/>
      <c r="RQ679" s="54"/>
      <c r="RR679" s="54"/>
      <c r="RS679" s="54"/>
      <c r="RT679" s="54"/>
      <c r="RU679" s="54"/>
      <c r="RV679" s="54"/>
      <c r="RW679" s="54"/>
      <c r="RX679" s="54"/>
      <c r="RY679" s="54"/>
      <c r="RZ679" s="54"/>
      <c r="SA679" s="54"/>
      <c r="SB679" s="54"/>
      <c r="SC679" s="54"/>
      <c r="SD679" s="54"/>
      <c r="SE679" s="54"/>
      <c r="SF679" s="54"/>
      <c r="SG679" s="54"/>
      <c r="SH679" s="54"/>
      <c r="SI679" s="54"/>
      <c r="SJ679" s="54"/>
      <c r="SK679" s="54"/>
      <c r="SL679" s="54"/>
      <c r="SM679" s="54"/>
      <c r="SN679" s="54"/>
      <c r="SO679" s="54"/>
      <c r="SP679" s="54"/>
      <c r="SQ679" s="54"/>
      <c r="SR679" s="54"/>
      <c r="SS679" s="54"/>
      <c r="ST679" s="54"/>
      <c r="SU679" s="54"/>
      <c r="SV679" s="54"/>
      <c r="SW679" s="54"/>
      <c r="SX679" s="54"/>
      <c r="SY679" s="54"/>
      <c r="SZ679" s="54"/>
      <c r="TA679" s="54"/>
      <c r="TB679" s="54"/>
      <c r="TC679" s="54"/>
      <c r="TD679" s="54"/>
      <c r="TE679" s="54"/>
      <c r="TF679" s="54"/>
      <c r="TG679" s="54"/>
      <c r="TH679" s="54"/>
      <c r="TI679" s="54"/>
      <c r="TJ679" s="54"/>
      <c r="TK679" s="54"/>
      <c r="TL679" s="54"/>
      <c r="TM679" s="54"/>
      <c r="TN679" s="54"/>
      <c r="TO679" s="54"/>
      <c r="TP679" s="54"/>
      <c r="TQ679" s="54"/>
      <c r="TR679" s="54"/>
      <c r="TS679" s="54"/>
      <c r="TT679" s="54"/>
      <c r="TU679" s="54"/>
      <c r="TV679" s="54"/>
      <c r="TW679" s="54"/>
      <c r="TX679" s="54"/>
      <c r="TY679" s="54"/>
      <c r="TZ679" s="54"/>
      <c r="UA679" s="54"/>
      <c r="UB679" s="54"/>
      <c r="UC679" s="54"/>
      <c r="UD679" s="54"/>
      <c r="UE679" s="54"/>
      <c r="UF679" s="54"/>
      <c r="UG679" s="54"/>
      <c r="UH679" s="54"/>
      <c r="UI679" s="54"/>
      <c r="UJ679" s="54"/>
      <c r="UK679" s="54"/>
      <c r="UL679" s="54"/>
      <c r="UM679" s="54"/>
      <c r="UN679" s="54"/>
      <c r="UO679" s="54"/>
      <c r="UP679" s="54"/>
      <c r="UQ679" s="54"/>
      <c r="UR679" s="54"/>
      <c r="US679" s="54"/>
      <c r="UT679" s="54"/>
      <c r="UU679" s="54"/>
      <c r="UV679" s="54"/>
      <c r="UW679" s="54"/>
      <c r="UX679" s="54"/>
      <c r="UY679" s="54"/>
      <c r="UZ679" s="54"/>
      <c r="VA679" s="54"/>
      <c r="VB679" s="54"/>
      <c r="VC679" s="54"/>
      <c r="VD679" s="54"/>
      <c r="VE679" s="54"/>
      <c r="VF679" s="54"/>
      <c r="VG679" s="54"/>
      <c r="VH679" s="54"/>
      <c r="VI679" s="54"/>
      <c r="VJ679" s="54"/>
      <c r="VK679" s="54"/>
      <c r="VL679" s="54"/>
      <c r="VM679" s="54"/>
      <c r="VN679" s="54"/>
      <c r="VO679" s="54"/>
      <c r="VP679" s="54"/>
      <c r="VQ679" s="54"/>
      <c r="VR679" s="54"/>
      <c r="VS679" s="54"/>
      <c r="VT679" s="54"/>
      <c r="VU679" s="54"/>
      <c r="VV679" s="54"/>
      <c r="VW679" s="54"/>
      <c r="VX679" s="54"/>
      <c r="VY679" s="54"/>
      <c r="VZ679" s="54"/>
      <c r="WA679" s="54"/>
      <c r="WB679" s="54"/>
      <c r="WC679" s="54"/>
      <c r="WD679" s="54"/>
      <c r="WE679" s="54"/>
      <c r="WF679" s="54"/>
      <c r="WG679" s="54"/>
      <c r="WH679" s="54"/>
      <c r="WI679" s="54"/>
      <c r="WJ679" s="54"/>
      <c r="WK679" s="54"/>
      <c r="WL679" s="54"/>
      <c r="WM679" s="54"/>
      <c r="WN679" s="54"/>
      <c r="WO679" s="54"/>
      <c r="WP679" s="54"/>
      <c r="WQ679" s="54"/>
      <c r="WR679" s="54"/>
      <c r="WS679" s="54"/>
      <c r="WT679" s="54"/>
      <c r="WU679" s="54"/>
      <c r="WV679" s="54"/>
      <c r="WW679" s="54"/>
      <c r="WX679" s="54"/>
      <c r="WY679" s="54"/>
      <c r="WZ679" s="54"/>
      <c r="XA679" s="54"/>
      <c r="XB679" s="54"/>
      <c r="XC679" s="54"/>
      <c r="XD679" s="54"/>
      <c r="XE679" s="54"/>
      <c r="XF679" s="54"/>
      <c r="XG679" s="54"/>
      <c r="XH679" s="54"/>
      <c r="XI679" s="54"/>
      <c r="XJ679" s="54"/>
      <c r="XK679" s="54"/>
      <c r="XL679" s="54"/>
      <c r="XM679" s="54"/>
      <c r="XN679" s="54"/>
      <c r="XO679" s="54"/>
      <c r="XP679" s="54"/>
      <c r="XQ679" s="54"/>
      <c r="XR679" s="54"/>
      <c r="XS679" s="54"/>
      <c r="XT679" s="54"/>
      <c r="XU679" s="54"/>
      <c r="XV679" s="54"/>
      <c r="XW679" s="54"/>
      <c r="XX679" s="54"/>
      <c r="XY679" s="54"/>
      <c r="XZ679" s="54"/>
      <c r="YA679" s="54"/>
      <c r="YB679" s="54"/>
      <c r="YC679" s="54"/>
      <c r="YD679" s="54"/>
      <c r="YE679" s="54"/>
      <c r="YF679" s="54"/>
      <c r="YG679" s="54"/>
      <c r="YH679" s="54"/>
      <c r="YI679" s="54"/>
      <c r="YJ679" s="54"/>
      <c r="YK679" s="54"/>
      <c r="YL679" s="54"/>
      <c r="YM679" s="54"/>
      <c r="YN679" s="54"/>
      <c r="YO679" s="54"/>
      <c r="YP679" s="54"/>
      <c r="YQ679" s="54"/>
      <c r="YR679" s="54"/>
      <c r="YS679" s="54"/>
      <c r="YT679" s="54"/>
      <c r="YU679" s="54"/>
      <c r="YV679" s="54"/>
      <c r="YW679" s="54"/>
      <c r="YX679" s="54"/>
      <c r="YY679" s="54"/>
      <c r="YZ679" s="54"/>
      <c r="ZA679" s="54"/>
      <c r="ZB679" s="54"/>
      <c r="ZC679" s="54"/>
      <c r="ZD679" s="54"/>
      <c r="ZE679" s="54"/>
      <c r="ZF679" s="54"/>
      <c r="ZG679" s="54"/>
      <c r="ZH679" s="54"/>
      <c r="ZI679" s="54"/>
      <c r="ZJ679" s="54"/>
      <c r="ZK679" s="54"/>
      <c r="ZL679" s="54"/>
      <c r="ZM679" s="54"/>
      <c r="ZN679" s="54"/>
      <c r="ZO679" s="54"/>
      <c r="ZP679" s="54"/>
      <c r="ZQ679" s="54"/>
      <c r="ZR679" s="54"/>
      <c r="ZS679" s="54"/>
      <c r="ZT679" s="54"/>
      <c r="ZU679" s="54"/>
      <c r="ZV679" s="54"/>
      <c r="ZW679" s="54"/>
      <c r="ZX679" s="54"/>
      <c r="ZY679" s="54"/>
      <c r="ZZ679" s="54"/>
    </row>
    <row r="680" spans="1:702" x14ac:dyDescent="0.2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  <c r="CW680" s="54"/>
      <c r="CX680" s="54"/>
      <c r="CY680" s="54"/>
      <c r="CZ680" s="54"/>
      <c r="DA680" s="54"/>
      <c r="DB680" s="54"/>
      <c r="DC680" s="54"/>
      <c r="DD680" s="54"/>
      <c r="DE680" s="54"/>
      <c r="DF680" s="54"/>
      <c r="DG680" s="54"/>
      <c r="DH680" s="54"/>
      <c r="DI680" s="54"/>
      <c r="DJ680" s="54"/>
      <c r="DK680" s="54"/>
      <c r="DL680" s="54"/>
      <c r="DM680" s="54"/>
      <c r="DN680" s="54"/>
      <c r="DO680" s="54"/>
      <c r="DP680" s="54"/>
      <c r="DQ680" s="54"/>
      <c r="DR680" s="54"/>
      <c r="DS680" s="54"/>
      <c r="DT680" s="54"/>
      <c r="DU680" s="54"/>
      <c r="DV680" s="54"/>
      <c r="DW680" s="54"/>
      <c r="DX680" s="54"/>
      <c r="DY680" s="54"/>
      <c r="DZ680" s="54"/>
      <c r="EA680" s="54"/>
      <c r="EB680" s="54"/>
      <c r="EC680" s="54"/>
      <c r="ED680" s="54"/>
      <c r="EE680" s="54"/>
      <c r="EF680" s="54"/>
      <c r="EG680" s="54"/>
      <c r="EH680" s="54"/>
      <c r="EI680" s="54"/>
      <c r="EJ680" s="54"/>
      <c r="EK680" s="54"/>
      <c r="EL680" s="54"/>
      <c r="EM680" s="54"/>
      <c r="EN680" s="54"/>
      <c r="EO680" s="54"/>
      <c r="EP680" s="54"/>
      <c r="EQ680" s="54"/>
      <c r="ER680" s="54"/>
      <c r="ES680" s="54"/>
      <c r="ET680" s="54"/>
      <c r="EU680" s="54"/>
      <c r="EV680" s="54"/>
      <c r="EW680" s="54"/>
      <c r="EX680" s="54"/>
      <c r="EY680" s="54"/>
      <c r="EZ680" s="54"/>
      <c r="FA680" s="54"/>
      <c r="FB680" s="54"/>
      <c r="FC680" s="54"/>
      <c r="FD680" s="54"/>
      <c r="FE680" s="54"/>
      <c r="FF680" s="54"/>
      <c r="FG680" s="54"/>
      <c r="FH680" s="54"/>
      <c r="FI680" s="54"/>
      <c r="FJ680" s="54"/>
      <c r="FK680" s="54"/>
      <c r="FL680" s="54"/>
      <c r="FM680" s="54"/>
      <c r="FN680" s="54"/>
      <c r="FO680" s="54"/>
      <c r="FP680" s="54"/>
      <c r="FQ680" s="54"/>
      <c r="FR680" s="54"/>
      <c r="FS680" s="54"/>
      <c r="FT680" s="54"/>
      <c r="FU680" s="54"/>
      <c r="FV680" s="54"/>
      <c r="FW680" s="54"/>
      <c r="FX680" s="54"/>
      <c r="FY680" s="54"/>
      <c r="FZ680" s="54"/>
      <c r="GA680" s="54"/>
      <c r="GB680" s="54"/>
      <c r="GC680" s="54"/>
      <c r="GD680" s="54"/>
      <c r="GE680" s="54"/>
      <c r="GF680" s="54"/>
      <c r="GG680" s="54"/>
      <c r="GH680" s="54"/>
      <c r="GI680" s="54"/>
      <c r="GJ680" s="54"/>
      <c r="GK680" s="54"/>
      <c r="GL680" s="54"/>
      <c r="GM680" s="54"/>
      <c r="GN680" s="54"/>
      <c r="GO680" s="54"/>
      <c r="GP680" s="54"/>
      <c r="GQ680" s="54"/>
      <c r="GR680" s="54"/>
      <c r="GS680" s="54"/>
      <c r="GT680" s="54"/>
      <c r="GU680" s="54"/>
      <c r="GV680" s="54"/>
      <c r="GW680" s="54"/>
      <c r="GX680" s="54"/>
      <c r="GY680" s="54"/>
      <c r="GZ680" s="54"/>
      <c r="HA680" s="54"/>
      <c r="HB680" s="54"/>
      <c r="HC680" s="54"/>
      <c r="HD680" s="54"/>
      <c r="HE680" s="54"/>
      <c r="HF680" s="54"/>
      <c r="HG680" s="54"/>
      <c r="HH680" s="54"/>
      <c r="HI680" s="54"/>
      <c r="HJ680" s="54"/>
      <c r="HK680" s="54"/>
      <c r="HL680" s="54"/>
      <c r="HM680" s="54"/>
      <c r="HN680" s="54"/>
      <c r="HO680" s="54"/>
      <c r="HP680" s="54"/>
      <c r="HQ680" s="54"/>
      <c r="HR680" s="54"/>
      <c r="HS680" s="54"/>
      <c r="HT680" s="54"/>
      <c r="HU680" s="54"/>
      <c r="HV680" s="54"/>
      <c r="HW680" s="54"/>
      <c r="HX680" s="54"/>
      <c r="HY680" s="54"/>
      <c r="HZ680" s="54"/>
      <c r="IA680" s="54"/>
      <c r="IB680" s="54"/>
      <c r="IC680" s="54"/>
      <c r="ID680" s="54"/>
      <c r="IE680" s="54"/>
      <c r="IF680" s="54"/>
      <c r="IG680" s="54"/>
      <c r="IH680" s="54"/>
      <c r="II680" s="54"/>
      <c r="IJ680" s="54"/>
      <c r="IK680" s="54"/>
      <c r="IL680" s="54"/>
      <c r="IM680" s="54"/>
      <c r="IN680" s="54"/>
      <c r="IO680" s="54"/>
      <c r="IP680" s="54"/>
      <c r="IQ680" s="54"/>
      <c r="IR680" s="54"/>
      <c r="IS680" s="54"/>
      <c r="IT680" s="54"/>
      <c r="IU680" s="54"/>
      <c r="IV680" s="54"/>
      <c r="IW680" s="54"/>
      <c r="IX680" s="54"/>
      <c r="IY680" s="54"/>
      <c r="IZ680" s="54"/>
      <c r="JA680" s="54"/>
      <c r="JB680" s="54"/>
      <c r="JC680" s="54"/>
      <c r="JD680" s="54"/>
      <c r="JE680" s="54"/>
      <c r="JF680" s="54"/>
      <c r="JG680" s="54"/>
      <c r="JH680" s="54"/>
      <c r="JI680" s="54"/>
      <c r="JJ680" s="54"/>
      <c r="JK680" s="54"/>
      <c r="JL680" s="54"/>
      <c r="JM680" s="54"/>
      <c r="JN680" s="54"/>
      <c r="JO680" s="54"/>
      <c r="JP680" s="54"/>
      <c r="JQ680" s="54"/>
      <c r="JR680" s="54"/>
      <c r="JS680" s="54"/>
      <c r="JT680" s="54"/>
      <c r="JU680" s="54"/>
      <c r="JV680" s="54"/>
      <c r="JW680" s="54"/>
      <c r="JX680" s="54"/>
      <c r="JY680" s="54"/>
      <c r="JZ680" s="54"/>
      <c r="KA680" s="54"/>
      <c r="KB680" s="54"/>
      <c r="KC680" s="54"/>
      <c r="KD680" s="54"/>
      <c r="KE680" s="54"/>
      <c r="KF680" s="54"/>
      <c r="KG680" s="54"/>
      <c r="KH680" s="54"/>
      <c r="KI680" s="54"/>
      <c r="KJ680" s="54"/>
      <c r="KK680" s="54"/>
      <c r="KL680" s="54"/>
      <c r="KM680" s="54"/>
      <c r="KN680" s="54"/>
      <c r="KO680" s="54"/>
      <c r="KP680" s="54"/>
      <c r="KQ680" s="54"/>
      <c r="KR680" s="54"/>
      <c r="KS680" s="54"/>
      <c r="KT680" s="54"/>
      <c r="KU680" s="54"/>
      <c r="KV680" s="54"/>
      <c r="KW680" s="54"/>
      <c r="KX680" s="54"/>
      <c r="KY680" s="54"/>
      <c r="KZ680" s="54"/>
      <c r="LA680" s="54"/>
      <c r="LB680" s="54"/>
      <c r="LC680" s="54"/>
      <c r="LD680" s="54"/>
      <c r="LE680" s="54"/>
      <c r="LF680" s="54"/>
      <c r="LG680" s="54"/>
      <c r="LH680" s="54"/>
      <c r="LI680" s="54"/>
      <c r="LJ680" s="54"/>
      <c r="LK680" s="54"/>
      <c r="LL680" s="54"/>
      <c r="LM680" s="54"/>
      <c r="LN680" s="54"/>
      <c r="LO680" s="54"/>
      <c r="LP680" s="54"/>
      <c r="LQ680" s="54"/>
      <c r="LR680" s="54"/>
      <c r="LS680" s="54"/>
      <c r="LT680" s="54"/>
      <c r="LU680" s="54"/>
      <c r="LV680" s="54"/>
      <c r="LW680" s="54"/>
      <c r="LX680" s="54"/>
      <c r="LY680" s="54"/>
      <c r="LZ680" s="54"/>
      <c r="MA680" s="54"/>
      <c r="MB680" s="54"/>
      <c r="MC680" s="54"/>
      <c r="MD680" s="54"/>
      <c r="ME680" s="54"/>
      <c r="MF680" s="54"/>
      <c r="MG680" s="54"/>
      <c r="MH680" s="54"/>
      <c r="MI680" s="54"/>
      <c r="MJ680" s="54"/>
      <c r="MK680" s="54"/>
      <c r="ML680" s="54"/>
      <c r="MM680" s="54"/>
      <c r="MN680" s="54"/>
      <c r="MO680" s="54"/>
      <c r="MP680" s="54"/>
      <c r="MQ680" s="54"/>
      <c r="MR680" s="54"/>
      <c r="MS680" s="54"/>
      <c r="MT680" s="54"/>
      <c r="MU680" s="54"/>
      <c r="MV680" s="54"/>
      <c r="MW680" s="54"/>
      <c r="MX680" s="54"/>
      <c r="MY680" s="54"/>
      <c r="MZ680" s="54"/>
      <c r="NA680" s="54"/>
      <c r="NB680" s="54"/>
      <c r="NC680" s="54"/>
      <c r="ND680" s="54"/>
      <c r="NE680" s="54"/>
      <c r="NF680" s="54"/>
      <c r="NG680" s="54"/>
      <c r="NH680" s="54"/>
      <c r="NI680" s="54"/>
      <c r="NJ680" s="54"/>
      <c r="NK680" s="54"/>
      <c r="NL680" s="54"/>
      <c r="NM680" s="54"/>
      <c r="NN680" s="54"/>
      <c r="NO680" s="54"/>
      <c r="NP680" s="54"/>
      <c r="NQ680" s="54"/>
      <c r="NR680" s="54"/>
      <c r="NS680" s="54"/>
      <c r="NT680" s="54"/>
      <c r="NU680" s="54"/>
      <c r="NV680" s="54"/>
      <c r="NW680" s="54"/>
      <c r="NX680" s="54"/>
      <c r="NY680" s="54"/>
      <c r="NZ680" s="54"/>
      <c r="OA680" s="54"/>
      <c r="OB680" s="54"/>
      <c r="OC680" s="54"/>
      <c r="OD680" s="54"/>
      <c r="OE680" s="54"/>
      <c r="OF680" s="54"/>
      <c r="OG680" s="54"/>
      <c r="OH680" s="54"/>
      <c r="OI680" s="54"/>
      <c r="OJ680" s="54"/>
      <c r="OK680" s="54"/>
      <c r="OL680" s="54"/>
      <c r="OM680" s="54"/>
      <c r="ON680" s="54"/>
      <c r="OO680" s="54"/>
      <c r="OP680" s="54"/>
      <c r="OQ680" s="54"/>
      <c r="OR680" s="54"/>
      <c r="OS680" s="54"/>
      <c r="OT680" s="54"/>
      <c r="OU680" s="54"/>
      <c r="OV680" s="54"/>
      <c r="OW680" s="54"/>
      <c r="OX680" s="54"/>
      <c r="OY680" s="54"/>
      <c r="OZ680" s="54"/>
      <c r="PA680" s="54"/>
      <c r="PB680" s="54"/>
      <c r="PC680" s="54"/>
      <c r="PD680" s="54"/>
      <c r="PE680" s="54"/>
      <c r="PF680" s="54"/>
      <c r="PG680" s="54"/>
      <c r="PH680" s="54"/>
      <c r="PI680" s="54"/>
      <c r="PJ680" s="54"/>
      <c r="PK680" s="54"/>
      <c r="PL680" s="54"/>
      <c r="PM680" s="54"/>
      <c r="PN680" s="54"/>
      <c r="PO680" s="54"/>
      <c r="PP680" s="54"/>
      <c r="PQ680" s="54"/>
      <c r="PR680" s="54"/>
      <c r="PS680" s="54"/>
      <c r="PT680" s="54"/>
      <c r="PU680" s="54"/>
      <c r="PV680" s="54"/>
      <c r="PW680" s="54"/>
      <c r="PX680" s="54"/>
      <c r="PY680" s="54"/>
      <c r="PZ680" s="54"/>
      <c r="QA680" s="54"/>
      <c r="QB680" s="54"/>
      <c r="QC680" s="54"/>
      <c r="QD680" s="54"/>
      <c r="QE680" s="54"/>
      <c r="QF680" s="54"/>
      <c r="QG680" s="54"/>
      <c r="QH680" s="54"/>
      <c r="QI680" s="54"/>
      <c r="QJ680" s="54"/>
      <c r="QK680" s="54"/>
      <c r="QL680" s="54"/>
      <c r="QM680" s="54"/>
      <c r="QN680" s="54"/>
      <c r="QO680" s="54"/>
      <c r="QP680" s="54"/>
      <c r="QQ680" s="54"/>
      <c r="QR680" s="54"/>
      <c r="QS680" s="54"/>
      <c r="QT680" s="54"/>
      <c r="QU680" s="54"/>
      <c r="QV680" s="54"/>
      <c r="QW680" s="54"/>
      <c r="QX680" s="54"/>
      <c r="QY680" s="54"/>
      <c r="QZ680" s="54"/>
      <c r="RA680" s="54"/>
      <c r="RB680" s="54"/>
      <c r="RC680" s="54"/>
      <c r="RD680" s="54"/>
      <c r="RE680" s="54"/>
      <c r="RF680" s="54"/>
      <c r="RG680" s="54"/>
      <c r="RH680" s="54"/>
      <c r="RI680" s="54"/>
      <c r="RJ680" s="54"/>
      <c r="RK680" s="54"/>
      <c r="RL680" s="54"/>
      <c r="RM680" s="54"/>
      <c r="RN680" s="54"/>
      <c r="RO680" s="54"/>
      <c r="RP680" s="54"/>
      <c r="RQ680" s="54"/>
      <c r="RR680" s="54"/>
      <c r="RS680" s="54"/>
      <c r="RT680" s="54"/>
      <c r="RU680" s="54"/>
      <c r="RV680" s="54"/>
      <c r="RW680" s="54"/>
      <c r="RX680" s="54"/>
      <c r="RY680" s="54"/>
      <c r="RZ680" s="54"/>
      <c r="SA680" s="54"/>
      <c r="SB680" s="54"/>
      <c r="SC680" s="54"/>
      <c r="SD680" s="54"/>
      <c r="SE680" s="54"/>
      <c r="SF680" s="54"/>
      <c r="SG680" s="54"/>
      <c r="SH680" s="54"/>
      <c r="SI680" s="54"/>
      <c r="SJ680" s="54"/>
      <c r="SK680" s="54"/>
      <c r="SL680" s="54"/>
      <c r="SM680" s="54"/>
      <c r="SN680" s="54"/>
      <c r="SO680" s="54"/>
      <c r="SP680" s="54"/>
      <c r="SQ680" s="54"/>
      <c r="SR680" s="54"/>
      <c r="SS680" s="54"/>
      <c r="ST680" s="54"/>
      <c r="SU680" s="54"/>
      <c r="SV680" s="54"/>
      <c r="SW680" s="54"/>
      <c r="SX680" s="54"/>
      <c r="SY680" s="54"/>
      <c r="SZ680" s="54"/>
      <c r="TA680" s="54"/>
      <c r="TB680" s="54"/>
      <c r="TC680" s="54"/>
      <c r="TD680" s="54"/>
      <c r="TE680" s="54"/>
      <c r="TF680" s="54"/>
      <c r="TG680" s="54"/>
      <c r="TH680" s="54"/>
      <c r="TI680" s="54"/>
      <c r="TJ680" s="54"/>
      <c r="TK680" s="54"/>
      <c r="TL680" s="54"/>
      <c r="TM680" s="54"/>
      <c r="TN680" s="54"/>
      <c r="TO680" s="54"/>
      <c r="TP680" s="54"/>
      <c r="TQ680" s="54"/>
      <c r="TR680" s="54"/>
      <c r="TS680" s="54"/>
      <c r="TT680" s="54"/>
      <c r="TU680" s="54"/>
      <c r="TV680" s="54"/>
      <c r="TW680" s="54"/>
      <c r="TX680" s="54"/>
      <c r="TY680" s="54"/>
      <c r="TZ680" s="54"/>
      <c r="UA680" s="54"/>
      <c r="UB680" s="54"/>
      <c r="UC680" s="54"/>
      <c r="UD680" s="54"/>
      <c r="UE680" s="54"/>
      <c r="UF680" s="54"/>
      <c r="UG680" s="54"/>
      <c r="UH680" s="54"/>
      <c r="UI680" s="54"/>
      <c r="UJ680" s="54"/>
      <c r="UK680" s="54"/>
      <c r="UL680" s="54"/>
      <c r="UM680" s="54"/>
      <c r="UN680" s="54"/>
      <c r="UO680" s="54"/>
      <c r="UP680" s="54"/>
      <c r="UQ680" s="54"/>
      <c r="UR680" s="54"/>
      <c r="US680" s="54"/>
      <c r="UT680" s="54"/>
      <c r="UU680" s="54"/>
      <c r="UV680" s="54"/>
      <c r="UW680" s="54"/>
      <c r="UX680" s="54"/>
      <c r="UY680" s="54"/>
      <c r="UZ680" s="54"/>
      <c r="VA680" s="54"/>
      <c r="VB680" s="54"/>
      <c r="VC680" s="54"/>
      <c r="VD680" s="54"/>
      <c r="VE680" s="54"/>
      <c r="VF680" s="54"/>
      <c r="VG680" s="54"/>
      <c r="VH680" s="54"/>
      <c r="VI680" s="54"/>
      <c r="VJ680" s="54"/>
      <c r="VK680" s="54"/>
      <c r="VL680" s="54"/>
      <c r="VM680" s="54"/>
      <c r="VN680" s="54"/>
      <c r="VO680" s="54"/>
      <c r="VP680" s="54"/>
      <c r="VQ680" s="54"/>
      <c r="VR680" s="54"/>
      <c r="VS680" s="54"/>
      <c r="VT680" s="54"/>
      <c r="VU680" s="54"/>
      <c r="VV680" s="54"/>
      <c r="VW680" s="54"/>
      <c r="VX680" s="54"/>
      <c r="VY680" s="54"/>
      <c r="VZ680" s="54"/>
      <c r="WA680" s="54"/>
      <c r="WB680" s="54"/>
      <c r="WC680" s="54"/>
      <c r="WD680" s="54"/>
      <c r="WE680" s="54"/>
      <c r="WF680" s="54"/>
      <c r="WG680" s="54"/>
      <c r="WH680" s="54"/>
      <c r="WI680" s="54"/>
      <c r="WJ680" s="54"/>
      <c r="WK680" s="54"/>
      <c r="WL680" s="54"/>
      <c r="WM680" s="54"/>
      <c r="WN680" s="54"/>
      <c r="WO680" s="54"/>
      <c r="WP680" s="54"/>
      <c r="WQ680" s="54"/>
      <c r="WR680" s="54"/>
      <c r="WS680" s="54"/>
      <c r="WT680" s="54"/>
      <c r="WU680" s="54"/>
      <c r="WV680" s="54"/>
      <c r="WW680" s="54"/>
      <c r="WX680" s="54"/>
      <c r="WY680" s="54"/>
      <c r="WZ680" s="54"/>
      <c r="XA680" s="54"/>
      <c r="XB680" s="54"/>
      <c r="XC680" s="54"/>
      <c r="XD680" s="54"/>
      <c r="XE680" s="54"/>
      <c r="XF680" s="54"/>
      <c r="XG680" s="54"/>
      <c r="XH680" s="54"/>
      <c r="XI680" s="54"/>
      <c r="XJ680" s="54"/>
      <c r="XK680" s="54"/>
      <c r="XL680" s="54"/>
      <c r="XM680" s="54"/>
      <c r="XN680" s="54"/>
      <c r="XO680" s="54"/>
      <c r="XP680" s="54"/>
      <c r="XQ680" s="54"/>
      <c r="XR680" s="54"/>
      <c r="XS680" s="54"/>
      <c r="XT680" s="54"/>
      <c r="XU680" s="54"/>
      <c r="XV680" s="54"/>
      <c r="XW680" s="54"/>
      <c r="XX680" s="54"/>
      <c r="XY680" s="54"/>
      <c r="XZ680" s="54"/>
      <c r="YA680" s="54"/>
      <c r="YB680" s="54"/>
      <c r="YC680" s="54"/>
      <c r="YD680" s="54"/>
      <c r="YE680" s="54"/>
      <c r="YF680" s="54"/>
      <c r="YG680" s="54"/>
      <c r="YH680" s="54"/>
      <c r="YI680" s="54"/>
      <c r="YJ680" s="54"/>
      <c r="YK680" s="54"/>
      <c r="YL680" s="54"/>
      <c r="YM680" s="54"/>
      <c r="YN680" s="54"/>
      <c r="YO680" s="54"/>
      <c r="YP680" s="54"/>
      <c r="YQ680" s="54"/>
      <c r="YR680" s="54"/>
      <c r="YS680" s="54"/>
      <c r="YT680" s="54"/>
      <c r="YU680" s="54"/>
      <c r="YV680" s="54"/>
      <c r="YW680" s="54"/>
      <c r="YX680" s="54"/>
      <c r="YY680" s="54"/>
      <c r="YZ680" s="54"/>
      <c r="ZA680" s="54"/>
      <c r="ZB680" s="54"/>
      <c r="ZC680" s="54"/>
      <c r="ZD680" s="54"/>
      <c r="ZE680" s="54"/>
      <c r="ZF680" s="54"/>
      <c r="ZG680" s="54"/>
      <c r="ZH680" s="54"/>
      <c r="ZI680" s="54"/>
      <c r="ZJ680" s="54"/>
      <c r="ZK680" s="54"/>
      <c r="ZL680" s="54"/>
      <c r="ZM680" s="54"/>
      <c r="ZN680" s="54"/>
      <c r="ZO680" s="54"/>
      <c r="ZP680" s="54"/>
      <c r="ZQ680" s="54"/>
      <c r="ZR680" s="54"/>
      <c r="ZS680" s="54"/>
      <c r="ZT680" s="54"/>
      <c r="ZU680" s="54"/>
      <c r="ZV680" s="54"/>
      <c r="ZW680" s="54"/>
      <c r="ZX680" s="54"/>
      <c r="ZY680" s="54"/>
      <c r="ZZ680" s="54"/>
    </row>
    <row r="681" spans="1:702" x14ac:dyDescent="0.2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  <c r="CW681" s="54"/>
      <c r="CX681" s="54"/>
      <c r="CY681" s="54"/>
      <c r="CZ681" s="54"/>
      <c r="DA681" s="54"/>
      <c r="DB681" s="54"/>
      <c r="DC681" s="54"/>
      <c r="DD681" s="54"/>
      <c r="DE681" s="54"/>
      <c r="DF681" s="54"/>
      <c r="DG681" s="54"/>
      <c r="DH681" s="54"/>
      <c r="DI681" s="54"/>
      <c r="DJ681" s="54"/>
      <c r="DK681" s="54"/>
      <c r="DL681" s="54"/>
      <c r="DM681" s="54"/>
      <c r="DN681" s="54"/>
      <c r="DO681" s="54"/>
      <c r="DP681" s="54"/>
      <c r="DQ681" s="54"/>
      <c r="DR681" s="54"/>
      <c r="DS681" s="54"/>
      <c r="DT681" s="54"/>
      <c r="DU681" s="54"/>
      <c r="DV681" s="54"/>
      <c r="DW681" s="54"/>
      <c r="DX681" s="54"/>
      <c r="DY681" s="54"/>
      <c r="DZ681" s="54"/>
      <c r="EA681" s="54"/>
      <c r="EB681" s="54"/>
      <c r="EC681" s="54"/>
      <c r="ED681" s="54"/>
      <c r="EE681" s="54"/>
      <c r="EF681" s="54"/>
      <c r="EG681" s="54"/>
      <c r="EH681" s="54"/>
      <c r="EI681" s="54"/>
      <c r="EJ681" s="54"/>
      <c r="EK681" s="54"/>
      <c r="EL681" s="54"/>
      <c r="EM681" s="54"/>
      <c r="EN681" s="54"/>
      <c r="EO681" s="54"/>
      <c r="EP681" s="54"/>
      <c r="EQ681" s="54"/>
      <c r="ER681" s="54"/>
      <c r="ES681" s="54"/>
      <c r="ET681" s="54"/>
      <c r="EU681" s="54"/>
      <c r="EV681" s="54"/>
      <c r="EW681" s="54"/>
      <c r="EX681" s="54"/>
      <c r="EY681" s="54"/>
      <c r="EZ681" s="54"/>
      <c r="FA681" s="54"/>
      <c r="FB681" s="54"/>
      <c r="FC681" s="54"/>
      <c r="FD681" s="54"/>
      <c r="FE681" s="54"/>
      <c r="FF681" s="54"/>
      <c r="FG681" s="54"/>
      <c r="FH681" s="54"/>
      <c r="FI681" s="54"/>
      <c r="FJ681" s="54"/>
      <c r="FK681" s="54"/>
      <c r="FL681" s="54"/>
      <c r="FM681" s="54"/>
      <c r="FN681" s="54"/>
      <c r="FO681" s="54"/>
      <c r="FP681" s="54"/>
      <c r="FQ681" s="54"/>
      <c r="FR681" s="54"/>
      <c r="FS681" s="54"/>
      <c r="FT681" s="54"/>
      <c r="FU681" s="54"/>
      <c r="FV681" s="54"/>
      <c r="FW681" s="54"/>
      <c r="FX681" s="54"/>
      <c r="FY681" s="54"/>
      <c r="FZ681" s="54"/>
      <c r="GA681" s="54"/>
      <c r="GB681" s="54"/>
      <c r="GC681" s="54"/>
      <c r="GD681" s="54"/>
      <c r="GE681" s="54"/>
      <c r="GF681" s="54"/>
      <c r="GG681" s="54"/>
      <c r="GH681" s="54"/>
      <c r="GI681" s="54"/>
      <c r="GJ681" s="54"/>
      <c r="GK681" s="54"/>
      <c r="GL681" s="54"/>
      <c r="GM681" s="54"/>
      <c r="GN681" s="54"/>
      <c r="GO681" s="54"/>
      <c r="GP681" s="54"/>
      <c r="GQ681" s="54"/>
      <c r="GR681" s="54"/>
      <c r="GS681" s="54"/>
      <c r="GT681" s="54"/>
      <c r="GU681" s="54"/>
      <c r="GV681" s="54"/>
      <c r="GW681" s="54"/>
      <c r="GX681" s="54"/>
      <c r="GY681" s="54"/>
      <c r="GZ681" s="54"/>
      <c r="HA681" s="54"/>
      <c r="HB681" s="54"/>
      <c r="HC681" s="54"/>
      <c r="HD681" s="54"/>
      <c r="HE681" s="54"/>
      <c r="HF681" s="54"/>
      <c r="HG681" s="54"/>
      <c r="HH681" s="54"/>
      <c r="HI681" s="54"/>
      <c r="HJ681" s="54"/>
      <c r="HK681" s="54"/>
      <c r="HL681" s="54"/>
      <c r="HM681" s="54"/>
      <c r="HN681" s="54"/>
      <c r="HO681" s="54"/>
      <c r="HP681" s="54"/>
      <c r="HQ681" s="54"/>
      <c r="HR681" s="54"/>
      <c r="HS681" s="54"/>
      <c r="HT681" s="54"/>
      <c r="HU681" s="54"/>
      <c r="HV681" s="54"/>
      <c r="HW681" s="54"/>
      <c r="HX681" s="54"/>
      <c r="HY681" s="54"/>
      <c r="HZ681" s="54"/>
      <c r="IA681" s="54"/>
      <c r="IB681" s="54"/>
      <c r="IC681" s="54"/>
      <c r="ID681" s="54"/>
      <c r="IE681" s="54"/>
      <c r="IF681" s="54"/>
      <c r="IG681" s="54"/>
      <c r="IH681" s="54"/>
      <c r="II681" s="54"/>
      <c r="IJ681" s="54"/>
      <c r="IK681" s="54"/>
      <c r="IL681" s="54"/>
      <c r="IM681" s="54"/>
      <c r="IN681" s="54"/>
      <c r="IO681" s="54"/>
      <c r="IP681" s="54"/>
      <c r="IQ681" s="54"/>
      <c r="IR681" s="54"/>
      <c r="IS681" s="54"/>
      <c r="IT681" s="54"/>
      <c r="IU681" s="54"/>
      <c r="IV681" s="54"/>
      <c r="IW681" s="54"/>
      <c r="IX681" s="54"/>
      <c r="IY681" s="54"/>
      <c r="IZ681" s="54"/>
      <c r="JA681" s="54"/>
      <c r="JB681" s="54"/>
      <c r="JC681" s="54"/>
      <c r="JD681" s="54"/>
      <c r="JE681" s="54"/>
      <c r="JF681" s="54"/>
      <c r="JG681" s="54"/>
      <c r="JH681" s="54"/>
      <c r="JI681" s="54"/>
      <c r="JJ681" s="54"/>
      <c r="JK681" s="54"/>
      <c r="JL681" s="54"/>
      <c r="JM681" s="54"/>
      <c r="JN681" s="54"/>
      <c r="JO681" s="54"/>
      <c r="JP681" s="54"/>
      <c r="JQ681" s="54"/>
      <c r="JR681" s="54"/>
      <c r="JS681" s="54"/>
      <c r="JT681" s="54"/>
      <c r="JU681" s="54"/>
      <c r="JV681" s="54"/>
      <c r="JW681" s="54"/>
      <c r="JX681" s="54"/>
      <c r="JY681" s="54"/>
      <c r="JZ681" s="54"/>
      <c r="KA681" s="54"/>
      <c r="KB681" s="54"/>
      <c r="KC681" s="54"/>
      <c r="KD681" s="54"/>
      <c r="KE681" s="54"/>
      <c r="KF681" s="54"/>
      <c r="KG681" s="54"/>
      <c r="KH681" s="54"/>
      <c r="KI681" s="54"/>
      <c r="KJ681" s="54"/>
      <c r="KK681" s="54"/>
      <c r="KL681" s="54"/>
      <c r="KM681" s="54"/>
      <c r="KN681" s="54"/>
      <c r="KO681" s="54"/>
      <c r="KP681" s="54"/>
      <c r="KQ681" s="54"/>
      <c r="KR681" s="54"/>
      <c r="KS681" s="54"/>
      <c r="KT681" s="54"/>
      <c r="KU681" s="54"/>
      <c r="KV681" s="54"/>
      <c r="KW681" s="54"/>
      <c r="KX681" s="54"/>
      <c r="KY681" s="54"/>
      <c r="KZ681" s="54"/>
      <c r="LA681" s="54"/>
      <c r="LB681" s="54"/>
      <c r="LC681" s="54"/>
      <c r="LD681" s="54"/>
      <c r="LE681" s="54"/>
      <c r="LF681" s="54"/>
      <c r="LG681" s="54"/>
      <c r="LH681" s="54"/>
      <c r="LI681" s="54"/>
      <c r="LJ681" s="54"/>
      <c r="LK681" s="54"/>
      <c r="LL681" s="54"/>
      <c r="LM681" s="54"/>
      <c r="LN681" s="54"/>
      <c r="LO681" s="54"/>
      <c r="LP681" s="54"/>
      <c r="LQ681" s="54"/>
      <c r="LR681" s="54"/>
      <c r="LS681" s="54"/>
      <c r="LT681" s="54"/>
      <c r="LU681" s="54"/>
      <c r="LV681" s="54"/>
      <c r="LW681" s="54"/>
      <c r="LX681" s="54"/>
      <c r="LY681" s="54"/>
      <c r="LZ681" s="54"/>
      <c r="MA681" s="54"/>
      <c r="MB681" s="54"/>
      <c r="MC681" s="54"/>
      <c r="MD681" s="54"/>
      <c r="ME681" s="54"/>
      <c r="MF681" s="54"/>
      <c r="MG681" s="54"/>
      <c r="MH681" s="54"/>
      <c r="MI681" s="54"/>
      <c r="MJ681" s="54"/>
      <c r="MK681" s="54"/>
      <c r="ML681" s="54"/>
      <c r="MM681" s="54"/>
      <c r="MN681" s="54"/>
      <c r="MO681" s="54"/>
      <c r="MP681" s="54"/>
      <c r="MQ681" s="54"/>
      <c r="MR681" s="54"/>
      <c r="MS681" s="54"/>
      <c r="MT681" s="54"/>
      <c r="MU681" s="54"/>
      <c r="MV681" s="54"/>
      <c r="MW681" s="54"/>
      <c r="MX681" s="54"/>
      <c r="MY681" s="54"/>
      <c r="MZ681" s="54"/>
      <c r="NA681" s="54"/>
      <c r="NB681" s="54"/>
      <c r="NC681" s="54"/>
      <c r="ND681" s="54"/>
      <c r="NE681" s="54"/>
      <c r="NF681" s="54"/>
      <c r="NG681" s="54"/>
      <c r="NH681" s="54"/>
      <c r="NI681" s="54"/>
      <c r="NJ681" s="54"/>
      <c r="NK681" s="54"/>
      <c r="NL681" s="54"/>
      <c r="NM681" s="54"/>
      <c r="NN681" s="54"/>
      <c r="NO681" s="54"/>
      <c r="NP681" s="54"/>
      <c r="NQ681" s="54"/>
      <c r="NR681" s="54"/>
      <c r="NS681" s="54"/>
      <c r="NT681" s="54"/>
      <c r="NU681" s="54"/>
      <c r="NV681" s="54"/>
      <c r="NW681" s="54"/>
      <c r="NX681" s="54"/>
      <c r="NY681" s="54"/>
      <c r="NZ681" s="54"/>
      <c r="OA681" s="54"/>
      <c r="OB681" s="54"/>
      <c r="OC681" s="54"/>
      <c r="OD681" s="54"/>
      <c r="OE681" s="54"/>
      <c r="OF681" s="54"/>
      <c r="OG681" s="54"/>
      <c r="OH681" s="54"/>
      <c r="OI681" s="54"/>
      <c r="OJ681" s="54"/>
      <c r="OK681" s="54"/>
      <c r="OL681" s="54"/>
      <c r="OM681" s="54"/>
      <c r="ON681" s="54"/>
      <c r="OO681" s="54"/>
      <c r="OP681" s="54"/>
      <c r="OQ681" s="54"/>
      <c r="OR681" s="54"/>
      <c r="OS681" s="54"/>
      <c r="OT681" s="54"/>
      <c r="OU681" s="54"/>
      <c r="OV681" s="54"/>
      <c r="OW681" s="54"/>
      <c r="OX681" s="54"/>
      <c r="OY681" s="54"/>
      <c r="OZ681" s="54"/>
      <c r="PA681" s="54"/>
      <c r="PB681" s="54"/>
      <c r="PC681" s="54"/>
      <c r="PD681" s="54"/>
      <c r="PE681" s="54"/>
      <c r="PF681" s="54"/>
      <c r="PG681" s="54"/>
      <c r="PH681" s="54"/>
      <c r="PI681" s="54"/>
      <c r="PJ681" s="54"/>
      <c r="PK681" s="54"/>
      <c r="PL681" s="54"/>
      <c r="PM681" s="54"/>
      <c r="PN681" s="54"/>
      <c r="PO681" s="54"/>
      <c r="PP681" s="54"/>
      <c r="PQ681" s="54"/>
      <c r="PR681" s="54"/>
      <c r="PS681" s="54"/>
      <c r="PT681" s="54"/>
      <c r="PU681" s="54"/>
      <c r="PV681" s="54"/>
      <c r="PW681" s="54"/>
      <c r="PX681" s="54"/>
      <c r="PY681" s="54"/>
      <c r="PZ681" s="54"/>
      <c r="QA681" s="54"/>
      <c r="QB681" s="54"/>
      <c r="QC681" s="54"/>
      <c r="QD681" s="54"/>
      <c r="QE681" s="54"/>
      <c r="QF681" s="54"/>
      <c r="QG681" s="54"/>
      <c r="QH681" s="54"/>
      <c r="QI681" s="54"/>
      <c r="QJ681" s="54"/>
      <c r="QK681" s="54"/>
      <c r="QL681" s="54"/>
      <c r="QM681" s="54"/>
      <c r="QN681" s="54"/>
      <c r="QO681" s="54"/>
      <c r="QP681" s="54"/>
      <c r="QQ681" s="54"/>
      <c r="QR681" s="54"/>
      <c r="QS681" s="54"/>
      <c r="QT681" s="54"/>
      <c r="QU681" s="54"/>
      <c r="QV681" s="54"/>
      <c r="QW681" s="54"/>
      <c r="QX681" s="54"/>
      <c r="QY681" s="54"/>
      <c r="QZ681" s="54"/>
      <c r="RA681" s="54"/>
      <c r="RB681" s="54"/>
      <c r="RC681" s="54"/>
      <c r="RD681" s="54"/>
      <c r="RE681" s="54"/>
      <c r="RF681" s="54"/>
      <c r="RG681" s="54"/>
      <c r="RH681" s="54"/>
      <c r="RI681" s="54"/>
      <c r="RJ681" s="54"/>
      <c r="RK681" s="54"/>
      <c r="RL681" s="54"/>
      <c r="RM681" s="54"/>
      <c r="RN681" s="54"/>
      <c r="RO681" s="54"/>
      <c r="RP681" s="54"/>
      <c r="RQ681" s="54"/>
      <c r="RR681" s="54"/>
      <c r="RS681" s="54"/>
      <c r="RT681" s="54"/>
      <c r="RU681" s="54"/>
      <c r="RV681" s="54"/>
      <c r="RW681" s="54"/>
      <c r="RX681" s="54"/>
      <c r="RY681" s="54"/>
      <c r="RZ681" s="54"/>
      <c r="SA681" s="54"/>
      <c r="SB681" s="54"/>
      <c r="SC681" s="54"/>
      <c r="SD681" s="54"/>
      <c r="SE681" s="54"/>
      <c r="SF681" s="54"/>
      <c r="SG681" s="54"/>
      <c r="SH681" s="54"/>
      <c r="SI681" s="54"/>
      <c r="SJ681" s="54"/>
      <c r="SK681" s="54"/>
      <c r="SL681" s="54"/>
      <c r="SM681" s="54"/>
      <c r="SN681" s="54"/>
      <c r="SO681" s="54"/>
      <c r="SP681" s="54"/>
      <c r="SQ681" s="54"/>
      <c r="SR681" s="54"/>
      <c r="SS681" s="54"/>
      <c r="ST681" s="54"/>
      <c r="SU681" s="54"/>
      <c r="SV681" s="54"/>
      <c r="SW681" s="54"/>
      <c r="SX681" s="54"/>
      <c r="SY681" s="54"/>
      <c r="SZ681" s="54"/>
      <c r="TA681" s="54"/>
      <c r="TB681" s="54"/>
      <c r="TC681" s="54"/>
      <c r="TD681" s="54"/>
      <c r="TE681" s="54"/>
      <c r="TF681" s="54"/>
      <c r="TG681" s="54"/>
      <c r="TH681" s="54"/>
      <c r="TI681" s="54"/>
      <c r="TJ681" s="54"/>
      <c r="TK681" s="54"/>
      <c r="TL681" s="54"/>
      <c r="TM681" s="54"/>
      <c r="TN681" s="54"/>
      <c r="TO681" s="54"/>
      <c r="TP681" s="54"/>
      <c r="TQ681" s="54"/>
      <c r="TR681" s="54"/>
      <c r="TS681" s="54"/>
      <c r="TT681" s="54"/>
      <c r="TU681" s="54"/>
      <c r="TV681" s="54"/>
      <c r="TW681" s="54"/>
      <c r="TX681" s="54"/>
      <c r="TY681" s="54"/>
      <c r="TZ681" s="54"/>
      <c r="UA681" s="54"/>
      <c r="UB681" s="54"/>
      <c r="UC681" s="54"/>
      <c r="UD681" s="54"/>
      <c r="UE681" s="54"/>
      <c r="UF681" s="54"/>
      <c r="UG681" s="54"/>
      <c r="UH681" s="54"/>
      <c r="UI681" s="54"/>
      <c r="UJ681" s="54"/>
      <c r="UK681" s="54"/>
      <c r="UL681" s="54"/>
      <c r="UM681" s="54"/>
      <c r="UN681" s="54"/>
      <c r="UO681" s="54"/>
      <c r="UP681" s="54"/>
      <c r="UQ681" s="54"/>
      <c r="UR681" s="54"/>
      <c r="US681" s="54"/>
      <c r="UT681" s="54"/>
      <c r="UU681" s="54"/>
      <c r="UV681" s="54"/>
      <c r="UW681" s="54"/>
      <c r="UX681" s="54"/>
      <c r="UY681" s="54"/>
      <c r="UZ681" s="54"/>
      <c r="VA681" s="54"/>
      <c r="VB681" s="54"/>
      <c r="VC681" s="54"/>
      <c r="VD681" s="54"/>
      <c r="VE681" s="54"/>
      <c r="VF681" s="54"/>
      <c r="VG681" s="54"/>
      <c r="VH681" s="54"/>
      <c r="VI681" s="54"/>
      <c r="VJ681" s="54"/>
      <c r="VK681" s="54"/>
      <c r="VL681" s="54"/>
      <c r="VM681" s="54"/>
      <c r="VN681" s="54"/>
      <c r="VO681" s="54"/>
      <c r="VP681" s="54"/>
      <c r="VQ681" s="54"/>
      <c r="VR681" s="54"/>
      <c r="VS681" s="54"/>
      <c r="VT681" s="54"/>
      <c r="VU681" s="54"/>
      <c r="VV681" s="54"/>
      <c r="VW681" s="54"/>
      <c r="VX681" s="54"/>
      <c r="VY681" s="54"/>
      <c r="VZ681" s="54"/>
      <c r="WA681" s="54"/>
      <c r="WB681" s="54"/>
      <c r="WC681" s="54"/>
      <c r="WD681" s="54"/>
      <c r="WE681" s="54"/>
      <c r="WF681" s="54"/>
      <c r="WG681" s="54"/>
      <c r="WH681" s="54"/>
      <c r="WI681" s="54"/>
      <c r="WJ681" s="54"/>
      <c r="WK681" s="54"/>
      <c r="WL681" s="54"/>
      <c r="WM681" s="54"/>
      <c r="WN681" s="54"/>
      <c r="WO681" s="54"/>
      <c r="WP681" s="54"/>
      <c r="WQ681" s="54"/>
      <c r="WR681" s="54"/>
      <c r="WS681" s="54"/>
      <c r="WT681" s="54"/>
      <c r="WU681" s="54"/>
      <c r="WV681" s="54"/>
      <c r="WW681" s="54"/>
      <c r="WX681" s="54"/>
      <c r="WY681" s="54"/>
      <c r="WZ681" s="54"/>
      <c r="XA681" s="54"/>
      <c r="XB681" s="54"/>
      <c r="XC681" s="54"/>
      <c r="XD681" s="54"/>
      <c r="XE681" s="54"/>
      <c r="XF681" s="54"/>
      <c r="XG681" s="54"/>
      <c r="XH681" s="54"/>
      <c r="XI681" s="54"/>
      <c r="XJ681" s="54"/>
      <c r="XK681" s="54"/>
      <c r="XL681" s="54"/>
      <c r="XM681" s="54"/>
      <c r="XN681" s="54"/>
      <c r="XO681" s="54"/>
      <c r="XP681" s="54"/>
      <c r="XQ681" s="54"/>
      <c r="XR681" s="54"/>
      <c r="XS681" s="54"/>
      <c r="XT681" s="54"/>
      <c r="XU681" s="54"/>
      <c r="XV681" s="54"/>
      <c r="XW681" s="54"/>
      <c r="XX681" s="54"/>
      <c r="XY681" s="54"/>
      <c r="XZ681" s="54"/>
      <c r="YA681" s="54"/>
      <c r="YB681" s="54"/>
      <c r="YC681" s="54"/>
      <c r="YD681" s="54"/>
      <c r="YE681" s="54"/>
      <c r="YF681" s="54"/>
      <c r="YG681" s="54"/>
      <c r="YH681" s="54"/>
      <c r="YI681" s="54"/>
      <c r="YJ681" s="54"/>
      <c r="YK681" s="54"/>
      <c r="YL681" s="54"/>
      <c r="YM681" s="54"/>
      <c r="YN681" s="54"/>
      <c r="YO681" s="54"/>
      <c r="YP681" s="54"/>
      <c r="YQ681" s="54"/>
      <c r="YR681" s="54"/>
      <c r="YS681" s="54"/>
      <c r="YT681" s="54"/>
      <c r="YU681" s="54"/>
      <c r="YV681" s="54"/>
      <c r="YW681" s="54"/>
      <c r="YX681" s="54"/>
      <c r="YY681" s="54"/>
      <c r="YZ681" s="54"/>
      <c r="ZA681" s="54"/>
      <c r="ZB681" s="54"/>
      <c r="ZC681" s="54"/>
      <c r="ZD681" s="54"/>
      <c r="ZE681" s="54"/>
      <c r="ZF681" s="54"/>
      <c r="ZG681" s="54"/>
      <c r="ZH681" s="54"/>
      <c r="ZI681" s="54"/>
      <c r="ZJ681" s="54"/>
      <c r="ZK681" s="54"/>
      <c r="ZL681" s="54"/>
      <c r="ZM681" s="54"/>
      <c r="ZN681" s="54"/>
      <c r="ZO681" s="54"/>
      <c r="ZP681" s="54"/>
      <c r="ZQ681" s="54"/>
      <c r="ZR681" s="54"/>
      <c r="ZS681" s="54"/>
      <c r="ZT681" s="54"/>
      <c r="ZU681" s="54"/>
      <c r="ZV681" s="54"/>
      <c r="ZW681" s="54"/>
      <c r="ZX681" s="54"/>
      <c r="ZY681" s="54"/>
      <c r="ZZ681" s="54"/>
    </row>
    <row r="682" spans="1:702" x14ac:dyDescent="0.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  <c r="CW682" s="54"/>
      <c r="CX682" s="54"/>
      <c r="CY682" s="54"/>
      <c r="CZ682" s="54"/>
      <c r="DA682" s="54"/>
      <c r="DB682" s="54"/>
      <c r="DC682" s="54"/>
      <c r="DD682" s="54"/>
      <c r="DE682" s="54"/>
      <c r="DF682" s="54"/>
      <c r="DG682" s="54"/>
      <c r="DH682" s="54"/>
      <c r="DI682" s="54"/>
      <c r="DJ682" s="54"/>
      <c r="DK682" s="54"/>
      <c r="DL682" s="54"/>
      <c r="DM682" s="54"/>
      <c r="DN682" s="54"/>
      <c r="DO682" s="54"/>
      <c r="DP682" s="54"/>
      <c r="DQ682" s="54"/>
      <c r="DR682" s="54"/>
      <c r="DS682" s="54"/>
      <c r="DT682" s="54"/>
      <c r="DU682" s="54"/>
      <c r="DV682" s="54"/>
      <c r="DW682" s="54"/>
      <c r="DX682" s="54"/>
      <c r="DY682" s="54"/>
      <c r="DZ682" s="54"/>
      <c r="EA682" s="54"/>
      <c r="EB682" s="54"/>
      <c r="EC682" s="54"/>
      <c r="ED682" s="54"/>
      <c r="EE682" s="54"/>
      <c r="EF682" s="54"/>
      <c r="EG682" s="54"/>
      <c r="EH682" s="54"/>
      <c r="EI682" s="54"/>
      <c r="EJ682" s="54"/>
      <c r="EK682" s="54"/>
      <c r="EL682" s="54"/>
      <c r="EM682" s="54"/>
      <c r="EN682" s="54"/>
      <c r="EO682" s="54"/>
      <c r="EP682" s="54"/>
      <c r="EQ682" s="54"/>
      <c r="ER682" s="54"/>
      <c r="ES682" s="54"/>
      <c r="ET682" s="54"/>
      <c r="EU682" s="54"/>
      <c r="EV682" s="54"/>
      <c r="EW682" s="54"/>
      <c r="EX682" s="54"/>
      <c r="EY682" s="54"/>
      <c r="EZ682" s="54"/>
      <c r="FA682" s="54"/>
      <c r="FB682" s="54"/>
      <c r="FC682" s="54"/>
      <c r="FD682" s="54"/>
      <c r="FE682" s="54"/>
      <c r="FF682" s="54"/>
      <c r="FG682" s="54"/>
      <c r="FH682" s="54"/>
      <c r="FI682" s="54"/>
      <c r="FJ682" s="54"/>
      <c r="FK682" s="54"/>
      <c r="FL682" s="54"/>
      <c r="FM682" s="54"/>
      <c r="FN682" s="54"/>
      <c r="FO682" s="54"/>
      <c r="FP682" s="54"/>
      <c r="FQ682" s="54"/>
      <c r="FR682" s="54"/>
      <c r="FS682" s="54"/>
      <c r="FT682" s="54"/>
      <c r="FU682" s="54"/>
      <c r="FV682" s="54"/>
      <c r="FW682" s="54"/>
      <c r="FX682" s="54"/>
      <c r="FY682" s="54"/>
      <c r="FZ682" s="54"/>
      <c r="GA682" s="54"/>
      <c r="GB682" s="54"/>
      <c r="GC682" s="54"/>
      <c r="GD682" s="54"/>
      <c r="GE682" s="54"/>
      <c r="GF682" s="54"/>
      <c r="GG682" s="54"/>
      <c r="GH682" s="54"/>
      <c r="GI682" s="54"/>
      <c r="GJ682" s="54"/>
      <c r="GK682" s="54"/>
      <c r="GL682" s="54"/>
      <c r="GM682" s="54"/>
      <c r="GN682" s="54"/>
      <c r="GO682" s="54"/>
      <c r="GP682" s="54"/>
      <c r="GQ682" s="54"/>
      <c r="GR682" s="54"/>
      <c r="GS682" s="54"/>
      <c r="GT682" s="54"/>
      <c r="GU682" s="54"/>
      <c r="GV682" s="54"/>
      <c r="GW682" s="54"/>
      <c r="GX682" s="54"/>
      <c r="GY682" s="54"/>
      <c r="GZ682" s="54"/>
      <c r="HA682" s="54"/>
      <c r="HB682" s="54"/>
      <c r="HC682" s="54"/>
      <c r="HD682" s="54"/>
      <c r="HE682" s="54"/>
      <c r="HF682" s="54"/>
      <c r="HG682" s="54"/>
      <c r="HH682" s="54"/>
      <c r="HI682" s="54"/>
      <c r="HJ682" s="54"/>
      <c r="HK682" s="54"/>
      <c r="HL682" s="54"/>
      <c r="HM682" s="54"/>
      <c r="HN682" s="54"/>
      <c r="HO682" s="54"/>
      <c r="HP682" s="54"/>
      <c r="HQ682" s="54"/>
      <c r="HR682" s="54"/>
      <c r="HS682" s="54"/>
      <c r="HT682" s="54"/>
      <c r="HU682" s="54"/>
      <c r="HV682" s="54"/>
      <c r="HW682" s="54"/>
      <c r="HX682" s="54"/>
      <c r="HY682" s="54"/>
      <c r="HZ682" s="54"/>
      <c r="IA682" s="54"/>
      <c r="IB682" s="54"/>
      <c r="IC682" s="54"/>
      <c r="ID682" s="54"/>
      <c r="IE682" s="54"/>
      <c r="IF682" s="54"/>
      <c r="IG682" s="54"/>
      <c r="IH682" s="54"/>
      <c r="II682" s="54"/>
      <c r="IJ682" s="54"/>
      <c r="IK682" s="54"/>
      <c r="IL682" s="54"/>
      <c r="IM682" s="54"/>
      <c r="IN682" s="54"/>
      <c r="IO682" s="54"/>
      <c r="IP682" s="54"/>
      <c r="IQ682" s="54"/>
      <c r="IR682" s="54"/>
      <c r="IS682" s="54"/>
      <c r="IT682" s="54"/>
      <c r="IU682" s="54"/>
      <c r="IV682" s="54"/>
      <c r="IW682" s="54"/>
      <c r="IX682" s="54"/>
      <c r="IY682" s="54"/>
      <c r="IZ682" s="54"/>
      <c r="JA682" s="54"/>
      <c r="JB682" s="54"/>
      <c r="JC682" s="54"/>
      <c r="JD682" s="54"/>
      <c r="JE682" s="54"/>
      <c r="JF682" s="54"/>
      <c r="JG682" s="54"/>
      <c r="JH682" s="54"/>
      <c r="JI682" s="54"/>
      <c r="JJ682" s="54"/>
      <c r="JK682" s="54"/>
      <c r="JL682" s="54"/>
      <c r="JM682" s="54"/>
      <c r="JN682" s="54"/>
      <c r="JO682" s="54"/>
      <c r="JP682" s="54"/>
      <c r="JQ682" s="54"/>
      <c r="JR682" s="54"/>
      <c r="JS682" s="54"/>
      <c r="JT682" s="54"/>
      <c r="JU682" s="54"/>
      <c r="JV682" s="54"/>
      <c r="JW682" s="54"/>
      <c r="JX682" s="54"/>
      <c r="JY682" s="54"/>
      <c r="JZ682" s="54"/>
      <c r="KA682" s="54"/>
      <c r="KB682" s="54"/>
      <c r="KC682" s="54"/>
      <c r="KD682" s="54"/>
      <c r="KE682" s="54"/>
      <c r="KF682" s="54"/>
      <c r="KG682" s="54"/>
      <c r="KH682" s="54"/>
      <c r="KI682" s="54"/>
      <c r="KJ682" s="54"/>
      <c r="KK682" s="54"/>
      <c r="KL682" s="54"/>
      <c r="KM682" s="54"/>
      <c r="KN682" s="54"/>
      <c r="KO682" s="54"/>
      <c r="KP682" s="54"/>
      <c r="KQ682" s="54"/>
      <c r="KR682" s="54"/>
      <c r="KS682" s="54"/>
      <c r="KT682" s="54"/>
      <c r="KU682" s="54"/>
      <c r="KV682" s="54"/>
      <c r="KW682" s="54"/>
      <c r="KX682" s="54"/>
      <c r="KY682" s="54"/>
      <c r="KZ682" s="54"/>
      <c r="LA682" s="54"/>
      <c r="LB682" s="54"/>
      <c r="LC682" s="54"/>
      <c r="LD682" s="54"/>
      <c r="LE682" s="54"/>
      <c r="LF682" s="54"/>
      <c r="LG682" s="54"/>
      <c r="LH682" s="54"/>
      <c r="LI682" s="54"/>
      <c r="LJ682" s="54"/>
      <c r="LK682" s="54"/>
      <c r="LL682" s="54"/>
      <c r="LM682" s="54"/>
      <c r="LN682" s="54"/>
      <c r="LO682" s="54"/>
      <c r="LP682" s="54"/>
      <c r="LQ682" s="54"/>
      <c r="LR682" s="54"/>
      <c r="LS682" s="54"/>
      <c r="LT682" s="54"/>
      <c r="LU682" s="54"/>
      <c r="LV682" s="54"/>
      <c r="LW682" s="54"/>
      <c r="LX682" s="54"/>
      <c r="LY682" s="54"/>
      <c r="LZ682" s="54"/>
      <c r="MA682" s="54"/>
      <c r="MB682" s="54"/>
      <c r="MC682" s="54"/>
      <c r="MD682" s="54"/>
      <c r="ME682" s="54"/>
      <c r="MF682" s="54"/>
      <c r="MG682" s="54"/>
      <c r="MH682" s="54"/>
      <c r="MI682" s="54"/>
      <c r="MJ682" s="54"/>
      <c r="MK682" s="54"/>
      <c r="ML682" s="54"/>
      <c r="MM682" s="54"/>
      <c r="MN682" s="54"/>
      <c r="MO682" s="54"/>
      <c r="MP682" s="54"/>
      <c r="MQ682" s="54"/>
      <c r="MR682" s="54"/>
      <c r="MS682" s="54"/>
      <c r="MT682" s="54"/>
      <c r="MU682" s="54"/>
      <c r="MV682" s="54"/>
      <c r="MW682" s="54"/>
      <c r="MX682" s="54"/>
      <c r="MY682" s="54"/>
      <c r="MZ682" s="54"/>
      <c r="NA682" s="54"/>
      <c r="NB682" s="54"/>
      <c r="NC682" s="54"/>
      <c r="ND682" s="54"/>
      <c r="NE682" s="54"/>
      <c r="NF682" s="54"/>
      <c r="NG682" s="54"/>
      <c r="NH682" s="54"/>
      <c r="NI682" s="54"/>
      <c r="NJ682" s="54"/>
      <c r="NK682" s="54"/>
      <c r="NL682" s="54"/>
      <c r="NM682" s="54"/>
      <c r="NN682" s="54"/>
      <c r="NO682" s="54"/>
      <c r="NP682" s="54"/>
      <c r="NQ682" s="54"/>
      <c r="NR682" s="54"/>
      <c r="NS682" s="54"/>
      <c r="NT682" s="54"/>
      <c r="NU682" s="54"/>
      <c r="NV682" s="54"/>
      <c r="NW682" s="54"/>
      <c r="NX682" s="54"/>
      <c r="NY682" s="54"/>
      <c r="NZ682" s="54"/>
      <c r="OA682" s="54"/>
      <c r="OB682" s="54"/>
      <c r="OC682" s="54"/>
      <c r="OD682" s="54"/>
      <c r="OE682" s="54"/>
      <c r="OF682" s="54"/>
      <c r="OG682" s="54"/>
      <c r="OH682" s="54"/>
      <c r="OI682" s="54"/>
      <c r="OJ682" s="54"/>
      <c r="OK682" s="54"/>
      <c r="OL682" s="54"/>
      <c r="OM682" s="54"/>
      <c r="ON682" s="54"/>
      <c r="OO682" s="54"/>
      <c r="OP682" s="54"/>
      <c r="OQ682" s="54"/>
      <c r="OR682" s="54"/>
      <c r="OS682" s="54"/>
      <c r="OT682" s="54"/>
      <c r="OU682" s="54"/>
      <c r="OV682" s="54"/>
      <c r="OW682" s="54"/>
      <c r="OX682" s="54"/>
      <c r="OY682" s="54"/>
      <c r="OZ682" s="54"/>
      <c r="PA682" s="54"/>
      <c r="PB682" s="54"/>
      <c r="PC682" s="54"/>
      <c r="PD682" s="54"/>
      <c r="PE682" s="54"/>
      <c r="PF682" s="54"/>
      <c r="PG682" s="54"/>
      <c r="PH682" s="54"/>
      <c r="PI682" s="54"/>
      <c r="PJ682" s="54"/>
      <c r="PK682" s="54"/>
      <c r="PL682" s="54"/>
      <c r="PM682" s="54"/>
      <c r="PN682" s="54"/>
      <c r="PO682" s="54"/>
      <c r="PP682" s="54"/>
      <c r="PQ682" s="54"/>
      <c r="PR682" s="54"/>
      <c r="PS682" s="54"/>
      <c r="PT682" s="54"/>
      <c r="PU682" s="54"/>
      <c r="PV682" s="54"/>
      <c r="PW682" s="54"/>
      <c r="PX682" s="54"/>
      <c r="PY682" s="54"/>
      <c r="PZ682" s="54"/>
      <c r="QA682" s="54"/>
      <c r="QB682" s="54"/>
      <c r="QC682" s="54"/>
      <c r="QD682" s="54"/>
      <c r="QE682" s="54"/>
      <c r="QF682" s="54"/>
      <c r="QG682" s="54"/>
      <c r="QH682" s="54"/>
      <c r="QI682" s="54"/>
      <c r="QJ682" s="54"/>
      <c r="QK682" s="54"/>
      <c r="QL682" s="54"/>
      <c r="QM682" s="54"/>
      <c r="QN682" s="54"/>
      <c r="QO682" s="54"/>
      <c r="QP682" s="54"/>
      <c r="QQ682" s="54"/>
      <c r="QR682" s="54"/>
      <c r="QS682" s="54"/>
      <c r="QT682" s="54"/>
      <c r="QU682" s="54"/>
      <c r="QV682" s="54"/>
      <c r="QW682" s="54"/>
      <c r="QX682" s="54"/>
      <c r="QY682" s="54"/>
      <c r="QZ682" s="54"/>
      <c r="RA682" s="54"/>
      <c r="RB682" s="54"/>
      <c r="RC682" s="54"/>
      <c r="RD682" s="54"/>
      <c r="RE682" s="54"/>
      <c r="RF682" s="54"/>
      <c r="RG682" s="54"/>
      <c r="RH682" s="54"/>
      <c r="RI682" s="54"/>
      <c r="RJ682" s="54"/>
      <c r="RK682" s="54"/>
      <c r="RL682" s="54"/>
      <c r="RM682" s="54"/>
      <c r="RN682" s="54"/>
      <c r="RO682" s="54"/>
      <c r="RP682" s="54"/>
      <c r="RQ682" s="54"/>
      <c r="RR682" s="54"/>
      <c r="RS682" s="54"/>
      <c r="RT682" s="54"/>
      <c r="RU682" s="54"/>
      <c r="RV682" s="54"/>
      <c r="RW682" s="54"/>
      <c r="RX682" s="54"/>
      <c r="RY682" s="54"/>
      <c r="RZ682" s="54"/>
      <c r="SA682" s="54"/>
      <c r="SB682" s="54"/>
      <c r="SC682" s="54"/>
      <c r="SD682" s="54"/>
      <c r="SE682" s="54"/>
      <c r="SF682" s="54"/>
      <c r="SG682" s="54"/>
      <c r="SH682" s="54"/>
      <c r="SI682" s="54"/>
      <c r="SJ682" s="54"/>
      <c r="SK682" s="54"/>
      <c r="SL682" s="54"/>
      <c r="SM682" s="54"/>
      <c r="SN682" s="54"/>
      <c r="SO682" s="54"/>
      <c r="SP682" s="54"/>
      <c r="SQ682" s="54"/>
      <c r="SR682" s="54"/>
      <c r="SS682" s="54"/>
      <c r="ST682" s="54"/>
      <c r="SU682" s="54"/>
      <c r="SV682" s="54"/>
      <c r="SW682" s="54"/>
      <c r="SX682" s="54"/>
      <c r="SY682" s="54"/>
      <c r="SZ682" s="54"/>
      <c r="TA682" s="54"/>
      <c r="TB682" s="54"/>
      <c r="TC682" s="54"/>
      <c r="TD682" s="54"/>
      <c r="TE682" s="54"/>
      <c r="TF682" s="54"/>
      <c r="TG682" s="54"/>
      <c r="TH682" s="54"/>
      <c r="TI682" s="54"/>
      <c r="TJ682" s="54"/>
      <c r="TK682" s="54"/>
      <c r="TL682" s="54"/>
      <c r="TM682" s="54"/>
      <c r="TN682" s="54"/>
      <c r="TO682" s="54"/>
      <c r="TP682" s="54"/>
      <c r="TQ682" s="54"/>
      <c r="TR682" s="54"/>
      <c r="TS682" s="54"/>
      <c r="TT682" s="54"/>
      <c r="TU682" s="54"/>
      <c r="TV682" s="54"/>
      <c r="TW682" s="54"/>
      <c r="TX682" s="54"/>
      <c r="TY682" s="54"/>
      <c r="TZ682" s="54"/>
      <c r="UA682" s="54"/>
      <c r="UB682" s="54"/>
      <c r="UC682" s="54"/>
      <c r="UD682" s="54"/>
      <c r="UE682" s="54"/>
      <c r="UF682" s="54"/>
      <c r="UG682" s="54"/>
      <c r="UH682" s="54"/>
      <c r="UI682" s="54"/>
      <c r="UJ682" s="54"/>
      <c r="UK682" s="54"/>
      <c r="UL682" s="54"/>
      <c r="UM682" s="54"/>
      <c r="UN682" s="54"/>
      <c r="UO682" s="54"/>
      <c r="UP682" s="54"/>
      <c r="UQ682" s="54"/>
      <c r="UR682" s="54"/>
      <c r="US682" s="54"/>
      <c r="UT682" s="54"/>
      <c r="UU682" s="54"/>
      <c r="UV682" s="54"/>
      <c r="UW682" s="54"/>
      <c r="UX682" s="54"/>
      <c r="UY682" s="54"/>
      <c r="UZ682" s="54"/>
      <c r="VA682" s="54"/>
      <c r="VB682" s="54"/>
      <c r="VC682" s="54"/>
      <c r="VD682" s="54"/>
      <c r="VE682" s="54"/>
      <c r="VF682" s="54"/>
      <c r="VG682" s="54"/>
      <c r="VH682" s="54"/>
      <c r="VI682" s="54"/>
      <c r="VJ682" s="54"/>
      <c r="VK682" s="54"/>
      <c r="VL682" s="54"/>
      <c r="VM682" s="54"/>
      <c r="VN682" s="54"/>
      <c r="VO682" s="54"/>
      <c r="VP682" s="54"/>
      <c r="VQ682" s="54"/>
      <c r="VR682" s="54"/>
      <c r="VS682" s="54"/>
      <c r="VT682" s="54"/>
      <c r="VU682" s="54"/>
      <c r="VV682" s="54"/>
      <c r="VW682" s="54"/>
      <c r="VX682" s="54"/>
      <c r="VY682" s="54"/>
      <c r="VZ682" s="54"/>
      <c r="WA682" s="54"/>
      <c r="WB682" s="54"/>
      <c r="WC682" s="54"/>
      <c r="WD682" s="54"/>
      <c r="WE682" s="54"/>
      <c r="WF682" s="54"/>
      <c r="WG682" s="54"/>
      <c r="WH682" s="54"/>
      <c r="WI682" s="54"/>
      <c r="WJ682" s="54"/>
      <c r="WK682" s="54"/>
      <c r="WL682" s="54"/>
      <c r="WM682" s="54"/>
      <c r="WN682" s="54"/>
      <c r="WO682" s="54"/>
      <c r="WP682" s="54"/>
      <c r="WQ682" s="54"/>
      <c r="WR682" s="54"/>
      <c r="WS682" s="54"/>
      <c r="WT682" s="54"/>
      <c r="WU682" s="54"/>
      <c r="WV682" s="54"/>
      <c r="WW682" s="54"/>
      <c r="WX682" s="54"/>
      <c r="WY682" s="54"/>
      <c r="WZ682" s="54"/>
      <c r="XA682" s="54"/>
      <c r="XB682" s="54"/>
      <c r="XC682" s="54"/>
      <c r="XD682" s="54"/>
      <c r="XE682" s="54"/>
      <c r="XF682" s="54"/>
      <c r="XG682" s="54"/>
      <c r="XH682" s="54"/>
      <c r="XI682" s="54"/>
      <c r="XJ682" s="54"/>
      <c r="XK682" s="54"/>
      <c r="XL682" s="54"/>
      <c r="XM682" s="54"/>
      <c r="XN682" s="54"/>
      <c r="XO682" s="54"/>
      <c r="XP682" s="54"/>
      <c r="XQ682" s="54"/>
      <c r="XR682" s="54"/>
      <c r="XS682" s="54"/>
      <c r="XT682" s="54"/>
      <c r="XU682" s="54"/>
      <c r="XV682" s="54"/>
      <c r="XW682" s="54"/>
      <c r="XX682" s="54"/>
      <c r="XY682" s="54"/>
      <c r="XZ682" s="54"/>
      <c r="YA682" s="54"/>
      <c r="YB682" s="54"/>
      <c r="YC682" s="54"/>
      <c r="YD682" s="54"/>
      <c r="YE682" s="54"/>
      <c r="YF682" s="54"/>
      <c r="YG682" s="54"/>
      <c r="YH682" s="54"/>
      <c r="YI682" s="54"/>
      <c r="YJ682" s="54"/>
      <c r="YK682" s="54"/>
      <c r="YL682" s="54"/>
      <c r="YM682" s="54"/>
      <c r="YN682" s="54"/>
      <c r="YO682" s="54"/>
      <c r="YP682" s="54"/>
      <c r="YQ682" s="54"/>
      <c r="YR682" s="54"/>
      <c r="YS682" s="54"/>
      <c r="YT682" s="54"/>
      <c r="YU682" s="54"/>
      <c r="YV682" s="54"/>
      <c r="YW682" s="54"/>
      <c r="YX682" s="54"/>
      <c r="YY682" s="54"/>
      <c r="YZ682" s="54"/>
      <c r="ZA682" s="54"/>
      <c r="ZB682" s="54"/>
      <c r="ZC682" s="54"/>
      <c r="ZD682" s="54"/>
      <c r="ZE682" s="54"/>
      <c r="ZF682" s="54"/>
      <c r="ZG682" s="54"/>
      <c r="ZH682" s="54"/>
      <c r="ZI682" s="54"/>
      <c r="ZJ682" s="54"/>
      <c r="ZK682" s="54"/>
      <c r="ZL682" s="54"/>
      <c r="ZM682" s="54"/>
      <c r="ZN682" s="54"/>
      <c r="ZO682" s="54"/>
      <c r="ZP682" s="54"/>
      <c r="ZQ682" s="54"/>
      <c r="ZR682" s="54"/>
      <c r="ZS682" s="54"/>
      <c r="ZT682" s="54"/>
      <c r="ZU682" s="54"/>
      <c r="ZV682" s="54"/>
      <c r="ZW682" s="54"/>
      <c r="ZX682" s="54"/>
      <c r="ZY682" s="54"/>
      <c r="ZZ682" s="54"/>
    </row>
    <row r="683" spans="1:702" x14ac:dyDescent="0.2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  <c r="CW683" s="54"/>
      <c r="CX683" s="54"/>
      <c r="CY683" s="54"/>
      <c r="CZ683" s="54"/>
      <c r="DA683" s="54"/>
      <c r="DB683" s="54"/>
      <c r="DC683" s="54"/>
      <c r="DD683" s="54"/>
      <c r="DE683" s="54"/>
      <c r="DF683" s="54"/>
      <c r="DG683" s="54"/>
      <c r="DH683" s="54"/>
      <c r="DI683" s="54"/>
      <c r="DJ683" s="54"/>
      <c r="DK683" s="54"/>
      <c r="DL683" s="54"/>
      <c r="DM683" s="54"/>
      <c r="DN683" s="54"/>
      <c r="DO683" s="54"/>
      <c r="DP683" s="54"/>
      <c r="DQ683" s="54"/>
      <c r="DR683" s="54"/>
      <c r="DS683" s="54"/>
      <c r="DT683" s="54"/>
      <c r="DU683" s="54"/>
      <c r="DV683" s="54"/>
      <c r="DW683" s="54"/>
      <c r="DX683" s="54"/>
      <c r="DY683" s="54"/>
      <c r="DZ683" s="54"/>
      <c r="EA683" s="54"/>
      <c r="EB683" s="54"/>
      <c r="EC683" s="54"/>
      <c r="ED683" s="54"/>
      <c r="EE683" s="54"/>
      <c r="EF683" s="54"/>
      <c r="EG683" s="54"/>
      <c r="EH683" s="54"/>
      <c r="EI683" s="54"/>
      <c r="EJ683" s="54"/>
      <c r="EK683" s="54"/>
      <c r="EL683" s="54"/>
      <c r="EM683" s="54"/>
      <c r="EN683" s="54"/>
      <c r="EO683" s="54"/>
      <c r="EP683" s="54"/>
      <c r="EQ683" s="54"/>
      <c r="ER683" s="54"/>
      <c r="ES683" s="54"/>
      <c r="ET683" s="54"/>
      <c r="EU683" s="54"/>
      <c r="EV683" s="54"/>
      <c r="EW683" s="54"/>
      <c r="EX683" s="54"/>
      <c r="EY683" s="54"/>
      <c r="EZ683" s="54"/>
      <c r="FA683" s="54"/>
      <c r="FB683" s="54"/>
      <c r="FC683" s="54"/>
      <c r="FD683" s="54"/>
      <c r="FE683" s="54"/>
      <c r="FF683" s="54"/>
      <c r="FG683" s="54"/>
      <c r="FH683" s="54"/>
      <c r="FI683" s="54"/>
      <c r="FJ683" s="54"/>
      <c r="FK683" s="54"/>
      <c r="FL683" s="54"/>
      <c r="FM683" s="54"/>
      <c r="FN683" s="54"/>
      <c r="FO683" s="54"/>
      <c r="FP683" s="54"/>
      <c r="FQ683" s="54"/>
      <c r="FR683" s="54"/>
      <c r="FS683" s="54"/>
      <c r="FT683" s="54"/>
      <c r="FU683" s="54"/>
      <c r="FV683" s="54"/>
      <c r="FW683" s="54"/>
      <c r="FX683" s="54"/>
      <c r="FY683" s="54"/>
      <c r="FZ683" s="54"/>
      <c r="GA683" s="54"/>
      <c r="GB683" s="54"/>
      <c r="GC683" s="54"/>
      <c r="GD683" s="54"/>
      <c r="GE683" s="54"/>
      <c r="GF683" s="54"/>
      <c r="GG683" s="54"/>
      <c r="GH683" s="54"/>
      <c r="GI683" s="54"/>
      <c r="GJ683" s="54"/>
      <c r="GK683" s="54"/>
      <c r="GL683" s="54"/>
      <c r="GM683" s="54"/>
      <c r="GN683" s="54"/>
      <c r="GO683" s="54"/>
      <c r="GP683" s="54"/>
      <c r="GQ683" s="54"/>
      <c r="GR683" s="54"/>
      <c r="GS683" s="54"/>
      <c r="GT683" s="54"/>
      <c r="GU683" s="54"/>
      <c r="GV683" s="54"/>
      <c r="GW683" s="54"/>
      <c r="GX683" s="54"/>
      <c r="GY683" s="54"/>
      <c r="GZ683" s="54"/>
      <c r="HA683" s="54"/>
      <c r="HB683" s="54"/>
      <c r="HC683" s="54"/>
      <c r="HD683" s="54"/>
      <c r="HE683" s="54"/>
      <c r="HF683" s="54"/>
      <c r="HG683" s="54"/>
      <c r="HH683" s="54"/>
      <c r="HI683" s="54"/>
      <c r="HJ683" s="54"/>
      <c r="HK683" s="54"/>
      <c r="HL683" s="54"/>
      <c r="HM683" s="54"/>
      <c r="HN683" s="54"/>
      <c r="HO683" s="54"/>
      <c r="HP683" s="54"/>
      <c r="HQ683" s="54"/>
      <c r="HR683" s="54"/>
      <c r="HS683" s="54"/>
      <c r="HT683" s="54"/>
      <c r="HU683" s="54"/>
      <c r="HV683" s="54"/>
      <c r="HW683" s="54"/>
      <c r="HX683" s="54"/>
      <c r="HY683" s="54"/>
      <c r="HZ683" s="54"/>
      <c r="IA683" s="54"/>
      <c r="IB683" s="54"/>
      <c r="IC683" s="54"/>
      <c r="ID683" s="54"/>
      <c r="IE683" s="54"/>
      <c r="IF683" s="54"/>
      <c r="IG683" s="54"/>
      <c r="IH683" s="54"/>
      <c r="II683" s="54"/>
      <c r="IJ683" s="54"/>
      <c r="IK683" s="54"/>
      <c r="IL683" s="54"/>
      <c r="IM683" s="54"/>
      <c r="IN683" s="54"/>
      <c r="IO683" s="54"/>
      <c r="IP683" s="54"/>
      <c r="IQ683" s="54"/>
      <c r="IR683" s="54"/>
      <c r="IS683" s="54"/>
      <c r="IT683" s="54"/>
      <c r="IU683" s="54"/>
      <c r="IV683" s="54"/>
      <c r="IW683" s="54"/>
      <c r="IX683" s="54"/>
      <c r="IY683" s="54"/>
      <c r="IZ683" s="54"/>
      <c r="JA683" s="54"/>
      <c r="JB683" s="54"/>
      <c r="JC683" s="54"/>
      <c r="JD683" s="54"/>
      <c r="JE683" s="54"/>
      <c r="JF683" s="54"/>
      <c r="JG683" s="54"/>
      <c r="JH683" s="54"/>
      <c r="JI683" s="54"/>
      <c r="JJ683" s="54"/>
      <c r="JK683" s="54"/>
      <c r="JL683" s="54"/>
      <c r="JM683" s="54"/>
      <c r="JN683" s="54"/>
      <c r="JO683" s="54"/>
      <c r="JP683" s="54"/>
      <c r="JQ683" s="54"/>
      <c r="JR683" s="54"/>
      <c r="JS683" s="54"/>
      <c r="JT683" s="54"/>
      <c r="JU683" s="54"/>
      <c r="JV683" s="54"/>
      <c r="JW683" s="54"/>
      <c r="JX683" s="54"/>
      <c r="JY683" s="54"/>
      <c r="JZ683" s="54"/>
      <c r="KA683" s="54"/>
      <c r="KB683" s="54"/>
      <c r="KC683" s="54"/>
      <c r="KD683" s="54"/>
      <c r="KE683" s="54"/>
      <c r="KF683" s="54"/>
      <c r="KG683" s="54"/>
      <c r="KH683" s="54"/>
      <c r="KI683" s="54"/>
      <c r="KJ683" s="54"/>
      <c r="KK683" s="54"/>
      <c r="KL683" s="54"/>
      <c r="KM683" s="54"/>
      <c r="KN683" s="54"/>
      <c r="KO683" s="54"/>
      <c r="KP683" s="54"/>
      <c r="KQ683" s="54"/>
      <c r="KR683" s="54"/>
      <c r="KS683" s="54"/>
      <c r="KT683" s="54"/>
      <c r="KU683" s="54"/>
      <c r="KV683" s="54"/>
      <c r="KW683" s="54"/>
      <c r="KX683" s="54"/>
      <c r="KY683" s="54"/>
      <c r="KZ683" s="54"/>
      <c r="LA683" s="54"/>
      <c r="LB683" s="54"/>
      <c r="LC683" s="54"/>
      <c r="LD683" s="54"/>
      <c r="LE683" s="54"/>
      <c r="LF683" s="54"/>
      <c r="LG683" s="54"/>
      <c r="LH683" s="54"/>
      <c r="LI683" s="54"/>
      <c r="LJ683" s="54"/>
      <c r="LK683" s="54"/>
      <c r="LL683" s="54"/>
      <c r="LM683" s="54"/>
      <c r="LN683" s="54"/>
      <c r="LO683" s="54"/>
      <c r="LP683" s="54"/>
      <c r="LQ683" s="54"/>
      <c r="LR683" s="54"/>
      <c r="LS683" s="54"/>
      <c r="LT683" s="54"/>
      <c r="LU683" s="54"/>
      <c r="LV683" s="54"/>
      <c r="LW683" s="54"/>
      <c r="LX683" s="54"/>
      <c r="LY683" s="54"/>
      <c r="LZ683" s="54"/>
      <c r="MA683" s="54"/>
      <c r="MB683" s="54"/>
      <c r="MC683" s="54"/>
      <c r="MD683" s="54"/>
      <c r="ME683" s="54"/>
      <c r="MF683" s="54"/>
      <c r="MG683" s="54"/>
      <c r="MH683" s="54"/>
      <c r="MI683" s="54"/>
      <c r="MJ683" s="54"/>
      <c r="MK683" s="54"/>
      <c r="ML683" s="54"/>
      <c r="MM683" s="54"/>
      <c r="MN683" s="54"/>
      <c r="MO683" s="54"/>
      <c r="MP683" s="54"/>
      <c r="MQ683" s="54"/>
      <c r="MR683" s="54"/>
      <c r="MS683" s="54"/>
      <c r="MT683" s="54"/>
      <c r="MU683" s="54"/>
      <c r="MV683" s="54"/>
      <c r="MW683" s="54"/>
      <c r="MX683" s="54"/>
      <c r="MY683" s="54"/>
      <c r="MZ683" s="54"/>
      <c r="NA683" s="54"/>
      <c r="NB683" s="54"/>
      <c r="NC683" s="54"/>
      <c r="ND683" s="54"/>
      <c r="NE683" s="54"/>
      <c r="NF683" s="54"/>
      <c r="NG683" s="54"/>
      <c r="NH683" s="54"/>
      <c r="NI683" s="54"/>
      <c r="NJ683" s="54"/>
      <c r="NK683" s="54"/>
      <c r="NL683" s="54"/>
      <c r="NM683" s="54"/>
      <c r="NN683" s="54"/>
      <c r="NO683" s="54"/>
      <c r="NP683" s="54"/>
      <c r="NQ683" s="54"/>
      <c r="NR683" s="54"/>
      <c r="NS683" s="54"/>
      <c r="NT683" s="54"/>
      <c r="NU683" s="54"/>
      <c r="NV683" s="54"/>
      <c r="NW683" s="54"/>
      <c r="NX683" s="54"/>
      <c r="NY683" s="54"/>
      <c r="NZ683" s="54"/>
      <c r="OA683" s="54"/>
      <c r="OB683" s="54"/>
      <c r="OC683" s="54"/>
      <c r="OD683" s="54"/>
      <c r="OE683" s="54"/>
      <c r="OF683" s="54"/>
      <c r="OG683" s="54"/>
      <c r="OH683" s="54"/>
      <c r="OI683" s="54"/>
      <c r="OJ683" s="54"/>
      <c r="OK683" s="54"/>
      <c r="OL683" s="54"/>
      <c r="OM683" s="54"/>
      <c r="ON683" s="54"/>
      <c r="OO683" s="54"/>
      <c r="OP683" s="54"/>
      <c r="OQ683" s="54"/>
      <c r="OR683" s="54"/>
      <c r="OS683" s="54"/>
      <c r="OT683" s="54"/>
      <c r="OU683" s="54"/>
      <c r="OV683" s="54"/>
      <c r="OW683" s="54"/>
      <c r="OX683" s="54"/>
      <c r="OY683" s="54"/>
      <c r="OZ683" s="54"/>
      <c r="PA683" s="54"/>
      <c r="PB683" s="54"/>
      <c r="PC683" s="54"/>
      <c r="PD683" s="54"/>
      <c r="PE683" s="54"/>
      <c r="PF683" s="54"/>
      <c r="PG683" s="54"/>
      <c r="PH683" s="54"/>
      <c r="PI683" s="54"/>
      <c r="PJ683" s="54"/>
      <c r="PK683" s="54"/>
      <c r="PL683" s="54"/>
      <c r="PM683" s="54"/>
      <c r="PN683" s="54"/>
      <c r="PO683" s="54"/>
      <c r="PP683" s="54"/>
      <c r="PQ683" s="54"/>
      <c r="PR683" s="54"/>
      <c r="PS683" s="54"/>
      <c r="PT683" s="54"/>
      <c r="PU683" s="54"/>
      <c r="PV683" s="54"/>
      <c r="PW683" s="54"/>
      <c r="PX683" s="54"/>
      <c r="PY683" s="54"/>
      <c r="PZ683" s="54"/>
      <c r="QA683" s="54"/>
      <c r="QB683" s="54"/>
      <c r="QC683" s="54"/>
      <c r="QD683" s="54"/>
      <c r="QE683" s="54"/>
      <c r="QF683" s="54"/>
      <c r="QG683" s="54"/>
      <c r="QH683" s="54"/>
      <c r="QI683" s="54"/>
      <c r="QJ683" s="54"/>
      <c r="QK683" s="54"/>
      <c r="QL683" s="54"/>
      <c r="QM683" s="54"/>
      <c r="QN683" s="54"/>
      <c r="QO683" s="54"/>
      <c r="QP683" s="54"/>
      <c r="QQ683" s="54"/>
      <c r="QR683" s="54"/>
      <c r="QS683" s="54"/>
      <c r="QT683" s="54"/>
      <c r="QU683" s="54"/>
      <c r="QV683" s="54"/>
      <c r="QW683" s="54"/>
      <c r="QX683" s="54"/>
      <c r="QY683" s="54"/>
      <c r="QZ683" s="54"/>
      <c r="RA683" s="54"/>
      <c r="RB683" s="54"/>
      <c r="RC683" s="54"/>
      <c r="RD683" s="54"/>
      <c r="RE683" s="54"/>
      <c r="RF683" s="54"/>
      <c r="RG683" s="54"/>
      <c r="RH683" s="54"/>
      <c r="RI683" s="54"/>
      <c r="RJ683" s="54"/>
      <c r="RK683" s="54"/>
      <c r="RL683" s="54"/>
      <c r="RM683" s="54"/>
      <c r="RN683" s="54"/>
      <c r="RO683" s="54"/>
      <c r="RP683" s="54"/>
      <c r="RQ683" s="54"/>
      <c r="RR683" s="54"/>
      <c r="RS683" s="54"/>
      <c r="RT683" s="54"/>
      <c r="RU683" s="54"/>
      <c r="RV683" s="54"/>
      <c r="RW683" s="54"/>
      <c r="RX683" s="54"/>
      <c r="RY683" s="54"/>
      <c r="RZ683" s="54"/>
      <c r="SA683" s="54"/>
      <c r="SB683" s="54"/>
      <c r="SC683" s="54"/>
      <c r="SD683" s="54"/>
      <c r="SE683" s="54"/>
      <c r="SF683" s="54"/>
      <c r="SG683" s="54"/>
      <c r="SH683" s="54"/>
      <c r="SI683" s="54"/>
      <c r="SJ683" s="54"/>
      <c r="SK683" s="54"/>
      <c r="SL683" s="54"/>
      <c r="SM683" s="54"/>
      <c r="SN683" s="54"/>
      <c r="SO683" s="54"/>
      <c r="SP683" s="54"/>
      <c r="SQ683" s="54"/>
      <c r="SR683" s="54"/>
      <c r="SS683" s="54"/>
      <c r="ST683" s="54"/>
      <c r="SU683" s="54"/>
      <c r="SV683" s="54"/>
      <c r="SW683" s="54"/>
      <c r="SX683" s="54"/>
      <c r="SY683" s="54"/>
      <c r="SZ683" s="54"/>
      <c r="TA683" s="54"/>
      <c r="TB683" s="54"/>
      <c r="TC683" s="54"/>
      <c r="TD683" s="54"/>
      <c r="TE683" s="54"/>
      <c r="TF683" s="54"/>
      <c r="TG683" s="54"/>
      <c r="TH683" s="54"/>
      <c r="TI683" s="54"/>
      <c r="TJ683" s="54"/>
      <c r="TK683" s="54"/>
      <c r="TL683" s="54"/>
      <c r="TM683" s="54"/>
      <c r="TN683" s="54"/>
      <c r="TO683" s="54"/>
      <c r="TP683" s="54"/>
      <c r="TQ683" s="54"/>
      <c r="TR683" s="54"/>
      <c r="TS683" s="54"/>
      <c r="TT683" s="54"/>
      <c r="TU683" s="54"/>
      <c r="TV683" s="54"/>
      <c r="TW683" s="54"/>
      <c r="TX683" s="54"/>
      <c r="TY683" s="54"/>
      <c r="TZ683" s="54"/>
      <c r="UA683" s="54"/>
      <c r="UB683" s="54"/>
      <c r="UC683" s="54"/>
      <c r="UD683" s="54"/>
      <c r="UE683" s="54"/>
      <c r="UF683" s="54"/>
      <c r="UG683" s="54"/>
      <c r="UH683" s="54"/>
      <c r="UI683" s="54"/>
      <c r="UJ683" s="54"/>
      <c r="UK683" s="54"/>
      <c r="UL683" s="54"/>
      <c r="UM683" s="54"/>
      <c r="UN683" s="54"/>
      <c r="UO683" s="54"/>
      <c r="UP683" s="54"/>
      <c r="UQ683" s="54"/>
      <c r="UR683" s="54"/>
      <c r="US683" s="54"/>
      <c r="UT683" s="54"/>
      <c r="UU683" s="54"/>
      <c r="UV683" s="54"/>
      <c r="UW683" s="54"/>
      <c r="UX683" s="54"/>
      <c r="UY683" s="54"/>
      <c r="UZ683" s="54"/>
      <c r="VA683" s="54"/>
      <c r="VB683" s="54"/>
      <c r="VC683" s="54"/>
      <c r="VD683" s="54"/>
      <c r="VE683" s="54"/>
      <c r="VF683" s="54"/>
      <c r="VG683" s="54"/>
      <c r="VH683" s="54"/>
      <c r="VI683" s="54"/>
      <c r="VJ683" s="54"/>
      <c r="VK683" s="54"/>
      <c r="VL683" s="54"/>
      <c r="VM683" s="54"/>
      <c r="VN683" s="54"/>
      <c r="VO683" s="54"/>
      <c r="VP683" s="54"/>
      <c r="VQ683" s="54"/>
      <c r="VR683" s="54"/>
      <c r="VS683" s="54"/>
      <c r="VT683" s="54"/>
      <c r="VU683" s="54"/>
      <c r="VV683" s="54"/>
      <c r="VW683" s="54"/>
      <c r="VX683" s="54"/>
      <c r="VY683" s="54"/>
      <c r="VZ683" s="54"/>
      <c r="WA683" s="54"/>
      <c r="WB683" s="54"/>
      <c r="WC683" s="54"/>
      <c r="WD683" s="54"/>
      <c r="WE683" s="54"/>
      <c r="WF683" s="54"/>
      <c r="WG683" s="54"/>
      <c r="WH683" s="54"/>
      <c r="WI683" s="54"/>
      <c r="WJ683" s="54"/>
      <c r="WK683" s="54"/>
      <c r="WL683" s="54"/>
      <c r="WM683" s="54"/>
      <c r="WN683" s="54"/>
      <c r="WO683" s="54"/>
      <c r="WP683" s="54"/>
      <c r="WQ683" s="54"/>
      <c r="WR683" s="54"/>
      <c r="WS683" s="54"/>
      <c r="WT683" s="54"/>
      <c r="WU683" s="54"/>
      <c r="WV683" s="54"/>
      <c r="WW683" s="54"/>
      <c r="WX683" s="54"/>
      <c r="WY683" s="54"/>
      <c r="WZ683" s="54"/>
      <c r="XA683" s="54"/>
      <c r="XB683" s="54"/>
      <c r="XC683" s="54"/>
      <c r="XD683" s="54"/>
      <c r="XE683" s="54"/>
      <c r="XF683" s="54"/>
      <c r="XG683" s="54"/>
      <c r="XH683" s="54"/>
      <c r="XI683" s="54"/>
      <c r="XJ683" s="54"/>
      <c r="XK683" s="54"/>
      <c r="XL683" s="54"/>
      <c r="XM683" s="54"/>
      <c r="XN683" s="54"/>
      <c r="XO683" s="54"/>
      <c r="XP683" s="54"/>
      <c r="XQ683" s="54"/>
      <c r="XR683" s="54"/>
      <c r="XS683" s="54"/>
      <c r="XT683" s="54"/>
      <c r="XU683" s="54"/>
      <c r="XV683" s="54"/>
      <c r="XW683" s="54"/>
      <c r="XX683" s="54"/>
      <c r="XY683" s="54"/>
      <c r="XZ683" s="54"/>
      <c r="YA683" s="54"/>
      <c r="YB683" s="54"/>
      <c r="YC683" s="54"/>
      <c r="YD683" s="54"/>
      <c r="YE683" s="54"/>
      <c r="YF683" s="54"/>
      <c r="YG683" s="54"/>
      <c r="YH683" s="54"/>
      <c r="YI683" s="54"/>
      <c r="YJ683" s="54"/>
      <c r="YK683" s="54"/>
      <c r="YL683" s="54"/>
      <c r="YM683" s="54"/>
      <c r="YN683" s="54"/>
      <c r="YO683" s="54"/>
      <c r="YP683" s="54"/>
      <c r="YQ683" s="54"/>
      <c r="YR683" s="54"/>
      <c r="YS683" s="54"/>
      <c r="YT683" s="54"/>
      <c r="YU683" s="54"/>
      <c r="YV683" s="54"/>
      <c r="YW683" s="54"/>
      <c r="YX683" s="54"/>
      <c r="YY683" s="54"/>
      <c r="YZ683" s="54"/>
      <c r="ZA683" s="54"/>
      <c r="ZB683" s="54"/>
      <c r="ZC683" s="54"/>
      <c r="ZD683" s="54"/>
      <c r="ZE683" s="54"/>
      <c r="ZF683" s="54"/>
      <c r="ZG683" s="54"/>
      <c r="ZH683" s="54"/>
      <c r="ZI683" s="54"/>
      <c r="ZJ683" s="54"/>
      <c r="ZK683" s="54"/>
      <c r="ZL683" s="54"/>
      <c r="ZM683" s="54"/>
      <c r="ZN683" s="54"/>
      <c r="ZO683" s="54"/>
      <c r="ZP683" s="54"/>
      <c r="ZQ683" s="54"/>
      <c r="ZR683" s="54"/>
      <c r="ZS683" s="54"/>
      <c r="ZT683" s="54"/>
      <c r="ZU683" s="54"/>
      <c r="ZV683" s="54"/>
      <c r="ZW683" s="54"/>
      <c r="ZX683" s="54"/>
      <c r="ZY683" s="54"/>
      <c r="ZZ683" s="54"/>
    </row>
    <row r="684" spans="1:702" x14ac:dyDescent="0.2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  <c r="CW684" s="54"/>
      <c r="CX684" s="54"/>
      <c r="CY684" s="54"/>
      <c r="CZ684" s="54"/>
      <c r="DA684" s="54"/>
      <c r="DB684" s="54"/>
      <c r="DC684" s="54"/>
      <c r="DD684" s="54"/>
      <c r="DE684" s="54"/>
      <c r="DF684" s="54"/>
      <c r="DG684" s="54"/>
      <c r="DH684" s="54"/>
      <c r="DI684" s="54"/>
      <c r="DJ684" s="54"/>
      <c r="DK684" s="54"/>
      <c r="DL684" s="54"/>
      <c r="DM684" s="54"/>
      <c r="DN684" s="54"/>
      <c r="DO684" s="54"/>
      <c r="DP684" s="54"/>
      <c r="DQ684" s="54"/>
      <c r="DR684" s="54"/>
      <c r="DS684" s="54"/>
      <c r="DT684" s="54"/>
      <c r="DU684" s="54"/>
      <c r="DV684" s="54"/>
      <c r="DW684" s="54"/>
      <c r="DX684" s="54"/>
      <c r="DY684" s="54"/>
      <c r="DZ684" s="54"/>
      <c r="EA684" s="54"/>
      <c r="EB684" s="54"/>
      <c r="EC684" s="54"/>
      <c r="ED684" s="54"/>
      <c r="EE684" s="54"/>
      <c r="EF684" s="54"/>
      <c r="EG684" s="54"/>
      <c r="EH684" s="54"/>
      <c r="EI684" s="54"/>
      <c r="EJ684" s="54"/>
      <c r="EK684" s="54"/>
      <c r="EL684" s="54"/>
      <c r="EM684" s="54"/>
      <c r="EN684" s="54"/>
      <c r="EO684" s="54"/>
      <c r="EP684" s="54"/>
      <c r="EQ684" s="54"/>
      <c r="ER684" s="54"/>
      <c r="ES684" s="54"/>
      <c r="ET684" s="54"/>
      <c r="EU684" s="54"/>
      <c r="EV684" s="54"/>
      <c r="EW684" s="54"/>
      <c r="EX684" s="54"/>
      <c r="EY684" s="54"/>
      <c r="EZ684" s="54"/>
      <c r="FA684" s="54"/>
      <c r="FB684" s="54"/>
      <c r="FC684" s="54"/>
      <c r="FD684" s="54"/>
      <c r="FE684" s="54"/>
      <c r="FF684" s="54"/>
      <c r="FG684" s="54"/>
      <c r="FH684" s="54"/>
      <c r="FI684" s="54"/>
      <c r="FJ684" s="54"/>
      <c r="FK684" s="54"/>
      <c r="FL684" s="54"/>
      <c r="FM684" s="54"/>
      <c r="FN684" s="54"/>
      <c r="FO684" s="54"/>
      <c r="FP684" s="54"/>
      <c r="FQ684" s="54"/>
      <c r="FR684" s="54"/>
      <c r="FS684" s="54"/>
      <c r="FT684" s="54"/>
      <c r="FU684" s="54"/>
      <c r="FV684" s="54"/>
      <c r="FW684" s="54"/>
      <c r="FX684" s="54"/>
      <c r="FY684" s="54"/>
      <c r="FZ684" s="54"/>
      <c r="GA684" s="54"/>
      <c r="GB684" s="54"/>
      <c r="GC684" s="54"/>
      <c r="GD684" s="54"/>
      <c r="GE684" s="54"/>
      <c r="GF684" s="54"/>
      <c r="GG684" s="54"/>
      <c r="GH684" s="54"/>
      <c r="GI684" s="54"/>
      <c r="GJ684" s="54"/>
      <c r="GK684" s="54"/>
      <c r="GL684" s="54"/>
      <c r="GM684" s="54"/>
      <c r="GN684" s="54"/>
      <c r="GO684" s="54"/>
      <c r="GP684" s="54"/>
      <c r="GQ684" s="54"/>
      <c r="GR684" s="54"/>
      <c r="GS684" s="54"/>
      <c r="GT684" s="54"/>
      <c r="GU684" s="54"/>
      <c r="GV684" s="54"/>
      <c r="GW684" s="54"/>
      <c r="GX684" s="54"/>
      <c r="GY684" s="54"/>
      <c r="GZ684" s="54"/>
      <c r="HA684" s="54"/>
      <c r="HB684" s="54"/>
      <c r="HC684" s="54"/>
      <c r="HD684" s="54"/>
      <c r="HE684" s="54"/>
      <c r="HF684" s="54"/>
      <c r="HG684" s="54"/>
      <c r="HH684" s="54"/>
      <c r="HI684" s="54"/>
      <c r="HJ684" s="54"/>
      <c r="HK684" s="54"/>
      <c r="HL684" s="54"/>
      <c r="HM684" s="54"/>
      <c r="HN684" s="54"/>
      <c r="HO684" s="54"/>
      <c r="HP684" s="54"/>
      <c r="HQ684" s="54"/>
      <c r="HR684" s="54"/>
      <c r="HS684" s="54"/>
      <c r="HT684" s="54"/>
      <c r="HU684" s="54"/>
      <c r="HV684" s="54"/>
      <c r="HW684" s="54"/>
      <c r="HX684" s="54"/>
      <c r="HY684" s="54"/>
      <c r="HZ684" s="54"/>
      <c r="IA684" s="54"/>
      <c r="IB684" s="54"/>
      <c r="IC684" s="54"/>
      <c r="ID684" s="54"/>
      <c r="IE684" s="54"/>
      <c r="IF684" s="54"/>
      <c r="IG684" s="54"/>
      <c r="IH684" s="54"/>
      <c r="II684" s="54"/>
      <c r="IJ684" s="54"/>
      <c r="IK684" s="54"/>
      <c r="IL684" s="54"/>
      <c r="IM684" s="54"/>
      <c r="IN684" s="54"/>
      <c r="IO684" s="54"/>
      <c r="IP684" s="54"/>
      <c r="IQ684" s="54"/>
      <c r="IR684" s="54"/>
      <c r="IS684" s="54"/>
      <c r="IT684" s="54"/>
      <c r="IU684" s="54"/>
      <c r="IV684" s="54"/>
      <c r="IW684" s="54"/>
      <c r="IX684" s="54"/>
      <c r="IY684" s="54"/>
      <c r="IZ684" s="54"/>
      <c r="JA684" s="54"/>
      <c r="JB684" s="54"/>
      <c r="JC684" s="54"/>
      <c r="JD684" s="54"/>
      <c r="JE684" s="54"/>
      <c r="JF684" s="54"/>
      <c r="JG684" s="54"/>
      <c r="JH684" s="54"/>
      <c r="JI684" s="54"/>
      <c r="JJ684" s="54"/>
      <c r="JK684" s="54"/>
      <c r="JL684" s="54"/>
      <c r="JM684" s="54"/>
      <c r="JN684" s="54"/>
      <c r="JO684" s="54"/>
      <c r="JP684" s="54"/>
      <c r="JQ684" s="54"/>
      <c r="JR684" s="54"/>
      <c r="JS684" s="54"/>
      <c r="JT684" s="54"/>
      <c r="JU684" s="54"/>
      <c r="JV684" s="54"/>
      <c r="JW684" s="54"/>
      <c r="JX684" s="54"/>
      <c r="JY684" s="54"/>
      <c r="JZ684" s="54"/>
      <c r="KA684" s="54"/>
      <c r="KB684" s="54"/>
      <c r="KC684" s="54"/>
      <c r="KD684" s="54"/>
      <c r="KE684" s="54"/>
      <c r="KF684" s="54"/>
      <c r="KG684" s="54"/>
      <c r="KH684" s="54"/>
      <c r="KI684" s="54"/>
      <c r="KJ684" s="54"/>
      <c r="KK684" s="54"/>
      <c r="KL684" s="54"/>
      <c r="KM684" s="54"/>
      <c r="KN684" s="54"/>
      <c r="KO684" s="54"/>
      <c r="KP684" s="54"/>
      <c r="KQ684" s="54"/>
      <c r="KR684" s="54"/>
      <c r="KS684" s="54"/>
      <c r="KT684" s="54"/>
      <c r="KU684" s="54"/>
      <c r="KV684" s="54"/>
      <c r="KW684" s="54"/>
      <c r="KX684" s="54"/>
      <c r="KY684" s="54"/>
      <c r="KZ684" s="54"/>
      <c r="LA684" s="54"/>
      <c r="LB684" s="54"/>
      <c r="LC684" s="54"/>
      <c r="LD684" s="54"/>
      <c r="LE684" s="54"/>
      <c r="LF684" s="54"/>
      <c r="LG684" s="54"/>
      <c r="LH684" s="54"/>
      <c r="LI684" s="54"/>
      <c r="LJ684" s="54"/>
      <c r="LK684" s="54"/>
      <c r="LL684" s="54"/>
      <c r="LM684" s="54"/>
      <c r="LN684" s="54"/>
      <c r="LO684" s="54"/>
      <c r="LP684" s="54"/>
      <c r="LQ684" s="54"/>
      <c r="LR684" s="54"/>
      <c r="LS684" s="54"/>
      <c r="LT684" s="54"/>
      <c r="LU684" s="54"/>
      <c r="LV684" s="54"/>
      <c r="LW684" s="54"/>
      <c r="LX684" s="54"/>
      <c r="LY684" s="54"/>
      <c r="LZ684" s="54"/>
      <c r="MA684" s="54"/>
      <c r="MB684" s="54"/>
      <c r="MC684" s="54"/>
      <c r="MD684" s="54"/>
      <c r="ME684" s="54"/>
      <c r="MF684" s="54"/>
      <c r="MG684" s="54"/>
      <c r="MH684" s="54"/>
      <c r="MI684" s="54"/>
      <c r="MJ684" s="54"/>
      <c r="MK684" s="54"/>
      <c r="ML684" s="54"/>
      <c r="MM684" s="54"/>
      <c r="MN684" s="54"/>
      <c r="MO684" s="54"/>
      <c r="MP684" s="54"/>
      <c r="MQ684" s="54"/>
      <c r="MR684" s="54"/>
      <c r="MS684" s="54"/>
      <c r="MT684" s="54"/>
      <c r="MU684" s="54"/>
      <c r="MV684" s="54"/>
      <c r="MW684" s="54"/>
      <c r="MX684" s="54"/>
      <c r="MY684" s="54"/>
      <c r="MZ684" s="54"/>
      <c r="NA684" s="54"/>
      <c r="NB684" s="54"/>
      <c r="NC684" s="54"/>
      <c r="ND684" s="54"/>
      <c r="NE684" s="54"/>
      <c r="NF684" s="54"/>
      <c r="NG684" s="54"/>
      <c r="NH684" s="54"/>
      <c r="NI684" s="54"/>
      <c r="NJ684" s="54"/>
      <c r="NK684" s="54"/>
      <c r="NL684" s="54"/>
      <c r="NM684" s="54"/>
      <c r="NN684" s="54"/>
      <c r="NO684" s="54"/>
      <c r="NP684" s="54"/>
      <c r="NQ684" s="54"/>
      <c r="NR684" s="54"/>
      <c r="NS684" s="54"/>
      <c r="NT684" s="54"/>
      <c r="NU684" s="54"/>
      <c r="NV684" s="54"/>
      <c r="NW684" s="54"/>
      <c r="NX684" s="54"/>
      <c r="NY684" s="54"/>
      <c r="NZ684" s="54"/>
      <c r="OA684" s="54"/>
      <c r="OB684" s="54"/>
      <c r="OC684" s="54"/>
      <c r="OD684" s="54"/>
      <c r="OE684" s="54"/>
      <c r="OF684" s="54"/>
      <c r="OG684" s="54"/>
      <c r="OH684" s="54"/>
      <c r="OI684" s="54"/>
      <c r="OJ684" s="54"/>
      <c r="OK684" s="54"/>
      <c r="OL684" s="54"/>
      <c r="OM684" s="54"/>
      <c r="ON684" s="54"/>
      <c r="OO684" s="54"/>
      <c r="OP684" s="54"/>
      <c r="OQ684" s="54"/>
      <c r="OR684" s="54"/>
      <c r="OS684" s="54"/>
      <c r="OT684" s="54"/>
      <c r="OU684" s="54"/>
      <c r="OV684" s="54"/>
      <c r="OW684" s="54"/>
      <c r="OX684" s="54"/>
      <c r="OY684" s="54"/>
      <c r="OZ684" s="54"/>
      <c r="PA684" s="54"/>
      <c r="PB684" s="54"/>
      <c r="PC684" s="54"/>
      <c r="PD684" s="54"/>
      <c r="PE684" s="54"/>
      <c r="PF684" s="54"/>
      <c r="PG684" s="54"/>
      <c r="PH684" s="54"/>
      <c r="PI684" s="54"/>
      <c r="PJ684" s="54"/>
      <c r="PK684" s="54"/>
      <c r="PL684" s="54"/>
      <c r="PM684" s="54"/>
      <c r="PN684" s="54"/>
      <c r="PO684" s="54"/>
      <c r="PP684" s="54"/>
      <c r="PQ684" s="54"/>
      <c r="PR684" s="54"/>
      <c r="PS684" s="54"/>
      <c r="PT684" s="54"/>
      <c r="PU684" s="54"/>
      <c r="PV684" s="54"/>
      <c r="PW684" s="54"/>
      <c r="PX684" s="54"/>
      <c r="PY684" s="54"/>
      <c r="PZ684" s="54"/>
      <c r="QA684" s="54"/>
      <c r="QB684" s="54"/>
      <c r="QC684" s="54"/>
      <c r="QD684" s="54"/>
      <c r="QE684" s="54"/>
      <c r="QF684" s="54"/>
      <c r="QG684" s="54"/>
      <c r="QH684" s="54"/>
      <c r="QI684" s="54"/>
      <c r="QJ684" s="54"/>
      <c r="QK684" s="54"/>
      <c r="QL684" s="54"/>
      <c r="QM684" s="54"/>
      <c r="QN684" s="54"/>
      <c r="QO684" s="54"/>
      <c r="QP684" s="54"/>
      <c r="QQ684" s="54"/>
      <c r="QR684" s="54"/>
      <c r="QS684" s="54"/>
      <c r="QT684" s="54"/>
      <c r="QU684" s="54"/>
      <c r="QV684" s="54"/>
      <c r="QW684" s="54"/>
      <c r="QX684" s="54"/>
      <c r="QY684" s="54"/>
      <c r="QZ684" s="54"/>
      <c r="RA684" s="54"/>
      <c r="RB684" s="54"/>
      <c r="RC684" s="54"/>
      <c r="RD684" s="54"/>
      <c r="RE684" s="54"/>
      <c r="RF684" s="54"/>
      <c r="RG684" s="54"/>
      <c r="RH684" s="54"/>
      <c r="RI684" s="54"/>
      <c r="RJ684" s="54"/>
      <c r="RK684" s="54"/>
      <c r="RL684" s="54"/>
      <c r="RM684" s="54"/>
      <c r="RN684" s="54"/>
      <c r="RO684" s="54"/>
      <c r="RP684" s="54"/>
      <c r="RQ684" s="54"/>
      <c r="RR684" s="54"/>
      <c r="RS684" s="54"/>
      <c r="RT684" s="54"/>
      <c r="RU684" s="54"/>
      <c r="RV684" s="54"/>
      <c r="RW684" s="54"/>
      <c r="RX684" s="54"/>
      <c r="RY684" s="54"/>
      <c r="RZ684" s="54"/>
      <c r="SA684" s="54"/>
      <c r="SB684" s="54"/>
      <c r="SC684" s="54"/>
      <c r="SD684" s="54"/>
      <c r="SE684" s="54"/>
      <c r="SF684" s="54"/>
      <c r="SG684" s="54"/>
      <c r="SH684" s="54"/>
      <c r="SI684" s="54"/>
      <c r="SJ684" s="54"/>
      <c r="SK684" s="54"/>
      <c r="SL684" s="54"/>
      <c r="SM684" s="54"/>
      <c r="SN684" s="54"/>
      <c r="SO684" s="54"/>
      <c r="SP684" s="54"/>
      <c r="SQ684" s="54"/>
      <c r="SR684" s="54"/>
      <c r="SS684" s="54"/>
      <c r="ST684" s="54"/>
      <c r="SU684" s="54"/>
      <c r="SV684" s="54"/>
      <c r="SW684" s="54"/>
      <c r="SX684" s="54"/>
      <c r="SY684" s="54"/>
      <c r="SZ684" s="54"/>
      <c r="TA684" s="54"/>
      <c r="TB684" s="54"/>
      <c r="TC684" s="54"/>
      <c r="TD684" s="54"/>
      <c r="TE684" s="54"/>
      <c r="TF684" s="54"/>
      <c r="TG684" s="54"/>
      <c r="TH684" s="54"/>
      <c r="TI684" s="54"/>
      <c r="TJ684" s="54"/>
      <c r="TK684" s="54"/>
      <c r="TL684" s="54"/>
      <c r="TM684" s="54"/>
      <c r="TN684" s="54"/>
      <c r="TO684" s="54"/>
      <c r="TP684" s="54"/>
      <c r="TQ684" s="54"/>
      <c r="TR684" s="54"/>
      <c r="TS684" s="54"/>
      <c r="TT684" s="54"/>
      <c r="TU684" s="54"/>
      <c r="TV684" s="54"/>
      <c r="TW684" s="54"/>
      <c r="TX684" s="54"/>
      <c r="TY684" s="54"/>
      <c r="TZ684" s="54"/>
      <c r="UA684" s="54"/>
      <c r="UB684" s="54"/>
      <c r="UC684" s="54"/>
      <c r="UD684" s="54"/>
      <c r="UE684" s="54"/>
      <c r="UF684" s="54"/>
      <c r="UG684" s="54"/>
      <c r="UH684" s="54"/>
      <c r="UI684" s="54"/>
      <c r="UJ684" s="54"/>
      <c r="UK684" s="54"/>
      <c r="UL684" s="54"/>
      <c r="UM684" s="54"/>
      <c r="UN684" s="54"/>
      <c r="UO684" s="54"/>
      <c r="UP684" s="54"/>
      <c r="UQ684" s="54"/>
      <c r="UR684" s="54"/>
      <c r="US684" s="54"/>
      <c r="UT684" s="54"/>
      <c r="UU684" s="54"/>
      <c r="UV684" s="54"/>
      <c r="UW684" s="54"/>
      <c r="UX684" s="54"/>
      <c r="UY684" s="54"/>
      <c r="UZ684" s="54"/>
      <c r="VA684" s="54"/>
      <c r="VB684" s="54"/>
      <c r="VC684" s="54"/>
      <c r="VD684" s="54"/>
      <c r="VE684" s="54"/>
      <c r="VF684" s="54"/>
      <c r="VG684" s="54"/>
      <c r="VH684" s="54"/>
      <c r="VI684" s="54"/>
      <c r="VJ684" s="54"/>
      <c r="VK684" s="54"/>
      <c r="VL684" s="54"/>
      <c r="VM684" s="54"/>
      <c r="VN684" s="54"/>
      <c r="VO684" s="54"/>
      <c r="VP684" s="54"/>
      <c r="VQ684" s="54"/>
      <c r="VR684" s="54"/>
      <c r="VS684" s="54"/>
      <c r="VT684" s="54"/>
      <c r="VU684" s="54"/>
      <c r="VV684" s="54"/>
      <c r="VW684" s="54"/>
      <c r="VX684" s="54"/>
      <c r="VY684" s="54"/>
      <c r="VZ684" s="54"/>
      <c r="WA684" s="54"/>
      <c r="WB684" s="54"/>
      <c r="WC684" s="54"/>
      <c r="WD684" s="54"/>
      <c r="WE684" s="54"/>
      <c r="WF684" s="54"/>
      <c r="WG684" s="54"/>
      <c r="WH684" s="54"/>
      <c r="WI684" s="54"/>
      <c r="WJ684" s="54"/>
      <c r="WK684" s="54"/>
      <c r="WL684" s="54"/>
      <c r="WM684" s="54"/>
      <c r="WN684" s="54"/>
      <c r="WO684" s="54"/>
      <c r="WP684" s="54"/>
      <c r="WQ684" s="54"/>
      <c r="WR684" s="54"/>
      <c r="WS684" s="54"/>
      <c r="WT684" s="54"/>
      <c r="WU684" s="54"/>
      <c r="WV684" s="54"/>
      <c r="WW684" s="54"/>
      <c r="WX684" s="54"/>
      <c r="WY684" s="54"/>
      <c r="WZ684" s="54"/>
      <c r="XA684" s="54"/>
      <c r="XB684" s="54"/>
      <c r="XC684" s="54"/>
      <c r="XD684" s="54"/>
      <c r="XE684" s="54"/>
      <c r="XF684" s="54"/>
      <c r="XG684" s="54"/>
      <c r="XH684" s="54"/>
      <c r="XI684" s="54"/>
      <c r="XJ684" s="54"/>
      <c r="XK684" s="54"/>
      <c r="XL684" s="54"/>
      <c r="XM684" s="54"/>
      <c r="XN684" s="54"/>
      <c r="XO684" s="54"/>
      <c r="XP684" s="54"/>
      <c r="XQ684" s="54"/>
      <c r="XR684" s="54"/>
      <c r="XS684" s="54"/>
      <c r="XT684" s="54"/>
      <c r="XU684" s="54"/>
      <c r="XV684" s="54"/>
      <c r="XW684" s="54"/>
      <c r="XX684" s="54"/>
      <c r="XY684" s="54"/>
      <c r="XZ684" s="54"/>
      <c r="YA684" s="54"/>
      <c r="YB684" s="54"/>
      <c r="YC684" s="54"/>
      <c r="YD684" s="54"/>
      <c r="YE684" s="54"/>
      <c r="YF684" s="54"/>
      <c r="YG684" s="54"/>
      <c r="YH684" s="54"/>
      <c r="YI684" s="54"/>
      <c r="YJ684" s="54"/>
      <c r="YK684" s="54"/>
      <c r="YL684" s="54"/>
      <c r="YM684" s="54"/>
      <c r="YN684" s="54"/>
      <c r="YO684" s="54"/>
      <c r="YP684" s="54"/>
      <c r="YQ684" s="54"/>
      <c r="YR684" s="54"/>
      <c r="YS684" s="54"/>
      <c r="YT684" s="54"/>
      <c r="YU684" s="54"/>
      <c r="YV684" s="54"/>
      <c r="YW684" s="54"/>
      <c r="YX684" s="54"/>
      <c r="YY684" s="54"/>
      <c r="YZ684" s="54"/>
      <c r="ZA684" s="54"/>
      <c r="ZB684" s="54"/>
      <c r="ZC684" s="54"/>
      <c r="ZD684" s="54"/>
      <c r="ZE684" s="54"/>
      <c r="ZF684" s="54"/>
      <c r="ZG684" s="54"/>
      <c r="ZH684" s="54"/>
      <c r="ZI684" s="54"/>
      <c r="ZJ684" s="54"/>
      <c r="ZK684" s="54"/>
      <c r="ZL684" s="54"/>
      <c r="ZM684" s="54"/>
      <c r="ZN684" s="54"/>
      <c r="ZO684" s="54"/>
      <c r="ZP684" s="54"/>
      <c r="ZQ684" s="54"/>
      <c r="ZR684" s="54"/>
      <c r="ZS684" s="54"/>
      <c r="ZT684" s="54"/>
      <c r="ZU684" s="54"/>
      <c r="ZV684" s="54"/>
      <c r="ZW684" s="54"/>
      <c r="ZX684" s="54"/>
      <c r="ZY684" s="54"/>
      <c r="ZZ684" s="54"/>
    </row>
    <row r="685" spans="1:702" x14ac:dyDescent="0.2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  <c r="CW685" s="54"/>
      <c r="CX685" s="54"/>
      <c r="CY685" s="54"/>
      <c r="CZ685" s="54"/>
      <c r="DA685" s="54"/>
      <c r="DB685" s="54"/>
      <c r="DC685" s="54"/>
      <c r="DD685" s="54"/>
      <c r="DE685" s="54"/>
      <c r="DF685" s="54"/>
      <c r="DG685" s="54"/>
      <c r="DH685" s="54"/>
      <c r="DI685" s="54"/>
      <c r="DJ685" s="54"/>
      <c r="DK685" s="54"/>
      <c r="DL685" s="54"/>
      <c r="DM685" s="54"/>
      <c r="DN685" s="54"/>
      <c r="DO685" s="54"/>
      <c r="DP685" s="54"/>
      <c r="DQ685" s="54"/>
      <c r="DR685" s="54"/>
      <c r="DS685" s="54"/>
      <c r="DT685" s="54"/>
      <c r="DU685" s="54"/>
      <c r="DV685" s="54"/>
      <c r="DW685" s="54"/>
      <c r="DX685" s="54"/>
      <c r="DY685" s="54"/>
      <c r="DZ685" s="54"/>
      <c r="EA685" s="54"/>
      <c r="EB685" s="54"/>
      <c r="EC685" s="54"/>
      <c r="ED685" s="54"/>
      <c r="EE685" s="54"/>
      <c r="EF685" s="54"/>
      <c r="EG685" s="54"/>
      <c r="EH685" s="54"/>
      <c r="EI685" s="54"/>
      <c r="EJ685" s="54"/>
      <c r="EK685" s="54"/>
      <c r="EL685" s="54"/>
      <c r="EM685" s="54"/>
      <c r="EN685" s="54"/>
      <c r="EO685" s="54"/>
      <c r="EP685" s="54"/>
      <c r="EQ685" s="54"/>
      <c r="ER685" s="54"/>
      <c r="ES685" s="54"/>
      <c r="ET685" s="54"/>
      <c r="EU685" s="54"/>
      <c r="EV685" s="54"/>
      <c r="EW685" s="54"/>
      <c r="EX685" s="54"/>
      <c r="EY685" s="54"/>
      <c r="EZ685" s="54"/>
      <c r="FA685" s="54"/>
      <c r="FB685" s="54"/>
      <c r="FC685" s="54"/>
      <c r="FD685" s="54"/>
      <c r="FE685" s="54"/>
      <c r="FF685" s="54"/>
      <c r="FG685" s="54"/>
      <c r="FH685" s="54"/>
      <c r="FI685" s="54"/>
      <c r="FJ685" s="54"/>
      <c r="FK685" s="54"/>
      <c r="FL685" s="54"/>
      <c r="FM685" s="54"/>
      <c r="FN685" s="54"/>
      <c r="FO685" s="54"/>
      <c r="FP685" s="54"/>
      <c r="FQ685" s="54"/>
      <c r="FR685" s="54"/>
      <c r="FS685" s="54"/>
      <c r="FT685" s="54"/>
      <c r="FU685" s="54"/>
      <c r="FV685" s="54"/>
      <c r="FW685" s="54"/>
      <c r="FX685" s="54"/>
      <c r="FY685" s="54"/>
      <c r="FZ685" s="54"/>
      <c r="GA685" s="54"/>
      <c r="GB685" s="54"/>
      <c r="GC685" s="54"/>
      <c r="GD685" s="54"/>
      <c r="GE685" s="54"/>
      <c r="GF685" s="54"/>
      <c r="GG685" s="54"/>
      <c r="GH685" s="54"/>
      <c r="GI685" s="54"/>
      <c r="GJ685" s="54"/>
      <c r="GK685" s="54"/>
      <c r="GL685" s="54"/>
      <c r="GM685" s="54"/>
      <c r="GN685" s="54"/>
      <c r="GO685" s="54"/>
      <c r="GP685" s="54"/>
      <c r="GQ685" s="54"/>
      <c r="GR685" s="54"/>
      <c r="GS685" s="54"/>
      <c r="GT685" s="54"/>
      <c r="GU685" s="54"/>
      <c r="GV685" s="54"/>
      <c r="GW685" s="54"/>
      <c r="GX685" s="54"/>
      <c r="GY685" s="54"/>
      <c r="GZ685" s="54"/>
      <c r="HA685" s="54"/>
      <c r="HB685" s="54"/>
      <c r="HC685" s="54"/>
      <c r="HD685" s="54"/>
      <c r="HE685" s="54"/>
      <c r="HF685" s="54"/>
      <c r="HG685" s="54"/>
      <c r="HH685" s="54"/>
      <c r="HI685" s="54"/>
      <c r="HJ685" s="54"/>
      <c r="HK685" s="54"/>
      <c r="HL685" s="54"/>
      <c r="HM685" s="54"/>
      <c r="HN685" s="54"/>
      <c r="HO685" s="54"/>
      <c r="HP685" s="54"/>
      <c r="HQ685" s="54"/>
      <c r="HR685" s="54"/>
      <c r="HS685" s="54"/>
      <c r="HT685" s="54"/>
      <c r="HU685" s="54"/>
      <c r="HV685" s="54"/>
      <c r="HW685" s="54"/>
      <c r="HX685" s="54"/>
      <c r="HY685" s="54"/>
      <c r="HZ685" s="54"/>
      <c r="IA685" s="54"/>
      <c r="IB685" s="54"/>
      <c r="IC685" s="54"/>
      <c r="ID685" s="54"/>
      <c r="IE685" s="54"/>
      <c r="IF685" s="54"/>
      <c r="IG685" s="54"/>
      <c r="IH685" s="54"/>
      <c r="II685" s="54"/>
      <c r="IJ685" s="54"/>
      <c r="IK685" s="54"/>
      <c r="IL685" s="54"/>
      <c r="IM685" s="54"/>
      <c r="IN685" s="54"/>
      <c r="IO685" s="54"/>
      <c r="IP685" s="54"/>
      <c r="IQ685" s="54"/>
      <c r="IR685" s="54"/>
      <c r="IS685" s="54"/>
      <c r="IT685" s="54"/>
      <c r="IU685" s="54"/>
      <c r="IV685" s="54"/>
      <c r="IW685" s="54"/>
      <c r="IX685" s="54"/>
      <c r="IY685" s="54"/>
      <c r="IZ685" s="54"/>
      <c r="JA685" s="54"/>
      <c r="JB685" s="54"/>
      <c r="JC685" s="54"/>
      <c r="JD685" s="54"/>
      <c r="JE685" s="54"/>
      <c r="JF685" s="54"/>
      <c r="JG685" s="54"/>
      <c r="JH685" s="54"/>
      <c r="JI685" s="54"/>
      <c r="JJ685" s="54"/>
      <c r="JK685" s="54"/>
      <c r="JL685" s="54"/>
      <c r="JM685" s="54"/>
      <c r="JN685" s="54"/>
      <c r="JO685" s="54"/>
      <c r="JP685" s="54"/>
      <c r="JQ685" s="54"/>
      <c r="JR685" s="54"/>
      <c r="JS685" s="54"/>
      <c r="JT685" s="54"/>
      <c r="JU685" s="54"/>
      <c r="JV685" s="54"/>
      <c r="JW685" s="54"/>
      <c r="JX685" s="54"/>
      <c r="JY685" s="54"/>
      <c r="JZ685" s="54"/>
      <c r="KA685" s="54"/>
      <c r="KB685" s="54"/>
      <c r="KC685" s="54"/>
      <c r="KD685" s="54"/>
      <c r="KE685" s="54"/>
      <c r="KF685" s="54"/>
      <c r="KG685" s="54"/>
      <c r="KH685" s="54"/>
      <c r="KI685" s="54"/>
      <c r="KJ685" s="54"/>
      <c r="KK685" s="54"/>
      <c r="KL685" s="54"/>
      <c r="KM685" s="54"/>
      <c r="KN685" s="54"/>
      <c r="KO685" s="54"/>
      <c r="KP685" s="54"/>
      <c r="KQ685" s="54"/>
      <c r="KR685" s="54"/>
      <c r="KS685" s="54"/>
      <c r="KT685" s="54"/>
      <c r="KU685" s="54"/>
      <c r="KV685" s="54"/>
      <c r="KW685" s="54"/>
      <c r="KX685" s="54"/>
      <c r="KY685" s="54"/>
      <c r="KZ685" s="54"/>
      <c r="LA685" s="54"/>
      <c r="LB685" s="54"/>
      <c r="LC685" s="54"/>
      <c r="LD685" s="54"/>
      <c r="LE685" s="54"/>
      <c r="LF685" s="54"/>
      <c r="LG685" s="54"/>
      <c r="LH685" s="54"/>
      <c r="LI685" s="54"/>
      <c r="LJ685" s="54"/>
      <c r="LK685" s="54"/>
      <c r="LL685" s="54"/>
      <c r="LM685" s="54"/>
      <c r="LN685" s="54"/>
      <c r="LO685" s="54"/>
      <c r="LP685" s="54"/>
      <c r="LQ685" s="54"/>
      <c r="LR685" s="54"/>
      <c r="LS685" s="54"/>
      <c r="LT685" s="54"/>
      <c r="LU685" s="54"/>
      <c r="LV685" s="54"/>
      <c r="LW685" s="54"/>
      <c r="LX685" s="54"/>
      <c r="LY685" s="54"/>
      <c r="LZ685" s="54"/>
      <c r="MA685" s="54"/>
      <c r="MB685" s="54"/>
      <c r="MC685" s="54"/>
      <c r="MD685" s="54"/>
      <c r="ME685" s="54"/>
      <c r="MF685" s="54"/>
      <c r="MG685" s="54"/>
      <c r="MH685" s="54"/>
      <c r="MI685" s="54"/>
      <c r="MJ685" s="54"/>
      <c r="MK685" s="54"/>
      <c r="ML685" s="54"/>
      <c r="MM685" s="54"/>
      <c r="MN685" s="54"/>
      <c r="MO685" s="54"/>
      <c r="MP685" s="54"/>
      <c r="MQ685" s="54"/>
      <c r="MR685" s="54"/>
      <c r="MS685" s="54"/>
      <c r="MT685" s="54"/>
      <c r="MU685" s="54"/>
      <c r="MV685" s="54"/>
      <c r="MW685" s="54"/>
      <c r="MX685" s="54"/>
      <c r="MY685" s="54"/>
      <c r="MZ685" s="54"/>
      <c r="NA685" s="54"/>
      <c r="NB685" s="54"/>
      <c r="NC685" s="54"/>
      <c r="ND685" s="54"/>
      <c r="NE685" s="54"/>
      <c r="NF685" s="54"/>
      <c r="NG685" s="54"/>
      <c r="NH685" s="54"/>
      <c r="NI685" s="54"/>
      <c r="NJ685" s="54"/>
      <c r="NK685" s="54"/>
      <c r="NL685" s="54"/>
      <c r="NM685" s="54"/>
      <c r="NN685" s="54"/>
      <c r="NO685" s="54"/>
      <c r="NP685" s="54"/>
      <c r="NQ685" s="54"/>
      <c r="NR685" s="54"/>
      <c r="NS685" s="54"/>
      <c r="NT685" s="54"/>
      <c r="NU685" s="54"/>
      <c r="NV685" s="54"/>
      <c r="NW685" s="54"/>
      <c r="NX685" s="54"/>
      <c r="NY685" s="54"/>
      <c r="NZ685" s="54"/>
      <c r="OA685" s="54"/>
      <c r="OB685" s="54"/>
      <c r="OC685" s="54"/>
      <c r="OD685" s="54"/>
      <c r="OE685" s="54"/>
      <c r="OF685" s="54"/>
      <c r="OG685" s="54"/>
      <c r="OH685" s="54"/>
      <c r="OI685" s="54"/>
      <c r="OJ685" s="54"/>
      <c r="OK685" s="54"/>
      <c r="OL685" s="54"/>
      <c r="OM685" s="54"/>
      <c r="ON685" s="54"/>
      <c r="OO685" s="54"/>
      <c r="OP685" s="54"/>
      <c r="OQ685" s="54"/>
      <c r="OR685" s="54"/>
      <c r="OS685" s="54"/>
      <c r="OT685" s="54"/>
      <c r="OU685" s="54"/>
      <c r="OV685" s="54"/>
      <c r="OW685" s="54"/>
      <c r="OX685" s="54"/>
      <c r="OY685" s="54"/>
      <c r="OZ685" s="54"/>
      <c r="PA685" s="54"/>
      <c r="PB685" s="54"/>
      <c r="PC685" s="54"/>
      <c r="PD685" s="54"/>
      <c r="PE685" s="54"/>
      <c r="PF685" s="54"/>
      <c r="PG685" s="54"/>
      <c r="PH685" s="54"/>
      <c r="PI685" s="54"/>
      <c r="PJ685" s="54"/>
      <c r="PK685" s="54"/>
      <c r="PL685" s="54"/>
      <c r="PM685" s="54"/>
      <c r="PN685" s="54"/>
      <c r="PO685" s="54"/>
      <c r="PP685" s="54"/>
      <c r="PQ685" s="54"/>
      <c r="PR685" s="54"/>
      <c r="PS685" s="54"/>
      <c r="PT685" s="54"/>
      <c r="PU685" s="54"/>
      <c r="PV685" s="54"/>
      <c r="PW685" s="54"/>
      <c r="PX685" s="54"/>
      <c r="PY685" s="54"/>
      <c r="PZ685" s="54"/>
      <c r="QA685" s="54"/>
      <c r="QB685" s="54"/>
      <c r="QC685" s="54"/>
      <c r="QD685" s="54"/>
      <c r="QE685" s="54"/>
      <c r="QF685" s="54"/>
      <c r="QG685" s="54"/>
      <c r="QH685" s="54"/>
      <c r="QI685" s="54"/>
      <c r="QJ685" s="54"/>
      <c r="QK685" s="54"/>
      <c r="QL685" s="54"/>
      <c r="QM685" s="54"/>
      <c r="QN685" s="54"/>
      <c r="QO685" s="54"/>
      <c r="QP685" s="54"/>
      <c r="QQ685" s="54"/>
      <c r="QR685" s="54"/>
      <c r="QS685" s="54"/>
      <c r="QT685" s="54"/>
      <c r="QU685" s="54"/>
      <c r="QV685" s="54"/>
      <c r="QW685" s="54"/>
      <c r="QX685" s="54"/>
      <c r="QY685" s="54"/>
      <c r="QZ685" s="54"/>
      <c r="RA685" s="54"/>
      <c r="RB685" s="54"/>
      <c r="RC685" s="54"/>
      <c r="RD685" s="54"/>
      <c r="RE685" s="54"/>
      <c r="RF685" s="54"/>
      <c r="RG685" s="54"/>
      <c r="RH685" s="54"/>
      <c r="RI685" s="54"/>
      <c r="RJ685" s="54"/>
      <c r="RK685" s="54"/>
      <c r="RL685" s="54"/>
      <c r="RM685" s="54"/>
      <c r="RN685" s="54"/>
      <c r="RO685" s="54"/>
      <c r="RP685" s="54"/>
      <c r="RQ685" s="54"/>
      <c r="RR685" s="54"/>
      <c r="RS685" s="54"/>
      <c r="RT685" s="54"/>
      <c r="RU685" s="54"/>
      <c r="RV685" s="54"/>
      <c r="RW685" s="54"/>
      <c r="RX685" s="54"/>
      <c r="RY685" s="54"/>
      <c r="RZ685" s="54"/>
      <c r="SA685" s="54"/>
      <c r="SB685" s="54"/>
      <c r="SC685" s="54"/>
      <c r="SD685" s="54"/>
      <c r="SE685" s="54"/>
      <c r="SF685" s="54"/>
      <c r="SG685" s="54"/>
      <c r="SH685" s="54"/>
      <c r="SI685" s="54"/>
      <c r="SJ685" s="54"/>
      <c r="SK685" s="54"/>
      <c r="SL685" s="54"/>
      <c r="SM685" s="54"/>
      <c r="SN685" s="54"/>
      <c r="SO685" s="54"/>
      <c r="SP685" s="54"/>
      <c r="SQ685" s="54"/>
      <c r="SR685" s="54"/>
      <c r="SS685" s="54"/>
      <c r="ST685" s="54"/>
      <c r="SU685" s="54"/>
      <c r="SV685" s="54"/>
      <c r="SW685" s="54"/>
      <c r="SX685" s="54"/>
      <c r="SY685" s="54"/>
      <c r="SZ685" s="54"/>
      <c r="TA685" s="54"/>
      <c r="TB685" s="54"/>
      <c r="TC685" s="54"/>
      <c r="TD685" s="54"/>
      <c r="TE685" s="54"/>
      <c r="TF685" s="54"/>
      <c r="TG685" s="54"/>
      <c r="TH685" s="54"/>
      <c r="TI685" s="54"/>
      <c r="TJ685" s="54"/>
      <c r="TK685" s="54"/>
      <c r="TL685" s="54"/>
      <c r="TM685" s="54"/>
      <c r="TN685" s="54"/>
      <c r="TO685" s="54"/>
      <c r="TP685" s="54"/>
      <c r="TQ685" s="54"/>
      <c r="TR685" s="54"/>
      <c r="TS685" s="54"/>
      <c r="TT685" s="54"/>
      <c r="TU685" s="54"/>
      <c r="TV685" s="54"/>
      <c r="TW685" s="54"/>
      <c r="TX685" s="54"/>
      <c r="TY685" s="54"/>
      <c r="TZ685" s="54"/>
      <c r="UA685" s="54"/>
      <c r="UB685" s="54"/>
      <c r="UC685" s="54"/>
      <c r="UD685" s="54"/>
      <c r="UE685" s="54"/>
      <c r="UF685" s="54"/>
      <c r="UG685" s="54"/>
      <c r="UH685" s="54"/>
      <c r="UI685" s="54"/>
      <c r="UJ685" s="54"/>
      <c r="UK685" s="54"/>
      <c r="UL685" s="54"/>
      <c r="UM685" s="54"/>
      <c r="UN685" s="54"/>
      <c r="UO685" s="54"/>
      <c r="UP685" s="54"/>
      <c r="UQ685" s="54"/>
      <c r="UR685" s="54"/>
      <c r="US685" s="54"/>
      <c r="UT685" s="54"/>
      <c r="UU685" s="54"/>
      <c r="UV685" s="54"/>
      <c r="UW685" s="54"/>
      <c r="UX685" s="54"/>
      <c r="UY685" s="54"/>
      <c r="UZ685" s="54"/>
      <c r="VA685" s="54"/>
      <c r="VB685" s="54"/>
      <c r="VC685" s="54"/>
      <c r="VD685" s="54"/>
      <c r="VE685" s="54"/>
      <c r="VF685" s="54"/>
      <c r="VG685" s="54"/>
      <c r="VH685" s="54"/>
      <c r="VI685" s="54"/>
      <c r="VJ685" s="54"/>
      <c r="VK685" s="54"/>
      <c r="VL685" s="54"/>
      <c r="VM685" s="54"/>
      <c r="VN685" s="54"/>
      <c r="VO685" s="54"/>
      <c r="VP685" s="54"/>
      <c r="VQ685" s="54"/>
      <c r="VR685" s="54"/>
      <c r="VS685" s="54"/>
      <c r="VT685" s="54"/>
      <c r="VU685" s="54"/>
      <c r="VV685" s="54"/>
      <c r="VW685" s="54"/>
      <c r="VX685" s="54"/>
      <c r="VY685" s="54"/>
      <c r="VZ685" s="54"/>
      <c r="WA685" s="54"/>
      <c r="WB685" s="54"/>
      <c r="WC685" s="54"/>
      <c r="WD685" s="54"/>
      <c r="WE685" s="54"/>
      <c r="WF685" s="54"/>
      <c r="WG685" s="54"/>
      <c r="WH685" s="54"/>
      <c r="WI685" s="54"/>
      <c r="WJ685" s="54"/>
      <c r="WK685" s="54"/>
      <c r="WL685" s="54"/>
      <c r="WM685" s="54"/>
      <c r="WN685" s="54"/>
      <c r="WO685" s="54"/>
      <c r="WP685" s="54"/>
      <c r="WQ685" s="54"/>
      <c r="WR685" s="54"/>
      <c r="WS685" s="54"/>
      <c r="WT685" s="54"/>
      <c r="WU685" s="54"/>
      <c r="WV685" s="54"/>
      <c r="WW685" s="54"/>
      <c r="WX685" s="54"/>
      <c r="WY685" s="54"/>
      <c r="WZ685" s="54"/>
      <c r="XA685" s="54"/>
      <c r="XB685" s="54"/>
      <c r="XC685" s="54"/>
      <c r="XD685" s="54"/>
      <c r="XE685" s="54"/>
      <c r="XF685" s="54"/>
      <c r="XG685" s="54"/>
      <c r="XH685" s="54"/>
      <c r="XI685" s="54"/>
      <c r="XJ685" s="54"/>
      <c r="XK685" s="54"/>
      <c r="XL685" s="54"/>
      <c r="XM685" s="54"/>
      <c r="XN685" s="54"/>
      <c r="XO685" s="54"/>
      <c r="XP685" s="54"/>
      <c r="XQ685" s="54"/>
      <c r="XR685" s="54"/>
      <c r="XS685" s="54"/>
      <c r="XT685" s="54"/>
      <c r="XU685" s="54"/>
      <c r="XV685" s="54"/>
      <c r="XW685" s="54"/>
      <c r="XX685" s="54"/>
      <c r="XY685" s="54"/>
      <c r="XZ685" s="54"/>
      <c r="YA685" s="54"/>
      <c r="YB685" s="54"/>
      <c r="YC685" s="54"/>
      <c r="YD685" s="54"/>
      <c r="YE685" s="54"/>
      <c r="YF685" s="54"/>
      <c r="YG685" s="54"/>
      <c r="YH685" s="54"/>
      <c r="YI685" s="54"/>
      <c r="YJ685" s="54"/>
      <c r="YK685" s="54"/>
      <c r="YL685" s="54"/>
      <c r="YM685" s="54"/>
      <c r="YN685" s="54"/>
      <c r="YO685" s="54"/>
      <c r="YP685" s="54"/>
      <c r="YQ685" s="54"/>
      <c r="YR685" s="54"/>
      <c r="YS685" s="54"/>
      <c r="YT685" s="54"/>
      <c r="YU685" s="54"/>
      <c r="YV685" s="54"/>
      <c r="YW685" s="54"/>
      <c r="YX685" s="54"/>
      <c r="YY685" s="54"/>
      <c r="YZ685" s="54"/>
      <c r="ZA685" s="54"/>
      <c r="ZB685" s="54"/>
      <c r="ZC685" s="54"/>
      <c r="ZD685" s="54"/>
      <c r="ZE685" s="54"/>
      <c r="ZF685" s="54"/>
      <c r="ZG685" s="54"/>
      <c r="ZH685" s="54"/>
      <c r="ZI685" s="54"/>
      <c r="ZJ685" s="54"/>
      <c r="ZK685" s="54"/>
      <c r="ZL685" s="54"/>
      <c r="ZM685" s="54"/>
      <c r="ZN685" s="54"/>
      <c r="ZO685" s="54"/>
      <c r="ZP685" s="54"/>
      <c r="ZQ685" s="54"/>
      <c r="ZR685" s="54"/>
      <c r="ZS685" s="54"/>
      <c r="ZT685" s="54"/>
      <c r="ZU685" s="54"/>
      <c r="ZV685" s="54"/>
      <c r="ZW685" s="54"/>
      <c r="ZX685" s="54"/>
      <c r="ZY685" s="54"/>
      <c r="ZZ685" s="54"/>
    </row>
    <row r="686" spans="1:702" x14ac:dyDescent="0.2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  <c r="CW686" s="54"/>
      <c r="CX686" s="54"/>
      <c r="CY686" s="54"/>
      <c r="CZ686" s="54"/>
      <c r="DA686" s="54"/>
      <c r="DB686" s="54"/>
      <c r="DC686" s="54"/>
      <c r="DD686" s="54"/>
      <c r="DE686" s="54"/>
      <c r="DF686" s="54"/>
      <c r="DG686" s="54"/>
      <c r="DH686" s="54"/>
      <c r="DI686" s="54"/>
      <c r="DJ686" s="54"/>
      <c r="DK686" s="54"/>
      <c r="DL686" s="54"/>
      <c r="DM686" s="54"/>
      <c r="DN686" s="54"/>
      <c r="DO686" s="54"/>
      <c r="DP686" s="54"/>
      <c r="DQ686" s="54"/>
      <c r="DR686" s="54"/>
      <c r="DS686" s="54"/>
      <c r="DT686" s="54"/>
      <c r="DU686" s="54"/>
      <c r="DV686" s="54"/>
      <c r="DW686" s="54"/>
      <c r="DX686" s="54"/>
      <c r="DY686" s="54"/>
      <c r="DZ686" s="54"/>
      <c r="EA686" s="54"/>
      <c r="EB686" s="54"/>
      <c r="EC686" s="54"/>
      <c r="ED686" s="54"/>
      <c r="EE686" s="54"/>
      <c r="EF686" s="54"/>
      <c r="EG686" s="54"/>
      <c r="EH686" s="54"/>
      <c r="EI686" s="54"/>
      <c r="EJ686" s="54"/>
      <c r="EK686" s="54"/>
      <c r="EL686" s="54"/>
      <c r="EM686" s="54"/>
      <c r="EN686" s="54"/>
      <c r="EO686" s="54"/>
      <c r="EP686" s="54"/>
      <c r="EQ686" s="54"/>
      <c r="ER686" s="54"/>
      <c r="ES686" s="54"/>
      <c r="ET686" s="54"/>
      <c r="EU686" s="54"/>
      <c r="EV686" s="54"/>
      <c r="EW686" s="54"/>
      <c r="EX686" s="54"/>
      <c r="EY686" s="54"/>
      <c r="EZ686" s="54"/>
      <c r="FA686" s="54"/>
      <c r="FB686" s="54"/>
      <c r="FC686" s="54"/>
      <c r="FD686" s="54"/>
      <c r="FE686" s="54"/>
      <c r="FF686" s="54"/>
      <c r="FG686" s="54"/>
      <c r="FH686" s="54"/>
      <c r="FI686" s="54"/>
      <c r="FJ686" s="54"/>
      <c r="FK686" s="54"/>
      <c r="FL686" s="54"/>
      <c r="FM686" s="54"/>
      <c r="FN686" s="54"/>
      <c r="FO686" s="54"/>
      <c r="FP686" s="54"/>
      <c r="FQ686" s="54"/>
      <c r="FR686" s="54"/>
      <c r="FS686" s="54"/>
      <c r="FT686" s="54"/>
      <c r="FU686" s="54"/>
      <c r="FV686" s="54"/>
      <c r="FW686" s="54"/>
      <c r="FX686" s="54"/>
      <c r="FY686" s="54"/>
      <c r="FZ686" s="54"/>
      <c r="GA686" s="54"/>
      <c r="GB686" s="54"/>
      <c r="GC686" s="54"/>
      <c r="GD686" s="54"/>
      <c r="GE686" s="54"/>
      <c r="GF686" s="54"/>
      <c r="GG686" s="54"/>
      <c r="GH686" s="54"/>
      <c r="GI686" s="54"/>
      <c r="GJ686" s="54"/>
      <c r="GK686" s="54"/>
      <c r="GL686" s="54"/>
      <c r="GM686" s="54"/>
      <c r="GN686" s="54"/>
      <c r="GO686" s="54"/>
      <c r="GP686" s="54"/>
      <c r="GQ686" s="54"/>
      <c r="GR686" s="54"/>
      <c r="GS686" s="54"/>
      <c r="GT686" s="54"/>
      <c r="GU686" s="54"/>
      <c r="GV686" s="54"/>
      <c r="GW686" s="54"/>
      <c r="GX686" s="54"/>
      <c r="GY686" s="54"/>
      <c r="GZ686" s="54"/>
      <c r="HA686" s="54"/>
      <c r="HB686" s="54"/>
      <c r="HC686" s="54"/>
      <c r="HD686" s="54"/>
      <c r="HE686" s="54"/>
      <c r="HF686" s="54"/>
      <c r="HG686" s="54"/>
      <c r="HH686" s="54"/>
      <c r="HI686" s="54"/>
      <c r="HJ686" s="54"/>
      <c r="HK686" s="54"/>
      <c r="HL686" s="54"/>
      <c r="HM686" s="54"/>
      <c r="HN686" s="54"/>
      <c r="HO686" s="54"/>
      <c r="HP686" s="54"/>
      <c r="HQ686" s="54"/>
      <c r="HR686" s="54"/>
      <c r="HS686" s="54"/>
      <c r="HT686" s="54"/>
      <c r="HU686" s="54"/>
      <c r="HV686" s="54"/>
      <c r="HW686" s="54"/>
      <c r="HX686" s="54"/>
      <c r="HY686" s="54"/>
      <c r="HZ686" s="54"/>
      <c r="IA686" s="54"/>
      <c r="IB686" s="54"/>
      <c r="IC686" s="54"/>
      <c r="ID686" s="54"/>
      <c r="IE686" s="54"/>
      <c r="IF686" s="54"/>
      <c r="IG686" s="54"/>
      <c r="IH686" s="54"/>
      <c r="II686" s="54"/>
      <c r="IJ686" s="54"/>
      <c r="IK686" s="54"/>
      <c r="IL686" s="54"/>
      <c r="IM686" s="54"/>
      <c r="IN686" s="54"/>
      <c r="IO686" s="54"/>
      <c r="IP686" s="54"/>
      <c r="IQ686" s="54"/>
      <c r="IR686" s="54"/>
      <c r="IS686" s="54"/>
      <c r="IT686" s="54"/>
      <c r="IU686" s="54"/>
      <c r="IV686" s="54"/>
      <c r="IW686" s="54"/>
      <c r="IX686" s="54"/>
      <c r="IY686" s="54"/>
      <c r="IZ686" s="54"/>
      <c r="JA686" s="54"/>
      <c r="JB686" s="54"/>
      <c r="JC686" s="54"/>
      <c r="JD686" s="54"/>
      <c r="JE686" s="54"/>
      <c r="JF686" s="54"/>
      <c r="JG686" s="54"/>
      <c r="JH686" s="54"/>
      <c r="JI686" s="54"/>
      <c r="JJ686" s="54"/>
      <c r="JK686" s="54"/>
      <c r="JL686" s="54"/>
      <c r="JM686" s="54"/>
      <c r="JN686" s="54"/>
      <c r="JO686" s="54"/>
      <c r="JP686" s="54"/>
      <c r="JQ686" s="54"/>
      <c r="JR686" s="54"/>
      <c r="JS686" s="54"/>
      <c r="JT686" s="54"/>
      <c r="JU686" s="54"/>
      <c r="JV686" s="54"/>
      <c r="JW686" s="54"/>
      <c r="JX686" s="54"/>
      <c r="JY686" s="54"/>
      <c r="JZ686" s="54"/>
      <c r="KA686" s="54"/>
      <c r="KB686" s="54"/>
      <c r="KC686" s="54"/>
      <c r="KD686" s="54"/>
      <c r="KE686" s="54"/>
      <c r="KF686" s="54"/>
      <c r="KG686" s="54"/>
      <c r="KH686" s="54"/>
      <c r="KI686" s="54"/>
      <c r="KJ686" s="54"/>
      <c r="KK686" s="54"/>
      <c r="KL686" s="54"/>
      <c r="KM686" s="54"/>
      <c r="KN686" s="54"/>
      <c r="KO686" s="54"/>
      <c r="KP686" s="54"/>
      <c r="KQ686" s="54"/>
      <c r="KR686" s="54"/>
      <c r="KS686" s="54"/>
      <c r="KT686" s="54"/>
      <c r="KU686" s="54"/>
      <c r="KV686" s="54"/>
      <c r="KW686" s="54"/>
      <c r="KX686" s="54"/>
      <c r="KY686" s="54"/>
      <c r="KZ686" s="54"/>
      <c r="LA686" s="54"/>
      <c r="LB686" s="54"/>
      <c r="LC686" s="54"/>
      <c r="LD686" s="54"/>
      <c r="LE686" s="54"/>
      <c r="LF686" s="54"/>
      <c r="LG686" s="54"/>
      <c r="LH686" s="54"/>
      <c r="LI686" s="54"/>
      <c r="LJ686" s="54"/>
      <c r="LK686" s="54"/>
      <c r="LL686" s="54"/>
      <c r="LM686" s="54"/>
      <c r="LN686" s="54"/>
      <c r="LO686" s="54"/>
      <c r="LP686" s="54"/>
      <c r="LQ686" s="54"/>
      <c r="LR686" s="54"/>
      <c r="LS686" s="54"/>
      <c r="LT686" s="54"/>
      <c r="LU686" s="54"/>
      <c r="LV686" s="54"/>
      <c r="LW686" s="54"/>
      <c r="LX686" s="54"/>
      <c r="LY686" s="54"/>
      <c r="LZ686" s="54"/>
      <c r="MA686" s="54"/>
      <c r="MB686" s="54"/>
      <c r="MC686" s="54"/>
      <c r="MD686" s="54"/>
      <c r="ME686" s="54"/>
      <c r="MF686" s="54"/>
      <c r="MG686" s="54"/>
      <c r="MH686" s="54"/>
      <c r="MI686" s="54"/>
      <c r="MJ686" s="54"/>
      <c r="MK686" s="54"/>
      <c r="ML686" s="54"/>
      <c r="MM686" s="54"/>
      <c r="MN686" s="54"/>
      <c r="MO686" s="54"/>
      <c r="MP686" s="54"/>
      <c r="MQ686" s="54"/>
      <c r="MR686" s="54"/>
      <c r="MS686" s="54"/>
      <c r="MT686" s="54"/>
      <c r="MU686" s="54"/>
      <c r="MV686" s="54"/>
      <c r="MW686" s="54"/>
      <c r="MX686" s="54"/>
      <c r="MY686" s="54"/>
      <c r="MZ686" s="54"/>
      <c r="NA686" s="54"/>
      <c r="NB686" s="54"/>
      <c r="NC686" s="54"/>
      <c r="ND686" s="54"/>
      <c r="NE686" s="54"/>
      <c r="NF686" s="54"/>
      <c r="NG686" s="54"/>
      <c r="NH686" s="54"/>
      <c r="NI686" s="54"/>
      <c r="NJ686" s="54"/>
      <c r="NK686" s="54"/>
      <c r="NL686" s="54"/>
      <c r="NM686" s="54"/>
      <c r="NN686" s="54"/>
      <c r="NO686" s="54"/>
      <c r="NP686" s="54"/>
      <c r="NQ686" s="54"/>
      <c r="NR686" s="54"/>
      <c r="NS686" s="54"/>
      <c r="NT686" s="54"/>
      <c r="NU686" s="54"/>
      <c r="NV686" s="54"/>
      <c r="NW686" s="54"/>
      <c r="NX686" s="54"/>
      <c r="NY686" s="54"/>
      <c r="NZ686" s="54"/>
      <c r="OA686" s="54"/>
      <c r="OB686" s="54"/>
      <c r="OC686" s="54"/>
      <c r="OD686" s="54"/>
      <c r="OE686" s="54"/>
      <c r="OF686" s="54"/>
      <c r="OG686" s="54"/>
      <c r="OH686" s="54"/>
      <c r="OI686" s="54"/>
      <c r="OJ686" s="54"/>
      <c r="OK686" s="54"/>
      <c r="OL686" s="54"/>
      <c r="OM686" s="54"/>
      <c r="ON686" s="54"/>
      <c r="OO686" s="54"/>
      <c r="OP686" s="54"/>
      <c r="OQ686" s="54"/>
      <c r="OR686" s="54"/>
      <c r="OS686" s="54"/>
      <c r="OT686" s="54"/>
      <c r="OU686" s="54"/>
      <c r="OV686" s="54"/>
      <c r="OW686" s="54"/>
      <c r="OX686" s="54"/>
      <c r="OY686" s="54"/>
      <c r="OZ686" s="54"/>
      <c r="PA686" s="54"/>
      <c r="PB686" s="54"/>
      <c r="PC686" s="54"/>
      <c r="PD686" s="54"/>
      <c r="PE686" s="54"/>
      <c r="PF686" s="54"/>
      <c r="PG686" s="54"/>
      <c r="PH686" s="54"/>
      <c r="PI686" s="54"/>
      <c r="PJ686" s="54"/>
      <c r="PK686" s="54"/>
      <c r="PL686" s="54"/>
      <c r="PM686" s="54"/>
      <c r="PN686" s="54"/>
      <c r="PO686" s="54"/>
      <c r="PP686" s="54"/>
      <c r="PQ686" s="54"/>
      <c r="PR686" s="54"/>
      <c r="PS686" s="54"/>
      <c r="PT686" s="54"/>
      <c r="PU686" s="54"/>
      <c r="PV686" s="54"/>
      <c r="PW686" s="54"/>
      <c r="PX686" s="54"/>
      <c r="PY686" s="54"/>
      <c r="PZ686" s="54"/>
      <c r="QA686" s="54"/>
      <c r="QB686" s="54"/>
      <c r="QC686" s="54"/>
      <c r="QD686" s="54"/>
      <c r="QE686" s="54"/>
      <c r="QF686" s="54"/>
      <c r="QG686" s="54"/>
      <c r="QH686" s="54"/>
      <c r="QI686" s="54"/>
      <c r="QJ686" s="54"/>
      <c r="QK686" s="54"/>
      <c r="QL686" s="54"/>
      <c r="QM686" s="54"/>
      <c r="QN686" s="54"/>
      <c r="QO686" s="54"/>
      <c r="QP686" s="54"/>
      <c r="QQ686" s="54"/>
      <c r="QR686" s="54"/>
      <c r="QS686" s="54"/>
      <c r="QT686" s="54"/>
      <c r="QU686" s="54"/>
      <c r="QV686" s="54"/>
      <c r="QW686" s="54"/>
      <c r="QX686" s="54"/>
      <c r="QY686" s="54"/>
      <c r="QZ686" s="54"/>
      <c r="RA686" s="54"/>
      <c r="RB686" s="54"/>
      <c r="RC686" s="54"/>
      <c r="RD686" s="54"/>
      <c r="RE686" s="54"/>
      <c r="RF686" s="54"/>
      <c r="RG686" s="54"/>
      <c r="RH686" s="54"/>
      <c r="RI686" s="54"/>
      <c r="RJ686" s="54"/>
      <c r="RK686" s="54"/>
      <c r="RL686" s="54"/>
      <c r="RM686" s="54"/>
      <c r="RN686" s="54"/>
      <c r="RO686" s="54"/>
      <c r="RP686" s="54"/>
      <c r="RQ686" s="54"/>
      <c r="RR686" s="54"/>
      <c r="RS686" s="54"/>
      <c r="RT686" s="54"/>
      <c r="RU686" s="54"/>
      <c r="RV686" s="54"/>
      <c r="RW686" s="54"/>
      <c r="RX686" s="54"/>
      <c r="RY686" s="54"/>
      <c r="RZ686" s="54"/>
      <c r="SA686" s="54"/>
      <c r="SB686" s="54"/>
      <c r="SC686" s="54"/>
      <c r="SD686" s="54"/>
      <c r="SE686" s="54"/>
      <c r="SF686" s="54"/>
      <c r="SG686" s="54"/>
      <c r="SH686" s="54"/>
      <c r="SI686" s="54"/>
      <c r="SJ686" s="54"/>
      <c r="SK686" s="54"/>
      <c r="SL686" s="54"/>
      <c r="SM686" s="54"/>
      <c r="SN686" s="54"/>
      <c r="SO686" s="54"/>
      <c r="SP686" s="54"/>
      <c r="SQ686" s="54"/>
      <c r="SR686" s="54"/>
      <c r="SS686" s="54"/>
      <c r="ST686" s="54"/>
      <c r="SU686" s="54"/>
      <c r="SV686" s="54"/>
      <c r="SW686" s="54"/>
      <c r="SX686" s="54"/>
      <c r="SY686" s="54"/>
      <c r="SZ686" s="54"/>
      <c r="TA686" s="54"/>
      <c r="TB686" s="54"/>
      <c r="TC686" s="54"/>
      <c r="TD686" s="54"/>
      <c r="TE686" s="54"/>
      <c r="TF686" s="54"/>
      <c r="TG686" s="54"/>
      <c r="TH686" s="54"/>
      <c r="TI686" s="54"/>
      <c r="TJ686" s="54"/>
      <c r="TK686" s="54"/>
      <c r="TL686" s="54"/>
      <c r="TM686" s="54"/>
      <c r="TN686" s="54"/>
      <c r="TO686" s="54"/>
      <c r="TP686" s="54"/>
      <c r="TQ686" s="54"/>
      <c r="TR686" s="54"/>
      <c r="TS686" s="54"/>
      <c r="TT686" s="54"/>
      <c r="TU686" s="54"/>
      <c r="TV686" s="54"/>
      <c r="TW686" s="54"/>
      <c r="TX686" s="54"/>
      <c r="TY686" s="54"/>
      <c r="TZ686" s="54"/>
      <c r="UA686" s="54"/>
      <c r="UB686" s="54"/>
      <c r="UC686" s="54"/>
      <c r="UD686" s="54"/>
      <c r="UE686" s="54"/>
      <c r="UF686" s="54"/>
      <c r="UG686" s="54"/>
      <c r="UH686" s="54"/>
      <c r="UI686" s="54"/>
      <c r="UJ686" s="54"/>
      <c r="UK686" s="54"/>
      <c r="UL686" s="54"/>
      <c r="UM686" s="54"/>
      <c r="UN686" s="54"/>
      <c r="UO686" s="54"/>
      <c r="UP686" s="54"/>
      <c r="UQ686" s="54"/>
      <c r="UR686" s="54"/>
      <c r="US686" s="54"/>
      <c r="UT686" s="54"/>
      <c r="UU686" s="54"/>
      <c r="UV686" s="54"/>
      <c r="UW686" s="54"/>
      <c r="UX686" s="54"/>
      <c r="UY686" s="54"/>
      <c r="UZ686" s="54"/>
      <c r="VA686" s="54"/>
      <c r="VB686" s="54"/>
      <c r="VC686" s="54"/>
      <c r="VD686" s="54"/>
      <c r="VE686" s="54"/>
      <c r="VF686" s="54"/>
      <c r="VG686" s="54"/>
      <c r="VH686" s="54"/>
      <c r="VI686" s="54"/>
      <c r="VJ686" s="54"/>
      <c r="VK686" s="54"/>
      <c r="VL686" s="54"/>
      <c r="VM686" s="54"/>
      <c r="VN686" s="54"/>
      <c r="VO686" s="54"/>
      <c r="VP686" s="54"/>
      <c r="VQ686" s="54"/>
      <c r="VR686" s="54"/>
      <c r="VS686" s="54"/>
      <c r="VT686" s="54"/>
      <c r="VU686" s="54"/>
      <c r="VV686" s="54"/>
      <c r="VW686" s="54"/>
      <c r="VX686" s="54"/>
      <c r="VY686" s="54"/>
      <c r="VZ686" s="54"/>
      <c r="WA686" s="54"/>
      <c r="WB686" s="54"/>
      <c r="WC686" s="54"/>
      <c r="WD686" s="54"/>
      <c r="WE686" s="54"/>
      <c r="WF686" s="54"/>
      <c r="WG686" s="54"/>
      <c r="WH686" s="54"/>
      <c r="WI686" s="54"/>
      <c r="WJ686" s="54"/>
      <c r="WK686" s="54"/>
      <c r="WL686" s="54"/>
      <c r="WM686" s="54"/>
      <c r="WN686" s="54"/>
      <c r="WO686" s="54"/>
      <c r="WP686" s="54"/>
      <c r="WQ686" s="54"/>
      <c r="WR686" s="54"/>
      <c r="WS686" s="54"/>
      <c r="WT686" s="54"/>
      <c r="WU686" s="54"/>
      <c r="WV686" s="54"/>
      <c r="WW686" s="54"/>
      <c r="WX686" s="54"/>
      <c r="WY686" s="54"/>
      <c r="WZ686" s="54"/>
      <c r="XA686" s="54"/>
      <c r="XB686" s="54"/>
      <c r="XC686" s="54"/>
      <c r="XD686" s="54"/>
      <c r="XE686" s="54"/>
      <c r="XF686" s="54"/>
      <c r="XG686" s="54"/>
      <c r="XH686" s="54"/>
      <c r="XI686" s="54"/>
      <c r="XJ686" s="54"/>
      <c r="XK686" s="54"/>
      <c r="XL686" s="54"/>
      <c r="XM686" s="54"/>
      <c r="XN686" s="54"/>
      <c r="XO686" s="54"/>
      <c r="XP686" s="54"/>
      <c r="XQ686" s="54"/>
      <c r="XR686" s="54"/>
      <c r="XS686" s="54"/>
      <c r="XT686" s="54"/>
      <c r="XU686" s="54"/>
      <c r="XV686" s="54"/>
      <c r="XW686" s="54"/>
      <c r="XX686" s="54"/>
      <c r="XY686" s="54"/>
      <c r="XZ686" s="54"/>
      <c r="YA686" s="54"/>
      <c r="YB686" s="54"/>
      <c r="YC686" s="54"/>
      <c r="YD686" s="54"/>
      <c r="YE686" s="54"/>
      <c r="YF686" s="54"/>
      <c r="YG686" s="54"/>
      <c r="YH686" s="54"/>
      <c r="YI686" s="54"/>
      <c r="YJ686" s="54"/>
      <c r="YK686" s="54"/>
      <c r="YL686" s="54"/>
      <c r="YM686" s="54"/>
      <c r="YN686" s="54"/>
      <c r="YO686" s="54"/>
      <c r="YP686" s="54"/>
      <c r="YQ686" s="54"/>
      <c r="YR686" s="54"/>
      <c r="YS686" s="54"/>
      <c r="YT686" s="54"/>
      <c r="YU686" s="54"/>
      <c r="YV686" s="54"/>
      <c r="YW686" s="54"/>
      <c r="YX686" s="54"/>
      <c r="YY686" s="54"/>
      <c r="YZ686" s="54"/>
      <c r="ZA686" s="54"/>
      <c r="ZB686" s="54"/>
      <c r="ZC686" s="54"/>
      <c r="ZD686" s="54"/>
      <c r="ZE686" s="54"/>
      <c r="ZF686" s="54"/>
      <c r="ZG686" s="54"/>
      <c r="ZH686" s="54"/>
      <c r="ZI686" s="54"/>
      <c r="ZJ686" s="54"/>
      <c r="ZK686" s="54"/>
      <c r="ZL686" s="54"/>
      <c r="ZM686" s="54"/>
      <c r="ZN686" s="54"/>
      <c r="ZO686" s="54"/>
      <c r="ZP686" s="54"/>
      <c r="ZQ686" s="54"/>
      <c r="ZR686" s="54"/>
      <c r="ZS686" s="54"/>
      <c r="ZT686" s="54"/>
      <c r="ZU686" s="54"/>
      <c r="ZV686" s="54"/>
      <c r="ZW686" s="54"/>
      <c r="ZX686" s="54"/>
      <c r="ZY686" s="54"/>
      <c r="ZZ686" s="54"/>
    </row>
    <row r="687" spans="1:702" x14ac:dyDescent="0.2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  <c r="CW687" s="54"/>
      <c r="CX687" s="54"/>
      <c r="CY687" s="54"/>
      <c r="CZ687" s="54"/>
      <c r="DA687" s="54"/>
      <c r="DB687" s="54"/>
      <c r="DC687" s="54"/>
      <c r="DD687" s="54"/>
      <c r="DE687" s="54"/>
      <c r="DF687" s="54"/>
      <c r="DG687" s="54"/>
      <c r="DH687" s="54"/>
      <c r="DI687" s="54"/>
      <c r="DJ687" s="54"/>
      <c r="DK687" s="54"/>
      <c r="DL687" s="54"/>
      <c r="DM687" s="54"/>
      <c r="DN687" s="54"/>
      <c r="DO687" s="54"/>
      <c r="DP687" s="54"/>
      <c r="DQ687" s="54"/>
      <c r="DR687" s="54"/>
      <c r="DS687" s="54"/>
      <c r="DT687" s="54"/>
      <c r="DU687" s="54"/>
      <c r="DV687" s="54"/>
      <c r="DW687" s="54"/>
      <c r="DX687" s="54"/>
      <c r="DY687" s="54"/>
      <c r="DZ687" s="54"/>
      <c r="EA687" s="54"/>
      <c r="EB687" s="54"/>
      <c r="EC687" s="54"/>
      <c r="ED687" s="54"/>
      <c r="EE687" s="54"/>
      <c r="EF687" s="54"/>
      <c r="EG687" s="54"/>
      <c r="EH687" s="54"/>
      <c r="EI687" s="54"/>
      <c r="EJ687" s="54"/>
      <c r="EK687" s="54"/>
      <c r="EL687" s="54"/>
      <c r="EM687" s="54"/>
      <c r="EN687" s="54"/>
      <c r="EO687" s="54"/>
      <c r="EP687" s="54"/>
      <c r="EQ687" s="54"/>
      <c r="ER687" s="54"/>
      <c r="ES687" s="54"/>
      <c r="ET687" s="54"/>
      <c r="EU687" s="54"/>
      <c r="EV687" s="54"/>
      <c r="EW687" s="54"/>
      <c r="EX687" s="54"/>
      <c r="EY687" s="54"/>
      <c r="EZ687" s="54"/>
      <c r="FA687" s="54"/>
      <c r="FB687" s="54"/>
      <c r="FC687" s="54"/>
      <c r="FD687" s="54"/>
      <c r="FE687" s="54"/>
      <c r="FF687" s="54"/>
      <c r="FG687" s="54"/>
      <c r="FH687" s="54"/>
      <c r="FI687" s="54"/>
      <c r="FJ687" s="54"/>
      <c r="FK687" s="54"/>
      <c r="FL687" s="54"/>
      <c r="FM687" s="54"/>
      <c r="FN687" s="54"/>
      <c r="FO687" s="54"/>
      <c r="FP687" s="54"/>
      <c r="FQ687" s="54"/>
      <c r="FR687" s="54"/>
      <c r="FS687" s="54"/>
      <c r="FT687" s="54"/>
      <c r="FU687" s="54"/>
      <c r="FV687" s="54"/>
      <c r="FW687" s="54"/>
      <c r="FX687" s="54"/>
      <c r="FY687" s="54"/>
      <c r="FZ687" s="54"/>
      <c r="GA687" s="54"/>
      <c r="GB687" s="54"/>
      <c r="GC687" s="54"/>
      <c r="GD687" s="54"/>
      <c r="GE687" s="54"/>
      <c r="GF687" s="54"/>
      <c r="GG687" s="54"/>
      <c r="GH687" s="54"/>
      <c r="GI687" s="54"/>
      <c r="GJ687" s="54"/>
      <c r="GK687" s="54"/>
      <c r="GL687" s="54"/>
      <c r="GM687" s="54"/>
      <c r="GN687" s="54"/>
      <c r="GO687" s="54"/>
      <c r="GP687" s="54"/>
      <c r="GQ687" s="54"/>
      <c r="GR687" s="54"/>
      <c r="GS687" s="54"/>
      <c r="GT687" s="54"/>
      <c r="GU687" s="54"/>
      <c r="GV687" s="54"/>
      <c r="GW687" s="54"/>
      <c r="GX687" s="54"/>
      <c r="GY687" s="54"/>
      <c r="GZ687" s="54"/>
      <c r="HA687" s="54"/>
      <c r="HB687" s="54"/>
      <c r="HC687" s="54"/>
      <c r="HD687" s="54"/>
      <c r="HE687" s="54"/>
      <c r="HF687" s="54"/>
      <c r="HG687" s="54"/>
      <c r="HH687" s="54"/>
      <c r="HI687" s="54"/>
      <c r="HJ687" s="54"/>
      <c r="HK687" s="54"/>
      <c r="HL687" s="54"/>
      <c r="HM687" s="54"/>
      <c r="HN687" s="54"/>
      <c r="HO687" s="54"/>
      <c r="HP687" s="54"/>
      <c r="HQ687" s="54"/>
      <c r="HR687" s="54"/>
      <c r="HS687" s="54"/>
      <c r="HT687" s="54"/>
      <c r="HU687" s="54"/>
      <c r="HV687" s="54"/>
      <c r="HW687" s="54"/>
      <c r="HX687" s="54"/>
      <c r="HY687" s="54"/>
      <c r="HZ687" s="54"/>
      <c r="IA687" s="54"/>
      <c r="IB687" s="54"/>
      <c r="IC687" s="54"/>
      <c r="ID687" s="54"/>
      <c r="IE687" s="54"/>
      <c r="IF687" s="54"/>
      <c r="IG687" s="54"/>
      <c r="IH687" s="54"/>
      <c r="II687" s="54"/>
      <c r="IJ687" s="54"/>
      <c r="IK687" s="54"/>
      <c r="IL687" s="54"/>
      <c r="IM687" s="54"/>
      <c r="IN687" s="54"/>
      <c r="IO687" s="54"/>
      <c r="IP687" s="54"/>
      <c r="IQ687" s="54"/>
      <c r="IR687" s="54"/>
      <c r="IS687" s="54"/>
      <c r="IT687" s="54"/>
      <c r="IU687" s="54"/>
      <c r="IV687" s="54"/>
      <c r="IW687" s="54"/>
      <c r="IX687" s="54"/>
      <c r="IY687" s="54"/>
      <c r="IZ687" s="54"/>
      <c r="JA687" s="54"/>
      <c r="JB687" s="54"/>
      <c r="JC687" s="54"/>
      <c r="JD687" s="54"/>
      <c r="JE687" s="54"/>
      <c r="JF687" s="54"/>
      <c r="JG687" s="54"/>
      <c r="JH687" s="54"/>
      <c r="JI687" s="54"/>
      <c r="JJ687" s="54"/>
      <c r="JK687" s="54"/>
      <c r="JL687" s="54"/>
      <c r="JM687" s="54"/>
      <c r="JN687" s="54"/>
      <c r="JO687" s="54"/>
      <c r="JP687" s="54"/>
      <c r="JQ687" s="54"/>
      <c r="JR687" s="54"/>
      <c r="JS687" s="54"/>
      <c r="JT687" s="54"/>
      <c r="JU687" s="54"/>
      <c r="JV687" s="54"/>
      <c r="JW687" s="54"/>
      <c r="JX687" s="54"/>
      <c r="JY687" s="54"/>
      <c r="JZ687" s="54"/>
      <c r="KA687" s="54"/>
      <c r="KB687" s="54"/>
      <c r="KC687" s="54"/>
      <c r="KD687" s="54"/>
      <c r="KE687" s="54"/>
      <c r="KF687" s="54"/>
      <c r="KG687" s="54"/>
      <c r="KH687" s="54"/>
      <c r="KI687" s="54"/>
      <c r="KJ687" s="54"/>
      <c r="KK687" s="54"/>
      <c r="KL687" s="54"/>
      <c r="KM687" s="54"/>
      <c r="KN687" s="54"/>
      <c r="KO687" s="54"/>
      <c r="KP687" s="54"/>
      <c r="KQ687" s="54"/>
      <c r="KR687" s="54"/>
      <c r="KS687" s="54"/>
      <c r="KT687" s="54"/>
      <c r="KU687" s="54"/>
      <c r="KV687" s="54"/>
      <c r="KW687" s="54"/>
      <c r="KX687" s="54"/>
      <c r="KY687" s="54"/>
      <c r="KZ687" s="54"/>
      <c r="LA687" s="54"/>
      <c r="LB687" s="54"/>
      <c r="LC687" s="54"/>
      <c r="LD687" s="54"/>
      <c r="LE687" s="54"/>
      <c r="LF687" s="54"/>
      <c r="LG687" s="54"/>
      <c r="LH687" s="54"/>
      <c r="LI687" s="54"/>
      <c r="LJ687" s="54"/>
      <c r="LK687" s="54"/>
      <c r="LL687" s="54"/>
      <c r="LM687" s="54"/>
      <c r="LN687" s="54"/>
      <c r="LO687" s="54"/>
      <c r="LP687" s="54"/>
      <c r="LQ687" s="54"/>
      <c r="LR687" s="54"/>
      <c r="LS687" s="54"/>
      <c r="LT687" s="54"/>
      <c r="LU687" s="54"/>
      <c r="LV687" s="54"/>
      <c r="LW687" s="54"/>
      <c r="LX687" s="54"/>
      <c r="LY687" s="54"/>
      <c r="LZ687" s="54"/>
      <c r="MA687" s="54"/>
      <c r="MB687" s="54"/>
      <c r="MC687" s="54"/>
      <c r="MD687" s="54"/>
      <c r="ME687" s="54"/>
      <c r="MF687" s="54"/>
      <c r="MG687" s="54"/>
      <c r="MH687" s="54"/>
      <c r="MI687" s="54"/>
      <c r="MJ687" s="54"/>
      <c r="MK687" s="54"/>
      <c r="ML687" s="54"/>
      <c r="MM687" s="54"/>
      <c r="MN687" s="54"/>
      <c r="MO687" s="54"/>
      <c r="MP687" s="54"/>
      <c r="MQ687" s="54"/>
      <c r="MR687" s="54"/>
      <c r="MS687" s="54"/>
      <c r="MT687" s="54"/>
      <c r="MU687" s="54"/>
      <c r="MV687" s="54"/>
      <c r="MW687" s="54"/>
      <c r="MX687" s="54"/>
      <c r="MY687" s="54"/>
      <c r="MZ687" s="54"/>
      <c r="NA687" s="54"/>
      <c r="NB687" s="54"/>
      <c r="NC687" s="54"/>
      <c r="ND687" s="54"/>
      <c r="NE687" s="54"/>
      <c r="NF687" s="54"/>
      <c r="NG687" s="54"/>
      <c r="NH687" s="54"/>
      <c r="NI687" s="54"/>
      <c r="NJ687" s="54"/>
      <c r="NK687" s="54"/>
      <c r="NL687" s="54"/>
      <c r="NM687" s="54"/>
      <c r="NN687" s="54"/>
      <c r="NO687" s="54"/>
      <c r="NP687" s="54"/>
      <c r="NQ687" s="54"/>
      <c r="NR687" s="54"/>
      <c r="NS687" s="54"/>
      <c r="NT687" s="54"/>
      <c r="NU687" s="54"/>
      <c r="NV687" s="54"/>
      <c r="NW687" s="54"/>
      <c r="NX687" s="54"/>
      <c r="NY687" s="54"/>
      <c r="NZ687" s="54"/>
      <c r="OA687" s="54"/>
      <c r="OB687" s="54"/>
      <c r="OC687" s="54"/>
      <c r="OD687" s="54"/>
      <c r="OE687" s="54"/>
      <c r="OF687" s="54"/>
      <c r="OG687" s="54"/>
      <c r="OH687" s="54"/>
      <c r="OI687" s="54"/>
      <c r="OJ687" s="54"/>
      <c r="OK687" s="54"/>
      <c r="OL687" s="54"/>
      <c r="OM687" s="54"/>
      <c r="ON687" s="54"/>
      <c r="OO687" s="54"/>
      <c r="OP687" s="54"/>
      <c r="OQ687" s="54"/>
      <c r="OR687" s="54"/>
      <c r="OS687" s="54"/>
      <c r="OT687" s="54"/>
      <c r="OU687" s="54"/>
      <c r="OV687" s="54"/>
      <c r="OW687" s="54"/>
      <c r="OX687" s="54"/>
      <c r="OY687" s="54"/>
      <c r="OZ687" s="54"/>
      <c r="PA687" s="54"/>
      <c r="PB687" s="54"/>
      <c r="PC687" s="54"/>
      <c r="PD687" s="54"/>
      <c r="PE687" s="54"/>
      <c r="PF687" s="54"/>
      <c r="PG687" s="54"/>
      <c r="PH687" s="54"/>
      <c r="PI687" s="54"/>
      <c r="PJ687" s="54"/>
      <c r="PK687" s="54"/>
      <c r="PL687" s="54"/>
      <c r="PM687" s="54"/>
      <c r="PN687" s="54"/>
      <c r="PO687" s="54"/>
      <c r="PP687" s="54"/>
      <c r="PQ687" s="54"/>
      <c r="PR687" s="54"/>
      <c r="PS687" s="54"/>
      <c r="PT687" s="54"/>
      <c r="PU687" s="54"/>
      <c r="PV687" s="54"/>
      <c r="PW687" s="54"/>
      <c r="PX687" s="54"/>
      <c r="PY687" s="54"/>
      <c r="PZ687" s="54"/>
      <c r="QA687" s="54"/>
      <c r="QB687" s="54"/>
      <c r="QC687" s="54"/>
      <c r="QD687" s="54"/>
      <c r="QE687" s="54"/>
      <c r="QF687" s="54"/>
      <c r="QG687" s="54"/>
      <c r="QH687" s="54"/>
      <c r="QI687" s="54"/>
      <c r="QJ687" s="54"/>
      <c r="QK687" s="54"/>
      <c r="QL687" s="54"/>
      <c r="QM687" s="54"/>
      <c r="QN687" s="54"/>
      <c r="QO687" s="54"/>
      <c r="QP687" s="54"/>
      <c r="QQ687" s="54"/>
      <c r="QR687" s="54"/>
      <c r="QS687" s="54"/>
      <c r="QT687" s="54"/>
      <c r="QU687" s="54"/>
      <c r="QV687" s="54"/>
      <c r="QW687" s="54"/>
      <c r="QX687" s="54"/>
      <c r="QY687" s="54"/>
      <c r="QZ687" s="54"/>
      <c r="RA687" s="54"/>
      <c r="RB687" s="54"/>
      <c r="RC687" s="54"/>
      <c r="RD687" s="54"/>
      <c r="RE687" s="54"/>
      <c r="RF687" s="54"/>
      <c r="RG687" s="54"/>
      <c r="RH687" s="54"/>
      <c r="RI687" s="54"/>
      <c r="RJ687" s="54"/>
      <c r="RK687" s="54"/>
      <c r="RL687" s="54"/>
      <c r="RM687" s="54"/>
      <c r="RN687" s="54"/>
      <c r="RO687" s="54"/>
      <c r="RP687" s="54"/>
      <c r="RQ687" s="54"/>
      <c r="RR687" s="54"/>
      <c r="RS687" s="54"/>
      <c r="RT687" s="54"/>
      <c r="RU687" s="54"/>
      <c r="RV687" s="54"/>
      <c r="RW687" s="54"/>
      <c r="RX687" s="54"/>
      <c r="RY687" s="54"/>
      <c r="RZ687" s="54"/>
      <c r="SA687" s="54"/>
      <c r="SB687" s="54"/>
      <c r="SC687" s="54"/>
      <c r="SD687" s="54"/>
      <c r="SE687" s="54"/>
      <c r="SF687" s="54"/>
      <c r="SG687" s="54"/>
      <c r="SH687" s="54"/>
      <c r="SI687" s="54"/>
      <c r="SJ687" s="54"/>
      <c r="SK687" s="54"/>
      <c r="SL687" s="54"/>
      <c r="SM687" s="54"/>
      <c r="SN687" s="54"/>
      <c r="SO687" s="54"/>
      <c r="SP687" s="54"/>
      <c r="SQ687" s="54"/>
      <c r="SR687" s="54"/>
      <c r="SS687" s="54"/>
      <c r="ST687" s="54"/>
      <c r="SU687" s="54"/>
      <c r="SV687" s="54"/>
      <c r="SW687" s="54"/>
      <c r="SX687" s="54"/>
      <c r="SY687" s="54"/>
      <c r="SZ687" s="54"/>
      <c r="TA687" s="54"/>
      <c r="TB687" s="54"/>
      <c r="TC687" s="54"/>
      <c r="TD687" s="54"/>
      <c r="TE687" s="54"/>
      <c r="TF687" s="54"/>
      <c r="TG687" s="54"/>
      <c r="TH687" s="54"/>
      <c r="TI687" s="54"/>
      <c r="TJ687" s="54"/>
      <c r="TK687" s="54"/>
      <c r="TL687" s="54"/>
      <c r="TM687" s="54"/>
      <c r="TN687" s="54"/>
      <c r="TO687" s="54"/>
      <c r="TP687" s="54"/>
      <c r="TQ687" s="54"/>
      <c r="TR687" s="54"/>
      <c r="TS687" s="54"/>
      <c r="TT687" s="54"/>
      <c r="TU687" s="54"/>
      <c r="TV687" s="54"/>
      <c r="TW687" s="54"/>
      <c r="TX687" s="54"/>
      <c r="TY687" s="54"/>
      <c r="TZ687" s="54"/>
      <c r="UA687" s="54"/>
      <c r="UB687" s="54"/>
      <c r="UC687" s="54"/>
      <c r="UD687" s="54"/>
      <c r="UE687" s="54"/>
      <c r="UF687" s="54"/>
      <c r="UG687" s="54"/>
      <c r="UH687" s="54"/>
      <c r="UI687" s="54"/>
      <c r="UJ687" s="54"/>
      <c r="UK687" s="54"/>
      <c r="UL687" s="54"/>
      <c r="UM687" s="54"/>
      <c r="UN687" s="54"/>
      <c r="UO687" s="54"/>
      <c r="UP687" s="54"/>
      <c r="UQ687" s="54"/>
      <c r="UR687" s="54"/>
      <c r="US687" s="54"/>
      <c r="UT687" s="54"/>
      <c r="UU687" s="54"/>
      <c r="UV687" s="54"/>
      <c r="UW687" s="54"/>
      <c r="UX687" s="54"/>
      <c r="UY687" s="54"/>
      <c r="UZ687" s="54"/>
      <c r="VA687" s="54"/>
      <c r="VB687" s="54"/>
      <c r="VC687" s="54"/>
      <c r="VD687" s="54"/>
      <c r="VE687" s="54"/>
      <c r="VF687" s="54"/>
      <c r="VG687" s="54"/>
      <c r="VH687" s="54"/>
      <c r="VI687" s="54"/>
      <c r="VJ687" s="54"/>
      <c r="VK687" s="54"/>
      <c r="VL687" s="54"/>
      <c r="VM687" s="54"/>
      <c r="VN687" s="54"/>
      <c r="VO687" s="54"/>
      <c r="VP687" s="54"/>
      <c r="VQ687" s="54"/>
      <c r="VR687" s="54"/>
      <c r="VS687" s="54"/>
      <c r="VT687" s="54"/>
      <c r="VU687" s="54"/>
      <c r="VV687" s="54"/>
      <c r="VW687" s="54"/>
      <c r="VX687" s="54"/>
      <c r="VY687" s="54"/>
      <c r="VZ687" s="54"/>
      <c r="WA687" s="54"/>
      <c r="WB687" s="54"/>
      <c r="WC687" s="54"/>
      <c r="WD687" s="54"/>
      <c r="WE687" s="54"/>
      <c r="WF687" s="54"/>
      <c r="WG687" s="54"/>
      <c r="WH687" s="54"/>
      <c r="WI687" s="54"/>
      <c r="WJ687" s="54"/>
      <c r="WK687" s="54"/>
      <c r="WL687" s="54"/>
      <c r="WM687" s="54"/>
      <c r="WN687" s="54"/>
      <c r="WO687" s="54"/>
      <c r="WP687" s="54"/>
      <c r="WQ687" s="54"/>
      <c r="WR687" s="54"/>
      <c r="WS687" s="54"/>
      <c r="WT687" s="54"/>
      <c r="WU687" s="54"/>
      <c r="WV687" s="54"/>
      <c r="WW687" s="54"/>
      <c r="WX687" s="54"/>
      <c r="WY687" s="54"/>
      <c r="WZ687" s="54"/>
      <c r="XA687" s="54"/>
      <c r="XB687" s="54"/>
      <c r="XC687" s="54"/>
      <c r="XD687" s="54"/>
      <c r="XE687" s="54"/>
      <c r="XF687" s="54"/>
      <c r="XG687" s="54"/>
      <c r="XH687" s="54"/>
      <c r="XI687" s="54"/>
      <c r="XJ687" s="54"/>
      <c r="XK687" s="54"/>
      <c r="XL687" s="54"/>
      <c r="XM687" s="54"/>
      <c r="XN687" s="54"/>
      <c r="XO687" s="54"/>
      <c r="XP687" s="54"/>
      <c r="XQ687" s="54"/>
      <c r="XR687" s="54"/>
      <c r="XS687" s="54"/>
      <c r="XT687" s="54"/>
      <c r="XU687" s="54"/>
      <c r="XV687" s="54"/>
      <c r="XW687" s="54"/>
      <c r="XX687" s="54"/>
      <c r="XY687" s="54"/>
      <c r="XZ687" s="54"/>
      <c r="YA687" s="54"/>
      <c r="YB687" s="54"/>
      <c r="YC687" s="54"/>
      <c r="YD687" s="54"/>
      <c r="YE687" s="54"/>
      <c r="YF687" s="54"/>
      <c r="YG687" s="54"/>
      <c r="YH687" s="54"/>
      <c r="YI687" s="54"/>
      <c r="YJ687" s="54"/>
      <c r="YK687" s="54"/>
      <c r="YL687" s="54"/>
      <c r="YM687" s="54"/>
      <c r="YN687" s="54"/>
      <c r="YO687" s="54"/>
      <c r="YP687" s="54"/>
      <c r="YQ687" s="54"/>
      <c r="YR687" s="54"/>
      <c r="YS687" s="54"/>
      <c r="YT687" s="54"/>
      <c r="YU687" s="54"/>
      <c r="YV687" s="54"/>
      <c r="YW687" s="54"/>
      <c r="YX687" s="54"/>
      <c r="YY687" s="54"/>
      <c r="YZ687" s="54"/>
      <c r="ZA687" s="54"/>
      <c r="ZB687" s="54"/>
      <c r="ZC687" s="54"/>
      <c r="ZD687" s="54"/>
      <c r="ZE687" s="54"/>
      <c r="ZF687" s="54"/>
      <c r="ZG687" s="54"/>
      <c r="ZH687" s="54"/>
      <c r="ZI687" s="54"/>
      <c r="ZJ687" s="54"/>
      <c r="ZK687" s="54"/>
      <c r="ZL687" s="54"/>
      <c r="ZM687" s="54"/>
      <c r="ZN687" s="54"/>
      <c r="ZO687" s="54"/>
      <c r="ZP687" s="54"/>
      <c r="ZQ687" s="54"/>
      <c r="ZR687" s="54"/>
      <c r="ZS687" s="54"/>
      <c r="ZT687" s="54"/>
      <c r="ZU687" s="54"/>
      <c r="ZV687" s="54"/>
      <c r="ZW687" s="54"/>
      <c r="ZX687" s="54"/>
      <c r="ZY687" s="54"/>
      <c r="ZZ687" s="54"/>
    </row>
    <row r="688" spans="1:702" x14ac:dyDescent="0.2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  <c r="CW688" s="54"/>
      <c r="CX688" s="54"/>
      <c r="CY688" s="54"/>
      <c r="CZ688" s="54"/>
      <c r="DA688" s="54"/>
      <c r="DB688" s="54"/>
      <c r="DC688" s="54"/>
      <c r="DD688" s="54"/>
      <c r="DE688" s="54"/>
      <c r="DF688" s="54"/>
      <c r="DG688" s="54"/>
      <c r="DH688" s="54"/>
      <c r="DI688" s="54"/>
      <c r="DJ688" s="54"/>
      <c r="DK688" s="54"/>
      <c r="DL688" s="54"/>
      <c r="DM688" s="54"/>
      <c r="DN688" s="54"/>
      <c r="DO688" s="54"/>
      <c r="DP688" s="54"/>
      <c r="DQ688" s="54"/>
      <c r="DR688" s="54"/>
      <c r="DS688" s="54"/>
      <c r="DT688" s="54"/>
      <c r="DU688" s="54"/>
      <c r="DV688" s="54"/>
      <c r="DW688" s="54"/>
      <c r="DX688" s="54"/>
      <c r="DY688" s="54"/>
      <c r="DZ688" s="54"/>
      <c r="EA688" s="54"/>
      <c r="EB688" s="54"/>
      <c r="EC688" s="54"/>
      <c r="ED688" s="54"/>
      <c r="EE688" s="54"/>
      <c r="EF688" s="54"/>
      <c r="EG688" s="54"/>
      <c r="EH688" s="54"/>
      <c r="EI688" s="54"/>
      <c r="EJ688" s="54"/>
      <c r="EK688" s="54"/>
      <c r="EL688" s="54"/>
      <c r="EM688" s="54"/>
      <c r="EN688" s="54"/>
      <c r="EO688" s="54"/>
      <c r="EP688" s="54"/>
      <c r="EQ688" s="54"/>
      <c r="ER688" s="54"/>
      <c r="ES688" s="54"/>
      <c r="ET688" s="54"/>
      <c r="EU688" s="54"/>
      <c r="EV688" s="54"/>
      <c r="EW688" s="54"/>
      <c r="EX688" s="54"/>
      <c r="EY688" s="54"/>
      <c r="EZ688" s="54"/>
      <c r="FA688" s="54"/>
      <c r="FB688" s="54"/>
      <c r="FC688" s="54"/>
      <c r="FD688" s="54"/>
      <c r="FE688" s="54"/>
      <c r="FF688" s="54"/>
      <c r="FG688" s="54"/>
      <c r="FH688" s="54"/>
      <c r="FI688" s="54"/>
      <c r="FJ688" s="54"/>
      <c r="FK688" s="54"/>
      <c r="FL688" s="54"/>
      <c r="FM688" s="54"/>
      <c r="FN688" s="54"/>
      <c r="FO688" s="54"/>
      <c r="FP688" s="54"/>
      <c r="FQ688" s="54"/>
      <c r="FR688" s="54"/>
      <c r="FS688" s="54"/>
      <c r="FT688" s="54"/>
      <c r="FU688" s="54"/>
      <c r="FV688" s="54"/>
      <c r="FW688" s="54"/>
      <c r="FX688" s="54"/>
      <c r="FY688" s="54"/>
      <c r="FZ688" s="54"/>
      <c r="GA688" s="54"/>
      <c r="GB688" s="54"/>
      <c r="GC688" s="54"/>
      <c r="GD688" s="54"/>
      <c r="GE688" s="54"/>
      <c r="GF688" s="54"/>
      <c r="GG688" s="54"/>
      <c r="GH688" s="54"/>
      <c r="GI688" s="54"/>
      <c r="GJ688" s="54"/>
      <c r="GK688" s="54"/>
      <c r="GL688" s="54"/>
      <c r="GM688" s="54"/>
      <c r="GN688" s="54"/>
      <c r="GO688" s="54"/>
      <c r="GP688" s="54"/>
      <c r="GQ688" s="54"/>
      <c r="GR688" s="54"/>
      <c r="GS688" s="54"/>
      <c r="GT688" s="54"/>
      <c r="GU688" s="54"/>
      <c r="GV688" s="54"/>
      <c r="GW688" s="54"/>
      <c r="GX688" s="54"/>
      <c r="GY688" s="54"/>
      <c r="GZ688" s="54"/>
      <c r="HA688" s="54"/>
      <c r="HB688" s="54"/>
      <c r="HC688" s="54"/>
      <c r="HD688" s="54"/>
      <c r="HE688" s="54"/>
      <c r="HF688" s="54"/>
      <c r="HG688" s="54"/>
      <c r="HH688" s="54"/>
      <c r="HI688" s="54"/>
      <c r="HJ688" s="54"/>
      <c r="HK688" s="54"/>
      <c r="HL688" s="54"/>
      <c r="HM688" s="54"/>
      <c r="HN688" s="54"/>
      <c r="HO688" s="54"/>
      <c r="HP688" s="54"/>
      <c r="HQ688" s="54"/>
      <c r="HR688" s="54"/>
      <c r="HS688" s="54"/>
      <c r="HT688" s="54"/>
      <c r="HU688" s="54"/>
      <c r="HV688" s="54"/>
      <c r="HW688" s="54"/>
      <c r="HX688" s="54"/>
      <c r="HY688" s="54"/>
      <c r="HZ688" s="54"/>
      <c r="IA688" s="54"/>
      <c r="IB688" s="54"/>
      <c r="IC688" s="54"/>
      <c r="ID688" s="54"/>
      <c r="IE688" s="54"/>
      <c r="IF688" s="54"/>
      <c r="IG688" s="54"/>
      <c r="IH688" s="54"/>
      <c r="II688" s="54"/>
      <c r="IJ688" s="54"/>
      <c r="IK688" s="54"/>
      <c r="IL688" s="54"/>
      <c r="IM688" s="54"/>
      <c r="IN688" s="54"/>
      <c r="IO688" s="54"/>
      <c r="IP688" s="54"/>
      <c r="IQ688" s="54"/>
      <c r="IR688" s="54"/>
      <c r="IS688" s="54"/>
      <c r="IT688" s="54"/>
      <c r="IU688" s="54"/>
      <c r="IV688" s="54"/>
      <c r="IW688" s="54"/>
      <c r="IX688" s="54"/>
      <c r="IY688" s="54"/>
      <c r="IZ688" s="54"/>
      <c r="JA688" s="54"/>
      <c r="JB688" s="54"/>
      <c r="JC688" s="54"/>
      <c r="JD688" s="54"/>
      <c r="JE688" s="54"/>
      <c r="JF688" s="54"/>
      <c r="JG688" s="54"/>
      <c r="JH688" s="54"/>
      <c r="JI688" s="54"/>
      <c r="JJ688" s="54"/>
      <c r="JK688" s="54"/>
      <c r="JL688" s="54"/>
      <c r="JM688" s="54"/>
      <c r="JN688" s="54"/>
      <c r="JO688" s="54"/>
      <c r="JP688" s="54"/>
      <c r="JQ688" s="54"/>
      <c r="JR688" s="54"/>
      <c r="JS688" s="54"/>
      <c r="JT688" s="54"/>
      <c r="JU688" s="54"/>
      <c r="JV688" s="54"/>
      <c r="JW688" s="54"/>
      <c r="JX688" s="54"/>
      <c r="JY688" s="54"/>
      <c r="JZ688" s="54"/>
      <c r="KA688" s="54"/>
      <c r="KB688" s="54"/>
      <c r="KC688" s="54"/>
      <c r="KD688" s="54"/>
      <c r="KE688" s="54"/>
      <c r="KF688" s="54"/>
      <c r="KG688" s="54"/>
      <c r="KH688" s="54"/>
      <c r="KI688" s="54"/>
      <c r="KJ688" s="54"/>
      <c r="KK688" s="54"/>
      <c r="KL688" s="54"/>
      <c r="KM688" s="54"/>
      <c r="KN688" s="54"/>
      <c r="KO688" s="54"/>
      <c r="KP688" s="54"/>
      <c r="KQ688" s="54"/>
      <c r="KR688" s="54"/>
      <c r="KS688" s="54"/>
      <c r="KT688" s="54"/>
      <c r="KU688" s="54"/>
      <c r="KV688" s="54"/>
      <c r="KW688" s="54"/>
      <c r="KX688" s="54"/>
      <c r="KY688" s="54"/>
      <c r="KZ688" s="54"/>
      <c r="LA688" s="54"/>
      <c r="LB688" s="54"/>
      <c r="LC688" s="54"/>
      <c r="LD688" s="54"/>
      <c r="LE688" s="54"/>
      <c r="LF688" s="54"/>
      <c r="LG688" s="54"/>
      <c r="LH688" s="54"/>
      <c r="LI688" s="54"/>
      <c r="LJ688" s="54"/>
      <c r="LK688" s="54"/>
      <c r="LL688" s="54"/>
      <c r="LM688" s="54"/>
      <c r="LN688" s="54"/>
      <c r="LO688" s="54"/>
      <c r="LP688" s="54"/>
      <c r="LQ688" s="54"/>
      <c r="LR688" s="54"/>
      <c r="LS688" s="54"/>
      <c r="LT688" s="54"/>
      <c r="LU688" s="54"/>
      <c r="LV688" s="54"/>
      <c r="LW688" s="54"/>
      <c r="LX688" s="54"/>
      <c r="LY688" s="54"/>
      <c r="LZ688" s="54"/>
      <c r="MA688" s="54"/>
      <c r="MB688" s="54"/>
      <c r="MC688" s="54"/>
      <c r="MD688" s="54"/>
      <c r="ME688" s="54"/>
      <c r="MF688" s="54"/>
      <c r="MG688" s="54"/>
      <c r="MH688" s="54"/>
      <c r="MI688" s="54"/>
      <c r="MJ688" s="54"/>
      <c r="MK688" s="54"/>
      <c r="ML688" s="54"/>
      <c r="MM688" s="54"/>
      <c r="MN688" s="54"/>
      <c r="MO688" s="54"/>
      <c r="MP688" s="54"/>
      <c r="MQ688" s="54"/>
      <c r="MR688" s="54"/>
      <c r="MS688" s="54"/>
      <c r="MT688" s="54"/>
      <c r="MU688" s="54"/>
      <c r="MV688" s="54"/>
      <c r="MW688" s="54"/>
      <c r="MX688" s="54"/>
      <c r="MY688" s="54"/>
      <c r="MZ688" s="54"/>
      <c r="NA688" s="54"/>
      <c r="NB688" s="54"/>
      <c r="NC688" s="54"/>
      <c r="ND688" s="54"/>
      <c r="NE688" s="54"/>
      <c r="NF688" s="54"/>
      <c r="NG688" s="54"/>
      <c r="NH688" s="54"/>
      <c r="NI688" s="54"/>
      <c r="NJ688" s="54"/>
      <c r="NK688" s="54"/>
      <c r="NL688" s="54"/>
      <c r="NM688" s="54"/>
      <c r="NN688" s="54"/>
      <c r="NO688" s="54"/>
      <c r="NP688" s="54"/>
      <c r="NQ688" s="54"/>
      <c r="NR688" s="54"/>
      <c r="NS688" s="54"/>
      <c r="NT688" s="54"/>
      <c r="NU688" s="54"/>
      <c r="NV688" s="54"/>
      <c r="NW688" s="54"/>
      <c r="NX688" s="54"/>
      <c r="NY688" s="54"/>
      <c r="NZ688" s="54"/>
      <c r="OA688" s="54"/>
      <c r="OB688" s="54"/>
      <c r="OC688" s="54"/>
      <c r="OD688" s="54"/>
      <c r="OE688" s="54"/>
      <c r="OF688" s="54"/>
      <c r="OG688" s="54"/>
      <c r="OH688" s="54"/>
      <c r="OI688" s="54"/>
      <c r="OJ688" s="54"/>
      <c r="OK688" s="54"/>
      <c r="OL688" s="54"/>
      <c r="OM688" s="54"/>
      <c r="ON688" s="54"/>
      <c r="OO688" s="54"/>
      <c r="OP688" s="54"/>
      <c r="OQ688" s="54"/>
      <c r="OR688" s="54"/>
      <c r="OS688" s="54"/>
      <c r="OT688" s="54"/>
      <c r="OU688" s="54"/>
      <c r="OV688" s="54"/>
      <c r="OW688" s="54"/>
      <c r="OX688" s="54"/>
      <c r="OY688" s="54"/>
      <c r="OZ688" s="54"/>
      <c r="PA688" s="54"/>
      <c r="PB688" s="54"/>
      <c r="PC688" s="54"/>
      <c r="PD688" s="54"/>
      <c r="PE688" s="54"/>
      <c r="PF688" s="54"/>
      <c r="PG688" s="54"/>
      <c r="PH688" s="54"/>
      <c r="PI688" s="54"/>
      <c r="PJ688" s="54"/>
      <c r="PK688" s="54"/>
      <c r="PL688" s="54"/>
      <c r="PM688" s="54"/>
      <c r="PN688" s="54"/>
      <c r="PO688" s="54"/>
      <c r="PP688" s="54"/>
      <c r="PQ688" s="54"/>
      <c r="PR688" s="54"/>
      <c r="PS688" s="54"/>
      <c r="PT688" s="54"/>
      <c r="PU688" s="54"/>
      <c r="PV688" s="54"/>
      <c r="PW688" s="54"/>
      <c r="PX688" s="54"/>
      <c r="PY688" s="54"/>
      <c r="PZ688" s="54"/>
      <c r="QA688" s="54"/>
      <c r="QB688" s="54"/>
      <c r="QC688" s="54"/>
      <c r="QD688" s="54"/>
      <c r="QE688" s="54"/>
      <c r="QF688" s="54"/>
      <c r="QG688" s="54"/>
      <c r="QH688" s="54"/>
      <c r="QI688" s="54"/>
      <c r="QJ688" s="54"/>
      <c r="QK688" s="54"/>
      <c r="QL688" s="54"/>
      <c r="QM688" s="54"/>
      <c r="QN688" s="54"/>
      <c r="QO688" s="54"/>
      <c r="QP688" s="54"/>
      <c r="QQ688" s="54"/>
      <c r="QR688" s="54"/>
      <c r="QS688" s="54"/>
      <c r="QT688" s="54"/>
      <c r="QU688" s="54"/>
      <c r="QV688" s="54"/>
      <c r="QW688" s="54"/>
      <c r="QX688" s="54"/>
      <c r="QY688" s="54"/>
      <c r="QZ688" s="54"/>
      <c r="RA688" s="54"/>
      <c r="RB688" s="54"/>
      <c r="RC688" s="54"/>
      <c r="RD688" s="54"/>
      <c r="RE688" s="54"/>
      <c r="RF688" s="54"/>
      <c r="RG688" s="54"/>
      <c r="RH688" s="54"/>
      <c r="RI688" s="54"/>
      <c r="RJ688" s="54"/>
      <c r="RK688" s="54"/>
      <c r="RL688" s="54"/>
      <c r="RM688" s="54"/>
      <c r="RN688" s="54"/>
      <c r="RO688" s="54"/>
      <c r="RP688" s="54"/>
      <c r="RQ688" s="54"/>
      <c r="RR688" s="54"/>
      <c r="RS688" s="54"/>
      <c r="RT688" s="54"/>
      <c r="RU688" s="54"/>
      <c r="RV688" s="54"/>
      <c r="RW688" s="54"/>
      <c r="RX688" s="54"/>
      <c r="RY688" s="54"/>
      <c r="RZ688" s="54"/>
      <c r="SA688" s="54"/>
      <c r="SB688" s="54"/>
      <c r="SC688" s="54"/>
      <c r="SD688" s="54"/>
      <c r="SE688" s="54"/>
      <c r="SF688" s="54"/>
      <c r="SG688" s="54"/>
      <c r="SH688" s="54"/>
      <c r="SI688" s="54"/>
      <c r="SJ688" s="54"/>
      <c r="SK688" s="54"/>
      <c r="SL688" s="54"/>
      <c r="SM688" s="54"/>
      <c r="SN688" s="54"/>
      <c r="SO688" s="54"/>
      <c r="SP688" s="54"/>
      <c r="SQ688" s="54"/>
      <c r="SR688" s="54"/>
      <c r="SS688" s="54"/>
      <c r="ST688" s="54"/>
      <c r="SU688" s="54"/>
      <c r="SV688" s="54"/>
      <c r="SW688" s="54"/>
      <c r="SX688" s="54"/>
      <c r="SY688" s="54"/>
      <c r="SZ688" s="54"/>
      <c r="TA688" s="54"/>
      <c r="TB688" s="54"/>
      <c r="TC688" s="54"/>
      <c r="TD688" s="54"/>
      <c r="TE688" s="54"/>
      <c r="TF688" s="54"/>
      <c r="TG688" s="54"/>
      <c r="TH688" s="54"/>
      <c r="TI688" s="54"/>
      <c r="TJ688" s="54"/>
      <c r="TK688" s="54"/>
      <c r="TL688" s="54"/>
      <c r="TM688" s="54"/>
      <c r="TN688" s="54"/>
      <c r="TO688" s="54"/>
      <c r="TP688" s="54"/>
      <c r="TQ688" s="54"/>
      <c r="TR688" s="54"/>
      <c r="TS688" s="54"/>
      <c r="TT688" s="54"/>
      <c r="TU688" s="54"/>
      <c r="TV688" s="54"/>
      <c r="TW688" s="54"/>
      <c r="TX688" s="54"/>
      <c r="TY688" s="54"/>
      <c r="TZ688" s="54"/>
      <c r="UA688" s="54"/>
      <c r="UB688" s="54"/>
      <c r="UC688" s="54"/>
      <c r="UD688" s="54"/>
      <c r="UE688" s="54"/>
      <c r="UF688" s="54"/>
      <c r="UG688" s="54"/>
      <c r="UH688" s="54"/>
      <c r="UI688" s="54"/>
      <c r="UJ688" s="54"/>
      <c r="UK688" s="54"/>
      <c r="UL688" s="54"/>
      <c r="UM688" s="54"/>
      <c r="UN688" s="54"/>
      <c r="UO688" s="54"/>
      <c r="UP688" s="54"/>
      <c r="UQ688" s="54"/>
      <c r="UR688" s="54"/>
      <c r="US688" s="54"/>
      <c r="UT688" s="54"/>
      <c r="UU688" s="54"/>
      <c r="UV688" s="54"/>
      <c r="UW688" s="54"/>
      <c r="UX688" s="54"/>
      <c r="UY688" s="54"/>
      <c r="UZ688" s="54"/>
      <c r="VA688" s="54"/>
      <c r="VB688" s="54"/>
      <c r="VC688" s="54"/>
      <c r="VD688" s="54"/>
      <c r="VE688" s="54"/>
      <c r="VF688" s="54"/>
      <c r="VG688" s="54"/>
      <c r="VH688" s="54"/>
      <c r="VI688" s="54"/>
      <c r="VJ688" s="54"/>
      <c r="VK688" s="54"/>
      <c r="VL688" s="54"/>
      <c r="VM688" s="54"/>
      <c r="VN688" s="54"/>
      <c r="VO688" s="54"/>
      <c r="VP688" s="54"/>
      <c r="VQ688" s="54"/>
      <c r="VR688" s="54"/>
      <c r="VS688" s="54"/>
      <c r="VT688" s="54"/>
      <c r="VU688" s="54"/>
      <c r="VV688" s="54"/>
      <c r="VW688" s="54"/>
      <c r="VX688" s="54"/>
      <c r="VY688" s="54"/>
      <c r="VZ688" s="54"/>
      <c r="WA688" s="54"/>
      <c r="WB688" s="54"/>
      <c r="WC688" s="54"/>
      <c r="WD688" s="54"/>
      <c r="WE688" s="54"/>
      <c r="WF688" s="54"/>
      <c r="WG688" s="54"/>
      <c r="WH688" s="54"/>
      <c r="WI688" s="54"/>
      <c r="WJ688" s="54"/>
      <c r="WK688" s="54"/>
      <c r="WL688" s="54"/>
      <c r="WM688" s="54"/>
      <c r="WN688" s="54"/>
      <c r="WO688" s="54"/>
      <c r="WP688" s="54"/>
      <c r="WQ688" s="54"/>
      <c r="WR688" s="54"/>
      <c r="WS688" s="54"/>
      <c r="WT688" s="54"/>
      <c r="WU688" s="54"/>
      <c r="WV688" s="54"/>
      <c r="WW688" s="54"/>
      <c r="WX688" s="54"/>
      <c r="WY688" s="54"/>
      <c r="WZ688" s="54"/>
      <c r="XA688" s="54"/>
      <c r="XB688" s="54"/>
      <c r="XC688" s="54"/>
      <c r="XD688" s="54"/>
      <c r="XE688" s="54"/>
      <c r="XF688" s="54"/>
      <c r="XG688" s="54"/>
      <c r="XH688" s="54"/>
      <c r="XI688" s="54"/>
      <c r="XJ688" s="54"/>
      <c r="XK688" s="54"/>
      <c r="XL688" s="54"/>
      <c r="XM688" s="54"/>
      <c r="XN688" s="54"/>
      <c r="XO688" s="54"/>
      <c r="XP688" s="54"/>
      <c r="XQ688" s="54"/>
      <c r="XR688" s="54"/>
      <c r="XS688" s="54"/>
      <c r="XT688" s="54"/>
      <c r="XU688" s="54"/>
      <c r="XV688" s="54"/>
      <c r="XW688" s="54"/>
      <c r="XX688" s="54"/>
      <c r="XY688" s="54"/>
      <c r="XZ688" s="54"/>
      <c r="YA688" s="54"/>
      <c r="YB688" s="54"/>
      <c r="YC688" s="54"/>
      <c r="YD688" s="54"/>
      <c r="YE688" s="54"/>
      <c r="YF688" s="54"/>
      <c r="YG688" s="54"/>
      <c r="YH688" s="54"/>
      <c r="YI688" s="54"/>
      <c r="YJ688" s="54"/>
      <c r="YK688" s="54"/>
      <c r="YL688" s="54"/>
      <c r="YM688" s="54"/>
      <c r="YN688" s="54"/>
      <c r="YO688" s="54"/>
      <c r="YP688" s="54"/>
      <c r="YQ688" s="54"/>
      <c r="YR688" s="54"/>
      <c r="YS688" s="54"/>
      <c r="YT688" s="54"/>
      <c r="YU688" s="54"/>
      <c r="YV688" s="54"/>
      <c r="YW688" s="54"/>
      <c r="YX688" s="54"/>
      <c r="YY688" s="54"/>
      <c r="YZ688" s="54"/>
      <c r="ZA688" s="54"/>
      <c r="ZB688" s="54"/>
      <c r="ZC688" s="54"/>
      <c r="ZD688" s="54"/>
      <c r="ZE688" s="54"/>
      <c r="ZF688" s="54"/>
      <c r="ZG688" s="54"/>
      <c r="ZH688" s="54"/>
      <c r="ZI688" s="54"/>
      <c r="ZJ688" s="54"/>
      <c r="ZK688" s="54"/>
      <c r="ZL688" s="54"/>
      <c r="ZM688" s="54"/>
      <c r="ZN688" s="54"/>
      <c r="ZO688" s="54"/>
      <c r="ZP688" s="54"/>
      <c r="ZQ688" s="54"/>
      <c r="ZR688" s="54"/>
      <c r="ZS688" s="54"/>
      <c r="ZT688" s="54"/>
      <c r="ZU688" s="54"/>
      <c r="ZV688" s="54"/>
      <c r="ZW688" s="54"/>
      <c r="ZX688" s="54"/>
      <c r="ZY688" s="54"/>
      <c r="ZZ688" s="54"/>
    </row>
    <row r="689" spans="1:702" x14ac:dyDescent="0.2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  <c r="CW689" s="54"/>
      <c r="CX689" s="54"/>
      <c r="CY689" s="54"/>
      <c r="CZ689" s="54"/>
      <c r="DA689" s="54"/>
      <c r="DB689" s="54"/>
      <c r="DC689" s="54"/>
      <c r="DD689" s="54"/>
      <c r="DE689" s="54"/>
      <c r="DF689" s="54"/>
      <c r="DG689" s="54"/>
      <c r="DH689" s="54"/>
      <c r="DI689" s="54"/>
      <c r="DJ689" s="54"/>
      <c r="DK689" s="54"/>
      <c r="DL689" s="54"/>
      <c r="DM689" s="54"/>
      <c r="DN689" s="54"/>
      <c r="DO689" s="54"/>
      <c r="DP689" s="54"/>
      <c r="DQ689" s="54"/>
      <c r="DR689" s="54"/>
      <c r="DS689" s="54"/>
      <c r="DT689" s="54"/>
      <c r="DU689" s="54"/>
      <c r="DV689" s="54"/>
      <c r="DW689" s="54"/>
      <c r="DX689" s="54"/>
      <c r="DY689" s="54"/>
      <c r="DZ689" s="54"/>
      <c r="EA689" s="54"/>
      <c r="EB689" s="54"/>
      <c r="EC689" s="54"/>
      <c r="ED689" s="54"/>
      <c r="EE689" s="54"/>
      <c r="EF689" s="54"/>
      <c r="EG689" s="54"/>
      <c r="EH689" s="54"/>
      <c r="EI689" s="54"/>
      <c r="EJ689" s="54"/>
      <c r="EK689" s="54"/>
      <c r="EL689" s="54"/>
      <c r="EM689" s="54"/>
      <c r="EN689" s="54"/>
      <c r="EO689" s="54"/>
      <c r="EP689" s="54"/>
      <c r="EQ689" s="54"/>
      <c r="ER689" s="54"/>
      <c r="ES689" s="54"/>
      <c r="ET689" s="54"/>
      <c r="EU689" s="54"/>
      <c r="EV689" s="54"/>
      <c r="EW689" s="54"/>
      <c r="EX689" s="54"/>
      <c r="EY689" s="54"/>
      <c r="EZ689" s="54"/>
      <c r="FA689" s="54"/>
      <c r="FB689" s="54"/>
      <c r="FC689" s="54"/>
      <c r="FD689" s="54"/>
      <c r="FE689" s="54"/>
      <c r="FF689" s="54"/>
      <c r="FG689" s="54"/>
      <c r="FH689" s="54"/>
      <c r="FI689" s="54"/>
      <c r="FJ689" s="54"/>
      <c r="FK689" s="54"/>
      <c r="FL689" s="54"/>
      <c r="FM689" s="54"/>
      <c r="FN689" s="54"/>
      <c r="FO689" s="54"/>
      <c r="FP689" s="54"/>
      <c r="FQ689" s="54"/>
      <c r="FR689" s="54"/>
      <c r="FS689" s="54"/>
      <c r="FT689" s="54"/>
      <c r="FU689" s="54"/>
      <c r="FV689" s="54"/>
      <c r="FW689" s="54"/>
      <c r="FX689" s="54"/>
      <c r="FY689" s="54"/>
      <c r="FZ689" s="54"/>
      <c r="GA689" s="54"/>
      <c r="GB689" s="54"/>
      <c r="GC689" s="54"/>
      <c r="GD689" s="54"/>
      <c r="GE689" s="54"/>
      <c r="GF689" s="54"/>
      <c r="GG689" s="54"/>
      <c r="GH689" s="54"/>
      <c r="GI689" s="54"/>
      <c r="GJ689" s="54"/>
      <c r="GK689" s="54"/>
      <c r="GL689" s="54"/>
      <c r="GM689" s="54"/>
      <c r="GN689" s="54"/>
      <c r="GO689" s="54"/>
      <c r="GP689" s="54"/>
      <c r="GQ689" s="54"/>
      <c r="GR689" s="54"/>
      <c r="GS689" s="54"/>
      <c r="GT689" s="54"/>
      <c r="GU689" s="54"/>
      <c r="GV689" s="54"/>
      <c r="GW689" s="54"/>
      <c r="GX689" s="54"/>
      <c r="GY689" s="54"/>
      <c r="GZ689" s="54"/>
      <c r="HA689" s="54"/>
      <c r="HB689" s="54"/>
      <c r="HC689" s="54"/>
      <c r="HD689" s="54"/>
      <c r="HE689" s="54"/>
      <c r="HF689" s="54"/>
      <c r="HG689" s="54"/>
      <c r="HH689" s="54"/>
      <c r="HI689" s="54"/>
      <c r="HJ689" s="54"/>
      <c r="HK689" s="54"/>
      <c r="HL689" s="54"/>
      <c r="HM689" s="54"/>
      <c r="HN689" s="54"/>
      <c r="HO689" s="54"/>
      <c r="HP689" s="54"/>
      <c r="HQ689" s="54"/>
      <c r="HR689" s="54"/>
      <c r="HS689" s="54"/>
      <c r="HT689" s="54"/>
      <c r="HU689" s="54"/>
      <c r="HV689" s="54"/>
      <c r="HW689" s="54"/>
      <c r="HX689" s="54"/>
      <c r="HY689" s="54"/>
      <c r="HZ689" s="54"/>
      <c r="IA689" s="54"/>
      <c r="IB689" s="54"/>
      <c r="IC689" s="54"/>
      <c r="ID689" s="54"/>
      <c r="IE689" s="54"/>
      <c r="IF689" s="54"/>
      <c r="IG689" s="54"/>
      <c r="IH689" s="54"/>
      <c r="II689" s="54"/>
      <c r="IJ689" s="54"/>
      <c r="IK689" s="54"/>
      <c r="IL689" s="54"/>
      <c r="IM689" s="54"/>
      <c r="IN689" s="54"/>
      <c r="IO689" s="54"/>
      <c r="IP689" s="54"/>
      <c r="IQ689" s="54"/>
      <c r="IR689" s="54"/>
      <c r="IS689" s="54"/>
      <c r="IT689" s="54"/>
      <c r="IU689" s="54"/>
      <c r="IV689" s="54"/>
      <c r="IW689" s="54"/>
      <c r="IX689" s="54"/>
      <c r="IY689" s="54"/>
      <c r="IZ689" s="54"/>
      <c r="JA689" s="54"/>
      <c r="JB689" s="54"/>
      <c r="JC689" s="54"/>
      <c r="JD689" s="54"/>
      <c r="JE689" s="54"/>
      <c r="JF689" s="54"/>
      <c r="JG689" s="54"/>
      <c r="JH689" s="54"/>
      <c r="JI689" s="54"/>
      <c r="JJ689" s="54"/>
      <c r="JK689" s="54"/>
      <c r="JL689" s="54"/>
      <c r="JM689" s="54"/>
      <c r="JN689" s="54"/>
      <c r="JO689" s="54"/>
      <c r="JP689" s="54"/>
      <c r="JQ689" s="54"/>
      <c r="JR689" s="54"/>
      <c r="JS689" s="54"/>
      <c r="JT689" s="54"/>
      <c r="JU689" s="54"/>
      <c r="JV689" s="54"/>
      <c r="JW689" s="54"/>
      <c r="JX689" s="54"/>
      <c r="JY689" s="54"/>
      <c r="JZ689" s="54"/>
      <c r="KA689" s="54"/>
      <c r="KB689" s="54"/>
      <c r="KC689" s="54"/>
      <c r="KD689" s="54"/>
      <c r="KE689" s="54"/>
      <c r="KF689" s="54"/>
      <c r="KG689" s="54"/>
      <c r="KH689" s="54"/>
      <c r="KI689" s="54"/>
      <c r="KJ689" s="54"/>
      <c r="KK689" s="54"/>
      <c r="KL689" s="54"/>
      <c r="KM689" s="54"/>
      <c r="KN689" s="54"/>
      <c r="KO689" s="54"/>
      <c r="KP689" s="54"/>
      <c r="KQ689" s="54"/>
      <c r="KR689" s="54"/>
      <c r="KS689" s="54"/>
      <c r="KT689" s="54"/>
      <c r="KU689" s="54"/>
      <c r="KV689" s="54"/>
      <c r="KW689" s="54"/>
      <c r="KX689" s="54"/>
      <c r="KY689" s="54"/>
      <c r="KZ689" s="54"/>
      <c r="LA689" s="54"/>
      <c r="LB689" s="54"/>
      <c r="LC689" s="54"/>
      <c r="LD689" s="54"/>
      <c r="LE689" s="54"/>
      <c r="LF689" s="54"/>
      <c r="LG689" s="54"/>
      <c r="LH689" s="54"/>
      <c r="LI689" s="54"/>
      <c r="LJ689" s="54"/>
      <c r="LK689" s="54"/>
      <c r="LL689" s="54"/>
      <c r="LM689" s="54"/>
      <c r="LN689" s="54"/>
      <c r="LO689" s="54"/>
      <c r="LP689" s="54"/>
      <c r="LQ689" s="54"/>
      <c r="LR689" s="54"/>
      <c r="LS689" s="54"/>
      <c r="LT689" s="54"/>
      <c r="LU689" s="54"/>
      <c r="LV689" s="54"/>
      <c r="LW689" s="54"/>
      <c r="LX689" s="54"/>
      <c r="LY689" s="54"/>
      <c r="LZ689" s="54"/>
      <c r="MA689" s="54"/>
      <c r="MB689" s="54"/>
      <c r="MC689" s="54"/>
      <c r="MD689" s="54"/>
      <c r="ME689" s="54"/>
      <c r="MF689" s="54"/>
      <c r="MG689" s="54"/>
      <c r="MH689" s="54"/>
      <c r="MI689" s="54"/>
      <c r="MJ689" s="54"/>
      <c r="MK689" s="54"/>
      <c r="ML689" s="54"/>
      <c r="MM689" s="54"/>
      <c r="MN689" s="54"/>
      <c r="MO689" s="54"/>
      <c r="MP689" s="54"/>
      <c r="MQ689" s="54"/>
      <c r="MR689" s="54"/>
      <c r="MS689" s="54"/>
      <c r="MT689" s="54"/>
      <c r="MU689" s="54"/>
      <c r="MV689" s="54"/>
      <c r="MW689" s="54"/>
      <c r="MX689" s="54"/>
      <c r="MY689" s="54"/>
      <c r="MZ689" s="54"/>
      <c r="NA689" s="54"/>
      <c r="NB689" s="54"/>
      <c r="NC689" s="54"/>
      <c r="ND689" s="54"/>
      <c r="NE689" s="54"/>
      <c r="NF689" s="54"/>
      <c r="NG689" s="54"/>
      <c r="NH689" s="54"/>
      <c r="NI689" s="54"/>
      <c r="NJ689" s="54"/>
      <c r="NK689" s="54"/>
      <c r="NL689" s="54"/>
      <c r="NM689" s="54"/>
      <c r="NN689" s="54"/>
      <c r="NO689" s="54"/>
      <c r="NP689" s="54"/>
      <c r="NQ689" s="54"/>
      <c r="NR689" s="54"/>
      <c r="NS689" s="54"/>
      <c r="NT689" s="54"/>
      <c r="NU689" s="54"/>
      <c r="NV689" s="54"/>
      <c r="NW689" s="54"/>
      <c r="NX689" s="54"/>
      <c r="NY689" s="54"/>
      <c r="NZ689" s="54"/>
      <c r="OA689" s="54"/>
      <c r="OB689" s="54"/>
      <c r="OC689" s="54"/>
      <c r="OD689" s="54"/>
      <c r="OE689" s="54"/>
      <c r="OF689" s="54"/>
      <c r="OG689" s="54"/>
      <c r="OH689" s="54"/>
      <c r="OI689" s="54"/>
      <c r="OJ689" s="54"/>
      <c r="OK689" s="54"/>
      <c r="OL689" s="54"/>
      <c r="OM689" s="54"/>
      <c r="ON689" s="54"/>
      <c r="OO689" s="54"/>
      <c r="OP689" s="54"/>
      <c r="OQ689" s="54"/>
      <c r="OR689" s="54"/>
      <c r="OS689" s="54"/>
      <c r="OT689" s="54"/>
      <c r="OU689" s="54"/>
      <c r="OV689" s="54"/>
      <c r="OW689" s="54"/>
      <c r="OX689" s="54"/>
      <c r="OY689" s="54"/>
      <c r="OZ689" s="54"/>
      <c r="PA689" s="54"/>
      <c r="PB689" s="54"/>
      <c r="PC689" s="54"/>
      <c r="PD689" s="54"/>
      <c r="PE689" s="54"/>
      <c r="PF689" s="54"/>
      <c r="PG689" s="54"/>
      <c r="PH689" s="54"/>
      <c r="PI689" s="54"/>
      <c r="PJ689" s="54"/>
      <c r="PK689" s="54"/>
      <c r="PL689" s="54"/>
      <c r="PM689" s="54"/>
      <c r="PN689" s="54"/>
      <c r="PO689" s="54"/>
      <c r="PP689" s="54"/>
      <c r="PQ689" s="54"/>
      <c r="PR689" s="54"/>
      <c r="PS689" s="54"/>
      <c r="PT689" s="54"/>
      <c r="PU689" s="54"/>
      <c r="PV689" s="54"/>
      <c r="PW689" s="54"/>
      <c r="PX689" s="54"/>
      <c r="PY689" s="54"/>
      <c r="PZ689" s="54"/>
      <c r="QA689" s="54"/>
      <c r="QB689" s="54"/>
      <c r="QC689" s="54"/>
      <c r="QD689" s="54"/>
      <c r="QE689" s="54"/>
      <c r="QF689" s="54"/>
      <c r="QG689" s="54"/>
      <c r="QH689" s="54"/>
      <c r="QI689" s="54"/>
      <c r="QJ689" s="54"/>
      <c r="QK689" s="54"/>
      <c r="QL689" s="54"/>
      <c r="QM689" s="54"/>
      <c r="QN689" s="54"/>
      <c r="QO689" s="54"/>
      <c r="QP689" s="54"/>
      <c r="QQ689" s="54"/>
      <c r="QR689" s="54"/>
      <c r="QS689" s="54"/>
      <c r="QT689" s="54"/>
      <c r="QU689" s="54"/>
      <c r="QV689" s="54"/>
      <c r="QW689" s="54"/>
      <c r="QX689" s="54"/>
      <c r="QY689" s="54"/>
      <c r="QZ689" s="54"/>
      <c r="RA689" s="54"/>
      <c r="RB689" s="54"/>
      <c r="RC689" s="54"/>
      <c r="RD689" s="54"/>
      <c r="RE689" s="54"/>
      <c r="RF689" s="54"/>
      <c r="RG689" s="54"/>
      <c r="RH689" s="54"/>
      <c r="RI689" s="54"/>
      <c r="RJ689" s="54"/>
      <c r="RK689" s="54"/>
      <c r="RL689" s="54"/>
      <c r="RM689" s="54"/>
      <c r="RN689" s="54"/>
      <c r="RO689" s="54"/>
      <c r="RP689" s="54"/>
      <c r="RQ689" s="54"/>
      <c r="RR689" s="54"/>
      <c r="RS689" s="54"/>
      <c r="RT689" s="54"/>
      <c r="RU689" s="54"/>
      <c r="RV689" s="54"/>
      <c r="RW689" s="54"/>
      <c r="RX689" s="54"/>
      <c r="RY689" s="54"/>
      <c r="RZ689" s="54"/>
      <c r="SA689" s="54"/>
      <c r="SB689" s="54"/>
      <c r="SC689" s="54"/>
      <c r="SD689" s="54"/>
      <c r="SE689" s="54"/>
      <c r="SF689" s="54"/>
      <c r="SG689" s="54"/>
      <c r="SH689" s="54"/>
      <c r="SI689" s="54"/>
      <c r="SJ689" s="54"/>
      <c r="SK689" s="54"/>
      <c r="SL689" s="54"/>
      <c r="SM689" s="54"/>
      <c r="SN689" s="54"/>
      <c r="SO689" s="54"/>
      <c r="SP689" s="54"/>
      <c r="SQ689" s="54"/>
      <c r="SR689" s="54"/>
      <c r="SS689" s="54"/>
      <c r="ST689" s="54"/>
      <c r="SU689" s="54"/>
      <c r="SV689" s="54"/>
      <c r="SW689" s="54"/>
      <c r="SX689" s="54"/>
      <c r="SY689" s="54"/>
      <c r="SZ689" s="54"/>
      <c r="TA689" s="54"/>
      <c r="TB689" s="54"/>
      <c r="TC689" s="54"/>
      <c r="TD689" s="54"/>
      <c r="TE689" s="54"/>
      <c r="TF689" s="54"/>
      <c r="TG689" s="54"/>
      <c r="TH689" s="54"/>
      <c r="TI689" s="54"/>
      <c r="TJ689" s="54"/>
      <c r="TK689" s="54"/>
      <c r="TL689" s="54"/>
      <c r="TM689" s="54"/>
      <c r="TN689" s="54"/>
      <c r="TO689" s="54"/>
      <c r="TP689" s="54"/>
      <c r="TQ689" s="54"/>
      <c r="TR689" s="54"/>
      <c r="TS689" s="54"/>
      <c r="TT689" s="54"/>
      <c r="TU689" s="54"/>
      <c r="TV689" s="54"/>
      <c r="TW689" s="54"/>
      <c r="TX689" s="54"/>
      <c r="TY689" s="54"/>
      <c r="TZ689" s="54"/>
      <c r="UA689" s="54"/>
      <c r="UB689" s="54"/>
      <c r="UC689" s="54"/>
      <c r="UD689" s="54"/>
      <c r="UE689" s="54"/>
      <c r="UF689" s="54"/>
      <c r="UG689" s="54"/>
      <c r="UH689" s="54"/>
      <c r="UI689" s="54"/>
      <c r="UJ689" s="54"/>
      <c r="UK689" s="54"/>
      <c r="UL689" s="54"/>
      <c r="UM689" s="54"/>
      <c r="UN689" s="54"/>
      <c r="UO689" s="54"/>
      <c r="UP689" s="54"/>
      <c r="UQ689" s="54"/>
      <c r="UR689" s="54"/>
      <c r="US689" s="54"/>
      <c r="UT689" s="54"/>
      <c r="UU689" s="54"/>
      <c r="UV689" s="54"/>
      <c r="UW689" s="54"/>
      <c r="UX689" s="54"/>
      <c r="UY689" s="54"/>
      <c r="UZ689" s="54"/>
      <c r="VA689" s="54"/>
      <c r="VB689" s="54"/>
      <c r="VC689" s="54"/>
      <c r="VD689" s="54"/>
      <c r="VE689" s="54"/>
      <c r="VF689" s="54"/>
      <c r="VG689" s="54"/>
      <c r="VH689" s="54"/>
      <c r="VI689" s="54"/>
      <c r="VJ689" s="54"/>
      <c r="VK689" s="54"/>
      <c r="VL689" s="54"/>
      <c r="VM689" s="54"/>
      <c r="VN689" s="54"/>
      <c r="VO689" s="54"/>
      <c r="VP689" s="54"/>
      <c r="VQ689" s="54"/>
      <c r="VR689" s="54"/>
      <c r="VS689" s="54"/>
      <c r="VT689" s="54"/>
      <c r="VU689" s="54"/>
      <c r="VV689" s="54"/>
      <c r="VW689" s="54"/>
      <c r="VX689" s="54"/>
      <c r="VY689" s="54"/>
      <c r="VZ689" s="54"/>
      <c r="WA689" s="54"/>
      <c r="WB689" s="54"/>
      <c r="WC689" s="54"/>
      <c r="WD689" s="54"/>
      <c r="WE689" s="54"/>
      <c r="WF689" s="54"/>
      <c r="WG689" s="54"/>
      <c r="WH689" s="54"/>
      <c r="WI689" s="54"/>
      <c r="WJ689" s="54"/>
      <c r="WK689" s="54"/>
      <c r="WL689" s="54"/>
      <c r="WM689" s="54"/>
      <c r="WN689" s="54"/>
      <c r="WO689" s="54"/>
      <c r="WP689" s="54"/>
      <c r="WQ689" s="54"/>
      <c r="WR689" s="54"/>
      <c r="WS689" s="54"/>
      <c r="WT689" s="54"/>
      <c r="WU689" s="54"/>
      <c r="WV689" s="54"/>
      <c r="WW689" s="54"/>
      <c r="WX689" s="54"/>
      <c r="WY689" s="54"/>
      <c r="WZ689" s="54"/>
      <c r="XA689" s="54"/>
      <c r="XB689" s="54"/>
      <c r="XC689" s="54"/>
      <c r="XD689" s="54"/>
      <c r="XE689" s="54"/>
      <c r="XF689" s="54"/>
      <c r="XG689" s="54"/>
      <c r="XH689" s="54"/>
      <c r="XI689" s="54"/>
      <c r="XJ689" s="54"/>
      <c r="XK689" s="54"/>
      <c r="XL689" s="54"/>
      <c r="XM689" s="54"/>
      <c r="XN689" s="54"/>
      <c r="XO689" s="54"/>
      <c r="XP689" s="54"/>
      <c r="XQ689" s="54"/>
      <c r="XR689" s="54"/>
      <c r="XS689" s="54"/>
      <c r="XT689" s="54"/>
      <c r="XU689" s="54"/>
      <c r="XV689" s="54"/>
      <c r="XW689" s="54"/>
      <c r="XX689" s="54"/>
      <c r="XY689" s="54"/>
      <c r="XZ689" s="54"/>
      <c r="YA689" s="54"/>
      <c r="YB689" s="54"/>
      <c r="YC689" s="54"/>
      <c r="YD689" s="54"/>
      <c r="YE689" s="54"/>
      <c r="YF689" s="54"/>
      <c r="YG689" s="54"/>
      <c r="YH689" s="54"/>
      <c r="YI689" s="54"/>
      <c r="YJ689" s="54"/>
      <c r="YK689" s="54"/>
      <c r="YL689" s="54"/>
      <c r="YM689" s="54"/>
      <c r="YN689" s="54"/>
      <c r="YO689" s="54"/>
      <c r="YP689" s="54"/>
      <c r="YQ689" s="54"/>
      <c r="YR689" s="54"/>
      <c r="YS689" s="54"/>
      <c r="YT689" s="54"/>
      <c r="YU689" s="54"/>
      <c r="YV689" s="54"/>
      <c r="YW689" s="54"/>
      <c r="YX689" s="54"/>
      <c r="YY689" s="54"/>
      <c r="YZ689" s="54"/>
      <c r="ZA689" s="54"/>
      <c r="ZB689" s="54"/>
      <c r="ZC689" s="54"/>
      <c r="ZD689" s="54"/>
      <c r="ZE689" s="54"/>
      <c r="ZF689" s="54"/>
      <c r="ZG689" s="54"/>
      <c r="ZH689" s="54"/>
      <c r="ZI689" s="54"/>
      <c r="ZJ689" s="54"/>
      <c r="ZK689" s="54"/>
      <c r="ZL689" s="54"/>
      <c r="ZM689" s="54"/>
      <c r="ZN689" s="54"/>
      <c r="ZO689" s="54"/>
      <c r="ZP689" s="54"/>
      <c r="ZQ689" s="54"/>
      <c r="ZR689" s="54"/>
      <c r="ZS689" s="54"/>
      <c r="ZT689" s="54"/>
      <c r="ZU689" s="54"/>
      <c r="ZV689" s="54"/>
      <c r="ZW689" s="54"/>
      <c r="ZX689" s="54"/>
      <c r="ZY689" s="54"/>
      <c r="ZZ689" s="54"/>
    </row>
    <row r="690" spans="1:702" x14ac:dyDescent="0.2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  <c r="CW690" s="54"/>
      <c r="CX690" s="54"/>
      <c r="CY690" s="54"/>
      <c r="CZ690" s="54"/>
      <c r="DA690" s="54"/>
      <c r="DB690" s="54"/>
      <c r="DC690" s="54"/>
      <c r="DD690" s="54"/>
      <c r="DE690" s="54"/>
      <c r="DF690" s="54"/>
      <c r="DG690" s="54"/>
      <c r="DH690" s="54"/>
      <c r="DI690" s="54"/>
      <c r="DJ690" s="54"/>
      <c r="DK690" s="54"/>
      <c r="DL690" s="54"/>
      <c r="DM690" s="54"/>
      <c r="DN690" s="54"/>
      <c r="DO690" s="54"/>
      <c r="DP690" s="54"/>
      <c r="DQ690" s="54"/>
      <c r="DR690" s="54"/>
      <c r="DS690" s="54"/>
      <c r="DT690" s="54"/>
      <c r="DU690" s="54"/>
      <c r="DV690" s="54"/>
      <c r="DW690" s="54"/>
      <c r="DX690" s="54"/>
      <c r="DY690" s="54"/>
      <c r="DZ690" s="54"/>
      <c r="EA690" s="54"/>
      <c r="EB690" s="54"/>
      <c r="EC690" s="54"/>
      <c r="ED690" s="54"/>
      <c r="EE690" s="54"/>
      <c r="EF690" s="54"/>
      <c r="EG690" s="54"/>
      <c r="EH690" s="54"/>
      <c r="EI690" s="54"/>
      <c r="EJ690" s="54"/>
      <c r="EK690" s="54"/>
      <c r="EL690" s="54"/>
      <c r="EM690" s="54"/>
      <c r="EN690" s="54"/>
      <c r="EO690" s="54"/>
      <c r="EP690" s="54"/>
      <c r="EQ690" s="54"/>
      <c r="ER690" s="54"/>
      <c r="ES690" s="54"/>
      <c r="ET690" s="54"/>
      <c r="EU690" s="54"/>
      <c r="EV690" s="54"/>
      <c r="EW690" s="54"/>
      <c r="EX690" s="54"/>
      <c r="EY690" s="54"/>
      <c r="EZ690" s="54"/>
      <c r="FA690" s="54"/>
      <c r="FB690" s="54"/>
      <c r="FC690" s="54"/>
      <c r="FD690" s="54"/>
      <c r="FE690" s="54"/>
      <c r="FF690" s="54"/>
      <c r="FG690" s="54"/>
      <c r="FH690" s="54"/>
      <c r="FI690" s="54"/>
      <c r="FJ690" s="54"/>
      <c r="FK690" s="54"/>
      <c r="FL690" s="54"/>
      <c r="FM690" s="54"/>
      <c r="FN690" s="54"/>
      <c r="FO690" s="54"/>
      <c r="FP690" s="54"/>
      <c r="FQ690" s="54"/>
      <c r="FR690" s="54"/>
      <c r="FS690" s="54"/>
      <c r="FT690" s="54"/>
      <c r="FU690" s="54"/>
      <c r="FV690" s="54"/>
      <c r="FW690" s="54"/>
      <c r="FX690" s="54"/>
      <c r="FY690" s="54"/>
      <c r="FZ690" s="54"/>
      <c r="GA690" s="54"/>
      <c r="GB690" s="54"/>
      <c r="GC690" s="54"/>
      <c r="GD690" s="54"/>
      <c r="GE690" s="54"/>
      <c r="GF690" s="54"/>
      <c r="GG690" s="54"/>
      <c r="GH690" s="54"/>
      <c r="GI690" s="54"/>
      <c r="GJ690" s="54"/>
      <c r="GK690" s="54"/>
      <c r="GL690" s="54"/>
      <c r="GM690" s="54"/>
      <c r="GN690" s="54"/>
      <c r="GO690" s="54"/>
      <c r="GP690" s="54"/>
      <c r="GQ690" s="54"/>
      <c r="GR690" s="54"/>
      <c r="GS690" s="54"/>
      <c r="GT690" s="54"/>
      <c r="GU690" s="54"/>
      <c r="GV690" s="54"/>
      <c r="GW690" s="54"/>
      <c r="GX690" s="54"/>
      <c r="GY690" s="54"/>
      <c r="GZ690" s="54"/>
      <c r="HA690" s="54"/>
      <c r="HB690" s="54"/>
      <c r="HC690" s="54"/>
      <c r="HD690" s="54"/>
      <c r="HE690" s="54"/>
      <c r="HF690" s="54"/>
      <c r="HG690" s="54"/>
      <c r="HH690" s="54"/>
      <c r="HI690" s="54"/>
      <c r="HJ690" s="54"/>
      <c r="HK690" s="54"/>
      <c r="HL690" s="54"/>
      <c r="HM690" s="54"/>
      <c r="HN690" s="54"/>
      <c r="HO690" s="54"/>
      <c r="HP690" s="54"/>
      <c r="HQ690" s="54"/>
      <c r="HR690" s="54"/>
      <c r="HS690" s="54"/>
      <c r="HT690" s="54"/>
      <c r="HU690" s="54"/>
      <c r="HV690" s="54"/>
      <c r="HW690" s="54"/>
      <c r="HX690" s="54"/>
      <c r="HY690" s="54"/>
      <c r="HZ690" s="54"/>
      <c r="IA690" s="54"/>
      <c r="IB690" s="54"/>
      <c r="IC690" s="54"/>
      <c r="ID690" s="54"/>
      <c r="IE690" s="54"/>
      <c r="IF690" s="54"/>
      <c r="IG690" s="54"/>
      <c r="IH690" s="54"/>
      <c r="II690" s="54"/>
      <c r="IJ690" s="54"/>
      <c r="IK690" s="54"/>
      <c r="IL690" s="54"/>
      <c r="IM690" s="54"/>
      <c r="IN690" s="54"/>
      <c r="IO690" s="54"/>
      <c r="IP690" s="54"/>
      <c r="IQ690" s="54"/>
      <c r="IR690" s="54"/>
      <c r="IS690" s="54"/>
      <c r="IT690" s="54"/>
      <c r="IU690" s="54"/>
      <c r="IV690" s="54"/>
      <c r="IW690" s="54"/>
      <c r="IX690" s="54"/>
      <c r="IY690" s="54"/>
      <c r="IZ690" s="54"/>
      <c r="JA690" s="54"/>
      <c r="JB690" s="54"/>
      <c r="JC690" s="54"/>
      <c r="JD690" s="54"/>
      <c r="JE690" s="54"/>
      <c r="JF690" s="54"/>
      <c r="JG690" s="54"/>
      <c r="JH690" s="54"/>
      <c r="JI690" s="54"/>
      <c r="JJ690" s="54"/>
      <c r="JK690" s="54"/>
      <c r="JL690" s="54"/>
      <c r="JM690" s="54"/>
      <c r="JN690" s="54"/>
      <c r="JO690" s="54"/>
      <c r="JP690" s="54"/>
      <c r="JQ690" s="54"/>
      <c r="JR690" s="54"/>
      <c r="JS690" s="54"/>
      <c r="JT690" s="54"/>
      <c r="JU690" s="54"/>
      <c r="JV690" s="54"/>
      <c r="JW690" s="54"/>
      <c r="JX690" s="54"/>
      <c r="JY690" s="54"/>
      <c r="JZ690" s="54"/>
      <c r="KA690" s="54"/>
      <c r="KB690" s="54"/>
      <c r="KC690" s="54"/>
      <c r="KD690" s="54"/>
      <c r="KE690" s="54"/>
      <c r="KF690" s="54"/>
      <c r="KG690" s="54"/>
      <c r="KH690" s="54"/>
      <c r="KI690" s="54"/>
      <c r="KJ690" s="54"/>
      <c r="KK690" s="54"/>
      <c r="KL690" s="54"/>
      <c r="KM690" s="54"/>
      <c r="KN690" s="54"/>
      <c r="KO690" s="54"/>
      <c r="KP690" s="54"/>
      <c r="KQ690" s="54"/>
      <c r="KR690" s="54"/>
      <c r="KS690" s="54"/>
      <c r="KT690" s="54"/>
      <c r="KU690" s="54"/>
      <c r="KV690" s="54"/>
      <c r="KW690" s="54"/>
      <c r="KX690" s="54"/>
      <c r="KY690" s="54"/>
      <c r="KZ690" s="54"/>
      <c r="LA690" s="54"/>
      <c r="LB690" s="54"/>
      <c r="LC690" s="54"/>
      <c r="LD690" s="54"/>
      <c r="LE690" s="54"/>
      <c r="LF690" s="54"/>
      <c r="LG690" s="54"/>
      <c r="LH690" s="54"/>
      <c r="LI690" s="54"/>
      <c r="LJ690" s="54"/>
      <c r="LK690" s="54"/>
      <c r="LL690" s="54"/>
      <c r="LM690" s="54"/>
      <c r="LN690" s="54"/>
      <c r="LO690" s="54"/>
      <c r="LP690" s="54"/>
      <c r="LQ690" s="54"/>
      <c r="LR690" s="54"/>
      <c r="LS690" s="54"/>
      <c r="LT690" s="54"/>
      <c r="LU690" s="54"/>
      <c r="LV690" s="54"/>
      <c r="LW690" s="54"/>
      <c r="LX690" s="54"/>
      <c r="LY690" s="54"/>
      <c r="LZ690" s="54"/>
      <c r="MA690" s="54"/>
      <c r="MB690" s="54"/>
      <c r="MC690" s="54"/>
      <c r="MD690" s="54"/>
      <c r="ME690" s="54"/>
      <c r="MF690" s="54"/>
      <c r="MG690" s="54"/>
      <c r="MH690" s="54"/>
      <c r="MI690" s="54"/>
      <c r="MJ690" s="54"/>
      <c r="MK690" s="54"/>
      <c r="ML690" s="54"/>
      <c r="MM690" s="54"/>
      <c r="MN690" s="54"/>
      <c r="MO690" s="54"/>
      <c r="MP690" s="54"/>
      <c r="MQ690" s="54"/>
      <c r="MR690" s="54"/>
      <c r="MS690" s="54"/>
      <c r="MT690" s="54"/>
      <c r="MU690" s="54"/>
      <c r="MV690" s="54"/>
      <c r="MW690" s="54"/>
      <c r="MX690" s="54"/>
      <c r="MY690" s="54"/>
      <c r="MZ690" s="54"/>
      <c r="NA690" s="54"/>
      <c r="NB690" s="54"/>
      <c r="NC690" s="54"/>
      <c r="ND690" s="54"/>
      <c r="NE690" s="54"/>
      <c r="NF690" s="54"/>
      <c r="NG690" s="54"/>
      <c r="NH690" s="54"/>
      <c r="NI690" s="54"/>
      <c r="NJ690" s="54"/>
      <c r="NK690" s="54"/>
      <c r="NL690" s="54"/>
      <c r="NM690" s="54"/>
      <c r="NN690" s="54"/>
      <c r="NO690" s="54"/>
      <c r="NP690" s="54"/>
      <c r="NQ690" s="54"/>
      <c r="NR690" s="54"/>
      <c r="NS690" s="54"/>
      <c r="NT690" s="54"/>
      <c r="NU690" s="54"/>
      <c r="NV690" s="54"/>
      <c r="NW690" s="54"/>
      <c r="NX690" s="54"/>
      <c r="NY690" s="54"/>
      <c r="NZ690" s="54"/>
      <c r="OA690" s="54"/>
      <c r="OB690" s="54"/>
      <c r="OC690" s="54"/>
      <c r="OD690" s="54"/>
      <c r="OE690" s="54"/>
      <c r="OF690" s="54"/>
      <c r="OG690" s="54"/>
      <c r="OH690" s="54"/>
      <c r="OI690" s="54"/>
      <c r="OJ690" s="54"/>
      <c r="OK690" s="54"/>
      <c r="OL690" s="54"/>
      <c r="OM690" s="54"/>
      <c r="ON690" s="54"/>
      <c r="OO690" s="54"/>
      <c r="OP690" s="54"/>
      <c r="OQ690" s="54"/>
      <c r="OR690" s="54"/>
      <c r="OS690" s="54"/>
      <c r="OT690" s="54"/>
      <c r="OU690" s="54"/>
      <c r="OV690" s="54"/>
      <c r="OW690" s="54"/>
      <c r="OX690" s="54"/>
      <c r="OY690" s="54"/>
      <c r="OZ690" s="54"/>
      <c r="PA690" s="54"/>
      <c r="PB690" s="54"/>
      <c r="PC690" s="54"/>
      <c r="PD690" s="54"/>
      <c r="PE690" s="54"/>
      <c r="PF690" s="54"/>
      <c r="PG690" s="54"/>
      <c r="PH690" s="54"/>
      <c r="PI690" s="54"/>
      <c r="PJ690" s="54"/>
      <c r="PK690" s="54"/>
      <c r="PL690" s="54"/>
      <c r="PM690" s="54"/>
      <c r="PN690" s="54"/>
      <c r="PO690" s="54"/>
      <c r="PP690" s="54"/>
      <c r="PQ690" s="54"/>
      <c r="PR690" s="54"/>
      <c r="PS690" s="54"/>
      <c r="PT690" s="54"/>
      <c r="PU690" s="54"/>
      <c r="PV690" s="54"/>
      <c r="PW690" s="54"/>
      <c r="PX690" s="54"/>
      <c r="PY690" s="54"/>
      <c r="PZ690" s="54"/>
      <c r="QA690" s="54"/>
      <c r="QB690" s="54"/>
      <c r="QC690" s="54"/>
      <c r="QD690" s="54"/>
      <c r="QE690" s="54"/>
      <c r="QF690" s="54"/>
      <c r="QG690" s="54"/>
      <c r="QH690" s="54"/>
      <c r="QI690" s="54"/>
      <c r="QJ690" s="54"/>
      <c r="QK690" s="54"/>
      <c r="QL690" s="54"/>
      <c r="QM690" s="54"/>
      <c r="QN690" s="54"/>
      <c r="QO690" s="54"/>
      <c r="QP690" s="54"/>
      <c r="QQ690" s="54"/>
      <c r="QR690" s="54"/>
      <c r="QS690" s="54"/>
      <c r="QT690" s="54"/>
      <c r="QU690" s="54"/>
      <c r="QV690" s="54"/>
      <c r="QW690" s="54"/>
      <c r="QX690" s="54"/>
      <c r="QY690" s="54"/>
      <c r="QZ690" s="54"/>
      <c r="RA690" s="54"/>
      <c r="RB690" s="54"/>
      <c r="RC690" s="54"/>
      <c r="RD690" s="54"/>
      <c r="RE690" s="54"/>
      <c r="RF690" s="54"/>
      <c r="RG690" s="54"/>
      <c r="RH690" s="54"/>
      <c r="RI690" s="54"/>
      <c r="RJ690" s="54"/>
      <c r="RK690" s="54"/>
      <c r="RL690" s="54"/>
      <c r="RM690" s="54"/>
      <c r="RN690" s="54"/>
      <c r="RO690" s="54"/>
      <c r="RP690" s="54"/>
      <c r="RQ690" s="54"/>
      <c r="RR690" s="54"/>
      <c r="RS690" s="54"/>
      <c r="RT690" s="54"/>
      <c r="RU690" s="54"/>
      <c r="RV690" s="54"/>
      <c r="RW690" s="54"/>
      <c r="RX690" s="54"/>
      <c r="RY690" s="54"/>
      <c r="RZ690" s="54"/>
      <c r="SA690" s="54"/>
      <c r="SB690" s="54"/>
      <c r="SC690" s="54"/>
      <c r="SD690" s="54"/>
      <c r="SE690" s="54"/>
      <c r="SF690" s="54"/>
      <c r="SG690" s="54"/>
      <c r="SH690" s="54"/>
      <c r="SI690" s="54"/>
      <c r="SJ690" s="54"/>
      <c r="SK690" s="54"/>
      <c r="SL690" s="54"/>
      <c r="SM690" s="54"/>
      <c r="SN690" s="54"/>
      <c r="SO690" s="54"/>
      <c r="SP690" s="54"/>
      <c r="SQ690" s="54"/>
      <c r="SR690" s="54"/>
      <c r="SS690" s="54"/>
      <c r="ST690" s="54"/>
      <c r="SU690" s="54"/>
      <c r="SV690" s="54"/>
      <c r="SW690" s="54"/>
      <c r="SX690" s="54"/>
      <c r="SY690" s="54"/>
      <c r="SZ690" s="54"/>
      <c r="TA690" s="54"/>
      <c r="TB690" s="54"/>
      <c r="TC690" s="54"/>
      <c r="TD690" s="54"/>
      <c r="TE690" s="54"/>
      <c r="TF690" s="54"/>
      <c r="TG690" s="54"/>
      <c r="TH690" s="54"/>
      <c r="TI690" s="54"/>
      <c r="TJ690" s="54"/>
      <c r="TK690" s="54"/>
      <c r="TL690" s="54"/>
      <c r="TM690" s="54"/>
      <c r="TN690" s="54"/>
      <c r="TO690" s="54"/>
      <c r="TP690" s="54"/>
      <c r="TQ690" s="54"/>
      <c r="TR690" s="54"/>
      <c r="TS690" s="54"/>
      <c r="TT690" s="54"/>
      <c r="TU690" s="54"/>
      <c r="TV690" s="54"/>
      <c r="TW690" s="54"/>
      <c r="TX690" s="54"/>
      <c r="TY690" s="54"/>
      <c r="TZ690" s="54"/>
      <c r="UA690" s="54"/>
      <c r="UB690" s="54"/>
      <c r="UC690" s="54"/>
      <c r="UD690" s="54"/>
      <c r="UE690" s="54"/>
      <c r="UF690" s="54"/>
      <c r="UG690" s="54"/>
      <c r="UH690" s="54"/>
      <c r="UI690" s="54"/>
      <c r="UJ690" s="54"/>
      <c r="UK690" s="54"/>
      <c r="UL690" s="54"/>
      <c r="UM690" s="54"/>
      <c r="UN690" s="54"/>
      <c r="UO690" s="54"/>
      <c r="UP690" s="54"/>
      <c r="UQ690" s="54"/>
      <c r="UR690" s="54"/>
      <c r="US690" s="54"/>
      <c r="UT690" s="54"/>
      <c r="UU690" s="54"/>
      <c r="UV690" s="54"/>
      <c r="UW690" s="54"/>
      <c r="UX690" s="54"/>
      <c r="UY690" s="54"/>
      <c r="UZ690" s="54"/>
      <c r="VA690" s="54"/>
      <c r="VB690" s="54"/>
      <c r="VC690" s="54"/>
      <c r="VD690" s="54"/>
      <c r="VE690" s="54"/>
      <c r="VF690" s="54"/>
      <c r="VG690" s="54"/>
      <c r="VH690" s="54"/>
      <c r="VI690" s="54"/>
      <c r="VJ690" s="54"/>
      <c r="VK690" s="54"/>
      <c r="VL690" s="54"/>
      <c r="VM690" s="54"/>
      <c r="VN690" s="54"/>
      <c r="VO690" s="54"/>
      <c r="VP690" s="54"/>
      <c r="VQ690" s="54"/>
      <c r="VR690" s="54"/>
      <c r="VS690" s="54"/>
      <c r="VT690" s="54"/>
      <c r="VU690" s="54"/>
      <c r="VV690" s="54"/>
      <c r="VW690" s="54"/>
      <c r="VX690" s="54"/>
      <c r="VY690" s="54"/>
      <c r="VZ690" s="54"/>
      <c r="WA690" s="54"/>
      <c r="WB690" s="54"/>
      <c r="WC690" s="54"/>
      <c r="WD690" s="54"/>
      <c r="WE690" s="54"/>
      <c r="WF690" s="54"/>
      <c r="WG690" s="54"/>
      <c r="WH690" s="54"/>
      <c r="WI690" s="54"/>
      <c r="WJ690" s="54"/>
      <c r="WK690" s="54"/>
      <c r="WL690" s="54"/>
      <c r="WM690" s="54"/>
      <c r="WN690" s="54"/>
      <c r="WO690" s="54"/>
      <c r="WP690" s="54"/>
      <c r="WQ690" s="54"/>
      <c r="WR690" s="54"/>
      <c r="WS690" s="54"/>
      <c r="WT690" s="54"/>
      <c r="WU690" s="54"/>
      <c r="WV690" s="54"/>
      <c r="WW690" s="54"/>
      <c r="WX690" s="54"/>
      <c r="WY690" s="54"/>
      <c r="WZ690" s="54"/>
      <c r="XA690" s="54"/>
      <c r="XB690" s="54"/>
      <c r="XC690" s="54"/>
      <c r="XD690" s="54"/>
      <c r="XE690" s="54"/>
      <c r="XF690" s="54"/>
      <c r="XG690" s="54"/>
      <c r="XH690" s="54"/>
      <c r="XI690" s="54"/>
      <c r="XJ690" s="54"/>
      <c r="XK690" s="54"/>
      <c r="XL690" s="54"/>
      <c r="XM690" s="54"/>
      <c r="XN690" s="54"/>
      <c r="XO690" s="54"/>
      <c r="XP690" s="54"/>
      <c r="XQ690" s="54"/>
      <c r="XR690" s="54"/>
      <c r="XS690" s="54"/>
      <c r="XT690" s="54"/>
      <c r="XU690" s="54"/>
      <c r="XV690" s="54"/>
      <c r="XW690" s="54"/>
      <c r="XX690" s="54"/>
      <c r="XY690" s="54"/>
      <c r="XZ690" s="54"/>
      <c r="YA690" s="54"/>
      <c r="YB690" s="54"/>
      <c r="YC690" s="54"/>
      <c r="YD690" s="54"/>
      <c r="YE690" s="54"/>
      <c r="YF690" s="54"/>
      <c r="YG690" s="54"/>
      <c r="YH690" s="54"/>
      <c r="YI690" s="54"/>
      <c r="YJ690" s="54"/>
      <c r="YK690" s="54"/>
      <c r="YL690" s="54"/>
      <c r="YM690" s="54"/>
      <c r="YN690" s="54"/>
      <c r="YO690" s="54"/>
      <c r="YP690" s="54"/>
      <c r="YQ690" s="54"/>
      <c r="YR690" s="54"/>
      <c r="YS690" s="54"/>
      <c r="YT690" s="54"/>
      <c r="YU690" s="54"/>
      <c r="YV690" s="54"/>
      <c r="YW690" s="54"/>
      <c r="YX690" s="54"/>
      <c r="YY690" s="54"/>
      <c r="YZ690" s="54"/>
      <c r="ZA690" s="54"/>
      <c r="ZB690" s="54"/>
      <c r="ZC690" s="54"/>
      <c r="ZD690" s="54"/>
      <c r="ZE690" s="54"/>
      <c r="ZF690" s="54"/>
      <c r="ZG690" s="54"/>
      <c r="ZH690" s="54"/>
      <c r="ZI690" s="54"/>
      <c r="ZJ690" s="54"/>
      <c r="ZK690" s="54"/>
      <c r="ZL690" s="54"/>
      <c r="ZM690" s="54"/>
      <c r="ZN690" s="54"/>
      <c r="ZO690" s="54"/>
      <c r="ZP690" s="54"/>
      <c r="ZQ690" s="54"/>
      <c r="ZR690" s="54"/>
      <c r="ZS690" s="54"/>
      <c r="ZT690" s="54"/>
      <c r="ZU690" s="54"/>
      <c r="ZV690" s="54"/>
      <c r="ZW690" s="54"/>
      <c r="ZX690" s="54"/>
      <c r="ZY690" s="54"/>
      <c r="ZZ690" s="54"/>
    </row>
    <row r="691" spans="1:702" x14ac:dyDescent="0.2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  <c r="CW691" s="54"/>
      <c r="CX691" s="54"/>
      <c r="CY691" s="54"/>
      <c r="CZ691" s="54"/>
      <c r="DA691" s="54"/>
      <c r="DB691" s="54"/>
      <c r="DC691" s="54"/>
      <c r="DD691" s="54"/>
      <c r="DE691" s="54"/>
      <c r="DF691" s="54"/>
      <c r="DG691" s="54"/>
      <c r="DH691" s="54"/>
      <c r="DI691" s="54"/>
      <c r="DJ691" s="54"/>
      <c r="DK691" s="54"/>
      <c r="DL691" s="54"/>
      <c r="DM691" s="54"/>
      <c r="DN691" s="54"/>
      <c r="DO691" s="54"/>
      <c r="DP691" s="54"/>
      <c r="DQ691" s="54"/>
      <c r="DR691" s="54"/>
      <c r="DS691" s="54"/>
      <c r="DT691" s="54"/>
      <c r="DU691" s="54"/>
      <c r="DV691" s="54"/>
      <c r="DW691" s="54"/>
      <c r="DX691" s="54"/>
      <c r="DY691" s="54"/>
      <c r="DZ691" s="54"/>
      <c r="EA691" s="54"/>
      <c r="EB691" s="54"/>
      <c r="EC691" s="54"/>
      <c r="ED691" s="54"/>
      <c r="EE691" s="54"/>
      <c r="EF691" s="54"/>
      <c r="EG691" s="54"/>
      <c r="EH691" s="54"/>
      <c r="EI691" s="54"/>
      <c r="EJ691" s="54"/>
      <c r="EK691" s="54"/>
      <c r="EL691" s="54"/>
      <c r="EM691" s="54"/>
      <c r="EN691" s="54"/>
      <c r="EO691" s="54"/>
      <c r="EP691" s="54"/>
      <c r="EQ691" s="54"/>
      <c r="ER691" s="54"/>
      <c r="ES691" s="54"/>
      <c r="ET691" s="54"/>
      <c r="EU691" s="54"/>
      <c r="EV691" s="54"/>
      <c r="EW691" s="54"/>
      <c r="EX691" s="54"/>
      <c r="EY691" s="54"/>
      <c r="EZ691" s="54"/>
      <c r="FA691" s="54"/>
      <c r="FB691" s="54"/>
      <c r="FC691" s="54"/>
      <c r="FD691" s="54"/>
      <c r="FE691" s="54"/>
      <c r="FF691" s="54"/>
      <c r="FG691" s="54"/>
      <c r="FH691" s="54"/>
      <c r="FI691" s="54"/>
      <c r="FJ691" s="54"/>
      <c r="FK691" s="54"/>
      <c r="FL691" s="54"/>
      <c r="FM691" s="54"/>
      <c r="FN691" s="54"/>
      <c r="FO691" s="54"/>
      <c r="FP691" s="54"/>
      <c r="FQ691" s="54"/>
      <c r="FR691" s="54"/>
      <c r="FS691" s="54"/>
      <c r="FT691" s="54"/>
      <c r="FU691" s="54"/>
      <c r="FV691" s="54"/>
      <c r="FW691" s="54"/>
      <c r="FX691" s="54"/>
      <c r="FY691" s="54"/>
      <c r="FZ691" s="54"/>
      <c r="GA691" s="54"/>
      <c r="GB691" s="54"/>
      <c r="GC691" s="54"/>
      <c r="GD691" s="54"/>
      <c r="GE691" s="54"/>
      <c r="GF691" s="54"/>
      <c r="GG691" s="54"/>
      <c r="GH691" s="54"/>
      <c r="GI691" s="54"/>
      <c r="GJ691" s="54"/>
      <c r="GK691" s="54"/>
      <c r="GL691" s="54"/>
      <c r="GM691" s="54"/>
      <c r="GN691" s="54"/>
      <c r="GO691" s="54"/>
      <c r="GP691" s="54"/>
      <c r="GQ691" s="54"/>
      <c r="GR691" s="54"/>
      <c r="GS691" s="54"/>
      <c r="GT691" s="54"/>
      <c r="GU691" s="54"/>
      <c r="GV691" s="54"/>
      <c r="GW691" s="54"/>
      <c r="GX691" s="54"/>
      <c r="GY691" s="54"/>
      <c r="GZ691" s="54"/>
      <c r="HA691" s="54"/>
      <c r="HB691" s="54"/>
      <c r="HC691" s="54"/>
      <c r="HD691" s="54"/>
      <c r="HE691" s="54"/>
      <c r="HF691" s="54"/>
      <c r="HG691" s="54"/>
      <c r="HH691" s="54"/>
      <c r="HI691" s="54"/>
      <c r="HJ691" s="54"/>
      <c r="HK691" s="54"/>
      <c r="HL691" s="54"/>
      <c r="HM691" s="54"/>
      <c r="HN691" s="54"/>
      <c r="HO691" s="54"/>
      <c r="HP691" s="54"/>
      <c r="HQ691" s="54"/>
      <c r="HR691" s="54"/>
      <c r="HS691" s="54"/>
      <c r="HT691" s="54"/>
      <c r="HU691" s="54"/>
      <c r="HV691" s="54"/>
      <c r="HW691" s="54"/>
      <c r="HX691" s="54"/>
      <c r="HY691" s="54"/>
      <c r="HZ691" s="54"/>
      <c r="IA691" s="54"/>
      <c r="IB691" s="54"/>
      <c r="IC691" s="54"/>
      <c r="ID691" s="54"/>
      <c r="IE691" s="54"/>
      <c r="IF691" s="54"/>
      <c r="IG691" s="54"/>
      <c r="IH691" s="54"/>
      <c r="II691" s="54"/>
      <c r="IJ691" s="54"/>
      <c r="IK691" s="54"/>
      <c r="IL691" s="54"/>
      <c r="IM691" s="54"/>
      <c r="IN691" s="54"/>
      <c r="IO691" s="54"/>
      <c r="IP691" s="54"/>
      <c r="IQ691" s="54"/>
      <c r="IR691" s="54"/>
      <c r="IS691" s="54"/>
      <c r="IT691" s="54"/>
      <c r="IU691" s="54"/>
      <c r="IV691" s="54"/>
      <c r="IW691" s="54"/>
      <c r="IX691" s="54"/>
      <c r="IY691" s="54"/>
      <c r="IZ691" s="54"/>
      <c r="JA691" s="54"/>
      <c r="JB691" s="54"/>
      <c r="JC691" s="54"/>
      <c r="JD691" s="54"/>
      <c r="JE691" s="54"/>
      <c r="JF691" s="54"/>
      <c r="JG691" s="54"/>
      <c r="JH691" s="54"/>
      <c r="JI691" s="54"/>
      <c r="JJ691" s="54"/>
      <c r="JK691" s="54"/>
      <c r="JL691" s="54"/>
      <c r="JM691" s="54"/>
      <c r="JN691" s="54"/>
      <c r="JO691" s="54"/>
      <c r="JP691" s="54"/>
      <c r="JQ691" s="54"/>
      <c r="JR691" s="54"/>
      <c r="JS691" s="54"/>
      <c r="JT691" s="54"/>
      <c r="JU691" s="54"/>
      <c r="JV691" s="54"/>
      <c r="JW691" s="54"/>
      <c r="JX691" s="54"/>
      <c r="JY691" s="54"/>
      <c r="JZ691" s="54"/>
      <c r="KA691" s="54"/>
      <c r="KB691" s="54"/>
      <c r="KC691" s="54"/>
      <c r="KD691" s="54"/>
      <c r="KE691" s="54"/>
      <c r="KF691" s="54"/>
      <c r="KG691" s="54"/>
      <c r="KH691" s="54"/>
      <c r="KI691" s="54"/>
      <c r="KJ691" s="54"/>
      <c r="KK691" s="54"/>
      <c r="KL691" s="54"/>
      <c r="KM691" s="54"/>
      <c r="KN691" s="54"/>
      <c r="KO691" s="54"/>
      <c r="KP691" s="54"/>
      <c r="KQ691" s="54"/>
      <c r="KR691" s="54"/>
      <c r="KS691" s="54"/>
      <c r="KT691" s="54"/>
      <c r="KU691" s="54"/>
      <c r="KV691" s="54"/>
      <c r="KW691" s="54"/>
      <c r="KX691" s="54"/>
      <c r="KY691" s="54"/>
      <c r="KZ691" s="54"/>
      <c r="LA691" s="54"/>
      <c r="LB691" s="54"/>
      <c r="LC691" s="54"/>
      <c r="LD691" s="54"/>
      <c r="LE691" s="54"/>
      <c r="LF691" s="54"/>
      <c r="LG691" s="54"/>
      <c r="LH691" s="54"/>
      <c r="LI691" s="54"/>
      <c r="LJ691" s="54"/>
      <c r="LK691" s="54"/>
      <c r="LL691" s="54"/>
      <c r="LM691" s="54"/>
      <c r="LN691" s="54"/>
      <c r="LO691" s="54"/>
      <c r="LP691" s="54"/>
      <c r="LQ691" s="54"/>
      <c r="LR691" s="54"/>
      <c r="LS691" s="54"/>
      <c r="LT691" s="54"/>
      <c r="LU691" s="54"/>
      <c r="LV691" s="54"/>
      <c r="LW691" s="54"/>
      <c r="LX691" s="54"/>
      <c r="LY691" s="54"/>
      <c r="LZ691" s="54"/>
      <c r="MA691" s="54"/>
      <c r="MB691" s="54"/>
      <c r="MC691" s="54"/>
      <c r="MD691" s="54"/>
      <c r="ME691" s="54"/>
      <c r="MF691" s="54"/>
      <c r="MG691" s="54"/>
      <c r="MH691" s="54"/>
      <c r="MI691" s="54"/>
      <c r="MJ691" s="54"/>
      <c r="MK691" s="54"/>
      <c r="ML691" s="54"/>
      <c r="MM691" s="54"/>
      <c r="MN691" s="54"/>
      <c r="MO691" s="54"/>
      <c r="MP691" s="54"/>
      <c r="MQ691" s="54"/>
      <c r="MR691" s="54"/>
      <c r="MS691" s="54"/>
      <c r="MT691" s="54"/>
      <c r="MU691" s="54"/>
      <c r="MV691" s="54"/>
      <c r="MW691" s="54"/>
      <c r="MX691" s="54"/>
      <c r="MY691" s="54"/>
      <c r="MZ691" s="54"/>
      <c r="NA691" s="54"/>
      <c r="NB691" s="54"/>
      <c r="NC691" s="54"/>
      <c r="ND691" s="54"/>
      <c r="NE691" s="54"/>
      <c r="NF691" s="54"/>
      <c r="NG691" s="54"/>
      <c r="NH691" s="54"/>
      <c r="NI691" s="54"/>
      <c r="NJ691" s="54"/>
      <c r="NK691" s="54"/>
      <c r="NL691" s="54"/>
      <c r="NM691" s="54"/>
      <c r="NN691" s="54"/>
      <c r="NO691" s="54"/>
      <c r="NP691" s="54"/>
      <c r="NQ691" s="54"/>
      <c r="NR691" s="54"/>
      <c r="NS691" s="54"/>
      <c r="NT691" s="54"/>
      <c r="NU691" s="54"/>
      <c r="NV691" s="54"/>
      <c r="NW691" s="54"/>
      <c r="NX691" s="54"/>
      <c r="NY691" s="54"/>
      <c r="NZ691" s="54"/>
      <c r="OA691" s="54"/>
      <c r="OB691" s="54"/>
      <c r="OC691" s="54"/>
      <c r="OD691" s="54"/>
      <c r="OE691" s="54"/>
      <c r="OF691" s="54"/>
      <c r="OG691" s="54"/>
      <c r="OH691" s="54"/>
      <c r="OI691" s="54"/>
      <c r="OJ691" s="54"/>
      <c r="OK691" s="54"/>
      <c r="OL691" s="54"/>
      <c r="OM691" s="54"/>
      <c r="ON691" s="54"/>
      <c r="OO691" s="54"/>
      <c r="OP691" s="54"/>
      <c r="OQ691" s="54"/>
      <c r="OR691" s="54"/>
      <c r="OS691" s="54"/>
      <c r="OT691" s="54"/>
      <c r="OU691" s="54"/>
      <c r="OV691" s="54"/>
      <c r="OW691" s="54"/>
      <c r="OX691" s="54"/>
      <c r="OY691" s="54"/>
      <c r="OZ691" s="54"/>
      <c r="PA691" s="54"/>
      <c r="PB691" s="54"/>
      <c r="PC691" s="54"/>
      <c r="PD691" s="54"/>
      <c r="PE691" s="54"/>
      <c r="PF691" s="54"/>
      <c r="PG691" s="54"/>
      <c r="PH691" s="54"/>
      <c r="PI691" s="54"/>
      <c r="PJ691" s="54"/>
      <c r="PK691" s="54"/>
      <c r="PL691" s="54"/>
      <c r="PM691" s="54"/>
      <c r="PN691" s="54"/>
      <c r="PO691" s="54"/>
      <c r="PP691" s="54"/>
      <c r="PQ691" s="54"/>
      <c r="PR691" s="54"/>
      <c r="PS691" s="54"/>
      <c r="PT691" s="54"/>
      <c r="PU691" s="54"/>
      <c r="PV691" s="54"/>
      <c r="PW691" s="54"/>
      <c r="PX691" s="54"/>
      <c r="PY691" s="54"/>
      <c r="PZ691" s="54"/>
      <c r="QA691" s="54"/>
      <c r="QB691" s="54"/>
      <c r="QC691" s="54"/>
      <c r="QD691" s="54"/>
      <c r="QE691" s="54"/>
      <c r="QF691" s="54"/>
      <c r="QG691" s="54"/>
      <c r="QH691" s="54"/>
      <c r="QI691" s="54"/>
      <c r="QJ691" s="54"/>
      <c r="QK691" s="54"/>
      <c r="QL691" s="54"/>
      <c r="QM691" s="54"/>
      <c r="QN691" s="54"/>
      <c r="QO691" s="54"/>
      <c r="QP691" s="54"/>
      <c r="QQ691" s="54"/>
      <c r="QR691" s="54"/>
      <c r="QS691" s="54"/>
      <c r="QT691" s="54"/>
      <c r="QU691" s="54"/>
      <c r="QV691" s="54"/>
      <c r="QW691" s="54"/>
      <c r="QX691" s="54"/>
      <c r="QY691" s="54"/>
      <c r="QZ691" s="54"/>
      <c r="RA691" s="54"/>
      <c r="RB691" s="54"/>
      <c r="RC691" s="54"/>
      <c r="RD691" s="54"/>
      <c r="RE691" s="54"/>
      <c r="RF691" s="54"/>
      <c r="RG691" s="54"/>
      <c r="RH691" s="54"/>
      <c r="RI691" s="54"/>
      <c r="RJ691" s="54"/>
      <c r="RK691" s="54"/>
      <c r="RL691" s="54"/>
      <c r="RM691" s="54"/>
      <c r="RN691" s="54"/>
      <c r="RO691" s="54"/>
      <c r="RP691" s="54"/>
      <c r="RQ691" s="54"/>
      <c r="RR691" s="54"/>
      <c r="RS691" s="54"/>
      <c r="RT691" s="54"/>
      <c r="RU691" s="54"/>
      <c r="RV691" s="54"/>
      <c r="RW691" s="54"/>
      <c r="RX691" s="54"/>
      <c r="RY691" s="54"/>
      <c r="RZ691" s="54"/>
      <c r="SA691" s="54"/>
      <c r="SB691" s="54"/>
      <c r="SC691" s="54"/>
      <c r="SD691" s="54"/>
      <c r="SE691" s="54"/>
      <c r="SF691" s="54"/>
      <c r="SG691" s="54"/>
      <c r="SH691" s="54"/>
      <c r="SI691" s="54"/>
      <c r="SJ691" s="54"/>
      <c r="SK691" s="54"/>
      <c r="SL691" s="54"/>
      <c r="SM691" s="54"/>
      <c r="SN691" s="54"/>
      <c r="SO691" s="54"/>
      <c r="SP691" s="54"/>
      <c r="SQ691" s="54"/>
      <c r="SR691" s="54"/>
      <c r="SS691" s="54"/>
      <c r="ST691" s="54"/>
      <c r="SU691" s="54"/>
      <c r="SV691" s="54"/>
      <c r="SW691" s="54"/>
      <c r="SX691" s="54"/>
      <c r="SY691" s="54"/>
      <c r="SZ691" s="54"/>
      <c r="TA691" s="54"/>
      <c r="TB691" s="54"/>
      <c r="TC691" s="54"/>
      <c r="TD691" s="54"/>
      <c r="TE691" s="54"/>
      <c r="TF691" s="54"/>
      <c r="TG691" s="54"/>
      <c r="TH691" s="54"/>
      <c r="TI691" s="54"/>
      <c r="TJ691" s="54"/>
      <c r="TK691" s="54"/>
      <c r="TL691" s="54"/>
      <c r="TM691" s="54"/>
      <c r="TN691" s="54"/>
      <c r="TO691" s="54"/>
      <c r="TP691" s="54"/>
      <c r="TQ691" s="54"/>
      <c r="TR691" s="54"/>
      <c r="TS691" s="54"/>
      <c r="TT691" s="54"/>
      <c r="TU691" s="54"/>
      <c r="TV691" s="54"/>
      <c r="TW691" s="54"/>
      <c r="TX691" s="54"/>
      <c r="TY691" s="54"/>
      <c r="TZ691" s="54"/>
      <c r="UA691" s="54"/>
      <c r="UB691" s="54"/>
      <c r="UC691" s="54"/>
      <c r="UD691" s="54"/>
      <c r="UE691" s="54"/>
      <c r="UF691" s="54"/>
      <c r="UG691" s="54"/>
      <c r="UH691" s="54"/>
      <c r="UI691" s="54"/>
      <c r="UJ691" s="54"/>
      <c r="UK691" s="54"/>
      <c r="UL691" s="54"/>
      <c r="UM691" s="54"/>
      <c r="UN691" s="54"/>
      <c r="UO691" s="54"/>
      <c r="UP691" s="54"/>
      <c r="UQ691" s="54"/>
      <c r="UR691" s="54"/>
      <c r="US691" s="54"/>
      <c r="UT691" s="54"/>
      <c r="UU691" s="54"/>
      <c r="UV691" s="54"/>
      <c r="UW691" s="54"/>
      <c r="UX691" s="54"/>
      <c r="UY691" s="54"/>
      <c r="UZ691" s="54"/>
      <c r="VA691" s="54"/>
      <c r="VB691" s="54"/>
      <c r="VC691" s="54"/>
      <c r="VD691" s="54"/>
      <c r="VE691" s="54"/>
      <c r="VF691" s="54"/>
      <c r="VG691" s="54"/>
      <c r="VH691" s="54"/>
      <c r="VI691" s="54"/>
      <c r="VJ691" s="54"/>
      <c r="VK691" s="54"/>
      <c r="VL691" s="54"/>
      <c r="VM691" s="54"/>
      <c r="VN691" s="54"/>
      <c r="VO691" s="54"/>
      <c r="VP691" s="54"/>
      <c r="VQ691" s="54"/>
      <c r="VR691" s="54"/>
      <c r="VS691" s="54"/>
      <c r="VT691" s="54"/>
      <c r="VU691" s="54"/>
      <c r="VV691" s="54"/>
      <c r="VW691" s="54"/>
      <c r="VX691" s="54"/>
      <c r="VY691" s="54"/>
      <c r="VZ691" s="54"/>
      <c r="WA691" s="54"/>
      <c r="WB691" s="54"/>
      <c r="WC691" s="54"/>
      <c r="WD691" s="54"/>
      <c r="WE691" s="54"/>
      <c r="WF691" s="54"/>
      <c r="WG691" s="54"/>
      <c r="WH691" s="54"/>
      <c r="WI691" s="54"/>
      <c r="WJ691" s="54"/>
      <c r="WK691" s="54"/>
      <c r="WL691" s="54"/>
      <c r="WM691" s="54"/>
      <c r="WN691" s="54"/>
      <c r="WO691" s="54"/>
      <c r="WP691" s="54"/>
      <c r="WQ691" s="54"/>
      <c r="WR691" s="54"/>
      <c r="WS691" s="54"/>
      <c r="WT691" s="54"/>
      <c r="WU691" s="54"/>
      <c r="WV691" s="54"/>
      <c r="WW691" s="54"/>
      <c r="WX691" s="54"/>
      <c r="WY691" s="54"/>
      <c r="WZ691" s="54"/>
      <c r="XA691" s="54"/>
      <c r="XB691" s="54"/>
      <c r="XC691" s="54"/>
      <c r="XD691" s="54"/>
      <c r="XE691" s="54"/>
      <c r="XF691" s="54"/>
      <c r="XG691" s="54"/>
      <c r="XH691" s="54"/>
      <c r="XI691" s="54"/>
      <c r="XJ691" s="54"/>
      <c r="XK691" s="54"/>
      <c r="XL691" s="54"/>
      <c r="XM691" s="54"/>
      <c r="XN691" s="54"/>
      <c r="XO691" s="54"/>
      <c r="XP691" s="54"/>
      <c r="XQ691" s="54"/>
      <c r="XR691" s="54"/>
      <c r="XS691" s="54"/>
      <c r="XT691" s="54"/>
      <c r="XU691" s="54"/>
      <c r="XV691" s="54"/>
      <c r="XW691" s="54"/>
      <c r="XX691" s="54"/>
      <c r="XY691" s="54"/>
      <c r="XZ691" s="54"/>
      <c r="YA691" s="54"/>
      <c r="YB691" s="54"/>
      <c r="YC691" s="54"/>
      <c r="YD691" s="54"/>
      <c r="YE691" s="54"/>
      <c r="YF691" s="54"/>
      <c r="YG691" s="54"/>
      <c r="YH691" s="54"/>
      <c r="YI691" s="54"/>
      <c r="YJ691" s="54"/>
      <c r="YK691" s="54"/>
      <c r="YL691" s="54"/>
      <c r="YM691" s="54"/>
      <c r="YN691" s="54"/>
      <c r="YO691" s="54"/>
      <c r="YP691" s="54"/>
      <c r="YQ691" s="54"/>
      <c r="YR691" s="54"/>
      <c r="YS691" s="54"/>
      <c r="YT691" s="54"/>
      <c r="YU691" s="54"/>
      <c r="YV691" s="54"/>
      <c r="YW691" s="54"/>
      <c r="YX691" s="54"/>
      <c r="YY691" s="54"/>
      <c r="YZ691" s="54"/>
      <c r="ZA691" s="54"/>
      <c r="ZB691" s="54"/>
      <c r="ZC691" s="54"/>
      <c r="ZD691" s="54"/>
      <c r="ZE691" s="54"/>
      <c r="ZF691" s="54"/>
      <c r="ZG691" s="54"/>
      <c r="ZH691" s="54"/>
      <c r="ZI691" s="54"/>
      <c r="ZJ691" s="54"/>
      <c r="ZK691" s="54"/>
      <c r="ZL691" s="54"/>
      <c r="ZM691" s="54"/>
      <c r="ZN691" s="54"/>
      <c r="ZO691" s="54"/>
      <c r="ZP691" s="54"/>
      <c r="ZQ691" s="54"/>
      <c r="ZR691" s="54"/>
      <c r="ZS691" s="54"/>
      <c r="ZT691" s="54"/>
      <c r="ZU691" s="54"/>
      <c r="ZV691" s="54"/>
      <c r="ZW691" s="54"/>
      <c r="ZX691" s="54"/>
      <c r="ZY691" s="54"/>
      <c r="ZZ691" s="54"/>
    </row>
    <row r="692" spans="1:702" x14ac:dyDescent="0.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  <c r="CW692" s="54"/>
      <c r="CX692" s="54"/>
      <c r="CY692" s="54"/>
      <c r="CZ692" s="54"/>
      <c r="DA692" s="54"/>
      <c r="DB692" s="54"/>
      <c r="DC692" s="54"/>
      <c r="DD692" s="54"/>
      <c r="DE692" s="54"/>
      <c r="DF692" s="54"/>
      <c r="DG692" s="54"/>
      <c r="DH692" s="54"/>
      <c r="DI692" s="54"/>
      <c r="DJ692" s="54"/>
      <c r="DK692" s="54"/>
      <c r="DL692" s="54"/>
      <c r="DM692" s="54"/>
      <c r="DN692" s="54"/>
      <c r="DO692" s="54"/>
      <c r="DP692" s="54"/>
      <c r="DQ692" s="54"/>
      <c r="DR692" s="54"/>
      <c r="DS692" s="54"/>
      <c r="DT692" s="54"/>
      <c r="DU692" s="54"/>
      <c r="DV692" s="54"/>
      <c r="DW692" s="54"/>
      <c r="DX692" s="54"/>
      <c r="DY692" s="54"/>
      <c r="DZ692" s="54"/>
      <c r="EA692" s="54"/>
      <c r="EB692" s="54"/>
      <c r="EC692" s="54"/>
      <c r="ED692" s="54"/>
      <c r="EE692" s="54"/>
      <c r="EF692" s="54"/>
      <c r="EG692" s="54"/>
      <c r="EH692" s="54"/>
      <c r="EI692" s="54"/>
      <c r="EJ692" s="54"/>
      <c r="EK692" s="54"/>
      <c r="EL692" s="54"/>
      <c r="EM692" s="54"/>
      <c r="EN692" s="54"/>
      <c r="EO692" s="54"/>
      <c r="EP692" s="54"/>
      <c r="EQ692" s="54"/>
      <c r="ER692" s="54"/>
      <c r="ES692" s="54"/>
      <c r="ET692" s="54"/>
      <c r="EU692" s="54"/>
      <c r="EV692" s="54"/>
      <c r="EW692" s="54"/>
      <c r="EX692" s="54"/>
      <c r="EY692" s="54"/>
      <c r="EZ692" s="54"/>
      <c r="FA692" s="54"/>
      <c r="FB692" s="54"/>
      <c r="FC692" s="54"/>
      <c r="FD692" s="54"/>
      <c r="FE692" s="54"/>
      <c r="FF692" s="54"/>
      <c r="FG692" s="54"/>
      <c r="FH692" s="54"/>
      <c r="FI692" s="54"/>
      <c r="FJ692" s="54"/>
      <c r="FK692" s="54"/>
      <c r="FL692" s="54"/>
      <c r="FM692" s="54"/>
      <c r="FN692" s="54"/>
      <c r="FO692" s="54"/>
      <c r="FP692" s="54"/>
      <c r="FQ692" s="54"/>
      <c r="FR692" s="54"/>
      <c r="FS692" s="54"/>
      <c r="FT692" s="54"/>
      <c r="FU692" s="54"/>
      <c r="FV692" s="54"/>
      <c r="FW692" s="54"/>
      <c r="FX692" s="54"/>
      <c r="FY692" s="54"/>
      <c r="FZ692" s="54"/>
      <c r="GA692" s="54"/>
      <c r="GB692" s="54"/>
      <c r="GC692" s="54"/>
      <c r="GD692" s="54"/>
      <c r="GE692" s="54"/>
      <c r="GF692" s="54"/>
      <c r="GG692" s="54"/>
      <c r="GH692" s="54"/>
      <c r="GI692" s="54"/>
      <c r="GJ692" s="54"/>
      <c r="GK692" s="54"/>
      <c r="GL692" s="54"/>
      <c r="GM692" s="54"/>
      <c r="GN692" s="54"/>
      <c r="GO692" s="54"/>
      <c r="GP692" s="54"/>
      <c r="GQ692" s="54"/>
      <c r="GR692" s="54"/>
      <c r="GS692" s="54"/>
      <c r="GT692" s="54"/>
      <c r="GU692" s="54"/>
      <c r="GV692" s="54"/>
      <c r="GW692" s="54"/>
      <c r="GX692" s="54"/>
      <c r="GY692" s="54"/>
      <c r="GZ692" s="54"/>
      <c r="HA692" s="54"/>
      <c r="HB692" s="54"/>
      <c r="HC692" s="54"/>
      <c r="HD692" s="54"/>
      <c r="HE692" s="54"/>
      <c r="HF692" s="54"/>
      <c r="HG692" s="54"/>
      <c r="HH692" s="54"/>
      <c r="HI692" s="54"/>
      <c r="HJ692" s="54"/>
      <c r="HK692" s="54"/>
      <c r="HL692" s="54"/>
      <c r="HM692" s="54"/>
      <c r="HN692" s="54"/>
      <c r="HO692" s="54"/>
      <c r="HP692" s="54"/>
      <c r="HQ692" s="54"/>
      <c r="HR692" s="54"/>
      <c r="HS692" s="54"/>
      <c r="HT692" s="54"/>
      <c r="HU692" s="54"/>
      <c r="HV692" s="54"/>
      <c r="HW692" s="54"/>
      <c r="HX692" s="54"/>
      <c r="HY692" s="54"/>
      <c r="HZ692" s="54"/>
      <c r="IA692" s="54"/>
      <c r="IB692" s="54"/>
      <c r="IC692" s="54"/>
      <c r="ID692" s="54"/>
      <c r="IE692" s="54"/>
      <c r="IF692" s="54"/>
      <c r="IG692" s="54"/>
      <c r="IH692" s="54"/>
      <c r="II692" s="54"/>
      <c r="IJ692" s="54"/>
      <c r="IK692" s="54"/>
      <c r="IL692" s="54"/>
      <c r="IM692" s="54"/>
      <c r="IN692" s="54"/>
      <c r="IO692" s="54"/>
      <c r="IP692" s="54"/>
      <c r="IQ692" s="54"/>
      <c r="IR692" s="54"/>
      <c r="IS692" s="54"/>
      <c r="IT692" s="54"/>
      <c r="IU692" s="54"/>
      <c r="IV692" s="54"/>
      <c r="IW692" s="54"/>
      <c r="IX692" s="54"/>
      <c r="IY692" s="54"/>
      <c r="IZ692" s="54"/>
      <c r="JA692" s="54"/>
      <c r="JB692" s="54"/>
      <c r="JC692" s="54"/>
      <c r="JD692" s="54"/>
      <c r="JE692" s="54"/>
      <c r="JF692" s="54"/>
      <c r="JG692" s="54"/>
      <c r="JH692" s="54"/>
      <c r="JI692" s="54"/>
      <c r="JJ692" s="54"/>
      <c r="JK692" s="54"/>
      <c r="JL692" s="54"/>
      <c r="JM692" s="54"/>
      <c r="JN692" s="54"/>
      <c r="JO692" s="54"/>
      <c r="JP692" s="54"/>
      <c r="JQ692" s="54"/>
      <c r="JR692" s="54"/>
      <c r="JS692" s="54"/>
      <c r="JT692" s="54"/>
      <c r="JU692" s="54"/>
      <c r="JV692" s="54"/>
      <c r="JW692" s="54"/>
      <c r="JX692" s="54"/>
      <c r="JY692" s="54"/>
      <c r="JZ692" s="54"/>
      <c r="KA692" s="54"/>
      <c r="KB692" s="54"/>
      <c r="KC692" s="54"/>
      <c r="KD692" s="54"/>
      <c r="KE692" s="54"/>
      <c r="KF692" s="54"/>
      <c r="KG692" s="54"/>
      <c r="KH692" s="54"/>
      <c r="KI692" s="54"/>
      <c r="KJ692" s="54"/>
      <c r="KK692" s="54"/>
      <c r="KL692" s="54"/>
      <c r="KM692" s="54"/>
      <c r="KN692" s="54"/>
      <c r="KO692" s="54"/>
      <c r="KP692" s="54"/>
      <c r="KQ692" s="54"/>
      <c r="KR692" s="54"/>
      <c r="KS692" s="54"/>
      <c r="KT692" s="54"/>
      <c r="KU692" s="54"/>
      <c r="KV692" s="54"/>
      <c r="KW692" s="54"/>
      <c r="KX692" s="54"/>
      <c r="KY692" s="54"/>
      <c r="KZ692" s="54"/>
      <c r="LA692" s="54"/>
      <c r="LB692" s="54"/>
      <c r="LC692" s="54"/>
      <c r="LD692" s="54"/>
      <c r="LE692" s="54"/>
      <c r="LF692" s="54"/>
      <c r="LG692" s="54"/>
      <c r="LH692" s="54"/>
      <c r="LI692" s="54"/>
      <c r="LJ692" s="54"/>
      <c r="LK692" s="54"/>
      <c r="LL692" s="54"/>
      <c r="LM692" s="54"/>
      <c r="LN692" s="54"/>
      <c r="LO692" s="54"/>
      <c r="LP692" s="54"/>
      <c r="LQ692" s="54"/>
      <c r="LR692" s="54"/>
      <c r="LS692" s="54"/>
      <c r="LT692" s="54"/>
      <c r="LU692" s="54"/>
      <c r="LV692" s="54"/>
      <c r="LW692" s="54"/>
      <c r="LX692" s="54"/>
      <c r="LY692" s="54"/>
      <c r="LZ692" s="54"/>
      <c r="MA692" s="54"/>
      <c r="MB692" s="54"/>
      <c r="MC692" s="54"/>
      <c r="MD692" s="54"/>
      <c r="ME692" s="54"/>
      <c r="MF692" s="54"/>
      <c r="MG692" s="54"/>
      <c r="MH692" s="54"/>
      <c r="MI692" s="54"/>
      <c r="MJ692" s="54"/>
      <c r="MK692" s="54"/>
      <c r="ML692" s="54"/>
      <c r="MM692" s="54"/>
      <c r="MN692" s="54"/>
      <c r="MO692" s="54"/>
      <c r="MP692" s="54"/>
      <c r="MQ692" s="54"/>
      <c r="MR692" s="54"/>
      <c r="MS692" s="54"/>
      <c r="MT692" s="54"/>
      <c r="MU692" s="54"/>
      <c r="MV692" s="54"/>
      <c r="MW692" s="54"/>
      <c r="MX692" s="54"/>
      <c r="MY692" s="54"/>
      <c r="MZ692" s="54"/>
      <c r="NA692" s="54"/>
      <c r="NB692" s="54"/>
      <c r="NC692" s="54"/>
      <c r="ND692" s="54"/>
      <c r="NE692" s="54"/>
      <c r="NF692" s="54"/>
      <c r="NG692" s="54"/>
      <c r="NH692" s="54"/>
      <c r="NI692" s="54"/>
      <c r="NJ692" s="54"/>
      <c r="NK692" s="54"/>
      <c r="NL692" s="54"/>
      <c r="NM692" s="54"/>
      <c r="NN692" s="54"/>
      <c r="NO692" s="54"/>
      <c r="NP692" s="54"/>
      <c r="NQ692" s="54"/>
      <c r="NR692" s="54"/>
      <c r="NS692" s="54"/>
      <c r="NT692" s="54"/>
      <c r="NU692" s="54"/>
      <c r="NV692" s="54"/>
      <c r="NW692" s="54"/>
      <c r="NX692" s="54"/>
      <c r="NY692" s="54"/>
      <c r="NZ692" s="54"/>
      <c r="OA692" s="54"/>
      <c r="OB692" s="54"/>
      <c r="OC692" s="54"/>
      <c r="OD692" s="54"/>
      <c r="OE692" s="54"/>
      <c r="OF692" s="54"/>
      <c r="OG692" s="54"/>
      <c r="OH692" s="54"/>
      <c r="OI692" s="54"/>
      <c r="OJ692" s="54"/>
      <c r="OK692" s="54"/>
      <c r="OL692" s="54"/>
      <c r="OM692" s="54"/>
      <c r="ON692" s="54"/>
      <c r="OO692" s="54"/>
      <c r="OP692" s="54"/>
      <c r="OQ692" s="54"/>
      <c r="OR692" s="54"/>
      <c r="OS692" s="54"/>
      <c r="OT692" s="54"/>
      <c r="OU692" s="54"/>
      <c r="OV692" s="54"/>
      <c r="OW692" s="54"/>
      <c r="OX692" s="54"/>
      <c r="OY692" s="54"/>
      <c r="OZ692" s="54"/>
      <c r="PA692" s="54"/>
      <c r="PB692" s="54"/>
      <c r="PC692" s="54"/>
      <c r="PD692" s="54"/>
      <c r="PE692" s="54"/>
      <c r="PF692" s="54"/>
      <c r="PG692" s="54"/>
      <c r="PH692" s="54"/>
      <c r="PI692" s="54"/>
      <c r="PJ692" s="54"/>
      <c r="PK692" s="54"/>
      <c r="PL692" s="54"/>
      <c r="PM692" s="54"/>
      <c r="PN692" s="54"/>
      <c r="PO692" s="54"/>
      <c r="PP692" s="54"/>
      <c r="PQ692" s="54"/>
      <c r="PR692" s="54"/>
      <c r="PS692" s="54"/>
      <c r="PT692" s="54"/>
      <c r="PU692" s="54"/>
      <c r="PV692" s="54"/>
      <c r="PW692" s="54"/>
      <c r="PX692" s="54"/>
      <c r="PY692" s="54"/>
      <c r="PZ692" s="54"/>
      <c r="QA692" s="54"/>
      <c r="QB692" s="54"/>
      <c r="QC692" s="54"/>
      <c r="QD692" s="54"/>
      <c r="QE692" s="54"/>
      <c r="QF692" s="54"/>
      <c r="QG692" s="54"/>
      <c r="QH692" s="54"/>
      <c r="QI692" s="54"/>
      <c r="QJ692" s="54"/>
      <c r="QK692" s="54"/>
      <c r="QL692" s="54"/>
      <c r="QM692" s="54"/>
      <c r="QN692" s="54"/>
      <c r="QO692" s="54"/>
      <c r="QP692" s="54"/>
      <c r="QQ692" s="54"/>
      <c r="QR692" s="54"/>
      <c r="QS692" s="54"/>
      <c r="QT692" s="54"/>
      <c r="QU692" s="54"/>
      <c r="QV692" s="54"/>
      <c r="QW692" s="54"/>
      <c r="QX692" s="54"/>
      <c r="QY692" s="54"/>
      <c r="QZ692" s="54"/>
      <c r="RA692" s="54"/>
      <c r="RB692" s="54"/>
      <c r="RC692" s="54"/>
      <c r="RD692" s="54"/>
      <c r="RE692" s="54"/>
      <c r="RF692" s="54"/>
      <c r="RG692" s="54"/>
      <c r="RH692" s="54"/>
      <c r="RI692" s="54"/>
      <c r="RJ692" s="54"/>
      <c r="RK692" s="54"/>
      <c r="RL692" s="54"/>
      <c r="RM692" s="54"/>
      <c r="RN692" s="54"/>
      <c r="RO692" s="54"/>
      <c r="RP692" s="54"/>
      <c r="RQ692" s="54"/>
      <c r="RR692" s="54"/>
      <c r="RS692" s="54"/>
      <c r="RT692" s="54"/>
      <c r="RU692" s="54"/>
      <c r="RV692" s="54"/>
      <c r="RW692" s="54"/>
      <c r="RX692" s="54"/>
      <c r="RY692" s="54"/>
      <c r="RZ692" s="54"/>
      <c r="SA692" s="54"/>
      <c r="SB692" s="54"/>
      <c r="SC692" s="54"/>
      <c r="SD692" s="54"/>
      <c r="SE692" s="54"/>
      <c r="SF692" s="54"/>
      <c r="SG692" s="54"/>
      <c r="SH692" s="54"/>
      <c r="SI692" s="54"/>
      <c r="SJ692" s="54"/>
      <c r="SK692" s="54"/>
      <c r="SL692" s="54"/>
      <c r="SM692" s="54"/>
      <c r="SN692" s="54"/>
      <c r="SO692" s="54"/>
      <c r="SP692" s="54"/>
      <c r="SQ692" s="54"/>
      <c r="SR692" s="54"/>
      <c r="SS692" s="54"/>
      <c r="ST692" s="54"/>
      <c r="SU692" s="54"/>
      <c r="SV692" s="54"/>
      <c r="SW692" s="54"/>
      <c r="SX692" s="54"/>
      <c r="SY692" s="54"/>
      <c r="SZ692" s="54"/>
      <c r="TA692" s="54"/>
      <c r="TB692" s="54"/>
      <c r="TC692" s="54"/>
      <c r="TD692" s="54"/>
      <c r="TE692" s="54"/>
      <c r="TF692" s="54"/>
      <c r="TG692" s="54"/>
      <c r="TH692" s="54"/>
      <c r="TI692" s="54"/>
      <c r="TJ692" s="54"/>
      <c r="TK692" s="54"/>
      <c r="TL692" s="54"/>
      <c r="TM692" s="54"/>
      <c r="TN692" s="54"/>
      <c r="TO692" s="54"/>
      <c r="TP692" s="54"/>
      <c r="TQ692" s="54"/>
      <c r="TR692" s="54"/>
      <c r="TS692" s="54"/>
      <c r="TT692" s="54"/>
      <c r="TU692" s="54"/>
      <c r="TV692" s="54"/>
      <c r="TW692" s="54"/>
      <c r="TX692" s="54"/>
      <c r="TY692" s="54"/>
      <c r="TZ692" s="54"/>
      <c r="UA692" s="54"/>
      <c r="UB692" s="54"/>
      <c r="UC692" s="54"/>
      <c r="UD692" s="54"/>
      <c r="UE692" s="54"/>
      <c r="UF692" s="54"/>
      <c r="UG692" s="54"/>
      <c r="UH692" s="54"/>
      <c r="UI692" s="54"/>
      <c r="UJ692" s="54"/>
      <c r="UK692" s="54"/>
      <c r="UL692" s="54"/>
      <c r="UM692" s="54"/>
      <c r="UN692" s="54"/>
      <c r="UO692" s="54"/>
      <c r="UP692" s="54"/>
      <c r="UQ692" s="54"/>
      <c r="UR692" s="54"/>
      <c r="US692" s="54"/>
      <c r="UT692" s="54"/>
      <c r="UU692" s="54"/>
      <c r="UV692" s="54"/>
      <c r="UW692" s="54"/>
      <c r="UX692" s="54"/>
      <c r="UY692" s="54"/>
      <c r="UZ692" s="54"/>
      <c r="VA692" s="54"/>
      <c r="VB692" s="54"/>
      <c r="VC692" s="54"/>
      <c r="VD692" s="54"/>
      <c r="VE692" s="54"/>
      <c r="VF692" s="54"/>
      <c r="VG692" s="54"/>
      <c r="VH692" s="54"/>
      <c r="VI692" s="54"/>
      <c r="VJ692" s="54"/>
      <c r="VK692" s="54"/>
      <c r="VL692" s="54"/>
      <c r="VM692" s="54"/>
      <c r="VN692" s="54"/>
      <c r="VO692" s="54"/>
      <c r="VP692" s="54"/>
      <c r="VQ692" s="54"/>
      <c r="VR692" s="54"/>
      <c r="VS692" s="54"/>
      <c r="VT692" s="54"/>
      <c r="VU692" s="54"/>
      <c r="VV692" s="54"/>
      <c r="VW692" s="54"/>
      <c r="VX692" s="54"/>
      <c r="VY692" s="54"/>
      <c r="VZ692" s="54"/>
      <c r="WA692" s="54"/>
      <c r="WB692" s="54"/>
      <c r="WC692" s="54"/>
      <c r="WD692" s="54"/>
      <c r="WE692" s="54"/>
      <c r="WF692" s="54"/>
      <c r="WG692" s="54"/>
      <c r="WH692" s="54"/>
      <c r="WI692" s="54"/>
      <c r="WJ692" s="54"/>
      <c r="WK692" s="54"/>
      <c r="WL692" s="54"/>
      <c r="WM692" s="54"/>
      <c r="WN692" s="54"/>
      <c r="WO692" s="54"/>
      <c r="WP692" s="54"/>
      <c r="WQ692" s="54"/>
      <c r="WR692" s="54"/>
      <c r="WS692" s="54"/>
      <c r="WT692" s="54"/>
      <c r="WU692" s="54"/>
      <c r="WV692" s="54"/>
      <c r="WW692" s="54"/>
      <c r="WX692" s="54"/>
      <c r="WY692" s="54"/>
      <c r="WZ692" s="54"/>
      <c r="XA692" s="54"/>
      <c r="XB692" s="54"/>
      <c r="XC692" s="54"/>
      <c r="XD692" s="54"/>
      <c r="XE692" s="54"/>
      <c r="XF692" s="54"/>
      <c r="XG692" s="54"/>
      <c r="XH692" s="54"/>
      <c r="XI692" s="54"/>
      <c r="XJ692" s="54"/>
      <c r="XK692" s="54"/>
      <c r="XL692" s="54"/>
      <c r="XM692" s="54"/>
      <c r="XN692" s="54"/>
      <c r="XO692" s="54"/>
      <c r="XP692" s="54"/>
      <c r="XQ692" s="54"/>
      <c r="XR692" s="54"/>
      <c r="XS692" s="54"/>
      <c r="XT692" s="54"/>
      <c r="XU692" s="54"/>
      <c r="XV692" s="54"/>
      <c r="XW692" s="54"/>
      <c r="XX692" s="54"/>
      <c r="XY692" s="54"/>
      <c r="XZ692" s="54"/>
      <c r="YA692" s="54"/>
      <c r="YB692" s="54"/>
      <c r="YC692" s="54"/>
      <c r="YD692" s="54"/>
      <c r="YE692" s="54"/>
      <c r="YF692" s="54"/>
      <c r="YG692" s="54"/>
      <c r="YH692" s="54"/>
      <c r="YI692" s="54"/>
      <c r="YJ692" s="54"/>
      <c r="YK692" s="54"/>
      <c r="YL692" s="54"/>
      <c r="YM692" s="54"/>
      <c r="YN692" s="54"/>
      <c r="YO692" s="54"/>
      <c r="YP692" s="54"/>
      <c r="YQ692" s="54"/>
      <c r="YR692" s="54"/>
      <c r="YS692" s="54"/>
      <c r="YT692" s="54"/>
      <c r="YU692" s="54"/>
      <c r="YV692" s="54"/>
      <c r="YW692" s="54"/>
      <c r="YX692" s="54"/>
      <c r="YY692" s="54"/>
      <c r="YZ692" s="54"/>
      <c r="ZA692" s="54"/>
      <c r="ZB692" s="54"/>
      <c r="ZC692" s="54"/>
      <c r="ZD692" s="54"/>
      <c r="ZE692" s="54"/>
      <c r="ZF692" s="54"/>
      <c r="ZG692" s="54"/>
      <c r="ZH692" s="54"/>
      <c r="ZI692" s="54"/>
      <c r="ZJ692" s="54"/>
      <c r="ZK692" s="54"/>
      <c r="ZL692" s="54"/>
      <c r="ZM692" s="54"/>
      <c r="ZN692" s="54"/>
      <c r="ZO692" s="54"/>
      <c r="ZP692" s="54"/>
      <c r="ZQ692" s="54"/>
      <c r="ZR692" s="54"/>
      <c r="ZS692" s="54"/>
      <c r="ZT692" s="54"/>
      <c r="ZU692" s="54"/>
      <c r="ZV692" s="54"/>
      <c r="ZW692" s="54"/>
      <c r="ZX692" s="54"/>
      <c r="ZY692" s="54"/>
      <c r="ZZ692" s="54"/>
    </row>
    <row r="693" spans="1:702" x14ac:dyDescent="0.2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  <c r="CW693" s="54"/>
      <c r="CX693" s="54"/>
      <c r="CY693" s="54"/>
      <c r="CZ693" s="54"/>
      <c r="DA693" s="54"/>
      <c r="DB693" s="54"/>
      <c r="DC693" s="54"/>
      <c r="DD693" s="54"/>
      <c r="DE693" s="54"/>
      <c r="DF693" s="54"/>
      <c r="DG693" s="54"/>
      <c r="DH693" s="54"/>
      <c r="DI693" s="54"/>
      <c r="DJ693" s="54"/>
      <c r="DK693" s="54"/>
      <c r="DL693" s="54"/>
      <c r="DM693" s="54"/>
      <c r="DN693" s="54"/>
      <c r="DO693" s="54"/>
      <c r="DP693" s="54"/>
      <c r="DQ693" s="54"/>
      <c r="DR693" s="54"/>
      <c r="DS693" s="54"/>
      <c r="DT693" s="54"/>
      <c r="DU693" s="54"/>
      <c r="DV693" s="54"/>
      <c r="DW693" s="54"/>
      <c r="DX693" s="54"/>
      <c r="DY693" s="54"/>
      <c r="DZ693" s="54"/>
      <c r="EA693" s="54"/>
      <c r="EB693" s="54"/>
      <c r="EC693" s="54"/>
      <c r="ED693" s="54"/>
      <c r="EE693" s="54"/>
      <c r="EF693" s="54"/>
      <c r="EG693" s="54"/>
      <c r="EH693" s="54"/>
      <c r="EI693" s="54"/>
      <c r="EJ693" s="54"/>
      <c r="EK693" s="54"/>
      <c r="EL693" s="54"/>
      <c r="EM693" s="54"/>
      <c r="EN693" s="54"/>
      <c r="EO693" s="54"/>
      <c r="EP693" s="54"/>
      <c r="EQ693" s="54"/>
      <c r="ER693" s="54"/>
      <c r="ES693" s="54"/>
      <c r="ET693" s="54"/>
      <c r="EU693" s="54"/>
      <c r="EV693" s="54"/>
      <c r="EW693" s="54"/>
      <c r="EX693" s="54"/>
      <c r="EY693" s="54"/>
      <c r="EZ693" s="54"/>
      <c r="FA693" s="54"/>
      <c r="FB693" s="54"/>
      <c r="FC693" s="54"/>
      <c r="FD693" s="54"/>
      <c r="FE693" s="54"/>
      <c r="FF693" s="54"/>
      <c r="FG693" s="54"/>
      <c r="FH693" s="54"/>
      <c r="FI693" s="54"/>
      <c r="FJ693" s="54"/>
      <c r="FK693" s="54"/>
      <c r="FL693" s="54"/>
      <c r="FM693" s="54"/>
      <c r="FN693" s="54"/>
      <c r="FO693" s="54"/>
      <c r="FP693" s="54"/>
      <c r="FQ693" s="54"/>
      <c r="FR693" s="54"/>
      <c r="FS693" s="54"/>
      <c r="FT693" s="54"/>
      <c r="FU693" s="54"/>
      <c r="FV693" s="54"/>
      <c r="FW693" s="54"/>
      <c r="FX693" s="54"/>
      <c r="FY693" s="54"/>
      <c r="FZ693" s="54"/>
      <c r="GA693" s="54"/>
      <c r="GB693" s="54"/>
      <c r="GC693" s="54"/>
      <c r="GD693" s="54"/>
      <c r="GE693" s="54"/>
      <c r="GF693" s="54"/>
      <c r="GG693" s="54"/>
      <c r="GH693" s="54"/>
      <c r="GI693" s="54"/>
      <c r="GJ693" s="54"/>
      <c r="GK693" s="54"/>
      <c r="GL693" s="54"/>
      <c r="GM693" s="54"/>
      <c r="GN693" s="54"/>
      <c r="GO693" s="54"/>
      <c r="GP693" s="54"/>
      <c r="GQ693" s="54"/>
      <c r="GR693" s="54"/>
      <c r="GS693" s="54"/>
      <c r="GT693" s="54"/>
      <c r="GU693" s="54"/>
      <c r="GV693" s="54"/>
      <c r="GW693" s="54"/>
      <c r="GX693" s="54"/>
      <c r="GY693" s="54"/>
      <c r="GZ693" s="54"/>
      <c r="HA693" s="54"/>
      <c r="HB693" s="54"/>
      <c r="HC693" s="54"/>
      <c r="HD693" s="54"/>
      <c r="HE693" s="54"/>
      <c r="HF693" s="54"/>
      <c r="HG693" s="54"/>
      <c r="HH693" s="54"/>
      <c r="HI693" s="54"/>
      <c r="HJ693" s="54"/>
      <c r="HK693" s="54"/>
      <c r="HL693" s="54"/>
      <c r="HM693" s="54"/>
      <c r="HN693" s="54"/>
      <c r="HO693" s="54"/>
      <c r="HP693" s="54"/>
      <c r="HQ693" s="54"/>
      <c r="HR693" s="54"/>
      <c r="HS693" s="54"/>
      <c r="HT693" s="54"/>
      <c r="HU693" s="54"/>
      <c r="HV693" s="54"/>
      <c r="HW693" s="54"/>
      <c r="HX693" s="54"/>
      <c r="HY693" s="54"/>
      <c r="HZ693" s="54"/>
      <c r="IA693" s="54"/>
      <c r="IB693" s="54"/>
      <c r="IC693" s="54"/>
      <c r="ID693" s="54"/>
      <c r="IE693" s="54"/>
      <c r="IF693" s="54"/>
      <c r="IG693" s="54"/>
      <c r="IH693" s="54"/>
      <c r="II693" s="54"/>
      <c r="IJ693" s="54"/>
      <c r="IK693" s="54"/>
      <c r="IL693" s="54"/>
      <c r="IM693" s="54"/>
      <c r="IN693" s="54"/>
      <c r="IO693" s="54"/>
      <c r="IP693" s="54"/>
      <c r="IQ693" s="54"/>
      <c r="IR693" s="54"/>
      <c r="IS693" s="54"/>
      <c r="IT693" s="54"/>
      <c r="IU693" s="54"/>
      <c r="IV693" s="54"/>
      <c r="IW693" s="54"/>
      <c r="IX693" s="54"/>
      <c r="IY693" s="54"/>
      <c r="IZ693" s="54"/>
      <c r="JA693" s="54"/>
      <c r="JB693" s="54"/>
      <c r="JC693" s="54"/>
      <c r="JD693" s="54"/>
      <c r="JE693" s="54"/>
      <c r="JF693" s="54"/>
      <c r="JG693" s="54"/>
      <c r="JH693" s="54"/>
      <c r="JI693" s="54"/>
      <c r="JJ693" s="54"/>
      <c r="JK693" s="54"/>
      <c r="JL693" s="54"/>
      <c r="JM693" s="54"/>
      <c r="JN693" s="54"/>
      <c r="JO693" s="54"/>
      <c r="JP693" s="54"/>
      <c r="JQ693" s="54"/>
      <c r="JR693" s="54"/>
      <c r="JS693" s="54"/>
      <c r="JT693" s="54"/>
      <c r="JU693" s="54"/>
      <c r="JV693" s="54"/>
      <c r="JW693" s="54"/>
      <c r="JX693" s="54"/>
      <c r="JY693" s="54"/>
      <c r="JZ693" s="54"/>
      <c r="KA693" s="54"/>
      <c r="KB693" s="54"/>
      <c r="KC693" s="54"/>
      <c r="KD693" s="54"/>
      <c r="KE693" s="54"/>
      <c r="KF693" s="54"/>
      <c r="KG693" s="54"/>
      <c r="KH693" s="54"/>
      <c r="KI693" s="54"/>
      <c r="KJ693" s="54"/>
      <c r="KK693" s="54"/>
      <c r="KL693" s="54"/>
      <c r="KM693" s="54"/>
      <c r="KN693" s="54"/>
      <c r="KO693" s="54"/>
      <c r="KP693" s="54"/>
      <c r="KQ693" s="54"/>
      <c r="KR693" s="54"/>
      <c r="KS693" s="54"/>
      <c r="KT693" s="54"/>
      <c r="KU693" s="54"/>
      <c r="KV693" s="54"/>
      <c r="KW693" s="54"/>
      <c r="KX693" s="54"/>
      <c r="KY693" s="54"/>
      <c r="KZ693" s="54"/>
      <c r="LA693" s="54"/>
      <c r="LB693" s="54"/>
      <c r="LC693" s="54"/>
      <c r="LD693" s="54"/>
      <c r="LE693" s="54"/>
      <c r="LF693" s="54"/>
      <c r="LG693" s="54"/>
      <c r="LH693" s="54"/>
      <c r="LI693" s="54"/>
      <c r="LJ693" s="54"/>
      <c r="LK693" s="54"/>
      <c r="LL693" s="54"/>
      <c r="LM693" s="54"/>
      <c r="LN693" s="54"/>
      <c r="LO693" s="54"/>
      <c r="LP693" s="54"/>
      <c r="LQ693" s="54"/>
      <c r="LR693" s="54"/>
      <c r="LS693" s="54"/>
      <c r="LT693" s="54"/>
      <c r="LU693" s="54"/>
      <c r="LV693" s="54"/>
      <c r="LW693" s="54"/>
      <c r="LX693" s="54"/>
      <c r="LY693" s="54"/>
      <c r="LZ693" s="54"/>
      <c r="MA693" s="54"/>
      <c r="MB693" s="54"/>
      <c r="MC693" s="54"/>
      <c r="MD693" s="54"/>
      <c r="ME693" s="54"/>
      <c r="MF693" s="54"/>
      <c r="MG693" s="54"/>
      <c r="MH693" s="54"/>
      <c r="MI693" s="54"/>
      <c r="MJ693" s="54"/>
      <c r="MK693" s="54"/>
      <c r="ML693" s="54"/>
      <c r="MM693" s="54"/>
      <c r="MN693" s="54"/>
      <c r="MO693" s="54"/>
      <c r="MP693" s="54"/>
      <c r="MQ693" s="54"/>
      <c r="MR693" s="54"/>
      <c r="MS693" s="54"/>
      <c r="MT693" s="54"/>
      <c r="MU693" s="54"/>
      <c r="MV693" s="54"/>
      <c r="MW693" s="54"/>
      <c r="MX693" s="54"/>
      <c r="MY693" s="54"/>
      <c r="MZ693" s="54"/>
      <c r="NA693" s="54"/>
      <c r="NB693" s="54"/>
      <c r="NC693" s="54"/>
      <c r="ND693" s="54"/>
      <c r="NE693" s="54"/>
      <c r="NF693" s="54"/>
      <c r="NG693" s="54"/>
      <c r="NH693" s="54"/>
      <c r="NI693" s="54"/>
      <c r="NJ693" s="54"/>
      <c r="NK693" s="54"/>
      <c r="NL693" s="54"/>
      <c r="NM693" s="54"/>
      <c r="NN693" s="54"/>
      <c r="NO693" s="54"/>
      <c r="NP693" s="54"/>
      <c r="NQ693" s="54"/>
      <c r="NR693" s="54"/>
      <c r="NS693" s="54"/>
      <c r="NT693" s="54"/>
      <c r="NU693" s="54"/>
      <c r="NV693" s="54"/>
      <c r="NW693" s="54"/>
      <c r="NX693" s="54"/>
      <c r="NY693" s="54"/>
      <c r="NZ693" s="54"/>
      <c r="OA693" s="54"/>
      <c r="OB693" s="54"/>
      <c r="OC693" s="54"/>
      <c r="OD693" s="54"/>
      <c r="OE693" s="54"/>
      <c r="OF693" s="54"/>
      <c r="OG693" s="54"/>
      <c r="OH693" s="54"/>
      <c r="OI693" s="54"/>
      <c r="OJ693" s="54"/>
      <c r="OK693" s="54"/>
      <c r="OL693" s="54"/>
      <c r="OM693" s="54"/>
      <c r="ON693" s="54"/>
      <c r="OO693" s="54"/>
      <c r="OP693" s="54"/>
      <c r="OQ693" s="54"/>
      <c r="OR693" s="54"/>
      <c r="OS693" s="54"/>
      <c r="OT693" s="54"/>
      <c r="OU693" s="54"/>
      <c r="OV693" s="54"/>
      <c r="OW693" s="54"/>
      <c r="OX693" s="54"/>
      <c r="OY693" s="54"/>
      <c r="OZ693" s="54"/>
      <c r="PA693" s="54"/>
      <c r="PB693" s="54"/>
      <c r="PC693" s="54"/>
      <c r="PD693" s="54"/>
      <c r="PE693" s="54"/>
      <c r="PF693" s="54"/>
      <c r="PG693" s="54"/>
      <c r="PH693" s="54"/>
      <c r="PI693" s="54"/>
      <c r="PJ693" s="54"/>
      <c r="PK693" s="54"/>
      <c r="PL693" s="54"/>
      <c r="PM693" s="54"/>
      <c r="PN693" s="54"/>
      <c r="PO693" s="54"/>
      <c r="PP693" s="54"/>
      <c r="PQ693" s="54"/>
      <c r="PR693" s="54"/>
      <c r="PS693" s="54"/>
      <c r="PT693" s="54"/>
      <c r="PU693" s="54"/>
      <c r="PV693" s="54"/>
      <c r="PW693" s="54"/>
      <c r="PX693" s="54"/>
      <c r="PY693" s="54"/>
      <c r="PZ693" s="54"/>
      <c r="QA693" s="54"/>
      <c r="QB693" s="54"/>
      <c r="QC693" s="54"/>
      <c r="QD693" s="54"/>
      <c r="QE693" s="54"/>
      <c r="QF693" s="54"/>
      <c r="QG693" s="54"/>
      <c r="QH693" s="54"/>
      <c r="QI693" s="54"/>
      <c r="QJ693" s="54"/>
      <c r="QK693" s="54"/>
      <c r="QL693" s="54"/>
      <c r="QM693" s="54"/>
      <c r="QN693" s="54"/>
      <c r="QO693" s="54"/>
      <c r="QP693" s="54"/>
      <c r="QQ693" s="54"/>
      <c r="QR693" s="54"/>
      <c r="QS693" s="54"/>
      <c r="QT693" s="54"/>
      <c r="QU693" s="54"/>
      <c r="QV693" s="54"/>
      <c r="QW693" s="54"/>
      <c r="QX693" s="54"/>
      <c r="QY693" s="54"/>
      <c r="QZ693" s="54"/>
      <c r="RA693" s="54"/>
      <c r="RB693" s="54"/>
      <c r="RC693" s="54"/>
      <c r="RD693" s="54"/>
      <c r="RE693" s="54"/>
      <c r="RF693" s="54"/>
      <c r="RG693" s="54"/>
      <c r="RH693" s="54"/>
      <c r="RI693" s="54"/>
      <c r="RJ693" s="54"/>
      <c r="RK693" s="54"/>
      <c r="RL693" s="54"/>
      <c r="RM693" s="54"/>
      <c r="RN693" s="54"/>
      <c r="RO693" s="54"/>
      <c r="RP693" s="54"/>
      <c r="RQ693" s="54"/>
      <c r="RR693" s="54"/>
      <c r="RS693" s="54"/>
      <c r="RT693" s="54"/>
      <c r="RU693" s="54"/>
      <c r="RV693" s="54"/>
      <c r="RW693" s="54"/>
      <c r="RX693" s="54"/>
      <c r="RY693" s="54"/>
      <c r="RZ693" s="54"/>
      <c r="SA693" s="54"/>
      <c r="SB693" s="54"/>
      <c r="SC693" s="54"/>
      <c r="SD693" s="54"/>
      <c r="SE693" s="54"/>
      <c r="SF693" s="54"/>
      <c r="SG693" s="54"/>
      <c r="SH693" s="54"/>
      <c r="SI693" s="54"/>
      <c r="SJ693" s="54"/>
      <c r="SK693" s="54"/>
      <c r="SL693" s="54"/>
      <c r="SM693" s="54"/>
      <c r="SN693" s="54"/>
      <c r="SO693" s="54"/>
      <c r="SP693" s="54"/>
      <c r="SQ693" s="54"/>
      <c r="SR693" s="54"/>
      <c r="SS693" s="54"/>
      <c r="ST693" s="54"/>
      <c r="SU693" s="54"/>
      <c r="SV693" s="54"/>
      <c r="SW693" s="54"/>
      <c r="SX693" s="54"/>
      <c r="SY693" s="54"/>
      <c r="SZ693" s="54"/>
      <c r="TA693" s="54"/>
      <c r="TB693" s="54"/>
      <c r="TC693" s="54"/>
      <c r="TD693" s="54"/>
      <c r="TE693" s="54"/>
      <c r="TF693" s="54"/>
      <c r="TG693" s="54"/>
      <c r="TH693" s="54"/>
      <c r="TI693" s="54"/>
      <c r="TJ693" s="54"/>
      <c r="TK693" s="54"/>
      <c r="TL693" s="54"/>
      <c r="TM693" s="54"/>
      <c r="TN693" s="54"/>
      <c r="TO693" s="54"/>
      <c r="TP693" s="54"/>
      <c r="TQ693" s="54"/>
      <c r="TR693" s="54"/>
      <c r="TS693" s="54"/>
      <c r="TT693" s="54"/>
      <c r="TU693" s="54"/>
      <c r="TV693" s="54"/>
      <c r="TW693" s="54"/>
      <c r="TX693" s="54"/>
      <c r="TY693" s="54"/>
      <c r="TZ693" s="54"/>
      <c r="UA693" s="54"/>
      <c r="UB693" s="54"/>
      <c r="UC693" s="54"/>
      <c r="UD693" s="54"/>
      <c r="UE693" s="54"/>
      <c r="UF693" s="54"/>
      <c r="UG693" s="54"/>
      <c r="UH693" s="54"/>
      <c r="UI693" s="54"/>
      <c r="UJ693" s="54"/>
      <c r="UK693" s="54"/>
      <c r="UL693" s="54"/>
      <c r="UM693" s="54"/>
      <c r="UN693" s="54"/>
      <c r="UO693" s="54"/>
      <c r="UP693" s="54"/>
      <c r="UQ693" s="54"/>
      <c r="UR693" s="54"/>
      <c r="US693" s="54"/>
      <c r="UT693" s="54"/>
      <c r="UU693" s="54"/>
      <c r="UV693" s="54"/>
      <c r="UW693" s="54"/>
      <c r="UX693" s="54"/>
      <c r="UY693" s="54"/>
      <c r="UZ693" s="54"/>
      <c r="VA693" s="54"/>
      <c r="VB693" s="54"/>
      <c r="VC693" s="54"/>
      <c r="VD693" s="54"/>
      <c r="VE693" s="54"/>
      <c r="VF693" s="54"/>
      <c r="VG693" s="54"/>
      <c r="VH693" s="54"/>
      <c r="VI693" s="54"/>
      <c r="VJ693" s="54"/>
      <c r="VK693" s="54"/>
      <c r="VL693" s="54"/>
      <c r="VM693" s="54"/>
      <c r="VN693" s="54"/>
      <c r="VO693" s="54"/>
      <c r="VP693" s="54"/>
      <c r="VQ693" s="54"/>
      <c r="VR693" s="54"/>
      <c r="VS693" s="54"/>
      <c r="VT693" s="54"/>
      <c r="VU693" s="54"/>
      <c r="VV693" s="54"/>
      <c r="VW693" s="54"/>
      <c r="VX693" s="54"/>
      <c r="VY693" s="54"/>
      <c r="VZ693" s="54"/>
      <c r="WA693" s="54"/>
      <c r="WB693" s="54"/>
      <c r="WC693" s="54"/>
      <c r="WD693" s="54"/>
      <c r="WE693" s="54"/>
      <c r="WF693" s="54"/>
      <c r="WG693" s="54"/>
      <c r="WH693" s="54"/>
      <c r="WI693" s="54"/>
      <c r="WJ693" s="54"/>
      <c r="WK693" s="54"/>
      <c r="WL693" s="54"/>
      <c r="WM693" s="54"/>
      <c r="WN693" s="54"/>
      <c r="WO693" s="54"/>
      <c r="WP693" s="54"/>
      <c r="WQ693" s="54"/>
      <c r="WR693" s="54"/>
      <c r="WS693" s="54"/>
      <c r="WT693" s="54"/>
      <c r="WU693" s="54"/>
      <c r="WV693" s="54"/>
      <c r="WW693" s="54"/>
      <c r="WX693" s="54"/>
      <c r="WY693" s="54"/>
      <c r="WZ693" s="54"/>
      <c r="XA693" s="54"/>
      <c r="XB693" s="54"/>
      <c r="XC693" s="54"/>
      <c r="XD693" s="54"/>
      <c r="XE693" s="54"/>
      <c r="XF693" s="54"/>
      <c r="XG693" s="54"/>
      <c r="XH693" s="54"/>
      <c r="XI693" s="54"/>
      <c r="XJ693" s="54"/>
      <c r="XK693" s="54"/>
      <c r="XL693" s="54"/>
      <c r="XM693" s="54"/>
      <c r="XN693" s="54"/>
      <c r="XO693" s="54"/>
      <c r="XP693" s="54"/>
      <c r="XQ693" s="54"/>
      <c r="XR693" s="54"/>
      <c r="XS693" s="54"/>
      <c r="XT693" s="54"/>
      <c r="XU693" s="54"/>
      <c r="XV693" s="54"/>
      <c r="XW693" s="54"/>
      <c r="XX693" s="54"/>
      <c r="XY693" s="54"/>
      <c r="XZ693" s="54"/>
      <c r="YA693" s="54"/>
      <c r="YB693" s="54"/>
      <c r="YC693" s="54"/>
      <c r="YD693" s="54"/>
      <c r="YE693" s="54"/>
      <c r="YF693" s="54"/>
      <c r="YG693" s="54"/>
      <c r="YH693" s="54"/>
      <c r="YI693" s="54"/>
      <c r="YJ693" s="54"/>
      <c r="YK693" s="54"/>
      <c r="YL693" s="54"/>
      <c r="YM693" s="54"/>
      <c r="YN693" s="54"/>
      <c r="YO693" s="54"/>
      <c r="YP693" s="54"/>
      <c r="YQ693" s="54"/>
      <c r="YR693" s="54"/>
      <c r="YS693" s="54"/>
      <c r="YT693" s="54"/>
      <c r="YU693" s="54"/>
      <c r="YV693" s="54"/>
      <c r="YW693" s="54"/>
      <c r="YX693" s="54"/>
      <c r="YY693" s="54"/>
      <c r="YZ693" s="54"/>
      <c r="ZA693" s="54"/>
      <c r="ZB693" s="54"/>
      <c r="ZC693" s="54"/>
      <c r="ZD693" s="54"/>
      <c r="ZE693" s="54"/>
      <c r="ZF693" s="54"/>
      <c r="ZG693" s="54"/>
      <c r="ZH693" s="54"/>
      <c r="ZI693" s="54"/>
      <c r="ZJ693" s="54"/>
      <c r="ZK693" s="54"/>
      <c r="ZL693" s="54"/>
      <c r="ZM693" s="54"/>
      <c r="ZN693" s="54"/>
      <c r="ZO693" s="54"/>
      <c r="ZP693" s="54"/>
      <c r="ZQ693" s="54"/>
      <c r="ZR693" s="54"/>
      <c r="ZS693" s="54"/>
      <c r="ZT693" s="54"/>
      <c r="ZU693" s="54"/>
      <c r="ZV693" s="54"/>
      <c r="ZW693" s="54"/>
      <c r="ZX693" s="54"/>
      <c r="ZY693" s="54"/>
      <c r="ZZ693" s="54"/>
    </row>
    <row r="694" spans="1:702" x14ac:dyDescent="0.2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  <c r="CW694" s="54"/>
      <c r="CX694" s="54"/>
      <c r="CY694" s="54"/>
      <c r="CZ694" s="54"/>
      <c r="DA694" s="54"/>
      <c r="DB694" s="54"/>
      <c r="DC694" s="54"/>
      <c r="DD694" s="54"/>
      <c r="DE694" s="54"/>
      <c r="DF694" s="54"/>
      <c r="DG694" s="54"/>
      <c r="DH694" s="54"/>
      <c r="DI694" s="54"/>
      <c r="DJ694" s="54"/>
      <c r="DK694" s="54"/>
      <c r="DL694" s="54"/>
      <c r="DM694" s="54"/>
      <c r="DN694" s="54"/>
      <c r="DO694" s="54"/>
      <c r="DP694" s="54"/>
      <c r="DQ694" s="54"/>
      <c r="DR694" s="54"/>
      <c r="DS694" s="54"/>
      <c r="DT694" s="54"/>
      <c r="DU694" s="54"/>
      <c r="DV694" s="54"/>
      <c r="DW694" s="54"/>
      <c r="DX694" s="54"/>
      <c r="DY694" s="54"/>
      <c r="DZ694" s="54"/>
      <c r="EA694" s="54"/>
      <c r="EB694" s="54"/>
      <c r="EC694" s="54"/>
      <c r="ED694" s="54"/>
      <c r="EE694" s="54"/>
      <c r="EF694" s="54"/>
      <c r="EG694" s="54"/>
      <c r="EH694" s="54"/>
      <c r="EI694" s="54"/>
      <c r="EJ694" s="54"/>
      <c r="EK694" s="54"/>
      <c r="EL694" s="54"/>
      <c r="EM694" s="54"/>
      <c r="EN694" s="54"/>
      <c r="EO694" s="54"/>
      <c r="EP694" s="54"/>
      <c r="EQ694" s="54"/>
      <c r="ER694" s="54"/>
      <c r="ES694" s="54"/>
      <c r="ET694" s="54"/>
      <c r="EU694" s="54"/>
      <c r="EV694" s="54"/>
      <c r="EW694" s="54"/>
      <c r="EX694" s="54"/>
      <c r="EY694" s="54"/>
      <c r="EZ694" s="54"/>
      <c r="FA694" s="54"/>
      <c r="FB694" s="54"/>
      <c r="FC694" s="54"/>
      <c r="FD694" s="54"/>
      <c r="FE694" s="54"/>
      <c r="FF694" s="54"/>
      <c r="FG694" s="54"/>
      <c r="FH694" s="54"/>
      <c r="FI694" s="54"/>
      <c r="FJ694" s="54"/>
      <c r="FK694" s="54"/>
      <c r="FL694" s="54"/>
      <c r="FM694" s="54"/>
      <c r="FN694" s="54"/>
      <c r="FO694" s="54"/>
      <c r="FP694" s="54"/>
      <c r="FQ694" s="54"/>
      <c r="FR694" s="54"/>
      <c r="FS694" s="54"/>
      <c r="FT694" s="54"/>
      <c r="FU694" s="54"/>
      <c r="FV694" s="54"/>
      <c r="FW694" s="54"/>
      <c r="FX694" s="54"/>
      <c r="FY694" s="54"/>
      <c r="FZ694" s="54"/>
      <c r="GA694" s="54"/>
      <c r="GB694" s="54"/>
      <c r="GC694" s="54"/>
      <c r="GD694" s="54"/>
      <c r="GE694" s="54"/>
      <c r="GF694" s="54"/>
      <c r="GG694" s="54"/>
      <c r="GH694" s="54"/>
      <c r="GI694" s="54"/>
      <c r="GJ694" s="54"/>
      <c r="GK694" s="54"/>
      <c r="GL694" s="54"/>
      <c r="GM694" s="54"/>
      <c r="GN694" s="54"/>
      <c r="GO694" s="54"/>
      <c r="GP694" s="54"/>
      <c r="GQ694" s="54"/>
      <c r="GR694" s="54"/>
      <c r="GS694" s="54"/>
      <c r="GT694" s="54"/>
      <c r="GU694" s="54"/>
      <c r="GV694" s="54"/>
      <c r="GW694" s="54"/>
      <c r="GX694" s="54"/>
      <c r="GY694" s="54"/>
      <c r="GZ694" s="54"/>
      <c r="HA694" s="54"/>
      <c r="HB694" s="54"/>
      <c r="HC694" s="54"/>
      <c r="HD694" s="54"/>
      <c r="HE694" s="54"/>
      <c r="HF694" s="54"/>
      <c r="HG694" s="54"/>
      <c r="HH694" s="54"/>
      <c r="HI694" s="54"/>
      <c r="HJ694" s="54"/>
      <c r="HK694" s="54"/>
      <c r="HL694" s="54"/>
      <c r="HM694" s="54"/>
      <c r="HN694" s="54"/>
      <c r="HO694" s="54"/>
      <c r="HP694" s="54"/>
      <c r="HQ694" s="54"/>
      <c r="HR694" s="54"/>
      <c r="HS694" s="54"/>
      <c r="HT694" s="54"/>
      <c r="HU694" s="54"/>
      <c r="HV694" s="54"/>
      <c r="HW694" s="54"/>
      <c r="HX694" s="54"/>
      <c r="HY694" s="54"/>
      <c r="HZ694" s="54"/>
      <c r="IA694" s="54"/>
      <c r="IB694" s="54"/>
      <c r="IC694" s="54"/>
      <c r="ID694" s="54"/>
      <c r="IE694" s="54"/>
      <c r="IF694" s="54"/>
      <c r="IG694" s="54"/>
      <c r="IH694" s="54"/>
      <c r="II694" s="54"/>
      <c r="IJ694" s="54"/>
      <c r="IK694" s="54"/>
      <c r="IL694" s="54"/>
      <c r="IM694" s="54"/>
      <c r="IN694" s="54"/>
      <c r="IO694" s="54"/>
      <c r="IP694" s="54"/>
      <c r="IQ694" s="54"/>
      <c r="IR694" s="54"/>
      <c r="IS694" s="54"/>
      <c r="IT694" s="54"/>
      <c r="IU694" s="54"/>
      <c r="IV694" s="54"/>
      <c r="IW694" s="54"/>
      <c r="IX694" s="54"/>
      <c r="IY694" s="54"/>
      <c r="IZ694" s="54"/>
      <c r="JA694" s="54"/>
      <c r="JB694" s="54"/>
      <c r="JC694" s="54"/>
      <c r="JD694" s="54"/>
      <c r="JE694" s="54"/>
      <c r="JF694" s="54"/>
      <c r="JG694" s="54"/>
      <c r="JH694" s="54"/>
      <c r="JI694" s="54"/>
      <c r="JJ694" s="54"/>
      <c r="JK694" s="54"/>
      <c r="JL694" s="54"/>
      <c r="JM694" s="54"/>
      <c r="JN694" s="54"/>
      <c r="JO694" s="54"/>
      <c r="JP694" s="54"/>
      <c r="JQ694" s="54"/>
      <c r="JR694" s="54"/>
      <c r="JS694" s="54"/>
      <c r="JT694" s="54"/>
      <c r="JU694" s="54"/>
      <c r="JV694" s="54"/>
      <c r="JW694" s="54"/>
      <c r="JX694" s="54"/>
      <c r="JY694" s="54"/>
      <c r="JZ694" s="54"/>
      <c r="KA694" s="54"/>
      <c r="KB694" s="54"/>
      <c r="KC694" s="54"/>
      <c r="KD694" s="54"/>
      <c r="KE694" s="54"/>
      <c r="KF694" s="54"/>
      <c r="KG694" s="54"/>
      <c r="KH694" s="54"/>
      <c r="KI694" s="54"/>
      <c r="KJ694" s="54"/>
      <c r="KK694" s="54"/>
      <c r="KL694" s="54"/>
      <c r="KM694" s="54"/>
      <c r="KN694" s="54"/>
      <c r="KO694" s="54"/>
      <c r="KP694" s="54"/>
      <c r="KQ694" s="54"/>
      <c r="KR694" s="54"/>
      <c r="KS694" s="54"/>
      <c r="KT694" s="54"/>
      <c r="KU694" s="54"/>
      <c r="KV694" s="54"/>
      <c r="KW694" s="54"/>
      <c r="KX694" s="54"/>
      <c r="KY694" s="54"/>
      <c r="KZ694" s="54"/>
      <c r="LA694" s="54"/>
      <c r="LB694" s="54"/>
      <c r="LC694" s="54"/>
      <c r="LD694" s="54"/>
      <c r="LE694" s="54"/>
      <c r="LF694" s="54"/>
      <c r="LG694" s="54"/>
      <c r="LH694" s="54"/>
      <c r="LI694" s="54"/>
      <c r="LJ694" s="54"/>
      <c r="LK694" s="54"/>
      <c r="LL694" s="54"/>
      <c r="LM694" s="54"/>
      <c r="LN694" s="54"/>
      <c r="LO694" s="54"/>
      <c r="LP694" s="54"/>
      <c r="LQ694" s="54"/>
      <c r="LR694" s="54"/>
      <c r="LS694" s="54"/>
      <c r="LT694" s="54"/>
      <c r="LU694" s="54"/>
      <c r="LV694" s="54"/>
      <c r="LW694" s="54"/>
      <c r="LX694" s="54"/>
      <c r="LY694" s="54"/>
      <c r="LZ694" s="54"/>
      <c r="MA694" s="54"/>
      <c r="MB694" s="54"/>
      <c r="MC694" s="54"/>
      <c r="MD694" s="54"/>
      <c r="ME694" s="54"/>
      <c r="MF694" s="54"/>
      <c r="MG694" s="54"/>
      <c r="MH694" s="54"/>
      <c r="MI694" s="54"/>
      <c r="MJ694" s="54"/>
      <c r="MK694" s="54"/>
      <c r="ML694" s="54"/>
      <c r="MM694" s="54"/>
      <c r="MN694" s="54"/>
      <c r="MO694" s="54"/>
      <c r="MP694" s="54"/>
      <c r="MQ694" s="54"/>
      <c r="MR694" s="54"/>
      <c r="MS694" s="54"/>
      <c r="MT694" s="54"/>
      <c r="MU694" s="54"/>
      <c r="MV694" s="54"/>
      <c r="MW694" s="54"/>
      <c r="MX694" s="54"/>
      <c r="MY694" s="54"/>
      <c r="MZ694" s="54"/>
      <c r="NA694" s="54"/>
      <c r="NB694" s="54"/>
      <c r="NC694" s="54"/>
      <c r="ND694" s="54"/>
      <c r="NE694" s="54"/>
      <c r="NF694" s="54"/>
      <c r="NG694" s="54"/>
      <c r="NH694" s="54"/>
      <c r="NI694" s="54"/>
      <c r="NJ694" s="54"/>
      <c r="NK694" s="54"/>
      <c r="NL694" s="54"/>
      <c r="NM694" s="54"/>
      <c r="NN694" s="54"/>
      <c r="NO694" s="54"/>
      <c r="NP694" s="54"/>
      <c r="NQ694" s="54"/>
      <c r="NR694" s="54"/>
      <c r="NS694" s="54"/>
      <c r="NT694" s="54"/>
      <c r="NU694" s="54"/>
      <c r="NV694" s="54"/>
      <c r="NW694" s="54"/>
      <c r="NX694" s="54"/>
      <c r="NY694" s="54"/>
      <c r="NZ694" s="54"/>
      <c r="OA694" s="54"/>
      <c r="OB694" s="54"/>
      <c r="OC694" s="54"/>
      <c r="OD694" s="54"/>
      <c r="OE694" s="54"/>
      <c r="OF694" s="54"/>
      <c r="OG694" s="54"/>
      <c r="OH694" s="54"/>
      <c r="OI694" s="54"/>
      <c r="OJ694" s="54"/>
      <c r="OK694" s="54"/>
      <c r="OL694" s="54"/>
      <c r="OM694" s="54"/>
      <c r="ON694" s="54"/>
      <c r="OO694" s="54"/>
      <c r="OP694" s="54"/>
      <c r="OQ694" s="54"/>
      <c r="OR694" s="54"/>
      <c r="OS694" s="54"/>
      <c r="OT694" s="54"/>
      <c r="OU694" s="54"/>
      <c r="OV694" s="54"/>
      <c r="OW694" s="54"/>
      <c r="OX694" s="54"/>
      <c r="OY694" s="54"/>
      <c r="OZ694" s="54"/>
      <c r="PA694" s="54"/>
      <c r="PB694" s="54"/>
      <c r="PC694" s="54"/>
      <c r="PD694" s="54"/>
      <c r="PE694" s="54"/>
      <c r="PF694" s="54"/>
      <c r="PG694" s="54"/>
      <c r="PH694" s="54"/>
      <c r="PI694" s="54"/>
      <c r="PJ694" s="54"/>
      <c r="PK694" s="54"/>
      <c r="PL694" s="54"/>
      <c r="PM694" s="54"/>
      <c r="PN694" s="54"/>
      <c r="PO694" s="54"/>
      <c r="PP694" s="54"/>
      <c r="PQ694" s="54"/>
      <c r="PR694" s="54"/>
      <c r="PS694" s="54"/>
      <c r="PT694" s="54"/>
      <c r="PU694" s="54"/>
      <c r="PV694" s="54"/>
      <c r="PW694" s="54"/>
      <c r="PX694" s="54"/>
      <c r="PY694" s="54"/>
      <c r="PZ694" s="54"/>
      <c r="QA694" s="54"/>
      <c r="QB694" s="54"/>
      <c r="QC694" s="54"/>
      <c r="QD694" s="54"/>
      <c r="QE694" s="54"/>
      <c r="QF694" s="54"/>
      <c r="QG694" s="54"/>
      <c r="QH694" s="54"/>
      <c r="QI694" s="54"/>
      <c r="QJ694" s="54"/>
      <c r="QK694" s="54"/>
      <c r="QL694" s="54"/>
      <c r="QM694" s="54"/>
      <c r="QN694" s="54"/>
      <c r="QO694" s="54"/>
      <c r="QP694" s="54"/>
      <c r="QQ694" s="54"/>
      <c r="QR694" s="54"/>
      <c r="QS694" s="54"/>
      <c r="QT694" s="54"/>
      <c r="QU694" s="54"/>
      <c r="QV694" s="54"/>
      <c r="QW694" s="54"/>
      <c r="QX694" s="54"/>
      <c r="QY694" s="54"/>
      <c r="QZ694" s="54"/>
      <c r="RA694" s="54"/>
      <c r="RB694" s="54"/>
      <c r="RC694" s="54"/>
      <c r="RD694" s="54"/>
      <c r="RE694" s="54"/>
      <c r="RF694" s="54"/>
      <c r="RG694" s="54"/>
      <c r="RH694" s="54"/>
      <c r="RI694" s="54"/>
      <c r="RJ694" s="54"/>
      <c r="RK694" s="54"/>
      <c r="RL694" s="54"/>
      <c r="RM694" s="54"/>
      <c r="RN694" s="54"/>
      <c r="RO694" s="54"/>
      <c r="RP694" s="54"/>
      <c r="RQ694" s="54"/>
      <c r="RR694" s="54"/>
      <c r="RS694" s="54"/>
      <c r="RT694" s="54"/>
      <c r="RU694" s="54"/>
      <c r="RV694" s="54"/>
      <c r="RW694" s="54"/>
      <c r="RX694" s="54"/>
      <c r="RY694" s="54"/>
      <c r="RZ694" s="54"/>
      <c r="SA694" s="54"/>
      <c r="SB694" s="54"/>
      <c r="SC694" s="54"/>
      <c r="SD694" s="54"/>
      <c r="SE694" s="54"/>
      <c r="SF694" s="54"/>
      <c r="SG694" s="54"/>
      <c r="SH694" s="54"/>
      <c r="SI694" s="54"/>
      <c r="SJ694" s="54"/>
      <c r="SK694" s="54"/>
      <c r="SL694" s="54"/>
      <c r="SM694" s="54"/>
      <c r="SN694" s="54"/>
      <c r="SO694" s="54"/>
      <c r="SP694" s="54"/>
      <c r="SQ694" s="54"/>
      <c r="SR694" s="54"/>
      <c r="SS694" s="54"/>
      <c r="ST694" s="54"/>
      <c r="SU694" s="54"/>
      <c r="SV694" s="54"/>
      <c r="SW694" s="54"/>
      <c r="SX694" s="54"/>
      <c r="SY694" s="54"/>
      <c r="SZ694" s="54"/>
      <c r="TA694" s="54"/>
      <c r="TB694" s="54"/>
      <c r="TC694" s="54"/>
      <c r="TD694" s="54"/>
      <c r="TE694" s="54"/>
      <c r="TF694" s="54"/>
      <c r="TG694" s="54"/>
      <c r="TH694" s="54"/>
      <c r="TI694" s="54"/>
      <c r="TJ694" s="54"/>
      <c r="TK694" s="54"/>
      <c r="TL694" s="54"/>
      <c r="TM694" s="54"/>
      <c r="TN694" s="54"/>
      <c r="TO694" s="54"/>
      <c r="TP694" s="54"/>
      <c r="TQ694" s="54"/>
      <c r="TR694" s="54"/>
      <c r="TS694" s="54"/>
      <c r="TT694" s="54"/>
      <c r="TU694" s="54"/>
      <c r="TV694" s="54"/>
      <c r="TW694" s="54"/>
      <c r="TX694" s="54"/>
      <c r="TY694" s="54"/>
      <c r="TZ694" s="54"/>
      <c r="UA694" s="54"/>
      <c r="UB694" s="54"/>
      <c r="UC694" s="54"/>
      <c r="UD694" s="54"/>
      <c r="UE694" s="54"/>
      <c r="UF694" s="54"/>
      <c r="UG694" s="54"/>
      <c r="UH694" s="54"/>
      <c r="UI694" s="54"/>
      <c r="UJ694" s="54"/>
      <c r="UK694" s="54"/>
      <c r="UL694" s="54"/>
      <c r="UM694" s="54"/>
      <c r="UN694" s="54"/>
      <c r="UO694" s="54"/>
      <c r="UP694" s="54"/>
      <c r="UQ694" s="54"/>
      <c r="UR694" s="54"/>
      <c r="US694" s="54"/>
      <c r="UT694" s="54"/>
      <c r="UU694" s="54"/>
      <c r="UV694" s="54"/>
      <c r="UW694" s="54"/>
      <c r="UX694" s="54"/>
      <c r="UY694" s="54"/>
      <c r="UZ694" s="54"/>
      <c r="VA694" s="54"/>
      <c r="VB694" s="54"/>
      <c r="VC694" s="54"/>
      <c r="VD694" s="54"/>
      <c r="VE694" s="54"/>
      <c r="VF694" s="54"/>
      <c r="VG694" s="54"/>
      <c r="VH694" s="54"/>
      <c r="VI694" s="54"/>
      <c r="VJ694" s="54"/>
      <c r="VK694" s="54"/>
      <c r="VL694" s="54"/>
      <c r="VM694" s="54"/>
      <c r="VN694" s="54"/>
      <c r="VO694" s="54"/>
      <c r="VP694" s="54"/>
      <c r="VQ694" s="54"/>
      <c r="VR694" s="54"/>
      <c r="VS694" s="54"/>
      <c r="VT694" s="54"/>
      <c r="VU694" s="54"/>
      <c r="VV694" s="54"/>
      <c r="VW694" s="54"/>
      <c r="VX694" s="54"/>
      <c r="VY694" s="54"/>
      <c r="VZ694" s="54"/>
      <c r="WA694" s="54"/>
      <c r="WB694" s="54"/>
      <c r="WC694" s="54"/>
      <c r="WD694" s="54"/>
      <c r="WE694" s="54"/>
      <c r="WF694" s="54"/>
      <c r="WG694" s="54"/>
      <c r="WH694" s="54"/>
      <c r="WI694" s="54"/>
      <c r="WJ694" s="54"/>
      <c r="WK694" s="54"/>
      <c r="WL694" s="54"/>
      <c r="WM694" s="54"/>
      <c r="WN694" s="54"/>
      <c r="WO694" s="54"/>
      <c r="WP694" s="54"/>
      <c r="WQ694" s="54"/>
      <c r="WR694" s="54"/>
      <c r="WS694" s="54"/>
      <c r="WT694" s="54"/>
      <c r="WU694" s="54"/>
      <c r="WV694" s="54"/>
      <c r="WW694" s="54"/>
      <c r="WX694" s="54"/>
      <c r="WY694" s="54"/>
      <c r="WZ694" s="54"/>
      <c r="XA694" s="54"/>
      <c r="XB694" s="54"/>
      <c r="XC694" s="54"/>
      <c r="XD694" s="54"/>
      <c r="XE694" s="54"/>
      <c r="XF694" s="54"/>
      <c r="XG694" s="54"/>
      <c r="XH694" s="54"/>
      <c r="XI694" s="54"/>
      <c r="XJ694" s="54"/>
      <c r="XK694" s="54"/>
      <c r="XL694" s="54"/>
      <c r="XM694" s="54"/>
      <c r="XN694" s="54"/>
      <c r="XO694" s="54"/>
      <c r="XP694" s="54"/>
      <c r="XQ694" s="54"/>
      <c r="XR694" s="54"/>
      <c r="XS694" s="54"/>
      <c r="XT694" s="54"/>
      <c r="XU694" s="54"/>
      <c r="XV694" s="54"/>
      <c r="XW694" s="54"/>
      <c r="XX694" s="54"/>
      <c r="XY694" s="54"/>
      <c r="XZ694" s="54"/>
      <c r="YA694" s="54"/>
      <c r="YB694" s="54"/>
      <c r="YC694" s="54"/>
      <c r="YD694" s="54"/>
      <c r="YE694" s="54"/>
      <c r="YF694" s="54"/>
      <c r="YG694" s="54"/>
      <c r="YH694" s="54"/>
      <c r="YI694" s="54"/>
      <c r="YJ694" s="54"/>
      <c r="YK694" s="54"/>
      <c r="YL694" s="54"/>
      <c r="YM694" s="54"/>
      <c r="YN694" s="54"/>
      <c r="YO694" s="54"/>
      <c r="YP694" s="54"/>
      <c r="YQ694" s="54"/>
      <c r="YR694" s="54"/>
      <c r="YS694" s="54"/>
      <c r="YT694" s="54"/>
      <c r="YU694" s="54"/>
      <c r="YV694" s="54"/>
      <c r="YW694" s="54"/>
      <c r="YX694" s="54"/>
      <c r="YY694" s="54"/>
      <c r="YZ694" s="54"/>
      <c r="ZA694" s="54"/>
      <c r="ZB694" s="54"/>
      <c r="ZC694" s="54"/>
      <c r="ZD694" s="54"/>
      <c r="ZE694" s="54"/>
      <c r="ZF694" s="54"/>
      <c r="ZG694" s="54"/>
      <c r="ZH694" s="54"/>
      <c r="ZI694" s="54"/>
      <c r="ZJ694" s="54"/>
      <c r="ZK694" s="54"/>
      <c r="ZL694" s="54"/>
      <c r="ZM694" s="54"/>
      <c r="ZN694" s="54"/>
      <c r="ZO694" s="54"/>
      <c r="ZP694" s="54"/>
      <c r="ZQ694" s="54"/>
      <c r="ZR694" s="54"/>
      <c r="ZS694" s="54"/>
      <c r="ZT694" s="54"/>
      <c r="ZU694" s="54"/>
      <c r="ZV694" s="54"/>
      <c r="ZW694" s="54"/>
      <c r="ZX694" s="54"/>
      <c r="ZY694" s="54"/>
      <c r="ZZ694" s="54"/>
    </row>
    <row r="695" spans="1:702" x14ac:dyDescent="0.2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  <c r="CW695" s="54"/>
      <c r="CX695" s="54"/>
      <c r="CY695" s="54"/>
      <c r="CZ695" s="54"/>
      <c r="DA695" s="54"/>
      <c r="DB695" s="54"/>
      <c r="DC695" s="54"/>
      <c r="DD695" s="54"/>
      <c r="DE695" s="54"/>
      <c r="DF695" s="54"/>
      <c r="DG695" s="54"/>
      <c r="DH695" s="54"/>
      <c r="DI695" s="54"/>
      <c r="DJ695" s="54"/>
      <c r="DK695" s="54"/>
      <c r="DL695" s="54"/>
      <c r="DM695" s="54"/>
      <c r="DN695" s="54"/>
      <c r="DO695" s="54"/>
      <c r="DP695" s="54"/>
      <c r="DQ695" s="54"/>
      <c r="DR695" s="54"/>
      <c r="DS695" s="54"/>
      <c r="DT695" s="54"/>
      <c r="DU695" s="54"/>
      <c r="DV695" s="54"/>
      <c r="DW695" s="54"/>
      <c r="DX695" s="54"/>
      <c r="DY695" s="54"/>
      <c r="DZ695" s="54"/>
      <c r="EA695" s="54"/>
      <c r="EB695" s="54"/>
      <c r="EC695" s="54"/>
      <c r="ED695" s="54"/>
      <c r="EE695" s="54"/>
      <c r="EF695" s="54"/>
      <c r="EG695" s="54"/>
      <c r="EH695" s="54"/>
      <c r="EI695" s="54"/>
      <c r="EJ695" s="54"/>
      <c r="EK695" s="54"/>
      <c r="EL695" s="54"/>
      <c r="EM695" s="54"/>
      <c r="EN695" s="54"/>
      <c r="EO695" s="54"/>
      <c r="EP695" s="54"/>
      <c r="EQ695" s="54"/>
      <c r="ER695" s="54"/>
      <c r="ES695" s="54"/>
      <c r="ET695" s="54"/>
      <c r="EU695" s="54"/>
      <c r="EV695" s="54"/>
      <c r="EW695" s="54"/>
      <c r="EX695" s="54"/>
      <c r="EY695" s="54"/>
      <c r="EZ695" s="54"/>
      <c r="FA695" s="54"/>
      <c r="FB695" s="54"/>
      <c r="FC695" s="54"/>
      <c r="FD695" s="54"/>
      <c r="FE695" s="54"/>
      <c r="FF695" s="54"/>
      <c r="FG695" s="54"/>
      <c r="FH695" s="54"/>
      <c r="FI695" s="54"/>
      <c r="FJ695" s="54"/>
      <c r="FK695" s="54"/>
      <c r="FL695" s="54"/>
      <c r="FM695" s="54"/>
      <c r="FN695" s="54"/>
      <c r="FO695" s="54"/>
      <c r="FP695" s="54"/>
      <c r="FQ695" s="54"/>
      <c r="FR695" s="54"/>
      <c r="FS695" s="54"/>
      <c r="FT695" s="54"/>
      <c r="FU695" s="54"/>
      <c r="FV695" s="54"/>
      <c r="FW695" s="54"/>
      <c r="FX695" s="54"/>
      <c r="FY695" s="54"/>
      <c r="FZ695" s="54"/>
      <c r="GA695" s="54"/>
      <c r="GB695" s="54"/>
      <c r="GC695" s="54"/>
      <c r="GD695" s="54"/>
      <c r="GE695" s="54"/>
      <c r="GF695" s="54"/>
      <c r="GG695" s="54"/>
      <c r="GH695" s="54"/>
      <c r="GI695" s="54"/>
      <c r="GJ695" s="54"/>
      <c r="GK695" s="54"/>
      <c r="GL695" s="54"/>
      <c r="GM695" s="54"/>
      <c r="GN695" s="54"/>
      <c r="GO695" s="54"/>
      <c r="GP695" s="54"/>
      <c r="GQ695" s="54"/>
      <c r="GR695" s="54"/>
      <c r="GS695" s="54"/>
      <c r="GT695" s="54"/>
      <c r="GU695" s="54"/>
      <c r="GV695" s="54"/>
      <c r="GW695" s="54"/>
      <c r="GX695" s="54"/>
      <c r="GY695" s="54"/>
      <c r="GZ695" s="54"/>
      <c r="HA695" s="54"/>
      <c r="HB695" s="54"/>
      <c r="HC695" s="54"/>
      <c r="HD695" s="54"/>
      <c r="HE695" s="54"/>
      <c r="HF695" s="54"/>
      <c r="HG695" s="54"/>
      <c r="HH695" s="54"/>
      <c r="HI695" s="54"/>
      <c r="HJ695" s="54"/>
      <c r="HK695" s="54"/>
      <c r="HL695" s="54"/>
      <c r="HM695" s="54"/>
      <c r="HN695" s="54"/>
      <c r="HO695" s="54"/>
      <c r="HP695" s="54"/>
      <c r="HQ695" s="54"/>
      <c r="HR695" s="54"/>
      <c r="HS695" s="54"/>
      <c r="HT695" s="54"/>
      <c r="HU695" s="54"/>
      <c r="HV695" s="54"/>
      <c r="HW695" s="54"/>
      <c r="HX695" s="54"/>
      <c r="HY695" s="54"/>
      <c r="HZ695" s="54"/>
      <c r="IA695" s="54"/>
      <c r="IB695" s="54"/>
      <c r="IC695" s="54"/>
      <c r="ID695" s="54"/>
      <c r="IE695" s="54"/>
      <c r="IF695" s="54"/>
      <c r="IG695" s="54"/>
      <c r="IH695" s="54"/>
      <c r="II695" s="54"/>
      <c r="IJ695" s="54"/>
      <c r="IK695" s="54"/>
      <c r="IL695" s="54"/>
      <c r="IM695" s="54"/>
      <c r="IN695" s="54"/>
      <c r="IO695" s="54"/>
      <c r="IP695" s="54"/>
      <c r="IQ695" s="54"/>
      <c r="IR695" s="54"/>
      <c r="IS695" s="54"/>
      <c r="IT695" s="54"/>
      <c r="IU695" s="54"/>
      <c r="IV695" s="54"/>
      <c r="IW695" s="54"/>
      <c r="IX695" s="54"/>
      <c r="IY695" s="54"/>
      <c r="IZ695" s="54"/>
      <c r="JA695" s="54"/>
      <c r="JB695" s="54"/>
      <c r="JC695" s="54"/>
      <c r="JD695" s="54"/>
      <c r="JE695" s="54"/>
      <c r="JF695" s="54"/>
      <c r="JG695" s="54"/>
      <c r="JH695" s="54"/>
      <c r="JI695" s="54"/>
      <c r="JJ695" s="54"/>
      <c r="JK695" s="54"/>
      <c r="JL695" s="54"/>
      <c r="JM695" s="54"/>
      <c r="JN695" s="54"/>
      <c r="JO695" s="54"/>
      <c r="JP695" s="54"/>
      <c r="JQ695" s="54"/>
      <c r="JR695" s="54"/>
      <c r="JS695" s="54"/>
      <c r="JT695" s="54"/>
      <c r="JU695" s="54"/>
      <c r="JV695" s="54"/>
      <c r="JW695" s="54"/>
      <c r="JX695" s="54"/>
      <c r="JY695" s="54"/>
      <c r="JZ695" s="54"/>
      <c r="KA695" s="54"/>
      <c r="KB695" s="54"/>
      <c r="KC695" s="54"/>
      <c r="KD695" s="54"/>
      <c r="KE695" s="54"/>
      <c r="KF695" s="54"/>
      <c r="KG695" s="54"/>
      <c r="KH695" s="54"/>
      <c r="KI695" s="54"/>
      <c r="KJ695" s="54"/>
      <c r="KK695" s="54"/>
      <c r="KL695" s="54"/>
      <c r="KM695" s="54"/>
      <c r="KN695" s="54"/>
      <c r="KO695" s="54"/>
      <c r="KP695" s="54"/>
      <c r="KQ695" s="54"/>
      <c r="KR695" s="54"/>
      <c r="KS695" s="54"/>
      <c r="KT695" s="54"/>
      <c r="KU695" s="54"/>
      <c r="KV695" s="54"/>
      <c r="KW695" s="54"/>
      <c r="KX695" s="54"/>
      <c r="KY695" s="54"/>
      <c r="KZ695" s="54"/>
      <c r="LA695" s="54"/>
      <c r="LB695" s="54"/>
      <c r="LC695" s="54"/>
      <c r="LD695" s="54"/>
      <c r="LE695" s="54"/>
      <c r="LF695" s="54"/>
      <c r="LG695" s="54"/>
      <c r="LH695" s="54"/>
      <c r="LI695" s="54"/>
      <c r="LJ695" s="54"/>
      <c r="LK695" s="54"/>
      <c r="LL695" s="54"/>
      <c r="LM695" s="54"/>
      <c r="LN695" s="54"/>
      <c r="LO695" s="54"/>
      <c r="LP695" s="54"/>
      <c r="LQ695" s="54"/>
      <c r="LR695" s="54"/>
      <c r="LS695" s="54"/>
      <c r="LT695" s="54"/>
      <c r="LU695" s="54"/>
      <c r="LV695" s="54"/>
      <c r="LW695" s="54"/>
      <c r="LX695" s="54"/>
      <c r="LY695" s="54"/>
      <c r="LZ695" s="54"/>
      <c r="MA695" s="54"/>
      <c r="MB695" s="54"/>
      <c r="MC695" s="54"/>
      <c r="MD695" s="54"/>
      <c r="ME695" s="54"/>
      <c r="MF695" s="54"/>
      <c r="MG695" s="54"/>
      <c r="MH695" s="54"/>
      <c r="MI695" s="54"/>
      <c r="MJ695" s="54"/>
      <c r="MK695" s="54"/>
      <c r="ML695" s="54"/>
      <c r="MM695" s="54"/>
      <c r="MN695" s="54"/>
      <c r="MO695" s="54"/>
      <c r="MP695" s="54"/>
      <c r="MQ695" s="54"/>
      <c r="MR695" s="54"/>
      <c r="MS695" s="54"/>
      <c r="MT695" s="54"/>
      <c r="MU695" s="54"/>
      <c r="MV695" s="54"/>
      <c r="MW695" s="54"/>
      <c r="MX695" s="54"/>
      <c r="MY695" s="54"/>
      <c r="MZ695" s="54"/>
      <c r="NA695" s="54"/>
      <c r="NB695" s="54"/>
      <c r="NC695" s="54"/>
      <c r="ND695" s="54"/>
      <c r="NE695" s="54"/>
      <c r="NF695" s="54"/>
      <c r="NG695" s="54"/>
      <c r="NH695" s="54"/>
      <c r="NI695" s="54"/>
      <c r="NJ695" s="54"/>
      <c r="NK695" s="54"/>
      <c r="NL695" s="54"/>
      <c r="NM695" s="54"/>
      <c r="NN695" s="54"/>
      <c r="NO695" s="54"/>
      <c r="NP695" s="54"/>
      <c r="NQ695" s="54"/>
      <c r="NR695" s="54"/>
      <c r="NS695" s="54"/>
      <c r="NT695" s="54"/>
      <c r="NU695" s="54"/>
      <c r="NV695" s="54"/>
      <c r="NW695" s="54"/>
      <c r="NX695" s="54"/>
      <c r="NY695" s="54"/>
      <c r="NZ695" s="54"/>
      <c r="OA695" s="54"/>
      <c r="OB695" s="54"/>
      <c r="OC695" s="54"/>
      <c r="OD695" s="54"/>
      <c r="OE695" s="54"/>
      <c r="OF695" s="54"/>
      <c r="OG695" s="54"/>
      <c r="OH695" s="54"/>
      <c r="OI695" s="54"/>
      <c r="OJ695" s="54"/>
      <c r="OK695" s="54"/>
      <c r="OL695" s="54"/>
      <c r="OM695" s="54"/>
      <c r="ON695" s="54"/>
      <c r="OO695" s="54"/>
      <c r="OP695" s="54"/>
      <c r="OQ695" s="54"/>
      <c r="OR695" s="54"/>
      <c r="OS695" s="54"/>
      <c r="OT695" s="54"/>
      <c r="OU695" s="54"/>
      <c r="OV695" s="54"/>
      <c r="OW695" s="54"/>
      <c r="OX695" s="54"/>
      <c r="OY695" s="54"/>
      <c r="OZ695" s="54"/>
      <c r="PA695" s="54"/>
      <c r="PB695" s="54"/>
      <c r="PC695" s="54"/>
      <c r="PD695" s="54"/>
      <c r="PE695" s="54"/>
      <c r="PF695" s="54"/>
      <c r="PG695" s="54"/>
      <c r="PH695" s="54"/>
      <c r="PI695" s="54"/>
      <c r="PJ695" s="54"/>
      <c r="PK695" s="54"/>
      <c r="PL695" s="54"/>
      <c r="PM695" s="54"/>
      <c r="PN695" s="54"/>
      <c r="PO695" s="54"/>
      <c r="PP695" s="54"/>
      <c r="PQ695" s="54"/>
      <c r="PR695" s="54"/>
      <c r="PS695" s="54"/>
      <c r="PT695" s="54"/>
      <c r="PU695" s="54"/>
      <c r="PV695" s="54"/>
      <c r="PW695" s="54"/>
      <c r="PX695" s="54"/>
      <c r="PY695" s="54"/>
      <c r="PZ695" s="54"/>
      <c r="QA695" s="54"/>
      <c r="QB695" s="54"/>
      <c r="QC695" s="54"/>
      <c r="QD695" s="54"/>
      <c r="QE695" s="54"/>
      <c r="QF695" s="54"/>
      <c r="QG695" s="54"/>
      <c r="QH695" s="54"/>
      <c r="QI695" s="54"/>
      <c r="QJ695" s="54"/>
      <c r="QK695" s="54"/>
      <c r="QL695" s="54"/>
      <c r="QM695" s="54"/>
      <c r="QN695" s="54"/>
      <c r="QO695" s="54"/>
      <c r="QP695" s="54"/>
      <c r="QQ695" s="54"/>
      <c r="QR695" s="54"/>
      <c r="QS695" s="54"/>
      <c r="QT695" s="54"/>
      <c r="QU695" s="54"/>
      <c r="QV695" s="54"/>
      <c r="QW695" s="54"/>
      <c r="QX695" s="54"/>
      <c r="QY695" s="54"/>
      <c r="QZ695" s="54"/>
      <c r="RA695" s="54"/>
      <c r="RB695" s="54"/>
      <c r="RC695" s="54"/>
      <c r="RD695" s="54"/>
      <c r="RE695" s="54"/>
      <c r="RF695" s="54"/>
      <c r="RG695" s="54"/>
      <c r="RH695" s="54"/>
      <c r="RI695" s="54"/>
      <c r="RJ695" s="54"/>
      <c r="RK695" s="54"/>
      <c r="RL695" s="54"/>
      <c r="RM695" s="54"/>
      <c r="RN695" s="54"/>
      <c r="RO695" s="54"/>
      <c r="RP695" s="54"/>
      <c r="RQ695" s="54"/>
      <c r="RR695" s="54"/>
      <c r="RS695" s="54"/>
      <c r="RT695" s="54"/>
      <c r="RU695" s="54"/>
      <c r="RV695" s="54"/>
      <c r="RW695" s="54"/>
      <c r="RX695" s="54"/>
      <c r="RY695" s="54"/>
      <c r="RZ695" s="54"/>
      <c r="SA695" s="54"/>
      <c r="SB695" s="54"/>
      <c r="SC695" s="54"/>
      <c r="SD695" s="54"/>
      <c r="SE695" s="54"/>
      <c r="SF695" s="54"/>
      <c r="SG695" s="54"/>
      <c r="SH695" s="54"/>
      <c r="SI695" s="54"/>
      <c r="SJ695" s="54"/>
      <c r="SK695" s="54"/>
      <c r="SL695" s="54"/>
      <c r="SM695" s="54"/>
      <c r="SN695" s="54"/>
      <c r="SO695" s="54"/>
      <c r="SP695" s="54"/>
      <c r="SQ695" s="54"/>
      <c r="SR695" s="54"/>
      <c r="SS695" s="54"/>
      <c r="ST695" s="54"/>
      <c r="SU695" s="54"/>
      <c r="SV695" s="54"/>
      <c r="SW695" s="54"/>
      <c r="SX695" s="54"/>
      <c r="SY695" s="54"/>
      <c r="SZ695" s="54"/>
      <c r="TA695" s="54"/>
      <c r="TB695" s="54"/>
      <c r="TC695" s="54"/>
      <c r="TD695" s="54"/>
      <c r="TE695" s="54"/>
      <c r="TF695" s="54"/>
      <c r="TG695" s="54"/>
      <c r="TH695" s="54"/>
      <c r="TI695" s="54"/>
      <c r="TJ695" s="54"/>
      <c r="TK695" s="54"/>
      <c r="TL695" s="54"/>
      <c r="TM695" s="54"/>
      <c r="TN695" s="54"/>
      <c r="TO695" s="54"/>
      <c r="TP695" s="54"/>
      <c r="TQ695" s="54"/>
      <c r="TR695" s="54"/>
      <c r="TS695" s="54"/>
      <c r="TT695" s="54"/>
      <c r="TU695" s="54"/>
      <c r="TV695" s="54"/>
      <c r="TW695" s="54"/>
      <c r="TX695" s="54"/>
      <c r="TY695" s="54"/>
      <c r="TZ695" s="54"/>
      <c r="UA695" s="54"/>
      <c r="UB695" s="54"/>
      <c r="UC695" s="54"/>
      <c r="UD695" s="54"/>
      <c r="UE695" s="54"/>
      <c r="UF695" s="54"/>
      <c r="UG695" s="54"/>
      <c r="UH695" s="54"/>
      <c r="UI695" s="54"/>
      <c r="UJ695" s="54"/>
      <c r="UK695" s="54"/>
      <c r="UL695" s="54"/>
      <c r="UM695" s="54"/>
      <c r="UN695" s="54"/>
      <c r="UO695" s="54"/>
      <c r="UP695" s="54"/>
      <c r="UQ695" s="54"/>
      <c r="UR695" s="54"/>
      <c r="US695" s="54"/>
      <c r="UT695" s="54"/>
      <c r="UU695" s="54"/>
      <c r="UV695" s="54"/>
      <c r="UW695" s="54"/>
      <c r="UX695" s="54"/>
      <c r="UY695" s="54"/>
      <c r="UZ695" s="54"/>
      <c r="VA695" s="54"/>
      <c r="VB695" s="54"/>
      <c r="VC695" s="54"/>
      <c r="VD695" s="54"/>
      <c r="VE695" s="54"/>
      <c r="VF695" s="54"/>
      <c r="VG695" s="54"/>
      <c r="VH695" s="54"/>
      <c r="VI695" s="54"/>
      <c r="VJ695" s="54"/>
      <c r="VK695" s="54"/>
      <c r="VL695" s="54"/>
      <c r="VM695" s="54"/>
      <c r="VN695" s="54"/>
      <c r="VO695" s="54"/>
      <c r="VP695" s="54"/>
      <c r="VQ695" s="54"/>
      <c r="VR695" s="54"/>
      <c r="VS695" s="54"/>
      <c r="VT695" s="54"/>
      <c r="VU695" s="54"/>
      <c r="VV695" s="54"/>
      <c r="VW695" s="54"/>
      <c r="VX695" s="54"/>
      <c r="VY695" s="54"/>
      <c r="VZ695" s="54"/>
      <c r="WA695" s="54"/>
      <c r="WB695" s="54"/>
      <c r="WC695" s="54"/>
      <c r="WD695" s="54"/>
      <c r="WE695" s="54"/>
      <c r="WF695" s="54"/>
      <c r="WG695" s="54"/>
      <c r="WH695" s="54"/>
      <c r="WI695" s="54"/>
      <c r="WJ695" s="54"/>
      <c r="WK695" s="54"/>
      <c r="WL695" s="54"/>
      <c r="WM695" s="54"/>
      <c r="WN695" s="54"/>
      <c r="WO695" s="54"/>
      <c r="WP695" s="54"/>
      <c r="WQ695" s="54"/>
      <c r="WR695" s="54"/>
      <c r="WS695" s="54"/>
      <c r="WT695" s="54"/>
      <c r="WU695" s="54"/>
      <c r="WV695" s="54"/>
      <c r="WW695" s="54"/>
      <c r="WX695" s="54"/>
      <c r="WY695" s="54"/>
      <c r="WZ695" s="54"/>
      <c r="XA695" s="54"/>
      <c r="XB695" s="54"/>
      <c r="XC695" s="54"/>
      <c r="XD695" s="54"/>
      <c r="XE695" s="54"/>
      <c r="XF695" s="54"/>
      <c r="XG695" s="54"/>
      <c r="XH695" s="54"/>
      <c r="XI695" s="54"/>
      <c r="XJ695" s="54"/>
      <c r="XK695" s="54"/>
      <c r="XL695" s="54"/>
      <c r="XM695" s="54"/>
      <c r="XN695" s="54"/>
      <c r="XO695" s="54"/>
      <c r="XP695" s="54"/>
      <c r="XQ695" s="54"/>
      <c r="XR695" s="54"/>
      <c r="XS695" s="54"/>
      <c r="XT695" s="54"/>
      <c r="XU695" s="54"/>
      <c r="XV695" s="54"/>
      <c r="XW695" s="54"/>
      <c r="XX695" s="54"/>
      <c r="XY695" s="54"/>
      <c r="XZ695" s="54"/>
      <c r="YA695" s="54"/>
      <c r="YB695" s="54"/>
      <c r="YC695" s="54"/>
      <c r="YD695" s="54"/>
      <c r="YE695" s="54"/>
      <c r="YF695" s="54"/>
      <c r="YG695" s="54"/>
      <c r="YH695" s="54"/>
      <c r="YI695" s="54"/>
      <c r="YJ695" s="54"/>
      <c r="YK695" s="54"/>
      <c r="YL695" s="54"/>
      <c r="YM695" s="54"/>
      <c r="YN695" s="54"/>
      <c r="YO695" s="54"/>
      <c r="YP695" s="54"/>
      <c r="YQ695" s="54"/>
      <c r="YR695" s="54"/>
      <c r="YS695" s="54"/>
      <c r="YT695" s="54"/>
      <c r="YU695" s="54"/>
      <c r="YV695" s="54"/>
      <c r="YW695" s="54"/>
      <c r="YX695" s="54"/>
      <c r="YY695" s="54"/>
      <c r="YZ695" s="54"/>
      <c r="ZA695" s="54"/>
      <c r="ZB695" s="54"/>
      <c r="ZC695" s="54"/>
      <c r="ZD695" s="54"/>
      <c r="ZE695" s="54"/>
      <c r="ZF695" s="54"/>
      <c r="ZG695" s="54"/>
      <c r="ZH695" s="54"/>
      <c r="ZI695" s="54"/>
      <c r="ZJ695" s="54"/>
      <c r="ZK695" s="54"/>
      <c r="ZL695" s="54"/>
      <c r="ZM695" s="54"/>
      <c r="ZN695" s="54"/>
      <c r="ZO695" s="54"/>
      <c r="ZP695" s="54"/>
      <c r="ZQ695" s="54"/>
      <c r="ZR695" s="54"/>
      <c r="ZS695" s="54"/>
      <c r="ZT695" s="54"/>
      <c r="ZU695" s="54"/>
      <c r="ZV695" s="54"/>
      <c r="ZW695" s="54"/>
      <c r="ZX695" s="54"/>
      <c r="ZY695" s="54"/>
      <c r="ZZ695" s="54"/>
    </row>
    <row r="696" spans="1:702" x14ac:dyDescent="0.2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  <c r="CW696" s="54"/>
      <c r="CX696" s="54"/>
      <c r="CY696" s="54"/>
      <c r="CZ696" s="54"/>
      <c r="DA696" s="54"/>
      <c r="DB696" s="54"/>
      <c r="DC696" s="54"/>
      <c r="DD696" s="54"/>
      <c r="DE696" s="54"/>
      <c r="DF696" s="54"/>
      <c r="DG696" s="54"/>
      <c r="DH696" s="54"/>
      <c r="DI696" s="54"/>
      <c r="DJ696" s="54"/>
      <c r="DK696" s="54"/>
      <c r="DL696" s="54"/>
      <c r="DM696" s="54"/>
      <c r="DN696" s="54"/>
      <c r="DO696" s="54"/>
      <c r="DP696" s="54"/>
      <c r="DQ696" s="54"/>
      <c r="DR696" s="54"/>
      <c r="DS696" s="54"/>
      <c r="DT696" s="54"/>
      <c r="DU696" s="54"/>
      <c r="DV696" s="54"/>
      <c r="DW696" s="54"/>
      <c r="DX696" s="54"/>
      <c r="DY696" s="54"/>
      <c r="DZ696" s="54"/>
      <c r="EA696" s="54"/>
      <c r="EB696" s="54"/>
      <c r="EC696" s="54"/>
      <c r="ED696" s="54"/>
      <c r="EE696" s="54"/>
      <c r="EF696" s="54"/>
      <c r="EG696" s="54"/>
      <c r="EH696" s="54"/>
      <c r="EI696" s="54"/>
      <c r="EJ696" s="54"/>
      <c r="EK696" s="54"/>
      <c r="EL696" s="54"/>
      <c r="EM696" s="54"/>
      <c r="EN696" s="54"/>
      <c r="EO696" s="54"/>
      <c r="EP696" s="54"/>
      <c r="EQ696" s="54"/>
      <c r="ER696" s="54"/>
      <c r="ES696" s="54"/>
      <c r="ET696" s="54"/>
      <c r="EU696" s="54"/>
      <c r="EV696" s="54"/>
      <c r="EW696" s="54"/>
      <c r="EX696" s="54"/>
      <c r="EY696" s="54"/>
      <c r="EZ696" s="54"/>
      <c r="FA696" s="54"/>
      <c r="FB696" s="54"/>
      <c r="FC696" s="54"/>
      <c r="FD696" s="54"/>
      <c r="FE696" s="54"/>
      <c r="FF696" s="54"/>
      <c r="FG696" s="54"/>
      <c r="FH696" s="54"/>
      <c r="FI696" s="54"/>
      <c r="FJ696" s="54"/>
      <c r="FK696" s="54"/>
      <c r="FL696" s="54"/>
      <c r="FM696" s="54"/>
      <c r="FN696" s="54"/>
      <c r="FO696" s="54"/>
      <c r="FP696" s="54"/>
      <c r="FQ696" s="54"/>
      <c r="FR696" s="54"/>
      <c r="FS696" s="54"/>
      <c r="FT696" s="54"/>
      <c r="FU696" s="54"/>
      <c r="FV696" s="54"/>
      <c r="FW696" s="54"/>
      <c r="FX696" s="54"/>
      <c r="FY696" s="54"/>
      <c r="FZ696" s="54"/>
      <c r="GA696" s="54"/>
      <c r="GB696" s="54"/>
      <c r="GC696" s="54"/>
      <c r="GD696" s="54"/>
      <c r="GE696" s="54"/>
      <c r="GF696" s="54"/>
      <c r="GG696" s="54"/>
      <c r="GH696" s="54"/>
      <c r="GI696" s="54"/>
      <c r="GJ696" s="54"/>
      <c r="GK696" s="54"/>
      <c r="GL696" s="54"/>
      <c r="GM696" s="54"/>
      <c r="GN696" s="54"/>
      <c r="GO696" s="54"/>
      <c r="GP696" s="54"/>
      <c r="GQ696" s="54"/>
      <c r="GR696" s="54"/>
      <c r="GS696" s="54"/>
      <c r="GT696" s="54"/>
      <c r="GU696" s="54"/>
      <c r="GV696" s="54"/>
      <c r="GW696" s="54"/>
      <c r="GX696" s="54"/>
      <c r="GY696" s="54"/>
      <c r="GZ696" s="54"/>
      <c r="HA696" s="54"/>
      <c r="HB696" s="54"/>
      <c r="HC696" s="54"/>
      <c r="HD696" s="54"/>
      <c r="HE696" s="54"/>
      <c r="HF696" s="54"/>
      <c r="HG696" s="54"/>
      <c r="HH696" s="54"/>
      <c r="HI696" s="54"/>
      <c r="HJ696" s="54"/>
      <c r="HK696" s="54"/>
      <c r="HL696" s="54"/>
      <c r="HM696" s="54"/>
      <c r="HN696" s="54"/>
      <c r="HO696" s="54"/>
      <c r="HP696" s="54"/>
      <c r="HQ696" s="54"/>
      <c r="HR696" s="54"/>
      <c r="HS696" s="54"/>
      <c r="HT696" s="54"/>
      <c r="HU696" s="54"/>
      <c r="HV696" s="54"/>
      <c r="HW696" s="54"/>
      <c r="HX696" s="54"/>
      <c r="HY696" s="54"/>
      <c r="HZ696" s="54"/>
      <c r="IA696" s="54"/>
      <c r="IB696" s="54"/>
      <c r="IC696" s="54"/>
      <c r="ID696" s="54"/>
      <c r="IE696" s="54"/>
      <c r="IF696" s="54"/>
      <c r="IG696" s="54"/>
      <c r="IH696" s="54"/>
      <c r="II696" s="54"/>
      <c r="IJ696" s="54"/>
      <c r="IK696" s="54"/>
      <c r="IL696" s="54"/>
      <c r="IM696" s="54"/>
      <c r="IN696" s="54"/>
      <c r="IO696" s="54"/>
      <c r="IP696" s="54"/>
      <c r="IQ696" s="54"/>
      <c r="IR696" s="54"/>
      <c r="IS696" s="54"/>
      <c r="IT696" s="54"/>
      <c r="IU696" s="54"/>
      <c r="IV696" s="54"/>
      <c r="IW696" s="54"/>
      <c r="IX696" s="54"/>
      <c r="IY696" s="54"/>
      <c r="IZ696" s="54"/>
      <c r="JA696" s="54"/>
      <c r="JB696" s="54"/>
      <c r="JC696" s="54"/>
      <c r="JD696" s="54"/>
      <c r="JE696" s="54"/>
      <c r="JF696" s="54"/>
      <c r="JG696" s="54"/>
      <c r="JH696" s="54"/>
      <c r="JI696" s="54"/>
      <c r="JJ696" s="54"/>
      <c r="JK696" s="54"/>
      <c r="JL696" s="54"/>
      <c r="JM696" s="54"/>
      <c r="JN696" s="54"/>
      <c r="JO696" s="54"/>
      <c r="JP696" s="54"/>
      <c r="JQ696" s="54"/>
      <c r="JR696" s="54"/>
      <c r="JS696" s="54"/>
      <c r="JT696" s="54"/>
      <c r="JU696" s="54"/>
      <c r="JV696" s="54"/>
      <c r="JW696" s="54"/>
      <c r="JX696" s="54"/>
      <c r="JY696" s="54"/>
      <c r="JZ696" s="54"/>
      <c r="KA696" s="54"/>
      <c r="KB696" s="54"/>
      <c r="KC696" s="54"/>
      <c r="KD696" s="54"/>
      <c r="KE696" s="54"/>
      <c r="KF696" s="54"/>
      <c r="KG696" s="54"/>
      <c r="KH696" s="54"/>
      <c r="KI696" s="54"/>
      <c r="KJ696" s="54"/>
      <c r="KK696" s="54"/>
      <c r="KL696" s="54"/>
      <c r="KM696" s="54"/>
      <c r="KN696" s="54"/>
      <c r="KO696" s="54"/>
      <c r="KP696" s="54"/>
      <c r="KQ696" s="54"/>
      <c r="KR696" s="54"/>
      <c r="KS696" s="54"/>
      <c r="KT696" s="54"/>
      <c r="KU696" s="54"/>
      <c r="KV696" s="54"/>
      <c r="KW696" s="54"/>
      <c r="KX696" s="54"/>
      <c r="KY696" s="54"/>
      <c r="KZ696" s="54"/>
      <c r="LA696" s="54"/>
      <c r="LB696" s="54"/>
      <c r="LC696" s="54"/>
      <c r="LD696" s="54"/>
      <c r="LE696" s="54"/>
      <c r="LF696" s="54"/>
      <c r="LG696" s="54"/>
      <c r="LH696" s="54"/>
      <c r="LI696" s="54"/>
      <c r="LJ696" s="54"/>
      <c r="LK696" s="54"/>
      <c r="LL696" s="54"/>
      <c r="LM696" s="54"/>
      <c r="LN696" s="54"/>
      <c r="LO696" s="54"/>
      <c r="LP696" s="54"/>
      <c r="LQ696" s="54"/>
      <c r="LR696" s="54"/>
      <c r="LS696" s="54"/>
      <c r="LT696" s="54"/>
      <c r="LU696" s="54"/>
      <c r="LV696" s="54"/>
      <c r="LW696" s="54"/>
      <c r="LX696" s="54"/>
      <c r="LY696" s="54"/>
      <c r="LZ696" s="54"/>
      <c r="MA696" s="54"/>
      <c r="MB696" s="54"/>
      <c r="MC696" s="54"/>
      <c r="MD696" s="54"/>
      <c r="ME696" s="54"/>
      <c r="MF696" s="54"/>
      <c r="MG696" s="54"/>
      <c r="MH696" s="54"/>
      <c r="MI696" s="54"/>
      <c r="MJ696" s="54"/>
      <c r="MK696" s="54"/>
      <c r="ML696" s="54"/>
      <c r="MM696" s="54"/>
      <c r="MN696" s="54"/>
      <c r="MO696" s="54"/>
      <c r="MP696" s="54"/>
      <c r="MQ696" s="54"/>
      <c r="MR696" s="54"/>
      <c r="MS696" s="54"/>
      <c r="MT696" s="54"/>
      <c r="MU696" s="54"/>
      <c r="MV696" s="54"/>
      <c r="MW696" s="54"/>
      <c r="MX696" s="54"/>
      <c r="MY696" s="54"/>
      <c r="MZ696" s="54"/>
      <c r="NA696" s="54"/>
      <c r="NB696" s="54"/>
      <c r="NC696" s="54"/>
      <c r="ND696" s="54"/>
      <c r="NE696" s="54"/>
      <c r="NF696" s="54"/>
      <c r="NG696" s="54"/>
      <c r="NH696" s="54"/>
      <c r="NI696" s="54"/>
      <c r="NJ696" s="54"/>
      <c r="NK696" s="54"/>
      <c r="NL696" s="54"/>
      <c r="NM696" s="54"/>
      <c r="NN696" s="54"/>
      <c r="NO696" s="54"/>
      <c r="NP696" s="54"/>
      <c r="NQ696" s="54"/>
      <c r="NR696" s="54"/>
      <c r="NS696" s="54"/>
      <c r="NT696" s="54"/>
      <c r="NU696" s="54"/>
      <c r="NV696" s="54"/>
      <c r="NW696" s="54"/>
      <c r="NX696" s="54"/>
      <c r="NY696" s="54"/>
      <c r="NZ696" s="54"/>
      <c r="OA696" s="54"/>
      <c r="OB696" s="54"/>
      <c r="OC696" s="54"/>
      <c r="OD696" s="54"/>
      <c r="OE696" s="54"/>
      <c r="OF696" s="54"/>
      <c r="OG696" s="54"/>
      <c r="OH696" s="54"/>
      <c r="OI696" s="54"/>
      <c r="OJ696" s="54"/>
      <c r="OK696" s="54"/>
      <c r="OL696" s="54"/>
      <c r="OM696" s="54"/>
      <c r="ON696" s="54"/>
      <c r="OO696" s="54"/>
      <c r="OP696" s="54"/>
      <c r="OQ696" s="54"/>
      <c r="OR696" s="54"/>
      <c r="OS696" s="54"/>
      <c r="OT696" s="54"/>
      <c r="OU696" s="54"/>
      <c r="OV696" s="54"/>
      <c r="OW696" s="54"/>
      <c r="OX696" s="54"/>
      <c r="OY696" s="54"/>
      <c r="OZ696" s="54"/>
      <c r="PA696" s="54"/>
      <c r="PB696" s="54"/>
      <c r="PC696" s="54"/>
      <c r="PD696" s="54"/>
      <c r="PE696" s="54"/>
      <c r="PF696" s="54"/>
      <c r="PG696" s="54"/>
      <c r="PH696" s="54"/>
      <c r="PI696" s="54"/>
      <c r="PJ696" s="54"/>
      <c r="PK696" s="54"/>
      <c r="PL696" s="54"/>
      <c r="PM696" s="54"/>
      <c r="PN696" s="54"/>
      <c r="PO696" s="54"/>
      <c r="PP696" s="54"/>
      <c r="PQ696" s="54"/>
      <c r="PR696" s="54"/>
      <c r="PS696" s="54"/>
      <c r="PT696" s="54"/>
      <c r="PU696" s="54"/>
      <c r="PV696" s="54"/>
      <c r="PW696" s="54"/>
      <c r="PX696" s="54"/>
      <c r="PY696" s="54"/>
      <c r="PZ696" s="54"/>
      <c r="QA696" s="54"/>
      <c r="QB696" s="54"/>
      <c r="QC696" s="54"/>
      <c r="QD696" s="54"/>
      <c r="QE696" s="54"/>
      <c r="QF696" s="54"/>
      <c r="QG696" s="54"/>
      <c r="QH696" s="54"/>
      <c r="QI696" s="54"/>
      <c r="QJ696" s="54"/>
      <c r="QK696" s="54"/>
      <c r="QL696" s="54"/>
      <c r="QM696" s="54"/>
      <c r="QN696" s="54"/>
      <c r="QO696" s="54"/>
      <c r="QP696" s="54"/>
      <c r="QQ696" s="54"/>
      <c r="QR696" s="54"/>
      <c r="QS696" s="54"/>
      <c r="QT696" s="54"/>
      <c r="QU696" s="54"/>
      <c r="QV696" s="54"/>
      <c r="QW696" s="54"/>
      <c r="QX696" s="54"/>
      <c r="QY696" s="54"/>
      <c r="QZ696" s="54"/>
      <c r="RA696" s="54"/>
      <c r="RB696" s="54"/>
      <c r="RC696" s="54"/>
      <c r="RD696" s="54"/>
      <c r="RE696" s="54"/>
      <c r="RF696" s="54"/>
      <c r="RG696" s="54"/>
      <c r="RH696" s="54"/>
      <c r="RI696" s="54"/>
      <c r="RJ696" s="54"/>
      <c r="RK696" s="54"/>
      <c r="RL696" s="54"/>
      <c r="RM696" s="54"/>
      <c r="RN696" s="54"/>
      <c r="RO696" s="54"/>
      <c r="RP696" s="54"/>
      <c r="RQ696" s="54"/>
      <c r="RR696" s="54"/>
      <c r="RS696" s="54"/>
      <c r="RT696" s="54"/>
      <c r="RU696" s="54"/>
      <c r="RV696" s="54"/>
      <c r="RW696" s="54"/>
      <c r="RX696" s="54"/>
      <c r="RY696" s="54"/>
      <c r="RZ696" s="54"/>
      <c r="SA696" s="54"/>
      <c r="SB696" s="54"/>
      <c r="SC696" s="54"/>
      <c r="SD696" s="54"/>
      <c r="SE696" s="54"/>
      <c r="SF696" s="54"/>
      <c r="SG696" s="54"/>
      <c r="SH696" s="54"/>
      <c r="SI696" s="54"/>
      <c r="SJ696" s="54"/>
      <c r="SK696" s="54"/>
      <c r="SL696" s="54"/>
      <c r="SM696" s="54"/>
      <c r="SN696" s="54"/>
      <c r="SO696" s="54"/>
      <c r="SP696" s="54"/>
      <c r="SQ696" s="54"/>
      <c r="SR696" s="54"/>
      <c r="SS696" s="54"/>
      <c r="ST696" s="54"/>
      <c r="SU696" s="54"/>
      <c r="SV696" s="54"/>
      <c r="SW696" s="54"/>
      <c r="SX696" s="54"/>
      <c r="SY696" s="54"/>
      <c r="SZ696" s="54"/>
      <c r="TA696" s="54"/>
      <c r="TB696" s="54"/>
      <c r="TC696" s="54"/>
      <c r="TD696" s="54"/>
      <c r="TE696" s="54"/>
      <c r="TF696" s="54"/>
      <c r="TG696" s="54"/>
      <c r="TH696" s="54"/>
      <c r="TI696" s="54"/>
      <c r="TJ696" s="54"/>
      <c r="TK696" s="54"/>
      <c r="TL696" s="54"/>
      <c r="TM696" s="54"/>
      <c r="TN696" s="54"/>
      <c r="TO696" s="54"/>
      <c r="TP696" s="54"/>
      <c r="TQ696" s="54"/>
      <c r="TR696" s="54"/>
      <c r="TS696" s="54"/>
      <c r="TT696" s="54"/>
      <c r="TU696" s="54"/>
      <c r="TV696" s="54"/>
      <c r="TW696" s="54"/>
      <c r="TX696" s="54"/>
      <c r="TY696" s="54"/>
      <c r="TZ696" s="54"/>
      <c r="UA696" s="54"/>
      <c r="UB696" s="54"/>
      <c r="UC696" s="54"/>
      <c r="UD696" s="54"/>
      <c r="UE696" s="54"/>
      <c r="UF696" s="54"/>
      <c r="UG696" s="54"/>
      <c r="UH696" s="54"/>
      <c r="UI696" s="54"/>
      <c r="UJ696" s="54"/>
      <c r="UK696" s="54"/>
      <c r="UL696" s="54"/>
      <c r="UM696" s="54"/>
      <c r="UN696" s="54"/>
      <c r="UO696" s="54"/>
      <c r="UP696" s="54"/>
      <c r="UQ696" s="54"/>
      <c r="UR696" s="54"/>
      <c r="US696" s="54"/>
      <c r="UT696" s="54"/>
      <c r="UU696" s="54"/>
      <c r="UV696" s="54"/>
      <c r="UW696" s="54"/>
      <c r="UX696" s="54"/>
      <c r="UY696" s="54"/>
      <c r="UZ696" s="54"/>
      <c r="VA696" s="54"/>
      <c r="VB696" s="54"/>
      <c r="VC696" s="54"/>
      <c r="VD696" s="54"/>
      <c r="VE696" s="54"/>
      <c r="VF696" s="54"/>
      <c r="VG696" s="54"/>
      <c r="VH696" s="54"/>
      <c r="VI696" s="54"/>
      <c r="VJ696" s="54"/>
      <c r="VK696" s="54"/>
      <c r="VL696" s="54"/>
      <c r="VM696" s="54"/>
      <c r="VN696" s="54"/>
      <c r="VO696" s="54"/>
      <c r="VP696" s="54"/>
      <c r="VQ696" s="54"/>
      <c r="VR696" s="54"/>
      <c r="VS696" s="54"/>
      <c r="VT696" s="54"/>
      <c r="VU696" s="54"/>
      <c r="VV696" s="54"/>
      <c r="VW696" s="54"/>
      <c r="VX696" s="54"/>
      <c r="VY696" s="54"/>
      <c r="VZ696" s="54"/>
      <c r="WA696" s="54"/>
      <c r="WB696" s="54"/>
      <c r="WC696" s="54"/>
      <c r="WD696" s="54"/>
      <c r="WE696" s="54"/>
      <c r="WF696" s="54"/>
      <c r="WG696" s="54"/>
      <c r="WH696" s="54"/>
      <c r="WI696" s="54"/>
      <c r="WJ696" s="54"/>
      <c r="WK696" s="54"/>
      <c r="WL696" s="54"/>
      <c r="WM696" s="54"/>
      <c r="WN696" s="54"/>
      <c r="WO696" s="54"/>
      <c r="WP696" s="54"/>
      <c r="WQ696" s="54"/>
      <c r="WR696" s="54"/>
      <c r="WS696" s="54"/>
      <c r="WT696" s="54"/>
      <c r="WU696" s="54"/>
      <c r="WV696" s="54"/>
      <c r="WW696" s="54"/>
      <c r="WX696" s="54"/>
      <c r="WY696" s="54"/>
      <c r="WZ696" s="54"/>
      <c r="XA696" s="54"/>
      <c r="XB696" s="54"/>
      <c r="XC696" s="54"/>
      <c r="XD696" s="54"/>
      <c r="XE696" s="54"/>
      <c r="XF696" s="54"/>
      <c r="XG696" s="54"/>
      <c r="XH696" s="54"/>
      <c r="XI696" s="54"/>
      <c r="XJ696" s="54"/>
      <c r="XK696" s="54"/>
      <c r="XL696" s="54"/>
      <c r="XM696" s="54"/>
      <c r="XN696" s="54"/>
      <c r="XO696" s="54"/>
      <c r="XP696" s="54"/>
      <c r="XQ696" s="54"/>
      <c r="XR696" s="54"/>
      <c r="XS696" s="54"/>
      <c r="XT696" s="54"/>
      <c r="XU696" s="54"/>
      <c r="XV696" s="54"/>
      <c r="XW696" s="54"/>
      <c r="XX696" s="54"/>
      <c r="XY696" s="54"/>
      <c r="XZ696" s="54"/>
      <c r="YA696" s="54"/>
      <c r="YB696" s="54"/>
      <c r="YC696" s="54"/>
      <c r="YD696" s="54"/>
      <c r="YE696" s="54"/>
      <c r="YF696" s="54"/>
      <c r="YG696" s="54"/>
      <c r="YH696" s="54"/>
      <c r="YI696" s="54"/>
      <c r="YJ696" s="54"/>
      <c r="YK696" s="54"/>
      <c r="YL696" s="54"/>
      <c r="YM696" s="54"/>
      <c r="YN696" s="54"/>
      <c r="YO696" s="54"/>
      <c r="YP696" s="54"/>
      <c r="YQ696" s="54"/>
      <c r="YR696" s="54"/>
      <c r="YS696" s="54"/>
      <c r="YT696" s="54"/>
      <c r="YU696" s="54"/>
      <c r="YV696" s="54"/>
      <c r="YW696" s="54"/>
      <c r="YX696" s="54"/>
      <c r="YY696" s="54"/>
      <c r="YZ696" s="54"/>
      <c r="ZA696" s="54"/>
      <c r="ZB696" s="54"/>
      <c r="ZC696" s="54"/>
      <c r="ZD696" s="54"/>
      <c r="ZE696" s="54"/>
      <c r="ZF696" s="54"/>
      <c r="ZG696" s="54"/>
      <c r="ZH696" s="54"/>
      <c r="ZI696" s="54"/>
      <c r="ZJ696" s="54"/>
      <c r="ZK696" s="54"/>
      <c r="ZL696" s="54"/>
      <c r="ZM696" s="54"/>
      <c r="ZN696" s="54"/>
      <c r="ZO696" s="54"/>
      <c r="ZP696" s="54"/>
      <c r="ZQ696" s="54"/>
      <c r="ZR696" s="54"/>
      <c r="ZS696" s="54"/>
      <c r="ZT696" s="54"/>
      <c r="ZU696" s="54"/>
      <c r="ZV696" s="54"/>
      <c r="ZW696" s="54"/>
      <c r="ZX696" s="54"/>
      <c r="ZY696" s="54"/>
      <c r="ZZ696" s="54"/>
    </row>
    <row r="697" spans="1:702" x14ac:dyDescent="0.2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  <c r="CW697" s="54"/>
      <c r="CX697" s="54"/>
      <c r="CY697" s="54"/>
      <c r="CZ697" s="54"/>
      <c r="DA697" s="54"/>
      <c r="DB697" s="54"/>
      <c r="DC697" s="54"/>
      <c r="DD697" s="54"/>
      <c r="DE697" s="54"/>
      <c r="DF697" s="54"/>
      <c r="DG697" s="54"/>
      <c r="DH697" s="54"/>
      <c r="DI697" s="54"/>
      <c r="DJ697" s="54"/>
      <c r="DK697" s="54"/>
      <c r="DL697" s="54"/>
      <c r="DM697" s="54"/>
      <c r="DN697" s="54"/>
      <c r="DO697" s="54"/>
      <c r="DP697" s="54"/>
      <c r="DQ697" s="54"/>
      <c r="DR697" s="54"/>
      <c r="DS697" s="54"/>
      <c r="DT697" s="54"/>
      <c r="DU697" s="54"/>
      <c r="DV697" s="54"/>
      <c r="DW697" s="54"/>
      <c r="DX697" s="54"/>
      <c r="DY697" s="54"/>
      <c r="DZ697" s="54"/>
      <c r="EA697" s="54"/>
      <c r="EB697" s="54"/>
      <c r="EC697" s="54"/>
      <c r="ED697" s="54"/>
      <c r="EE697" s="54"/>
      <c r="EF697" s="54"/>
      <c r="EG697" s="54"/>
      <c r="EH697" s="54"/>
      <c r="EI697" s="54"/>
      <c r="EJ697" s="54"/>
      <c r="EK697" s="54"/>
      <c r="EL697" s="54"/>
      <c r="EM697" s="54"/>
      <c r="EN697" s="54"/>
      <c r="EO697" s="54"/>
      <c r="EP697" s="54"/>
      <c r="EQ697" s="54"/>
      <c r="ER697" s="54"/>
      <c r="ES697" s="54"/>
      <c r="ET697" s="54"/>
      <c r="EU697" s="54"/>
      <c r="EV697" s="54"/>
      <c r="EW697" s="54"/>
      <c r="EX697" s="54"/>
      <c r="EY697" s="54"/>
      <c r="EZ697" s="54"/>
      <c r="FA697" s="54"/>
      <c r="FB697" s="54"/>
      <c r="FC697" s="54"/>
      <c r="FD697" s="54"/>
      <c r="FE697" s="54"/>
      <c r="FF697" s="54"/>
      <c r="FG697" s="54"/>
      <c r="FH697" s="54"/>
      <c r="FI697" s="54"/>
      <c r="FJ697" s="54"/>
      <c r="FK697" s="54"/>
      <c r="FL697" s="54"/>
      <c r="FM697" s="54"/>
      <c r="FN697" s="54"/>
      <c r="FO697" s="54"/>
      <c r="FP697" s="54"/>
      <c r="FQ697" s="54"/>
      <c r="FR697" s="54"/>
      <c r="FS697" s="54"/>
      <c r="FT697" s="54"/>
      <c r="FU697" s="54"/>
      <c r="FV697" s="54"/>
      <c r="FW697" s="54"/>
      <c r="FX697" s="54"/>
      <c r="FY697" s="54"/>
      <c r="FZ697" s="54"/>
      <c r="GA697" s="54"/>
      <c r="GB697" s="54"/>
      <c r="GC697" s="54"/>
      <c r="GD697" s="54"/>
      <c r="GE697" s="54"/>
      <c r="GF697" s="54"/>
      <c r="GG697" s="54"/>
      <c r="GH697" s="54"/>
      <c r="GI697" s="54"/>
      <c r="GJ697" s="54"/>
      <c r="GK697" s="54"/>
      <c r="GL697" s="54"/>
      <c r="GM697" s="54"/>
      <c r="GN697" s="54"/>
      <c r="GO697" s="54"/>
      <c r="GP697" s="54"/>
      <c r="GQ697" s="54"/>
      <c r="GR697" s="54"/>
      <c r="GS697" s="54"/>
      <c r="GT697" s="54"/>
      <c r="GU697" s="54"/>
      <c r="GV697" s="54"/>
      <c r="GW697" s="54"/>
      <c r="GX697" s="54"/>
      <c r="GY697" s="54"/>
      <c r="GZ697" s="54"/>
      <c r="HA697" s="54"/>
      <c r="HB697" s="54"/>
      <c r="HC697" s="54"/>
      <c r="HD697" s="54"/>
      <c r="HE697" s="54"/>
      <c r="HF697" s="54"/>
      <c r="HG697" s="54"/>
      <c r="HH697" s="54"/>
      <c r="HI697" s="54"/>
      <c r="HJ697" s="54"/>
      <c r="HK697" s="54"/>
      <c r="HL697" s="54"/>
      <c r="HM697" s="54"/>
      <c r="HN697" s="54"/>
      <c r="HO697" s="54"/>
      <c r="HP697" s="54"/>
      <c r="HQ697" s="54"/>
      <c r="HR697" s="54"/>
      <c r="HS697" s="54"/>
      <c r="HT697" s="54"/>
      <c r="HU697" s="54"/>
      <c r="HV697" s="54"/>
      <c r="HW697" s="54"/>
      <c r="HX697" s="54"/>
      <c r="HY697" s="54"/>
      <c r="HZ697" s="54"/>
      <c r="IA697" s="54"/>
      <c r="IB697" s="54"/>
      <c r="IC697" s="54"/>
      <c r="ID697" s="54"/>
      <c r="IE697" s="54"/>
      <c r="IF697" s="54"/>
      <c r="IG697" s="54"/>
      <c r="IH697" s="54"/>
      <c r="II697" s="54"/>
      <c r="IJ697" s="54"/>
      <c r="IK697" s="54"/>
      <c r="IL697" s="54"/>
      <c r="IM697" s="54"/>
      <c r="IN697" s="54"/>
      <c r="IO697" s="54"/>
      <c r="IP697" s="54"/>
      <c r="IQ697" s="54"/>
      <c r="IR697" s="54"/>
      <c r="IS697" s="54"/>
      <c r="IT697" s="54"/>
      <c r="IU697" s="54"/>
      <c r="IV697" s="54"/>
      <c r="IW697" s="54"/>
      <c r="IX697" s="54"/>
      <c r="IY697" s="54"/>
      <c r="IZ697" s="54"/>
      <c r="JA697" s="54"/>
      <c r="JB697" s="54"/>
      <c r="JC697" s="54"/>
      <c r="JD697" s="54"/>
      <c r="JE697" s="54"/>
      <c r="JF697" s="54"/>
      <c r="JG697" s="54"/>
      <c r="JH697" s="54"/>
      <c r="JI697" s="54"/>
      <c r="JJ697" s="54"/>
      <c r="JK697" s="54"/>
      <c r="JL697" s="54"/>
      <c r="JM697" s="54"/>
      <c r="JN697" s="54"/>
      <c r="JO697" s="54"/>
      <c r="JP697" s="54"/>
      <c r="JQ697" s="54"/>
      <c r="JR697" s="54"/>
      <c r="JS697" s="54"/>
      <c r="JT697" s="54"/>
      <c r="JU697" s="54"/>
      <c r="JV697" s="54"/>
      <c r="JW697" s="54"/>
      <c r="JX697" s="54"/>
      <c r="JY697" s="54"/>
      <c r="JZ697" s="54"/>
      <c r="KA697" s="54"/>
      <c r="KB697" s="54"/>
      <c r="KC697" s="54"/>
      <c r="KD697" s="54"/>
      <c r="KE697" s="54"/>
      <c r="KF697" s="54"/>
      <c r="KG697" s="54"/>
      <c r="KH697" s="54"/>
      <c r="KI697" s="54"/>
      <c r="KJ697" s="54"/>
      <c r="KK697" s="54"/>
      <c r="KL697" s="54"/>
      <c r="KM697" s="54"/>
      <c r="KN697" s="54"/>
      <c r="KO697" s="54"/>
      <c r="KP697" s="54"/>
      <c r="KQ697" s="54"/>
      <c r="KR697" s="54"/>
      <c r="KS697" s="54"/>
      <c r="KT697" s="54"/>
      <c r="KU697" s="54"/>
      <c r="KV697" s="54"/>
      <c r="KW697" s="54"/>
      <c r="KX697" s="54"/>
      <c r="KY697" s="54"/>
      <c r="KZ697" s="54"/>
      <c r="LA697" s="54"/>
      <c r="LB697" s="54"/>
      <c r="LC697" s="54"/>
      <c r="LD697" s="54"/>
      <c r="LE697" s="54"/>
      <c r="LF697" s="54"/>
      <c r="LG697" s="54"/>
      <c r="LH697" s="54"/>
      <c r="LI697" s="54"/>
      <c r="LJ697" s="54"/>
      <c r="LK697" s="54"/>
      <c r="LL697" s="54"/>
      <c r="LM697" s="54"/>
      <c r="LN697" s="54"/>
      <c r="LO697" s="54"/>
      <c r="LP697" s="54"/>
      <c r="LQ697" s="54"/>
      <c r="LR697" s="54"/>
      <c r="LS697" s="54"/>
      <c r="LT697" s="54"/>
      <c r="LU697" s="54"/>
      <c r="LV697" s="54"/>
      <c r="LW697" s="54"/>
      <c r="LX697" s="54"/>
      <c r="LY697" s="54"/>
      <c r="LZ697" s="54"/>
      <c r="MA697" s="54"/>
      <c r="MB697" s="54"/>
      <c r="MC697" s="54"/>
      <c r="MD697" s="54"/>
      <c r="ME697" s="54"/>
      <c r="MF697" s="54"/>
      <c r="MG697" s="54"/>
      <c r="MH697" s="54"/>
      <c r="MI697" s="54"/>
      <c r="MJ697" s="54"/>
      <c r="MK697" s="54"/>
      <c r="ML697" s="54"/>
      <c r="MM697" s="54"/>
      <c r="MN697" s="54"/>
      <c r="MO697" s="54"/>
      <c r="MP697" s="54"/>
      <c r="MQ697" s="54"/>
      <c r="MR697" s="54"/>
      <c r="MS697" s="54"/>
      <c r="MT697" s="54"/>
      <c r="MU697" s="54"/>
      <c r="MV697" s="54"/>
      <c r="MW697" s="54"/>
      <c r="MX697" s="54"/>
      <c r="MY697" s="54"/>
      <c r="MZ697" s="54"/>
      <c r="NA697" s="54"/>
      <c r="NB697" s="54"/>
      <c r="NC697" s="54"/>
      <c r="ND697" s="54"/>
      <c r="NE697" s="54"/>
      <c r="NF697" s="54"/>
      <c r="NG697" s="54"/>
      <c r="NH697" s="54"/>
      <c r="NI697" s="54"/>
      <c r="NJ697" s="54"/>
      <c r="NK697" s="54"/>
      <c r="NL697" s="54"/>
      <c r="NM697" s="54"/>
      <c r="NN697" s="54"/>
      <c r="NO697" s="54"/>
      <c r="NP697" s="54"/>
      <c r="NQ697" s="54"/>
      <c r="NR697" s="54"/>
      <c r="NS697" s="54"/>
      <c r="NT697" s="54"/>
      <c r="NU697" s="54"/>
      <c r="NV697" s="54"/>
      <c r="NW697" s="54"/>
      <c r="NX697" s="54"/>
      <c r="NY697" s="54"/>
      <c r="NZ697" s="54"/>
      <c r="OA697" s="54"/>
      <c r="OB697" s="54"/>
      <c r="OC697" s="54"/>
      <c r="OD697" s="54"/>
      <c r="OE697" s="54"/>
      <c r="OF697" s="54"/>
      <c r="OG697" s="54"/>
      <c r="OH697" s="54"/>
      <c r="OI697" s="54"/>
      <c r="OJ697" s="54"/>
      <c r="OK697" s="54"/>
      <c r="OL697" s="54"/>
      <c r="OM697" s="54"/>
      <c r="ON697" s="54"/>
      <c r="OO697" s="54"/>
      <c r="OP697" s="54"/>
      <c r="OQ697" s="54"/>
      <c r="OR697" s="54"/>
      <c r="OS697" s="54"/>
      <c r="OT697" s="54"/>
      <c r="OU697" s="54"/>
      <c r="OV697" s="54"/>
      <c r="OW697" s="54"/>
      <c r="OX697" s="54"/>
      <c r="OY697" s="54"/>
      <c r="OZ697" s="54"/>
      <c r="PA697" s="54"/>
      <c r="PB697" s="54"/>
      <c r="PC697" s="54"/>
      <c r="PD697" s="54"/>
      <c r="PE697" s="54"/>
      <c r="PF697" s="54"/>
      <c r="PG697" s="54"/>
      <c r="PH697" s="54"/>
      <c r="PI697" s="54"/>
      <c r="PJ697" s="54"/>
      <c r="PK697" s="54"/>
      <c r="PL697" s="54"/>
      <c r="PM697" s="54"/>
      <c r="PN697" s="54"/>
      <c r="PO697" s="54"/>
      <c r="PP697" s="54"/>
      <c r="PQ697" s="54"/>
      <c r="PR697" s="54"/>
      <c r="PS697" s="54"/>
      <c r="PT697" s="54"/>
      <c r="PU697" s="54"/>
      <c r="PV697" s="54"/>
      <c r="PW697" s="54"/>
      <c r="PX697" s="54"/>
      <c r="PY697" s="54"/>
      <c r="PZ697" s="54"/>
      <c r="QA697" s="54"/>
      <c r="QB697" s="54"/>
      <c r="QC697" s="54"/>
      <c r="QD697" s="54"/>
      <c r="QE697" s="54"/>
      <c r="QF697" s="54"/>
      <c r="QG697" s="54"/>
      <c r="QH697" s="54"/>
      <c r="QI697" s="54"/>
      <c r="QJ697" s="54"/>
      <c r="QK697" s="54"/>
      <c r="QL697" s="54"/>
      <c r="QM697" s="54"/>
      <c r="QN697" s="54"/>
      <c r="QO697" s="54"/>
      <c r="QP697" s="54"/>
      <c r="QQ697" s="54"/>
      <c r="QR697" s="54"/>
      <c r="QS697" s="54"/>
      <c r="QT697" s="54"/>
      <c r="QU697" s="54"/>
      <c r="QV697" s="54"/>
      <c r="QW697" s="54"/>
      <c r="QX697" s="54"/>
      <c r="QY697" s="54"/>
      <c r="QZ697" s="54"/>
      <c r="RA697" s="54"/>
      <c r="RB697" s="54"/>
      <c r="RC697" s="54"/>
      <c r="RD697" s="54"/>
      <c r="RE697" s="54"/>
      <c r="RF697" s="54"/>
      <c r="RG697" s="54"/>
      <c r="RH697" s="54"/>
      <c r="RI697" s="54"/>
      <c r="RJ697" s="54"/>
      <c r="RK697" s="54"/>
      <c r="RL697" s="54"/>
      <c r="RM697" s="54"/>
      <c r="RN697" s="54"/>
      <c r="RO697" s="54"/>
      <c r="RP697" s="54"/>
      <c r="RQ697" s="54"/>
      <c r="RR697" s="54"/>
      <c r="RS697" s="54"/>
      <c r="RT697" s="54"/>
      <c r="RU697" s="54"/>
      <c r="RV697" s="54"/>
      <c r="RW697" s="54"/>
      <c r="RX697" s="54"/>
      <c r="RY697" s="54"/>
      <c r="RZ697" s="54"/>
      <c r="SA697" s="54"/>
      <c r="SB697" s="54"/>
      <c r="SC697" s="54"/>
      <c r="SD697" s="54"/>
      <c r="SE697" s="54"/>
      <c r="SF697" s="54"/>
      <c r="SG697" s="54"/>
      <c r="SH697" s="54"/>
      <c r="SI697" s="54"/>
      <c r="SJ697" s="54"/>
      <c r="SK697" s="54"/>
      <c r="SL697" s="54"/>
      <c r="SM697" s="54"/>
      <c r="SN697" s="54"/>
      <c r="SO697" s="54"/>
      <c r="SP697" s="54"/>
      <c r="SQ697" s="54"/>
      <c r="SR697" s="54"/>
      <c r="SS697" s="54"/>
      <c r="ST697" s="54"/>
      <c r="SU697" s="54"/>
      <c r="SV697" s="54"/>
      <c r="SW697" s="54"/>
      <c r="SX697" s="54"/>
      <c r="SY697" s="54"/>
      <c r="SZ697" s="54"/>
      <c r="TA697" s="54"/>
      <c r="TB697" s="54"/>
      <c r="TC697" s="54"/>
      <c r="TD697" s="54"/>
      <c r="TE697" s="54"/>
      <c r="TF697" s="54"/>
      <c r="TG697" s="54"/>
      <c r="TH697" s="54"/>
      <c r="TI697" s="54"/>
      <c r="TJ697" s="54"/>
      <c r="TK697" s="54"/>
      <c r="TL697" s="54"/>
      <c r="TM697" s="54"/>
      <c r="TN697" s="54"/>
      <c r="TO697" s="54"/>
      <c r="TP697" s="54"/>
      <c r="TQ697" s="54"/>
      <c r="TR697" s="54"/>
      <c r="TS697" s="54"/>
      <c r="TT697" s="54"/>
      <c r="TU697" s="54"/>
      <c r="TV697" s="54"/>
      <c r="TW697" s="54"/>
      <c r="TX697" s="54"/>
      <c r="TY697" s="54"/>
      <c r="TZ697" s="54"/>
      <c r="UA697" s="54"/>
      <c r="UB697" s="54"/>
      <c r="UC697" s="54"/>
      <c r="UD697" s="54"/>
      <c r="UE697" s="54"/>
      <c r="UF697" s="54"/>
      <c r="UG697" s="54"/>
      <c r="UH697" s="54"/>
      <c r="UI697" s="54"/>
      <c r="UJ697" s="54"/>
      <c r="UK697" s="54"/>
      <c r="UL697" s="54"/>
      <c r="UM697" s="54"/>
      <c r="UN697" s="54"/>
      <c r="UO697" s="54"/>
      <c r="UP697" s="54"/>
      <c r="UQ697" s="54"/>
      <c r="UR697" s="54"/>
      <c r="US697" s="54"/>
      <c r="UT697" s="54"/>
      <c r="UU697" s="54"/>
      <c r="UV697" s="54"/>
      <c r="UW697" s="54"/>
      <c r="UX697" s="54"/>
      <c r="UY697" s="54"/>
      <c r="UZ697" s="54"/>
      <c r="VA697" s="54"/>
      <c r="VB697" s="54"/>
      <c r="VC697" s="54"/>
      <c r="VD697" s="54"/>
      <c r="VE697" s="54"/>
      <c r="VF697" s="54"/>
      <c r="VG697" s="54"/>
      <c r="VH697" s="54"/>
      <c r="VI697" s="54"/>
      <c r="VJ697" s="54"/>
      <c r="VK697" s="54"/>
      <c r="VL697" s="54"/>
      <c r="VM697" s="54"/>
      <c r="VN697" s="54"/>
      <c r="VO697" s="54"/>
      <c r="VP697" s="54"/>
      <c r="VQ697" s="54"/>
      <c r="VR697" s="54"/>
      <c r="VS697" s="54"/>
      <c r="VT697" s="54"/>
      <c r="VU697" s="54"/>
      <c r="VV697" s="54"/>
      <c r="VW697" s="54"/>
      <c r="VX697" s="54"/>
      <c r="VY697" s="54"/>
      <c r="VZ697" s="54"/>
      <c r="WA697" s="54"/>
      <c r="WB697" s="54"/>
      <c r="WC697" s="54"/>
      <c r="WD697" s="54"/>
      <c r="WE697" s="54"/>
      <c r="WF697" s="54"/>
      <c r="WG697" s="54"/>
      <c r="WH697" s="54"/>
      <c r="WI697" s="54"/>
      <c r="WJ697" s="54"/>
      <c r="WK697" s="54"/>
      <c r="WL697" s="54"/>
      <c r="WM697" s="54"/>
      <c r="WN697" s="54"/>
      <c r="WO697" s="54"/>
      <c r="WP697" s="54"/>
      <c r="WQ697" s="54"/>
      <c r="WR697" s="54"/>
      <c r="WS697" s="54"/>
      <c r="WT697" s="54"/>
      <c r="WU697" s="54"/>
      <c r="WV697" s="54"/>
      <c r="WW697" s="54"/>
      <c r="WX697" s="54"/>
      <c r="WY697" s="54"/>
      <c r="WZ697" s="54"/>
      <c r="XA697" s="54"/>
      <c r="XB697" s="54"/>
      <c r="XC697" s="54"/>
      <c r="XD697" s="54"/>
      <c r="XE697" s="54"/>
      <c r="XF697" s="54"/>
      <c r="XG697" s="54"/>
      <c r="XH697" s="54"/>
      <c r="XI697" s="54"/>
      <c r="XJ697" s="54"/>
      <c r="XK697" s="54"/>
      <c r="XL697" s="54"/>
      <c r="XM697" s="54"/>
      <c r="XN697" s="54"/>
      <c r="XO697" s="54"/>
      <c r="XP697" s="54"/>
      <c r="XQ697" s="54"/>
      <c r="XR697" s="54"/>
      <c r="XS697" s="54"/>
      <c r="XT697" s="54"/>
      <c r="XU697" s="54"/>
      <c r="XV697" s="54"/>
      <c r="XW697" s="54"/>
      <c r="XX697" s="54"/>
      <c r="XY697" s="54"/>
      <c r="XZ697" s="54"/>
      <c r="YA697" s="54"/>
      <c r="YB697" s="54"/>
      <c r="YC697" s="54"/>
      <c r="YD697" s="54"/>
      <c r="YE697" s="54"/>
      <c r="YF697" s="54"/>
      <c r="YG697" s="54"/>
      <c r="YH697" s="54"/>
      <c r="YI697" s="54"/>
      <c r="YJ697" s="54"/>
      <c r="YK697" s="54"/>
      <c r="YL697" s="54"/>
      <c r="YM697" s="54"/>
      <c r="YN697" s="54"/>
      <c r="YO697" s="54"/>
      <c r="YP697" s="54"/>
      <c r="YQ697" s="54"/>
      <c r="YR697" s="54"/>
      <c r="YS697" s="54"/>
      <c r="YT697" s="54"/>
      <c r="YU697" s="54"/>
      <c r="YV697" s="54"/>
      <c r="YW697" s="54"/>
      <c r="YX697" s="54"/>
      <c r="YY697" s="54"/>
      <c r="YZ697" s="54"/>
      <c r="ZA697" s="54"/>
      <c r="ZB697" s="54"/>
      <c r="ZC697" s="54"/>
      <c r="ZD697" s="54"/>
      <c r="ZE697" s="54"/>
      <c r="ZF697" s="54"/>
      <c r="ZG697" s="54"/>
      <c r="ZH697" s="54"/>
      <c r="ZI697" s="54"/>
      <c r="ZJ697" s="54"/>
      <c r="ZK697" s="54"/>
      <c r="ZL697" s="54"/>
      <c r="ZM697" s="54"/>
      <c r="ZN697" s="54"/>
      <c r="ZO697" s="54"/>
      <c r="ZP697" s="54"/>
      <c r="ZQ697" s="54"/>
      <c r="ZR697" s="54"/>
      <c r="ZS697" s="54"/>
      <c r="ZT697" s="54"/>
      <c r="ZU697" s="54"/>
      <c r="ZV697" s="54"/>
      <c r="ZW697" s="54"/>
      <c r="ZX697" s="54"/>
      <c r="ZY697" s="54"/>
      <c r="ZZ697" s="54"/>
    </row>
    <row r="698" spans="1:702" x14ac:dyDescent="0.2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  <c r="CW698" s="54"/>
      <c r="CX698" s="54"/>
      <c r="CY698" s="54"/>
      <c r="CZ698" s="54"/>
      <c r="DA698" s="54"/>
      <c r="DB698" s="54"/>
      <c r="DC698" s="54"/>
      <c r="DD698" s="54"/>
      <c r="DE698" s="54"/>
      <c r="DF698" s="54"/>
      <c r="DG698" s="54"/>
      <c r="DH698" s="54"/>
      <c r="DI698" s="54"/>
      <c r="DJ698" s="54"/>
      <c r="DK698" s="54"/>
      <c r="DL698" s="54"/>
      <c r="DM698" s="54"/>
      <c r="DN698" s="54"/>
      <c r="DO698" s="54"/>
      <c r="DP698" s="54"/>
      <c r="DQ698" s="54"/>
      <c r="DR698" s="54"/>
      <c r="DS698" s="54"/>
      <c r="DT698" s="54"/>
      <c r="DU698" s="54"/>
      <c r="DV698" s="54"/>
      <c r="DW698" s="54"/>
      <c r="DX698" s="54"/>
      <c r="DY698" s="54"/>
      <c r="DZ698" s="54"/>
      <c r="EA698" s="54"/>
      <c r="EB698" s="54"/>
      <c r="EC698" s="54"/>
      <c r="ED698" s="54"/>
      <c r="EE698" s="54"/>
      <c r="EF698" s="54"/>
      <c r="EG698" s="54"/>
      <c r="EH698" s="54"/>
      <c r="EI698" s="54"/>
      <c r="EJ698" s="54"/>
      <c r="EK698" s="54"/>
      <c r="EL698" s="54"/>
      <c r="EM698" s="54"/>
      <c r="EN698" s="54"/>
      <c r="EO698" s="54"/>
      <c r="EP698" s="54"/>
      <c r="EQ698" s="54"/>
      <c r="ER698" s="54"/>
      <c r="ES698" s="54"/>
      <c r="ET698" s="54"/>
      <c r="EU698" s="54"/>
      <c r="EV698" s="54"/>
      <c r="EW698" s="54"/>
      <c r="EX698" s="54"/>
      <c r="EY698" s="54"/>
      <c r="EZ698" s="54"/>
      <c r="FA698" s="54"/>
      <c r="FB698" s="54"/>
      <c r="FC698" s="54"/>
      <c r="FD698" s="54"/>
      <c r="FE698" s="54"/>
      <c r="FF698" s="54"/>
      <c r="FG698" s="54"/>
      <c r="FH698" s="54"/>
      <c r="FI698" s="54"/>
      <c r="FJ698" s="54"/>
      <c r="FK698" s="54"/>
      <c r="FL698" s="54"/>
      <c r="FM698" s="54"/>
      <c r="FN698" s="54"/>
      <c r="FO698" s="54"/>
      <c r="FP698" s="54"/>
      <c r="FQ698" s="54"/>
      <c r="FR698" s="54"/>
      <c r="FS698" s="54"/>
      <c r="FT698" s="54"/>
      <c r="FU698" s="54"/>
      <c r="FV698" s="54"/>
      <c r="FW698" s="54"/>
      <c r="FX698" s="54"/>
      <c r="FY698" s="54"/>
      <c r="FZ698" s="54"/>
      <c r="GA698" s="54"/>
      <c r="GB698" s="54"/>
      <c r="GC698" s="54"/>
      <c r="GD698" s="54"/>
      <c r="GE698" s="54"/>
      <c r="GF698" s="54"/>
      <c r="GG698" s="54"/>
      <c r="GH698" s="54"/>
      <c r="GI698" s="54"/>
      <c r="GJ698" s="54"/>
      <c r="GK698" s="54"/>
      <c r="GL698" s="54"/>
      <c r="GM698" s="54"/>
      <c r="GN698" s="54"/>
      <c r="GO698" s="54"/>
      <c r="GP698" s="54"/>
      <c r="GQ698" s="54"/>
      <c r="GR698" s="54"/>
      <c r="GS698" s="54"/>
      <c r="GT698" s="54"/>
      <c r="GU698" s="54"/>
      <c r="GV698" s="54"/>
      <c r="GW698" s="54"/>
      <c r="GX698" s="54"/>
      <c r="GY698" s="54"/>
      <c r="GZ698" s="54"/>
      <c r="HA698" s="54"/>
      <c r="HB698" s="54"/>
      <c r="HC698" s="54"/>
      <c r="HD698" s="54"/>
      <c r="HE698" s="54"/>
      <c r="HF698" s="54"/>
      <c r="HG698" s="54"/>
      <c r="HH698" s="54"/>
      <c r="HI698" s="54"/>
      <c r="HJ698" s="54"/>
      <c r="HK698" s="54"/>
      <c r="HL698" s="54"/>
      <c r="HM698" s="54"/>
      <c r="HN698" s="54"/>
      <c r="HO698" s="54"/>
      <c r="HP698" s="54"/>
      <c r="HQ698" s="54"/>
      <c r="HR698" s="54"/>
      <c r="HS698" s="54"/>
      <c r="HT698" s="54"/>
      <c r="HU698" s="54"/>
      <c r="HV698" s="54"/>
      <c r="HW698" s="54"/>
      <c r="HX698" s="54"/>
      <c r="HY698" s="54"/>
      <c r="HZ698" s="54"/>
      <c r="IA698" s="54"/>
      <c r="IB698" s="54"/>
      <c r="IC698" s="54"/>
      <c r="ID698" s="54"/>
      <c r="IE698" s="54"/>
      <c r="IF698" s="54"/>
      <c r="IG698" s="54"/>
      <c r="IH698" s="54"/>
      <c r="II698" s="54"/>
      <c r="IJ698" s="54"/>
      <c r="IK698" s="54"/>
      <c r="IL698" s="54"/>
      <c r="IM698" s="54"/>
      <c r="IN698" s="54"/>
      <c r="IO698" s="54"/>
      <c r="IP698" s="54"/>
      <c r="IQ698" s="54"/>
      <c r="IR698" s="54"/>
      <c r="IS698" s="54"/>
      <c r="IT698" s="54"/>
      <c r="IU698" s="54"/>
      <c r="IV698" s="54"/>
      <c r="IW698" s="54"/>
      <c r="IX698" s="54"/>
      <c r="IY698" s="54"/>
      <c r="IZ698" s="54"/>
      <c r="JA698" s="54"/>
      <c r="JB698" s="54"/>
      <c r="JC698" s="54"/>
      <c r="JD698" s="54"/>
      <c r="JE698" s="54"/>
      <c r="JF698" s="54"/>
      <c r="JG698" s="54"/>
      <c r="JH698" s="54"/>
      <c r="JI698" s="54"/>
      <c r="JJ698" s="54"/>
      <c r="JK698" s="54"/>
      <c r="JL698" s="54"/>
      <c r="JM698" s="54"/>
      <c r="JN698" s="54"/>
      <c r="JO698" s="54"/>
      <c r="JP698" s="54"/>
      <c r="JQ698" s="54"/>
      <c r="JR698" s="54"/>
      <c r="JS698" s="54"/>
      <c r="JT698" s="54"/>
      <c r="JU698" s="54"/>
      <c r="JV698" s="54"/>
      <c r="JW698" s="54"/>
      <c r="JX698" s="54"/>
      <c r="JY698" s="54"/>
      <c r="JZ698" s="54"/>
      <c r="KA698" s="54"/>
      <c r="KB698" s="54"/>
      <c r="KC698" s="54"/>
      <c r="KD698" s="54"/>
      <c r="KE698" s="54"/>
      <c r="KF698" s="54"/>
      <c r="KG698" s="54"/>
      <c r="KH698" s="54"/>
      <c r="KI698" s="54"/>
      <c r="KJ698" s="54"/>
      <c r="KK698" s="54"/>
      <c r="KL698" s="54"/>
      <c r="KM698" s="54"/>
      <c r="KN698" s="54"/>
      <c r="KO698" s="54"/>
      <c r="KP698" s="54"/>
      <c r="KQ698" s="54"/>
      <c r="KR698" s="54"/>
      <c r="KS698" s="54"/>
      <c r="KT698" s="54"/>
      <c r="KU698" s="54"/>
      <c r="KV698" s="54"/>
      <c r="KW698" s="54"/>
      <c r="KX698" s="54"/>
      <c r="KY698" s="54"/>
      <c r="KZ698" s="54"/>
      <c r="LA698" s="54"/>
      <c r="LB698" s="54"/>
      <c r="LC698" s="54"/>
      <c r="LD698" s="54"/>
      <c r="LE698" s="54"/>
      <c r="LF698" s="54"/>
      <c r="LG698" s="54"/>
      <c r="LH698" s="54"/>
      <c r="LI698" s="54"/>
      <c r="LJ698" s="54"/>
      <c r="LK698" s="54"/>
      <c r="LL698" s="54"/>
      <c r="LM698" s="54"/>
      <c r="LN698" s="54"/>
      <c r="LO698" s="54"/>
      <c r="LP698" s="54"/>
      <c r="LQ698" s="54"/>
      <c r="LR698" s="54"/>
      <c r="LS698" s="54"/>
      <c r="LT698" s="54"/>
      <c r="LU698" s="54"/>
      <c r="LV698" s="54"/>
      <c r="LW698" s="54"/>
      <c r="LX698" s="54"/>
      <c r="LY698" s="54"/>
      <c r="LZ698" s="54"/>
      <c r="MA698" s="54"/>
      <c r="MB698" s="54"/>
      <c r="MC698" s="54"/>
      <c r="MD698" s="54"/>
      <c r="ME698" s="54"/>
      <c r="MF698" s="54"/>
      <c r="MG698" s="54"/>
      <c r="MH698" s="54"/>
      <c r="MI698" s="54"/>
      <c r="MJ698" s="54"/>
      <c r="MK698" s="54"/>
      <c r="ML698" s="54"/>
      <c r="MM698" s="54"/>
      <c r="MN698" s="54"/>
      <c r="MO698" s="54"/>
      <c r="MP698" s="54"/>
      <c r="MQ698" s="54"/>
      <c r="MR698" s="54"/>
      <c r="MS698" s="54"/>
      <c r="MT698" s="54"/>
      <c r="MU698" s="54"/>
      <c r="MV698" s="54"/>
      <c r="MW698" s="54"/>
      <c r="MX698" s="54"/>
      <c r="MY698" s="54"/>
      <c r="MZ698" s="54"/>
      <c r="NA698" s="54"/>
      <c r="NB698" s="54"/>
      <c r="NC698" s="54"/>
      <c r="ND698" s="54"/>
      <c r="NE698" s="54"/>
      <c r="NF698" s="54"/>
      <c r="NG698" s="54"/>
      <c r="NH698" s="54"/>
      <c r="NI698" s="54"/>
      <c r="NJ698" s="54"/>
      <c r="NK698" s="54"/>
      <c r="NL698" s="54"/>
      <c r="NM698" s="54"/>
      <c r="NN698" s="54"/>
      <c r="NO698" s="54"/>
      <c r="NP698" s="54"/>
      <c r="NQ698" s="54"/>
      <c r="NR698" s="54"/>
      <c r="NS698" s="54"/>
      <c r="NT698" s="54"/>
      <c r="NU698" s="54"/>
      <c r="NV698" s="54"/>
      <c r="NW698" s="54"/>
      <c r="NX698" s="54"/>
      <c r="NY698" s="54"/>
      <c r="NZ698" s="54"/>
      <c r="OA698" s="54"/>
      <c r="OB698" s="54"/>
      <c r="OC698" s="54"/>
      <c r="OD698" s="54"/>
      <c r="OE698" s="54"/>
      <c r="OF698" s="54"/>
      <c r="OG698" s="54"/>
      <c r="OH698" s="54"/>
      <c r="OI698" s="54"/>
      <c r="OJ698" s="54"/>
      <c r="OK698" s="54"/>
      <c r="OL698" s="54"/>
      <c r="OM698" s="54"/>
      <c r="ON698" s="54"/>
      <c r="OO698" s="54"/>
      <c r="OP698" s="54"/>
      <c r="OQ698" s="54"/>
      <c r="OR698" s="54"/>
      <c r="OS698" s="54"/>
      <c r="OT698" s="54"/>
      <c r="OU698" s="54"/>
      <c r="OV698" s="54"/>
      <c r="OW698" s="54"/>
      <c r="OX698" s="54"/>
      <c r="OY698" s="54"/>
      <c r="OZ698" s="54"/>
      <c r="PA698" s="54"/>
      <c r="PB698" s="54"/>
      <c r="PC698" s="54"/>
      <c r="PD698" s="54"/>
      <c r="PE698" s="54"/>
      <c r="PF698" s="54"/>
      <c r="PG698" s="54"/>
      <c r="PH698" s="54"/>
      <c r="PI698" s="54"/>
      <c r="PJ698" s="54"/>
      <c r="PK698" s="54"/>
      <c r="PL698" s="54"/>
      <c r="PM698" s="54"/>
      <c r="PN698" s="54"/>
      <c r="PO698" s="54"/>
      <c r="PP698" s="54"/>
      <c r="PQ698" s="54"/>
      <c r="PR698" s="54"/>
      <c r="PS698" s="54"/>
      <c r="PT698" s="54"/>
      <c r="PU698" s="54"/>
      <c r="PV698" s="54"/>
      <c r="PW698" s="54"/>
      <c r="PX698" s="54"/>
      <c r="PY698" s="54"/>
      <c r="PZ698" s="54"/>
      <c r="QA698" s="54"/>
      <c r="QB698" s="54"/>
      <c r="QC698" s="54"/>
      <c r="QD698" s="54"/>
      <c r="QE698" s="54"/>
      <c r="QF698" s="54"/>
      <c r="QG698" s="54"/>
      <c r="QH698" s="54"/>
      <c r="QI698" s="54"/>
      <c r="QJ698" s="54"/>
      <c r="QK698" s="54"/>
      <c r="QL698" s="54"/>
      <c r="QM698" s="54"/>
      <c r="QN698" s="54"/>
      <c r="QO698" s="54"/>
      <c r="QP698" s="54"/>
      <c r="QQ698" s="54"/>
      <c r="QR698" s="54"/>
      <c r="QS698" s="54"/>
      <c r="QT698" s="54"/>
      <c r="QU698" s="54"/>
      <c r="QV698" s="54"/>
      <c r="QW698" s="54"/>
      <c r="QX698" s="54"/>
      <c r="QY698" s="54"/>
      <c r="QZ698" s="54"/>
      <c r="RA698" s="54"/>
      <c r="RB698" s="54"/>
      <c r="RC698" s="54"/>
      <c r="RD698" s="54"/>
      <c r="RE698" s="54"/>
      <c r="RF698" s="54"/>
      <c r="RG698" s="54"/>
      <c r="RH698" s="54"/>
      <c r="RI698" s="54"/>
      <c r="RJ698" s="54"/>
      <c r="RK698" s="54"/>
      <c r="RL698" s="54"/>
      <c r="RM698" s="54"/>
      <c r="RN698" s="54"/>
      <c r="RO698" s="54"/>
      <c r="RP698" s="54"/>
      <c r="RQ698" s="54"/>
      <c r="RR698" s="54"/>
      <c r="RS698" s="54"/>
      <c r="RT698" s="54"/>
      <c r="RU698" s="54"/>
      <c r="RV698" s="54"/>
      <c r="RW698" s="54"/>
      <c r="RX698" s="54"/>
      <c r="RY698" s="54"/>
      <c r="RZ698" s="54"/>
      <c r="SA698" s="54"/>
      <c r="SB698" s="54"/>
      <c r="SC698" s="54"/>
      <c r="SD698" s="54"/>
      <c r="SE698" s="54"/>
      <c r="SF698" s="54"/>
      <c r="SG698" s="54"/>
      <c r="SH698" s="54"/>
      <c r="SI698" s="54"/>
      <c r="SJ698" s="54"/>
      <c r="SK698" s="54"/>
      <c r="SL698" s="54"/>
      <c r="SM698" s="54"/>
      <c r="SN698" s="54"/>
      <c r="SO698" s="54"/>
      <c r="SP698" s="54"/>
      <c r="SQ698" s="54"/>
      <c r="SR698" s="54"/>
      <c r="SS698" s="54"/>
      <c r="ST698" s="54"/>
      <c r="SU698" s="54"/>
      <c r="SV698" s="54"/>
      <c r="SW698" s="54"/>
      <c r="SX698" s="54"/>
      <c r="SY698" s="54"/>
      <c r="SZ698" s="54"/>
      <c r="TA698" s="54"/>
      <c r="TB698" s="54"/>
      <c r="TC698" s="54"/>
      <c r="TD698" s="54"/>
      <c r="TE698" s="54"/>
      <c r="TF698" s="54"/>
      <c r="TG698" s="54"/>
      <c r="TH698" s="54"/>
      <c r="TI698" s="54"/>
      <c r="TJ698" s="54"/>
      <c r="TK698" s="54"/>
      <c r="TL698" s="54"/>
      <c r="TM698" s="54"/>
      <c r="TN698" s="54"/>
      <c r="TO698" s="54"/>
      <c r="TP698" s="54"/>
      <c r="TQ698" s="54"/>
      <c r="TR698" s="54"/>
      <c r="TS698" s="54"/>
      <c r="TT698" s="54"/>
      <c r="TU698" s="54"/>
      <c r="TV698" s="54"/>
      <c r="TW698" s="54"/>
      <c r="TX698" s="54"/>
      <c r="TY698" s="54"/>
      <c r="TZ698" s="54"/>
      <c r="UA698" s="54"/>
      <c r="UB698" s="54"/>
      <c r="UC698" s="54"/>
      <c r="UD698" s="54"/>
      <c r="UE698" s="54"/>
      <c r="UF698" s="54"/>
      <c r="UG698" s="54"/>
      <c r="UH698" s="54"/>
      <c r="UI698" s="54"/>
      <c r="UJ698" s="54"/>
      <c r="UK698" s="54"/>
      <c r="UL698" s="54"/>
      <c r="UM698" s="54"/>
      <c r="UN698" s="54"/>
      <c r="UO698" s="54"/>
      <c r="UP698" s="54"/>
      <c r="UQ698" s="54"/>
      <c r="UR698" s="54"/>
      <c r="US698" s="54"/>
      <c r="UT698" s="54"/>
      <c r="UU698" s="54"/>
      <c r="UV698" s="54"/>
      <c r="UW698" s="54"/>
      <c r="UX698" s="54"/>
      <c r="UY698" s="54"/>
      <c r="UZ698" s="54"/>
      <c r="VA698" s="54"/>
      <c r="VB698" s="54"/>
      <c r="VC698" s="54"/>
      <c r="VD698" s="54"/>
      <c r="VE698" s="54"/>
      <c r="VF698" s="54"/>
      <c r="VG698" s="54"/>
      <c r="VH698" s="54"/>
      <c r="VI698" s="54"/>
      <c r="VJ698" s="54"/>
      <c r="VK698" s="54"/>
      <c r="VL698" s="54"/>
      <c r="VM698" s="54"/>
      <c r="VN698" s="54"/>
      <c r="VO698" s="54"/>
      <c r="VP698" s="54"/>
      <c r="VQ698" s="54"/>
      <c r="VR698" s="54"/>
      <c r="VS698" s="54"/>
      <c r="VT698" s="54"/>
      <c r="VU698" s="54"/>
      <c r="VV698" s="54"/>
      <c r="VW698" s="54"/>
      <c r="VX698" s="54"/>
      <c r="VY698" s="54"/>
      <c r="VZ698" s="54"/>
      <c r="WA698" s="54"/>
      <c r="WB698" s="54"/>
      <c r="WC698" s="54"/>
      <c r="WD698" s="54"/>
      <c r="WE698" s="54"/>
      <c r="WF698" s="54"/>
      <c r="WG698" s="54"/>
      <c r="WH698" s="54"/>
      <c r="WI698" s="54"/>
      <c r="WJ698" s="54"/>
      <c r="WK698" s="54"/>
      <c r="WL698" s="54"/>
      <c r="WM698" s="54"/>
      <c r="WN698" s="54"/>
      <c r="WO698" s="54"/>
      <c r="WP698" s="54"/>
      <c r="WQ698" s="54"/>
      <c r="WR698" s="54"/>
      <c r="WS698" s="54"/>
      <c r="WT698" s="54"/>
      <c r="WU698" s="54"/>
      <c r="WV698" s="54"/>
      <c r="WW698" s="54"/>
      <c r="WX698" s="54"/>
      <c r="WY698" s="54"/>
      <c r="WZ698" s="54"/>
      <c r="XA698" s="54"/>
      <c r="XB698" s="54"/>
      <c r="XC698" s="54"/>
      <c r="XD698" s="54"/>
      <c r="XE698" s="54"/>
      <c r="XF698" s="54"/>
      <c r="XG698" s="54"/>
      <c r="XH698" s="54"/>
      <c r="XI698" s="54"/>
      <c r="XJ698" s="54"/>
      <c r="XK698" s="54"/>
      <c r="XL698" s="54"/>
      <c r="XM698" s="54"/>
      <c r="XN698" s="54"/>
      <c r="XO698" s="54"/>
      <c r="XP698" s="54"/>
      <c r="XQ698" s="54"/>
      <c r="XR698" s="54"/>
      <c r="XS698" s="54"/>
      <c r="XT698" s="54"/>
      <c r="XU698" s="54"/>
      <c r="XV698" s="54"/>
      <c r="XW698" s="54"/>
      <c r="XX698" s="54"/>
      <c r="XY698" s="54"/>
      <c r="XZ698" s="54"/>
      <c r="YA698" s="54"/>
      <c r="YB698" s="54"/>
      <c r="YC698" s="54"/>
      <c r="YD698" s="54"/>
      <c r="YE698" s="54"/>
      <c r="YF698" s="54"/>
      <c r="YG698" s="54"/>
      <c r="YH698" s="54"/>
      <c r="YI698" s="54"/>
      <c r="YJ698" s="54"/>
      <c r="YK698" s="54"/>
      <c r="YL698" s="54"/>
      <c r="YM698" s="54"/>
      <c r="YN698" s="54"/>
      <c r="YO698" s="54"/>
      <c r="YP698" s="54"/>
      <c r="YQ698" s="54"/>
      <c r="YR698" s="54"/>
      <c r="YS698" s="54"/>
      <c r="YT698" s="54"/>
      <c r="YU698" s="54"/>
      <c r="YV698" s="54"/>
      <c r="YW698" s="54"/>
      <c r="YX698" s="54"/>
      <c r="YY698" s="54"/>
      <c r="YZ698" s="54"/>
      <c r="ZA698" s="54"/>
      <c r="ZB698" s="54"/>
      <c r="ZC698" s="54"/>
      <c r="ZD698" s="54"/>
      <c r="ZE698" s="54"/>
      <c r="ZF698" s="54"/>
      <c r="ZG698" s="54"/>
      <c r="ZH698" s="54"/>
      <c r="ZI698" s="54"/>
      <c r="ZJ698" s="54"/>
      <c r="ZK698" s="54"/>
      <c r="ZL698" s="54"/>
      <c r="ZM698" s="54"/>
      <c r="ZN698" s="54"/>
      <c r="ZO698" s="54"/>
      <c r="ZP698" s="54"/>
      <c r="ZQ698" s="54"/>
      <c r="ZR698" s="54"/>
      <c r="ZS698" s="54"/>
      <c r="ZT698" s="54"/>
      <c r="ZU698" s="54"/>
      <c r="ZV698" s="54"/>
      <c r="ZW698" s="54"/>
      <c r="ZX698" s="54"/>
      <c r="ZY698" s="54"/>
      <c r="ZZ698" s="54"/>
    </row>
    <row r="699" spans="1:702" x14ac:dyDescent="0.2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  <c r="CW699" s="54"/>
      <c r="CX699" s="54"/>
      <c r="CY699" s="54"/>
      <c r="CZ699" s="54"/>
      <c r="DA699" s="54"/>
      <c r="DB699" s="54"/>
      <c r="DC699" s="54"/>
      <c r="DD699" s="54"/>
      <c r="DE699" s="54"/>
      <c r="DF699" s="54"/>
      <c r="DG699" s="54"/>
      <c r="DH699" s="54"/>
      <c r="DI699" s="54"/>
      <c r="DJ699" s="54"/>
      <c r="DK699" s="54"/>
      <c r="DL699" s="54"/>
      <c r="DM699" s="54"/>
      <c r="DN699" s="54"/>
      <c r="DO699" s="54"/>
      <c r="DP699" s="54"/>
      <c r="DQ699" s="54"/>
      <c r="DR699" s="54"/>
      <c r="DS699" s="54"/>
      <c r="DT699" s="54"/>
      <c r="DU699" s="54"/>
      <c r="DV699" s="54"/>
      <c r="DW699" s="54"/>
      <c r="DX699" s="54"/>
      <c r="DY699" s="54"/>
      <c r="DZ699" s="54"/>
      <c r="EA699" s="54"/>
      <c r="EB699" s="54"/>
      <c r="EC699" s="54"/>
      <c r="ED699" s="54"/>
      <c r="EE699" s="54"/>
      <c r="EF699" s="54"/>
      <c r="EG699" s="54"/>
      <c r="EH699" s="54"/>
      <c r="EI699" s="54"/>
      <c r="EJ699" s="54"/>
      <c r="EK699" s="54"/>
      <c r="EL699" s="54"/>
      <c r="EM699" s="54"/>
      <c r="EN699" s="54"/>
      <c r="EO699" s="54"/>
      <c r="EP699" s="54"/>
      <c r="EQ699" s="54"/>
      <c r="ER699" s="54"/>
      <c r="ES699" s="54"/>
      <c r="ET699" s="54"/>
      <c r="EU699" s="54"/>
      <c r="EV699" s="54"/>
      <c r="EW699" s="54"/>
      <c r="EX699" s="54"/>
      <c r="EY699" s="54"/>
      <c r="EZ699" s="54"/>
      <c r="FA699" s="54"/>
      <c r="FB699" s="54"/>
      <c r="FC699" s="54"/>
      <c r="FD699" s="54"/>
      <c r="FE699" s="54"/>
      <c r="FF699" s="54"/>
      <c r="FG699" s="54"/>
      <c r="FH699" s="54"/>
      <c r="FI699" s="54"/>
      <c r="FJ699" s="54"/>
      <c r="FK699" s="54"/>
      <c r="FL699" s="54"/>
      <c r="FM699" s="54"/>
      <c r="FN699" s="54"/>
      <c r="FO699" s="54"/>
      <c r="FP699" s="54"/>
      <c r="FQ699" s="54"/>
      <c r="FR699" s="54"/>
      <c r="FS699" s="54"/>
      <c r="FT699" s="54"/>
      <c r="FU699" s="54"/>
      <c r="FV699" s="54"/>
      <c r="FW699" s="54"/>
      <c r="FX699" s="54"/>
      <c r="FY699" s="54"/>
      <c r="FZ699" s="54"/>
      <c r="GA699" s="54"/>
      <c r="GB699" s="54"/>
      <c r="GC699" s="54"/>
      <c r="GD699" s="54"/>
      <c r="GE699" s="54"/>
      <c r="GF699" s="54"/>
      <c r="GG699" s="54"/>
      <c r="GH699" s="54"/>
      <c r="GI699" s="54"/>
      <c r="GJ699" s="54"/>
      <c r="GK699" s="54"/>
      <c r="GL699" s="54"/>
      <c r="GM699" s="54"/>
      <c r="GN699" s="54"/>
      <c r="GO699" s="54"/>
      <c r="GP699" s="54"/>
      <c r="GQ699" s="54"/>
      <c r="GR699" s="54"/>
      <c r="GS699" s="54"/>
      <c r="GT699" s="54"/>
      <c r="GU699" s="54"/>
      <c r="GV699" s="54"/>
      <c r="GW699" s="54"/>
      <c r="GX699" s="54"/>
      <c r="GY699" s="54"/>
      <c r="GZ699" s="54"/>
      <c r="HA699" s="54"/>
      <c r="HB699" s="54"/>
      <c r="HC699" s="54"/>
      <c r="HD699" s="54"/>
      <c r="HE699" s="54"/>
      <c r="HF699" s="54"/>
      <c r="HG699" s="54"/>
      <c r="HH699" s="54"/>
      <c r="HI699" s="54"/>
      <c r="HJ699" s="54"/>
      <c r="HK699" s="54"/>
      <c r="HL699" s="54"/>
      <c r="HM699" s="54"/>
      <c r="HN699" s="54"/>
      <c r="HO699" s="54"/>
      <c r="HP699" s="54"/>
      <c r="HQ699" s="54"/>
      <c r="HR699" s="54"/>
      <c r="HS699" s="54"/>
      <c r="HT699" s="54"/>
      <c r="HU699" s="54"/>
      <c r="HV699" s="54"/>
      <c r="HW699" s="54"/>
      <c r="HX699" s="54"/>
      <c r="HY699" s="54"/>
      <c r="HZ699" s="54"/>
      <c r="IA699" s="54"/>
      <c r="IB699" s="54"/>
      <c r="IC699" s="54"/>
      <c r="ID699" s="54"/>
      <c r="IE699" s="54"/>
      <c r="IF699" s="54"/>
      <c r="IG699" s="54"/>
      <c r="IH699" s="54"/>
      <c r="II699" s="54"/>
      <c r="IJ699" s="54"/>
      <c r="IK699" s="54"/>
      <c r="IL699" s="54"/>
      <c r="IM699" s="54"/>
      <c r="IN699" s="54"/>
      <c r="IO699" s="54"/>
      <c r="IP699" s="54"/>
      <c r="IQ699" s="54"/>
      <c r="IR699" s="54"/>
      <c r="IS699" s="54"/>
      <c r="IT699" s="54"/>
      <c r="IU699" s="54"/>
      <c r="IV699" s="54"/>
      <c r="IW699" s="54"/>
      <c r="IX699" s="54"/>
      <c r="IY699" s="54"/>
      <c r="IZ699" s="54"/>
      <c r="JA699" s="54"/>
      <c r="JB699" s="54"/>
      <c r="JC699" s="54"/>
      <c r="JD699" s="54"/>
      <c r="JE699" s="54"/>
      <c r="JF699" s="54"/>
      <c r="JG699" s="54"/>
      <c r="JH699" s="54"/>
      <c r="JI699" s="54"/>
      <c r="JJ699" s="54"/>
      <c r="JK699" s="54"/>
      <c r="JL699" s="54"/>
      <c r="JM699" s="54"/>
      <c r="JN699" s="54"/>
      <c r="JO699" s="54"/>
      <c r="JP699" s="54"/>
      <c r="JQ699" s="54"/>
      <c r="JR699" s="54"/>
      <c r="JS699" s="54"/>
      <c r="JT699" s="54"/>
      <c r="JU699" s="54"/>
      <c r="JV699" s="54"/>
      <c r="JW699" s="54"/>
      <c r="JX699" s="54"/>
      <c r="JY699" s="54"/>
      <c r="JZ699" s="54"/>
      <c r="KA699" s="54"/>
      <c r="KB699" s="54"/>
      <c r="KC699" s="54"/>
      <c r="KD699" s="54"/>
      <c r="KE699" s="54"/>
      <c r="KF699" s="54"/>
      <c r="KG699" s="54"/>
      <c r="KH699" s="54"/>
      <c r="KI699" s="54"/>
      <c r="KJ699" s="54"/>
      <c r="KK699" s="54"/>
      <c r="KL699" s="54"/>
      <c r="KM699" s="54"/>
      <c r="KN699" s="54"/>
      <c r="KO699" s="54"/>
      <c r="KP699" s="54"/>
      <c r="KQ699" s="54"/>
      <c r="KR699" s="54"/>
      <c r="KS699" s="54"/>
      <c r="KT699" s="54"/>
      <c r="KU699" s="54"/>
      <c r="KV699" s="54"/>
      <c r="KW699" s="54"/>
      <c r="KX699" s="54"/>
      <c r="KY699" s="54"/>
      <c r="KZ699" s="54"/>
      <c r="LA699" s="54"/>
      <c r="LB699" s="54"/>
      <c r="LC699" s="54"/>
      <c r="LD699" s="54"/>
      <c r="LE699" s="54"/>
      <c r="LF699" s="54"/>
      <c r="LG699" s="54"/>
      <c r="LH699" s="54"/>
      <c r="LI699" s="54"/>
      <c r="LJ699" s="54"/>
      <c r="LK699" s="54"/>
      <c r="LL699" s="54"/>
      <c r="LM699" s="54"/>
      <c r="LN699" s="54"/>
      <c r="LO699" s="54"/>
      <c r="LP699" s="54"/>
      <c r="LQ699" s="54"/>
      <c r="LR699" s="54"/>
      <c r="LS699" s="54"/>
      <c r="LT699" s="54"/>
      <c r="LU699" s="54"/>
      <c r="LV699" s="54"/>
      <c r="LW699" s="54"/>
      <c r="LX699" s="54"/>
      <c r="LY699" s="54"/>
      <c r="LZ699" s="54"/>
      <c r="MA699" s="54"/>
      <c r="MB699" s="54"/>
      <c r="MC699" s="54"/>
      <c r="MD699" s="54"/>
      <c r="ME699" s="54"/>
      <c r="MF699" s="54"/>
      <c r="MG699" s="54"/>
      <c r="MH699" s="54"/>
      <c r="MI699" s="54"/>
      <c r="MJ699" s="54"/>
      <c r="MK699" s="54"/>
      <c r="ML699" s="54"/>
      <c r="MM699" s="54"/>
      <c r="MN699" s="54"/>
      <c r="MO699" s="54"/>
      <c r="MP699" s="54"/>
      <c r="MQ699" s="54"/>
      <c r="MR699" s="54"/>
      <c r="MS699" s="54"/>
      <c r="MT699" s="54"/>
      <c r="MU699" s="54"/>
      <c r="MV699" s="54"/>
      <c r="MW699" s="54"/>
      <c r="MX699" s="54"/>
      <c r="MY699" s="54"/>
      <c r="MZ699" s="54"/>
      <c r="NA699" s="54"/>
      <c r="NB699" s="54"/>
      <c r="NC699" s="54"/>
      <c r="ND699" s="54"/>
      <c r="NE699" s="54"/>
      <c r="NF699" s="54"/>
      <c r="NG699" s="54"/>
      <c r="NH699" s="54"/>
      <c r="NI699" s="54"/>
      <c r="NJ699" s="54"/>
      <c r="NK699" s="54"/>
      <c r="NL699" s="54"/>
      <c r="NM699" s="54"/>
      <c r="NN699" s="54"/>
      <c r="NO699" s="54"/>
      <c r="NP699" s="54"/>
      <c r="NQ699" s="54"/>
      <c r="NR699" s="54"/>
      <c r="NS699" s="54"/>
      <c r="NT699" s="54"/>
      <c r="NU699" s="54"/>
      <c r="NV699" s="54"/>
      <c r="NW699" s="54"/>
      <c r="NX699" s="54"/>
      <c r="NY699" s="54"/>
      <c r="NZ699" s="54"/>
      <c r="OA699" s="54"/>
      <c r="OB699" s="54"/>
      <c r="OC699" s="54"/>
      <c r="OD699" s="54"/>
      <c r="OE699" s="54"/>
      <c r="OF699" s="54"/>
      <c r="OG699" s="54"/>
      <c r="OH699" s="54"/>
      <c r="OI699" s="54"/>
      <c r="OJ699" s="54"/>
      <c r="OK699" s="54"/>
      <c r="OL699" s="54"/>
      <c r="OM699" s="54"/>
      <c r="ON699" s="54"/>
      <c r="OO699" s="54"/>
      <c r="OP699" s="54"/>
      <c r="OQ699" s="54"/>
      <c r="OR699" s="54"/>
      <c r="OS699" s="54"/>
      <c r="OT699" s="54"/>
      <c r="OU699" s="54"/>
      <c r="OV699" s="54"/>
      <c r="OW699" s="54"/>
      <c r="OX699" s="54"/>
      <c r="OY699" s="54"/>
      <c r="OZ699" s="54"/>
      <c r="PA699" s="54"/>
      <c r="PB699" s="54"/>
      <c r="PC699" s="54"/>
      <c r="PD699" s="54"/>
      <c r="PE699" s="54"/>
      <c r="PF699" s="54"/>
      <c r="PG699" s="54"/>
      <c r="PH699" s="54"/>
      <c r="PI699" s="54"/>
      <c r="PJ699" s="54"/>
      <c r="PK699" s="54"/>
      <c r="PL699" s="54"/>
      <c r="PM699" s="54"/>
      <c r="PN699" s="54"/>
      <c r="PO699" s="54"/>
      <c r="PP699" s="54"/>
      <c r="PQ699" s="54"/>
      <c r="PR699" s="54"/>
      <c r="PS699" s="54"/>
      <c r="PT699" s="54"/>
      <c r="PU699" s="54"/>
      <c r="PV699" s="54"/>
      <c r="PW699" s="54"/>
      <c r="PX699" s="54"/>
      <c r="PY699" s="54"/>
      <c r="PZ699" s="54"/>
      <c r="QA699" s="54"/>
      <c r="QB699" s="54"/>
      <c r="QC699" s="54"/>
      <c r="QD699" s="54"/>
      <c r="QE699" s="54"/>
      <c r="QF699" s="54"/>
      <c r="QG699" s="54"/>
      <c r="QH699" s="54"/>
      <c r="QI699" s="54"/>
      <c r="QJ699" s="54"/>
      <c r="QK699" s="54"/>
      <c r="QL699" s="54"/>
      <c r="QM699" s="54"/>
      <c r="QN699" s="54"/>
      <c r="QO699" s="54"/>
      <c r="QP699" s="54"/>
      <c r="QQ699" s="54"/>
      <c r="QR699" s="54"/>
      <c r="QS699" s="54"/>
      <c r="QT699" s="54"/>
      <c r="QU699" s="54"/>
      <c r="QV699" s="54"/>
      <c r="QW699" s="54"/>
      <c r="QX699" s="54"/>
      <c r="QY699" s="54"/>
      <c r="QZ699" s="54"/>
      <c r="RA699" s="54"/>
      <c r="RB699" s="54"/>
      <c r="RC699" s="54"/>
      <c r="RD699" s="54"/>
      <c r="RE699" s="54"/>
      <c r="RF699" s="54"/>
      <c r="RG699" s="54"/>
      <c r="RH699" s="54"/>
      <c r="RI699" s="54"/>
      <c r="RJ699" s="54"/>
      <c r="RK699" s="54"/>
      <c r="RL699" s="54"/>
      <c r="RM699" s="54"/>
      <c r="RN699" s="54"/>
      <c r="RO699" s="54"/>
      <c r="RP699" s="54"/>
      <c r="RQ699" s="54"/>
      <c r="RR699" s="54"/>
      <c r="RS699" s="54"/>
      <c r="RT699" s="54"/>
      <c r="RU699" s="54"/>
      <c r="RV699" s="54"/>
      <c r="RW699" s="54"/>
      <c r="RX699" s="54"/>
      <c r="RY699" s="54"/>
      <c r="RZ699" s="54"/>
      <c r="SA699" s="54"/>
      <c r="SB699" s="54"/>
      <c r="SC699" s="54"/>
      <c r="SD699" s="54"/>
      <c r="SE699" s="54"/>
      <c r="SF699" s="54"/>
      <c r="SG699" s="54"/>
      <c r="SH699" s="54"/>
      <c r="SI699" s="54"/>
      <c r="SJ699" s="54"/>
      <c r="SK699" s="54"/>
      <c r="SL699" s="54"/>
      <c r="SM699" s="54"/>
      <c r="SN699" s="54"/>
      <c r="SO699" s="54"/>
      <c r="SP699" s="54"/>
      <c r="SQ699" s="54"/>
      <c r="SR699" s="54"/>
      <c r="SS699" s="54"/>
      <c r="ST699" s="54"/>
      <c r="SU699" s="54"/>
      <c r="SV699" s="54"/>
      <c r="SW699" s="54"/>
      <c r="SX699" s="54"/>
      <c r="SY699" s="54"/>
      <c r="SZ699" s="54"/>
      <c r="TA699" s="54"/>
      <c r="TB699" s="54"/>
      <c r="TC699" s="54"/>
      <c r="TD699" s="54"/>
      <c r="TE699" s="54"/>
      <c r="TF699" s="54"/>
      <c r="TG699" s="54"/>
      <c r="TH699" s="54"/>
      <c r="TI699" s="54"/>
      <c r="TJ699" s="54"/>
      <c r="TK699" s="54"/>
      <c r="TL699" s="54"/>
      <c r="TM699" s="54"/>
      <c r="TN699" s="54"/>
      <c r="TO699" s="54"/>
      <c r="TP699" s="54"/>
      <c r="TQ699" s="54"/>
      <c r="TR699" s="54"/>
      <c r="TS699" s="54"/>
      <c r="TT699" s="54"/>
      <c r="TU699" s="54"/>
      <c r="TV699" s="54"/>
      <c r="TW699" s="54"/>
      <c r="TX699" s="54"/>
      <c r="TY699" s="54"/>
      <c r="TZ699" s="54"/>
      <c r="UA699" s="54"/>
      <c r="UB699" s="54"/>
      <c r="UC699" s="54"/>
      <c r="UD699" s="54"/>
      <c r="UE699" s="54"/>
      <c r="UF699" s="54"/>
      <c r="UG699" s="54"/>
      <c r="UH699" s="54"/>
      <c r="UI699" s="54"/>
      <c r="UJ699" s="54"/>
      <c r="UK699" s="54"/>
      <c r="UL699" s="54"/>
      <c r="UM699" s="54"/>
      <c r="UN699" s="54"/>
      <c r="UO699" s="54"/>
      <c r="UP699" s="54"/>
      <c r="UQ699" s="54"/>
      <c r="UR699" s="54"/>
      <c r="US699" s="54"/>
      <c r="UT699" s="54"/>
      <c r="UU699" s="54"/>
      <c r="UV699" s="54"/>
      <c r="UW699" s="54"/>
      <c r="UX699" s="54"/>
      <c r="UY699" s="54"/>
      <c r="UZ699" s="54"/>
      <c r="VA699" s="54"/>
      <c r="VB699" s="54"/>
      <c r="VC699" s="54"/>
      <c r="VD699" s="54"/>
      <c r="VE699" s="54"/>
      <c r="VF699" s="54"/>
      <c r="VG699" s="54"/>
      <c r="VH699" s="54"/>
      <c r="VI699" s="54"/>
      <c r="VJ699" s="54"/>
      <c r="VK699" s="54"/>
      <c r="VL699" s="54"/>
      <c r="VM699" s="54"/>
      <c r="VN699" s="54"/>
      <c r="VO699" s="54"/>
      <c r="VP699" s="54"/>
      <c r="VQ699" s="54"/>
      <c r="VR699" s="54"/>
      <c r="VS699" s="54"/>
      <c r="VT699" s="54"/>
      <c r="VU699" s="54"/>
      <c r="VV699" s="54"/>
      <c r="VW699" s="54"/>
      <c r="VX699" s="54"/>
      <c r="VY699" s="54"/>
      <c r="VZ699" s="54"/>
      <c r="WA699" s="54"/>
      <c r="WB699" s="54"/>
      <c r="WC699" s="54"/>
      <c r="WD699" s="54"/>
      <c r="WE699" s="54"/>
      <c r="WF699" s="54"/>
      <c r="WG699" s="54"/>
      <c r="WH699" s="54"/>
      <c r="WI699" s="54"/>
      <c r="WJ699" s="54"/>
      <c r="WK699" s="54"/>
      <c r="WL699" s="54"/>
      <c r="WM699" s="54"/>
      <c r="WN699" s="54"/>
      <c r="WO699" s="54"/>
      <c r="WP699" s="54"/>
      <c r="WQ699" s="54"/>
      <c r="WR699" s="54"/>
      <c r="WS699" s="54"/>
      <c r="WT699" s="54"/>
      <c r="WU699" s="54"/>
      <c r="WV699" s="54"/>
      <c r="WW699" s="54"/>
      <c r="WX699" s="54"/>
      <c r="WY699" s="54"/>
      <c r="WZ699" s="54"/>
      <c r="XA699" s="54"/>
      <c r="XB699" s="54"/>
      <c r="XC699" s="54"/>
      <c r="XD699" s="54"/>
      <c r="XE699" s="54"/>
      <c r="XF699" s="54"/>
      <c r="XG699" s="54"/>
      <c r="XH699" s="54"/>
      <c r="XI699" s="54"/>
      <c r="XJ699" s="54"/>
      <c r="XK699" s="54"/>
      <c r="XL699" s="54"/>
      <c r="XM699" s="54"/>
      <c r="XN699" s="54"/>
      <c r="XO699" s="54"/>
      <c r="XP699" s="54"/>
      <c r="XQ699" s="54"/>
      <c r="XR699" s="54"/>
      <c r="XS699" s="54"/>
      <c r="XT699" s="54"/>
      <c r="XU699" s="54"/>
      <c r="XV699" s="54"/>
      <c r="XW699" s="54"/>
      <c r="XX699" s="54"/>
      <c r="XY699" s="54"/>
      <c r="XZ699" s="54"/>
      <c r="YA699" s="54"/>
      <c r="YB699" s="54"/>
      <c r="YC699" s="54"/>
      <c r="YD699" s="54"/>
      <c r="YE699" s="54"/>
      <c r="YF699" s="54"/>
      <c r="YG699" s="54"/>
      <c r="YH699" s="54"/>
      <c r="YI699" s="54"/>
      <c r="YJ699" s="54"/>
      <c r="YK699" s="54"/>
      <c r="YL699" s="54"/>
      <c r="YM699" s="54"/>
      <c r="YN699" s="54"/>
      <c r="YO699" s="54"/>
      <c r="YP699" s="54"/>
      <c r="YQ699" s="54"/>
      <c r="YR699" s="54"/>
      <c r="YS699" s="54"/>
      <c r="YT699" s="54"/>
      <c r="YU699" s="54"/>
      <c r="YV699" s="54"/>
      <c r="YW699" s="54"/>
      <c r="YX699" s="54"/>
      <c r="YY699" s="54"/>
      <c r="YZ699" s="54"/>
      <c r="ZA699" s="54"/>
      <c r="ZB699" s="54"/>
      <c r="ZC699" s="54"/>
      <c r="ZD699" s="54"/>
      <c r="ZE699" s="54"/>
      <c r="ZF699" s="54"/>
      <c r="ZG699" s="54"/>
      <c r="ZH699" s="54"/>
      <c r="ZI699" s="54"/>
      <c r="ZJ699" s="54"/>
      <c r="ZK699" s="54"/>
      <c r="ZL699" s="54"/>
      <c r="ZM699" s="54"/>
      <c r="ZN699" s="54"/>
      <c r="ZO699" s="54"/>
      <c r="ZP699" s="54"/>
      <c r="ZQ699" s="54"/>
      <c r="ZR699" s="54"/>
      <c r="ZS699" s="54"/>
      <c r="ZT699" s="54"/>
      <c r="ZU699" s="54"/>
      <c r="ZV699" s="54"/>
      <c r="ZW699" s="54"/>
      <c r="ZX699" s="54"/>
      <c r="ZY699" s="54"/>
      <c r="ZZ699" s="54"/>
    </row>
    <row r="700" spans="1:702" x14ac:dyDescent="0.2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  <c r="CW700" s="54"/>
      <c r="CX700" s="54"/>
      <c r="CY700" s="54"/>
      <c r="CZ700" s="54"/>
      <c r="DA700" s="54"/>
      <c r="DB700" s="54"/>
      <c r="DC700" s="54"/>
      <c r="DD700" s="54"/>
      <c r="DE700" s="54"/>
      <c r="DF700" s="54"/>
      <c r="DG700" s="54"/>
      <c r="DH700" s="54"/>
      <c r="DI700" s="54"/>
      <c r="DJ700" s="54"/>
      <c r="DK700" s="54"/>
      <c r="DL700" s="54"/>
      <c r="DM700" s="54"/>
      <c r="DN700" s="54"/>
      <c r="DO700" s="54"/>
      <c r="DP700" s="54"/>
      <c r="DQ700" s="54"/>
      <c r="DR700" s="54"/>
      <c r="DS700" s="54"/>
      <c r="DT700" s="54"/>
      <c r="DU700" s="54"/>
      <c r="DV700" s="54"/>
      <c r="DW700" s="54"/>
      <c r="DX700" s="54"/>
      <c r="DY700" s="54"/>
      <c r="DZ700" s="54"/>
      <c r="EA700" s="54"/>
      <c r="EB700" s="54"/>
      <c r="EC700" s="54"/>
      <c r="ED700" s="54"/>
      <c r="EE700" s="54"/>
      <c r="EF700" s="54"/>
      <c r="EG700" s="54"/>
      <c r="EH700" s="54"/>
      <c r="EI700" s="54"/>
      <c r="EJ700" s="54"/>
      <c r="EK700" s="54"/>
      <c r="EL700" s="54"/>
      <c r="EM700" s="54"/>
      <c r="EN700" s="54"/>
      <c r="EO700" s="54"/>
      <c r="EP700" s="54"/>
      <c r="EQ700" s="54"/>
      <c r="ER700" s="54"/>
      <c r="ES700" s="54"/>
      <c r="ET700" s="54"/>
      <c r="EU700" s="54"/>
      <c r="EV700" s="54"/>
      <c r="EW700" s="54"/>
      <c r="EX700" s="54"/>
      <c r="EY700" s="54"/>
      <c r="EZ700" s="54"/>
      <c r="FA700" s="54"/>
      <c r="FB700" s="54"/>
      <c r="FC700" s="54"/>
      <c r="FD700" s="54"/>
      <c r="FE700" s="54"/>
      <c r="FF700" s="54"/>
      <c r="FG700" s="54"/>
      <c r="FH700" s="54"/>
      <c r="FI700" s="54"/>
      <c r="FJ700" s="54"/>
      <c r="FK700" s="54"/>
      <c r="FL700" s="54"/>
      <c r="FM700" s="54"/>
      <c r="FN700" s="54"/>
      <c r="FO700" s="54"/>
      <c r="FP700" s="54"/>
      <c r="FQ700" s="54"/>
      <c r="FR700" s="54"/>
      <c r="FS700" s="54"/>
      <c r="FT700" s="54"/>
      <c r="FU700" s="54"/>
      <c r="FV700" s="54"/>
      <c r="FW700" s="54"/>
      <c r="FX700" s="54"/>
      <c r="FY700" s="54"/>
      <c r="FZ700" s="54"/>
      <c r="GA700" s="54"/>
      <c r="GB700" s="54"/>
      <c r="GC700" s="54"/>
      <c r="GD700" s="54"/>
      <c r="GE700" s="54"/>
      <c r="GF700" s="54"/>
      <c r="GG700" s="54"/>
      <c r="GH700" s="54"/>
      <c r="GI700" s="54"/>
      <c r="GJ700" s="54"/>
      <c r="GK700" s="54"/>
      <c r="GL700" s="54"/>
      <c r="GM700" s="54"/>
      <c r="GN700" s="54"/>
      <c r="GO700" s="54"/>
      <c r="GP700" s="54"/>
      <c r="GQ700" s="54"/>
      <c r="GR700" s="54"/>
      <c r="GS700" s="54"/>
      <c r="GT700" s="54"/>
      <c r="GU700" s="54"/>
      <c r="GV700" s="54"/>
      <c r="GW700" s="54"/>
      <c r="GX700" s="54"/>
      <c r="GY700" s="54"/>
      <c r="GZ700" s="54"/>
      <c r="HA700" s="54"/>
      <c r="HB700" s="54"/>
      <c r="HC700" s="54"/>
      <c r="HD700" s="54"/>
      <c r="HE700" s="54"/>
      <c r="HF700" s="54"/>
      <c r="HG700" s="54"/>
      <c r="HH700" s="54"/>
      <c r="HI700" s="54"/>
      <c r="HJ700" s="54"/>
      <c r="HK700" s="54"/>
      <c r="HL700" s="54"/>
      <c r="HM700" s="54"/>
      <c r="HN700" s="54"/>
      <c r="HO700" s="54"/>
      <c r="HP700" s="54"/>
      <c r="HQ700" s="54"/>
      <c r="HR700" s="54"/>
      <c r="HS700" s="54"/>
      <c r="HT700" s="54"/>
      <c r="HU700" s="54"/>
      <c r="HV700" s="54"/>
      <c r="HW700" s="54"/>
      <c r="HX700" s="54"/>
      <c r="HY700" s="54"/>
      <c r="HZ700" s="54"/>
      <c r="IA700" s="54"/>
      <c r="IB700" s="54"/>
      <c r="IC700" s="54"/>
      <c r="ID700" s="54"/>
      <c r="IE700" s="54"/>
      <c r="IF700" s="54"/>
      <c r="IG700" s="54"/>
      <c r="IH700" s="54"/>
      <c r="II700" s="54"/>
      <c r="IJ700" s="54"/>
      <c r="IK700" s="54"/>
      <c r="IL700" s="54"/>
      <c r="IM700" s="54"/>
      <c r="IN700" s="54"/>
      <c r="IO700" s="54"/>
      <c r="IP700" s="54"/>
      <c r="IQ700" s="54"/>
      <c r="IR700" s="54"/>
      <c r="IS700" s="54"/>
      <c r="IT700" s="54"/>
      <c r="IU700" s="54"/>
      <c r="IV700" s="54"/>
      <c r="IW700" s="54"/>
      <c r="IX700" s="54"/>
      <c r="IY700" s="54"/>
      <c r="IZ700" s="54"/>
      <c r="JA700" s="54"/>
      <c r="JB700" s="54"/>
      <c r="JC700" s="54"/>
      <c r="JD700" s="54"/>
      <c r="JE700" s="54"/>
      <c r="JF700" s="54"/>
      <c r="JG700" s="54"/>
      <c r="JH700" s="54"/>
      <c r="JI700" s="54"/>
      <c r="JJ700" s="54"/>
      <c r="JK700" s="54"/>
      <c r="JL700" s="54"/>
      <c r="JM700" s="54"/>
      <c r="JN700" s="54"/>
      <c r="JO700" s="54"/>
      <c r="JP700" s="54"/>
      <c r="JQ700" s="54"/>
      <c r="JR700" s="54"/>
      <c r="JS700" s="54"/>
      <c r="JT700" s="54"/>
      <c r="JU700" s="54"/>
      <c r="JV700" s="54"/>
      <c r="JW700" s="54"/>
      <c r="JX700" s="54"/>
      <c r="JY700" s="54"/>
      <c r="JZ700" s="54"/>
      <c r="KA700" s="54"/>
      <c r="KB700" s="54"/>
      <c r="KC700" s="54"/>
      <c r="KD700" s="54"/>
      <c r="KE700" s="54"/>
      <c r="KF700" s="54"/>
      <c r="KG700" s="54"/>
      <c r="KH700" s="54"/>
      <c r="KI700" s="54"/>
      <c r="KJ700" s="54"/>
      <c r="KK700" s="54"/>
      <c r="KL700" s="54"/>
      <c r="KM700" s="54"/>
      <c r="KN700" s="54"/>
      <c r="KO700" s="54"/>
      <c r="KP700" s="54"/>
      <c r="KQ700" s="54"/>
      <c r="KR700" s="54"/>
      <c r="KS700" s="54"/>
      <c r="KT700" s="54"/>
      <c r="KU700" s="54"/>
      <c r="KV700" s="54"/>
      <c r="KW700" s="54"/>
      <c r="KX700" s="54"/>
      <c r="KY700" s="54"/>
      <c r="KZ700" s="54"/>
      <c r="LA700" s="54"/>
      <c r="LB700" s="54"/>
      <c r="LC700" s="54"/>
      <c r="LD700" s="54"/>
      <c r="LE700" s="54"/>
      <c r="LF700" s="54"/>
      <c r="LG700" s="54"/>
      <c r="LH700" s="54"/>
      <c r="LI700" s="54"/>
      <c r="LJ700" s="54"/>
      <c r="LK700" s="54"/>
      <c r="LL700" s="54"/>
      <c r="LM700" s="54"/>
      <c r="LN700" s="54"/>
      <c r="LO700" s="54"/>
      <c r="LP700" s="54"/>
      <c r="LQ700" s="54"/>
      <c r="LR700" s="54"/>
      <c r="LS700" s="54"/>
      <c r="LT700" s="54"/>
      <c r="LU700" s="54"/>
      <c r="LV700" s="54"/>
      <c r="LW700" s="54"/>
      <c r="LX700" s="54"/>
      <c r="LY700" s="54"/>
      <c r="LZ700" s="54"/>
      <c r="MA700" s="54"/>
      <c r="MB700" s="54"/>
      <c r="MC700" s="54"/>
      <c r="MD700" s="54"/>
      <c r="ME700" s="54"/>
      <c r="MF700" s="54"/>
      <c r="MG700" s="54"/>
      <c r="MH700" s="54"/>
      <c r="MI700" s="54"/>
      <c r="MJ700" s="54"/>
      <c r="MK700" s="54"/>
      <c r="ML700" s="54"/>
      <c r="MM700" s="54"/>
      <c r="MN700" s="54"/>
      <c r="MO700" s="54"/>
      <c r="MP700" s="54"/>
      <c r="MQ700" s="54"/>
      <c r="MR700" s="54"/>
      <c r="MS700" s="54"/>
      <c r="MT700" s="54"/>
      <c r="MU700" s="54"/>
      <c r="MV700" s="54"/>
      <c r="MW700" s="54"/>
      <c r="MX700" s="54"/>
      <c r="MY700" s="54"/>
      <c r="MZ700" s="54"/>
      <c r="NA700" s="54"/>
      <c r="NB700" s="54"/>
      <c r="NC700" s="54"/>
      <c r="ND700" s="54"/>
      <c r="NE700" s="54"/>
      <c r="NF700" s="54"/>
      <c r="NG700" s="54"/>
      <c r="NH700" s="54"/>
      <c r="NI700" s="54"/>
      <c r="NJ700" s="54"/>
      <c r="NK700" s="54"/>
      <c r="NL700" s="54"/>
      <c r="NM700" s="54"/>
      <c r="NN700" s="54"/>
      <c r="NO700" s="54"/>
      <c r="NP700" s="54"/>
      <c r="NQ700" s="54"/>
      <c r="NR700" s="54"/>
      <c r="NS700" s="54"/>
      <c r="NT700" s="54"/>
      <c r="NU700" s="54"/>
      <c r="NV700" s="54"/>
      <c r="NW700" s="54"/>
      <c r="NX700" s="54"/>
      <c r="NY700" s="54"/>
      <c r="NZ700" s="54"/>
      <c r="OA700" s="54"/>
      <c r="OB700" s="54"/>
      <c r="OC700" s="54"/>
      <c r="OD700" s="54"/>
      <c r="OE700" s="54"/>
      <c r="OF700" s="54"/>
      <c r="OG700" s="54"/>
      <c r="OH700" s="54"/>
      <c r="OI700" s="54"/>
      <c r="OJ700" s="54"/>
      <c r="OK700" s="54"/>
      <c r="OL700" s="54"/>
      <c r="OM700" s="54"/>
      <c r="ON700" s="54"/>
      <c r="OO700" s="54"/>
      <c r="OP700" s="54"/>
      <c r="OQ700" s="54"/>
      <c r="OR700" s="54"/>
      <c r="OS700" s="54"/>
      <c r="OT700" s="54"/>
      <c r="OU700" s="54"/>
      <c r="OV700" s="54"/>
      <c r="OW700" s="54"/>
      <c r="OX700" s="54"/>
      <c r="OY700" s="54"/>
      <c r="OZ700" s="54"/>
      <c r="PA700" s="54"/>
      <c r="PB700" s="54"/>
      <c r="PC700" s="54"/>
      <c r="PD700" s="54"/>
      <c r="PE700" s="54"/>
      <c r="PF700" s="54"/>
      <c r="PG700" s="54"/>
      <c r="PH700" s="54"/>
      <c r="PI700" s="54"/>
      <c r="PJ700" s="54"/>
      <c r="PK700" s="54"/>
      <c r="PL700" s="54"/>
      <c r="PM700" s="54"/>
      <c r="PN700" s="54"/>
      <c r="PO700" s="54"/>
      <c r="PP700" s="54"/>
      <c r="PQ700" s="54"/>
      <c r="PR700" s="54"/>
      <c r="PS700" s="54"/>
      <c r="PT700" s="54"/>
      <c r="PU700" s="54"/>
      <c r="PV700" s="54"/>
      <c r="PW700" s="54"/>
      <c r="PX700" s="54"/>
      <c r="PY700" s="54"/>
      <c r="PZ700" s="54"/>
      <c r="QA700" s="54"/>
      <c r="QB700" s="54"/>
      <c r="QC700" s="54"/>
      <c r="QD700" s="54"/>
      <c r="QE700" s="54"/>
      <c r="QF700" s="54"/>
      <c r="QG700" s="54"/>
      <c r="QH700" s="54"/>
      <c r="QI700" s="54"/>
      <c r="QJ700" s="54"/>
      <c r="QK700" s="54"/>
      <c r="QL700" s="54"/>
      <c r="QM700" s="54"/>
      <c r="QN700" s="54"/>
      <c r="QO700" s="54"/>
      <c r="QP700" s="54"/>
      <c r="QQ700" s="54"/>
      <c r="QR700" s="54"/>
      <c r="QS700" s="54"/>
      <c r="QT700" s="54"/>
      <c r="QU700" s="54"/>
      <c r="QV700" s="54"/>
      <c r="QW700" s="54"/>
      <c r="QX700" s="54"/>
      <c r="QY700" s="54"/>
      <c r="QZ700" s="54"/>
      <c r="RA700" s="54"/>
      <c r="RB700" s="54"/>
      <c r="RC700" s="54"/>
      <c r="RD700" s="54"/>
      <c r="RE700" s="54"/>
      <c r="RF700" s="54"/>
      <c r="RG700" s="54"/>
      <c r="RH700" s="54"/>
      <c r="RI700" s="54"/>
      <c r="RJ700" s="54"/>
      <c r="RK700" s="54"/>
      <c r="RL700" s="54"/>
      <c r="RM700" s="54"/>
      <c r="RN700" s="54"/>
      <c r="RO700" s="54"/>
      <c r="RP700" s="54"/>
      <c r="RQ700" s="54"/>
      <c r="RR700" s="54"/>
      <c r="RS700" s="54"/>
      <c r="RT700" s="54"/>
      <c r="RU700" s="54"/>
      <c r="RV700" s="54"/>
      <c r="RW700" s="54"/>
      <c r="RX700" s="54"/>
      <c r="RY700" s="54"/>
      <c r="RZ700" s="54"/>
      <c r="SA700" s="54"/>
      <c r="SB700" s="54"/>
      <c r="SC700" s="54"/>
      <c r="SD700" s="54"/>
      <c r="SE700" s="54"/>
      <c r="SF700" s="54"/>
      <c r="SG700" s="54"/>
      <c r="SH700" s="54"/>
      <c r="SI700" s="54"/>
      <c r="SJ700" s="54"/>
      <c r="SK700" s="54"/>
      <c r="SL700" s="54"/>
      <c r="SM700" s="54"/>
      <c r="SN700" s="54"/>
      <c r="SO700" s="54"/>
      <c r="SP700" s="54"/>
      <c r="SQ700" s="54"/>
      <c r="SR700" s="54"/>
      <c r="SS700" s="54"/>
      <c r="ST700" s="54"/>
      <c r="SU700" s="54"/>
      <c r="SV700" s="54"/>
      <c r="SW700" s="54"/>
      <c r="SX700" s="54"/>
      <c r="SY700" s="54"/>
      <c r="SZ700" s="54"/>
      <c r="TA700" s="54"/>
      <c r="TB700" s="54"/>
      <c r="TC700" s="54"/>
      <c r="TD700" s="54"/>
      <c r="TE700" s="54"/>
      <c r="TF700" s="54"/>
      <c r="TG700" s="54"/>
      <c r="TH700" s="54"/>
      <c r="TI700" s="54"/>
      <c r="TJ700" s="54"/>
      <c r="TK700" s="54"/>
      <c r="TL700" s="54"/>
      <c r="TM700" s="54"/>
      <c r="TN700" s="54"/>
      <c r="TO700" s="54"/>
      <c r="TP700" s="54"/>
      <c r="TQ700" s="54"/>
      <c r="TR700" s="54"/>
      <c r="TS700" s="54"/>
      <c r="TT700" s="54"/>
      <c r="TU700" s="54"/>
      <c r="TV700" s="54"/>
      <c r="TW700" s="54"/>
      <c r="TX700" s="54"/>
      <c r="TY700" s="54"/>
      <c r="TZ700" s="54"/>
      <c r="UA700" s="54"/>
      <c r="UB700" s="54"/>
      <c r="UC700" s="54"/>
      <c r="UD700" s="54"/>
      <c r="UE700" s="54"/>
      <c r="UF700" s="54"/>
      <c r="UG700" s="54"/>
      <c r="UH700" s="54"/>
      <c r="UI700" s="54"/>
      <c r="UJ700" s="54"/>
      <c r="UK700" s="54"/>
      <c r="UL700" s="54"/>
      <c r="UM700" s="54"/>
      <c r="UN700" s="54"/>
      <c r="UO700" s="54"/>
      <c r="UP700" s="54"/>
      <c r="UQ700" s="54"/>
      <c r="UR700" s="54"/>
      <c r="US700" s="54"/>
      <c r="UT700" s="54"/>
      <c r="UU700" s="54"/>
      <c r="UV700" s="54"/>
      <c r="UW700" s="54"/>
      <c r="UX700" s="54"/>
      <c r="UY700" s="54"/>
      <c r="UZ700" s="54"/>
      <c r="VA700" s="54"/>
      <c r="VB700" s="54"/>
      <c r="VC700" s="54"/>
      <c r="VD700" s="54"/>
      <c r="VE700" s="54"/>
      <c r="VF700" s="54"/>
      <c r="VG700" s="54"/>
      <c r="VH700" s="54"/>
      <c r="VI700" s="54"/>
      <c r="VJ700" s="54"/>
      <c r="VK700" s="54"/>
      <c r="VL700" s="54"/>
      <c r="VM700" s="54"/>
      <c r="VN700" s="54"/>
      <c r="VO700" s="54"/>
      <c r="VP700" s="54"/>
      <c r="VQ700" s="54"/>
      <c r="VR700" s="54"/>
      <c r="VS700" s="54"/>
      <c r="VT700" s="54"/>
      <c r="VU700" s="54"/>
      <c r="VV700" s="54"/>
      <c r="VW700" s="54"/>
      <c r="VX700" s="54"/>
      <c r="VY700" s="54"/>
      <c r="VZ700" s="54"/>
      <c r="WA700" s="54"/>
      <c r="WB700" s="54"/>
      <c r="WC700" s="54"/>
      <c r="WD700" s="54"/>
      <c r="WE700" s="54"/>
      <c r="WF700" s="54"/>
      <c r="WG700" s="54"/>
      <c r="WH700" s="54"/>
      <c r="WI700" s="54"/>
      <c r="WJ700" s="54"/>
      <c r="WK700" s="54"/>
      <c r="WL700" s="54"/>
      <c r="WM700" s="54"/>
      <c r="WN700" s="54"/>
      <c r="WO700" s="54"/>
      <c r="WP700" s="54"/>
      <c r="WQ700" s="54"/>
      <c r="WR700" s="54"/>
      <c r="WS700" s="54"/>
      <c r="WT700" s="54"/>
      <c r="WU700" s="54"/>
      <c r="WV700" s="54"/>
      <c r="WW700" s="54"/>
      <c r="WX700" s="54"/>
      <c r="WY700" s="54"/>
      <c r="WZ700" s="54"/>
      <c r="XA700" s="54"/>
      <c r="XB700" s="54"/>
      <c r="XC700" s="54"/>
      <c r="XD700" s="54"/>
      <c r="XE700" s="54"/>
      <c r="XF700" s="54"/>
      <c r="XG700" s="54"/>
      <c r="XH700" s="54"/>
      <c r="XI700" s="54"/>
      <c r="XJ700" s="54"/>
      <c r="XK700" s="54"/>
      <c r="XL700" s="54"/>
      <c r="XM700" s="54"/>
      <c r="XN700" s="54"/>
      <c r="XO700" s="54"/>
      <c r="XP700" s="54"/>
      <c r="XQ700" s="54"/>
      <c r="XR700" s="54"/>
      <c r="XS700" s="54"/>
      <c r="XT700" s="54"/>
      <c r="XU700" s="54"/>
      <c r="XV700" s="54"/>
      <c r="XW700" s="54"/>
      <c r="XX700" s="54"/>
      <c r="XY700" s="54"/>
      <c r="XZ700" s="54"/>
      <c r="YA700" s="54"/>
      <c r="YB700" s="54"/>
      <c r="YC700" s="54"/>
      <c r="YD700" s="54"/>
      <c r="YE700" s="54"/>
      <c r="YF700" s="54"/>
      <c r="YG700" s="54"/>
      <c r="YH700" s="54"/>
      <c r="YI700" s="54"/>
      <c r="YJ700" s="54"/>
      <c r="YK700" s="54"/>
      <c r="YL700" s="54"/>
      <c r="YM700" s="54"/>
      <c r="YN700" s="54"/>
      <c r="YO700" s="54"/>
      <c r="YP700" s="54"/>
      <c r="YQ700" s="54"/>
      <c r="YR700" s="54"/>
      <c r="YS700" s="54"/>
      <c r="YT700" s="54"/>
      <c r="YU700" s="54"/>
      <c r="YV700" s="54"/>
      <c r="YW700" s="54"/>
      <c r="YX700" s="54"/>
      <c r="YY700" s="54"/>
      <c r="YZ700" s="54"/>
      <c r="ZA700" s="54"/>
      <c r="ZB700" s="54"/>
      <c r="ZC700" s="54"/>
      <c r="ZD700" s="54"/>
      <c r="ZE700" s="54"/>
      <c r="ZF700" s="54"/>
      <c r="ZG700" s="54"/>
      <c r="ZH700" s="54"/>
      <c r="ZI700" s="54"/>
      <c r="ZJ700" s="54"/>
      <c r="ZK700" s="54"/>
      <c r="ZL700" s="54"/>
      <c r="ZM700" s="54"/>
      <c r="ZN700" s="54"/>
      <c r="ZO700" s="54"/>
      <c r="ZP700" s="54"/>
      <c r="ZQ700" s="54"/>
      <c r="ZR700" s="54"/>
      <c r="ZS700" s="54"/>
      <c r="ZT700" s="54"/>
      <c r="ZU700" s="54"/>
      <c r="ZV700" s="54"/>
      <c r="ZW700" s="54"/>
      <c r="ZX700" s="54"/>
      <c r="ZY700" s="54"/>
      <c r="ZZ700" s="54"/>
    </row>
  </sheetData>
  <mergeCells count="10">
    <mergeCell ref="J41:S41"/>
    <mergeCell ref="A66:BJ66"/>
    <mergeCell ref="A105:B105"/>
    <mergeCell ref="F105:K111"/>
    <mergeCell ref="A1:BJ1"/>
    <mergeCell ref="A40:B40"/>
    <mergeCell ref="F36:P36"/>
    <mergeCell ref="F37:P37"/>
    <mergeCell ref="F38:P38"/>
    <mergeCell ref="J40:S40"/>
  </mergeCells>
  <pageMargins left="0.511811024" right="0.511811024" top="0.78740157499999996" bottom="0.78740157499999996" header="0.31496062000000002" footer="0.31496062000000002"/>
  <pageSetup paperSize="9" orientation="portrait" verticalDpi="0" r:id="rId1"/>
  <ignoredErrors>
    <ignoredError sqref="D13 AJ3:AJ26 AN3:AN26 AR3:AR26 AV3:AV26 AZ3:AZ26 BD3:BD26 AL3:AL26 AP3:AP26 AT3:AT26 AX3:AX26 BB3:BB26 BF3:BF26 AD3:AD26 N4:N10 F4:M7 O3:AC11 AE3:AI26 BG3:BJ26 BC3:BC26 AY3:AY26 AU3:AU26 AQ3:AQ26 AM3:AM26 BE3:BE26 BA3:BA26 AW3:AW26 AS3:AS26 AO3:AO26 AK3:AK26 D15:D17 D20 D24:D26 F12:M12 G11:I11 F3:G3 I3:M3 F10:M10 F9:G9 I9:M9 F23:M26 F22:G22 I22:M22 F20:K20 F19:G19 I19:M19 F21:G21 I21:M21 F14:M15 F13:I13 K13:M13 F8:I8 K8:M8 F18:K18 M18 K11:M11 O14:AC22 O13:Q13 U13:AC13 O12:Q12 S12:AC12 S13 N14:N26 M20 F17:M17 F16:K16 M16 O24:AC26 O23:S23 U23:AC2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B60A-AB40-4A55-9C09-C2A5B8D26B01}">
  <dimension ref="A2:H37"/>
  <sheetViews>
    <sheetView topLeftCell="A16" zoomScale="130" zoomScaleNormal="130" workbookViewId="0">
      <selection activeCell="AF35" sqref="AF35"/>
    </sheetView>
  </sheetViews>
  <sheetFormatPr defaultRowHeight="15" x14ac:dyDescent="0.25"/>
  <cols>
    <col min="1" max="1" width="3" customWidth="1"/>
    <col min="2" max="2" width="12.7109375" style="82" customWidth="1"/>
    <col min="3" max="7" width="12.85546875" style="82" customWidth="1"/>
  </cols>
  <sheetData>
    <row r="2" spans="2:7" ht="15.75" x14ac:dyDescent="0.25">
      <c r="B2" s="113" t="s">
        <v>79</v>
      </c>
      <c r="C2" s="113"/>
      <c r="D2" s="113"/>
      <c r="E2" s="113"/>
      <c r="F2" s="113"/>
      <c r="G2" s="113"/>
    </row>
    <row r="3" spans="2:7" ht="18.75" x14ac:dyDescent="0.3">
      <c r="B3" s="112" t="s">
        <v>65</v>
      </c>
      <c r="C3" s="112"/>
      <c r="D3" s="112"/>
      <c r="E3" s="112"/>
      <c r="F3" s="112"/>
      <c r="G3" s="112"/>
    </row>
    <row r="4" spans="2:7" x14ac:dyDescent="0.25">
      <c r="B4" s="83" t="s">
        <v>67</v>
      </c>
      <c r="C4" s="94" t="s">
        <v>66</v>
      </c>
      <c r="D4" s="94" t="s">
        <v>69</v>
      </c>
      <c r="E4" s="94" t="s">
        <v>70</v>
      </c>
      <c r="F4" s="94" t="s">
        <v>71</v>
      </c>
      <c r="G4" s="94" t="s">
        <v>72</v>
      </c>
    </row>
    <row r="5" spans="2:7" x14ac:dyDescent="0.25">
      <c r="B5" s="93">
        <v>0</v>
      </c>
      <c r="C5" s="86">
        <f ca="1">AVERAGE(Planilha3!B3,Planilha3!D3,Planilha3!F3,Planilha3!H3,Planilha3!J3,Planilha3!L3,Planilha3!N3)</f>
        <v>73.571428571428569</v>
      </c>
      <c r="D5" s="86">
        <f ca="1">AVERAGE(Planilha3!P3,Planilha3!R3,Planilha3!T3,Planilha3!V3,Planilha3!X3,Planilha3!Z3,Planilha3!AB3)</f>
        <v>50</v>
      </c>
      <c r="E5" s="86">
        <f ca="1">AVERAGE(Planilha3!AD3,Planilha3!AF3,Planilha3!AH3,Planilha3!AJ3,Planilha3!AL3,Planilha3!AN3,Planilha3!AP3)</f>
        <v>53.714285714285715</v>
      </c>
      <c r="F5" s="86">
        <f ca="1">AVERAGE(Planilha3!AR3,Planilha3!AT3,Planilha3!AV3,Planilha3!AX3,Planilha3!AZ3,Planilha3!BB3,Planilha3!BD3)</f>
        <v>43.571428571428569</v>
      </c>
      <c r="G5" s="86">
        <f ca="1">AVERAGE(Planilha3!BF3,Planilha3!BH3,Planilha3!BJ3)</f>
        <v>58.333333333333336</v>
      </c>
    </row>
    <row r="6" spans="2:7" x14ac:dyDescent="0.25">
      <c r="B6" s="93">
        <v>4.1666666666666664E-2</v>
      </c>
      <c r="C6" s="86">
        <f ca="1">AVERAGE(Planilha3!B4,Planilha3!D4,Planilha3!F4,Planilha3!H4,Planilha3!J4,Planilha3!L4,Planilha3!N4)</f>
        <v>47</v>
      </c>
      <c r="D6" s="86">
        <f ca="1">AVERAGE(Planilha3!P4,Planilha3!R4,Planilha3!T4,Planilha3!V4,Planilha3!X4,Planilha3!Z4,Planilha3!AB4)</f>
        <v>48.285714285714285</v>
      </c>
      <c r="E6" s="86">
        <f ca="1">AVERAGE(Planilha3!AD4,Planilha3!AF4,Planilha3!AH4,Planilha3!AJ4,Planilha3!AL4,Planilha3!AN4,Planilha3!AP4)</f>
        <v>52.285714285714285</v>
      </c>
      <c r="F6" s="86">
        <f ca="1">AVERAGE(Planilha3!AR4,Planilha3!AT4,Planilha3!AV4,Planilha3!AX4,Planilha3!AZ4,Planilha3!BB4,Planilha3!BD4)</f>
        <v>43.142857142857146</v>
      </c>
      <c r="G6" s="86">
        <f ca="1">AVERAGE(Planilha3!BF4,Planilha3!BH4,Planilha3!BJ4)</f>
        <v>60</v>
      </c>
    </row>
    <row r="7" spans="2:7" x14ac:dyDescent="0.25">
      <c r="B7" s="93">
        <v>8.3333333333333329E-2</v>
      </c>
      <c r="C7" s="86">
        <f ca="1">AVERAGE(Planilha3!B5,Planilha3!D5,Planilha3!F5,Planilha3!H5,Planilha3!J5,Planilha3!L5,Planilha3!N5)</f>
        <v>52.857142857142854</v>
      </c>
      <c r="D7" s="86">
        <f ca="1">AVERAGE(Planilha3!P5,Planilha3!R5,Planilha3!T5,Planilha3!V5,Planilha3!X5,Planilha3!Z5,Planilha3!AB5)</f>
        <v>46.571428571428569</v>
      </c>
      <c r="E7" s="86">
        <f ca="1">AVERAGE(Planilha3!AD5,Planilha3!AF5,Planilha3!AH5,Planilha3!AJ5,Planilha3!AL5,Planilha3!AN5,Planilha3!AP5)</f>
        <v>49.285714285714285</v>
      </c>
      <c r="F7" s="86">
        <f ca="1">AVERAGE(Planilha3!AR5,Planilha3!AT5,Planilha3!AV5,Planilha3!AX5,Planilha3!AZ5,Planilha3!BB5,Planilha3!BD5)</f>
        <v>43.857142857142854</v>
      </c>
      <c r="G7" s="86">
        <f ca="1">AVERAGE(Planilha3!BF5,Planilha3!BH5,Planilha3!BJ5)</f>
        <v>60.333333333333336</v>
      </c>
    </row>
    <row r="8" spans="2:7" x14ac:dyDescent="0.25">
      <c r="B8" s="93">
        <v>0.125</v>
      </c>
      <c r="C8" s="86">
        <f ca="1">AVERAGE(Planilha3!B6,Planilha3!D6,Planilha3!F6,Planilha3!H6,Planilha3!J6,Planilha3!L6,Planilha3!N6)</f>
        <v>50.285714285714285</v>
      </c>
      <c r="D8" s="86">
        <f ca="1">AVERAGE(Planilha3!P6,Planilha3!R6,Planilha3!T6,Planilha3!V6,Planilha3!X6,Planilha3!Z6,Planilha3!AB6)</f>
        <v>48.714285714285715</v>
      </c>
      <c r="E8" s="86">
        <f ca="1">AVERAGE(Planilha3!AD6,Planilha3!AF6,Planilha3!AH6,Planilha3!AJ6,Planilha3!AL6,Planilha3!AN6,Planilha3!AP6)</f>
        <v>52.714285714285715</v>
      </c>
      <c r="F8" s="86">
        <f ca="1">AVERAGE(Planilha3!AR6,Planilha3!AT6,Planilha3!AV6,Planilha3!AX6,Planilha3!AZ6,Planilha3!BB6,Planilha3!BD6)</f>
        <v>43.285714285714285</v>
      </c>
      <c r="G8" s="86">
        <f ca="1">AVERAGE(Planilha3!BF6,Planilha3!BH6,Planilha3!BJ6)</f>
        <v>59.666666666666664</v>
      </c>
    </row>
    <row r="9" spans="2:7" x14ac:dyDescent="0.25">
      <c r="B9" s="93">
        <v>0.16666666666666699</v>
      </c>
      <c r="C9" s="86">
        <f ca="1">AVERAGE(Planilha3!B7,Planilha3!D7,Planilha3!F7,Planilha3!H7,Planilha3!J7,Planilha3!L7,Planilha3!N7)</f>
        <v>42.142857142857146</v>
      </c>
      <c r="D9" s="86">
        <f ca="1">AVERAGE(Planilha3!P7,Planilha3!R7,Planilha3!T7,Planilha3!V7,Planilha3!X7,Planilha3!Z7,Planilha3!AB7)</f>
        <v>48.571428571428569</v>
      </c>
      <c r="E9" s="86">
        <f ca="1">AVERAGE(Planilha3!AD7,Planilha3!AF7,Planilha3!AH7,Planilha3!AJ7,Planilha3!AL7,Planilha3!AN7,Planilha3!AP7)</f>
        <v>54.571428571428569</v>
      </c>
      <c r="F9" s="86">
        <f ca="1">AVERAGE(Planilha3!AR7,Planilha3!AT7,Planilha3!AV7,Planilha3!AX7,Planilha3!AZ7,Planilha3!BB7,Planilha3!BD7)</f>
        <v>44</v>
      </c>
      <c r="G9" s="86">
        <f ca="1">AVERAGE(Planilha3!BF7,Planilha3!BH7,Planilha3!BJ7)</f>
        <v>57</v>
      </c>
    </row>
    <row r="10" spans="2:7" x14ac:dyDescent="0.25">
      <c r="B10" s="93">
        <v>0.20833333333333301</v>
      </c>
      <c r="C10" s="86">
        <f ca="1">AVERAGE(Planilha3!B8,Planilha3!D8,Planilha3!F8,Planilha3!H8,Planilha3!J8,Planilha3!L8,Planilha3!N8)</f>
        <v>40.142857142857146</v>
      </c>
      <c r="D10" s="86">
        <f ca="1">AVERAGE(Planilha3!P8,Planilha3!R8,Planilha3!T8,Planilha3!V8,Planilha3!X8,Planilha3!Z8,Planilha3!AB8)</f>
        <v>49.571428571428569</v>
      </c>
      <c r="E10" s="86">
        <f ca="1">AVERAGE(Planilha3!AD8,Planilha3!AF8,Planilha3!AH8,Planilha3!AJ8,Planilha3!AL8,Planilha3!AN8,Planilha3!AP8)</f>
        <v>51</v>
      </c>
      <c r="F10" s="86">
        <f ca="1">AVERAGE(Planilha3!AR8,Planilha3!AT8,Planilha3!AV8,Planilha3!AX8,Planilha3!AZ8,Planilha3!BB8,Planilha3!BD8)</f>
        <v>45</v>
      </c>
      <c r="G10" s="86">
        <f ca="1">AVERAGE(Planilha3!BF8,Planilha3!BH8,Planilha3!BJ8)</f>
        <v>55.666666666666664</v>
      </c>
    </row>
    <row r="11" spans="2:7" x14ac:dyDescent="0.25">
      <c r="B11" s="93">
        <v>0.25</v>
      </c>
      <c r="C11" s="86">
        <f ca="1">AVERAGE(Planilha3!B9,Planilha3!D9,Planilha3!F9,Planilha3!H9,Planilha3!J9,Planilha3!L9,Planilha3!N9)</f>
        <v>59.714285714285715</v>
      </c>
      <c r="D11" s="86">
        <f ca="1">AVERAGE(Planilha3!P9,Planilha3!R9,Planilha3!T9,Planilha3!V9,Planilha3!X9,Planilha3!Z9,Planilha3!AB9)</f>
        <v>50.142857142857146</v>
      </c>
      <c r="E11" s="86">
        <f ca="1">AVERAGE(Planilha3!AD9,Planilha3!AF9,Planilha3!AH9,Planilha3!AJ9,Planilha3!AL9,Planilha3!AN9,Planilha3!AP9)</f>
        <v>52.571428571428569</v>
      </c>
      <c r="F11" s="86">
        <f ca="1">AVERAGE(Planilha3!AR9,Planilha3!AT9,Planilha3!AV9,Planilha3!AX9,Planilha3!AZ9,Planilha3!BB9,Planilha3!BD9)</f>
        <v>44.142857142857146</v>
      </c>
      <c r="G11" s="86">
        <f ca="1">AVERAGE(Planilha3!BF9,Planilha3!BH9,Planilha3!BJ9)</f>
        <v>62.333333333333336</v>
      </c>
    </row>
    <row r="12" spans="2:7" x14ac:dyDescent="0.25">
      <c r="B12" s="93">
        <v>0.29166666666666702</v>
      </c>
      <c r="C12" s="86">
        <f ca="1">AVERAGE(Planilha3!B10,Planilha3!D10,Planilha3!F10,Planilha3!H10,Planilha3!J10,Planilha3!L10,Planilha3!N10)</f>
        <v>48.428571428571431</v>
      </c>
      <c r="D12" s="86">
        <f ca="1">AVERAGE(Planilha3!P10,Planilha3!R10,Planilha3!T10,Planilha3!V10,Planilha3!X10,Planilha3!Z10,Planilha3!AB10)</f>
        <v>45.571428571428569</v>
      </c>
      <c r="E12" s="86">
        <f ca="1">AVERAGE(Planilha3!AD10,Planilha3!AF10,Planilha3!AH10,Planilha3!AJ10,Planilha3!AL10,Planilha3!AN10,Planilha3!AP10)</f>
        <v>52.857142857142854</v>
      </c>
      <c r="F12" s="86">
        <f ca="1">AVERAGE(Planilha3!AR10,Planilha3!AT10,Planilha3!AV10,Planilha3!AX10,Planilha3!AZ10,Planilha3!BB10,Planilha3!BD10)</f>
        <v>45</v>
      </c>
      <c r="G12" s="86">
        <f ca="1">AVERAGE(Planilha3!BF10,Planilha3!BH10,Planilha3!BJ10)</f>
        <v>58.666666666666664</v>
      </c>
    </row>
    <row r="13" spans="2:7" x14ac:dyDescent="0.25">
      <c r="B13" s="93">
        <v>0.33333333333333298</v>
      </c>
      <c r="C13" s="86">
        <f ca="1">AVERAGE(Planilha3!B11,Planilha3!D11,Planilha3!F11,Planilha3!H11,Planilha3!J11,Planilha3!L11,Planilha3!N11)</f>
        <v>41.857142857142854</v>
      </c>
      <c r="D13" s="86">
        <f ca="1">AVERAGE(Planilha3!P11,Planilha3!R11,Planilha3!T11,Planilha3!V11,Planilha3!X11,Planilha3!Z11,Planilha3!AB11)</f>
        <v>49.571428571428569</v>
      </c>
      <c r="E13" s="86">
        <f ca="1">AVERAGE(Planilha3!AD11,Planilha3!AF11,Planilha3!AH11,Planilha3!AJ11,Planilha3!AL11,Planilha3!AN11,Planilha3!AP11)</f>
        <v>50.428571428571431</v>
      </c>
      <c r="F13" s="86">
        <f ca="1">AVERAGE(Planilha3!AR11,Planilha3!AT11,Planilha3!AV11,Planilha3!AX11,Planilha3!AZ11,Planilha3!BB11,Planilha3!BD11)</f>
        <v>41.714285714285715</v>
      </c>
      <c r="G13" s="86">
        <f ca="1">AVERAGE(Planilha3!BF11,Planilha3!BH11,Planilha3!BJ11)</f>
        <v>59.333333333333336</v>
      </c>
    </row>
    <row r="14" spans="2:7" x14ac:dyDescent="0.25">
      <c r="B14" s="93">
        <v>0.375</v>
      </c>
      <c r="C14" s="86">
        <f ca="1">AVERAGE(Planilha3!B12,Planilha3!D12,Planilha3!F12,Planilha3!H12,Planilha3!J12,Planilha3!L12,Planilha3!N12)</f>
        <v>54.857142857142854</v>
      </c>
      <c r="D14" s="86">
        <f ca="1">AVERAGE(Planilha3!P12,Planilha3!R12,Planilha3!T12,Planilha3!V12,Planilha3!X12,Planilha3!Z12,Planilha3!AB12)</f>
        <v>40.285714285714285</v>
      </c>
      <c r="E14" s="86">
        <f ca="1">AVERAGE(Planilha3!AD12,Planilha3!AF12,Planilha3!AH12,Planilha3!AJ12,Planilha3!AL12,Planilha3!AN12,Planilha3!AP12)</f>
        <v>50.142857142857146</v>
      </c>
      <c r="F14" s="86">
        <f ca="1">AVERAGE(Planilha3!AR12,Planilha3!AT12,Planilha3!AV12,Planilha3!AX12,Planilha3!AZ12,Planilha3!BB12,Planilha3!BD12)</f>
        <v>42</v>
      </c>
      <c r="G14" s="86">
        <f ca="1">AVERAGE(Planilha3!BF12,Planilha3!BH12,Planilha3!BJ12)</f>
        <v>58.666666666666664</v>
      </c>
    </row>
    <row r="15" spans="2:7" x14ac:dyDescent="0.25">
      <c r="B15" s="93">
        <v>0.41666666666666702</v>
      </c>
      <c r="C15" s="86">
        <f ca="1">AVERAGE(Planilha3!B13,Planilha3!D13,Planilha3!F13,Planilha3!H13,Planilha3!J13,Planilha3!L13,Planilha3!N13)</f>
        <v>51.857142857142854</v>
      </c>
      <c r="D15" s="86">
        <f ca="1">AVERAGE(Planilha3!P13,Planilha3!R13,Planilha3!T13,Planilha3!V13,Planilha3!X13,Planilha3!Z13,Planilha3!AB13)</f>
        <v>30.142857142857142</v>
      </c>
      <c r="E15" s="86">
        <f ca="1">AVERAGE(Planilha3!AD13,Planilha3!AF13,Planilha3!AH13,Planilha3!AJ13,Planilha3!AL13,Planilha3!AN13,Planilha3!AP13)</f>
        <v>52.714285714285715</v>
      </c>
      <c r="F15" s="86">
        <f ca="1">AVERAGE(Planilha3!AR13,Planilha3!AT13,Planilha3!AV13,Planilha3!AX13,Planilha3!AZ13,Planilha3!BB13,Planilha3!BD13)</f>
        <v>44.857142857142854</v>
      </c>
      <c r="G15" s="86">
        <f ca="1">AVERAGE(Planilha3!BF13,Planilha3!BH13,Planilha3!BJ13)</f>
        <v>60.666666666666664</v>
      </c>
    </row>
    <row r="16" spans="2:7" x14ac:dyDescent="0.25">
      <c r="B16" s="93">
        <v>0.45833333333333298</v>
      </c>
      <c r="C16" s="86">
        <f ca="1">AVERAGE(Planilha3!B14,Planilha3!D14,Planilha3!F14,Planilha3!H14,Planilha3!J14,Planilha3!L14,Planilha3!N14)</f>
        <v>47.571428571428569</v>
      </c>
      <c r="D16" s="86">
        <f ca="1">AVERAGE(Planilha3!P14,Planilha3!R14,Planilha3!T14,Planilha3!V14,Planilha3!X14,Planilha3!Z14,Planilha3!AB14)</f>
        <v>47.571428571428569</v>
      </c>
      <c r="E16" s="86">
        <f ca="1">AVERAGE(Planilha3!AD14,Planilha3!AF14,Planilha3!AH14,Planilha3!AJ14,Planilha3!AL14,Planilha3!AN14,Planilha3!AP14)</f>
        <v>51.285714285714285</v>
      </c>
      <c r="F16" s="86">
        <f ca="1">AVERAGE(Planilha3!AR14,Planilha3!AT14,Planilha3!AV14,Planilha3!AX14,Planilha3!AZ14,Planilha3!BB14,Planilha3!BD14)</f>
        <v>38.142857142857146</v>
      </c>
      <c r="G16" s="86">
        <f ca="1">AVERAGE(Planilha3!BF14,Planilha3!BH14,Planilha3!BJ14)</f>
        <v>58.666666666666664</v>
      </c>
    </row>
    <row r="17" spans="1:8" x14ac:dyDescent="0.25">
      <c r="B17" s="93">
        <v>0.5</v>
      </c>
      <c r="C17" s="86">
        <f ca="1">AVERAGE(Planilha3!B15,Planilha3!D15,Planilha3!F15,Planilha3!H15,Planilha3!J15,Planilha3!L15,Planilha3!N15)</f>
        <v>47.285714285714285</v>
      </c>
      <c r="D17" s="86">
        <f ca="1">AVERAGE(Planilha3!P15,Planilha3!R15,Planilha3!T15,Planilha3!V15,Planilha3!X15,Planilha3!Z15,Planilha3!AB15)</f>
        <v>49.428571428571431</v>
      </c>
      <c r="E17" s="86">
        <f ca="1">AVERAGE(Planilha3!AD15,Planilha3!AF15,Planilha3!AH15,Planilha3!AJ15,Planilha3!AL15,Planilha3!AN15,Planilha3!AP15)</f>
        <v>49</v>
      </c>
      <c r="F17" s="86">
        <f ca="1">AVERAGE(Planilha3!AR15,Planilha3!AT15,Planilha3!AV15,Planilha3!AX15,Planilha3!AZ15,Planilha3!BB15,Planilha3!BD15)</f>
        <v>44.142857142857146</v>
      </c>
      <c r="G17" s="86">
        <f ca="1">AVERAGE(Planilha3!BF15,Planilha3!BH15,Planilha3!BJ15)</f>
        <v>54.333333333333336</v>
      </c>
    </row>
    <row r="18" spans="1:8" x14ac:dyDescent="0.25">
      <c r="B18" s="93">
        <v>0.54166666666666696</v>
      </c>
      <c r="C18" s="86">
        <f ca="1">AVERAGE(Planilha3!B16,Planilha3!D16,Planilha3!F16,Planilha3!H16,Planilha3!J16,Planilha3!L16,Planilha3!N16)</f>
        <v>54.571428571428569</v>
      </c>
      <c r="D18" s="86">
        <f ca="1">AVERAGE(Planilha3!P16,Planilha3!R16,Planilha3!T16,Planilha3!V16,Planilha3!X16,Planilha3!Z16,Planilha3!AB16)</f>
        <v>50</v>
      </c>
      <c r="E18" s="86">
        <f ca="1">AVERAGE(Planilha3!AD16,Planilha3!AF16,Planilha3!AH16,Planilha3!AJ16,Planilha3!AL16,Planilha3!AN16,Planilha3!AP16)</f>
        <v>51.857142857142854</v>
      </c>
      <c r="F18" s="86">
        <f ca="1">AVERAGE(Planilha3!AR16,Planilha3!AT16,Planilha3!AV16,Planilha3!AX16,Planilha3!AZ16,Planilha3!BB16,Planilha3!BD16)</f>
        <v>46.285714285714285</v>
      </c>
      <c r="G18" s="86">
        <f ca="1">AVERAGE(Planilha3!BF16,Planilha3!BH16,Planilha3!BJ16)</f>
        <v>58.666666666666664</v>
      </c>
    </row>
    <row r="19" spans="1:8" x14ac:dyDescent="0.25">
      <c r="B19" s="93">
        <v>0.58333333333333304</v>
      </c>
      <c r="C19" s="86">
        <f ca="1">AVERAGE(Planilha3!B17,Planilha3!D17,Planilha3!F17,Planilha3!H17,Planilha3!J17,Planilha3!L17,Planilha3!N17)</f>
        <v>45.285714285714285</v>
      </c>
      <c r="D19" s="86">
        <f ca="1">AVERAGE(Planilha3!P17,Planilha3!R17,Planilha3!T17,Planilha3!V17,Planilha3!X17,Planilha3!Z17,Planilha3!AB17)</f>
        <v>49.714285714285715</v>
      </c>
      <c r="E19" s="86">
        <f ca="1">AVERAGE(Planilha3!AD17,Planilha3!AF17,Planilha3!AH17,Planilha3!AJ17,Planilha3!AL17,Planilha3!AN17,Planilha3!AP17)</f>
        <v>53.571428571428569</v>
      </c>
      <c r="F19" s="86">
        <f ca="1">AVERAGE(Planilha3!AR17,Planilha3!AT17,Planilha3!AV17,Planilha3!AX17,Planilha3!AZ17,Planilha3!BB17,Planilha3!BD17)</f>
        <v>41.571428571428569</v>
      </c>
      <c r="G19" s="86">
        <f ca="1">AVERAGE(Planilha3!BF17,Planilha3!BH17,Planilha3!BJ17)</f>
        <v>58.666666666666664</v>
      </c>
    </row>
    <row r="20" spans="1:8" x14ac:dyDescent="0.25">
      <c r="B20" s="93">
        <v>0.625</v>
      </c>
      <c r="C20" s="86">
        <f ca="1">AVERAGE(Planilha3!B18,Planilha3!D18,Planilha3!F18,Planilha3!H18,Planilha3!J18,Planilha3!L18,Planilha3!N18)</f>
        <v>45.857142857142854</v>
      </c>
      <c r="D20" s="86">
        <f ca="1">AVERAGE(Planilha3!P18,Planilha3!R18,Planilha3!T18,Planilha3!V18,Planilha3!X18,Planilha3!Z18,Planilha3!AB18)</f>
        <v>49.714285714285715</v>
      </c>
      <c r="E20" s="86">
        <f ca="1">AVERAGE(Planilha3!AD18,Planilha3!AF18,Planilha3!AH18,Planilha3!AJ18,Planilha3!AL18,Planilha3!AN18,Planilha3!AP18)</f>
        <v>52.714285714285715</v>
      </c>
      <c r="F20" s="86">
        <f ca="1">AVERAGE(Planilha3!AR18,Planilha3!AT18,Planilha3!AV18,Planilha3!AX18,Planilha3!AZ18,Planilha3!BB18,Planilha3!BD18)</f>
        <v>44.285714285714285</v>
      </c>
      <c r="G20" s="86">
        <f ca="1">AVERAGE(Planilha3!BF18,Planilha3!BH18,Planilha3!BJ18)</f>
        <v>60.666666666666664</v>
      </c>
    </row>
    <row r="21" spans="1:8" x14ac:dyDescent="0.25">
      <c r="B21" s="93">
        <v>0.66666666666666696</v>
      </c>
      <c r="C21" s="86">
        <f ca="1">AVERAGE(Planilha3!B19,Planilha3!D19,Planilha3!F19,Planilha3!H19,Planilha3!J19,Planilha3!L19,Planilha3!N19)</f>
        <v>55</v>
      </c>
      <c r="D21" s="86">
        <f ca="1">AVERAGE(Planilha3!P19,Planilha3!R19,Planilha3!T19,Planilha3!V19,Planilha3!X19,Planilha3!Z19,Planilha3!AB19)</f>
        <v>49.142857142857146</v>
      </c>
      <c r="E21" s="86">
        <f ca="1">AVERAGE(Planilha3!AD19,Planilha3!AF19,Planilha3!AH19,Planilha3!AJ19,Planilha3!AL19,Planilha3!AN19,Planilha3!AP19)</f>
        <v>53.428571428571431</v>
      </c>
      <c r="F21" s="86">
        <f ca="1">AVERAGE(Planilha3!AR19,Planilha3!AT19,Planilha3!AV19,Planilha3!AX19,Planilha3!AZ19,Planilha3!BB19,Planilha3!BD19)</f>
        <v>41.857142857142854</v>
      </c>
      <c r="G21" s="86">
        <f ca="1">AVERAGE(Planilha3!BF19,Planilha3!BH19,Planilha3!BJ19)</f>
        <v>59</v>
      </c>
    </row>
    <row r="22" spans="1:8" x14ac:dyDescent="0.25">
      <c r="B22" s="93">
        <v>0.70833333333333304</v>
      </c>
      <c r="C22" s="86">
        <f ca="1">AVERAGE(Planilha3!B20,Planilha3!D20,Planilha3!F20,Planilha3!H20,Planilha3!J20,Planilha3!L20,Planilha3!N20)</f>
        <v>46.714285714285715</v>
      </c>
      <c r="D22" s="86">
        <f ca="1">AVERAGE(Planilha3!P20,Planilha3!R20,Planilha3!T20,Planilha3!V20,Planilha3!X20,Planilha3!Z20,Planilha3!AB20)</f>
        <v>50.142857142857146</v>
      </c>
      <c r="E22" s="86">
        <f ca="1">AVERAGE(Planilha3!AD20,Planilha3!AF20,Planilha3!AH20,Planilha3!AJ20,Planilha3!AL20,Planilha3!AN20,Planilha3!AP20)</f>
        <v>50.857142857142854</v>
      </c>
      <c r="F22" s="86">
        <f ca="1">AVERAGE(Planilha3!AR20,Planilha3!AT20,Planilha3!AV20,Planilha3!AX20,Planilha3!AZ20,Planilha3!BB20,Planilha3!BD20)</f>
        <v>41</v>
      </c>
      <c r="G22" s="86">
        <f ca="1">AVERAGE(Planilha3!BF20,Planilha3!BH20,Planilha3!BJ20)</f>
        <v>58.666666666666664</v>
      </c>
    </row>
    <row r="23" spans="1:8" x14ac:dyDescent="0.25">
      <c r="B23" s="93">
        <v>0.75</v>
      </c>
      <c r="C23" s="86">
        <f ca="1">AVERAGE(Planilha3!B21,Planilha3!D21,Planilha3!F21,Planilha3!H21,Planilha3!J21,Planilha3!L21,Planilha3!N21)</f>
        <v>54.285714285714285</v>
      </c>
      <c r="D23" s="86">
        <f ca="1">AVERAGE(Planilha3!P21,Planilha3!R21,Planilha3!T21,Planilha3!V21,Planilha3!X21,Planilha3!Z21,Planilha3!AB21)</f>
        <v>47.285714285714285</v>
      </c>
      <c r="E23" s="86">
        <f ca="1">AVERAGE(Planilha3!AD21,Planilha3!AF21,Planilha3!AH21,Planilha3!AJ21,Planilha3!AL21,Planilha3!AN21,Planilha3!AP21)</f>
        <v>50</v>
      </c>
      <c r="F23" s="86">
        <f ca="1">AVERAGE(Planilha3!AR21,Planilha3!AT21,Planilha3!AV21,Planilha3!AX21,Planilha3!AZ21,Planilha3!BB21,Planilha3!BD21)</f>
        <v>47</v>
      </c>
      <c r="G23" s="86">
        <f ca="1">AVERAGE(Planilha3!BF21,Planilha3!BH21,Planilha3!BJ21)</f>
        <v>61.666666666666664</v>
      </c>
    </row>
    <row r="24" spans="1:8" x14ac:dyDescent="0.25">
      <c r="B24" s="93">
        <v>0.79166666666666696</v>
      </c>
      <c r="C24" s="86">
        <f ca="1">AVERAGE(Planilha3!B22,Planilha3!D22,Planilha3!F22,Planilha3!H22,Planilha3!J22,Planilha3!L22,Planilha3!N22)</f>
        <v>49.571428571428569</v>
      </c>
      <c r="D24" s="86">
        <f ca="1">AVERAGE(Planilha3!P22,Planilha3!R22,Planilha3!T22,Planilha3!V22,Planilha3!X22,Planilha3!Z22,Planilha3!AB22)</f>
        <v>48.285714285714285</v>
      </c>
      <c r="E24" s="86">
        <f ca="1">AVERAGE(Planilha3!AD22,Planilha3!AF22,Planilha3!AH22,Planilha3!AJ22,Planilha3!AL22,Planilha3!AN22,Planilha3!AP22)</f>
        <v>51</v>
      </c>
      <c r="F24" s="86">
        <f ca="1">AVERAGE(Planilha3!AR22,Planilha3!AT22,Planilha3!AV22,Planilha3!AX22,Planilha3!AZ22,Planilha3!BB22,Planilha3!BD22)</f>
        <v>42.714285714285715</v>
      </c>
      <c r="G24" s="86">
        <f ca="1">AVERAGE(Planilha3!BF22,Planilha3!BH22,Planilha3!BJ22)</f>
        <v>56.333333333333336</v>
      </c>
    </row>
    <row r="25" spans="1:8" x14ac:dyDescent="0.25">
      <c r="B25" s="93">
        <v>0.83333333333333304</v>
      </c>
      <c r="C25" s="86">
        <f ca="1">AVERAGE(Planilha3!B23,Planilha3!D23,Planilha3!F23,Planilha3!H23,Planilha3!J23,Planilha3!L23,Planilha3!N23)</f>
        <v>56.428571428571431</v>
      </c>
      <c r="D25" s="86">
        <f ca="1">AVERAGE(Planilha3!P23,Planilha3!R23,Planilha3!T23,Planilha3!V23,Planilha3!X23,Planilha3!Z23,Planilha3!AB23)</f>
        <v>38.285714285714285</v>
      </c>
      <c r="E25" s="86">
        <f ca="1">AVERAGE(Planilha3!AD23,Planilha3!AF23,Planilha3!AH23,Planilha3!AJ23,Planilha3!AL23,Planilha3!AN23,Planilha3!AP23)</f>
        <v>47</v>
      </c>
      <c r="F25" s="86">
        <f ca="1">AVERAGE(Planilha3!AR23,Planilha3!AT23,Planilha3!AV23,Planilha3!AX23,Planilha3!AZ23,Planilha3!BB23,Planilha3!BD23)</f>
        <v>44.714285714285715</v>
      </c>
      <c r="G25" s="86">
        <f ca="1">AVERAGE(Planilha3!BF23,Planilha3!BH23,Planilha3!BJ23)</f>
        <v>57.666666666666664</v>
      </c>
    </row>
    <row r="26" spans="1:8" x14ac:dyDescent="0.25">
      <c r="B26" s="93">
        <v>0.875</v>
      </c>
      <c r="C26" s="86">
        <f ca="1">AVERAGE(Planilha3!B24,Planilha3!D24,Planilha3!F24,Planilha3!H24,Planilha3!J24,Planilha3!L24,Planilha3!N24)</f>
        <v>47.714285714285715</v>
      </c>
      <c r="D26" s="86">
        <f ca="1">AVERAGE(Planilha3!P24,Planilha3!R24,Planilha3!T24,Planilha3!V24,Planilha3!X24,Planilha3!Z24,Planilha3!AB24)</f>
        <v>45.285714285714285</v>
      </c>
      <c r="E26" s="86">
        <f ca="1">AVERAGE(Planilha3!AD24,Planilha3!AF24,Planilha3!AH24,Planilha3!AJ24,Planilha3!AL24,Planilha3!AN24,Planilha3!AP24)</f>
        <v>51</v>
      </c>
      <c r="F26" s="86">
        <f ca="1">AVERAGE(Planilha3!AR24,Planilha3!AT24,Planilha3!AV24,Planilha3!AX24,Planilha3!AZ24,Planilha3!BB24,Planilha3!BD24)</f>
        <v>44.428571428571431</v>
      </c>
      <c r="G26" s="86">
        <f ca="1">AVERAGE(Planilha3!BF24,Planilha3!BH24,Planilha3!BJ24)</f>
        <v>58.333333333333336</v>
      </c>
    </row>
    <row r="27" spans="1:8" x14ac:dyDescent="0.25">
      <c r="B27" s="93">
        <v>0.91666666666666696</v>
      </c>
      <c r="C27" s="86">
        <f ca="1">AVERAGE(Planilha3!B25,Planilha3!D25,Planilha3!F25,Planilha3!H25,Planilha3!J25,Planilha3!L25,Planilha3!N25)</f>
        <v>43.857142857142854</v>
      </c>
      <c r="D27" s="86">
        <f ca="1">AVERAGE(Planilha3!P25,Planilha3!R25,Planilha3!T25,Planilha3!V25,Planilha3!X25,Planilha3!Z25,Planilha3!AB25)</f>
        <v>47</v>
      </c>
      <c r="E27" s="86">
        <f ca="1">AVERAGE(Planilha3!AD25,Planilha3!AF25,Planilha3!AH25,Planilha3!AJ25,Planilha3!AL25,Planilha3!AN25,Planilha3!AP25)</f>
        <v>52.428571428571431</v>
      </c>
      <c r="F27" s="86">
        <f ca="1">AVERAGE(Planilha3!AR25,Planilha3!AT25,Planilha3!AV25,Planilha3!AX25,Planilha3!AZ25,Planilha3!BB25,Planilha3!BD25)</f>
        <v>44.714285714285715</v>
      </c>
      <c r="G27" s="86">
        <f ca="1">AVERAGE(Planilha3!BF25,Planilha3!BH25,Planilha3!BJ25)</f>
        <v>58</v>
      </c>
    </row>
    <row r="28" spans="1:8" x14ac:dyDescent="0.25">
      <c r="B28" s="93">
        <v>0.95833333333333304</v>
      </c>
      <c r="C28" s="86">
        <f ca="1">AVERAGE(Planilha3!B26,Planilha3!D26,Planilha3!F26,Planilha3!H26,Planilha3!J26,Planilha3!L26,Planilha3!N26)</f>
        <v>49.857142857142854</v>
      </c>
      <c r="D28" s="86">
        <f ca="1">AVERAGE(Planilha3!P26,Planilha3!R26,Planilha3!T26,Planilha3!V26,Planilha3!X26,Planilha3!Z26,Planilha3!AB26)</f>
        <v>48.857142857142854</v>
      </c>
      <c r="E28" s="86">
        <f ca="1">AVERAGE(Planilha3!AD26,Planilha3!AF26,Planilha3!AH26,Planilha3!AJ26,Planilha3!AL26,Planilha3!AN26,Planilha3!AP26)</f>
        <v>52.571428571428569</v>
      </c>
      <c r="F28" s="86">
        <f ca="1">AVERAGE(Planilha3!AR26,Planilha3!AT26,Planilha3!AV26,Planilha3!AX26,Planilha3!AZ26,Planilha3!BB26,Planilha3!BD26)</f>
        <v>40.428571428571431</v>
      </c>
      <c r="G28" s="86">
        <f ca="1">AVERAGE(Planilha3!BF26,Planilha3!BH26,Planilha3!BJ26)</f>
        <v>56.666666666666664</v>
      </c>
    </row>
    <row r="29" spans="1:8" x14ac:dyDescent="0.25">
      <c r="A29" s="90"/>
      <c r="B29" s="91"/>
      <c r="C29" s="92"/>
      <c r="D29" s="92"/>
      <c r="E29" s="92"/>
      <c r="F29" s="92"/>
      <c r="G29" s="92"/>
      <c r="H29" s="90"/>
    </row>
    <row r="30" spans="1:8" x14ac:dyDescent="0.25">
      <c r="B30" s="85" t="s">
        <v>77</v>
      </c>
      <c r="C30" s="89">
        <f ca="1">MIN(C5:C28)</f>
        <v>40.142857142857146</v>
      </c>
      <c r="D30" s="89">
        <f t="shared" ref="D30:G30" ca="1" si="0">MIN(D5:D28)</f>
        <v>30.142857142857142</v>
      </c>
      <c r="E30" s="89">
        <f t="shared" ca="1" si="0"/>
        <v>47</v>
      </c>
      <c r="F30" s="89">
        <f t="shared" ca="1" si="0"/>
        <v>38.142857142857146</v>
      </c>
      <c r="G30" s="89">
        <f t="shared" ca="1" si="0"/>
        <v>54.333333333333336</v>
      </c>
    </row>
    <row r="31" spans="1:8" x14ac:dyDescent="0.25">
      <c r="B31" s="41" t="s">
        <v>76</v>
      </c>
      <c r="C31" s="87">
        <f ca="1">_xlfn.QUARTILE.EXC(C5:C28,1)</f>
        <v>46.071428571428569</v>
      </c>
      <c r="D31" s="87">
        <f t="shared" ref="D31:G31" ca="1" si="1">_xlfn.QUARTILE.EXC(D5:D28,1)</f>
        <v>46.678571428571431</v>
      </c>
      <c r="E31" s="87">
        <f t="shared" ca="1" si="1"/>
        <v>50.535714285714285</v>
      </c>
      <c r="F31" s="87">
        <f t="shared" ca="1" si="1"/>
        <v>41.892857142857139</v>
      </c>
      <c r="G31" s="87">
        <f t="shared" ca="1" si="1"/>
        <v>57.75</v>
      </c>
    </row>
    <row r="32" spans="1:8" x14ac:dyDescent="0.25">
      <c r="B32" s="85" t="s">
        <v>32</v>
      </c>
      <c r="C32" s="88">
        <f ca="1">AVERAGE(C5:C28)</f>
        <v>50.279761904761905</v>
      </c>
      <c r="D32" s="88">
        <f t="shared" ref="D32:G32" ca="1" si="2">AVERAGE(D5:D28)</f>
        <v>47.00595238095238</v>
      </c>
      <c r="E32" s="88">
        <f t="shared" ca="1" si="2"/>
        <v>51.625</v>
      </c>
      <c r="F32" s="88">
        <f t="shared" ca="1" si="2"/>
        <v>43.410714285714285</v>
      </c>
      <c r="G32" s="88">
        <f t="shared" ca="1" si="2"/>
        <v>58.666666666666664</v>
      </c>
    </row>
    <row r="33" spans="2:7" x14ac:dyDescent="0.25">
      <c r="B33" s="41" t="s">
        <v>74</v>
      </c>
      <c r="C33" s="88">
        <f ca="1">MEDIAN(C5:C28)</f>
        <v>49</v>
      </c>
      <c r="D33" s="88">
        <f t="shared" ref="D33:G33" ca="1" si="3">MEDIAN(D5:D28)</f>
        <v>48.642857142857139</v>
      </c>
      <c r="E33" s="88">
        <f t="shared" ca="1" si="3"/>
        <v>52.071428571428569</v>
      </c>
      <c r="F33" s="88">
        <f t="shared" ca="1" si="3"/>
        <v>43.928571428571431</v>
      </c>
      <c r="G33" s="88">
        <f t="shared" ca="1" si="3"/>
        <v>58.666666666666664</v>
      </c>
    </row>
    <row r="34" spans="2:7" x14ac:dyDescent="0.25">
      <c r="B34" s="85" t="s">
        <v>75</v>
      </c>
      <c r="C34" s="87">
        <f ca="1">_xlfn.QUARTILE.EXC(C5:C28,3)</f>
        <v>54.5</v>
      </c>
      <c r="D34" s="87">
        <f t="shared" ref="D34:G34" ca="1" si="4">_xlfn.QUARTILE.EXC(D5:D28,3)</f>
        <v>49.678571428571431</v>
      </c>
      <c r="E34" s="87">
        <f t="shared" ca="1" si="4"/>
        <v>52.714285714285715</v>
      </c>
      <c r="F34" s="87">
        <f t="shared" ca="1" si="4"/>
        <v>44.714285714285715</v>
      </c>
      <c r="G34" s="87">
        <f t="shared" ca="1" si="4"/>
        <v>59.916666666666664</v>
      </c>
    </row>
    <row r="35" spans="2:7" x14ac:dyDescent="0.25">
      <c r="B35" s="41" t="s">
        <v>33</v>
      </c>
      <c r="C35" s="89">
        <f ca="1">MAX(C5:C28)</f>
        <v>73.571428571428569</v>
      </c>
      <c r="D35" s="89">
        <f t="shared" ref="D35:G35" ca="1" si="5">MAX(D5:D28)</f>
        <v>50.142857142857146</v>
      </c>
      <c r="E35" s="89">
        <f t="shared" ca="1" si="5"/>
        <v>54.571428571428569</v>
      </c>
      <c r="F35" s="89">
        <f t="shared" ca="1" si="5"/>
        <v>47</v>
      </c>
      <c r="G35" s="89">
        <f t="shared" ca="1" si="5"/>
        <v>62.333333333333336</v>
      </c>
    </row>
    <row r="36" spans="2:7" ht="6.75" customHeight="1" x14ac:dyDescent="0.25"/>
    <row r="37" spans="2:7" ht="15" customHeight="1" x14ac:dyDescent="0.25">
      <c r="B37" s="114" t="s">
        <v>78</v>
      </c>
      <c r="C37" s="114"/>
      <c r="D37" s="114"/>
      <c r="E37" s="114"/>
      <c r="F37" s="114"/>
      <c r="G37" s="114"/>
    </row>
  </sheetData>
  <mergeCells count="3">
    <mergeCell ref="B3:G3"/>
    <mergeCell ref="B2:G2"/>
    <mergeCell ref="B37:G3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F861-C125-4AC4-B65C-1C8A7E9059C3}">
  <dimension ref="A1"/>
  <sheetViews>
    <sheetView zoomScale="85" zoomScaleNormal="85" workbookViewId="0">
      <selection activeCell="E24" sqref="E24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970F-690A-414F-B2E8-9ED5CF1FEAE8}">
  <dimension ref="B2:T37"/>
  <sheetViews>
    <sheetView tabSelected="1" topLeftCell="F1" zoomScaleNormal="100" workbookViewId="0">
      <selection activeCell="K11" sqref="K11:T23"/>
    </sheetView>
  </sheetViews>
  <sheetFormatPr defaultRowHeight="15" x14ac:dyDescent="0.25"/>
  <cols>
    <col min="2" max="2" width="9.140625" customWidth="1"/>
    <col min="3" max="3" width="12.7109375" style="82" customWidth="1"/>
    <col min="4" max="8" width="12.85546875" style="82" customWidth="1"/>
    <col min="12" max="12" width="11.42578125" style="117" customWidth="1"/>
    <col min="13" max="13" width="15" style="117" customWidth="1"/>
    <col min="14" max="17" width="11.42578125" style="117" customWidth="1"/>
    <col min="18" max="18" width="15" style="117" customWidth="1"/>
    <col min="19" max="19" width="11.42578125" style="117" customWidth="1"/>
  </cols>
  <sheetData>
    <row r="2" spans="3:20" ht="15.75" x14ac:dyDescent="0.25">
      <c r="C2" s="115" t="s">
        <v>73</v>
      </c>
      <c r="D2" s="115"/>
      <c r="E2" s="115"/>
      <c r="F2" s="115"/>
      <c r="G2" s="115"/>
      <c r="H2" s="115"/>
    </row>
    <row r="3" spans="3:20" ht="18.75" x14ac:dyDescent="0.3">
      <c r="C3" s="112" t="s">
        <v>68</v>
      </c>
      <c r="D3" s="112"/>
      <c r="E3" s="112"/>
      <c r="F3" s="112"/>
      <c r="G3" s="112"/>
      <c r="H3" s="112"/>
    </row>
    <row r="4" spans="3:20" x14ac:dyDescent="0.25">
      <c r="C4" s="83" t="s">
        <v>67</v>
      </c>
      <c r="D4" s="83" t="s">
        <v>66</v>
      </c>
      <c r="E4" s="83" t="s">
        <v>69</v>
      </c>
      <c r="F4" s="83" t="s">
        <v>70</v>
      </c>
      <c r="G4" s="83" t="s">
        <v>71</v>
      </c>
      <c r="H4" s="83" t="s">
        <v>72</v>
      </c>
    </row>
    <row r="5" spans="3:20" x14ac:dyDescent="0.25">
      <c r="C5" s="84">
        <v>0</v>
      </c>
      <c r="D5" s="86">
        <f>AVERAGE(Planilha3!B68,Planilha3!D68,Planilha3!F68,Planilha3!H68,Planilha3!J68,Planilha3!L68,Planilha3!N68)</f>
        <v>19.164285714285715</v>
      </c>
      <c r="E5" s="86">
        <f>AVERAGE(Planilha3!P68,Planilha3!R68,Planilha3!T68,Planilha3!V68,Planilha3!X68,Planilha3!Z68,Planilha3!AB68)</f>
        <v>17.285714285714285</v>
      </c>
      <c r="F5" s="86">
        <f>AVERAGE(Planilha3!AD68,Planilha3!AF68,Planilha3!AH68,Planilha3!AJ68,Planilha3!AL68,Planilha3!AN68,Planilha3!AP68)</f>
        <v>15.964285714285714</v>
      </c>
      <c r="G5" s="86">
        <f>AVERAGE(Planilha3!AR68,Planilha3!AT68,Planilha3!AV68,Planilha3!AX68,Planilha3!AZ68,Planilha3!BB68,Planilha3!BD68)</f>
        <v>18.805714285714288</v>
      </c>
      <c r="H5" s="86">
        <f>AVERAGE(Planilha3!BF68,Planilha3!BH68,Planilha3!BJ68)</f>
        <v>17.016666666666669</v>
      </c>
    </row>
    <row r="6" spans="3:20" x14ac:dyDescent="0.25">
      <c r="C6" s="84">
        <v>4.1666666666666664E-2</v>
      </c>
      <c r="D6" s="86">
        <f>AVERAGE(Planilha3!B69,Planilha3!D69,Planilha3!F69,Planilha3!H69,Planilha3!J69,Planilha3!L69,Planilha3!N69)</f>
        <v>19.198571428571427</v>
      </c>
      <c r="E6" s="86">
        <f>AVERAGE(Planilha3!P69,Planilha3!R69,Planilha3!T69,Planilha3!V69,Planilha3!X69,Planilha3!Z69,Planilha3!AB69)</f>
        <v>17.425714285714285</v>
      </c>
      <c r="F6" s="86">
        <f>AVERAGE(Planilha3!AD69,Planilha3!AF69,Planilha3!AH69,Planilha3!AJ69,Planilha3!AL69,Planilha3!AN69,Planilha3!AP69)</f>
        <v>16.104285714285716</v>
      </c>
      <c r="G6" s="86">
        <f>AVERAGE(Planilha3!AR69,Planilha3!AT69,Planilha3!AV69,Planilha3!AX69,Planilha3!AZ69,Planilha3!BB69,Planilha3!BD69)</f>
        <v>18.945714285714285</v>
      </c>
      <c r="H6" s="86">
        <f>AVERAGE(Planilha3!BF69,Planilha3!BH69,Planilha3!BJ69)</f>
        <v>17.15666666666667</v>
      </c>
    </row>
    <row r="7" spans="3:20" x14ac:dyDescent="0.25">
      <c r="C7" s="84">
        <v>8.3333333333333329E-2</v>
      </c>
      <c r="D7" s="86">
        <f>AVERAGE(Planilha3!B70,Planilha3!D70,Planilha3!F70,Planilha3!H70,Planilha3!J70,Planilha3!L70,Planilha3!N70)</f>
        <v>19.00714285714286</v>
      </c>
      <c r="E7" s="86">
        <f>AVERAGE(Planilha3!P70,Planilha3!R70,Planilha3!T70,Planilha3!V70,Planilha3!X70,Planilha3!Z70,Planilha3!AB70)</f>
        <v>17.285714285714285</v>
      </c>
      <c r="F7" s="86">
        <f>AVERAGE(Planilha3!AD70,Planilha3!AF70,Planilha3!AH70,Planilha3!AJ70,Planilha3!AL70,Planilha3!AN70,Planilha3!AP70)</f>
        <v>15.964285714285714</v>
      </c>
      <c r="G7" s="86">
        <f>AVERAGE(Planilha3!AR70,Planilha3!AT70,Planilha3!AV70,Planilha3!AX70,Planilha3!AZ70,Planilha3!BB70,Planilha3!BD70)</f>
        <v>18.805714285714288</v>
      </c>
      <c r="H7" s="86">
        <f>AVERAGE(Planilha3!BF70,Planilha3!BH70,Planilha3!BJ70)</f>
        <v>17.016666666666669</v>
      </c>
      <c r="K7" s="90"/>
    </row>
    <row r="8" spans="3:20" x14ac:dyDescent="0.25">
      <c r="C8" s="84">
        <v>0.125</v>
      </c>
      <c r="D8" s="86">
        <f>AVERAGE(Planilha3!B71,Planilha3!D71,Planilha3!F71,Planilha3!H71,Planilha3!J71,Planilha3!L71,Planilha3!N71)</f>
        <v>19.807142857142857</v>
      </c>
      <c r="E8" s="86">
        <f>AVERAGE(Planilha3!P71,Planilha3!R71,Planilha3!T71,Planilha3!V71,Planilha3!X71,Planilha3!Z71,Planilha3!AB71)</f>
        <v>18.235714285714288</v>
      </c>
      <c r="F8" s="86">
        <f>AVERAGE(Planilha3!AD71,Planilha3!AF71,Planilha3!AH71,Planilha3!AJ71,Planilha3!AL71,Planilha3!AN71,Planilha3!AP71)</f>
        <v>16.914285714285711</v>
      </c>
      <c r="G8" s="86">
        <f>AVERAGE(Planilha3!AR71,Planilha3!AT71,Planilha3!AV71,Planilha3!AX71,Planilha3!AZ71,Planilha3!BB71,Planilha3!BD71)</f>
        <v>19.75571428571428</v>
      </c>
      <c r="H8" s="86">
        <f>AVERAGE(Planilha3!BF71,Planilha3!BH71,Planilha3!BJ71)</f>
        <v>17.966666666666665</v>
      </c>
    </row>
    <row r="9" spans="3:20" x14ac:dyDescent="0.25">
      <c r="C9" s="84">
        <v>0.16666666666666699</v>
      </c>
      <c r="D9" s="86">
        <f>AVERAGE(Planilha3!B72,Planilha3!D72,Planilha3!F72,Planilha3!H72,Planilha3!J72,Planilha3!L72,Planilha3!N72)</f>
        <v>19.807142857142857</v>
      </c>
      <c r="E9" s="86">
        <f>AVERAGE(Planilha3!P72,Planilha3!R72,Planilha3!T72,Planilha3!V72,Planilha3!X72,Planilha3!Z72,Planilha3!AB72)</f>
        <v>18.285714285714285</v>
      </c>
      <c r="F9" s="86">
        <f>AVERAGE(Planilha3!AD72,Planilha3!AF72,Planilha3!AH72,Planilha3!AJ72,Planilha3!AL72,Planilha3!AN72,Planilha3!AP72)</f>
        <v>16.964285714285715</v>
      </c>
      <c r="G9" s="86">
        <f>AVERAGE(Planilha3!AR72,Planilha3!AT72,Planilha3!AV72,Planilha3!AX72,Planilha3!AZ72,Planilha3!BB72,Planilha3!BD72)</f>
        <v>19.805714285714288</v>
      </c>
      <c r="H9" s="86">
        <f>AVERAGE(Planilha3!BF72,Planilha3!BH72,Planilha3!BJ72)</f>
        <v>18.016666666666669</v>
      </c>
    </row>
    <row r="10" spans="3:20" x14ac:dyDescent="0.25">
      <c r="C10" s="84">
        <v>0.20833333333333301</v>
      </c>
      <c r="D10" s="86">
        <f>AVERAGE(Planilha3!B73,Planilha3!D73,Planilha3!F73,Planilha3!H73,Planilha3!J73,Planilha3!L73,Planilha3!N73)</f>
        <v>20.024285714285714</v>
      </c>
      <c r="E10" s="86">
        <f>AVERAGE(Planilha3!P73,Planilha3!R73,Planilha3!T73,Planilha3!V73,Planilha3!X73,Planilha3!Z73,Planilha3!AB73)</f>
        <v>18.605714285714281</v>
      </c>
      <c r="F10" s="86">
        <f>AVERAGE(Planilha3!AD73,Planilha3!AF73,Planilha3!AH73,Planilha3!AJ73,Planilha3!AL73,Planilha3!AN73,Planilha3!AP73)</f>
        <v>17.284285714285712</v>
      </c>
      <c r="G10" s="86">
        <f>AVERAGE(Planilha3!AR73,Planilha3!AT73,Planilha3!AV73,Planilha3!AX73,Planilha3!AZ73,Planilha3!BB73,Planilha3!BD73)</f>
        <v>20.125714285714285</v>
      </c>
      <c r="H10" s="86">
        <f>AVERAGE(Planilha3!BF73,Planilha3!BH73,Planilha3!BJ73)</f>
        <v>18.33666666666667</v>
      </c>
      <c r="J10" s="90"/>
      <c r="K10" s="90"/>
      <c r="L10" s="125"/>
      <c r="M10" s="125"/>
      <c r="N10" s="125"/>
      <c r="O10" s="125"/>
      <c r="P10" s="125"/>
      <c r="Q10" s="125"/>
      <c r="R10" s="125"/>
      <c r="S10" s="125"/>
      <c r="T10" s="90"/>
    </row>
    <row r="11" spans="3:20" x14ac:dyDescent="0.25">
      <c r="C11" s="84">
        <v>0.25</v>
      </c>
      <c r="D11" s="86">
        <f>AVERAGE(Planilha3!B74,Planilha3!D74,Planilha3!F74,Planilha3!H74,Planilha3!J74,Planilha3!L74,Planilha3!N74)</f>
        <v>20.724285714285713</v>
      </c>
      <c r="E11" s="86">
        <f>AVERAGE(Planilha3!P74,Planilha3!R74,Planilha3!T74,Planilha3!V74,Planilha3!X74,Planilha3!Z74,Planilha3!AB74)</f>
        <v>19.255714285714284</v>
      </c>
      <c r="F11" s="86">
        <f>AVERAGE(Planilha3!AD74,Planilha3!AF74,Planilha3!AH74,Planilha3!AJ74,Planilha3!AL74,Planilha3!AN74,Planilha3!AP74)</f>
        <v>17.934285714285714</v>
      </c>
      <c r="G11" s="86">
        <f>AVERAGE(Planilha3!AR74,Planilha3!AT74,Planilha3!AV74,Planilha3!AX74,Planilha3!AZ74,Planilha3!BB74,Planilha3!BD74)</f>
        <v>20.775714285714287</v>
      </c>
      <c r="H11" s="86">
        <f>AVERAGE(Planilha3!BF74,Planilha3!BH74,Planilha3!BJ74)</f>
        <v>18.986666666666668</v>
      </c>
      <c r="J11" s="90"/>
      <c r="K11" s="126"/>
      <c r="L11" s="127"/>
      <c r="M11" s="127"/>
      <c r="N11" s="127"/>
      <c r="O11" s="127"/>
      <c r="P11" s="127"/>
      <c r="Q11" s="127"/>
      <c r="R11" s="127"/>
      <c r="S11" s="127"/>
      <c r="T11" s="90"/>
    </row>
    <row r="12" spans="3:20" x14ac:dyDescent="0.25">
      <c r="C12" s="84">
        <v>0.29166666666666702</v>
      </c>
      <c r="D12" s="86">
        <f>AVERAGE(Planilha3!B75,Planilha3!D75,Planilha3!F75,Planilha3!H75,Planilha3!J75,Planilha3!L75,Planilha3!N75)</f>
        <v>21.05</v>
      </c>
      <c r="E12" s="86">
        <f>AVERAGE(Planilha3!P75,Planilha3!R75,Planilha3!T75,Planilha3!V75,Planilha3!X75,Planilha3!Z75,Planilha3!AB75)</f>
        <v>19.285714285714285</v>
      </c>
      <c r="F12" s="86">
        <f>AVERAGE(Planilha3!AD75,Planilha3!AF75,Planilha3!AH75,Planilha3!AJ75,Planilha3!AL75,Planilha3!AN75,Planilha3!AP75)</f>
        <v>17.964285714285715</v>
      </c>
      <c r="G12" s="86">
        <f>AVERAGE(Planilha3!AR75,Planilha3!AT75,Planilha3!AV75,Planilha3!AX75,Planilha3!AZ75,Planilha3!BB75,Planilha3!BD75)</f>
        <v>20.805714285714288</v>
      </c>
      <c r="H12" s="86">
        <f>AVERAGE(Planilha3!BF75,Planilha3!BH75,Planilha3!BJ75)</f>
        <v>19.016666666666669</v>
      </c>
      <c r="J12" s="90"/>
      <c r="K12" s="126"/>
      <c r="L12" s="127"/>
      <c r="M12" s="127"/>
      <c r="N12" s="127"/>
      <c r="O12" s="127"/>
      <c r="P12" s="127"/>
      <c r="Q12" s="127"/>
      <c r="R12" s="127"/>
      <c r="S12" s="127"/>
      <c r="T12" s="90"/>
    </row>
    <row r="13" spans="3:20" x14ac:dyDescent="0.25">
      <c r="C13" s="84">
        <v>0.33333333333333298</v>
      </c>
      <c r="D13" s="86">
        <f>AVERAGE(Planilha3!B76,Planilha3!D76,Planilha3!F76,Planilha3!H76,Planilha3!J76,Planilha3!L76,Planilha3!N76)</f>
        <v>28.407142857142851</v>
      </c>
      <c r="E13" s="86">
        <f>AVERAGE(Planilha3!P76,Planilha3!R76,Planilha3!T76,Planilha3!V76,Planilha3!X76,Planilha3!Z76,Planilha3!AB76)</f>
        <v>27.235714285714284</v>
      </c>
      <c r="F13" s="86">
        <f>AVERAGE(Planilha3!AD76,Planilha3!AF76,Planilha3!AH76,Planilha3!AJ76,Planilha3!AL76,Planilha3!AN76,Planilha3!AP76)</f>
        <v>25.914285714285718</v>
      </c>
      <c r="G13" s="86">
        <f>AVERAGE(Planilha3!AR76,Planilha3!AT76,Planilha3!AV76,Planilha3!AX76,Planilha3!AZ76,Planilha3!BB76,Planilha3!BD76)</f>
        <v>28.75571428571428</v>
      </c>
      <c r="H13" s="86">
        <f>AVERAGE(Planilha3!BF76,Planilha3!BH76,Planilha3!BJ76)</f>
        <v>26.966666666666665</v>
      </c>
      <c r="J13" s="90"/>
      <c r="K13" s="126"/>
      <c r="L13" s="127"/>
      <c r="M13" s="127"/>
      <c r="N13" s="127"/>
      <c r="O13" s="127"/>
      <c r="P13" s="127"/>
      <c r="Q13" s="127"/>
      <c r="R13" s="127"/>
      <c r="S13" s="127"/>
      <c r="T13" s="90"/>
    </row>
    <row r="14" spans="3:20" ht="15.75" x14ac:dyDescent="0.25">
      <c r="C14" s="84">
        <v>0.375</v>
      </c>
      <c r="D14" s="86">
        <f>AVERAGE(Planilha3!B77,Planilha3!D77,Planilha3!F77,Planilha3!H77,Planilha3!J77,Planilha3!L77,Planilha3!N77)</f>
        <v>28.152857142857151</v>
      </c>
      <c r="E14" s="86">
        <f>AVERAGE(Planilha3!P77,Planilha3!R77,Planilha3!T77,Planilha3!V77,Planilha3!X77,Planilha3!Z77,Planilha3!AB77)</f>
        <v>26.705714285714294</v>
      </c>
      <c r="F14" s="86">
        <f>AVERAGE(Planilha3!AD77,Planilha3!AF77,Planilha3!AH77,Planilha3!AJ77,Planilha3!AL77,Planilha3!AN77,Planilha3!AP77)</f>
        <v>25.384285714285717</v>
      </c>
      <c r="G14" s="86">
        <f>AVERAGE(Planilha3!AR77,Planilha3!AT77,Planilha3!AV77,Planilha3!AX77,Planilha3!AZ77,Planilha3!BB77,Planilha3!BD77)</f>
        <v>28.225714285714286</v>
      </c>
      <c r="H14" s="86">
        <f>AVERAGE(Planilha3!BF77,Planilha3!BH77,Planilha3!BJ77)</f>
        <v>26.436666666666667</v>
      </c>
      <c r="J14" s="90"/>
      <c r="K14" s="126"/>
      <c r="L14" s="128"/>
      <c r="M14" s="128"/>
      <c r="N14" s="128"/>
      <c r="O14" s="128"/>
      <c r="P14" s="128"/>
      <c r="Q14" s="128"/>
      <c r="R14" s="128"/>
      <c r="S14" s="128"/>
      <c r="T14" s="90"/>
    </row>
    <row r="15" spans="3:20" ht="15.75" x14ac:dyDescent="0.25">
      <c r="C15" s="84">
        <v>0.41666666666666702</v>
      </c>
      <c r="D15" s="86">
        <f>AVERAGE(Planilha3!B78,Planilha3!D78,Planilha3!F78,Planilha3!H78,Planilha3!J78,Planilha3!L78,Planilha3!N78)</f>
        <v>27.964285714285715</v>
      </c>
      <c r="E15" s="86">
        <f>AVERAGE(Planilha3!P78,Planilha3!R78,Planilha3!T78,Planilha3!V78,Planilha3!X78,Planilha3!Z78,Planilha3!AB78)</f>
        <v>26.285714285714285</v>
      </c>
      <c r="F15" s="86">
        <f>AVERAGE(Planilha3!AD78,Planilha3!AF78,Planilha3!AH78,Planilha3!AJ78,Planilha3!AL78,Planilha3!AN78,Planilha3!AP78)</f>
        <v>24.964285714285715</v>
      </c>
      <c r="G15" s="86">
        <f>AVERAGE(Planilha3!AR78,Planilha3!AT78,Planilha3!AV78,Planilha3!AX78,Planilha3!AZ78,Planilha3!BB78,Planilha3!BD78)</f>
        <v>27.805714285714284</v>
      </c>
      <c r="H15" s="86">
        <f>AVERAGE(Planilha3!BF78,Planilha3!BH78,Planilha3!BJ78)</f>
        <v>26.016666666666662</v>
      </c>
      <c r="J15" s="90"/>
      <c r="K15" s="126"/>
      <c r="L15" s="129"/>
      <c r="M15" s="129"/>
      <c r="N15" s="129"/>
      <c r="O15" s="130"/>
      <c r="P15" s="130"/>
      <c r="Q15" s="129"/>
      <c r="R15" s="129"/>
      <c r="S15" s="129"/>
      <c r="T15" s="90"/>
    </row>
    <row r="16" spans="3:20" ht="15.75" x14ac:dyDescent="0.25">
      <c r="C16" s="84">
        <v>0.45833333333333298</v>
      </c>
      <c r="D16" s="86">
        <f>AVERAGE(Planilha3!B79,Planilha3!D79,Planilha3!F79,Planilha3!H79,Planilha3!J79,Planilha3!L79,Planilha3!N79)</f>
        <v>31.49285714285714</v>
      </c>
      <c r="E16" s="86">
        <f>AVERAGE(Planilha3!P79,Planilha3!R79,Planilha3!T79,Planilha3!V79,Planilha3!X79,Planilha3!Z79,Planilha3!AB79)</f>
        <v>30.285714285714285</v>
      </c>
      <c r="F16" s="86">
        <f>AVERAGE(Planilha3!AD79,Planilha3!AF79,Planilha3!AH79,Planilha3!AJ79,Planilha3!AL79,Planilha3!AN79,Planilha3!AP79)</f>
        <v>28.964285714285715</v>
      </c>
      <c r="G16" s="86">
        <f>AVERAGE(Planilha3!AR79,Planilha3!AT79,Planilha3!AV79,Planilha3!AX79,Planilha3!AZ79,Planilha3!BB79,Planilha3!BD79)</f>
        <v>31.805714285714288</v>
      </c>
      <c r="H16" s="86">
        <f>AVERAGE(Planilha3!BF79,Planilha3!BH79,Planilha3!BJ79)</f>
        <v>30.016666666666669</v>
      </c>
      <c r="J16" s="90"/>
      <c r="K16" s="126"/>
      <c r="L16" s="131"/>
      <c r="M16" s="132"/>
      <c r="N16" s="132"/>
      <c r="O16" s="132"/>
      <c r="P16" s="132"/>
      <c r="Q16" s="132"/>
      <c r="R16" s="132"/>
      <c r="S16" s="131"/>
      <c r="T16" s="90"/>
    </row>
    <row r="17" spans="2:20" x14ac:dyDescent="0.25">
      <c r="C17" s="84">
        <v>0.5</v>
      </c>
      <c r="D17" s="86">
        <f>AVERAGE(Planilha3!B80,Planilha3!D80,Planilha3!F80,Planilha3!H80,Planilha3!J80,Planilha3!L80,Planilha3!N80)</f>
        <v>31.607142857142858</v>
      </c>
      <c r="E17" s="86">
        <f>AVERAGE(Planilha3!P80,Planilha3!R80,Planilha3!T80,Planilha3!V80,Planilha3!X80,Planilha3!Z80,Planilha3!AB80)</f>
        <v>30.285714285714285</v>
      </c>
      <c r="F17" s="86">
        <f>AVERAGE(Planilha3!AD80,Planilha3!AF80,Planilha3!AH80,Planilha3!AJ80,Planilha3!AL80,Planilha3!AN80,Planilha3!AP80)</f>
        <v>28.964285714285715</v>
      </c>
      <c r="G17" s="86">
        <f>AVERAGE(Planilha3!AR80,Planilha3!AT80,Planilha3!AV80,Planilha3!AX80,Planilha3!AZ80,Planilha3!BB80,Planilha3!BD80)</f>
        <v>31.805714285714288</v>
      </c>
      <c r="H17" s="86">
        <f>AVERAGE(Planilha3!BF80,Planilha3!BH80,Planilha3!BJ80)</f>
        <v>30.016666666666669</v>
      </c>
      <c r="J17" s="90"/>
      <c r="K17" s="126"/>
      <c r="L17" s="127"/>
      <c r="M17" s="127"/>
      <c r="N17" s="127"/>
      <c r="O17" s="127"/>
      <c r="P17" s="127"/>
      <c r="Q17" s="127"/>
      <c r="R17" s="127"/>
      <c r="S17" s="127"/>
      <c r="T17" s="90"/>
    </row>
    <row r="18" spans="2:20" ht="15.75" x14ac:dyDescent="0.25">
      <c r="C18" s="84">
        <v>0.54166666666666696</v>
      </c>
      <c r="D18" s="86">
        <f>AVERAGE(Planilha3!B81,Planilha3!D81,Planilha3!F81,Planilha3!H81,Planilha3!J81,Planilha3!L81,Planilha3!N81)</f>
        <v>31.635714285714283</v>
      </c>
      <c r="E18" s="86">
        <f>AVERAGE(Planilha3!P81,Planilha3!R81,Planilha3!T81,Planilha3!V81,Planilha3!X81,Planilha3!Z81,Planilha3!AB81)</f>
        <v>30.285714285714285</v>
      </c>
      <c r="F18" s="86">
        <f>AVERAGE(Planilha3!AD81,Planilha3!AF81,Planilha3!AH81,Planilha3!AJ81,Planilha3!AL81,Planilha3!AN81,Planilha3!AP81)</f>
        <v>28.964285714285715</v>
      </c>
      <c r="G18" s="86">
        <f>AVERAGE(Planilha3!AR81,Planilha3!AT81,Planilha3!AV81,Planilha3!AX81,Planilha3!AZ81,Planilha3!BB81,Planilha3!BD81)</f>
        <v>31.805714285714288</v>
      </c>
      <c r="H18" s="86">
        <f>AVERAGE(Planilha3!BF81,Planilha3!BH81,Planilha3!BJ81)</f>
        <v>30.016666666666669</v>
      </c>
      <c r="J18" s="90"/>
      <c r="K18" s="126"/>
      <c r="L18" s="128"/>
      <c r="M18" s="128"/>
      <c r="N18" s="128"/>
      <c r="O18" s="128"/>
      <c r="P18" s="128"/>
      <c r="Q18" s="128"/>
      <c r="R18" s="128"/>
      <c r="S18" s="128"/>
      <c r="T18" s="90"/>
    </row>
    <row r="19" spans="2:20" ht="15.75" x14ac:dyDescent="0.25">
      <c r="C19" s="84">
        <v>0.58333333333333304</v>
      </c>
      <c r="D19" s="86">
        <f>AVERAGE(Planilha3!B82,Planilha3!D82,Planilha3!F82,Planilha3!H82,Planilha3!J82,Planilha3!L82,Planilha3!N82)</f>
        <v>32.43571428571429</v>
      </c>
      <c r="E19" s="86">
        <f>AVERAGE(Planilha3!P82,Planilha3!R82,Planilha3!T82,Planilha3!V82,Planilha3!X82,Planilha3!Z82,Planilha3!AB82)</f>
        <v>31.285714285714285</v>
      </c>
      <c r="F19" s="86">
        <f>AVERAGE(Planilha3!AD82,Planilha3!AF82,Planilha3!AH82,Planilha3!AJ82,Planilha3!AL82,Planilha3!AN82,Planilha3!AP82)</f>
        <v>29.964285714285715</v>
      </c>
      <c r="G19" s="86">
        <f>AVERAGE(Planilha3!AR82,Planilha3!AT82,Planilha3!AV82,Planilha3!AX82,Planilha3!AZ82,Planilha3!BB82,Planilha3!BD82)</f>
        <v>32.805714285714288</v>
      </c>
      <c r="H19" s="86">
        <f>AVERAGE(Planilha3!BF82,Planilha3!BH82,Planilha3!BJ82)</f>
        <v>31.016666666666669</v>
      </c>
      <c r="J19" s="90"/>
      <c r="K19" s="126"/>
      <c r="L19" s="129"/>
      <c r="M19" s="129"/>
      <c r="N19" s="129"/>
      <c r="O19" s="130"/>
      <c r="P19" s="130"/>
      <c r="Q19" s="129"/>
      <c r="R19" s="129"/>
      <c r="S19" s="129"/>
      <c r="T19" s="90"/>
    </row>
    <row r="20" spans="2:20" ht="15.75" x14ac:dyDescent="0.25">
      <c r="C20" s="84">
        <v>0.625</v>
      </c>
      <c r="D20" s="86">
        <f>AVERAGE(Planilha3!B83,Planilha3!D83,Planilha3!F83,Planilha3!H83,Planilha3!J83,Planilha3!L83,Planilha3!N83)</f>
        <v>33.164285714285718</v>
      </c>
      <c r="E20" s="86">
        <f>AVERAGE(Planilha3!P83,Planilha3!R83,Planilha3!T83,Planilha3!V83,Planilha3!X83,Planilha3!Z83,Planilha3!AB83)</f>
        <v>32.285714285714285</v>
      </c>
      <c r="F20" s="86">
        <f>AVERAGE(Planilha3!AD83,Planilha3!AF83,Planilha3!AH83,Planilha3!AJ83,Planilha3!AL83,Planilha3!AN83,Planilha3!AP83)</f>
        <v>30.964285714285715</v>
      </c>
      <c r="G20" s="86">
        <f>AVERAGE(Planilha3!AR83,Planilha3!AT83,Planilha3!AV83,Planilha3!AX83,Planilha3!AZ83,Planilha3!BB83,Planilha3!BD83)</f>
        <v>33.805714285714288</v>
      </c>
      <c r="H20" s="86">
        <f>AVERAGE(Planilha3!BF83,Planilha3!BH83,Planilha3!BJ83)</f>
        <v>32.016666666666673</v>
      </c>
      <c r="J20" s="90"/>
      <c r="K20" s="126"/>
      <c r="L20" s="131"/>
      <c r="M20" s="132"/>
      <c r="N20" s="132"/>
      <c r="O20" s="132"/>
      <c r="P20" s="132"/>
      <c r="Q20" s="132"/>
      <c r="R20" s="132"/>
      <c r="S20" s="131"/>
      <c r="T20" s="90"/>
    </row>
    <row r="21" spans="2:20" x14ac:dyDescent="0.25">
      <c r="C21" s="84">
        <v>0.66666666666666696</v>
      </c>
      <c r="D21" s="86">
        <f>AVERAGE(Planilha3!B84,Planilha3!D84,Planilha3!F84,Planilha3!H84,Planilha3!J84,Planilha3!L84,Planilha3!N84)</f>
        <v>31.564285714285713</v>
      </c>
      <c r="E21" s="86">
        <f>AVERAGE(Planilha3!P84,Planilha3!R84,Planilha3!T84,Planilha3!V84,Planilha3!X84,Planilha3!Z84,Planilha3!AB84)</f>
        <v>31.285714285714285</v>
      </c>
      <c r="F21" s="86">
        <f>AVERAGE(Planilha3!AD84,Planilha3!AF84,Planilha3!AH84,Planilha3!AJ84,Planilha3!AL84,Planilha3!AN84,Planilha3!AP84)</f>
        <v>29.964285714285715</v>
      </c>
      <c r="G21" s="86">
        <f>AVERAGE(Planilha3!AR84,Planilha3!AT84,Planilha3!AV84,Planilha3!AX84,Planilha3!AZ84,Planilha3!BB84,Planilha3!BD84)</f>
        <v>32.805714285714288</v>
      </c>
      <c r="H21" s="86">
        <f>AVERAGE(Planilha3!BF84,Planilha3!BH84,Planilha3!BJ84)</f>
        <v>31.016666666666669</v>
      </c>
      <c r="J21" s="90"/>
      <c r="K21" s="126"/>
      <c r="L21" s="127"/>
      <c r="M21" s="127"/>
      <c r="N21" s="127"/>
      <c r="O21" s="127"/>
      <c r="P21" s="127"/>
      <c r="Q21" s="127"/>
      <c r="R21" s="127"/>
      <c r="S21" s="127"/>
      <c r="T21" s="90"/>
    </row>
    <row r="22" spans="2:20" x14ac:dyDescent="0.25">
      <c r="C22" s="84">
        <v>0.70833333333333304</v>
      </c>
      <c r="D22" s="86">
        <f>AVERAGE(Planilha3!B85,Planilha3!D85,Planilha3!F85,Planilha3!H85,Planilha3!J85,Planilha3!L85,Planilha3!N85)</f>
        <v>31.021428571428572</v>
      </c>
      <c r="E22" s="86">
        <f>AVERAGE(Planilha3!P85,Planilha3!R85,Planilha3!T85,Planilha3!V85,Planilha3!X85,Planilha3!Z85,Planilha3!AB85)</f>
        <v>30.285714285714285</v>
      </c>
      <c r="F22" s="86">
        <f>AVERAGE(Planilha3!AD85,Planilha3!AF85,Planilha3!AH85,Planilha3!AJ85,Planilha3!AL85,Planilha3!AN85,Planilha3!AP85)</f>
        <v>28.964285714285715</v>
      </c>
      <c r="G22" s="86">
        <f>AVERAGE(Planilha3!AR85,Planilha3!AT85,Planilha3!AV85,Planilha3!AX85,Planilha3!AZ85,Planilha3!BB85,Planilha3!BD85)</f>
        <v>31.805714285714288</v>
      </c>
      <c r="H22" s="86">
        <f>AVERAGE(Planilha3!BF85,Planilha3!BH85,Planilha3!BJ85)</f>
        <v>30.016666666666669</v>
      </c>
      <c r="J22" s="90"/>
      <c r="K22" s="126"/>
      <c r="L22" s="127"/>
      <c r="M22" s="127"/>
      <c r="N22" s="127"/>
      <c r="O22" s="127"/>
      <c r="P22" s="127"/>
      <c r="Q22" s="127"/>
      <c r="R22" s="127"/>
      <c r="S22" s="127"/>
      <c r="T22" s="90"/>
    </row>
    <row r="23" spans="2:20" x14ac:dyDescent="0.25">
      <c r="C23" s="84">
        <v>0.75</v>
      </c>
      <c r="D23" s="86">
        <f>AVERAGE(Planilha3!B86,Planilha3!D86,Planilha3!F86,Planilha3!H86,Planilha3!J86,Planilha3!L86,Planilha3!N86)</f>
        <v>29.00714285714286</v>
      </c>
      <c r="E23" s="86">
        <f>AVERAGE(Planilha3!P86,Planilha3!R86,Planilha3!T86,Planilha3!V86,Planilha3!X86,Planilha3!Z86,Planilha3!AB86)</f>
        <v>28.285714285714285</v>
      </c>
      <c r="F23" s="86">
        <f>AVERAGE(Planilha3!AD86,Planilha3!AF86,Planilha3!AH86,Planilha3!AJ86,Planilha3!AL86,Planilha3!AN86,Planilha3!AP86)</f>
        <v>26.964285714285715</v>
      </c>
      <c r="G23" s="86">
        <f>AVERAGE(Planilha3!AR86,Planilha3!AT86,Planilha3!AV86,Planilha3!AX86,Planilha3!AZ86,Planilha3!BB86,Planilha3!BD86)</f>
        <v>29.805714285714281</v>
      </c>
      <c r="H23" s="86">
        <f>AVERAGE(Planilha3!BF86,Planilha3!BH86,Planilha3!BJ86)</f>
        <v>28.016666666666662</v>
      </c>
    </row>
    <row r="24" spans="2:20" x14ac:dyDescent="0.25">
      <c r="C24" s="84">
        <v>0.79166666666666696</v>
      </c>
      <c r="D24" s="86">
        <f>AVERAGE(Planilha3!B87,Planilha3!D87,Planilha3!F87,Planilha3!H87,Planilha3!J87,Planilha3!L87,Planilha3!N87)</f>
        <v>27.164285714285715</v>
      </c>
      <c r="E24" s="86">
        <f>AVERAGE(Planilha3!P87,Planilha3!R87,Planilha3!T87,Planilha3!V87,Planilha3!X87,Planilha3!Z87,Planilha3!AB87)</f>
        <v>26.285714285714285</v>
      </c>
      <c r="F24" s="86">
        <f>AVERAGE(Planilha3!AD87,Planilha3!AF87,Planilha3!AH87,Planilha3!AJ87,Planilha3!AL87,Planilha3!AN87,Planilha3!AP87)</f>
        <v>24.964285714285715</v>
      </c>
      <c r="G24" s="86">
        <f>AVERAGE(Planilha3!AR87,Planilha3!AT87,Planilha3!AV87,Planilha3!AX87,Planilha3!AZ87,Planilha3!BB87,Planilha3!BD87)</f>
        <v>27.805714285714284</v>
      </c>
      <c r="H24" s="86">
        <f>AVERAGE(Planilha3!BF87,Planilha3!BH87,Planilha3!BJ87)</f>
        <v>26.016666666666662</v>
      </c>
    </row>
    <row r="25" spans="2:20" x14ac:dyDescent="0.25">
      <c r="C25" s="84">
        <v>0.83333333333333304</v>
      </c>
      <c r="D25" s="86">
        <f>AVERAGE(Planilha3!B88,Planilha3!D88,Planilha3!F88,Planilha3!H88,Planilha3!J88,Planilha3!L88,Planilha3!N88)</f>
        <v>25.37857142857143</v>
      </c>
      <c r="E25" s="86">
        <f>AVERAGE(Planilha3!P88,Planilha3!R88,Planilha3!T88,Planilha3!V88,Planilha3!X88,Planilha3!Z88,Planilha3!AB88)</f>
        <v>24.285714285714285</v>
      </c>
      <c r="F25" s="86">
        <f>AVERAGE(Planilha3!AD88,Planilha3!AF88,Planilha3!AH88,Planilha3!AJ88,Planilha3!AL88,Planilha3!AN88,Planilha3!AP88)</f>
        <v>22.964285714285715</v>
      </c>
      <c r="G25" s="86">
        <f>AVERAGE(Planilha3!AR88,Planilha3!AT88,Planilha3!AV88,Planilha3!AX88,Planilha3!AZ88,Planilha3!BB88,Planilha3!BD88)</f>
        <v>25.805714285714284</v>
      </c>
      <c r="H25" s="86">
        <f>AVERAGE(Planilha3!BF88,Planilha3!BH88,Planilha3!BJ88)</f>
        <v>24.016666666666666</v>
      </c>
    </row>
    <row r="26" spans="2:20" x14ac:dyDescent="0.25">
      <c r="C26" s="84">
        <v>0.875</v>
      </c>
      <c r="D26" s="86">
        <f>AVERAGE(Planilha3!B89,Planilha3!D89,Planilha3!F89,Planilha3!H89,Planilha3!J89,Planilha3!L89,Planilha3!N89)</f>
        <v>23.578571428571429</v>
      </c>
      <c r="E26" s="86">
        <f>AVERAGE(Planilha3!P89,Planilha3!R89,Planilha3!T89,Planilha3!V89,Planilha3!X89,Planilha3!Z89,Planilha3!AB89)</f>
        <v>22.285714285714285</v>
      </c>
      <c r="F26" s="86">
        <f>AVERAGE(Planilha3!AD89,Planilha3!AF89,Planilha3!AH89,Planilha3!AJ89,Planilha3!AL89,Planilha3!AN89,Planilha3!AP89)</f>
        <v>20.964285714285715</v>
      </c>
      <c r="G26" s="86">
        <f>AVERAGE(Planilha3!AR89,Planilha3!AT89,Planilha3!AV89,Planilha3!AX89,Planilha3!AZ89,Planilha3!BB89,Planilha3!BD89)</f>
        <v>23.805714285714284</v>
      </c>
      <c r="H26" s="86">
        <f>AVERAGE(Planilha3!BF89,Planilha3!BH89,Planilha3!BJ89)</f>
        <v>22.016666666666666</v>
      </c>
    </row>
    <row r="27" spans="2:20" x14ac:dyDescent="0.25">
      <c r="C27" s="84">
        <v>0.91666666666666696</v>
      </c>
      <c r="D27" s="86">
        <f>AVERAGE(Planilha3!B90,Planilha3!D90,Planilha3!F90,Planilha3!H90,Planilha3!J90,Planilha3!L90,Planilha3!N90)</f>
        <v>23.535714285714285</v>
      </c>
      <c r="E27" s="86">
        <f>AVERAGE(Planilha3!P90,Planilha3!R90,Planilha3!T90,Planilha3!V90,Planilha3!X90,Planilha3!Z90,Planilha3!AB90)</f>
        <v>22.285714285714285</v>
      </c>
      <c r="F27" s="86">
        <f>AVERAGE(Planilha3!AD90,Planilha3!AF90,Planilha3!AH90,Planilha3!AJ90,Planilha3!AL90,Planilha3!AN90,Planilha3!AP90)</f>
        <v>20.964285714285715</v>
      </c>
      <c r="G27" s="86">
        <f>AVERAGE(Planilha3!AR90,Planilha3!AT90,Planilha3!AV90,Planilha3!AX90,Planilha3!AZ90,Planilha3!BB90,Planilha3!BD90)</f>
        <v>23.805714285714284</v>
      </c>
      <c r="H27" s="86">
        <f>AVERAGE(Planilha3!BF90,Planilha3!BH90,Planilha3!BJ90)</f>
        <v>22.016666666666666</v>
      </c>
    </row>
    <row r="28" spans="2:20" x14ac:dyDescent="0.25">
      <c r="C28" s="84">
        <v>0.95833333333333304</v>
      </c>
      <c r="D28" s="86">
        <f>AVERAGE(Planilha3!B91,Planilha3!D91,Planilha3!F91,Planilha3!H91,Planilha3!J91,Planilha3!L91,Planilha3!N91)</f>
        <v>21.678571428571427</v>
      </c>
      <c r="E28" s="86">
        <f>AVERAGE(Planilha3!P91,Planilha3!R91,Planilha3!T91,Planilha3!V91,Planilha3!X91,Planilha3!Z91,Planilha3!AB91)</f>
        <v>20.285714285714285</v>
      </c>
      <c r="F28" s="86">
        <f>AVERAGE(Planilha3!AD91,Planilha3!AF91,Planilha3!AH91,Planilha3!AJ91,Planilha3!AL91,Planilha3!AN91,Planilha3!AP91)</f>
        <v>18.964285714285715</v>
      </c>
      <c r="G28" s="86">
        <f>AVERAGE(Planilha3!AR91,Planilha3!AT91,Planilha3!AV91,Planilha3!AX91,Planilha3!AZ91,Planilha3!BB91,Planilha3!BD91)</f>
        <v>21.805714285714284</v>
      </c>
      <c r="H28" s="86">
        <f>AVERAGE(Planilha3!BF91,Planilha3!BH91,Planilha3!BJ91)</f>
        <v>20.016666666666666</v>
      </c>
    </row>
    <row r="29" spans="2:20" x14ac:dyDescent="0.25">
      <c r="B29" s="90"/>
      <c r="C29" s="91"/>
      <c r="D29" s="92"/>
      <c r="E29" s="92"/>
      <c r="F29" s="92"/>
      <c r="G29" s="92"/>
      <c r="H29" s="92"/>
      <c r="I29" s="90"/>
      <c r="J29" s="90"/>
    </row>
    <row r="30" spans="2:20" x14ac:dyDescent="0.25">
      <c r="C30" s="85" t="s">
        <v>77</v>
      </c>
      <c r="D30" s="89">
        <f>MIN(D5:D28)</f>
        <v>19.00714285714286</v>
      </c>
      <c r="E30" s="89">
        <f t="shared" ref="E30:G30" si="0">MIN(E5:E28)</f>
        <v>17.285714285714285</v>
      </c>
      <c r="F30" s="89">
        <f t="shared" si="0"/>
        <v>15.964285714285714</v>
      </c>
      <c r="G30" s="89">
        <f t="shared" si="0"/>
        <v>18.805714285714288</v>
      </c>
      <c r="H30" s="89">
        <f>MIN(H5:H28)</f>
        <v>17.016666666666669</v>
      </c>
    </row>
    <row r="31" spans="2:20" x14ac:dyDescent="0.25">
      <c r="C31" s="41" t="s">
        <v>76</v>
      </c>
      <c r="D31" s="87">
        <f>_xlfn.QUARTILE.EXC(D5:D28,1)</f>
        <v>20.199285714285715</v>
      </c>
      <c r="E31" s="87">
        <f t="shared" ref="E31:H31" si="1">_xlfn.QUARTILE.EXC(E5:E28,1)</f>
        <v>18.768214285714283</v>
      </c>
      <c r="F31" s="87">
        <f t="shared" si="1"/>
        <v>17.446785714285713</v>
      </c>
      <c r="G31" s="87">
        <f t="shared" si="1"/>
        <v>20.288214285714286</v>
      </c>
      <c r="H31" s="87">
        <f t="shared" si="1"/>
        <v>18.499166666666667</v>
      </c>
    </row>
    <row r="32" spans="2:20" x14ac:dyDescent="0.25">
      <c r="C32" s="85" t="s">
        <v>32</v>
      </c>
      <c r="D32" s="88">
        <f>AVERAGE(D5:D28)</f>
        <v>25.69047619047619</v>
      </c>
      <c r="E32" s="88">
        <f t="shared" ref="E32:H32" si="2">AVERAGE(E5:E28)</f>
        <v>24.400297619047624</v>
      </c>
      <c r="F32" s="88">
        <f t="shared" si="2"/>
        <v>23.078869047619047</v>
      </c>
      <c r="G32" s="88">
        <f t="shared" si="2"/>
        <v>25.920297619047627</v>
      </c>
      <c r="H32" s="88">
        <f t="shared" si="2"/>
        <v>24.131249999999994</v>
      </c>
    </row>
    <row r="33" spans="3:8" x14ac:dyDescent="0.25">
      <c r="C33" s="41" t="s">
        <v>74</v>
      </c>
      <c r="D33" s="88">
        <f>MEDIAN(D5:D28)</f>
        <v>26.271428571428572</v>
      </c>
      <c r="E33" s="88">
        <f t="shared" ref="E33:H33" si="3">MEDIAN(E5:E28)</f>
        <v>25.285714285714285</v>
      </c>
      <c r="F33" s="88">
        <f t="shared" si="3"/>
        <v>23.964285714285715</v>
      </c>
      <c r="G33" s="88">
        <f t="shared" si="3"/>
        <v>26.805714285714284</v>
      </c>
      <c r="H33" s="88">
        <f t="shared" si="3"/>
        <v>25.016666666666666</v>
      </c>
    </row>
    <row r="34" spans="3:8" x14ac:dyDescent="0.25">
      <c r="C34" s="85" t="s">
        <v>75</v>
      </c>
      <c r="D34" s="87">
        <f>_xlfn.QUARTILE.EXC(D5:D28,3)</f>
        <v>31.375</v>
      </c>
      <c r="E34" s="87">
        <f t="shared" ref="E34:G34" si="4">_xlfn.QUARTILE.EXC(E5:E28,3)</f>
        <v>30.285714285714285</v>
      </c>
      <c r="F34" s="87">
        <f t="shared" si="4"/>
        <v>28.964285714285715</v>
      </c>
      <c r="G34" s="87">
        <f t="shared" si="4"/>
        <v>31.805714285714288</v>
      </c>
      <c r="H34" s="87">
        <f>_xlfn.QUARTILE.EXC(H5:H28,3)</f>
        <v>30.016666666666669</v>
      </c>
    </row>
    <row r="35" spans="3:8" x14ac:dyDescent="0.25">
      <c r="C35" s="41" t="s">
        <v>33</v>
      </c>
      <c r="D35" s="89">
        <f>MAX(D5:D28)</f>
        <v>33.164285714285718</v>
      </c>
      <c r="E35" s="89">
        <f t="shared" ref="E35:H35" si="5">MAX(E5:E28)</f>
        <v>32.285714285714285</v>
      </c>
      <c r="F35" s="89">
        <f t="shared" si="5"/>
        <v>30.964285714285715</v>
      </c>
      <c r="G35" s="89">
        <f t="shared" si="5"/>
        <v>33.805714285714288</v>
      </c>
      <c r="H35" s="89">
        <f t="shared" si="5"/>
        <v>32.016666666666673</v>
      </c>
    </row>
    <row r="36" spans="3:8" ht="6.75" customHeight="1" x14ac:dyDescent="0.25"/>
    <row r="37" spans="3:8" ht="15" customHeight="1" x14ac:dyDescent="0.25">
      <c r="C37" s="114" t="s">
        <v>78</v>
      </c>
      <c r="D37" s="114"/>
      <c r="E37" s="114"/>
      <c r="F37" s="114"/>
      <c r="G37" s="114"/>
      <c r="H37" s="114"/>
    </row>
  </sheetData>
  <mergeCells count="3">
    <mergeCell ref="C2:H2"/>
    <mergeCell ref="C3:H3"/>
    <mergeCell ref="C37:H3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C6E23-C914-4BBA-8744-FDA4E00F36C3}">
  <dimension ref="A1:AF29"/>
  <sheetViews>
    <sheetView workbookViewId="0">
      <selection activeCell="G25" sqref="G25"/>
    </sheetView>
  </sheetViews>
  <sheetFormatPr defaultRowHeight="15" x14ac:dyDescent="0.25"/>
  <sheetData>
    <row r="1" spans="1:32" x14ac:dyDescent="0.25">
      <c r="A1" s="116" t="s">
        <v>38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</row>
    <row r="2" spans="1:32" x14ac:dyDescent="0.25">
      <c r="A2" s="3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29</v>
      </c>
      <c r="AE2" t="s">
        <v>30</v>
      </c>
      <c r="AF2" t="s">
        <v>31</v>
      </c>
    </row>
    <row r="3" spans="1:32" x14ac:dyDescent="0.25">
      <c r="A3" s="4">
        <v>0</v>
      </c>
    </row>
    <row r="4" spans="1:32" x14ac:dyDescent="0.25">
      <c r="A4" s="4">
        <v>4.1666666666666664E-2</v>
      </c>
    </row>
    <row r="5" spans="1:32" x14ac:dyDescent="0.25">
      <c r="A5" s="4">
        <v>8.3333333333333329E-2</v>
      </c>
    </row>
    <row r="6" spans="1:32" x14ac:dyDescent="0.25">
      <c r="A6" s="4">
        <v>0.125</v>
      </c>
    </row>
    <row r="7" spans="1:32" x14ac:dyDescent="0.25">
      <c r="A7" s="4">
        <v>0.16666666666666699</v>
      </c>
    </row>
    <row r="8" spans="1:32" x14ac:dyDescent="0.25">
      <c r="A8" s="4">
        <v>0.20833333333333301</v>
      </c>
    </row>
    <row r="9" spans="1:32" x14ac:dyDescent="0.25">
      <c r="A9" s="4">
        <v>0.25</v>
      </c>
    </row>
    <row r="10" spans="1:32" x14ac:dyDescent="0.25">
      <c r="A10" s="4">
        <v>0.29166666666666702</v>
      </c>
    </row>
    <row r="11" spans="1:32" x14ac:dyDescent="0.25">
      <c r="A11" s="4">
        <v>0.33333333333333298</v>
      </c>
    </row>
    <row r="12" spans="1:32" x14ac:dyDescent="0.25">
      <c r="A12" s="4">
        <v>0.375</v>
      </c>
    </row>
    <row r="13" spans="1:32" x14ac:dyDescent="0.25">
      <c r="A13" s="4">
        <v>0.41666666666666702</v>
      </c>
    </row>
    <row r="14" spans="1:32" x14ac:dyDescent="0.25">
      <c r="A14" s="4">
        <v>0.45833333333333298</v>
      </c>
    </row>
    <row r="15" spans="1:32" x14ac:dyDescent="0.25">
      <c r="A15" s="4">
        <v>0.5</v>
      </c>
    </row>
    <row r="16" spans="1:32" x14ac:dyDescent="0.25">
      <c r="A16" s="4">
        <v>0.54166666666666696</v>
      </c>
    </row>
    <row r="17" spans="1:2" x14ac:dyDescent="0.25">
      <c r="A17" s="4">
        <v>0.58333333333333304</v>
      </c>
    </row>
    <row r="18" spans="1:2" x14ac:dyDescent="0.25">
      <c r="A18" s="4">
        <v>0.625</v>
      </c>
    </row>
    <row r="19" spans="1:2" x14ac:dyDescent="0.25">
      <c r="A19" s="4">
        <v>0.66666666666666696</v>
      </c>
    </row>
    <row r="20" spans="1:2" x14ac:dyDescent="0.25">
      <c r="A20" s="4">
        <v>0.70833333333333304</v>
      </c>
    </row>
    <row r="21" spans="1:2" x14ac:dyDescent="0.25">
      <c r="A21" s="4">
        <v>0.75</v>
      </c>
    </row>
    <row r="22" spans="1:2" x14ac:dyDescent="0.25">
      <c r="A22" s="4">
        <v>0.79166666666666696</v>
      </c>
    </row>
    <row r="23" spans="1:2" x14ac:dyDescent="0.25">
      <c r="A23" s="4">
        <v>0.83333333333333304</v>
      </c>
    </row>
    <row r="24" spans="1:2" x14ac:dyDescent="0.25">
      <c r="A24" s="4">
        <v>0.875</v>
      </c>
    </row>
    <row r="25" spans="1:2" x14ac:dyDescent="0.25">
      <c r="A25" s="4">
        <v>0.91666666666666696</v>
      </c>
    </row>
    <row r="26" spans="1:2" x14ac:dyDescent="0.25">
      <c r="A26" s="4">
        <v>0.95833333333333304</v>
      </c>
    </row>
    <row r="29" spans="1:2" x14ac:dyDescent="0.25">
      <c r="A29" s="1" t="s">
        <v>39</v>
      </c>
      <c r="B29" s="2" t="s">
        <v>40</v>
      </c>
    </row>
  </sheetData>
  <mergeCells count="1">
    <mergeCell ref="A1:AC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90311-C2D8-49DA-93D2-DA8FA1F4D15B}">
  <dimension ref="G19:N25"/>
  <sheetViews>
    <sheetView workbookViewId="0">
      <selection activeCell="O14" sqref="O14"/>
    </sheetView>
  </sheetViews>
  <sheetFormatPr defaultRowHeight="15" x14ac:dyDescent="0.25"/>
  <cols>
    <col min="7" max="7" width="11.7109375" customWidth="1"/>
    <col min="8" max="8" width="15.140625" customWidth="1"/>
    <col min="9" max="12" width="11.7109375" customWidth="1"/>
    <col min="13" max="13" width="15.140625" customWidth="1"/>
    <col min="14" max="14" width="11.7109375" customWidth="1"/>
  </cols>
  <sheetData>
    <row r="19" spans="7:14" ht="15.75" x14ac:dyDescent="0.25">
      <c r="G19" s="118" t="s">
        <v>85</v>
      </c>
      <c r="H19" s="118"/>
      <c r="I19" s="118"/>
      <c r="J19" s="118"/>
      <c r="K19" s="118"/>
      <c r="L19" s="118"/>
      <c r="M19" s="118"/>
      <c r="N19" s="118"/>
    </row>
    <row r="20" spans="7:14" ht="15.75" x14ac:dyDescent="0.25">
      <c r="G20" s="119" t="s">
        <v>80</v>
      </c>
      <c r="H20" s="119" t="s">
        <v>81</v>
      </c>
      <c r="I20" s="119" t="s">
        <v>82</v>
      </c>
      <c r="J20" s="120" t="s">
        <v>83</v>
      </c>
      <c r="K20" s="120"/>
      <c r="L20" s="119" t="s">
        <v>82</v>
      </c>
      <c r="M20" s="119" t="s">
        <v>81</v>
      </c>
      <c r="N20" s="119" t="s">
        <v>84</v>
      </c>
    </row>
    <row r="21" spans="7:14" ht="15.75" x14ac:dyDescent="0.25">
      <c r="G21" s="124" t="s">
        <v>91</v>
      </c>
      <c r="H21" s="121" t="s">
        <v>92</v>
      </c>
      <c r="I21" s="122" t="s">
        <v>93</v>
      </c>
      <c r="J21" s="123" t="s">
        <v>86</v>
      </c>
      <c r="K21" s="123" t="s">
        <v>87</v>
      </c>
      <c r="L21" s="122" t="s">
        <v>88</v>
      </c>
      <c r="M21" s="121" t="s">
        <v>89</v>
      </c>
      <c r="N21" s="124" t="s">
        <v>90</v>
      </c>
    </row>
    <row r="22" spans="7:14" x14ac:dyDescent="0.25">
      <c r="G22" s="117"/>
      <c r="H22" s="117"/>
      <c r="I22" s="117"/>
      <c r="J22" s="117"/>
      <c r="K22" s="117"/>
      <c r="L22" s="117"/>
      <c r="M22" s="117"/>
      <c r="N22" s="117"/>
    </row>
    <row r="23" spans="7:14" ht="15.75" x14ac:dyDescent="0.25">
      <c r="G23" s="118" t="s">
        <v>94</v>
      </c>
      <c r="H23" s="118"/>
      <c r="I23" s="118"/>
      <c r="J23" s="118"/>
      <c r="K23" s="118"/>
      <c r="L23" s="118"/>
      <c r="M23" s="118"/>
      <c r="N23" s="118"/>
    </row>
    <row r="24" spans="7:14" ht="15.75" x14ac:dyDescent="0.25">
      <c r="G24" s="119" t="s">
        <v>80</v>
      </c>
      <c r="H24" s="119" t="s">
        <v>81</v>
      </c>
      <c r="I24" s="119" t="s">
        <v>82</v>
      </c>
      <c r="J24" s="120" t="s">
        <v>83</v>
      </c>
      <c r="K24" s="120"/>
      <c r="L24" s="119" t="s">
        <v>82</v>
      </c>
      <c r="M24" s="119" t="s">
        <v>81</v>
      </c>
      <c r="N24" s="119" t="s">
        <v>84</v>
      </c>
    </row>
    <row r="25" spans="7:14" ht="15.75" x14ac:dyDescent="0.25">
      <c r="G25" s="124" t="s">
        <v>91</v>
      </c>
      <c r="H25" s="121" t="s">
        <v>95</v>
      </c>
      <c r="I25" s="122" t="s">
        <v>101</v>
      </c>
      <c r="J25" s="123" t="s">
        <v>100</v>
      </c>
      <c r="K25" s="123" t="s">
        <v>96</v>
      </c>
      <c r="L25" s="122" t="s">
        <v>99</v>
      </c>
      <c r="M25" s="121" t="s">
        <v>97</v>
      </c>
      <c r="N25" s="124" t="s">
        <v>98</v>
      </c>
    </row>
  </sheetData>
  <mergeCells count="4">
    <mergeCell ref="G19:N19"/>
    <mergeCell ref="J20:K20"/>
    <mergeCell ref="G23:N23"/>
    <mergeCell ref="J24:K24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Planilha1</vt:lpstr>
      <vt:lpstr>Planilha3</vt:lpstr>
      <vt:lpstr>Umidade - Semanal | Janeiro</vt:lpstr>
      <vt:lpstr>Gráfico - Semana</vt:lpstr>
      <vt:lpstr>Temperatura - Semanal | Janeiro</vt:lpstr>
      <vt:lpstr>Planilha2</vt:lpstr>
      <vt:lpstr>WORD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Coelho</dc:creator>
  <cp:lastModifiedBy>User</cp:lastModifiedBy>
  <dcterms:created xsi:type="dcterms:W3CDTF">2021-03-31T17:18:40Z</dcterms:created>
  <dcterms:modified xsi:type="dcterms:W3CDTF">2021-04-06T21:40:48Z</dcterms:modified>
</cp:coreProperties>
</file>